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1 November - collagen gels (TNCGB)\MMP-1(DS) 04000 nM collagen\Blue\"/>
    </mc:Choice>
  </mc:AlternateContent>
  <xr:revisionPtr revIDLastSave="0" documentId="10_ncr:100000_{B4CDAC4B-08C7-457F-8BC2-51E6B674049E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2" hidden="1">B!$N$19,B!$N$20</definedName>
    <definedName name="solver_adj" localSheetId="3" hidden="1">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1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DY107" i="90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07" i="90" l="1"/>
  <c r="AG107" i="90" s="1"/>
  <c r="AW107" i="90" s="1"/>
  <c r="BM154" i="90"/>
  <c r="AG154" i="90" s="1"/>
  <c r="AW154" i="90" s="1"/>
  <c r="BM188" i="90"/>
  <c r="AG188" i="90" s="1"/>
  <c r="AW188" i="90" s="1"/>
  <c r="BM108" i="90"/>
  <c r="AG108" i="90" s="1"/>
  <c r="AW108" i="90" s="1"/>
  <c r="BM224" i="90"/>
  <c r="AG224" i="90" s="1"/>
  <c r="AW224" i="90" s="1"/>
  <c r="BM173" i="90"/>
  <c r="AG173" i="90" s="1"/>
  <c r="AW173" i="90" s="1"/>
  <c r="BM75" i="90"/>
  <c r="AG75" i="90" s="1"/>
  <c r="AW75" i="90" s="1"/>
  <c r="BM162" i="90"/>
  <c r="AG162" i="90" s="1"/>
  <c r="AW162" i="90" s="1"/>
  <c r="AW76" i="90"/>
  <c r="AW204" i="90"/>
  <c r="AW91" i="90"/>
  <c r="AW123" i="90"/>
  <c r="AW187" i="90"/>
  <c r="AW29" i="90"/>
  <c r="BM28" i="90"/>
  <c r="AG28" i="90" s="1"/>
  <c r="BM27" i="89"/>
  <c r="AG27" i="89" s="1"/>
  <c r="BM30" i="90"/>
  <c r="BM28" i="89"/>
  <c r="AG28" i="89" s="1"/>
  <c r="BM29" i="89"/>
  <c r="AG29" i="89" s="1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AG37" i="89" s="1"/>
  <c r="BM87" i="89"/>
  <c r="AG87" i="89" s="1"/>
  <c r="BM107" i="89"/>
  <c r="AG107" i="89" s="1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BM36" i="89"/>
  <c r="AG36" i="89" s="1"/>
  <c r="BM137" i="89"/>
  <c r="AG137" i="89" s="1"/>
  <c r="BM141" i="89"/>
  <c r="AG141" i="89" s="1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DQ225" i="90"/>
  <c r="BE225" i="90" s="1"/>
  <c r="Y225" i="90" s="1"/>
  <c r="DQ224" i="90"/>
  <c r="BE224" i="90" s="1"/>
  <c r="Y224" i="90" s="1"/>
  <c r="DQ227" i="90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BM97" i="89"/>
  <c r="AG97" i="89" s="1"/>
  <c r="BM101" i="89"/>
  <c r="AG101" i="89" s="1"/>
  <c r="BM126" i="89"/>
  <c r="AG126" i="89" s="1"/>
  <c r="BM118" i="89"/>
  <c r="AG118" i="89" s="1"/>
  <c r="BM122" i="89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50" i="89"/>
  <c r="AG151" i="89"/>
  <c r="AG93" i="89"/>
  <c r="AG100" i="89"/>
  <c r="AG195" i="89"/>
  <c r="AG122" i="89"/>
  <c r="BK149" i="90" l="1"/>
  <c r="AE149" i="90" s="1"/>
  <c r="AU149" i="90" s="1"/>
  <c r="BD104" i="89"/>
  <c r="X104" i="89" s="1"/>
  <c r="AN104" i="89" s="1"/>
  <c r="BC180" i="89"/>
  <c r="W180" i="89" s="1"/>
  <c r="AM180" i="89" s="1"/>
  <c r="BE209" i="90"/>
  <c r="Y209" i="90" s="1"/>
  <c r="AZ83" i="89"/>
  <c r="T83" i="89" s="1"/>
  <c r="AJ83" i="89" s="1"/>
  <c r="BI222" i="89"/>
  <c r="AC222" i="89" s="1"/>
  <c r="AS222" i="89" s="1"/>
  <c r="BE227" i="90"/>
  <c r="Y227" i="90" s="1"/>
  <c r="BE226" i="90"/>
  <c r="Y226" i="90" s="1"/>
  <c r="BK221" i="90"/>
  <c r="AE221" i="90" s="1"/>
  <c r="AZ211" i="90"/>
  <c r="T211" i="90" s="1"/>
  <c r="AJ211" i="90" s="1"/>
  <c r="BK115" i="90"/>
  <c r="AE115" i="90" s="1"/>
  <c r="AU115" i="90" s="1"/>
  <c r="BK131" i="90"/>
  <c r="AE131" i="90" s="1"/>
  <c r="AU131" i="90" s="1"/>
  <c r="BK163" i="90"/>
  <c r="AE163" i="90" s="1"/>
  <c r="AU163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28" i="90"/>
  <c r="T28" i="90" s="1"/>
  <c r="AJ28" i="90" s="1"/>
  <c r="AZ162" i="90"/>
  <c r="T162" i="90" s="1"/>
  <c r="AJ162" i="90" s="1"/>
  <c r="BK183" i="90"/>
  <c r="AE183" i="90" s="1"/>
  <c r="AU183" i="90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A67" i="89"/>
  <c r="U67" i="89" s="1"/>
  <c r="AK67" i="89" s="1"/>
  <c r="AY108" i="89"/>
  <c r="S108" i="89" s="1"/>
  <c r="AI108" i="89" s="1"/>
  <c r="AZ202" i="89"/>
  <c r="T202" i="89" s="1"/>
  <c r="AJ202" i="89" s="1"/>
  <c r="AZ43" i="89"/>
  <c r="T43" i="89" s="1"/>
  <c r="AJ43" i="89" s="1"/>
  <c r="BI103" i="89"/>
  <c r="AC103" i="89" s="1"/>
  <c r="AS103" i="89" s="1"/>
  <c r="BD41" i="89"/>
  <c r="X41" i="89" s="1"/>
  <c r="AN41" i="89" s="1"/>
  <c r="AY90" i="89"/>
  <c r="S90" i="89" s="1"/>
  <c r="AI90" i="89" s="1"/>
  <c r="BD87" i="89"/>
  <c r="X87" i="89" s="1"/>
  <c r="AN87" i="89" s="1"/>
  <c r="BA194" i="89"/>
  <c r="U194" i="89" s="1"/>
  <c r="AK194" i="89" s="1"/>
  <c r="BA162" i="89"/>
  <c r="U162" i="89" s="1"/>
  <c r="AK162" i="89" s="1"/>
  <c r="BD42" i="89"/>
  <c r="X42" i="89" s="1"/>
  <c r="AN42" i="89" s="1"/>
  <c r="AZ211" i="89"/>
  <c r="T211" i="89" s="1"/>
  <c r="AJ211" i="89" s="1"/>
  <c r="AY202" i="89"/>
  <c r="S202" i="89" s="1"/>
  <c r="AI202" i="89" s="1"/>
  <c r="BA179" i="89"/>
  <c r="U179" i="89" s="1"/>
  <c r="AK179" i="89" s="1"/>
  <c r="BI133" i="89"/>
  <c r="AC133" i="89" s="1"/>
  <c r="AS133" i="89" s="1"/>
  <c r="BD84" i="89"/>
  <c r="X84" i="89" s="1"/>
  <c r="AN84" i="89" s="1"/>
  <c r="BK85" i="90"/>
  <c r="AE85" i="90" s="1"/>
  <c r="AU85" i="90" s="1"/>
  <c r="BD170" i="89"/>
  <c r="X170" i="89" s="1"/>
  <c r="AN170" i="89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O30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O209" i="90"/>
  <c r="AO217" i="90"/>
  <c r="AO225" i="90"/>
  <c r="AJ223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V222" i="89"/>
  <c r="AV190" i="89"/>
  <c r="AV146" i="89"/>
  <c r="AV119" i="89"/>
  <c r="AV88" i="89"/>
  <c r="AV37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EO204" i="44"/>
  <c r="EO131" i="44"/>
  <c r="BM177" i="44" l="1"/>
  <c r="AG177" i="44" s="1"/>
  <c r="AW177" i="44" s="1"/>
  <c r="BM160" i="44"/>
  <c r="AG160" i="44" s="1"/>
  <c r="AW160" i="44" s="1"/>
  <c r="BM163" i="44"/>
  <c r="AG163" i="44" s="1"/>
  <c r="AW163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G103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BB225" i="44" s="1"/>
  <c r="V225" i="44" s="1"/>
  <c r="DN217" i="44"/>
  <c r="DN227" i="44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DQ212" i="44"/>
  <c r="DQ210" i="44"/>
  <c r="DQ218" i="44"/>
  <c r="BE218" i="44" s="1"/>
  <c r="Y218" i="44" s="1"/>
  <c r="DQ219" i="44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93" i="44" l="1"/>
  <c r="AA193" i="44" s="1"/>
  <c r="AQ193" i="44" s="1"/>
  <c r="BC204" i="44"/>
  <c r="W204" i="44" s="1"/>
  <c r="AM204" i="44" s="1"/>
  <c r="BK162" i="44"/>
  <c r="AE162" i="44" s="1"/>
  <c r="AU162" i="44" s="1"/>
  <c r="BB226" i="44"/>
  <c r="V226" i="44" s="1"/>
  <c r="AL226" i="44" s="1"/>
  <c r="BE209" i="44"/>
  <c r="Y209" i="44" s="1"/>
  <c r="AO209" i="44" s="1"/>
  <c r="BE219" i="44"/>
  <c r="Y219" i="44" s="1"/>
  <c r="AO219" i="44" s="1"/>
  <c r="BB227" i="44"/>
  <c r="V227" i="44" s="1"/>
  <c r="BD203" i="44"/>
  <c r="X203" i="44" s="1"/>
  <c r="AN203" i="44" s="1"/>
  <c r="BD205" i="44"/>
  <c r="X205" i="44" s="1"/>
  <c r="AN205" i="44" s="1"/>
  <c r="BD174" i="44"/>
  <c r="X174" i="44" s="1"/>
  <c r="AN174" i="44" s="1"/>
  <c r="BE158" i="44"/>
  <c r="Y158" i="44" s="1"/>
  <c r="AO158" i="44" s="1"/>
  <c r="BE142" i="44"/>
  <c r="Y142" i="44" s="1"/>
  <c r="AO142" i="44" s="1"/>
  <c r="BD75" i="44"/>
  <c r="X75" i="44" s="1"/>
  <c r="AN75" i="44" s="1"/>
  <c r="BK128" i="44"/>
  <c r="AE128" i="44" s="1"/>
  <c r="AU128" i="44" s="1"/>
  <c r="BB61" i="44"/>
  <c r="V61" i="44" s="1"/>
  <c r="AL61" i="44" s="1"/>
  <c r="BD64" i="44"/>
  <c r="X64" i="44" s="1"/>
  <c r="AN64" i="44" s="1"/>
  <c r="BD55" i="44"/>
  <c r="X55" i="44" s="1"/>
  <c r="AN55" i="44" s="1"/>
  <c r="BC116" i="44"/>
  <c r="W116" i="44" s="1"/>
  <c r="AM116" i="44" s="1"/>
  <c r="BC102" i="44"/>
  <c r="W102" i="44" s="1"/>
  <c r="AM102" i="44" s="1"/>
  <c r="BC57" i="44"/>
  <c r="W57" i="44" s="1"/>
  <c r="AM57" i="44" s="1"/>
  <c r="BB141" i="44"/>
  <c r="V141" i="44" s="1"/>
  <c r="AL141" i="44" s="1"/>
  <c r="AO218" i="44"/>
  <c r="AL227" i="44"/>
  <c r="AO75" i="44"/>
  <c r="AN170" i="44"/>
  <c r="AM79" i="44"/>
  <c r="AN220" i="44"/>
  <c r="AM187" i="44"/>
  <c r="AL37" i="44"/>
  <c r="AO167" i="44"/>
  <c r="AL225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<sst xmlns="http://schemas.openxmlformats.org/spreadsheetml/2006/main" count="347" uniqueCount="75">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</sst>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69.881</c:v>
                </c:pt>
                <c:pt idx="1">
                  <c:v>70.712000000000003</c:v>
                </c:pt>
                <c:pt idx="2">
                  <c:v>69.355999999999995</c:v>
                </c:pt>
                <c:pt idx="3">
                  <c:v>70.78</c:v>
                </c:pt>
                <c:pt idx="4">
                  <c:v>69.153000000000006</c:v>
                </c:pt>
                <c:pt idx="5">
                  <c:v>71.016999999999996</c:v>
                </c:pt>
                <c:pt idx="6">
                  <c:v>69.813999999999993</c:v>
                </c:pt>
                <c:pt idx="7">
                  <c:v>70.168999999999997</c:v>
                </c:pt>
                <c:pt idx="8">
                  <c:v>69.322000000000003</c:v>
                </c:pt>
                <c:pt idx="9">
                  <c:v>69.287999999999997</c:v>
                </c:pt>
                <c:pt idx="10">
                  <c:v>71.813999999999993</c:v>
                </c:pt>
                <c:pt idx="11">
                  <c:v>69.677999999999997</c:v>
                </c:pt>
                <c:pt idx="12">
                  <c:v>70.881</c:v>
                </c:pt>
                <c:pt idx="13">
                  <c:v>71.051000000000002</c:v>
                </c:pt>
                <c:pt idx="14">
                  <c:v>70.525000000000006</c:v>
                </c:pt>
                <c:pt idx="15">
                  <c:v>71.864000000000004</c:v>
                </c:pt>
                <c:pt idx="16">
                  <c:v>70.457999999999998</c:v>
                </c:pt>
                <c:pt idx="17">
                  <c:v>71.406999999999996</c:v>
                </c:pt>
                <c:pt idx="18">
                  <c:v>72.051000000000002</c:v>
                </c:pt>
                <c:pt idx="19">
                  <c:v>72.813999999999993</c:v>
                </c:pt>
                <c:pt idx="20">
                  <c:v>72.763000000000005</c:v>
                </c:pt>
                <c:pt idx="21">
                  <c:v>73.558999999999997</c:v>
                </c:pt>
                <c:pt idx="22">
                  <c:v>73.796999999999997</c:v>
                </c:pt>
                <c:pt idx="23">
                  <c:v>74.831000000000003</c:v>
                </c:pt>
                <c:pt idx="24">
                  <c:v>75.119</c:v>
                </c:pt>
                <c:pt idx="25">
                  <c:v>76.831000000000003</c:v>
                </c:pt>
                <c:pt idx="26">
                  <c:v>75.846999999999994</c:v>
                </c:pt>
                <c:pt idx="27">
                  <c:v>77.355999999999995</c:v>
                </c:pt>
                <c:pt idx="28">
                  <c:v>78.406999999999996</c:v>
                </c:pt>
                <c:pt idx="29">
                  <c:v>79.102000000000004</c:v>
                </c:pt>
                <c:pt idx="30">
                  <c:v>78.474999999999994</c:v>
                </c:pt>
                <c:pt idx="31">
                  <c:v>78.034000000000006</c:v>
                </c:pt>
                <c:pt idx="32">
                  <c:v>80.948999999999998</c:v>
                </c:pt>
                <c:pt idx="33">
                  <c:v>81.305000000000007</c:v>
                </c:pt>
                <c:pt idx="34">
                  <c:v>80.745999999999995</c:v>
                </c:pt>
                <c:pt idx="35">
                  <c:v>82.287999999999997</c:v>
                </c:pt>
                <c:pt idx="36">
                  <c:v>83.203000000000003</c:v>
                </c:pt>
                <c:pt idx="37">
                  <c:v>83.728999999999999</c:v>
                </c:pt>
                <c:pt idx="38">
                  <c:v>85.661000000000001</c:v>
                </c:pt>
                <c:pt idx="39">
                  <c:v>86.457999999999998</c:v>
                </c:pt>
                <c:pt idx="40">
                  <c:v>90.186000000000007</c:v>
                </c:pt>
                <c:pt idx="41">
                  <c:v>93.406999999999996</c:v>
                </c:pt>
                <c:pt idx="42">
                  <c:v>96.322000000000003</c:v>
                </c:pt>
                <c:pt idx="43">
                  <c:v>103.18600000000001</c:v>
                </c:pt>
                <c:pt idx="44">
                  <c:v>108.881</c:v>
                </c:pt>
                <c:pt idx="45">
                  <c:v>115.271</c:v>
                </c:pt>
                <c:pt idx="46">
                  <c:v>125.76300000000001</c:v>
                </c:pt>
                <c:pt idx="47">
                  <c:v>136.983</c:v>
                </c:pt>
                <c:pt idx="48">
                  <c:v>149.81399999999999</c:v>
                </c:pt>
                <c:pt idx="49">
                  <c:v>163.898</c:v>
                </c:pt>
                <c:pt idx="50">
                  <c:v>178.441</c:v>
                </c:pt>
                <c:pt idx="51">
                  <c:v>193.322</c:v>
                </c:pt>
                <c:pt idx="52">
                  <c:v>205.39</c:v>
                </c:pt>
                <c:pt idx="53">
                  <c:v>215.03399999999999</c:v>
                </c:pt>
                <c:pt idx="54">
                  <c:v>220.678</c:v>
                </c:pt>
                <c:pt idx="55">
                  <c:v>223.76300000000001</c:v>
                </c:pt>
                <c:pt idx="56">
                  <c:v>223.06800000000001</c:v>
                </c:pt>
                <c:pt idx="57">
                  <c:v>216.72900000000001</c:v>
                </c:pt>
                <c:pt idx="58">
                  <c:v>205.69499999999999</c:v>
                </c:pt>
                <c:pt idx="59">
                  <c:v>189.441</c:v>
                </c:pt>
                <c:pt idx="60">
                  <c:v>167.678</c:v>
                </c:pt>
                <c:pt idx="61">
                  <c:v>143.69499999999999</c:v>
                </c:pt>
                <c:pt idx="62">
                  <c:v>113.08499999999999</c:v>
                </c:pt>
                <c:pt idx="63">
                  <c:v>87.881</c:v>
                </c:pt>
                <c:pt idx="64">
                  <c:v>76.254000000000005</c:v>
                </c:pt>
                <c:pt idx="65">
                  <c:v>77.78</c:v>
                </c:pt>
                <c:pt idx="66">
                  <c:v>78.831000000000003</c:v>
                </c:pt>
                <c:pt idx="67">
                  <c:v>82.186000000000007</c:v>
                </c:pt>
                <c:pt idx="68">
                  <c:v>86.22</c:v>
                </c:pt>
                <c:pt idx="69">
                  <c:v>90.864000000000004</c:v>
                </c:pt>
                <c:pt idx="70">
                  <c:v>98.355999999999995</c:v>
                </c:pt>
                <c:pt idx="71">
                  <c:v>106.18600000000001</c:v>
                </c:pt>
                <c:pt idx="72">
                  <c:v>116.254</c:v>
                </c:pt>
                <c:pt idx="73">
                  <c:v>125.15300000000001</c:v>
                </c:pt>
                <c:pt idx="74">
                  <c:v>136.38999999999999</c:v>
                </c:pt>
                <c:pt idx="75">
                  <c:v>144.661</c:v>
                </c:pt>
                <c:pt idx="76">
                  <c:v>153.69499999999999</c:v>
                </c:pt>
                <c:pt idx="77">
                  <c:v>160.22</c:v>
                </c:pt>
                <c:pt idx="78">
                  <c:v>163</c:v>
                </c:pt>
                <c:pt idx="79">
                  <c:v>165.40700000000001</c:v>
                </c:pt>
                <c:pt idx="80">
                  <c:v>165.203</c:v>
                </c:pt>
                <c:pt idx="81">
                  <c:v>159.678</c:v>
                </c:pt>
                <c:pt idx="82">
                  <c:v>150.15299999999999</c:v>
                </c:pt>
                <c:pt idx="83">
                  <c:v>133.42400000000001</c:v>
                </c:pt>
                <c:pt idx="84">
                  <c:v>114.051</c:v>
                </c:pt>
                <c:pt idx="85">
                  <c:v>95.102000000000004</c:v>
                </c:pt>
                <c:pt idx="86">
                  <c:v>78.424000000000007</c:v>
                </c:pt>
                <c:pt idx="87">
                  <c:v>68.932000000000002</c:v>
                </c:pt>
                <c:pt idx="88">
                  <c:v>65.831000000000003</c:v>
                </c:pt>
                <c:pt idx="89">
                  <c:v>67.051000000000002</c:v>
                </c:pt>
                <c:pt idx="90">
                  <c:v>65.831000000000003</c:v>
                </c:pt>
                <c:pt idx="91">
                  <c:v>66.542000000000002</c:v>
                </c:pt>
                <c:pt idx="92">
                  <c:v>68.373000000000005</c:v>
                </c:pt>
                <c:pt idx="93">
                  <c:v>66.355999999999995</c:v>
                </c:pt>
                <c:pt idx="94">
                  <c:v>67.626999999999995</c:v>
                </c:pt>
                <c:pt idx="95">
                  <c:v>66.236999999999995</c:v>
                </c:pt>
                <c:pt idx="96">
                  <c:v>66.728999999999999</c:v>
                </c:pt>
                <c:pt idx="97">
                  <c:v>68.102000000000004</c:v>
                </c:pt>
                <c:pt idx="98">
                  <c:v>66.542000000000002</c:v>
                </c:pt>
                <c:pt idx="99">
                  <c:v>67.119</c:v>
                </c:pt>
                <c:pt idx="100">
                  <c:v>67.677999999999997</c:v>
                </c:pt>
                <c:pt idx="101">
                  <c:v>65.763000000000005</c:v>
                </c:pt>
                <c:pt idx="102">
                  <c:v>67.965999999999994</c:v>
                </c:pt>
                <c:pt idx="103">
                  <c:v>67.119</c:v>
                </c:pt>
                <c:pt idx="104">
                  <c:v>66.728999999999999</c:v>
                </c:pt>
                <c:pt idx="105">
                  <c:v>67.644000000000005</c:v>
                </c:pt>
                <c:pt idx="106">
                  <c:v>67.507999999999996</c:v>
                </c:pt>
                <c:pt idx="107">
                  <c:v>66.016999999999996</c:v>
                </c:pt>
                <c:pt idx="108">
                  <c:v>64.864000000000004</c:v>
                </c:pt>
                <c:pt idx="109">
                  <c:v>65.203000000000003</c:v>
                </c:pt>
                <c:pt idx="110">
                  <c:v>66.186000000000007</c:v>
                </c:pt>
                <c:pt idx="111">
                  <c:v>66.575999999999993</c:v>
                </c:pt>
                <c:pt idx="112">
                  <c:v>67.084999999999994</c:v>
                </c:pt>
                <c:pt idx="113">
                  <c:v>66.153000000000006</c:v>
                </c:pt>
                <c:pt idx="114">
                  <c:v>66.168999999999997</c:v>
                </c:pt>
                <c:pt idx="115">
                  <c:v>66.897999999999996</c:v>
                </c:pt>
                <c:pt idx="116">
                  <c:v>64.712000000000003</c:v>
                </c:pt>
                <c:pt idx="117">
                  <c:v>64.677999999999997</c:v>
                </c:pt>
                <c:pt idx="118">
                  <c:v>66</c:v>
                </c:pt>
                <c:pt idx="119">
                  <c:v>64.457999999999998</c:v>
                </c:pt>
                <c:pt idx="120">
                  <c:v>64.644000000000005</c:v>
                </c:pt>
                <c:pt idx="121">
                  <c:v>64.424000000000007</c:v>
                </c:pt>
                <c:pt idx="122">
                  <c:v>64.897999999999996</c:v>
                </c:pt>
                <c:pt idx="123">
                  <c:v>64.236999999999995</c:v>
                </c:pt>
                <c:pt idx="124">
                  <c:v>63.524999999999999</c:v>
                </c:pt>
                <c:pt idx="125">
                  <c:v>63.643999999999998</c:v>
                </c:pt>
                <c:pt idx="126">
                  <c:v>64.492000000000004</c:v>
                </c:pt>
                <c:pt idx="127">
                  <c:v>64.948999999999998</c:v>
                </c:pt>
                <c:pt idx="128">
                  <c:v>64.558999999999997</c:v>
                </c:pt>
                <c:pt idx="129">
                  <c:v>65.507999999999996</c:v>
                </c:pt>
                <c:pt idx="130">
                  <c:v>63.914999999999999</c:v>
                </c:pt>
                <c:pt idx="131">
                  <c:v>64.102000000000004</c:v>
                </c:pt>
                <c:pt idx="132">
                  <c:v>64.135999999999996</c:v>
                </c:pt>
                <c:pt idx="133">
                  <c:v>63.101999999999997</c:v>
                </c:pt>
                <c:pt idx="134">
                  <c:v>63.119</c:v>
                </c:pt>
                <c:pt idx="135">
                  <c:v>63.186</c:v>
                </c:pt>
                <c:pt idx="136">
                  <c:v>61.067999999999998</c:v>
                </c:pt>
                <c:pt idx="137">
                  <c:v>63.39</c:v>
                </c:pt>
                <c:pt idx="138">
                  <c:v>63.78</c:v>
                </c:pt>
                <c:pt idx="139">
                  <c:v>63.762999999999998</c:v>
                </c:pt>
                <c:pt idx="140">
                  <c:v>63.558999999999997</c:v>
                </c:pt>
                <c:pt idx="141">
                  <c:v>62.051000000000002</c:v>
                </c:pt>
                <c:pt idx="142">
                  <c:v>62.322000000000003</c:v>
                </c:pt>
                <c:pt idx="143">
                  <c:v>62.322000000000003</c:v>
                </c:pt>
                <c:pt idx="144">
                  <c:v>63.067999999999998</c:v>
                </c:pt>
                <c:pt idx="145">
                  <c:v>61.746000000000002</c:v>
                </c:pt>
                <c:pt idx="146">
                  <c:v>62.287999999999997</c:v>
                </c:pt>
                <c:pt idx="147">
                  <c:v>59.524999999999999</c:v>
                </c:pt>
                <c:pt idx="148">
                  <c:v>61.508000000000003</c:v>
                </c:pt>
                <c:pt idx="149">
                  <c:v>60.643999999999998</c:v>
                </c:pt>
                <c:pt idx="150">
                  <c:v>60.627000000000002</c:v>
                </c:pt>
                <c:pt idx="151">
                  <c:v>60.728999999999999</c:v>
                </c:pt>
                <c:pt idx="152">
                  <c:v>59.831000000000003</c:v>
                </c:pt>
                <c:pt idx="153">
                  <c:v>60.186</c:v>
                </c:pt>
                <c:pt idx="154">
                  <c:v>61.661000000000001</c:v>
                </c:pt>
                <c:pt idx="155">
                  <c:v>61.152999999999999</c:v>
                </c:pt>
                <c:pt idx="156">
                  <c:v>60.085000000000001</c:v>
                </c:pt>
                <c:pt idx="157">
                  <c:v>60.746000000000002</c:v>
                </c:pt>
                <c:pt idx="158">
                  <c:v>60.627000000000002</c:v>
                </c:pt>
                <c:pt idx="159">
                  <c:v>61.948999999999998</c:v>
                </c:pt>
                <c:pt idx="160">
                  <c:v>61.136000000000003</c:v>
                </c:pt>
                <c:pt idx="161">
                  <c:v>61.101999999999997</c:v>
                </c:pt>
                <c:pt idx="162">
                  <c:v>60.61</c:v>
                </c:pt>
                <c:pt idx="163">
                  <c:v>60.914999999999999</c:v>
                </c:pt>
                <c:pt idx="164">
                  <c:v>62.406999999999996</c:v>
                </c:pt>
                <c:pt idx="165">
                  <c:v>59.831000000000003</c:v>
                </c:pt>
                <c:pt idx="166">
                  <c:v>60.356000000000002</c:v>
                </c:pt>
                <c:pt idx="167">
                  <c:v>59.61</c:v>
                </c:pt>
                <c:pt idx="168">
                  <c:v>60.661000000000001</c:v>
                </c:pt>
                <c:pt idx="169">
                  <c:v>59.982999999999997</c:v>
                </c:pt>
                <c:pt idx="170">
                  <c:v>60.948999999999998</c:v>
                </c:pt>
                <c:pt idx="171">
                  <c:v>61.119</c:v>
                </c:pt>
                <c:pt idx="172">
                  <c:v>60.085000000000001</c:v>
                </c:pt>
                <c:pt idx="173">
                  <c:v>60.305</c:v>
                </c:pt>
                <c:pt idx="174">
                  <c:v>59.322000000000003</c:v>
                </c:pt>
                <c:pt idx="175">
                  <c:v>60.152999999999999</c:v>
                </c:pt>
                <c:pt idx="176">
                  <c:v>59.966000000000001</c:v>
                </c:pt>
                <c:pt idx="177">
                  <c:v>61.067999999999998</c:v>
                </c:pt>
                <c:pt idx="178">
                  <c:v>59.237000000000002</c:v>
                </c:pt>
                <c:pt idx="179">
                  <c:v>59.948999999999998</c:v>
                </c:pt>
                <c:pt idx="180">
                  <c:v>60.643999999999998</c:v>
                </c:pt>
                <c:pt idx="181">
                  <c:v>60.508000000000003</c:v>
                </c:pt>
                <c:pt idx="182">
                  <c:v>60.661000000000001</c:v>
                </c:pt>
                <c:pt idx="183">
                  <c:v>60.558999999999997</c:v>
                </c:pt>
                <c:pt idx="184">
                  <c:v>62.033999999999999</c:v>
                </c:pt>
                <c:pt idx="185">
                  <c:v>59.966000000000001</c:v>
                </c:pt>
                <c:pt idx="186">
                  <c:v>60.558999999999997</c:v>
                </c:pt>
                <c:pt idx="187">
                  <c:v>60.677999999999997</c:v>
                </c:pt>
                <c:pt idx="188">
                  <c:v>61.746000000000002</c:v>
                </c:pt>
                <c:pt idx="189">
                  <c:v>60.643999999999998</c:v>
                </c:pt>
                <c:pt idx="190">
                  <c:v>60.406999999999996</c:v>
                </c:pt>
                <c:pt idx="191">
                  <c:v>60.067999999999998</c:v>
                </c:pt>
                <c:pt idx="192">
                  <c:v>61.203000000000003</c:v>
                </c:pt>
                <c:pt idx="193">
                  <c:v>58.796999999999997</c:v>
                </c:pt>
                <c:pt idx="194">
                  <c:v>61.051000000000002</c:v>
                </c:pt>
                <c:pt idx="195">
                  <c:v>61.558999999999997</c:v>
                </c:pt>
                <c:pt idx="196">
                  <c:v>59.457999999999998</c:v>
                </c:pt>
                <c:pt idx="197">
                  <c:v>60.932000000000002</c:v>
                </c:pt>
                <c:pt idx="198">
                  <c:v>60</c:v>
                </c:pt>
                <c:pt idx="199">
                  <c:v>61.847000000000001</c:v>
                </c:pt>
                <c:pt idx="200">
                  <c:v>61.457999999999998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67.438187741469051</c:v>
                </c:pt>
                <c:pt idx="1">
                  <c:v>67.827890448824419</c:v>
                </c:pt>
                <c:pt idx="2">
                  <c:v>68.217100125262732</c:v>
                </c:pt>
                <c:pt idx="3">
                  <c:v>68.605629929439957</c:v>
                </c:pt>
                <c:pt idx="4">
                  <c:v>68.993264407362474</c:v>
                </c:pt>
                <c:pt idx="5">
                  <c:v>69.379756450671621</c:v>
                </c:pt>
                <c:pt idx="6">
                  <c:v>69.764824107237075</c:v>
                </c:pt>
                <c:pt idx="7">
                  <c:v>70.148147283412428</c:v>
                </c:pt>
                <c:pt idx="8">
                  <c:v>70.529364397415378</c:v>
                </c:pt>
                <c:pt idx="9">
                  <c:v>70.908069071860055</c:v>
                </c:pt>
                <c:pt idx="10">
                  <c:v>71.283806994753164</c:v>
                </c:pt>
                <c:pt idx="11">
                  <c:v>71.65607313876572</c:v>
                </c:pt>
                <c:pt idx="12">
                  <c:v>72.024309618058055</c:v>
                </c:pt>
                <c:pt idx="13">
                  <c:v>72.387904594639906</c:v>
                </c:pt>
                <c:pt idx="14">
                  <c:v>72.746192842538861</c:v>
                </c:pt>
                <c:pt idx="15">
                  <c:v>73.098458866021105</c:v>
                </c:pt>
                <c:pt idx="16">
                  <c:v>73.443943885113157</c:v>
                </c:pt>
                <c:pt idx="17">
                  <c:v>73.781858595196226</c:v>
                </c:pt>
                <c:pt idx="18">
                  <c:v>74.111404434501296</c:v>
                </c:pt>
                <c:pt idx="19">
                  <c:v>74.431807217305106</c:v>
                </c:pt>
                <c:pt idx="20">
                  <c:v>74.742368474037335</c:v>
                </c:pt>
                <c:pt idx="21">
                  <c:v>75.042541731106496</c:v>
                </c:pt>
                <c:pt idx="22">
                  <c:v>75.332043277786283</c:v>
                </c:pt>
                <c:pt idx="23">
                  <c:v>75.611009657095238</c:v>
                </c:pt>
                <c:pt idx="24">
                  <c:v>75.880217034901818</c:v>
                </c:pt>
                <c:pt idx="25">
                  <c:v>76.141380456765404</c:v>
                </c:pt>
                <c:pt idx="26">
                  <c:v>76.397553319554703</c:v>
                </c:pt>
                <c:pt idx="27">
                  <c:v>76.653648467603759</c:v>
                </c:pt>
                <c:pt idx="28">
                  <c:v>76.917101238943303</c:v>
                </c:pt>
                <c:pt idx="29">
                  <c:v>77.198690393355079</c:v>
                </c:pt>
                <c:pt idx="30">
                  <c:v>77.513523878917084</c:v>
                </c:pt>
                <c:pt idx="31">
                  <c:v>77.882181591181634</c:v>
                </c:pt>
                <c:pt idx="32">
                  <c:v>78.33198566603177</c:v>
                </c:pt>
                <c:pt idx="33">
                  <c:v>78.89834001970236</c:v>
                </c:pt>
                <c:pt idx="34">
                  <c:v>79.626045353811762</c:v>
                </c:pt>
                <c:pt idx="35">
                  <c:v>80.570455553263685</c:v>
                </c:pt>
                <c:pt idx="36">
                  <c:v>81.798299830040904</c:v>
                </c:pt>
                <c:pt idx="37">
                  <c:v>83.387957395368417</c:v>
                </c:pt>
                <c:pt idx="38">
                  <c:v>85.428944820275404</c:v>
                </c:pt>
                <c:pt idx="39">
                  <c:v>88.020368682343886</c:v>
                </c:pt>
                <c:pt idx="40">
                  <c:v>91.268115973277119</c:v>
                </c:pt>
                <c:pt idx="41">
                  <c:v>95.280609400011883</c:v>
                </c:pt>
                <c:pt idx="42">
                  <c:v>100.16304885454959</c:v>
                </c:pt>
                <c:pt idx="43">
                  <c:v>106.01019431239075</c:v>
                </c:pt>
                <c:pt idx="44">
                  <c:v>112.89791365814197</c:v>
                </c:pt>
                <c:pt idx="45">
                  <c:v>120.87390817173727</c:v>
                </c:pt>
                <c:pt idx="46">
                  <c:v>129.94821313480489</c:v>
                </c:pt>
                <c:pt idx="47">
                  <c:v>140.08419349305493</c:v>
                </c:pt>
                <c:pt idx="48">
                  <c:v>151.19065022648951</c:v>
                </c:pt>
                <c:pt idx="49">
                  <c:v>163.11484951319977</c:v>
                </c:pt>
                <c:pt idx="50">
                  <c:v>175.6336906934124</c:v>
                </c:pt>
                <c:pt idx="51">
                  <c:v>188.43427987950349</c:v>
                </c:pt>
                <c:pt idx="52">
                  <c:v>201.06622497200496</c:v>
                </c:pt>
                <c:pt idx="53">
                  <c:v>212.84454786173319</c:v>
                </c:pt>
                <c:pt idx="54">
                  <c:v>222.70631799934668</c:v>
                </c:pt>
                <c:pt idx="55">
                  <c:v>229.09831599040089</c:v>
                </c:pt>
                <c:pt idx="56">
                  <c:v>230.073135195145</c:v>
                </c:pt>
                <c:pt idx="57">
                  <c:v>223.78451690701257</c:v>
                </c:pt>
                <c:pt idx="58">
                  <c:v>209.36372265937288</c:v>
                </c:pt>
                <c:pt idx="59">
                  <c:v>187.76989543523365</c:v>
                </c:pt>
                <c:pt idx="60">
                  <c:v>161.97454635532426</c:v>
                </c:pt>
                <c:pt idx="61">
                  <c:v>136.12755966975232</c:v>
                </c:pt>
                <c:pt idx="62">
                  <c:v>114.06422804364961</c:v>
                </c:pt>
                <c:pt idx="63">
                  <c:v>98.034138967034195</c:v>
                </c:pt>
                <c:pt idx="64">
                  <c:v>88.349766047889389</c:v>
                </c:pt>
                <c:pt idx="65">
                  <c:v>83.949528759370494</c:v>
                </c:pt>
                <c:pt idx="66">
                  <c:v>83.310873781065197</c:v>
                </c:pt>
                <c:pt idx="67">
                  <c:v>85.139427083574375</c:v>
                </c:pt>
                <c:pt idx="68">
                  <c:v>88.623720141980229</c:v>
                </c:pt>
                <c:pt idx="69">
                  <c:v>93.371881288750956</c:v>
                </c:pt>
                <c:pt idx="70">
                  <c:v>99.237256525673402</c:v>
                </c:pt>
                <c:pt idx="71">
                  <c:v>106.16563437697687</c:v>
                </c:pt>
                <c:pt idx="72">
                  <c:v>114.10049980812539</c:v>
                </c:pt>
                <c:pt idx="73">
                  <c:v>122.9326454137022</c:v>
                </c:pt>
                <c:pt idx="74">
                  <c:v>132.46941454414531</c:v>
                </c:pt>
                <c:pt idx="75">
                  <c:v>142.39965435829285</c:v>
                </c:pt>
                <c:pt idx="76">
                  <c:v>152.23083255862295</c:v>
                </c:pt>
                <c:pt idx="77">
                  <c:v>161.18608968596618</c:v>
                </c:pt>
                <c:pt idx="78">
                  <c:v>168.0973876609533</c:v>
                </c:pt>
                <c:pt idx="79">
                  <c:v>171.41971233046777</c:v>
                </c:pt>
                <c:pt idx="80">
                  <c:v>169.54503888426194</c:v>
                </c:pt>
                <c:pt idx="81">
                  <c:v>161.47375093674765</c:v>
                </c:pt>
                <c:pt idx="82">
                  <c:v>147.57252767114579</c:v>
                </c:pt>
                <c:pt idx="83">
                  <c:v>129.86713301370304</c:v>
                </c:pt>
                <c:pt idx="84">
                  <c:v>111.47401865275638</c:v>
                </c:pt>
                <c:pt idx="85">
                  <c:v>95.389560112761075</c:v>
                </c:pt>
                <c:pt idx="86">
                  <c:v>83.390011005725285</c:v>
                </c:pt>
                <c:pt idx="87">
                  <c:v>75.695445293744854</c:v>
                </c:pt>
                <c:pt idx="88">
                  <c:v>71.424390783436962</c:v>
                </c:pt>
                <c:pt idx="89">
                  <c:v>69.345870263851126</c:v>
                </c:pt>
                <c:pt idx="90">
                  <c:v>68.42972162533674</c:v>
                </c:pt>
                <c:pt idx="91">
                  <c:v>68.031216722670081</c:v>
                </c:pt>
                <c:pt idx="92">
                  <c:v>67.828322686492442</c:v>
                </c:pt>
                <c:pt idx="93">
                  <c:v>67.688914186216707</c:v>
                </c:pt>
                <c:pt idx="94">
                  <c:v>67.567746498781489</c:v>
                </c:pt>
                <c:pt idx="95">
                  <c:v>67.451736478730083</c:v>
                </c:pt>
                <c:pt idx="96">
                  <c:v>67.337635742281847</c:v>
                </c:pt>
                <c:pt idx="97">
                  <c:v>67.224712526725511</c:v>
                </c:pt>
                <c:pt idx="98">
                  <c:v>67.112780567386736</c:v>
                </c:pt>
                <c:pt idx="99">
                  <c:v>67.00175687047188</c:v>
                </c:pt>
                <c:pt idx="100">
                  <c:v>66.891578254031785</c:v>
                </c:pt>
                <c:pt idx="101">
                  <c:v>66.782187909153166</c:v>
                </c:pt>
                <c:pt idx="102">
                  <c:v>66.673533431373627</c:v>
                </c:pt>
                <c:pt idx="103">
                  <c:v>66.565566444917479</c:v>
                </c:pt>
                <c:pt idx="104">
                  <c:v>66.458242422592477</c:v>
                </c:pt>
                <c:pt idx="105">
                  <c:v>66.351520535324269</c:v>
                </c:pt>
                <c:pt idx="106">
                  <c:v>66.245363515238395</c:v>
                </c:pt>
                <c:pt idx="107">
                  <c:v>66.139737531466309</c:v>
                </c:pt>
                <c:pt idx="108">
                  <c:v>66.034612079024271</c:v>
                </c:pt>
                <c:pt idx="109">
                  <c:v>65.92995988104515</c:v>
                </c:pt>
                <c:pt idx="110">
                  <c:v>65.825756804484669</c:v>
                </c:pt>
                <c:pt idx="111">
                  <c:v>65.72198178925278</c:v>
                </c:pt>
                <c:pt idx="112">
                  <c:v>65.618616790539434</c:v>
                </c:pt>
                <c:pt idx="113">
                  <c:v>65.515646733904276</c:v>
                </c:pt>
                <c:pt idx="114">
                  <c:v>65.413059482473642</c:v>
                </c:pt>
                <c:pt idx="115">
                  <c:v>65.310845815331064</c:v>
                </c:pt>
                <c:pt idx="116">
                  <c:v>65.208999415890347</c:v>
                </c:pt>
                <c:pt idx="117">
                  <c:v>65.107516868699221</c:v>
                </c:pt>
                <c:pt idx="118">
                  <c:v>65.006397662729015</c:v>
                </c:pt>
                <c:pt idx="119">
                  <c:v>64.905644198761365</c:v>
                </c:pt>
                <c:pt idx="120">
                  <c:v>64.805261797982453</c:v>
                </c:pt>
                <c:pt idx="121">
                  <c:v>64.705258708343194</c:v>
                </c:pt>
                <c:pt idx="122">
                  <c:v>64.605646104644336</c:v>
                </c:pt>
                <c:pt idx="123">
                  <c:v>64.506438077672627</c:v>
                </c:pt>
                <c:pt idx="124">
                  <c:v>64.407651607064949</c:v>
                </c:pt>
                <c:pt idx="125">
                  <c:v>64.309306511940079</c:v>
                </c:pt>
                <c:pt idx="126">
                  <c:v>64.211425372749773</c:v>
                </c:pt>
                <c:pt idx="127">
                  <c:v>64.114033417306928</c:v>
                </c:pt>
                <c:pt idx="128">
                  <c:v>64.01715836361214</c:v>
                </c:pt>
                <c:pt idx="129">
                  <c:v>63.920830211985113</c:v>
                </c:pt>
                <c:pt idx="130">
                  <c:v>63.825080979196642</c:v>
                </c:pt>
                <c:pt idx="131">
                  <c:v>63.729944367872058</c:v>
                </c:pt>
                <c:pt idx="132">
                  <c:v>63.635455365483438</c:v>
                </c:pt>
                <c:pt idx="133">
                  <c:v>63.541649768842383</c:v>
                </c:pt>
                <c:pt idx="134">
                  <c:v>63.448563632208163</c:v>
                </c:pt>
                <c:pt idx="135">
                  <c:v>63.356232639968425</c:v>
                </c:pt>
                <c:pt idx="136">
                  <c:v>63.264691408318782</c:v>
                </c:pt>
                <c:pt idx="137">
                  <c:v>63.173972724399604</c:v>
                </c:pt>
                <c:pt idx="138">
                  <c:v>63.084106735804653</c:v>
                </c:pt>
                <c:pt idx="139">
                  <c:v>62.995120108053428</c:v>
                </c:pt>
                <c:pt idx="140">
                  <c:v>62.907035172231218</c:v>
                </c:pt>
                <c:pt idx="141">
                  <c:v>62.819869089201205</c:v>
                </c:pt>
                <c:pt idx="142">
                  <c:v>62.733633060186222</c:v>
                </c:pt>
                <c:pt idx="143">
                  <c:v>62.648331615697003</c:v>
                </c:pt>
                <c:pt idx="144">
                  <c:v>62.56396201536495</c:v>
                </c:pt>
                <c:pt idx="145">
                  <c:v>62.480513789918326</c:v>
                </c:pt>
                <c:pt idx="146">
                  <c:v>62.397968453137906</c:v>
                </c:pt>
                <c:pt idx="147">
                  <c:v>62.316299406130739</c:v>
                </c:pt>
                <c:pt idx="148">
                  <c:v>62.235472048849601</c:v>
                </c:pt>
                <c:pt idx="149">
                  <c:v>62.155444104849309</c:v>
                </c:pt>
                <c:pt idx="150">
                  <c:v>62.076166155372874</c:v>
                </c:pt>
                <c:pt idx="151">
                  <c:v>61.997582368707235</c:v>
                </c:pt>
                <c:pt idx="152">
                  <c:v>61.919631401109285</c:v>
                </c:pt>
                <c:pt idx="153">
                  <c:v>61.842247437231208</c:v>
                </c:pt>
                <c:pt idx="154">
                  <c:v>61.765361331524886</c:v>
                </c:pt>
                <c:pt idx="155">
                  <c:v>61.688901808055903</c:v>
                </c:pt>
                <c:pt idx="156">
                  <c:v>61.612796674760844</c:v>
                </c:pt>
                <c:pt idx="157">
                  <c:v>61.536974009441778</c:v>
                </c:pt>
                <c:pt idx="158">
                  <c:v>61.461363278476128</c:v>
                </c:pt>
                <c:pt idx="159">
                  <c:v>61.385896354896289</c:v>
                </c:pt>
                <c:pt idx="160">
                  <c:v>61.310508409595258</c:v>
                </c:pt>
                <c:pt idx="161">
                  <c:v>61.235138657306472</c:v>
                </c:pt>
                <c:pt idx="162">
                  <c:v>61.159730947061625</c:v>
                </c:pt>
                <c:pt idx="163">
                  <c:v>61.084234194487216</c:v>
                </c:pt>
                <c:pt idx="164">
                  <c:v>61.008602660109702</c:v>
                </c:pt>
                <c:pt idx="165">
                  <c:v>60.932796083486039</c:v>
                </c:pt>
                <c:pt idx="166">
                  <c:v>60.85677968728924</c:v>
                </c:pt>
                <c:pt idx="167">
                  <c:v>60.780524068415311</c:v>
                </c:pt>
                <c:pt idx="168">
                  <c:v>60.704004994807015</c:v>
                </c:pt>
                <c:pt idx="169">
                  <c:v>60.62720312715814</c:v>
                </c:pt>
                <c:pt idx="170">
                  <c:v>60.550103684168675</c:v>
                </c:pt>
                <c:pt idx="171">
                  <c:v>60.472696068787101</c:v>
                </c:pt>
                <c:pt idx="172">
                  <c:v>60.394973471122533</c:v>
                </c:pt>
                <c:pt idx="173">
                  <c:v>60.316932461640469</c:v>
                </c:pt>
                <c:pt idx="174">
                  <c:v>60.238572586047198</c:v>
                </c:pt>
                <c:pt idx="175">
                  <c:v>60.159895971061026</c:v>
                </c:pt>
                <c:pt idx="176">
                  <c:v>60.080906948170593</c:v>
                </c:pt>
                <c:pt idx="177">
                  <c:v>60.001611700564965</c:v>
                </c:pt>
                <c:pt idx="178">
                  <c:v>59.922017936731791</c:v>
                </c:pt>
                <c:pt idx="179">
                  <c:v>59.842134592778706</c:v>
                </c:pt>
                <c:pt idx="180">
                  <c:v>59.761971564342858</c:v>
                </c:pt>
                <c:pt idx="181">
                  <c:v>59.681539468000736</c:v>
                </c:pt>
                <c:pt idx="182">
                  <c:v>59.600849431357432</c:v>
                </c:pt>
                <c:pt idx="183">
                  <c:v>59.519912910453769</c:v>
                </c:pt>
                <c:pt idx="184">
                  <c:v>59.438741532755117</c:v>
                </c:pt>
                <c:pt idx="185">
                  <c:v>59.357346963749507</c:v>
                </c:pt>
                <c:pt idx="186">
                  <c:v>59.275740795057374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67.438187731696146</c:v>
                </c:pt>
                <c:pt idx="1">
                  <c:v>67.827890427376559</c:v>
                </c:pt>
                <c:pt idx="2">
                  <c:v>68.217100078812962</c:v>
                </c:pt>
                <c:pt idx="3">
                  <c:v>68.605629830168866</c:v>
                </c:pt>
                <c:pt idx="4">
                  <c:v>68.993264197998755</c:v>
                </c:pt>
                <c:pt idx="5">
                  <c:v>69.379756014939531</c:v>
                </c:pt>
                <c:pt idx="6">
                  <c:v>69.764823212331649</c:v>
                </c:pt>
                <c:pt idx="7">
                  <c:v>70.148145469675839</c:v>
                </c:pt>
                <c:pt idx="8">
                  <c:v>70.529360769887433</c:v>
                </c:pt>
                <c:pt idx="9">
                  <c:v>70.908061912292482</c:v>
                </c:pt>
                <c:pt idx="10">
                  <c:v>71.283793050274113</c:v>
                </c:pt>
                <c:pt idx="11">
                  <c:v>71.65604633737864</c:v>
                </c:pt>
                <c:pt idx="12">
                  <c:v>72.024258784357841</c:v>
                </c:pt>
                <c:pt idx="13">
                  <c:v>72.387809449709849</c:v>
                </c:pt>
                <c:pt idx="14">
                  <c:v>72.746017107219757</c:v>
                </c:pt>
                <c:pt idx="15">
                  <c:v>73.098138554962418</c:v>
                </c:pt>
                <c:pt idx="16">
                  <c:v>73.443367750076646</c:v>
                </c:pt>
                <c:pt idx="17">
                  <c:v>73.78083597087803</c:v>
                </c:pt>
                <c:pt idx="18">
                  <c:v>74.109613220724654</c:v>
                </c:pt>
                <c:pt idx="19">
                  <c:v>74.428711094338254</c:v>
                </c:pt>
                <c:pt idx="20">
                  <c:v>74.737087324601632</c:v>
                </c:pt>
                <c:pt idx="21">
                  <c:v>75.033652213643947</c:v>
                </c:pt>
                <c:pt idx="22">
                  <c:v>75.317277123778211</c:v>
                </c:pt>
                <c:pt idx="23">
                  <c:v>75.586805159340159</c:v>
                </c:pt>
                <c:pt idx="24">
                  <c:v>75.841064108091601</c:v>
                </c:pt>
                <c:pt idx="25">
                  <c:v>76.07888162995998</c:v>
                </c:pt>
                <c:pt idx="26">
                  <c:v>76.29910258223407</c:v>
                </c:pt>
                <c:pt idx="27">
                  <c:v>76.500608256391715</c:v>
                </c:pt>
                <c:pt idx="28">
                  <c:v>76.682337176972354</c:v>
                </c:pt>
                <c:pt idx="29">
                  <c:v>76.843306983896639</c:v>
                </c:pt>
                <c:pt idx="30">
                  <c:v>76.982636794931565</c:v>
                </c:pt>
                <c:pt idx="31">
                  <c:v>77.099569334708477</c:v>
                </c:pt>
                <c:pt idx="32">
                  <c:v>77.19349203175183</c:v>
                </c:pt>
                <c:pt idx="33">
                  <c:v>77.263956236082393</c:v>
                </c:pt>
                <c:pt idx="34">
                  <c:v>77.310693706386118</c:v>
                </c:pt>
                <c:pt idx="35">
                  <c:v>77.333629563986278</c:v>
                </c:pt>
                <c:pt idx="36">
                  <c:v>77.332891013463751</c:v>
                </c:pt>
                <c:pt idx="37">
                  <c:v>77.308811284461555</c:v>
                </c:pt>
                <c:pt idx="38">
                  <c:v>77.261928448542008</c:v>
                </c:pt>
                <c:pt idx="39">
                  <c:v>77.192978996641912</c:v>
                </c:pt>
                <c:pt idx="40">
                  <c:v>77.102886310520134</c:v>
                </c:pt>
                <c:pt idx="41">
                  <c:v>76.992744407154092</c:v>
                </c:pt>
                <c:pt idx="42">
                  <c:v>76.863797559531761</c:v>
                </c:pt>
                <c:pt idx="43">
                  <c:v>76.717416583681569</c:v>
                </c:pt>
                <c:pt idx="44">
                  <c:v>76.555072716695449</c:v>
                </c:pt>
                <c:pt idx="45">
                  <c:v>76.378310085567563</c:v>
                </c:pt>
                <c:pt idx="46">
                  <c:v>76.18871777926519</c:v>
                </c:pt>
                <c:pt idx="47">
                  <c:v>75.987902489624858</c:v>
                </c:pt>
                <c:pt idx="48">
                  <c:v>75.777462588426346</c:v>
                </c:pt>
                <c:pt idx="49">
                  <c:v>75.558964369995479</c:v>
                </c:pt>
                <c:pt idx="50">
                  <c:v>75.333921024665486</c:v>
                </c:pt>
                <c:pt idx="51">
                  <c:v>75.103774732581883</c:v>
                </c:pt>
                <c:pt idx="52">
                  <c:v>74.869882092884779</c:v>
                </c:pt>
                <c:pt idx="53">
                  <c:v>74.633502941360149</c:v>
                </c:pt>
                <c:pt idx="54">
                  <c:v>74.395792468573433</c:v>
                </c:pt>
                <c:pt idx="55">
                  <c:v>74.157796435594236</c:v>
                </c:pt>
                <c:pt idx="56">
                  <c:v>73.920449198092626</c:v>
                </c:pt>
                <c:pt idx="57">
                  <c:v>73.684574191700918</c:v>
                </c:pt>
                <c:pt idx="58">
                  <c:v>73.450886499979589</c:v>
                </c:pt>
                <c:pt idx="59">
                  <c:v>73.219997117635089</c:v>
                </c:pt>
                <c:pt idx="60">
                  <c:v>72.992418531570422</c:v>
                </c:pt>
                <c:pt idx="61">
                  <c:v>72.76857126642598</c:v>
                </c:pt>
                <c:pt idx="62">
                  <c:v>72.54879107515022</c:v>
                </c:pt>
                <c:pt idx="63">
                  <c:v>72.333336494931345</c:v>
                </c:pt>
                <c:pt idx="64">
                  <c:v>72.122396531221383</c:v>
                </c:pt>
                <c:pt idx="65">
                  <c:v>71.916098274968803</c:v>
                </c:pt>
                <c:pt idx="66">
                  <c:v>71.714514298584717</c:v>
                </c:pt>
                <c:pt idx="67">
                  <c:v>71.517669713255529</c:v>
                </c:pt>
                <c:pt idx="68">
                  <c:v>71.325548803167109</c:v>
                </c:pt>
                <c:pt idx="69">
                  <c:v>71.138101180631736</c:v>
                </c:pt>
                <c:pt idx="70">
                  <c:v>70.955247429957041</c:v>
                </c:pt>
                <c:pt idx="71">
                  <c:v>70.776884227347168</c:v>
                </c:pt>
                <c:pt idx="72">
                  <c:v>70.602888939522146</c:v>
                </c:pt>
                <c:pt idx="73">
                  <c:v>70.433123715522839</c:v>
                </c:pt>
                <c:pt idx="74">
                  <c:v>70.267439094808083</c:v>
                </c:pt>
                <c:pt idx="75">
                  <c:v>70.105677160740427</c:v>
                </c:pt>
                <c:pt idx="76">
                  <c:v>69.947674272356181</c:v>
                </c:pt>
                <c:pt idx="77">
                  <c:v>69.793263409351852</c:v>
                </c:pt>
                <c:pt idx="78">
                  <c:v>69.642276165874478</c:v>
                </c:pt>
                <c:pt idx="79">
                  <c:v>69.494544428303641</c:v>
                </c:pt>
                <c:pt idx="80">
                  <c:v>69.349901771039427</c:v>
                </c:pt>
                <c:pt idx="81">
                  <c:v>69.208184602591714</c:v>
                </c:pt>
                <c:pt idx="82">
                  <c:v>69.069233092190942</c:v>
                </c:pt>
                <c:pt idx="83">
                  <c:v>68.932891904855893</c:v>
                </c:pt>
                <c:pt idx="84">
                  <c:v>68.799010770476016</c:v>
                </c:pt>
                <c:pt idx="85">
                  <c:v>68.667444910080633</c:v>
                </c:pt>
                <c:pt idx="86">
                  <c:v>68.538055340141554</c:v>
                </c:pt>
                <c:pt idx="87">
                  <c:v>68.410709073529048</c:v>
                </c:pt>
                <c:pt idx="88">
                  <c:v>68.285279233650414</c:v>
                </c:pt>
                <c:pt idx="89">
                  <c:v>68.161645096357873</c:v>
                </c:pt>
                <c:pt idx="90">
                  <c:v>68.03969207243064</c:v>
                </c:pt>
                <c:pt idx="91">
                  <c:v>67.919311641815781</c:v>
                </c:pt>
                <c:pt idx="92">
                  <c:v>67.800401249352475</c:v>
                </c:pt>
                <c:pt idx="93">
                  <c:v>67.6828641703964</c:v>
                </c:pt>
                <c:pt idx="94">
                  <c:v>67.566609353598423</c:v>
                </c:pt>
                <c:pt idx="95">
                  <c:v>67.451551247064216</c:v>
                </c:pt>
                <c:pt idx="96">
                  <c:v>67.337609613217964</c:v>
                </c:pt>
                <c:pt idx="97">
                  <c:v>67.224709336901753</c:v>
                </c:pt>
                <c:pt idx="98">
                  <c:v>67.112780230555003</c:v>
                </c:pt>
                <c:pt idx="99">
                  <c:v>67.001756839720287</c:v>
                </c:pt>
                <c:pt idx="100">
                  <c:v>66.891578251605367</c:v>
                </c:pt>
                <c:pt idx="101">
                  <c:v>66.782187908987751</c:v>
                </c:pt>
                <c:pt idx="102">
                  <c:v>66.673533431363893</c:v>
                </c:pt>
                <c:pt idx="103">
                  <c:v>66.565566444916982</c:v>
                </c:pt>
                <c:pt idx="104">
                  <c:v>66.458242422592448</c:v>
                </c:pt>
                <c:pt idx="105">
                  <c:v>66.351520535324269</c:v>
                </c:pt>
                <c:pt idx="106">
                  <c:v>66.245363515238395</c:v>
                </c:pt>
                <c:pt idx="107">
                  <c:v>66.139737531466309</c:v>
                </c:pt>
                <c:pt idx="108">
                  <c:v>66.034612079024271</c:v>
                </c:pt>
                <c:pt idx="109">
                  <c:v>65.92995988104515</c:v>
                </c:pt>
                <c:pt idx="110">
                  <c:v>65.825756804484669</c:v>
                </c:pt>
                <c:pt idx="111">
                  <c:v>65.72198178925278</c:v>
                </c:pt>
                <c:pt idx="112">
                  <c:v>65.618616790539434</c:v>
                </c:pt>
                <c:pt idx="113">
                  <c:v>65.515646733904276</c:v>
                </c:pt>
                <c:pt idx="114">
                  <c:v>65.413059482473642</c:v>
                </c:pt>
                <c:pt idx="115">
                  <c:v>65.310845815331064</c:v>
                </c:pt>
                <c:pt idx="116">
                  <c:v>65.208999415890347</c:v>
                </c:pt>
                <c:pt idx="117">
                  <c:v>65.107516868699221</c:v>
                </c:pt>
                <c:pt idx="118">
                  <c:v>65.006397662729015</c:v>
                </c:pt>
                <c:pt idx="119">
                  <c:v>64.905644198761365</c:v>
                </c:pt>
                <c:pt idx="120">
                  <c:v>64.805261797982453</c:v>
                </c:pt>
                <c:pt idx="121">
                  <c:v>64.705258708343194</c:v>
                </c:pt>
                <c:pt idx="122">
                  <c:v>64.605646104644336</c:v>
                </c:pt>
                <c:pt idx="123">
                  <c:v>64.506438077672627</c:v>
                </c:pt>
                <c:pt idx="124">
                  <c:v>64.407651607064949</c:v>
                </c:pt>
                <c:pt idx="125">
                  <c:v>64.309306511940079</c:v>
                </c:pt>
                <c:pt idx="126">
                  <c:v>64.211425372749773</c:v>
                </c:pt>
                <c:pt idx="127">
                  <c:v>64.114033417306928</c:v>
                </c:pt>
                <c:pt idx="128">
                  <c:v>64.01715836361214</c:v>
                </c:pt>
                <c:pt idx="129">
                  <c:v>63.920830211985113</c:v>
                </c:pt>
                <c:pt idx="130">
                  <c:v>63.825080979196642</c:v>
                </c:pt>
                <c:pt idx="131">
                  <c:v>63.729944367872058</c:v>
                </c:pt>
                <c:pt idx="132">
                  <c:v>63.635455365483438</c:v>
                </c:pt>
                <c:pt idx="133">
                  <c:v>63.541649768842383</c:v>
                </c:pt>
                <c:pt idx="134">
                  <c:v>63.448563632208163</c:v>
                </c:pt>
                <c:pt idx="135">
                  <c:v>63.356232639968425</c:v>
                </c:pt>
                <c:pt idx="136">
                  <c:v>63.264691408318782</c:v>
                </c:pt>
                <c:pt idx="137">
                  <c:v>63.173972724399604</c:v>
                </c:pt>
                <c:pt idx="138">
                  <c:v>63.084106735804653</c:v>
                </c:pt>
                <c:pt idx="139">
                  <c:v>62.995120108053428</c:v>
                </c:pt>
                <c:pt idx="140">
                  <c:v>62.907035172231218</c:v>
                </c:pt>
                <c:pt idx="141">
                  <c:v>62.819869089201205</c:v>
                </c:pt>
                <c:pt idx="142">
                  <c:v>62.733633060186222</c:v>
                </c:pt>
                <c:pt idx="143">
                  <c:v>62.648331615697003</c:v>
                </c:pt>
                <c:pt idx="144">
                  <c:v>62.56396201536495</c:v>
                </c:pt>
                <c:pt idx="145">
                  <c:v>62.480513789918326</c:v>
                </c:pt>
                <c:pt idx="146">
                  <c:v>62.397968453137906</c:v>
                </c:pt>
                <c:pt idx="147">
                  <c:v>62.316299406130739</c:v>
                </c:pt>
                <c:pt idx="148">
                  <c:v>62.235472048849601</c:v>
                </c:pt>
                <c:pt idx="149">
                  <c:v>62.155444104849309</c:v>
                </c:pt>
                <c:pt idx="150">
                  <c:v>62.076166155372874</c:v>
                </c:pt>
                <c:pt idx="151">
                  <c:v>61.997582368707235</c:v>
                </c:pt>
                <c:pt idx="152">
                  <c:v>61.919631401109285</c:v>
                </c:pt>
                <c:pt idx="153">
                  <c:v>61.842247437231208</c:v>
                </c:pt>
                <c:pt idx="154">
                  <c:v>61.765361331524886</c:v>
                </c:pt>
                <c:pt idx="155">
                  <c:v>61.688901808055903</c:v>
                </c:pt>
                <c:pt idx="156">
                  <c:v>61.612796674760844</c:v>
                </c:pt>
                <c:pt idx="157">
                  <c:v>61.536974009441778</c:v>
                </c:pt>
                <c:pt idx="158">
                  <c:v>61.461363278476128</c:v>
                </c:pt>
                <c:pt idx="159">
                  <c:v>61.385896354896289</c:v>
                </c:pt>
                <c:pt idx="160">
                  <c:v>61.310508409595258</c:v>
                </c:pt>
                <c:pt idx="161">
                  <c:v>61.235138657306472</c:v>
                </c:pt>
                <c:pt idx="162">
                  <c:v>61.159730947061625</c:v>
                </c:pt>
                <c:pt idx="163">
                  <c:v>61.084234194487216</c:v>
                </c:pt>
                <c:pt idx="164">
                  <c:v>61.008602660109702</c:v>
                </c:pt>
                <c:pt idx="165">
                  <c:v>60.932796083486039</c:v>
                </c:pt>
                <c:pt idx="166">
                  <c:v>60.85677968728924</c:v>
                </c:pt>
                <c:pt idx="167">
                  <c:v>60.780524068415311</c:v>
                </c:pt>
                <c:pt idx="168">
                  <c:v>60.704004994807015</c:v>
                </c:pt>
                <c:pt idx="169">
                  <c:v>60.62720312715814</c:v>
                </c:pt>
                <c:pt idx="170">
                  <c:v>60.550103684168675</c:v>
                </c:pt>
                <c:pt idx="171">
                  <c:v>60.472696068787101</c:v>
                </c:pt>
                <c:pt idx="172">
                  <c:v>60.394973471122533</c:v>
                </c:pt>
                <c:pt idx="173">
                  <c:v>60.316932461640469</c:v>
                </c:pt>
                <c:pt idx="174">
                  <c:v>60.238572586047198</c:v>
                </c:pt>
                <c:pt idx="175">
                  <c:v>60.159895971061026</c:v>
                </c:pt>
                <c:pt idx="176">
                  <c:v>60.080906948170593</c:v>
                </c:pt>
                <c:pt idx="177">
                  <c:v>60.001611700564965</c:v>
                </c:pt>
                <c:pt idx="178">
                  <c:v>59.922017936731791</c:v>
                </c:pt>
                <c:pt idx="179">
                  <c:v>59.842134592778706</c:v>
                </c:pt>
                <c:pt idx="180">
                  <c:v>59.761971564342858</c:v>
                </c:pt>
                <c:pt idx="181">
                  <c:v>59.681539468000736</c:v>
                </c:pt>
                <c:pt idx="182">
                  <c:v>59.600849431357432</c:v>
                </c:pt>
                <c:pt idx="183">
                  <c:v>59.519912910453769</c:v>
                </c:pt>
                <c:pt idx="184">
                  <c:v>59.438741532755117</c:v>
                </c:pt>
                <c:pt idx="185">
                  <c:v>59.357346963749507</c:v>
                </c:pt>
                <c:pt idx="186">
                  <c:v>59.275740795057374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111.304</c:v>
                </c:pt>
                <c:pt idx="1">
                  <c:v>113.393</c:v>
                </c:pt>
                <c:pt idx="2">
                  <c:v>113.768</c:v>
                </c:pt>
                <c:pt idx="3">
                  <c:v>113.643</c:v>
                </c:pt>
                <c:pt idx="4">
                  <c:v>114.607</c:v>
                </c:pt>
                <c:pt idx="5">
                  <c:v>115.268</c:v>
                </c:pt>
                <c:pt idx="6">
                  <c:v>114.339</c:v>
                </c:pt>
                <c:pt idx="7">
                  <c:v>115.804</c:v>
                </c:pt>
                <c:pt idx="8">
                  <c:v>115.893</c:v>
                </c:pt>
                <c:pt idx="9">
                  <c:v>115.786</c:v>
                </c:pt>
                <c:pt idx="10">
                  <c:v>117.482</c:v>
                </c:pt>
                <c:pt idx="11">
                  <c:v>116.304</c:v>
                </c:pt>
                <c:pt idx="12">
                  <c:v>116.464</c:v>
                </c:pt>
                <c:pt idx="13">
                  <c:v>117.554</c:v>
                </c:pt>
                <c:pt idx="14">
                  <c:v>117.75</c:v>
                </c:pt>
                <c:pt idx="15">
                  <c:v>118.446</c:v>
                </c:pt>
                <c:pt idx="16">
                  <c:v>119.768</c:v>
                </c:pt>
                <c:pt idx="17">
                  <c:v>119.357</c:v>
                </c:pt>
                <c:pt idx="18">
                  <c:v>120.786</c:v>
                </c:pt>
                <c:pt idx="19">
                  <c:v>121.5</c:v>
                </c:pt>
                <c:pt idx="20">
                  <c:v>121.536</c:v>
                </c:pt>
                <c:pt idx="21">
                  <c:v>123.25</c:v>
                </c:pt>
                <c:pt idx="22">
                  <c:v>123.589</c:v>
                </c:pt>
                <c:pt idx="23">
                  <c:v>123.821</c:v>
                </c:pt>
                <c:pt idx="24">
                  <c:v>124.571</c:v>
                </c:pt>
                <c:pt idx="25">
                  <c:v>125.643</c:v>
                </c:pt>
                <c:pt idx="26">
                  <c:v>126.786</c:v>
                </c:pt>
                <c:pt idx="27">
                  <c:v>126.071</c:v>
                </c:pt>
                <c:pt idx="28">
                  <c:v>127.5</c:v>
                </c:pt>
                <c:pt idx="29">
                  <c:v>129.786</c:v>
                </c:pt>
                <c:pt idx="30">
                  <c:v>129.554</c:v>
                </c:pt>
                <c:pt idx="31">
                  <c:v>131.964</c:v>
                </c:pt>
                <c:pt idx="32">
                  <c:v>131.232</c:v>
                </c:pt>
                <c:pt idx="33">
                  <c:v>132.536</c:v>
                </c:pt>
                <c:pt idx="34">
                  <c:v>133.339</c:v>
                </c:pt>
                <c:pt idx="35">
                  <c:v>133.804</c:v>
                </c:pt>
                <c:pt idx="36">
                  <c:v>134.143</c:v>
                </c:pt>
                <c:pt idx="37">
                  <c:v>134.179</c:v>
                </c:pt>
                <c:pt idx="38">
                  <c:v>136.304</c:v>
                </c:pt>
                <c:pt idx="39">
                  <c:v>135.75</c:v>
                </c:pt>
                <c:pt idx="40">
                  <c:v>135.696</c:v>
                </c:pt>
                <c:pt idx="41">
                  <c:v>137.25</c:v>
                </c:pt>
                <c:pt idx="42">
                  <c:v>137.25</c:v>
                </c:pt>
                <c:pt idx="43">
                  <c:v>137.5</c:v>
                </c:pt>
                <c:pt idx="44">
                  <c:v>137.536</c:v>
                </c:pt>
                <c:pt idx="45">
                  <c:v>139.464</c:v>
                </c:pt>
                <c:pt idx="46">
                  <c:v>141.661</c:v>
                </c:pt>
                <c:pt idx="47">
                  <c:v>144.036</c:v>
                </c:pt>
                <c:pt idx="48">
                  <c:v>147.679</c:v>
                </c:pt>
                <c:pt idx="49">
                  <c:v>153.732</c:v>
                </c:pt>
                <c:pt idx="50">
                  <c:v>159.982</c:v>
                </c:pt>
                <c:pt idx="51">
                  <c:v>169.75</c:v>
                </c:pt>
                <c:pt idx="52">
                  <c:v>178.839</c:v>
                </c:pt>
                <c:pt idx="53">
                  <c:v>188.446</c:v>
                </c:pt>
                <c:pt idx="54">
                  <c:v>197.446</c:v>
                </c:pt>
                <c:pt idx="55">
                  <c:v>205.107</c:v>
                </c:pt>
                <c:pt idx="56">
                  <c:v>211.536</c:v>
                </c:pt>
                <c:pt idx="57">
                  <c:v>214.929</c:v>
                </c:pt>
                <c:pt idx="58">
                  <c:v>214.929</c:v>
                </c:pt>
                <c:pt idx="59">
                  <c:v>211.643</c:v>
                </c:pt>
                <c:pt idx="60">
                  <c:v>204.196</c:v>
                </c:pt>
                <c:pt idx="61">
                  <c:v>192.804</c:v>
                </c:pt>
                <c:pt idx="62">
                  <c:v>173.107</c:v>
                </c:pt>
                <c:pt idx="63">
                  <c:v>148.375</c:v>
                </c:pt>
                <c:pt idx="64">
                  <c:v>129.161</c:v>
                </c:pt>
                <c:pt idx="65">
                  <c:v>122.732</c:v>
                </c:pt>
                <c:pt idx="66">
                  <c:v>120.464</c:v>
                </c:pt>
                <c:pt idx="67">
                  <c:v>119.911</c:v>
                </c:pt>
                <c:pt idx="68">
                  <c:v>121.089</c:v>
                </c:pt>
                <c:pt idx="69">
                  <c:v>122.464</c:v>
                </c:pt>
                <c:pt idx="70">
                  <c:v>122.464</c:v>
                </c:pt>
                <c:pt idx="71">
                  <c:v>124.268</c:v>
                </c:pt>
                <c:pt idx="72">
                  <c:v>128.786</c:v>
                </c:pt>
                <c:pt idx="73">
                  <c:v>133.125</c:v>
                </c:pt>
                <c:pt idx="74">
                  <c:v>139.232</c:v>
                </c:pt>
                <c:pt idx="75">
                  <c:v>145.696</c:v>
                </c:pt>
                <c:pt idx="76">
                  <c:v>151.571</c:v>
                </c:pt>
                <c:pt idx="77">
                  <c:v>157.054</c:v>
                </c:pt>
                <c:pt idx="78">
                  <c:v>163.321</c:v>
                </c:pt>
                <c:pt idx="79">
                  <c:v>169.643</c:v>
                </c:pt>
                <c:pt idx="80">
                  <c:v>172.411</c:v>
                </c:pt>
                <c:pt idx="81">
                  <c:v>174.804</c:v>
                </c:pt>
                <c:pt idx="82">
                  <c:v>176</c:v>
                </c:pt>
                <c:pt idx="83">
                  <c:v>173.571</c:v>
                </c:pt>
                <c:pt idx="84">
                  <c:v>168.286</c:v>
                </c:pt>
                <c:pt idx="85">
                  <c:v>158.625</c:v>
                </c:pt>
                <c:pt idx="86">
                  <c:v>141.929</c:v>
                </c:pt>
                <c:pt idx="87">
                  <c:v>125.804</c:v>
                </c:pt>
                <c:pt idx="88">
                  <c:v>117.5</c:v>
                </c:pt>
                <c:pt idx="89">
                  <c:v>115.661</c:v>
                </c:pt>
                <c:pt idx="90">
                  <c:v>114.643</c:v>
                </c:pt>
                <c:pt idx="91">
                  <c:v>114.589</c:v>
                </c:pt>
                <c:pt idx="92">
                  <c:v>112.643</c:v>
                </c:pt>
                <c:pt idx="93">
                  <c:v>113.786</c:v>
                </c:pt>
                <c:pt idx="94">
                  <c:v>112.75</c:v>
                </c:pt>
                <c:pt idx="95">
                  <c:v>113.071</c:v>
                </c:pt>
                <c:pt idx="96">
                  <c:v>112.429</c:v>
                </c:pt>
                <c:pt idx="97">
                  <c:v>114.821</c:v>
                </c:pt>
                <c:pt idx="98">
                  <c:v>114.571</c:v>
                </c:pt>
                <c:pt idx="99">
                  <c:v>115.964</c:v>
                </c:pt>
                <c:pt idx="100">
                  <c:v>116.393</c:v>
                </c:pt>
                <c:pt idx="101">
                  <c:v>115.964</c:v>
                </c:pt>
                <c:pt idx="102">
                  <c:v>115.75</c:v>
                </c:pt>
                <c:pt idx="103">
                  <c:v>114.964</c:v>
                </c:pt>
                <c:pt idx="104">
                  <c:v>115.446</c:v>
                </c:pt>
                <c:pt idx="105">
                  <c:v>114.911</c:v>
                </c:pt>
                <c:pt idx="106">
                  <c:v>115.161</c:v>
                </c:pt>
                <c:pt idx="107">
                  <c:v>114.357</c:v>
                </c:pt>
                <c:pt idx="108">
                  <c:v>116</c:v>
                </c:pt>
                <c:pt idx="109">
                  <c:v>116.911</c:v>
                </c:pt>
                <c:pt idx="110">
                  <c:v>116.857</c:v>
                </c:pt>
                <c:pt idx="111">
                  <c:v>116.232</c:v>
                </c:pt>
                <c:pt idx="112">
                  <c:v>116.161</c:v>
                </c:pt>
                <c:pt idx="113">
                  <c:v>115.036</c:v>
                </c:pt>
                <c:pt idx="114">
                  <c:v>114.25</c:v>
                </c:pt>
                <c:pt idx="115">
                  <c:v>116.857</c:v>
                </c:pt>
                <c:pt idx="116">
                  <c:v>115.375</c:v>
                </c:pt>
                <c:pt idx="117">
                  <c:v>116.571</c:v>
                </c:pt>
                <c:pt idx="118">
                  <c:v>115.054</c:v>
                </c:pt>
                <c:pt idx="119">
                  <c:v>114.589</c:v>
                </c:pt>
                <c:pt idx="120">
                  <c:v>114.339</c:v>
                </c:pt>
                <c:pt idx="121">
                  <c:v>113.946</c:v>
                </c:pt>
                <c:pt idx="122">
                  <c:v>111.375</c:v>
                </c:pt>
                <c:pt idx="123">
                  <c:v>111.25</c:v>
                </c:pt>
                <c:pt idx="124">
                  <c:v>110.286</c:v>
                </c:pt>
                <c:pt idx="125">
                  <c:v>110.875</c:v>
                </c:pt>
                <c:pt idx="126">
                  <c:v>108.964</c:v>
                </c:pt>
                <c:pt idx="127">
                  <c:v>108.839</c:v>
                </c:pt>
                <c:pt idx="128">
                  <c:v>108.893</c:v>
                </c:pt>
                <c:pt idx="129">
                  <c:v>109.161</c:v>
                </c:pt>
                <c:pt idx="130">
                  <c:v>111.321</c:v>
                </c:pt>
                <c:pt idx="131">
                  <c:v>110.107</c:v>
                </c:pt>
                <c:pt idx="132">
                  <c:v>109.125</c:v>
                </c:pt>
                <c:pt idx="133">
                  <c:v>111</c:v>
                </c:pt>
                <c:pt idx="134">
                  <c:v>110.589</c:v>
                </c:pt>
                <c:pt idx="135">
                  <c:v>109.518</c:v>
                </c:pt>
                <c:pt idx="136">
                  <c:v>109.536</c:v>
                </c:pt>
                <c:pt idx="137">
                  <c:v>111.429</c:v>
                </c:pt>
                <c:pt idx="138">
                  <c:v>109.911</c:v>
                </c:pt>
                <c:pt idx="139">
                  <c:v>111.321</c:v>
                </c:pt>
                <c:pt idx="140">
                  <c:v>111.5</c:v>
                </c:pt>
                <c:pt idx="141">
                  <c:v>112.286</c:v>
                </c:pt>
                <c:pt idx="142">
                  <c:v>111.696</c:v>
                </c:pt>
                <c:pt idx="143">
                  <c:v>111.679</c:v>
                </c:pt>
                <c:pt idx="144">
                  <c:v>113.446</c:v>
                </c:pt>
                <c:pt idx="145">
                  <c:v>113.893</c:v>
                </c:pt>
                <c:pt idx="146">
                  <c:v>113.839</c:v>
                </c:pt>
                <c:pt idx="147">
                  <c:v>114.179</c:v>
                </c:pt>
                <c:pt idx="148">
                  <c:v>115.804</c:v>
                </c:pt>
                <c:pt idx="149">
                  <c:v>114.964</c:v>
                </c:pt>
                <c:pt idx="150">
                  <c:v>115.393</c:v>
                </c:pt>
                <c:pt idx="151">
                  <c:v>116.446</c:v>
                </c:pt>
                <c:pt idx="152">
                  <c:v>116.464</c:v>
                </c:pt>
                <c:pt idx="153">
                  <c:v>117.339</c:v>
                </c:pt>
                <c:pt idx="154">
                  <c:v>117.839</c:v>
                </c:pt>
                <c:pt idx="155">
                  <c:v>118.018</c:v>
                </c:pt>
                <c:pt idx="156">
                  <c:v>118.179</c:v>
                </c:pt>
                <c:pt idx="157">
                  <c:v>120.446</c:v>
                </c:pt>
                <c:pt idx="158">
                  <c:v>120.661</c:v>
                </c:pt>
                <c:pt idx="159">
                  <c:v>122.161</c:v>
                </c:pt>
                <c:pt idx="160">
                  <c:v>123.107</c:v>
                </c:pt>
                <c:pt idx="161">
                  <c:v>124.446</c:v>
                </c:pt>
                <c:pt idx="162">
                  <c:v>124.268</c:v>
                </c:pt>
                <c:pt idx="163">
                  <c:v>124.679</c:v>
                </c:pt>
                <c:pt idx="164">
                  <c:v>125.304</c:v>
                </c:pt>
                <c:pt idx="165">
                  <c:v>126.929</c:v>
                </c:pt>
                <c:pt idx="166">
                  <c:v>126.786</c:v>
                </c:pt>
                <c:pt idx="167">
                  <c:v>127.196</c:v>
                </c:pt>
                <c:pt idx="168">
                  <c:v>129.571</c:v>
                </c:pt>
                <c:pt idx="169">
                  <c:v>131.643</c:v>
                </c:pt>
                <c:pt idx="170">
                  <c:v>133.196</c:v>
                </c:pt>
                <c:pt idx="171">
                  <c:v>135.357</c:v>
                </c:pt>
                <c:pt idx="172">
                  <c:v>136.964</c:v>
                </c:pt>
                <c:pt idx="173">
                  <c:v>139.893</c:v>
                </c:pt>
                <c:pt idx="174">
                  <c:v>143.161</c:v>
                </c:pt>
                <c:pt idx="175">
                  <c:v>144.786</c:v>
                </c:pt>
                <c:pt idx="176">
                  <c:v>146.482</c:v>
                </c:pt>
                <c:pt idx="177">
                  <c:v>148.571</c:v>
                </c:pt>
                <c:pt idx="178">
                  <c:v>150.25</c:v>
                </c:pt>
                <c:pt idx="179">
                  <c:v>150.446</c:v>
                </c:pt>
                <c:pt idx="180">
                  <c:v>149.589</c:v>
                </c:pt>
                <c:pt idx="181">
                  <c:v>148.5</c:v>
                </c:pt>
                <c:pt idx="182">
                  <c:v>147.607</c:v>
                </c:pt>
                <c:pt idx="183">
                  <c:v>143.839</c:v>
                </c:pt>
                <c:pt idx="184">
                  <c:v>138.929</c:v>
                </c:pt>
                <c:pt idx="185">
                  <c:v>134.304</c:v>
                </c:pt>
                <c:pt idx="186">
                  <c:v>127.893</c:v>
                </c:pt>
                <c:pt idx="187">
                  <c:v>125.357</c:v>
                </c:pt>
                <c:pt idx="188">
                  <c:v>123.268</c:v>
                </c:pt>
                <c:pt idx="189">
                  <c:v>123.661</c:v>
                </c:pt>
                <c:pt idx="190">
                  <c:v>121.536</c:v>
                </c:pt>
                <c:pt idx="191">
                  <c:v>122.268</c:v>
                </c:pt>
                <c:pt idx="192">
                  <c:v>121.339</c:v>
                </c:pt>
                <c:pt idx="193">
                  <c:v>120.107</c:v>
                </c:pt>
                <c:pt idx="194">
                  <c:v>120.071</c:v>
                </c:pt>
                <c:pt idx="195">
                  <c:v>119.643</c:v>
                </c:pt>
                <c:pt idx="196">
                  <c:v>118.75</c:v>
                </c:pt>
                <c:pt idx="197">
                  <c:v>118.304</c:v>
                </c:pt>
                <c:pt idx="198">
                  <c:v>117.089</c:v>
                </c:pt>
                <c:pt idx="199">
                  <c:v>116.054</c:v>
                </c:pt>
                <c:pt idx="200">
                  <c:v>116.054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110.82332431719648</c:v>
                </c:pt>
                <c:pt idx="1">
                  <c:v>111.46955308967622</c:v>
                </c:pt>
                <c:pt idx="2">
                  <c:v>112.11528393308988</c:v>
                </c:pt>
                <c:pt idx="3">
                  <c:v>112.76031385118544</c:v>
                </c:pt>
                <c:pt idx="4">
                  <c:v>113.40440749227344</c:v>
                </c:pt>
                <c:pt idx="5">
                  <c:v>114.04729337266167</c:v>
                </c:pt>
                <c:pt idx="6">
                  <c:v>114.68865980765187</c:v>
                </c:pt>
                <c:pt idx="7">
                  <c:v>115.32815055677679</c:v>
                </c:pt>
                <c:pt idx="8">
                  <c:v>115.96536019881003</c:v>
                </c:pt>
                <c:pt idx="9">
                  <c:v>116.59982926316471</c:v>
                </c:pt>
                <c:pt idx="10">
                  <c:v>117.23103915798868</c:v>
                </c:pt>
                <c:pt idx="11">
                  <c:v>117.85840695200349</c:v>
                </c:pt>
                <c:pt idx="12">
                  <c:v>118.48128008750109</c:v>
                </c:pt>
                <c:pt idx="13">
                  <c:v>119.09893112672084</c:v>
                </c:pt>
                <c:pt idx="14">
                  <c:v>119.71055266433892</c:v>
                </c:pt>
                <c:pt idx="15">
                  <c:v>120.31525257707578</c:v>
                </c:pt>
                <c:pt idx="16">
                  <c:v>120.91204983090363</c:v>
                </c:pt>
                <c:pt idx="17">
                  <c:v>121.49987113277261</c:v>
                </c:pt>
                <c:pt idx="18">
                  <c:v>122.0775488066102</c:v>
                </c:pt>
                <c:pt idx="19">
                  <c:v>122.64382040766534</c:v>
                </c:pt>
                <c:pt idx="20">
                  <c:v>123.19733078835273</c:v>
                </c:pt>
                <c:pt idx="21">
                  <c:v>123.7366376271968</c:v>
                </c:pt>
                <c:pt idx="22">
                  <c:v>124.26022187939651</c:v>
                </c:pt>
                <c:pt idx="23">
                  <c:v>124.7665052691448</c:v>
                </c:pt>
                <c:pt idx="24">
                  <c:v>125.25387790377664</c:v>
                </c:pt>
                <c:pt idx="25">
                  <c:v>125.72074044501724</c:v>
                </c:pt>
                <c:pt idx="26">
                  <c:v>126.16556712142631</c:v>
                </c:pt>
                <c:pt idx="27">
                  <c:v>126.5869982850204</c:v>
                </c:pt>
                <c:pt idx="28">
                  <c:v>126.98397421984932</c:v>
                </c:pt>
                <c:pt idx="29">
                  <c:v>127.35592539981688</c:v>
                </c:pt>
                <c:pt idx="30">
                  <c:v>127.70303807567855</c:v>
                </c:pt>
                <c:pt idx="31">
                  <c:v>128.02661738124453</c:v>
                </c:pt>
                <c:pt idx="32">
                  <c:v>128.32957216771115</c:v>
                </c:pt>
                <c:pt idx="33">
                  <c:v>128.61704518236661</c:v>
                </c:pt>
                <c:pt idx="34">
                  <c:v>128.89720729865815</c:v>
                </c:pt>
                <c:pt idx="35">
                  <c:v>129.18222331407463</c:v>
                </c:pt>
                <c:pt idx="36">
                  <c:v>129.4893774093689</c:v>
                </c:pt>
                <c:pt idx="37">
                  <c:v>129.84231721601466</c:v>
                </c:pt>
                <c:pt idx="38">
                  <c:v>130.27233614803438</c:v>
                </c:pt>
                <c:pt idx="39">
                  <c:v>130.81956558584463</c:v>
                </c:pt>
                <c:pt idx="40">
                  <c:v>131.5338955034714</c:v>
                </c:pt>
                <c:pt idx="41">
                  <c:v>132.4753910279407</c:v>
                </c:pt>
                <c:pt idx="42">
                  <c:v>133.71393304938368</c:v>
                </c:pt>
                <c:pt idx="43">
                  <c:v>135.32779558545013</c:v>
                </c:pt>
                <c:pt idx="44">
                  <c:v>137.40089427340627</c:v>
                </c:pt>
                <c:pt idx="45">
                  <c:v>140.01851080883245</c:v>
                </c:pt>
                <c:pt idx="46">
                  <c:v>143.26142461179725</c:v>
                </c:pt>
                <c:pt idx="47">
                  <c:v>147.19856504972952</c:v>
                </c:pt>
                <c:pt idx="48">
                  <c:v>151.87852434795241</c:v>
                </c:pt>
                <c:pt idx="49">
                  <c:v>157.32052022493741</c:v>
                </c:pt>
                <c:pt idx="50">
                  <c:v>163.50563445819458</c:v>
                </c:pt>
                <c:pt idx="51">
                  <c:v>170.36933587776531</c:v>
                </c:pt>
                <c:pt idx="52">
                  <c:v>177.79635859833618</c:v>
                </c:pt>
                <c:pt idx="53">
                  <c:v>185.6186993910637</c:v>
                </c:pt>
                <c:pt idx="54">
                  <c:v>193.61535706354761</c:v>
                </c:pt>
                <c:pt idx="55">
                  <c:v>201.50208878811947</c:v>
                </c:pt>
                <c:pt idx="56">
                  <c:v>208.86629924299308</c:v>
                </c:pt>
                <c:pt idx="57">
                  <c:v>214.95222483865595</c:v>
                </c:pt>
                <c:pt idx="58">
                  <c:v>218.26507850698923</c:v>
                </c:pt>
                <c:pt idx="59">
                  <c:v>216.38206851544493</c:v>
                </c:pt>
                <c:pt idx="60">
                  <c:v>206.8718895568085</c:v>
                </c:pt>
                <c:pt idx="61">
                  <c:v>189.54083929029809</c:v>
                </c:pt>
                <c:pt idx="62">
                  <c:v>168.0228207171883</c:v>
                </c:pt>
                <c:pt idx="63">
                  <c:v>148.18830157467949</c:v>
                </c:pt>
                <c:pt idx="64">
                  <c:v>134.31640230044653</c:v>
                </c:pt>
                <c:pt idx="65">
                  <c:v>126.95895331198243</c:v>
                </c:pt>
                <c:pt idx="66">
                  <c:v>124.1362050705044</c:v>
                </c:pt>
                <c:pt idx="67">
                  <c:v>123.65191234082283</c:v>
                </c:pt>
                <c:pt idx="68">
                  <c:v>124.23387427052101</c:v>
                </c:pt>
                <c:pt idx="69">
                  <c:v>125.43248413990945</c:v>
                </c:pt>
                <c:pt idx="70">
                  <c:v>127.19089481290193</c:v>
                </c:pt>
                <c:pt idx="71">
                  <c:v>129.57358234016212</c:v>
                </c:pt>
                <c:pt idx="72">
                  <c:v>132.66125945436127</c:v>
                </c:pt>
                <c:pt idx="73">
                  <c:v>136.51442523332813</c:v>
                </c:pt>
                <c:pt idx="74">
                  <c:v>141.15281254081947</c:v>
                </c:pt>
                <c:pt idx="75">
                  <c:v>146.53443633643522</c:v>
                </c:pt>
                <c:pt idx="76">
                  <c:v>152.5285244805809</c:v>
                </c:pt>
                <c:pt idx="77">
                  <c:v>158.87790688076251</c:v>
                </c:pt>
                <c:pt idx="78">
                  <c:v>165.15110072062041</c:v>
                </c:pt>
                <c:pt idx="79">
                  <c:v>170.70087670047272</c:v>
                </c:pt>
                <c:pt idx="80">
                  <c:v>174.67380188959589</c:v>
                </c:pt>
                <c:pt idx="81">
                  <c:v>176.132649352659</c:v>
                </c:pt>
                <c:pt idx="82">
                  <c:v>174.32218536838755</c:v>
                </c:pt>
                <c:pt idx="83">
                  <c:v>169.01168877718155</c:v>
                </c:pt>
                <c:pt idx="84">
                  <c:v>160.73759719622421</c:v>
                </c:pt>
                <c:pt idx="85">
                  <c:v>150.75679291100161</c:v>
                </c:pt>
                <c:pt idx="86">
                  <c:v>140.6669292828974</c:v>
                </c:pt>
                <c:pt idx="87">
                  <c:v>131.86960424550364</c:v>
                </c:pt>
                <c:pt idx="88">
                  <c:v>125.16282687436623</c:v>
                </c:pt>
                <c:pt idx="89">
                  <c:v>120.65130746847403</c:v>
                </c:pt>
                <c:pt idx="90">
                  <c:v>117.94643995659514</c:v>
                </c:pt>
                <c:pt idx="91">
                  <c:v>116.47496109762292</c:v>
                </c:pt>
                <c:pt idx="92">
                  <c:v>115.71984654560036</c:v>
                </c:pt>
                <c:pt idx="93">
                  <c:v>115.3239176681802</c:v>
                </c:pt>
                <c:pt idx="94">
                  <c:v>115.08548066417526</c:v>
                </c:pt>
                <c:pt idx="95">
                  <c:v>114.9089356817844</c:v>
                </c:pt>
                <c:pt idx="96">
                  <c:v>114.75612490985958</c:v>
                </c:pt>
                <c:pt idx="97">
                  <c:v>114.61509007476845</c:v>
                </c:pt>
                <c:pt idx="98">
                  <c:v>114.48487528305337</c:v>
                </c:pt>
                <c:pt idx="99">
                  <c:v>114.36992856653802</c:v>
                </c:pt>
                <c:pt idx="100">
                  <c:v>114.2789090807256</c:v>
                </c:pt>
                <c:pt idx="101">
                  <c:v>114.22497754726503</c:v>
                </c:pt>
                <c:pt idx="102">
                  <c:v>114.22602494916518</c:v>
                </c:pt>
                <c:pt idx="103">
                  <c:v>114.30379469251429</c:v>
                </c:pt>
                <c:pt idx="104">
                  <c:v>114.48094695367421</c:v>
                </c:pt>
                <c:pt idx="105">
                  <c:v>114.77514798426456</c:v>
                </c:pt>
                <c:pt idx="106">
                  <c:v>115.18951319033661</c:v>
                </c:pt>
                <c:pt idx="107">
                  <c:v>115.69978586225676</c:v>
                </c:pt>
                <c:pt idx="108">
                  <c:v>116.24161503193899</c:v>
                </c:pt>
                <c:pt idx="109">
                  <c:v>116.70653539578701</c:v>
                </c:pt>
                <c:pt idx="110">
                  <c:v>116.95906252494139</c:v>
                </c:pt>
                <c:pt idx="111">
                  <c:v>116.88126225507526</c:v>
                </c:pt>
                <c:pt idx="112">
                  <c:v>116.43078513568844</c:v>
                </c:pt>
                <c:pt idx="113">
                  <c:v>115.67664349669603</c:v>
                </c:pt>
                <c:pt idx="114">
                  <c:v>114.78016709650446</c:v>
                </c:pt>
                <c:pt idx="115">
                  <c:v>113.92531194140695</c:v>
                </c:pt>
                <c:pt idx="116">
                  <c:v>113.24269384102668</c:v>
                </c:pt>
                <c:pt idx="117">
                  <c:v>112.77461260196917</c:v>
                </c:pt>
                <c:pt idx="118">
                  <c:v>112.49180374423992</c:v>
                </c:pt>
                <c:pt idx="119">
                  <c:v>112.33544896877839</c:v>
                </c:pt>
                <c:pt idx="120">
                  <c:v>112.25191404418962</c:v>
                </c:pt>
                <c:pt idx="121">
                  <c:v>112.20666001102607</c:v>
                </c:pt>
                <c:pt idx="122">
                  <c:v>112.18253167516225</c:v>
                </c:pt>
                <c:pt idx="123">
                  <c:v>112.17287526672392</c:v>
                </c:pt>
                <c:pt idx="124">
                  <c:v>112.1758533551258</c:v>
                </c:pt>
                <c:pt idx="125">
                  <c:v>112.19137687234354</c:v>
                </c:pt>
                <c:pt idx="126">
                  <c:v>112.21985088909112</c:v>
                </c:pt>
                <c:pt idx="127">
                  <c:v>112.26176059788104</c:v>
                </c:pt>
                <c:pt idx="128">
                  <c:v>112.31755234336315</c:v>
                </c:pt>
                <c:pt idx="129">
                  <c:v>112.38759729316961</c:v>
                </c:pt>
                <c:pt idx="130">
                  <c:v>112.4721745295067</c:v>
                </c:pt>
                <c:pt idx="131">
                  <c:v>112.57145884558543</c:v>
                </c:pt>
                <c:pt idx="132">
                  <c:v>112.68551079675933</c:v>
                </c:pt>
                <c:pt idx="133">
                  <c:v>112.81426902575839</c:v>
                </c:pt>
                <c:pt idx="134">
                  <c:v>112.95754524003478</c:v>
                </c:pt>
                <c:pt idx="135">
                  <c:v>113.11502218694937</c:v>
                </c:pt>
                <c:pt idx="136">
                  <c:v>113.28625486000352</c:v>
                </c:pt>
                <c:pt idx="137">
                  <c:v>113.47067502793442</c:v>
                </c:pt>
                <c:pt idx="138">
                  <c:v>113.66759902301068</c:v>
                </c:pt>
                <c:pt idx="139">
                  <c:v>113.87623856710775</c:v>
                </c:pt>
                <c:pt idx="140">
                  <c:v>114.09571426619254</c:v>
                </c:pt>
                <c:pt idx="141">
                  <c:v>114.3250712771775</c:v>
                </c:pt>
                <c:pt idx="142">
                  <c:v>114.5632965553288</c:v>
                </c:pt>
                <c:pt idx="143">
                  <c:v>114.80933703224274</c:v>
                </c:pt>
                <c:pt idx="144">
                  <c:v>115.06211805694535</c:v>
                </c:pt>
                <c:pt idx="145">
                  <c:v>115.32056145525547</c:v>
                </c:pt>
                <c:pt idx="146">
                  <c:v>115.58360262100264</c:v>
                </c:pt>
                <c:pt idx="147">
                  <c:v>115.85020614003382</c:v>
                </c:pt>
                <c:pt idx="148">
                  <c:v>116.11937955537306</c:v>
                </c:pt>
                <c:pt idx="149">
                  <c:v>116.39018499987873</c:v>
                </c:pt>
                <c:pt idx="150">
                  <c:v>116.66174854203577</c:v>
                </c:pt>
                <c:pt idx="151">
                  <c:v>116.93326720304758</c:v>
                </c:pt>
                <c:pt idx="152">
                  <c:v>117.20401370281964</c:v>
                </c:pt>
                <c:pt idx="153">
                  <c:v>117.47333907446641</c:v>
                </c:pt>
                <c:pt idx="154">
                  <c:v>117.74067334939856</c:v>
                </c:pt>
                <c:pt idx="155">
                  <c:v>118.00552455749356</c:v>
                </c:pt>
                <c:pt idx="156">
                  <c:v>118.2674763104729</c:v>
                </c:pt>
                <c:pt idx="157">
                  <c:v>118.52618424364465</c:v>
                </c:pt>
                <c:pt idx="158">
                  <c:v>118.78137158452759</c:v>
                </c:pt>
                <c:pt idx="159">
                  <c:v>119.03282409973515</c:v>
                </c:pt>
                <c:pt idx="160">
                  <c:v>119.28038464700546</c:v>
                </c:pt>
                <c:pt idx="161">
                  <c:v>119.52394753029212</c:v>
                </c:pt>
                <c:pt idx="162">
                  <c:v>119.76345282484169</c:v>
                </c:pt>
                <c:pt idx="163">
                  <c:v>119.99888080815582</c:v>
                </c:pt>
                <c:pt idx="164">
                  <c:v>120.2302466031575</c:v>
                </c:pt>
                <c:pt idx="165">
                  <c:v>120.45759511278025</c:v>
                </c:pt>
                <c:pt idx="166">
                  <c:v>120.68099630120128</c:v>
                </c:pt>
                <c:pt idx="167">
                  <c:v>120.90054085634328</c:v>
                </c:pt>
                <c:pt idx="168">
                  <c:v>121.11633625111799</c:v>
                </c:pt>
                <c:pt idx="169">
                  <c:v>121.3285032070328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110.82332431719189</c:v>
                </c:pt>
                <c:pt idx="1">
                  <c:v>111.46955308966386</c:v>
                </c:pt>
                <c:pt idx="2">
                  <c:v>112.11528393305707</c:v>
                </c:pt>
                <c:pt idx="3">
                  <c:v>112.76031385109978</c:v>
                </c:pt>
                <c:pt idx="4">
                  <c:v>113.40440749205342</c:v>
                </c:pt>
                <c:pt idx="5">
                  <c:v>114.04729337210568</c:v>
                </c:pt>
                <c:pt idx="6">
                  <c:v>114.6886598062695</c:v>
                </c:pt>
                <c:pt idx="7">
                  <c:v>115.32815055339508</c:v>
                </c:pt>
                <c:pt idx="8">
                  <c:v>115.96536019067057</c:v>
                </c:pt>
                <c:pt idx="9">
                  <c:v>116.59982924388945</c:v>
                </c:pt>
                <c:pt idx="10">
                  <c:v>117.23103911307783</c:v>
                </c:pt>
                <c:pt idx="11">
                  <c:v>117.85840684904824</c:v>
                </c:pt>
                <c:pt idx="12">
                  <c:v>118.48127985528514</c:v>
                </c:pt>
                <c:pt idx="13">
                  <c:v>119.09893061139501</c:v>
                </c:pt>
                <c:pt idx="14">
                  <c:v>119.71055153916912</c:v>
                </c:pt>
                <c:pt idx="15">
                  <c:v>120.31525015994291</c:v>
                </c:pt>
                <c:pt idx="16">
                  <c:v>120.91204472198145</c:v>
                </c:pt>
                <c:pt idx="17">
                  <c:v>121.49986050837404</c:v>
                </c:pt>
                <c:pt idx="18">
                  <c:v>122.0775270683028</c:v>
                </c:pt>
                <c:pt idx="19">
                  <c:v>122.64377664604426</c:v>
                </c:pt>
                <c:pt idx="20">
                  <c:v>123.19724411065225</c:v>
                </c:pt>
                <c:pt idx="21">
                  <c:v>123.73646871241159</c:v>
                </c:pt>
                <c:pt idx="22">
                  <c:v>124.25989800676226</c:v>
                </c:pt>
                <c:pt idx="23">
                  <c:v>124.76589428893067</c:v>
                </c:pt>
                <c:pt idx="24">
                  <c:v>125.25274386907736</c:v>
                </c:pt>
                <c:pt idx="25">
                  <c:v>125.71866948437874</c:v>
                </c:pt>
                <c:pt idx="26">
                  <c:v>126.1618460873247</c:v>
                </c:pt>
                <c:pt idx="27">
                  <c:v>126.58042016550131</c:v>
                </c:pt>
                <c:pt idx="28">
                  <c:v>126.97253263530254</c:v>
                </c:pt>
                <c:pt idx="29">
                  <c:v>127.3363452102312</c:v>
                </c:pt>
                <c:pt idx="30">
                  <c:v>127.67006997594926</c:v>
                </c:pt>
                <c:pt idx="31">
                  <c:v>127.97200171419634</c:v>
                </c:pt>
                <c:pt idx="32">
                  <c:v>128.24055231455014</c:v>
                </c:pt>
                <c:pt idx="33">
                  <c:v>128.47428640851368</c:v>
                </c:pt>
                <c:pt idx="34">
                  <c:v>128.67195716929857</c:v>
                </c:pt>
                <c:pt idx="35">
                  <c:v>128.83254105976818</c:v>
                </c:pt>
                <c:pt idx="36">
                  <c:v>128.95527019791115</c:v>
                </c:pt>
                <c:pt idx="37">
                  <c:v>129.0396609605219</c:v>
                </c:pt>
                <c:pt idx="38">
                  <c:v>129.08553747498468</c:v>
                </c:pt>
                <c:pt idx="39">
                  <c:v>129.09304876452842</c:v>
                </c:pt>
                <c:pt idx="40">
                  <c:v>129.06267851543853</c:v>
                </c:pt>
                <c:pt idx="41">
                  <c:v>128.99524671875264</c:v>
                </c:pt>
                <c:pt idx="42">
                  <c:v>128.89190278887008</c:v>
                </c:pt>
                <c:pt idx="43">
                  <c:v>128.75411015471099</c:v>
                </c:pt>
                <c:pt idx="44">
                  <c:v>128.58362272746231</c:v>
                </c:pt>
                <c:pt idx="45">
                  <c:v>128.38245404171954</c:v>
                </c:pt>
                <c:pt idx="46">
                  <c:v>128.15284021374973</c:v>
                </c:pt>
                <c:pt idx="47">
                  <c:v>127.89719813544605</c:v>
                </c:pt>
                <c:pt idx="48">
                  <c:v>127.6180805059409</c:v>
                </c:pt>
                <c:pt idx="49">
                  <c:v>127.31812938426744</c:v>
                </c:pt>
                <c:pt idx="50">
                  <c:v>127.00002992498906</c:v>
                </c:pt>
                <c:pt idx="51">
                  <c:v>126.66646584257936</c:v>
                </c:pt>
                <c:pt idx="52">
                  <c:v>126.32007795534747</c:v>
                </c:pt>
                <c:pt idx="53">
                  <c:v>125.96342690693218</c:v>
                </c:pt>
                <c:pt idx="54">
                  <c:v>125.59896087643725</c:v>
                </c:pt>
                <c:pt idx="55">
                  <c:v>125.22898879064259</c:v>
                </c:pt>
                <c:pt idx="56">
                  <c:v>124.85565926451454</c:v>
                </c:pt>
                <c:pt idx="57">
                  <c:v>124.48094523654726</c:v>
                </c:pt>
                <c:pt idx="58">
                  <c:v>124.10663404548131</c:v>
                </c:pt>
                <c:pt idx="59">
                  <c:v>123.73432252170316</c:v>
                </c:pt>
                <c:pt idx="60">
                  <c:v>123.36541654242551</c:v>
                </c:pt>
                <c:pt idx="61">
                  <c:v>123.00113442288486</c:v>
                </c:pt>
                <c:pt idx="62">
                  <c:v>122.64251348159445</c:v>
                </c:pt>
                <c:pt idx="63">
                  <c:v>122.2904191195595</c:v>
                </c:pt>
                <c:pt idx="64">
                  <c:v>121.94555578373937</c:v>
                </c:pt>
                <c:pt idx="65">
                  <c:v>121.60847923625305</c:v>
                </c:pt>
                <c:pt idx="66">
                  <c:v>121.27960961566563</c:v>
                </c:pt>
                <c:pt idx="67">
                  <c:v>120.9592448488598</c:v>
                </c:pt>
                <c:pt idx="68">
                  <c:v>120.64757404629026</c:v>
                </c:pt>
                <c:pt idx="69">
                  <c:v>120.34469058581927</c:v>
                </c:pt>
                <c:pt idx="70">
                  <c:v>120.05060465795009</c:v>
                </c:pt>
                <c:pt idx="71">
                  <c:v>119.76525510622761</c:v>
                </c:pt>
                <c:pt idx="72">
                  <c:v>119.48852044983059</c:v>
                </c:pt>
                <c:pt idx="73">
                  <c:v>119.22022902057333</c:v>
                </c:pt>
                <c:pt idx="74">
                  <c:v>118.96016818380832</c:v>
                </c:pt>
                <c:pt idx="75">
                  <c:v>118.70809264256407</c:v>
                </c:pt>
                <c:pt idx="76">
                  <c:v>118.46373184737365</c:v>
                </c:pt>
                <c:pt idx="77">
                  <c:v>118.22679655148008</c:v>
                </c:pt>
                <c:pt idx="78">
                  <c:v>117.99698456330458</c:v>
                </c:pt>
                <c:pt idx="79">
                  <c:v>117.7739857560862</c:v>
                </c:pt>
                <c:pt idx="80">
                  <c:v>117.55748639923456</c:v>
                </c:pt>
                <c:pt idx="81">
                  <c:v>117.34717287789709</c:v>
                </c:pt>
                <c:pt idx="82">
                  <c:v>117.14273486715078</c:v>
                </c:pt>
                <c:pt idx="83">
                  <c:v>116.94386802562055</c:v>
                </c:pt>
                <c:pt idx="84">
                  <c:v>116.75027627064165</c:v>
                </c:pt>
                <c:pt idx="85">
                  <c:v>116.56167369368403</c:v>
                </c:pt>
                <c:pt idx="86">
                  <c:v>116.37778617092637</c:v>
                </c:pt>
                <c:pt idx="87">
                  <c:v>116.19835271982653</c:v>
                </c:pt>
                <c:pt idx="88">
                  <c:v>116.02312664844841</c:v>
                </c:pt>
                <c:pt idx="89">
                  <c:v>115.85187654028805</c:v>
                </c:pt>
                <c:pt idx="90">
                  <c:v>115.68438711347234</c:v>
                </c:pt>
                <c:pt idx="91">
                  <c:v>115.52045998952568</c:v>
                </c:pt>
                <c:pt idx="92">
                  <c:v>115.35991440343147</c:v>
                </c:pt>
                <c:pt idx="93">
                  <c:v>115.20258788345079</c:v>
                </c:pt>
                <c:pt idx="94">
                  <c:v>115.04833692607558</c:v>
                </c:pt>
                <c:pt idx="95">
                  <c:v>114.89703768855158</c:v>
                </c:pt>
                <c:pt idx="96">
                  <c:v>114.74858671854881</c:v>
                </c:pt>
                <c:pt idx="97">
                  <c:v>114.60290173772421</c:v>
                </c:pt>
                <c:pt idx="98">
                  <c:v>114.45992249303177</c:v>
                </c:pt>
                <c:pt idx="99">
                  <c:v>114.31961168660565</c:v>
                </c:pt>
                <c:pt idx="100">
                  <c:v>114.18195599177531</c:v>
                </c:pt>
                <c:pt idx="101">
                  <c:v>114.04696715916423</c:v>
                </c:pt>
                <c:pt idx="102">
                  <c:v>113.91468321276793</c:v>
                </c:pt>
                <c:pt idx="103">
                  <c:v>113.78516973128851</c:v>
                </c:pt>
                <c:pt idx="104">
                  <c:v>113.65852120471098</c:v>
                </c:pt>
                <c:pt idx="105">
                  <c:v>113.53486245003577</c:v>
                </c:pt>
                <c:pt idx="106">
                  <c:v>113.41435006313885</c:v>
                </c:pt>
                <c:pt idx="107">
                  <c:v>113.29717387585161</c:v>
                </c:pt>
                <c:pt idx="108">
                  <c:v>113.18355837850285</c:v>
                </c:pt>
                <c:pt idx="109">
                  <c:v>113.0737640583712</c:v>
                </c:pt>
                <c:pt idx="110">
                  <c:v>112.96808859385253</c:v>
                </c:pt>
                <c:pt idx="111">
                  <c:v>112.86686783284378</c:v>
                </c:pt>
                <c:pt idx="112">
                  <c:v>112.77047647219399</c:v>
                </c:pt>
                <c:pt idx="113">
                  <c:v>112.67932834352858</c:v>
                </c:pt>
                <c:pt idx="114">
                  <c:v>112.59387619993484</c:v>
                </c:pt>
                <c:pt idx="115">
                  <c:v>112.51461088871439</c:v>
                </c:pt>
                <c:pt idx="116">
                  <c:v>112.44205978865739</c:v>
                </c:pt>
                <c:pt idx="117">
                  <c:v>112.37678438725995</c:v>
                </c:pt>
                <c:pt idx="118">
                  <c:v>112.31937687532525</c:v>
                </c:pt>
                <c:pt idx="119">
                  <c:v>112.27045564489563</c:v>
                </c:pt>
                <c:pt idx="120">
                  <c:v>112.23065959288641</c:v>
                </c:pt>
                <c:pt idx="121">
                  <c:v>112.20064115843546</c:v>
                </c:pt>
                <c:pt idx="122">
                  <c:v>112.18105805783875</c:v>
                </c:pt>
                <c:pt idx="123">
                  <c:v>112.17256372749631</c:v>
                </c:pt>
                <c:pt idx="124">
                  <c:v>112.1757965422984</c:v>
                </c:pt>
                <c:pt idx="125">
                  <c:v>112.19136794314088</c:v>
                </c:pt>
                <c:pt idx="126">
                  <c:v>112.21984968043992</c:v>
                </c:pt>
                <c:pt idx="127">
                  <c:v>112.26176045706541</c:v>
                </c:pt>
                <c:pt idx="128">
                  <c:v>112.31755232924939</c:v>
                </c:pt>
                <c:pt idx="129">
                  <c:v>112.38759729195317</c:v>
                </c:pt>
                <c:pt idx="130">
                  <c:v>112.47217452941658</c:v>
                </c:pt>
                <c:pt idx="131">
                  <c:v>112.57145884557968</c:v>
                </c:pt>
                <c:pt idx="132">
                  <c:v>112.68551079675902</c:v>
                </c:pt>
                <c:pt idx="133">
                  <c:v>112.81426902575838</c:v>
                </c:pt>
                <c:pt idx="134">
                  <c:v>112.95754524003478</c:v>
                </c:pt>
                <c:pt idx="135">
                  <c:v>113.11502218694937</c:v>
                </c:pt>
                <c:pt idx="136">
                  <c:v>113.28625486000352</c:v>
                </c:pt>
                <c:pt idx="137">
                  <c:v>113.47067502793442</c:v>
                </c:pt>
                <c:pt idx="138">
                  <c:v>113.66759902301068</c:v>
                </c:pt>
                <c:pt idx="139">
                  <c:v>113.87623856710775</c:v>
                </c:pt>
                <c:pt idx="140">
                  <c:v>114.09571426619254</c:v>
                </c:pt>
                <c:pt idx="141">
                  <c:v>114.3250712771775</c:v>
                </c:pt>
                <c:pt idx="142">
                  <c:v>114.5632965553288</c:v>
                </c:pt>
                <c:pt idx="143">
                  <c:v>114.80933703224274</c:v>
                </c:pt>
                <c:pt idx="144">
                  <c:v>115.06211805694535</c:v>
                </c:pt>
                <c:pt idx="145">
                  <c:v>115.32056145525547</c:v>
                </c:pt>
                <c:pt idx="146">
                  <c:v>115.58360262100264</c:v>
                </c:pt>
                <c:pt idx="147">
                  <c:v>115.85020614003382</c:v>
                </c:pt>
                <c:pt idx="148">
                  <c:v>116.11937955537306</c:v>
                </c:pt>
                <c:pt idx="149">
                  <c:v>116.39018499987873</c:v>
                </c:pt>
                <c:pt idx="150">
                  <c:v>116.66174854203577</c:v>
                </c:pt>
                <c:pt idx="151">
                  <c:v>116.93326720304758</c:v>
                </c:pt>
                <c:pt idx="152">
                  <c:v>117.20401370281964</c:v>
                </c:pt>
                <c:pt idx="153">
                  <c:v>117.47333907446641</c:v>
                </c:pt>
                <c:pt idx="154">
                  <c:v>117.74067334939856</c:v>
                </c:pt>
                <c:pt idx="155">
                  <c:v>118.00552455749356</c:v>
                </c:pt>
                <c:pt idx="156">
                  <c:v>118.2674763104729</c:v>
                </c:pt>
                <c:pt idx="157">
                  <c:v>118.52618424364465</c:v>
                </c:pt>
                <c:pt idx="158">
                  <c:v>118.78137158452759</c:v>
                </c:pt>
                <c:pt idx="159">
                  <c:v>119.03282409973515</c:v>
                </c:pt>
                <c:pt idx="160">
                  <c:v>119.28038464700546</c:v>
                </c:pt>
                <c:pt idx="161">
                  <c:v>119.52394753029212</c:v>
                </c:pt>
                <c:pt idx="162">
                  <c:v>119.76345282484169</c:v>
                </c:pt>
                <c:pt idx="163">
                  <c:v>119.99888080815582</c:v>
                </c:pt>
                <c:pt idx="164">
                  <c:v>120.2302466031575</c:v>
                </c:pt>
                <c:pt idx="165">
                  <c:v>120.45759511278025</c:v>
                </c:pt>
                <c:pt idx="166">
                  <c:v>120.68099630120128</c:v>
                </c:pt>
                <c:pt idx="167">
                  <c:v>120.90054085634328</c:v>
                </c:pt>
                <c:pt idx="168">
                  <c:v>121.11633625111799</c:v>
                </c:pt>
                <c:pt idx="169">
                  <c:v>121.3285032070328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70.558999999999997</c:v>
                </c:pt>
                <c:pt idx="1">
                  <c:v>69.728999999999999</c:v>
                </c:pt>
                <c:pt idx="2">
                  <c:v>71.135999999999996</c:v>
                </c:pt>
                <c:pt idx="3">
                  <c:v>71.507999999999996</c:v>
                </c:pt>
                <c:pt idx="4">
                  <c:v>68.763000000000005</c:v>
                </c:pt>
                <c:pt idx="5">
                  <c:v>70.373000000000005</c:v>
                </c:pt>
                <c:pt idx="6">
                  <c:v>70.897999999999996</c:v>
                </c:pt>
                <c:pt idx="7">
                  <c:v>70.965999999999994</c:v>
                </c:pt>
                <c:pt idx="8">
                  <c:v>71.067999999999998</c:v>
                </c:pt>
                <c:pt idx="9">
                  <c:v>70.406999999999996</c:v>
                </c:pt>
                <c:pt idx="10">
                  <c:v>70.203000000000003</c:v>
                </c:pt>
                <c:pt idx="11">
                  <c:v>69.712000000000003</c:v>
                </c:pt>
                <c:pt idx="12">
                  <c:v>71.694999999999993</c:v>
                </c:pt>
                <c:pt idx="13">
                  <c:v>70.016999999999996</c:v>
                </c:pt>
                <c:pt idx="14">
                  <c:v>71.492000000000004</c:v>
                </c:pt>
                <c:pt idx="15">
                  <c:v>71.881</c:v>
                </c:pt>
                <c:pt idx="16">
                  <c:v>71.864000000000004</c:v>
                </c:pt>
                <c:pt idx="17">
                  <c:v>71.203000000000003</c:v>
                </c:pt>
                <c:pt idx="18">
                  <c:v>71.492000000000004</c:v>
                </c:pt>
                <c:pt idx="19">
                  <c:v>72.067999999999998</c:v>
                </c:pt>
                <c:pt idx="20">
                  <c:v>71.254000000000005</c:v>
                </c:pt>
                <c:pt idx="21">
                  <c:v>70.694999999999993</c:v>
                </c:pt>
                <c:pt idx="22">
                  <c:v>72.322000000000003</c:v>
                </c:pt>
                <c:pt idx="23">
                  <c:v>71.983000000000004</c:v>
                </c:pt>
                <c:pt idx="24">
                  <c:v>72.355999999999995</c:v>
                </c:pt>
                <c:pt idx="25">
                  <c:v>72.864000000000004</c:v>
                </c:pt>
                <c:pt idx="26">
                  <c:v>73.661000000000001</c:v>
                </c:pt>
                <c:pt idx="27">
                  <c:v>73.694999999999993</c:v>
                </c:pt>
                <c:pt idx="28">
                  <c:v>75.016999999999996</c:v>
                </c:pt>
                <c:pt idx="29">
                  <c:v>73.745999999999995</c:v>
                </c:pt>
                <c:pt idx="30">
                  <c:v>73.322000000000003</c:v>
                </c:pt>
                <c:pt idx="31">
                  <c:v>76.034000000000006</c:v>
                </c:pt>
                <c:pt idx="32">
                  <c:v>76.457999999999998</c:v>
                </c:pt>
                <c:pt idx="33">
                  <c:v>76.694999999999993</c:v>
                </c:pt>
                <c:pt idx="34">
                  <c:v>75.897999999999996</c:v>
                </c:pt>
                <c:pt idx="35">
                  <c:v>76.661000000000001</c:v>
                </c:pt>
                <c:pt idx="36">
                  <c:v>76.525000000000006</c:v>
                </c:pt>
                <c:pt idx="37">
                  <c:v>77.271000000000001</c:v>
                </c:pt>
                <c:pt idx="38">
                  <c:v>79.474999999999994</c:v>
                </c:pt>
                <c:pt idx="39">
                  <c:v>81.661000000000001</c:v>
                </c:pt>
                <c:pt idx="40">
                  <c:v>82.254000000000005</c:v>
                </c:pt>
                <c:pt idx="41">
                  <c:v>85.067999999999998</c:v>
                </c:pt>
                <c:pt idx="42">
                  <c:v>85.236999999999995</c:v>
                </c:pt>
                <c:pt idx="43">
                  <c:v>90.507999999999996</c:v>
                </c:pt>
                <c:pt idx="44">
                  <c:v>96.153000000000006</c:v>
                </c:pt>
                <c:pt idx="45">
                  <c:v>102.47499999999999</c:v>
                </c:pt>
                <c:pt idx="46">
                  <c:v>114.492</c:v>
                </c:pt>
                <c:pt idx="47">
                  <c:v>128.35599999999999</c:v>
                </c:pt>
                <c:pt idx="48">
                  <c:v>145.542</c:v>
                </c:pt>
                <c:pt idx="49">
                  <c:v>164.37299999999999</c:v>
                </c:pt>
                <c:pt idx="50">
                  <c:v>181.983</c:v>
                </c:pt>
                <c:pt idx="51">
                  <c:v>199.119</c:v>
                </c:pt>
                <c:pt idx="52">
                  <c:v>213.64400000000001</c:v>
                </c:pt>
                <c:pt idx="53">
                  <c:v>223.96600000000001</c:v>
                </c:pt>
                <c:pt idx="54">
                  <c:v>229.61</c:v>
                </c:pt>
                <c:pt idx="55">
                  <c:v>233.017</c:v>
                </c:pt>
                <c:pt idx="56">
                  <c:v>232.22</c:v>
                </c:pt>
                <c:pt idx="57">
                  <c:v>228.441</c:v>
                </c:pt>
                <c:pt idx="58">
                  <c:v>218.49199999999999</c:v>
                </c:pt>
                <c:pt idx="59">
                  <c:v>201.71199999999999</c:v>
                </c:pt>
                <c:pt idx="60">
                  <c:v>170.119</c:v>
                </c:pt>
                <c:pt idx="61">
                  <c:v>124.373</c:v>
                </c:pt>
                <c:pt idx="62">
                  <c:v>87.153000000000006</c:v>
                </c:pt>
                <c:pt idx="63">
                  <c:v>75.051000000000002</c:v>
                </c:pt>
                <c:pt idx="64">
                  <c:v>73.846999999999994</c:v>
                </c:pt>
                <c:pt idx="65">
                  <c:v>74.492000000000004</c:v>
                </c:pt>
                <c:pt idx="66">
                  <c:v>76.457999999999998</c:v>
                </c:pt>
                <c:pt idx="67">
                  <c:v>77.186000000000007</c:v>
                </c:pt>
                <c:pt idx="68">
                  <c:v>81.406999999999996</c:v>
                </c:pt>
                <c:pt idx="69">
                  <c:v>87.067999999999998</c:v>
                </c:pt>
                <c:pt idx="70">
                  <c:v>95.406999999999996</c:v>
                </c:pt>
                <c:pt idx="71">
                  <c:v>106.949</c:v>
                </c:pt>
                <c:pt idx="72">
                  <c:v>118.81399999999999</c:v>
                </c:pt>
                <c:pt idx="73">
                  <c:v>130.661</c:v>
                </c:pt>
                <c:pt idx="74">
                  <c:v>142.05099999999999</c:v>
                </c:pt>
                <c:pt idx="75">
                  <c:v>151.83099999999999</c:v>
                </c:pt>
                <c:pt idx="76">
                  <c:v>160.881</c:v>
                </c:pt>
                <c:pt idx="77">
                  <c:v>167.339</c:v>
                </c:pt>
                <c:pt idx="78">
                  <c:v>171.203</c:v>
                </c:pt>
                <c:pt idx="79">
                  <c:v>172.983</c:v>
                </c:pt>
                <c:pt idx="80">
                  <c:v>170.017</c:v>
                </c:pt>
                <c:pt idx="81">
                  <c:v>163.23699999999999</c:v>
                </c:pt>
                <c:pt idx="82">
                  <c:v>149.37299999999999</c:v>
                </c:pt>
                <c:pt idx="83">
                  <c:v>122.458</c:v>
                </c:pt>
                <c:pt idx="84">
                  <c:v>90.593000000000004</c:v>
                </c:pt>
                <c:pt idx="85">
                  <c:v>72.406999999999996</c:v>
                </c:pt>
                <c:pt idx="86">
                  <c:v>65.102000000000004</c:v>
                </c:pt>
                <c:pt idx="87">
                  <c:v>65.558999999999997</c:v>
                </c:pt>
                <c:pt idx="88">
                  <c:v>64.915000000000006</c:v>
                </c:pt>
                <c:pt idx="89">
                  <c:v>64.593000000000004</c:v>
                </c:pt>
                <c:pt idx="90">
                  <c:v>64.712000000000003</c:v>
                </c:pt>
                <c:pt idx="91">
                  <c:v>64.39</c:v>
                </c:pt>
                <c:pt idx="92">
                  <c:v>65.492000000000004</c:v>
                </c:pt>
                <c:pt idx="93">
                  <c:v>65.355999999999995</c:v>
                </c:pt>
                <c:pt idx="94">
                  <c:v>65.287999999999997</c:v>
                </c:pt>
                <c:pt idx="95">
                  <c:v>64.881</c:v>
                </c:pt>
                <c:pt idx="96">
                  <c:v>64.051000000000002</c:v>
                </c:pt>
                <c:pt idx="97">
                  <c:v>64</c:v>
                </c:pt>
                <c:pt idx="98">
                  <c:v>64.119</c:v>
                </c:pt>
                <c:pt idx="99">
                  <c:v>65.593000000000004</c:v>
                </c:pt>
                <c:pt idx="100">
                  <c:v>66.168999999999997</c:v>
                </c:pt>
                <c:pt idx="101">
                  <c:v>65.102000000000004</c:v>
                </c:pt>
                <c:pt idx="102">
                  <c:v>64.983000000000004</c:v>
                </c:pt>
                <c:pt idx="103">
                  <c:v>64.474999999999994</c:v>
                </c:pt>
                <c:pt idx="104">
                  <c:v>65.677999999999997</c:v>
                </c:pt>
                <c:pt idx="105">
                  <c:v>64.694999999999993</c:v>
                </c:pt>
                <c:pt idx="106">
                  <c:v>63.796999999999997</c:v>
                </c:pt>
                <c:pt idx="107">
                  <c:v>62.982999999999997</c:v>
                </c:pt>
                <c:pt idx="108">
                  <c:v>64.186000000000007</c:v>
                </c:pt>
                <c:pt idx="109">
                  <c:v>64.067999999999998</c:v>
                </c:pt>
                <c:pt idx="110">
                  <c:v>66.119</c:v>
                </c:pt>
                <c:pt idx="111">
                  <c:v>67.661000000000001</c:v>
                </c:pt>
                <c:pt idx="112">
                  <c:v>70.558999999999997</c:v>
                </c:pt>
                <c:pt idx="113">
                  <c:v>69.932000000000002</c:v>
                </c:pt>
                <c:pt idx="114">
                  <c:v>71.694999999999993</c:v>
                </c:pt>
                <c:pt idx="115">
                  <c:v>69.932000000000002</c:v>
                </c:pt>
                <c:pt idx="116">
                  <c:v>68.373000000000005</c:v>
                </c:pt>
                <c:pt idx="117">
                  <c:v>67.271000000000001</c:v>
                </c:pt>
                <c:pt idx="118">
                  <c:v>64.864000000000004</c:v>
                </c:pt>
                <c:pt idx="119">
                  <c:v>62.982999999999997</c:v>
                </c:pt>
                <c:pt idx="120">
                  <c:v>60.762999999999998</c:v>
                </c:pt>
                <c:pt idx="121">
                  <c:v>61.542000000000002</c:v>
                </c:pt>
                <c:pt idx="122">
                  <c:v>60.491999999999997</c:v>
                </c:pt>
                <c:pt idx="123">
                  <c:v>61.627000000000002</c:v>
                </c:pt>
                <c:pt idx="124">
                  <c:v>61.796999999999997</c:v>
                </c:pt>
                <c:pt idx="125">
                  <c:v>61.78</c:v>
                </c:pt>
                <c:pt idx="126">
                  <c:v>60.863999999999997</c:v>
                </c:pt>
                <c:pt idx="127">
                  <c:v>61.762999999999998</c:v>
                </c:pt>
                <c:pt idx="128">
                  <c:v>59.524999999999999</c:v>
                </c:pt>
                <c:pt idx="129">
                  <c:v>61.168999999999997</c:v>
                </c:pt>
                <c:pt idx="130">
                  <c:v>60.457999999999998</c:v>
                </c:pt>
                <c:pt idx="131">
                  <c:v>61.186</c:v>
                </c:pt>
                <c:pt idx="132">
                  <c:v>60.847000000000001</c:v>
                </c:pt>
                <c:pt idx="133">
                  <c:v>60.831000000000003</c:v>
                </c:pt>
                <c:pt idx="134">
                  <c:v>59.322000000000003</c:v>
                </c:pt>
                <c:pt idx="135">
                  <c:v>59.491999999999997</c:v>
                </c:pt>
                <c:pt idx="136">
                  <c:v>61.508000000000003</c:v>
                </c:pt>
                <c:pt idx="137">
                  <c:v>60.695</c:v>
                </c:pt>
                <c:pt idx="138">
                  <c:v>61.152999999999999</c:v>
                </c:pt>
                <c:pt idx="139">
                  <c:v>61.322000000000003</c:v>
                </c:pt>
                <c:pt idx="140">
                  <c:v>61.762999999999998</c:v>
                </c:pt>
                <c:pt idx="141">
                  <c:v>63.322000000000003</c:v>
                </c:pt>
                <c:pt idx="142">
                  <c:v>62.847000000000001</c:v>
                </c:pt>
                <c:pt idx="143">
                  <c:v>64.168999999999997</c:v>
                </c:pt>
                <c:pt idx="144">
                  <c:v>63.441000000000003</c:v>
                </c:pt>
                <c:pt idx="145">
                  <c:v>63.524999999999999</c:v>
                </c:pt>
                <c:pt idx="146">
                  <c:v>62.186</c:v>
                </c:pt>
                <c:pt idx="147">
                  <c:v>60.78</c:v>
                </c:pt>
                <c:pt idx="148">
                  <c:v>58.677999999999997</c:v>
                </c:pt>
                <c:pt idx="149">
                  <c:v>60.136000000000003</c:v>
                </c:pt>
                <c:pt idx="150">
                  <c:v>57.881</c:v>
                </c:pt>
                <c:pt idx="151">
                  <c:v>58.78</c:v>
                </c:pt>
                <c:pt idx="152">
                  <c:v>58.203000000000003</c:v>
                </c:pt>
                <c:pt idx="153">
                  <c:v>58.322000000000003</c:v>
                </c:pt>
                <c:pt idx="154">
                  <c:v>58.475000000000001</c:v>
                </c:pt>
                <c:pt idx="155">
                  <c:v>57.253999999999998</c:v>
                </c:pt>
                <c:pt idx="156">
                  <c:v>58.067999999999998</c:v>
                </c:pt>
                <c:pt idx="157">
                  <c:v>57.356000000000002</c:v>
                </c:pt>
                <c:pt idx="158">
                  <c:v>57.186</c:v>
                </c:pt>
                <c:pt idx="159">
                  <c:v>57.372999999999998</c:v>
                </c:pt>
                <c:pt idx="160">
                  <c:v>56.814</c:v>
                </c:pt>
                <c:pt idx="161">
                  <c:v>56.898000000000003</c:v>
                </c:pt>
                <c:pt idx="162">
                  <c:v>56.253999999999998</c:v>
                </c:pt>
                <c:pt idx="163">
                  <c:v>56.186</c:v>
                </c:pt>
                <c:pt idx="164">
                  <c:v>57.881</c:v>
                </c:pt>
                <c:pt idx="165">
                  <c:v>57.119</c:v>
                </c:pt>
                <c:pt idx="166">
                  <c:v>58.406999999999996</c:v>
                </c:pt>
                <c:pt idx="167">
                  <c:v>58.287999999999997</c:v>
                </c:pt>
                <c:pt idx="168">
                  <c:v>56.948999999999998</c:v>
                </c:pt>
                <c:pt idx="169">
                  <c:v>56.814</c:v>
                </c:pt>
                <c:pt idx="170">
                  <c:v>57.22</c:v>
                </c:pt>
                <c:pt idx="171">
                  <c:v>58.085000000000001</c:v>
                </c:pt>
                <c:pt idx="172">
                  <c:v>56.695</c:v>
                </c:pt>
                <c:pt idx="173">
                  <c:v>57.033999999999999</c:v>
                </c:pt>
                <c:pt idx="174">
                  <c:v>57.423999999999999</c:v>
                </c:pt>
                <c:pt idx="175">
                  <c:v>57.253999999999998</c:v>
                </c:pt>
                <c:pt idx="176">
                  <c:v>57.441000000000003</c:v>
                </c:pt>
                <c:pt idx="177">
                  <c:v>58.237000000000002</c:v>
                </c:pt>
                <c:pt idx="178">
                  <c:v>58.051000000000002</c:v>
                </c:pt>
                <c:pt idx="179">
                  <c:v>58.033999999999999</c:v>
                </c:pt>
                <c:pt idx="180">
                  <c:v>57.593000000000004</c:v>
                </c:pt>
                <c:pt idx="181">
                  <c:v>56.796999999999997</c:v>
                </c:pt>
                <c:pt idx="182">
                  <c:v>57.796999999999997</c:v>
                </c:pt>
                <c:pt idx="183">
                  <c:v>57.406999999999996</c:v>
                </c:pt>
                <c:pt idx="184">
                  <c:v>58.136000000000003</c:v>
                </c:pt>
                <c:pt idx="185">
                  <c:v>59.085000000000001</c:v>
                </c:pt>
                <c:pt idx="186">
                  <c:v>57.322000000000003</c:v>
                </c:pt>
                <c:pt idx="187">
                  <c:v>57.524999999999999</c:v>
                </c:pt>
                <c:pt idx="188">
                  <c:v>57.863999999999997</c:v>
                </c:pt>
                <c:pt idx="189">
                  <c:v>57.033999999999999</c:v>
                </c:pt>
                <c:pt idx="190">
                  <c:v>58.524999999999999</c:v>
                </c:pt>
                <c:pt idx="191">
                  <c:v>57.982999999999997</c:v>
                </c:pt>
                <c:pt idx="192">
                  <c:v>57.948999999999998</c:v>
                </c:pt>
                <c:pt idx="193">
                  <c:v>57.576000000000001</c:v>
                </c:pt>
                <c:pt idx="194">
                  <c:v>58.119</c:v>
                </c:pt>
                <c:pt idx="195">
                  <c:v>58.491999999999997</c:v>
                </c:pt>
                <c:pt idx="196">
                  <c:v>58.152999999999999</c:v>
                </c:pt>
                <c:pt idx="197">
                  <c:v>57.576000000000001</c:v>
                </c:pt>
                <c:pt idx="198">
                  <c:v>58.508000000000003</c:v>
                </c:pt>
                <c:pt idx="199">
                  <c:v>58.863999999999997</c:v>
                </c:pt>
                <c:pt idx="200">
                  <c:v>58.863999999999997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68.825806674253656</c:v>
                </c:pt>
                <c:pt idx="1">
                  <c:v>69.049849237558917</c:v>
                </c:pt>
                <c:pt idx="2">
                  <c:v>69.273737780540898</c:v>
                </c:pt>
                <c:pt idx="3">
                  <c:v>69.497374150384474</c:v>
                </c:pt>
                <c:pt idx="4">
                  <c:v>69.720643960429882</c:v>
                </c:pt>
                <c:pt idx="5">
                  <c:v>69.943414715056164</c:v>
                </c:pt>
                <c:pt idx="6">
                  <c:v>70.165533804549611</c:v>
                </c:pt>
                <c:pt idx="7">
                  <c:v>70.386826379040855</c:v>
                </c:pt>
                <c:pt idx="8">
                  <c:v>70.607093116727697</c:v>
                </c:pt>
                <c:pt idx="9">
                  <c:v>70.826107909629556</c:v>
                </c:pt>
                <c:pt idx="10">
                  <c:v>71.043615500867318</c:v>
                </c:pt>
                <c:pt idx="11">
                  <c:v>71.259329122326761</c:v>
                </c:pt>
                <c:pt idx="12">
                  <c:v>71.472928202998162</c:v>
                </c:pt>
                <c:pt idx="13">
                  <c:v>71.68405625054983</c:v>
                </c:pt>
                <c:pt idx="14">
                  <c:v>71.892319059104665</c:v>
                </c:pt>
                <c:pt idx="15">
                  <c:v>72.097283477007238</c:v>
                </c:pt>
                <c:pt idx="16">
                  <c:v>72.298477099633288</c:v>
                </c:pt>
                <c:pt idx="17">
                  <c:v>72.495389465743841</c:v>
                </c:pt>
                <c:pt idx="18">
                  <c:v>72.687475680110111</c:v>
                </c:pt>
                <c:pt idx="19">
                  <c:v>72.874163931748313</c:v>
                </c:pt>
                <c:pt idx="20">
                  <c:v>73.054869227133977</c:v>
                </c:pt>
                <c:pt idx="21">
                  <c:v>73.2290169466593</c:v>
                </c:pt>
                <c:pt idx="22">
                  <c:v>73.396081730766028</c:v>
                </c:pt>
                <c:pt idx="23">
                  <c:v>73.555649906530107</c:v>
                </c:pt>
                <c:pt idx="24">
                  <c:v>73.707517375472065</c:v>
                </c:pt>
                <c:pt idx="25">
                  <c:v>73.851839754141466</c:v>
                </c:pt>
                <c:pt idx="26">
                  <c:v>73.989357623845848</c:v>
                </c:pt>
                <c:pt idx="27">
                  <c:v>74.121726803266498</c:v>
                </c:pt>
                <c:pt idx="28">
                  <c:v>74.251991024831426</c:v>
                </c:pt>
                <c:pt idx="29">
                  <c:v>74.385241141810198</c:v>
                </c:pt>
                <c:pt idx="30">
                  <c:v>74.529509182969022</c:v>
                </c:pt>
                <c:pt idx="31">
                  <c:v>74.696944570693731</c:v>
                </c:pt>
                <c:pt idx="32">
                  <c:v>74.905310230625687</c:v>
                </c:pt>
                <c:pt idx="33">
                  <c:v>75.179814243368796</c:v>
                </c:pt>
                <c:pt idx="34">
                  <c:v>75.55525426456272</c:v>
                </c:pt>
                <c:pt idx="35">
                  <c:v>76.078394254287673</c:v>
                </c:pt>
                <c:pt idx="36">
                  <c:v>76.810415362092797</c:v>
                </c:pt>
                <c:pt idx="37">
                  <c:v>77.829187953192147</c:v>
                </c:pt>
                <c:pt idx="38">
                  <c:v>79.231007544158828</c:v>
                </c:pt>
                <c:pt idx="39">
                  <c:v>81.131337560556005</c:v>
                </c:pt>
                <c:pt idx="40">
                  <c:v>83.664025999505185</c:v>
                </c:pt>
                <c:pt idx="41">
                  <c:v>86.978435560526719</c:v>
                </c:pt>
                <c:pt idx="42">
                  <c:v>91.233973477639992</c:v>
                </c:pt>
                <c:pt idx="43">
                  <c:v>96.591650883892783</c:v>
                </c:pt>
                <c:pt idx="44">
                  <c:v>103.20255563732474</c:v>
                </c:pt>
                <c:pt idx="45">
                  <c:v>111.19348514176865</c:v>
                </c:pt>
                <c:pt idx="46">
                  <c:v>120.65043364070283</c:v>
                </c:pt>
                <c:pt idx="47">
                  <c:v>131.60111194368608</c:v>
                </c:pt>
                <c:pt idx="48">
                  <c:v>143.99810038868043</c:v>
                </c:pt>
                <c:pt idx="49">
                  <c:v>157.70434118532367</c:v>
                </c:pt>
                <c:pt idx="50">
                  <c:v>172.48156082960298</c:v>
                </c:pt>
                <c:pt idx="51">
                  <c:v>187.97703897180273</c:v>
                </c:pt>
                <c:pt idx="52">
                  <c:v>203.68908221913597</c:v>
                </c:pt>
                <c:pt idx="53">
                  <c:v>218.86431960622753</c:v>
                </c:pt>
                <c:pt idx="54">
                  <c:v>232.26855549789221</c:v>
                </c:pt>
                <c:pt idx="55">
                  <c:v>241.86501078458943</c:v>
                </c:pt>
                <c:pt idx="56">
                  <c:v>244.70394616562396</c:v>
                </c:pt>
                <c:pt idx="57">
                  <c:v>237.58745709115721</c:v>
                </c:pt>
                <c:pt idx="58">
                  <c:v>218.77409431279656</c:v>
                </c:pt>
                <c:pt idx="59">
                  <c:v>189.88422151998338</c:v>
                </c:pt>
                <c:pt idx="60">
                  <c:v>156.25635418360781</c:v>
                </c:pt>
                <c:pt idx="61">
                  <c:v>124.82613456856488</c:v>
                </c:pt>
                <c:pt idx="62">
                  <c:v>100.85161487611116</c:v>
                </c:pt>
                <c:pt idx="63">
                  <c:v>85.981832904622308</c:v>
                </c:pt>
                <c:pt idx="64">
                  <c:v>78.792996233152365</c:v>
                </c:pt>
                <c:pt idx="65">
                  <c:v>76.708160352927393</c:v>
                </c:pt>
                <c:pt idx="66">
                  <c:v>77.580919026980027</c:v>
                </c:pt>
                <c:pt idx="67">
                  <c:v>80.222294285894591</c:v>
                </c:pt>
                <c:pt idx="68">
                  <c:v>84.201186522699771</c:v>
                </c:pt>
                <c:pt idx="69">
                  <c:v>89.474847584675331</c:v>
                </c:pt>
                <c:pt idx="70">
                  <c:v>96.126066842499512</c:v>
                </c:pt>
                <c:pt idx="71">
                  <c:v>104.2278589835842</c:v>
                </c:pt>
                <c:pt idx="72">
                  <c:v>113.77790183596883</c:v>
                </c:pt>
                <c:pt idx="73">
                  <c:v>124.65852798296298</c:v>
                </c:pt>
                <c:pt idx="74">
                  <c:v>136.59788317560782</c:v>
                </c:pt>
                <c:pt idx="75">
                  <c:v>149.10708586021588</c:v>
                </c:pt>
                <c:pt idx="76">
                  <c:v>161.35882747292976</c:v>
                </c:pt>
                <c:pt idx="77">
                  <c:v>172.00096336699727</c:v>
                </c:pt>
                <c:pt idx="78">
                  <c:v>179.02517111825017</c:v>
                </c:pt>
                <c:pt idx="79">
                  <c:v>179.99832084041245</c:v>
                </c:pt>
                <c:pt idx="80">
                  <c:v>172.94977018531603</c:v>
                </c:pt>
                <c:pt idx="81">
                  <c:v>157.70066038234279</c:v>
                </c:pt>
                <c:pt idx="82">
                  <c:v>136.68928875571297</c:v>
                </c:pt>
                <c:pt idx="83">
                  <c:v>114.31743439557437</c:v>
                </c:pt>
                <c:pt idx="84">
                  <c:v>94.972484032035666</c:v>
                </c:pt>
                <c:pt idx="85">
                  <c:v>81.130388655356555</c:v>
                </c:pt>
                <c:pt idx="86">
                  <c:v>72.853397804461849</c:v>
                </c:pt>
                <c:pt idx="87">
                  <c:v>68.677580448363017</c:v>
                </c:pt>
                <c:pt idx="88">
                  <c:v>66.86448306356813</c:v>
                </c:pt>
                <c:pt idx="89">
                  <c:v>66.146900746000739</c:v>
                </c:pt>
                <c:pt idx="90">
                  <c:v>65.844508449765542</c:v>
                </c:pt>
                <c:pt idx="91">
                  <c:v>65.672236466984899</c:v>
                </c:pt>
                <c:pt idx="92">
                  <c:v>65.534336866620521</c:v>
                </c:pt>
                <c:pt idx="93">
                  <c:v>65.404631505983232</c:v>
                </c:pt>
                <c:pt idx="94">
                  <c:v>65.277222390675533</c:v>
                </c:pt>
                <c:pt idx="95">
                  <c:v>65.151007830165085</c:v>
                </c:pt>
                <c:pt idx="96">
                  <c:v>65.025871623884441</c:v>
                </c:pt>
                <c:pt idx="97">
                  <c:v>64.902002221376293</c:v>
                </c:pt>
                <c:pt idx="98">
                  <c:v>64.77995165980326</c:v>
                </c:pt>
                <c:pt idx="99">
                  <c:v>64.660972246840942</c:v>
                </c:pt>
                <c:pt idx="100">
                  <c:v>64.547639512230148</c:v>
                </c:pt>
                <c:pt idx="101">
                  <c:v>64.444859870761192</c:v>
                </c:pt>
                <c:pt idx="102">
                  <c:v>64.361329361846018</c:v>
                </c:pt>
                <c:pt idx="103">
                  <c:v>64.311369234073837</c:v>
                </c:pt>
                <c:pt idx="104">
                  <c:v>64.316788548812326</c:v>
                </c:pt>
                <c:pt idx="105">
                  <c:v>64.408022386126945</c:v>
                </c:pt>
                <c:pt idx="106">
                  <c:v>64.623345243136768</c:v>
                </c:pt>
                <c:pt idx="107">
                  <c:v>65.00459358398497</c:v>
                </c:pt>
                <c:pt idx="108">
                  <c:v>65.587673379067553</c:v>
                </c:pt>
                <c:pt idx="109">
                  <c:v>66.386378537954755</c:v>
                </c:pt>
                <c:pt idx="110">
                  <c:v>67.369512786343734</c:v>
                </c:pt>
                <c:pt idx="111">
                  <c:v>68.435974057197924</c:v>
                </c:pt>
                <c:pt idx="112">
                  <c:v>69.401800078550323</c:v>
                </c:pt>
                <c:pt idx="113">
                  <c:v>70.022275653816848</c:v>
                </c:pt>
                <c:pt idx="114">
                  <c:v>70.065886344734949</c:v>
                </c:pt>
                <c:pt idx="115">
                  <c:v>69.42251793464844</c:v>
                </c:pt>
                <c:pt idx="116">
                  <c:v>68.183341381126894</c:v>
                </c:pt>
                <c:pt idx="117">
                  <c:v>66.624127276393196</c:v>
                </c:pt>
                <c:pt idx="118">
                  <c:v>65.085515112318063</c:v>
                </c:pt>
                <c:pt idx="119">
                  <c:v>63.826035014797824</c:v>
                </c:pt>
                <c:pt idx="120">
                  <c:v>62.94295271107309</c:v>
                </c:pt>
                <c:pt idx="121">
                  <c:v>62.393057286569821</c:v>
                </c:pt>
                <c:pt idx="122">
                  <c:v>62.069302011664561</c:v>
                </c:pt>
                <c:pt idx="123">
                  <c:v>61.869330418958548</c:v>
                </c:pt>
                <c:pt idx="124">
                  <c:v>61.725316279336248</c:v>
                </c:pt>
                <c:pt idx="125">
                  <c:v>61.602544458212044</c:v>
                </c:pt>
                <c:pt idx="126">
                  <c:v>61.486753733605525</c:v>
                </c:pt>
                <c:pt idx="127">
                  <c:v>61.373256343267641</c:v>
                </c:pt>
                <c:pt idx="128">
                  <c:v>61.261092841307111</c:v>
                </c:pt>
                <c:pt idx="129">
                  <c:v>61.150874834833907</c:v>
                </c:pt>
                <c:pt idx="130">
                  <c:v>61.044529503891873</c:v>
                </c:pt>
                <c:pt idx="131">
                  <c:v>60.945979718992866</c:v>
                </c:pt>
                <c:pt idx="132">
                  <c:v>60.862387367450104</c:v>
                </c:pt>
                <c:pt idx="133">
                  <c:v>60.805696418145764</c:v>
                </c:pt>
                <c:pt idx="134">
                  <c:v>60.793964820152105</c:v>
                </c:pt>
                <c:pt idx="135">
                  <c:v>60.851559700702097</c:v>
                </c:pt>
                <c:pt idx="136">
                  <c:v>61.006975132491633</c:v>
                </c:pt>
                <c:pt idx="137">
                  <c:v>61.287166442918853</c:v>
                </c:pt>
                <c:pt idx="138">
                  <c:v>61.708034936445912</c:v>
                </c:pt>
                <c:pt idx="139">
                  <c:v>62.261077320419709</c:v>
                </c:pt>
                <c:pt idx="140">
                  <c:v>62.893387491237611</c:v>
                </c:pt>
                <c:pt idx="141">
                  <c:v>63.474818901493506</c:v>
                </c:pt>
                <c:pt idx="142">
                  <c:v>63.770792683930004</c:v>
                </c:pt>
                <c:pt idx="143">
                  <c:v>63.509946406785502</c:v>
                </c:pt>
                <c:pt idx="144">
                  <c:v>62.61123820367429</c:v>
                </c:pt>
                <c:pt idx="145">
                  <c:v>61.364257814859627</c:v>
                </c:pt>
                <c:pt idx="146">
                  <c:v>60.245357137121694</c:v>
                </c:pt>
                <c:pt idx="147">
                  <c:v>59.527297769666539</c:v>
                </c:pt>
                <c:pt idx="148">
                  <c:v>59.162489724327976</c:v>
                </c:pt>
                <c:pt idx="149">
                  <c:v>58.979093518892796</c:v>
                </c:pt>
                <c:pt idx="150">
                  <c:v>58.856644287588139</c:v>
                </c:pt>
                <c:pt idx="151">
                  <c:v>58.748219792150444</c:v>
                </c:pt>
                <c:pt idx="152">
                  <c:v>58.64213502513671</c:v>
                </c:pt>
                <c:pt idx="153">
                  <c:v>58.536421108173705</c:v>
                </c:pt>
                <c:pt idx="154">
                  <c:v>58.430831354447157</c:v>
                </c:pt>
                <c:pt idx="155">
                  <c:v>58.325324665504787</c:v>
                </c:pt>
                <c:pt idx="156">
                  <c:v>58.219877765146258</c:v>
                </c:pt>
                <c:pt idx="157">
                  <c:v>58.114469679970973</c:v>
                </c:pt>
                <c:pt idx="158">
                  <c:v>58.009081012048355</c:v>
                </c:pt>
                <c:pt idx="159">
                  <c:v>57.903694031617277</c:v>
                </c:pt>
                <c:pt idx="160">
                  <c:v>57.798292756201391</c:v>
                </c:pt>
                <c:pt idx="161">
                  <c:v>57.692862985656255</c:v>
                </c:pt>
                <c:pt idx="162">
                  <c:v>57.587392297169288</c:v>
                </c:pt>
                <c:pt idx="163">
                  <c:v>57.481870005912725</c:v>
                </c:pt>
                <c:pt idx="164">
                  <c:v>57.376287097396116</c:v>
                </c:pt>
                <c:pt idx="165">
                  <c:v>57.270636137557105</c:v>
                </c:pt>
                <c:pt idx="166">
                  <c:v>57.164911166355616</c:v>
                </c:pt>
                <c:pt idx="167">
                  <c:v>57.059107580167307</c:v>
                </c:pt>
                <c:pt idx="168">
                  <c:v>56.953222007674704</c:v>
                </c:pt>
                <c:pt idx="169">
                  <c:v>56.847252183287118</c:v>
                </c:pt>
                <c:pt idx="170">
                  <c:v>56.741196821432787</c:v>
                </c:pt>
                <c:pt idx="171">
                  <c:v>56.635055494395829</c:v>
                </c:pt>
                <c:pt idx="172">
                  <c:v>56.528828515744564</c:v>
                </c:pt>
                <c:pt idx="173">
                  <c:v>56.422516830834113</c:v>
                </c:pt>
                <c:pt idx="174">
                  <c:v>56.316121915374502</c:v>
                </c:pt>
                <c:pt idx="175">
                  <c:v>56.209645682640023</c:v>
                </c:pt>
                <c:pt idx="176">
                  <c:v>56.103090399554155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68.825806674194766</c:v>
                </c:pt>
                <c:pt idx="1">
                  <c:v>69.049849237404558</c:v>
                </c:pt>
                <c:pt idx="2">
                  <c:v>69.273737780142881</c:v>
                </c:pt>
                <c:pt idx="3">
                  <c:v>69.497374149374778</c:v>
                </c:pt>
                <c:pt idx="4">
                  <c:v>69.720643957909999</c:v>
                </c:pt>
                <c:pt idx="5">
                  <c:v>69.943414708869284</c:v>
                </c:pt>
                <c:pt idx="6">
                  <c:v>70.165533789605732</c:v>
                </c:pt>
                <c:pt idx="7">
                  <c:v>70.386826343530345</c:v>
                </c:pt>
                <c:pt idx="8">
                  <c:v>70.607093033713539</c:v>
                </c:pt>
                <c:pt idx="9">
                  <c:v>70.826107718710588</c:v>
                </c:pt>
                <c:pt idx="10">
                  <c:v>71.043615068903236</c:v>
                </c:pt>
                <c:pt idx="11">
                  <c:v>71.25932816082998</c:v>
                </c:pt>
                <c:pt idx="12">
                  <c:v>71.472926097525061</c:v>
                </c:pt>
                <c:pt idx="13">
                  <c:v>71.684051714756919</c:v>
                </c:pt>
                <c:pt idx="14">
                  <c:v>71.892309446116826</c:v>
                </c:pt>
                <c:pt idx="15">
                  <c:v>72.097263433891897</c:v>
                </c:pt>
                <c:pt idx="16">
                  <c:v>72.298435987149531</c:v>
                </c:pt>
                <c:pt idx="17">
                  <c:v>72.495306502855996</c:v>
                </c:pt>
                <c:pt idx="18">
                  <c:v>72.687310979327137</c:v>
                </c:pt>
                <c:pt idx="19">
                  <c:v>72.87384226281165</c:v>
                </c:pt>
                <c:pt idx="20">
                  <c:v>73.054251176238708</c:v>
                </c:pt>
                <c:pt idx="21">
                  <c:v>73.227848682608339</c:v>
                </c:pt>
                <c:pt idx="22">
                  <c:v>73.393909232476915</c:v>
                </c:pt>
                <c:pt idx="23">
                  <c:v>73.551675433723148</c:v>
                </c:pt>
                <c:pt idx="24">
                  <c:v>73.700364160555182</c:v>
                </c:pt>
                <c:pt idx="25">
                  <c:v>73.83917418605391</c:v>
                </c:pt>
                <c:pt idx="26">
                  <c:v>73.967295377421621</c:v>
                </c:pt>
                <c:pt idx="27">
                  <c:v>74.083919435216117</c:v>
                </c:pt>
                <c:pt idx="28">
                  <c:v>74.188252087887818</c:v>
                </c:pt>
                <c:pt idx="29">
                  <c:v>74.279526572814092</c:v>
                </c:pt>
                <c:pt idx="30">
                  <c:v>74.357018148059851</c:v>
                </c:pt>
                <c:pt idx="31">
                  <c:v>74.420059290054027</c:v>
                </c:pt>
                <c:pt idx="32">
                  <c:v>74.468055147358257</c:v>
                </c:pt>
                <c:pt idx="33">
                  <c:v>74.500498746826935</c:v>
                </c:pt>
                <c:pt idx="34">
                  <c:v>74.516985393293197</c:v>
                </c:pt>
                <c:pt idx="35">
                  <c:v>74.517225674764219</c:v>
                </c:pt>
                <c:pt idx="36">
                  <c:v>74.501056488128938</c:v>
                </c:pt>
                <c:pt idx="37">
                  <c:v>74.468449539677138</c:v>
                </c:pt>
                <c:pt idx="38">
                  <c:v>74.419516851562918</c:v>
                </c:pt>
                <c:pt idx="39">
                  <c:v>74.354512917584444</c:v>
                </c:pt>
                <c:pt idx="40">
                  <c:v>74.273833293596155</c:v>
                </c:pt>
                <c:pt idx="41">
                  <c:v>74.178009570543821</c:v>
                </c:pt>
                <c:pt idx="42">
                  <c:v>74.067700850008947</c:v>
                </c:pt>
                <c:pt idx="43">
                  <c:v>73.943682010382915</c:v>
                </c:pt>
                <c:pt idx="44">
                  <c:v>73.80682920347644</c:v>
                </c:pt>
                <c:pt idx="45">
                  <c:v>73.658103145061617</c:v>
                </c:pt>
                <c:pt idx="46">
                  <c:v>73.498530849781929</c:v>
                </c:pt>
                <c:pt idx="47">
                  <c:v>73.329186505880386</c:v>
                </c:pt>
                <c:pt idx="48">
                  <c:v>73.151172187103569</c:v>
                </c:pt>
                <c:pt idx="49">
                  <c:v>72.965599060642305</c:v>
                </c:pt>
                <c:pt idx="50">
                  <c:v>72.77356967706227</c:v>
                </c:pt>
                <c:pt idx="51">
                  <c:v>72.57616182922385</c:v>
                </c:pt>
                <c:pt idx="52">
                  <c:v>72.374414351813243</c:v>
                </c:pt>
                <c:pt idx="53">
                  <c:v>72.169315111078319</c:v>
                </c:pt>
                <c:pt idx="54">
                  <c:v>71.961791314633459</c:v>
                </c:pt>
                <c:pt idx="55">
                  <c:v>71.75270216117913</c:v>
                </c:pt>
                <c:pt idx="56">
                  <c:v>71.54283375511865</c:v>
                </c:pt>
                <c:pt idx="57">
                  <c:v>71.332896134692348</c:v>
                </c:pt>
                <c:pt idx="58">
                  <c:v>71.123522205746241</c:v>
                </c:pt>
                <c:pt idx="59">
                  <c:v>70.915268336272035</c:v>
                </c:pt>
                <c:pt idx="60">
                  <c:v>70.708616347758195</c:v>
                </c:pt>
                <c:pt idx="61">
                  <c:v>70.503976635668508</c:v>
                </c:pt>
                <c:pt idx="62">
                  <c:v>70.301692160031862</c:v>
                </c:pt>
                <c:pt idx="63">
                  <c:v>70.102043065085482</c:v>
                </c:pt>
                <c:pt idx="64">
                  <c:v>69.905251711197138</c:v>
                </c:pt>
                <c:pt idx="65">
                  <c:v>69.711487930267197</c:v>
                </c:pt>
                <c:pt idx="66">
                  <c:v>69.52087434526608</c:v>
                </c:pt>
                <c:pt idx="67">
                  <c:v>69.33349162375572</c:v>
                </c:pt>
                <c:pt idx="68">
                  <c:v>69.149383562891359</c:v>
                </c:pt>
                <c:pt idx="69">
                  <c:v>68.968561928633136</c:v>
                </c:pt>
                <c:pt idx="70">
                  <c:v>68.791010994205848</c:v>
                </c:pt>
                <c:pt idx="71">
                  <c:v>68.616691741999759</c:v>
                </c:pt>
                <c:pt idx="72">
                  <c:v>68.44554570910222</c:v>
                </c:pt>
                <c:pt idx="73">
                  <c:v>68.277498469633883</c:v>
                </c:pt>
                <c:pt idx="74">
                  <c:v>68.11246275728783</c:v>
                </c:pt>
                <c:pt idx="75">
                  <c:v>67.950341239241112</c:v>
                </c:pt>
                <c:pt idx="76">
                  <c:v>67.791028958263851</c:v>
                </c:pt>
                <c:pt idx="77">
                  <c:v>67.634415463723158</c:v>
                </c:pt>
                <c:pt idx="78">
                  <c:v>67.480386654585814</c:v>
                </c:pt>
                <c:pt idx="79">
                  <c:v>67.328826358756729</c:v>
                </c:pt>
                <c:pt idx="80">
                  <c:v>67.179617673405104</c:v>
                </c:pt>
                <c:pt idx="81">
                  <c:v>67.032644090550519</c:v>
                </c:pt>
                <c:pt idx="82">
                  <c:v>66.887790431293595</c:v>
                </c:pt>
                <c:pt idx="83">
                  <c:v>66.744943610835051</c:v>
                </c:pt>
                <c:pt idx="84">
                  <c:v>66.603993254957089</c:v>
                </c:pt>
                <c:pt idx="85">
                  <c:v>66.464832187042219</c:v>
                </c:pt>
                <c:pt idx="86">
                  <c:v>66.327356803052268</c:v>
                </c:pt>
                <c:pt idx="87">
                  <c:v>66.191467350241496</c:v>
                </c:pt>
                <c:pt idx="88">
                  <c:v>66.057068123775423</c:v>
                </c:pt>
                <c:pt idx="89">
                  <c:v>65.924067593899267</c:v>
                </c:pt>
                <c:pt idx="90">
                  <c:v>65.79237847486705</c:v>
                </c:pt>
                <c:pt idx="91">
                  <c:v>65.661917745514543</c:v>
                </c:pt>
                <c:pt idx="92">
                  <c:v>65.53260663014315</c:v>
                </c:pt>
                <c:pt idx="93">
                  <c:v>65.404370547276969</c:v>
                </c:pt>
                <c:pt idx="94">
                  <c:v>65.277139032860248</c:v>
                </c:pt>
                <c:pt idx="95">
                  <c:v>65.150845643572197</c:v>
                </c:pt>
                <c:pt idx="96">
                  <c:v>65.025427845143895</c:v>
                </c:pt>
                <c:pt idx="97">
                  <c:v>64.900826889862174</c:v>
                </c:pt>
                <c:pt idx="98">
                  <c:v>64.776987686827951</c:v>
                </c:pt>
                <c:pt idx="99">
                  <c:v>64.653858667995479</c:v>
                </c:pt>
                <c:pt idx="100">
                  <c:v>64.531391652545778</c:v>
                </c:pt>
                <c:pt idx="101">
                  <c:v>64.409541711733837</c:v>
                </c:pt>
                <c:pt idx="102">
                  <c:v>64.288267035989264</c:v>
                </c:pt>
                <c:pt idx="103">
                  <c:v>64.167528805734023</c:v>
                </c:pt>
                <c:pt idx="104">
                  <c:v>64.047291067105093</c:v>
                </c:pt>
                <c:pt idx="105">
                  <c:v>63.927520613525623</c:v>
                </c:pt>
                <c:pt idx="106">
                  <c:v>63.808186873849088</c:v>
                </c:pt>
                <c:pt idx="107">
                  <c:v>63.689261807603884</c:v>
                </c:pt>
                <c:pt idx="108">
                  <c:v>63.570719807681122</c:v>
                </c:pt>
                <c:pt idx="109">
                  <c:v>63.452537610633883</c:v>
                </c:pt>
                <c:pt idx="110">
                  <c:v>63.334694214585546</c:v>
                </c:pt>
                <c:pt idx="111">
                  <c:v>63.217170804572454</c:v>
                </c:pt>
                <c:pt idx="112">
                  <c:v>63.099950684969272</c:v>
                </c:pt>
                <c:pt idx="113">
                  <c:v>62.983019218458395</c:v>
                </c:pt>
                <c:pt idx="114">
                  <c:v>62.866363770804668</c:v>
                </c:pt>
                <c:pt idx="115">
                  <c:v>62.749973660482461</c:v>
                </c:pt>
                <c:pt idx="116">
                  <c:v>62.633840111969725</c:v>
                </c:pt>
                <c:pt idx="117">
                  <c:v>62.517956211276278</c:v>
                </c:pt>
                <c:pt idx="118">
                  <c:v>62.402316862011766</c:v>
                </c:pt>
                <c:pt idx="119">
                  <c:v>62.286918740028362</c:v>
                </c:pt>
                <c:pt idx="120">
                  <c:v>62.171760244401817</c:v>
                </c:pt>
                <c:pt idx="121">
                  <c:v>62.05684144225458</c:v>
                </c:pt>
                <c:pt idx="122">
                  <c:v>61.942164004691932</c:v>
                </c:pt>
                <c:pt idx="123">
                  <c:v>61.827731130936499</c:v>
                </c:pt>
                <c:pt idx="124">
                  <c:v>61.71354745763341</c:v>
                </c:pt>
                <c:pt idx="125">
                  <c:v>61.599618950287514</c:v>
                </c:pt>
                <c:pt idx="126">
                  <c:v>61.485952773914846</c:v>
                </c:pt>
                <c:pt idx="127">
                  <c:v>61.372557140278694</c:v>
                </c:pt>
                <c:pt idx="128">
                  <c:v>61.2594411295659</c:v>
                </c:pt>
                <c:pt idx="129">
                  <c:v>61.14661448506849</c:v>
                </c:pt>
                <c:pt idx="130">
                  <c:v>61.034087380386566</c:v>
                </c:pt>
                <c:pt idx="131">
                  <c:v>60.9218701598626</c:v>
                </c:pt>
                <c:pt idx="132">
                  <c:v>60.809973054379327</c:v>
                </c:pt>
                <c:pt idx="133">
                  <c:v>60.698405876260281</c:v>
                </c:pt>
                <c:pt idx="134">
                  <c:v>60.587177698738429</c:v>
                </c:pt>
                <c:pt idx="135">
                  <c:v>60.476296527204269</c:v>
                </c:pt>
                <c:pt idx="136">
                  <c:v>60.365768971090873</c:v>
                </c:pt>
                <c:pt idx="137">
                  <c:v>60.255599926657226</c:v>
                </c:pt>
                <c:pt idx="138">
                  <c:v>60.145792281940828</c:v>
                </c:pt>
                <c:pt idx="139">
                  <c:v>60.036346655624683</c:v>
                </c:pt>
                <c:pt idx="140">
                  <c:v>59.927261181379116</c:v>
                </c:pt>
                <c:pt idx="141">
                  <c:v>59.818531348316959</c:v>
                </c:pt>
                <c:pt idx="142">
                  <c:v>59.710149906519824</c:v>
                </c:pt>
                <c:pt idx="143">
                  <c:v>59.602106844199191</c:v>
                </c:pt>
                <c:pt idx="144">
                  <c:v>59.494389440070229</c:v>
                </c:pt>
                <c:pt idx="145">
                  <c:v>59.386982391123155</c:v>
                </c:pt>
                <c:pt idx="146">
                  <c:v>59.27986801241596</c:v>
                </c:pt>
                <c:pt idx="147">
                  <c:v>59.173026502051826</c:v>
                </c:pt>
                <c:pt idx="148">
                  <c:v>59.066436261409308</c:v>
                </c:pt>
                <c:pt idx="149">
                  <c:v>58.960074258204315</c:v>
                </c:pt>
                <c:pt idx="150">
                  <c:v>58.85391641825953</c:v>
                </c:pt>
                <c:pt idx="151">
                  <c:v>58.747938031046402</c:v>
                </c:pt>
                <c:pt idx="152">
                  <c:v>58.642114154169015</c:v>
                </c:pt>
                <c:pt idx="153">
                  <c:v>58.536420002917488</c:v>
                </c:pt>
                <c:pt idx="154">
                  <c:v>58.430831312699695</c:v>
                </c:pt>
                <c:pt idx="155">
                  <c:v>58.325324664382073</c:v>
                </c:pt>
                <c:pt idx="156">
                  <c:v>58.219877765124792</c:v>
                </c:pt>
                <c:pt idx="157">
                  <c:v>58.114469679970682</c:v>
                </c:pt>
                <c:pt idx="158">
                  <c:v>58.009081012048355</c:v>
                </c:pt>
                <c:pt idx="159">
                  <c:v>57.903694031617277</c:v>
                </c:pt>
                <c:pt idx="160">
                  <c:v>57.798292756201391</c:v>
                </c:pt>
                <c:pt idx="161">
                  <c:v>57.692862985656255</c:v>
                </c:pt>
                <c:pt idx="162">
                  <c:v>57.587392297169288</c:v>
                </c:pt>
                <c:pt idx="163">
                  <c:v>57.481870005912725</c:v>
                </c:pt>
                <c:pt idx="164">
                  <c:v>57.376287097396116</c:v>
                </c:pt>
                <c:pt idx="165">
                  <c:v>57.270636137557105</c:v>
                </c:pt>
                <c:pt idx="166">
                  <c:v>57.164911166355616</c:v>
                </c:pt>
                <c:pt idx="167">
                  <c:v>57.059107580167307</c:v>
                </c:pt>
                <c:pt idx="168">
                  <c:v>56.953222007674704</c:v>
                </c:pt>
                <c:pt idx="169">
                  <c:v>56.847252183287118</c:v>
                </c:pt>
                <c:pt idx="170">
                  <c:v>56.741196821432787</c:v>
                </c:pt>
                <c:pt idx="171">
                  <c:v>56.635055494395829</c:v>
                </c:pt>
                <c:pt idx="172">
                  <c:v>56.528828515744564</c:v>
                </c:pt>
                <c:pt idx="173">
                  <c:v>56.422516830834113</c:v>
                </c:pt>
                <c:pt idx="174">
                  <c:v>56.316121915374502</c:v>
                </c:pt>
                <c:pt idx="175">
                  <c:v>56.209645682640023</c:v>
                </c:pt>
                <c:pt idx="176">
                  <c:v>56.103090399554155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63.661000000000001</c:v>
                </c:pt>
                <c:pt idx="1">
                  <c:v>63.051000000000002</c:v>
                </c:pt>
                <c:pt idx="2">
                  <c:v>64.745999999999995</c:v>
                </c:pt>
                <c:pt idx="3">
                  <c:v>63.441000000000003</c:v>
                </c:pt>
                <c:pt idx="4">
                  <c:v>64.051000000000002</c:v>
                </c:pt>
                <c:pt idx="5">
                  <c:v>64.168999999999997</c:v>
                </c:pt>
                <c:pt idx="6">
                  <c:v>63.152999999999999</c:v>
                </c:pt>
                <c:pt idx="7">
                  <c:v>63.558999999999997</c:v>
                </c:pt>
                <c:pt idx="8">
                  <c:v>64.153000000000006</c:v>
                </c:pt>
                <c:pt idx="9">
                  <c:v>64.525000000000006</c:v>
                </c:pt>
                <c:pt idx="10">
                  <c:v>64.406999999999996</c:v>
                </c:pt>
                <c:pt idx="11">
                  <c:v>63.119</c:v>
                </c:pt>
                <c:pt idx="12">
                  <c:v>63.863999999999997</c:v>
                </c:pt>
                <c:pt idx="13">
                  <c:v>64.763000000000005</c:v>
                </c:pt>
                <c:pt idx="14">
                  <c:v>63.491999999999997</c:v>
                </c:pt>
                <c:pt idx="15">
                  <c:v>64.406999999999996</c:v>
                </c:pt>
                <c:pt idx="16">
                  <c:v>65.153000000000006</c:v>
                </c:pt>
                <c:pt idx="17">
                  <c:v>63.101999999999997</c:v>
                </c:pt>
                <c:pt idx="18">
                  <c:v>65.236999999999995</c:v>
                </c:pt>
                <c:pt idx="19">
                  <c:v>64.881</c:v>
                </c:pt>
                <c:pt idx="20">
                  <c:v>64.897999999999996</c:v>
                </c:pt>
                <c:pt idx="21">
                  <c:v>65.831000000000003</c:v>
                </c:pt>
                <c:pt idx="22">
                  <c:v>65.338999999999999</c:v>
                </c:pt>
                <c:pt idx="23">
                  <c:v>65.728999999999999</c:v>
                </c:pt>
                <c:pt idx="24">
                  <c:v>66.61</c:v>
                </c:pt>
                <c:pt idx="25">
                  <c:v>66.575999999999993</c:v>
                </c:pt>
                <c:pt idx="26">
                  <c:v>65.558999999999997</c:v>
                </c:pt>
                <c:pt idx="27">
                  <c:v>65</c:v>
                </c:pt>
                <c:pt idx="28">
                  <c:v>66.254000000000005</c:v>
                </c:pt>
                <c:pt idx="29">
                  <c:v>65.507999999999996</c:v>
                </c:pt>
                <c:pt idx="30">
                  <c:v>65.881</c:v>
                </c:pt>
                <c:pt idx="31">
                  <c:v>67.22</c:v>
                </c:pt>
                <c:pt idx="32">
                  <c:v>66.677999999999997</c:v>
                </c:pt>
                <c:pt idx="33">
                  <c:v>67.677999999999997</c:v>
                </c:pt>
                <c:pt idx="34">
                  <c:v>66.542000000000002</c:v>
                </c:pt>
                <c:pt idx="35">
                  <c:v>68.016999999999996</c:v>
                </c:pt>
                <c:pt idx="36">
                  <c:v>68.135999999999996</c:v>
                </c:pt>
                <c:pt idx="37">
                  <c:v>68.745999999999995</c:v>
                </c:pt>
                <c:pt idx="38">
                  <c:v>69.305000000000007</c:v>
                </c:pt>
                <c:pt idx="39">
                  <c:v>71.965999999999994</c:v>
                </c:pt>
                <c:pt idx="40">
                  <c:v>71.135999999999996</c:v>
                </c:pt>
                <c:pt idx="41">
                  <c:v>73.457999999999998</c:v>
                </c:pt>
                <c:pt idx="42">
                  <c:v>75.424000000000007</c:v>
                </c:pt>
                <c:pt idx="43">
                  <c:v>78.168999999999997</c:v>
                </c:pt>
                <c:pt idx="44">
                  <c:v>82.441000000000003</c:v>
                </c:pt>
                <c:pt idx="45">
                  <c:v>87.813999999999993</c:v>
                </c:pt>
                <c:pt idx="46">
                  <c:v>97.051000000000002</c:v>
                </c:pt>
                <c:pt idx="47">
                  <c:v>111.339</c:v>
                </c:pt>
                <c:pt idx="48">
                  <c:v>128.983</c:v>
                </c:pt>
                <c:pt idx="49">
                  <c:v>148.25399999999999</c:v>
                </c:pt>
                <c:pt idx="50">
                  <c:v>168.69499999999999</c:v>
                </c:pt>
                <c:pt idx="51">
                  <c:v>185.93199999999999</c:v>
                </c:pt>
                <c:pt idx="52">
                  <c:v>202.881</c:v>
                </c:pt>
                <c:pt idx="53">
                  <c:v>214.27099999999999</c:v>
                </c:pt>
                <c:pt idx="54">
                  <c:v>222.71199999999999</c:v>
                </c:pt>
                <c:pt idx="55">
                  <c:v>227.69499999999999</c:v>
                </c:pt>
                <c:pt idx="56">
                  <c:v>228.797</c:v>
                </c:pt>
                <c:pt idx="57">
                  <c:v>223.15299999999999</c:v>
                </c:pt>
                <c:pt idx="58">
                  <c:v>212.39</c:v>
                </c:pt>
                <c:pt idx="59">
                  <c:v>191.81399999999999</c:v>
                </c:pt>
                <c:pt idx="60">
                  <c:v>153.678</c:v>
                </c:pt>
                <c:pt idx="61">
                  <c:v>110.47499999999999</c:v>
                </c:pt>
                <c:pt idx="62">
                  <c:v>81.22</c:v>
                </c:pt>
                <c:pt idx="63">
                  <c:v>66.322000000000003</c:v>
                </c:pt>
                <c:pt idx="64">
                  <c:v>62.101999999999997</c:v>
                </c:pt>
                <c:pt idx="65">
                  <c:v>62.253999999999998</c:v>
                </c:pt>
                <c:pt idx="66">
                  <c:v>63.136000000000003</c:v>
                </c:pt>
                <c:pt idx="67">
                  <c:v>65.135999999999996</c:v>
                </c:pt>
                <c:pt idx="68">
                  <c:v>69.305000000000007</c:v>
                </c:pt>
                <c:pt idx="69">
                  <c:v>74.236999999999995</c:v>
                </c:pt>
                <c:pt idx="70">
                  <c:v>82.084999999999994</c:v>
                </c:pt>
                <c:pt idx="71">
                  <c:v>91.796999999999997</c:v>
                </c:pt>
                <c:pt idx="72">
                  <c:v>104.864</c:v>
                </c:pt>
                <c:pt idx="73">
                  <c:v>118.254</c:v>
                </c:pt>
                <c:pt idx="74">
                  <c:v>132.16900000000001</c:v>
                </c:pt>
                <c:pt idx="75">
                  <c:v>143.16900000000001</c:v>
                </c:pt>
                <c:pt idx="76">
                  <c:v>153.22</c:v>
                </c:pt>
                <c:pt idx="77">
                  <c:v>159.18600000000001</c:v>
                </c:pt>
                <c:pt idx="78">
                  <c:v>165.35599999999999</c:v>
                </c:pt>
                <c:pt idx="79">
                  <c:v>166.91499999999999</c:v>
                </c:pt>
                <c:pt idx="80">
                  <c:v>161.76300000000001</c:v>
                </c:pt>
                <c:pt idx="81">
                  <c:v>149.64400000000001</c:v>
                </c:pt>
                <c:pt idx="82">
                  <c:v>127.729</c:v>
                </c:pt>
                <c:pt idx="83">
                  <c:v>97</c:v>
                </c:pt>
                <c:pt idx="84">
                  <c:v>76.728999999999999</c:v>
                </c:pt>
                <c:pt idx="85">
                  <c:v>62.101999999999997</c:v>
                </c:pt>
                <c:pt idx="86">
                  <c:v>56.524999999999999</c:v>
                </c:pt>
                <c:pt idx="87">
                  <c:v>54.119</c:v>
                </c:pt>
                <c:pt idx="88">
                  <c:v>53.287999999999997</c:v>
                </c:pt>
                <c:pt idx="89">
                  <c:v>54.932000000000002</c:v>
                </c:pt>
                <c:pt idx="90">
                  <c:v>55.22</c:v>
                </c:pt>
                <c:pt idx="91">
                  <c:v>54.627000000000002</c:v>
                </c:pt>
                <c:pt idx="92">
                  <c:v>54</c:v>
                </c:pt>
                <c:pt idx="93">
                  <c:v>54.982999999999997</c:v>
                </c:pt>
                <c:pt idx="94">
                  <c:v>55.253999999999998</c:v>
                </c:pt>
                <c:pt idx="95">
                  <c:v>55.762999999999998</c:v>
                </c:pt>
                <c:pt idx="96">
                  <c:v>55.186</c:v>
                </c:pt>
                <c:pt idx="97">
                  <c:v>55.085000000000001</c:v>
                </c:pt>
                <c:pt idx="98">
                  <c:v>55.898000000000003</c:v>
                </c:pt>
                <c:pt idx="99">
                  <c:v>56.712000000000003</c:v>
                </c:pt>
                <c:pt idx="100">
                  <c:v>56.136000000000003</c:v>
                </c:pt>
                <c:pt idx="101">
                  <c:v>57.253999999999998</c:v>
                </c:pt>
                <c:pt idx="102">
                  <c:v>57.661000000000001</c:v>
                </c:pt>
                <c:pt idx="103">
                  <c:v>56.168999999999997</c:v>
                </c:pt>
                <c:pt idx="104">
                  <c:v>56.863999999999997</c:v>
                </c:pt>
                <c:pt idx="105">
                  <c:v>56.168999999999997</c:v>
                </c:pt>
                <c:pt idx="106">
                  <c:v>57.661000000000001</c:v>
                </c:pt>
                <c:pt idx="107">
                  <c:v>57.593000000000004</c:v>
                </c:pt>
                <c:pt idx="108">
                  <c:v>57.863999999999997</c:v>
                </c:pt>
                <c:pt idx="109">
                  <c:v>59.78</c:v>
                </c:pt>
                <c:pt idx="110">
                  <c:v>59.661000000000001</c:v>
                </c:pt>
                <c:pt idx="111">
                  <c:v>63.253999999999998</c:v>
                </c:pt>
                <c:pt idx="112">
                  <c:v>63.881</c:v>
                </c:pt>
                <c:pt idx="113">
                  <c:v>66.965999999999994</c:v>
                </c:pt>
                <c:pt idx="114">
                  <c:v>65.965999999999994</c:v>
                </c:pt>
                <c:pt idx="115">
                  <c:v>65.102000000000004</c:v>
                </c:pt>
                <c:pt idx="116">
                  <c:v>64.575999999999993</c:v>
                </c:pt>
                <c:pt idx="117">
                  <c:v>62.627000000000002</c:v>
                </c:pt>
                <c:pt idx="118">
                  <c:v>61.101999999999997</c:v>
                </c:pt>
                <c:pt idx="119">
                  <c:v>56.203000000000003</c:v>
                </c:pt>
                <c:pt idx="120">
                  <c:v>54.914999999999999</c:v>
                </c:pt>
                <c:pt idx="121">
                  <c:v>55.406999999999996</c:v>
                </c:pt>
                <c:pt idx="122">
                  <c:v>53.814</c:v>
                </c:pt>
                <c:pt idx="123">
                  <c:v>54.78</c:v>
                </c:pt>
                <c:pt idx="124">
                  <c:v>54.017000000000003</c:v>
                </c:pt>
                <c:pt idx="125">
                  <c:v>53.322000000000003</c:v>
                </c:pt>
                <c:pt idx="126">
                  <c:v>55.661000000000001</c:v>
                </c:pt>
                <c:pt idx="127">
                  <c:v>52.881</c:v>
                </c:pt>
                <c:pt idx="128">
                  <c:v>54.627000000000002</c:v>
                </c:pt>
                <c:pt idx="129">
                  <c:v>54.051000000000002</c:v>
                </c:pt>
                <c:pt idx="130">
                  <c:v>53.558999999999997</c:v>
                </c:pt>
                <c:pt idx="131">
                  <c:v>52.728999999999999</c:v>
                </c:pt>
                <c:pt idx="132">
                  <c:v>52.966000000000001</c:v>
                </c:pt>
                <c:pt idx="133">
                  <c:v>53.847000000000001</c:v>
                </c:pt>
                <c:pt idx="134">
                  <c:v>52.305</c:v>
                </c:pt>
                <c:pt idx="135">
                  <c:v>53.475000000000001</c:v>
                </c:pt>
                <c:pt idx="136">
                  <c:v>53.067999999999998</c:v>
                </c:pt>
                <c:pt idx="137">
                  <c:v>55.237000000000002</c:v>
                </c:pt>
                <c:pt idx="138">
                  <c:v>53.61</c:v>
                </c:pt>
                <c:pt idx="139">
                  <c:v>54.136000000000003</c:v>
                </c:pt>
                <c:pt idx="140">
                  <c:v>56.305</c:v>
                </c:pt>
                <c:pt idx="141">
                  <c:v>57.627000000000002</c:v>
                </c:pt>
                <c:pt idx="142">
                  <c:v>58.305</c:v>
                </c:pt>
                <c:pt idx="143">
                  <c:v>57.762999999999998</c:v>
                </c:pt>
                <c:pt idx="144">
                  <c:v>56.712000000000003</c:v>
                </c:pt>
                <c:pt idx="145">
                  <c:v>57.237000000000002</c:v>
                </c:pt>
                <c:pt idx="146">
                  <c:v>56.643999999999998</c:v>
                </c:pt>
                <c:pt idx="147">
                  <c:v>54.593000000000004</c:v>
                </c:pt>
                <c:pt idx="148">
                  <c:v>51.712000000000003</c:v>
                </c:pt>
                <c:pt idx="149">
                  <c:v>51.762999999999998</c:v>
                </c:pt>
                <c:pt idx="150">
                  <c:v>50.524999999999999</c:v>
                </c:pt>
                <c:pt idx="151">
                  <c:v>49.406999999999996</c:v>
                </c:pt>
                <c:pt idx="152">
                  <c:v>50.457999999999998</c:v>
                </c:pt>
                <c:pt idx="153">
                  <c:v>50.136000000000003</c:v>
                </c:pt>
                <c:pt idx="154">
                  <c:v>50.322000000000003</c:v>
                </c:pt>
                <c:pt idx="155">
                  <c:v>49.39</c:v>
                </c:pt>
                <c:pt idx="156">
                  <c:v>51.237000000000002</c:v>
                </c:pt>
                <c:pt idx="157">
                  <c:v>50.305</c:v>
                </c:pt>
                <c:pt idx="158">
                  <c:v>48.78</c:v>
                </c:pt>
                <c:pt idx="159">
                  <c:v>49.406999999999996</c:v>
                </c:pt>
                <c:pt idx="160">
                  <c:v>50.119</c:v>
                </c:pt>
                <c:pt idx="161">
                  <c:v>50.067999999999998</c:v>
                </c:pt>
                <c:pt idx="162">
                  <c:v>50.338999999999999</c:v>
                </c:pt>
                <c:pt idx="163">
                  <c:v>49.61</c:v>
                </c:pt>
                <c:pt idx="164">
                  <c:v>49.677999999999997</c:v>
                </c:pt>
                <c:pt idx="165">
                  <c:v>49.898000000000003</c:v>
                </c:pt>
                <c:pt idx="166">
                  <c:v>50.338999999999999</c:v>
                </c:pt>
                <c:pt idx="167">
                  <c:v>50.524999999999999</c:v>
                </c:pt>
                <c:pt idx="168">
                  <c:v>49.677999999999997</c:v>
                </c:pt>
                <c:pt idx="169">
                  <c:v>50.881</c:v>
                </c:pt>
                <c:pt idx="170">
                  <c:v>49.831000000000003</c:v>
                </c:pt>
                <c:pt idx="171">
                  <c:v>49.762999999999998</c:v>
                </c:pt>
                <c:pt idx="172">
                  <c:v>49.152999999999999</c:v>
                </c:pt>
                <c:pt idx="173">
                  <c:v>49.643999999999998</c:v>
                </c:pt>
                <c:pt idx="174">
                  <c:v>50.253999999999998</c:v>
                </c:pt>
                <c:pt idx="175">
                  <c:v>49.627000000000002</c:v>
                </c:pt>
                <c:pt idx="176">
                  <c:v>49.814</c:v>
                </c:pt>
                <c:pt idx="177">
                  <c:v>49.863999999999997</c:v>
                </c:pt>
                <c:pt idx="178">
                  <c:v>50.423999999999999</c:v>
                </c:pt>
                <c:pt idx="179">
                  <c:v>48.982999999999997</c:v>
                </c:pt>
                <c:pt idx="180">
                  <c:v>49.119</c:v>
                </c:pt>
                <c:pt idx="181">
                  <c:v>49.831000000000003</c:v>
                </c:pt>
                <c:pt idx="182">
                  <c:v>50.271000000000001</c:v>
                </c:pt>
                <c:pt idx="183">
                  <c:v>49.814</c:v>
                </c:pt>
                <c:pt idx="184">
                  <c:v>51.186</c:v>
                </c:pt>
                <c:pt idx="185">
                  <c:v>48.982999999999997</c:v>
                </c:pt>
                <c:pt idx="186">
                  <c:v>49.643999999999998</c:v>
                </c:pt>
                <c:pt idx="187">
                  <c:v>50.017000000000003</c:v>
                </c:pt>
                <c:pt idx="188">
                  <c:v>49.356000000000002</c:v>
                </c:pt>
                <c:pt idx="189">
                  <c:v>49.119</c:v>
                </c:pt>
                <c:pt idx="190">
                  <c:v>49.017000000000003</c:v>
                </c:pt>
                <c:pt idx="191">
                  <c:v>49.406999999999996</c:v>
                </c:pt>
                <c:pt idx="192">
                  <c:v>49.847000000000001</c:v>
                </c:pt>
                <c:pt idx="193">
                  <c:v>48.152999999999999</c:v>
                </c:pt>
                <c:pt idx="194">
                  <c:v>50.423999999999999</c:v>
                </c:pt>
                <c:pt idx="195">
                  <c:v>50.085000000000001</c:v>
                </c:pt>
                <c:pt idx="196">
                  <c:v>49.576000000000001</c:v>
                </c:pt>
                <c:pt idx="197">
                  <c:v>48.423999999999999</c:v>
                </c:pt>
                <c:pt idx="198">
                  <c:v>48.948999999999998</c:v>
                </c:pt>
                <c:pt idx="199">
                  <c:v>49.441000000000003</c:v>
                </c:pt>
                <c:pt idx="200">
                  <c:v>49.441000000000003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62.463070743160948</c:v>
                </c:pt>
                <c:pt idx="6">
                  <c:v>62.640731388913068</c:v>
                </c:pt>
                <c:pt idx="7">
                  <c:v>62.816062833877119</c:v>
                </c:pt>
                <c:pt idx="8">
                  <c:v>62.988793854465989</c:v>
                </c:pt>
                <c:pt idx="9">
                  <c:v>63.158626993126937</c:v>
                </c:pt>
                <c:pt idx="10">
                  <c:v>63.325236889272439</c:v>
                </c:pt>
                <c:pt idx="11">
                  <c:v>63.488268683515528</c:v>
                </c:pt>
                <c:pt idx="12">
                  <c:v>63.64733654559253</c:v>
                </c:pt>
                <c:pt idx="13">
                  <c:v>63.802022386838487</c:v>
                </c:pt>
                <c:pt idx="14">
                  <c:v>63.951874830259761</c:v>
                </c:pt>
                <c:pt idx="15">
                  <c:v>64.096408526047867</c:v>
                </c:pt>
                <c:pt idx="16">
                  <c:v>64.235103919894101</c:v>
                </c:pt>
                <c:pt idx="17">
                  <c:v>64.36740761019098</c:v>
                </c:pt>
                <c:pt idx="18">
                  <c:v>64.492733477331328</c:v>
                </c:pt>
                <c:pt idx="19">
                  <c:v>64.610464851753562</c:v>
                </c:pt>
                <c:pt idx="20">
                  <c:v>64.719958140604533</c:v>
                </c:pt>
                <c:pt idx="21">
                  <c:v>64.820548615805649</c:v>
                </c:pt>
                <c:pt idx="22">
                  <c:v>64.91155958160418</c:v>
                </c:pt>
                <c:pt idx="23">
                  <c:v>64.992317055566275</c:v>
                </c:pt>
                <c:pt idx="24">
                  <c:v>65.062173675584944</c:v>
                </c:pt>
                <c:pt idx="25">
                  <c:v>65.120548173122899</c:v>
                </c:pt>
                <c:pt idx="26">
                  <c:v>65.166990961876465</c:v>
                </c:pt>
                <c:pt idx="27">
                  <c:v>65.201292854108615</c:v>
                </c:pt>
                <c:pt idx="28">
                  <c:v>65.223663384193813</c:v>
                </c:pt>
                <c:pt idx="29">
                  <c:v>65.235018355661452</c:v>
                </c:pt>
                <c:pt idx="30">
                  <c:v>65.237433306760678</c:v>
                </c:pt>
                <c:pt idx="31">
                  <c:v>65.234840000192506</c:v>
                </c:pt>
                <c:pt idx="32">
                  <c:v>65.234064620086073</c:v>
                </c:pt>
                <c:pt idx="33">
                  <c:v>65.24632460166238</c:v>
                </c:pt>
                <c:pt idx="34">
                  <c:v>65.289308382650972</c:v>
                </c:pt>
                <c:pt idx="35">
                  <c:v>65.38994796305164</c:v>
                </c:pt>
                <c:pt idx="36">
                  <c:v>65.587944316920243</c:v>
                </c:pt>
                <c:pt idx="37">
                  <c:v>65.940005876798182</c:v>
                </c:pt>
                <c:pt idx="38">
                  <c:v>66.52459878205002</c:v>
                </c:pt>
                <c:pt idx="39">
                  <c:v>67.446780900983214</c:v>
                </c:pt>
                <c:pt idx="40">
                  <c:v>68.842411279966285</c:v>
                </c:pt>
                <c:pt idx="41">
                  <c:v>70.88072538733131</c:v>
                </c:pt>
                <c:pt idx="42">
                  <c:v>73.764002042437937</c:v>
                </c:pt>
                <c:pt idx="43">
                  <c:v>77.722901227552782</c:v>
                </c:pt>
                <c:pt idx="44">
                  <c:v>83.006117486062152</c:v>
                </c:pt>
                <c:pt idx="45">
                  <c:v>89.863360119911746</c:v>
                </c:pt>
                <c:pt idx="46">
                  <c:v>98.521395208457605</c:v>
                </c:pt>
                <c:pt idx="47">
                  <c:v>109.15395923465822</c:v>
                </c:pt>
                <c:pt idx="48">
                  <c:v>121.84768307171528</c:v>
                </c:pt>
                <c:pt idx="49">
                  <c:v>136.56752051370978</c:v>
                </c:pt>
                <c:pt idx="50">
                  <c:v>153.12597391671329</c:v>
                </c:pt>
                <c:pt idx="51">
                  <c:v>171.15846573188091</c:v>
                </c:pt>
                <c:pt idx="52">
                  <c:v>190.09457537940395</c:v>
                </c:pt>
                <c:pt idx="53">
                  <c:v>209.07374089355727</c:v>
                </c:pt>
                <c:pt idx="54">
                  <c:v>226.68353879685867</c:v>
                </c:pt>
                <c:pt idx="55">
                  <c:v>240.42358195592391</c:v>
                </c:pt>
                <c:pt idx="56">
                  <c:v>246.22222542924229</c:v>
                </c:pt>
                <c:pt idx="57">
                  <c:v>239.12274647132685</c:v>
                </c:pt>
                <c:pt idx="58">
                  <c:v>216.14427456922613</c:v>
                </c:pt>
                <c:pt idx="59">
                  <c:v>179.92537558189224</c:v>
                </c:pt>
                <c:pt idx="60">
                  <c:v>139.2060360973525</c:v>
                </c:pt>
                <c:pt idx="61">
                  <c:v>104.2408918249125</c:v>
                </c:pt>
                <c:pt idx="62">
                  <c:v>80.922069908450879</c:v>
                </c:pt>
                <c:pt idx="63">
                  <c:v>68.975744853912587</c:v>
                </c:pt>
                <c:pt idx="64">
                  <c:v>64.704784890480497</c:v>
                </c:pt>
                <c:pt idx="65">
                  <c:v>64.478602230317321</c:v>
                </c:pt>
                <c:pt idx="66">
                  <c:v>66.226628878150464</c:v>
                </c:pt>
                <c:pt idx="67">
                  <c:v>69.19867393854031</c:v>
                </c:pt>
                <c:pt idx="68">
                  <c:v>73.29322515093898</c:v>
                </c:pt>
                <c:pt idx="69">
                  <c:v>78.618043090453654</c:v>
                </c:pt>
                <c:pt idx="70">
                  <c:v>85.303461735260015</c:v>
                </c:pt>
                <c:pt idx="71">
                  <c:v>93.430906634843467</c:v>
                </c:pt>
                <c:pt idx="72">
                  <c:v>102.99545836493829</c:v>
                </c:pt>
                <c:pt idx="73">
                  <c:v>113.8776110732197</c:v>
                </c:pt>
                <c:pt idx="74">
                  <c:v>125.81810164303415</c:v>
                </c:pt>
                <c:pt idx="75">
                  <c:v>138.38094839577076</c:v>
                </c:pt>
                <c:pt idx="76">
                  <c:v>150.85681352774634</c:v>
                </c:pt>
                <c:pt idx="77">
                  <c:v>162.03150336506661</c:v>
                </c:pt>
                <c:pt idx="78">
                  <c:v>169.84931756059234</c:v>
                </c:pt>
                <c:pt idx="79">
                  <c:v>171.37157354338532</c:v>
                </c:pt>
                <c:pt idx="80">
                  <c:v>163.75559960786052</c:v>
                </c:pt>
                <c:pt idx="81">
                  <c:v>146.35234529750923</c:v>
                </c:pt>
                <c:pt idx="82">
                  <c:v>122.34854549218589</c:v>
                </c:pt>
                <c:pt idx="83">
                  <c:v>97.803996378885643</c:v>
                </c:pt>
                <c:pt idx="84">
                  <c:v>78.270547605877127</c:v>
                </c:pt>
                <c:pt idx="85">
                  <c:v>65.961540940291385</c:v>
                </c:pt>
                <c:pt idx="86">
                  <c:v>59.764347196669483</c:v>
                </c:pt>
                <c:pt idx="87">
                  <c:v>57.243913257750386</c:v>
                </c:pt>
                <c:pt idx="88">
                  <c:v>56.389108517648538</c:v>
                </c:pt>
                <c:pt idx="89">
                  <c:v>56.117313587563913</c:v>
                </c:pt>
                <c:pt idx="90">
                  <c:v>56.005965426325709</c:v>
                </c:pt>
                <c:pt idx="91">
                  <c:v>55.930425313856752</c:v>
                </c:pt>
                <c:pt idx="92">
                  <c:v>55.86228071040653</c:v>
                </c:pt>
                <c:pt idx="93">
                  <c:v>55.79640536509477</c:v>
                </c:pt>
                <c:pt idx="94">
                  <c:v>55.732005994765579</c:v>
                </c:pt>
                <c:pt idx="95">
                  <c:v>55.668947889303766</c:v>
                </c:pt>
                <c:pt idx="96">
                  <c:v>55.607251072428646</c:v>
                </c:pt>
                <c:pt idx="97">
                  <c:v>55.54713513111443</c:v>
                </c:pt>
                <c:pt idx="98">
                  <c:v>55.489245961544405</c:v>
                </c:pt>
                <c:pt idx="99">
                  <c:v>55.435117361161836</c:v>
                </c:pt>
                <c:pt idx="100">
                  <c:v>55.388018670639653</c:v>
                </c:pt>
                <c:pt idx="101">
                  <c:v>55.35437913577082</c:v>
                </c:pt>
                <c:pt idx="102">
                  <c:v>55.345950475302487</c:v>
                </c:pt>
                <c:pt idx="103">
                  <c:v>55.382702353037097</c:v>
                </c:pt>
                <c:pt idx="104">
                  <c:v>55.496067426081865</c:v>
                </c:pt>
                <c:pt idx="105">
                  <c:v>55.731539809991553</c:v>
                </c:pt>
                <c:pt idx="106">
                  <c:v>56.148868964691765</c:v>
                </c:pt>
                <c:pt idx="107">
                  <c:v>56.817381733281657</c:v>
                </c:pt>
                <c:pt idx="108">
                  <c:v>57.803535887701294</c:v>
                </c:pt>
                <c:pt idx="109">
                  <c:v>59.147900119849844</c:v>
                </c:pt>
                <c:pt idx="110">
                  <c:v>60.830217356971687</c:v>
                </c:pt>
                <c:pt idx="111">
                  <c:v>62.726726044777436</c:v>
                </c:pt>
                <c:pt idx="112">
                  <c:v>64.577146051377966</c:v>
                </c:pt>
                <c:pt idx="113">
                  <c:v>65.996584745151537</c:v>
                </c:pt>
                <c:pt idx="114">
                  <c:v>66.569683113028645</c:v>
                </c:pt>
                <c:pt idx="115">
                  <c:v>66.022353462649832</c:v>
                </c:pt>
                <c:pt idx="116">
                  <c:v>64.387936158771012</c:v>
                </c:pt>
                <c:pt idx="117">
                  <c:v>62.042060832056094</c:v>
                </c:pt>
                <c:pt idx="118">
                  <c:v>59.549384111415641</c:v>
                </c:pt>
                <c:pt idx="119">
                  <c:v>57.410632633640958</c:v>
                </c:pt>
                <c:pt idx="120">
                  <c:v>55.878732438936964</c:v>
                </c:pt>
                <c:pt idx="121">
                  <c:v>54.943338559599667</c:v>
                </c:pt>
                <c:pt idx="122">
                  <c:v>54.443238782234801</c:v>
                </c:pt>
                <c:pt idx="123">
                  <c:v>54.195637345790701</c:v>
                </c:pt>
                <c:pt idx="124">
                  <c:v>54.067626468111364</c:v>
                </c:pt>
                <c:pt idx="125">
                  <c:v>53.986250630271911</c:v>
                </c:pt>
                <c:pt idx="126">
                  <c:v>53.919593204418632</c:v>
                </c:pt>
                <c:pt idx="127">
                  <c:v>53.856256882512625</c:v>
                </c:pt>
                <c:pt idx="128">
                  <c:v>53.792958672588014</c:v>
                </c:pt>
                <c:pt idx="129">
                  <c:v>53.729210780621536</c:v>
                </c:pt>
                <c:pt idx="130">
                  <c:v>53.665781535327724</c:v>
                </c:pt>
                <c:pt idx="131">
                  <c:v>53.604821787762681</c:v>
                </c:pt>
                <c:pt idx="132">
                  <c:v>53.550857232592712</c:v>
                </c:pt>
                <c:pt idx="133">
                  <c:v>53.512450426993468</c:v>
                </c:pt>
                <c:pt idx="134">
                  <c:v>53.504355391032192</c:v>
                </c:pt>
                <c:pt idx="135">
                  <c:v>53.549615075011893</c:v>
                </c:pt>
                <c:pt idx="136">
                  <c:v>53.6804480404315</c:v>
                </c:pt>
                <c:pt idx="137">
                  <c:v>53.936219117980663</c:v>
                </c:pt>
                <c:pt idx="138">
                  <c:v>54.356759013802233</c:v>
                </c:pt>
                <c:pt idx="139">
                  <c:v>54.970167912987556</c:v>
                </c:pt>
                <c:pt idx="140">
                  <c:v>55.775221405226993</c:v>
                </c:pt>
                <c:pt idx="141">
                  <c:v>56.715975083175088</c:v>
                </c:pt>
                <c:pt idx="142">
                  <c:v>57.639559294678193</c:v>
                </c:pt>
                <c:pt idx="143">
                  <c:v>58.248017631872656</c:v>
                </c:pt>
                <c:pt idx="144">
                  <c:v>58.147578793994853</c:v>
                </c:pt>
                <c:pt idx="145">
                  <c:v>57.127919752905179</c:v>
                </c:pt>
                <c:pt idx="146">
                  <c:v>55.482203763703311</c:v>
                </c:pt>
                <c:pt idx="147">
                  <c:v>53.875472581351829</c:v>
                </c:pt>
                <c:pt idx="148">
                  <c:v>52.791842623496791</c:v>
                </c:pt>
                <c:pt idx="149">
                  <c:v>52.246053964975374</c:v>
                </c:pt>
                <c:pt idx="150">
                  <c:v>52.003998695503633</c:v>
                </c:pt>
                <c:pt idx="151">
                  <c:v>51.871704587681144</c:v>
                </c:pt>
                <c:pt idx="152">
                  <c:v>51.765838976861758</c:v>
                </c:pt>
                <c:pt idx="153">
                  <c:v>51.664094528792148</c:v>
                </c:pt>
                <c:pt idx="154">
                  <c:v>51.562612925427281</c:v>
                </c:pt>
                <c:pt idx="155">
                  <c:v>51.461053831937377</c:v>
                </c:pt>
                <c:pt idx="156">
                  <c:v>51.359515949112378</c:v>
                </c:pt>
                <c:pt idx="157">
                  <c:v>51.258126568547048</c:v>
                </c:pt>
                <c:pt idx="158">
                  <c:v>51.157003979284013</c:v>
                </c:pt>
                <c:pt idx="159">
                  <c:v>51.056254448188874</c:v>
                </c:pt>
                <c:pt idx="160">
                  <c:v>50.955971674399564</c:v>
                </c:pt>
                <c:pt idx="161">
                  <c:v>50.856236654248278</c:v>
                </c:pt>
                <c:pt idx="162">
                  <c:v>50.757117831808884</c:v>
                </c:pt>
                <c:pt idx="163">
                  <c:v>50.65867149031137</c:v>
                </c:pt>
                <c:pt idx="164">
                  <c:v>50.560942339730879</c:v>
                </c:pt>
                <c:pt idx="165">
                  <c:v>50.463964255923173</c:v>
                </c:pt>
                <c:pt idx="166">
                  <c:v>50.367761128722293</c:v>
                </c:pt>
                <c:pt idx="167">
                  <c:v>50.27234777996842</c:v>
                </c:pt>
                <c:pt idx="168">
                  <c:v>50.177730916988523</c:v>
                </c:pt>
                <c:pt idx="169">
                  <c:v>50.083910092152962</c:v>
                </c:pt>
                <c:pt idx="170">
                  <c:v>49.990878644397576</c:v>
                </c:pt>
                <c:pt idx="171">
                  <c:v>49.898624603732088</c:v>
                </c:pt>
                <c:pt idx="172">
                  <c:v>49.807131544535608</c:v>
                </c:pt>
                <c:pt idx="173">
                  <c:v>49.716379377725161</c:v>
                </c:pt>
                <c:pt idx="174">
                  <c:v>49.62634507559536</c:v>
                </c:pt>
                <c:pt idx="175">
                  <c:v>49.53700332623999</c:v>
                </c:pt>
                <c:pt idx="176">
                  <c:v>49.44832711698988</c:v>
                </c:pt>
                <c:pt idx="177">
                  <c:v>49.360288248276284</c:v>
                </c:pt>
                <c:pt idx="178">
                  <c:v>49.272857780809169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62.46307074315208</c:v>
                </c:pt>
                <c:pt idx="6">
                  <c:v>62.640731388885676</c:v>
                </c:pt>
                <c:pt idx="7">
                  <c:v>62.816062833794284</c:v>
                </c:pt>
                <c:pt idx="8">
                  <c:v>62.988793854220688</c:v>
                </c:pt>
                <c:pt idx="9">
                  <c:v>63.158626992415591</c:v>
                </c:pt>
                <c:pt idx="10">
                  <c:v>63.32523688725248</c:v>
                </c:pt>
                <c:pt idx="11">
                  <c:v>63.488268677898731</c:v>
                </c:pt>
                <c:pt idx="12">
                  <c:v>63.647336530298674</c:v>
                </c:pt>
                <c:pt idx="13">
                  <c:v>63.802022346060312</c:v>
                </c:pt>
                <c:pt idx="14">
                  <c:v>63.95187472379132</c:v>
                </c:pt>
                <c:pt idx="15">
                  <c:v>64.096408253842654</c:v>
                </c:pt>
                <c:pt idx="16">
                  <c:v>64.23510323841208</c:v>
                </c:pt>
                <c:pt idx="17">
                  <c:v>64.36740593950519</c:v>
                </c:pt>
                <c:pt idx="18">
                  <c:v>64.492729466655348</c:v>
                </c:pt>
                <c:pt idx="19">
                  <c:v>64.610455423683646</c:v>
                </c:pt>
                <c:pt idx="20">
                  <c:v>64.719936438071272</c:v>
                </c:pt>
                <c:pt idx="21">
                  <c:v>64.820499696477384</c:v>
                </c:pt>
                <c:pt idx="22">
                  <c:v>64.91145160418121</c:v>
                </c:pt>
                <c:pt idx="23">
                  <c:v>64.992083673301323</c:v>
                </c:pt>
                <c:pt idx="24">
                  <c:v>65.061679723115276</c:v>
                </c:pt>
                <c:pt idx="25">
                  <c:v>65.119524444394727</c:v>
                </c:pt>
                <c:pt idx="26">
                  <c:v>65.164913337466714</c:v>
                </c:pt>
                <c:pt idx="27">
                  <c:v>65.197163980332505</c:v>
                </c:pt>
                <c:pt idx="28">
                  <c:v>65.215628519047542</c:v>
                </c:pt>
                <c:pt idx="29">
                  <c:v>65.219707199117565</c:v>
                </c:pt>
                <c:pt idx="30">
                  <c:v>65.208862676543035</c:v>
                </c:pt>
                <c:pt idx="31">
                  <c:v>65.182634764300701</c:v>
                </c:pt>
                <c:pt idx="32">
                  <c:v>65.140655189751257</c:v>
                </c:pt>
                <c:pt idx="33">
                  <c:v>65.08266186708606</c:v>
                </c:pt>
                <c:pt idx="34">
                  <c:v>65.008512133598089</c:v>
                </c:pt>
                <c:pt idx="35">
                  <c:v>64.918194366557486</c:v>
                </c:pt>
                <c:pt idx="36">
                  <c:v>64.811837395458397</c:v>
                </c:pt>
                <c:pt idx="37">
                  <c:v>64.689717157563621</c:v>
                </c:pt>
                <c:pt idx="38">
                  <c:v>64.55226011582063</c:v>
                </c:pt>
                <c:pt idx="39">
                  <c:v>64.400043067054284</c:v>
                </c:pt>
                <c:pt idx="40">
                  <c:v>64.233789110962974</c:v>
                </c:pt>
                <c:pt idx="41">
                  <c:v>64.054359719288726</c:v>
                </c:pt>
                <c:pt idx="42">
                  <c:v>63.862743028777899</c:v>
                </c:pt>
                <c:pt idx="43">
                  <c:v>63.660038668002159</c:v>
                </c:pt>
                <c:pt idx="44">
                  <c:v>63.447439602515502</c:v>
                </c:pt>
                <c:pt idx="45">
                  <c:v>63.226211631391088</c:v>
                </c:pt>
                <c:pt idx="46">
                  <c:v>62.997671279164436</c:v>
                </c:pt>
                <c:pt idx="47">
                  <c:v>62.763162892227264</c:v>
                </c:pt>
                <c:pt idx="48">
                  <c:v>62.524035763695736</c:v>
                </c:pt>
                <c:pt idx="49">
                  <c:v>62.281622076287448</c:v>
                </c:pt>
                <c:pt idx="50">
                  <c:v>62.037216373764714</c:v>
                </c:pt>
                <c:pt idx="51">
                  <c:v>61.792057156631785</c:v>
                </c:pt>
                <c:pt idx="52">
                  <c:v>61.547311058051889</c:v>
                </c:pt>
                <c:pt idx="53">
                  <c:v>61.304059903495968</c:v>
                </c:pt>
                <c:pt idx="54">
                  <c:v>61.063290804305481</c:v>
                </c:pt>
                <c:pt idx="55">
                  <c:v>60.82588929160152</c:v>
                </c:pt>
                <c:pt idx="56">
                  <c:v>60.592635371036323</c:v>
                </c:pt>
                <c:pt idx="57">
                  <c:v>60.364202276343981</c:v>
                </c:pt>
                <c:pt idx="58">
                  <c:v>60.141157623362552</c:v>
                </c:pt>
                <c:pt idx="59">
                  <c:v>59.923966616544178</c:v>
                </c:pt>
                <c:pt idx="60">
                  <c:v>59.712996935278483</c:v>
                </c:pt>
                <c:pt idx="61">
                  <c:v>59.508524924489947</c:v>
                </c:pt>
                <c:pt idx="62">
                  <c:v>59.310742728901438</c:v>
                </c:pt>
                <c:pt idx="63">
                  <c:v>59.11976603868986</c:v>
                </c:pt>
                <c:pt idx="64">
                  <c:v>58.935642151682735</c:v>
                </c:pt>
                <c:pt idx="65">
                  <c:v>58.758358099827859</c:v>
                </c:pt>
                <c:pt idx="66">
                  <c:v>58.587848632086718</c:v>
                </c:pt>
                <c:pt idx="67">
                  <c:v>58.424003889507276</c:v>
                </c:pt>
                <c:pt idx="68">
                  <c:v>58.266676649080125</c:v>
                </c:pt>
                <c:pt idx="69">
                  <c:v>58.115689049772378</c:v>
                </c:pt>
                <c:pt idx="70">
                  <c:v>57.970838746126269</c:v>
                </c:pt>
                <c:pt idx="71">
                  <c:v>57.831904461718118</c:v>
                </c:pt>
                <c:pt idx="72">
                  <c:v>57.698650936656989</c:v>
                </c:pt>
                <c:pt idx="73">
                  <c:v>57.570833280465081</c:v>
                </c:pt>
                <c:pt idx="74">
                  <c:v>57.448200754582075</c:v>
                </c:pt>
                <c:pt idx="75">
                  <c:v>57.330500017918787</c:v>
                </c:pt>
                <c:pt idx="76">
                  <c:v>57.217477874922835</c:v>
                </c:pt>
                <c:pt idx="77">
                  <c:v>57.108883569074266</c:v>
                </c:pt>
                <c:pt idx="78">
                  <c:v>57.00447066612417</c:v>
                </c:pt>
                <c:pt idx="79">
                  <c:v>56.903998571196098</c:v>
                </c:pt>
                <c:pt idx="80">
                  <c:v>56.807233722494374</c:v>
                </c:pt>
                <c:pt idx="81">
                  <c:v>56.713950502151569</c:v>
                </c:pt>
                <c:pt idx="82">
                  <c:v>56.623931901980093</c:v>
                </c:pt>
                <c:pt idx="83">
                  <c:v>56.536969978799029</c:v>
                </c:pt>
                <c:pt idx="84">
                  <c:v>56.45286613076177</c:v>
                </c:pt>
                <c:pt idx="85">
                  <c:v>56.371431222847526</c:v>
                </c:pt>
                <c:pt idx="86">
                  <c:v>56.292485586498131</c:v>
                </c:pt>
                <c:pt idx="87">
                  <c:v>56.215858915348996</c:v>
                </c:pt>
                <c:pt idx="88">
                  <c:v>56.141390076163951</c:v>
                </c:pt>
                <c:pt idx="89">
                  <c:v>56.068926851465825</c:v>
                </c:pt>
                <c:pt idx="90">
                  <c:v>55.998325627968761</c:v>
                </c:pt>
                <c:pt idx="91">
                  <c:v>55.929451042767454</c:v>
                </c:pt>
                <c:pt idx="92">
                  <c:v>55.862175597317346</c:v>
                </c:pt>
                <c:pt idx="93">
                  <c:v>55.796379247537466</c:v>
                </c:pt>
                <c:pt idx="94">
                  <c:v>55.731948976870704</c:v>
                </c:pt>
                <c:pt idx="95">
                  <c:v>55.668778357830277</c:v>
                </c:pt>
                <c:pt idx="96">
                  <c:v>55.606767106429089</c:v>
                </c:pt>
                <c:pt idx="97">
                  <c:v>55.545820632916104</c:v>
                </c:pt>
                <c:pt idx="98">
                  <c:v>55.48584959141543</c:v>
                </c:pt>
                <c:pt idx="99">
                  <c:v>55.426769430366583</c:v>
                </c:pt>
                <c:pt idx="100">
                  <c:v>55.368499945086121</c:v>
                </c:pt>
                <c:pt idx="101">
                  <c:v>55.310964833301895</c:v>
                </c:pt>
                <c:pt idx="102">
                  <c:v>55.254091254143205</c:v>
                </c:pt>
                <c:pt idx="103">
                  <c:v>55.197809390797175</c:v>
                </c:pt>
                <c:pt idx="104">
                  <c:v>55.142052016859552</c:v>
                </c:pt>
                <c:pt idx="105">
                  <c:v>55.086754066314683</c:v>
                </c:pt>
                <c:pt idx="106">
                  <c:v>55.031852207075246</c:v>
                </c:pt>
                <c:pt idx="107">
                  <c:v>54.977284418097994</c:v>
                </c:pt>
                <c:pt idx="108">
                  <c:v>54.922989570272293</c:v>
                </c:pt>
                <c:pt idx="109">
                  <c:v>54.868907011557454</c:v>
                </c:pt>
                <c:pt idx="110">
                  <c:v>54.814976157230227</c:v>
                </c:pt>
                <c:pt idx="111">
                  <c:v>54.761136086600821</c:v>
                </c:pt>
                <c:pt idx="112">
                  <c:v>54.707325148173553</c:v>
                </c:pt>
                <c:pt idx="113">
                  <c:v>54.653480575970313</c:v>
                </c:pt>
                <c:pt idx="114">
                  <c:v>54.599538120608415</c:v>
                </c:pt>
                <c:pt idx="115">
                  <c:v>54.545431699727601</c:v>
                </c:pt>
                <c:pt idx="116">
                  <c:v>54.49109307349115</c:v>
                </c:pt>
                <c:pt idx="117">
                  <c:v>54.436451552130421</c:v>
                </c:pt>
                <c:pt idx="118">
                  <c:v>54.381433743838912</c:v>
                </c:pt>
                <c:pt idx="119">
                  <c:v>54.325963352717331</c:v>
                </c:pt>
                <c:pt idx="120">
                  <c:v>54.269961037872875</c:v>
                </c:pt>
                <c:pt idx="121">
                  <c:v>54.213344346116763</c:v>
                </c:pt>
                <c:pt idx="122">
                  <c:v>54.1560277318912</c:v>
                </c:pt>
                <c:pt idx="123">
                  <c:v>54.097922678978726</c:v>
                </c:pt>
                <c:pt idx="124">
                  <c:v>54.038937939063601</c:v>
                </c:pt>
                <c:pt idx="125">
                  <c:v>53.97897990217092</c:v>
                </c:pt>
                <c:pt idx="126">
                  <c:v>53.917953113226019</c:v>
                </c:pt>
                <c:pt idx="127">
                  <c:v>53.855760947274717</c:v>
                </c:pt>
                <c:pt idx="128">
                  <c:v>53.792306453104622</c:v>
                </c:pt>
                <c:pt idx="129">
                  <c:v>53.727493370956729</c:v>
                </c:pt>
                <c:pt idx="130">
                  <c:v>53.661227324609342</c:v>
                </c:pt>
                <c:pt idx="131">
                  <c:v>53.593417181320291</c:v>
                </c:pt>
                <c:pt idx="132">
                  <c:v>53.523976565000829</c:v>
                </c:pt>
                <c:pt idx="133">
                  <c:v>53.452825498767673</c:v>
                </c:pt>
                <c:pt idx="134">
                  <c:v>53.379892143035264</c:v>
                </c:pt>
                <c:pt idx="135">
                  <c:v>53.305114585086244</c:v>
                </c:pt>
                <c:pt idx="136">
                  <c:v>53.228442626275601</c:v>
                </c:pt>
                <c:pt idx="137">
                  <c:v>53.149839504490529</c:v>
                </c:pt>
                <c:pt idx="138">
                  <c:v>53.069283483092093</c:v>
                </c:pt>
                <c:pt idx="139">
                  <c:v>52.986769234197816</c:v>
                </c:pt>
                <c:pt idx="140">
                  <c:v>52.902308944615662</c:v>
                </c:pt>
                <c:pt idx="141">
                  <c:v>52.81593307760032</c:v>
                </c:pt>
                <c:pt idx="142">
                  <c:v>52.727690733144613</c:v>
                </c:pt>
                <c:pt idx="143">
                  <c:v>52.637649563620215</c:v>
                </c:pt>
                <c:pt idx="144">
                  <c:v>52.545895219672275</c:v>
                </c:pt>
                <c:pt idx="145">
                  <c:v>52.452530322339953</c:v>
                </c:pt>
                <c:pt idx="146">
                  <c:v>52.357672980025853</c:v>
                </c:pt>
                <c:pt idx="147">
                  <c:v>52.261454891522249</c:v>
                </c:pt>
                <c:pt idx="148">
                  <c:v>52.164019097080725</c:v>
                </c:pt>
                <c:pt idx="149">
                  <c:v>52.06551745684169</c:v>
                </c:pt>
                <c:pt idx="150">
                  <c:v>51.966107948469478</c:v>
                </c:pt>
                <c:pt idx="151">
                  <c:v>51.865951882651089</c:v>
                </c:pt>
                <c:pt idx="152">
                  <c:v>51.765211135835223</c:v>
                </c:pt>
                <c:pt idx="153">
                  <c:v>51.664045494399588</c:v>
                </c:pt>
                <c:pt idx="154">
                  <c:v>51.562610194040261</c:v>
                </c:pt>
                <c:pt idx="155">
                  <c:v>51.461053723690029</c:v>
                </c:pt>
                <c:pt idx="156">
                  <c:v>51.359515946066033</c:v>
                </c:pt>
                <c:pt idx="157">
                  <c:v>51.258126568486261</c:v>
                </c:pt>
                <c:pt idx="158">
                  <c:v>51.157003979283154</c:v>
                </c:pt>
                <c:pt idx="159">
                  <c:v>51.056254448188866</c:v>
                </c:pt>
                <c:pt idx="160">
                  <c:v>50.955971674399564</c:v>
                </c:pt>
                <c:pt idx="161">
                  <c:v>50.856236654248278</c:v>
                </c:pt>
                <c:pt idx="162">
                  <c:v>50.757117831808884</c:v>
                </c:pt>
                <c:pt idx="163">
                  <c:v>50.65867149031137</c:v>
                </c:pt>
                <c:pt idx="164">
                  <c:v>50.560942339730879</c:v>
                </c:pt>
                <c:pt idx="165">
                  <c:v>50.463964255923173</c:v>
                </c:pt>
                <c:pt idx="166">
                  <c:v>50.367761128722293</c:v>
                </c:pt>
                <c:pt idx="167">
                  <c:v>50.27234777996842</c:v>
                </c:pt>
                <c:pt idx="168">
                  <c:v>50.177730916988523</c:v>
                </c:pt>
                <c:pt idx="169">
                  <c:v>50.083910092152962</c:v>
                </c:pt>
                <c:pt idx="170">
                  <c:v>49.990878644397576</c:v>
                </c:pt>
                <c:pt idx="171">
                  <c:v>49.898624603732088</c:v>
                </c:pt>
                <c:pt idx="172">
                  <c:v>49.807131544535608</c:v>
                </c:pt>
                <c:pt idx="173">
                  <c:v>49.716379377725161</c:v>
                </c:pt>
                <c:pt idx="174">
                  <c:v>49.62634507559536</c:v>
                </c:pt>
                <c:pt idx="175">
                  <c:v>49.53700332623999</c:v>
                </c:pt>
                <c:pt idx="176">
                  <c:v>49.44832711698988</c:v>
                </c:pt>
                <c:pt idx="177">
                  <c:v>49.360288248276284</c:v>
                </c:pt>
                <c:pt idx="178">
                  <c:v>49.272857780809169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60.524999999999999</c:v>
                </c:pt>
                <c:pt idx="1">
                  <c:v>60.932000000000002</c:v>
                </c:pt>
                <c:pt idx="2">
                  <c:v>60.695</c:v>
                </c:pt>
                <c:pt idx="3">
                  <c:v>59.932000000000002</c:v>
                </c:pt>
                <c:pt idx="4">
                  <c:v>59.508000000000003</c:v>
                </c:pt>
                <c:pt idx="5">
                  <c:v>59.814</c:v>
                </c:pt>
                <c:pt idx="6">
                  <c:v>58.677999999999997</c:v>
                </c:pt>
                <c:pt idx="7">
                  <c:v>58.168999999999997</c:v>
                </c:pt>
                <c:pt idx="8">
                  <c:v>59.966000000000001</c:v>
                </c:pt>
                <c:pt idx="9">
                  <c:v>59.966000000000001</c:v>
                </c:pt>
                <c:pt idx="10">
                  <c:v>59.814</c:v>
                </c:pt>
                <c:pt idx="11">
                  <c:v>60.661000000000001</c:v>
                </c:pt>
                <c:pt idx="12">
                  <c:v>58.966000000000001</c:v>
                </c:pt>
                <c:pt idx="13">
                  <c:v>62.017000000000003</c:v>
                </c:pt>
                <c:pt idx="14">
                  <c:v>58.101999999999997</c:v>
                </c:pt>
                <c:pt idx="15">
                  <c:v>59.863999999999997</c:v>
                </c:pt>
                <c:pt idx="16">
                  <c:v>60.661000000000001</c:v>
                </c:pt>
                <c:pt idx="17">
                  <c:v>61.558999999999997</c:v>
                </c:pt>
                <c:pt idx="18">
                  <c:v>60.22</c:v>
                </c:pt>
                <c:pt idx="19">
                  <c:v>61.524999999999999</c:v>
                </c:pt>
                <c:pt idx="20">
                  <c:v>61.457999999999998</c:v>
                </c:pt>
                <c:pt idx="21">
                  <c:v>62.356000000000002</c:v>
                </c:pt>
                <c:pt idx="22">
                  <c:v>63.39</c:v>
                </c:pt>
                <c:pt idx="23">
                  <c:v>62.948999999999998</c:v>
                </c:pt>
                <c:pt idx="24">
                  <c:v>63.051000000000002</c:v>
                </c:pt>
                <c:pt idx="25">
                  <c:v>63.39</c:v>
                </c:pt>
                <c:pt idx="26">
                  <c:v>63.372999999999998</c:v>
                </c:pt>
                <c:pt idx="27">
                  <c:v>64.153000000000006</c:v>
                </c:pt>
                <c:pt idx="28">
                  <c:v>65.712000000000003</c:v>
                </c:pt>
                <c:pt idx="29">
                  <c:v>66.271000000000001</c:v>
                </c:pt>
                <c:pt idx="30">
                  <c:v>66.61</c:v>
                </c:pt>
                <c:pt idx="31">
                  <c:v>67.203000000000003</c:v>
                </c:pt>
                <c:pt idx="32">
                  <c:v>66.881</c:v>
                </c:pt>
                <c:pt idx="33">
                  <c:v>69.016999999999996</c:v>
                </c:pt>
                <c:pt idx="34">
                  <c:v>70.338999999999999</c:v>
                </c:pt>
                <c:pt idx="35">
                  <c:v>69.525000000000006</c:v>
                </c:pt>
                <c:pt idx="36">
                  <c:v>69.677999999999997</c:v>
                </c:pt>
                <c:pt idx="37">
                  <c:v>69.813999999999993</c:v>
                </c:pt>
                <c:pt idx="38">
                  <c:v>69.915000000000006</c:v>
                </c:pt>
                <c:pt idx="39">
                  <c:v>70.102000000000004</c:v>
                </c:pt>
                <c:pt idx="40">
                  <c:v>71.305000000000007</c:v>
                </c:pt>
                <c:pt idx="41">
                  <c:v>71.728999999999999</c:v>
                </c:pt>
                <c:pt idx="42">
                  <c:v>75.016999999999996</c:v>
                </c:pt>
                <c:pt idx="43">
                  <c:v>76.067999999999998</c:v>
                </c:pt>
                <c:pt idx="44">
                  <c:v>77.897999999999996</c:v>
                </c:pt>
                <c:pt idx="45">
                  <c:v>82.813999999999993</c:v>
                </c:pt>
                <c:pt idx="46">
                  <c:v>88.831000000000003</c:v>
                </c:pt>
                <c:pt idx="47">
                  <c:v>98.694999999999993</c:v>
                </c:pt>
                <c:pt idx="48">
                  <c:v>112.03400000000001</c:v>
                </c:pt>
                <c:pt idx="49">
                  <c:v>129.102</c:v>
                </c:pt>
                <c:pt idx="50">
                  <c:v>146.49199999999999</c:v>
                </c:pt>
                <c:pt idx="51">
                  <c:v>166.017</c:v>
                </c:pt>
                <c:pt idx="52">
                  <c:v>185.983</c:v>
                </c:pt>
                <c:pt idx="53">
                  <c:v>200.83099999999999</c:v>
                </c:pt>
                <c:pt idx="54">
                  <c:v>213.661</c:v>
                </c:pt>
                <c:pt idx="55">
                  <c:v>219.93199999999999</c:v>
                </c:pt>
                <c:pt idx="56">
                  <c:v>223.441</c:v>
                </c:pt>
                <c:pt idx="57">
                  <c:v>222.59299999999999</c:v>
                </c:pt>
                <c:pt idx="58">
                  <c:v>213.91499999999999</c:v>
                </c:pt>
                <c:pt idx="59">
                  <c:v>194.25399999999999</c:v>
                </c:pt>
                <c:pt idx="60">
                  <c:v>163.06800000000001</c:v>
                </c:pt>
                <c:pt idx="61">
                  <c:v>128.38999999999999</c:v>
                </c:pt>
                <c:pt idx="62">
                  <c:v>91.135999999999996</c:v>
                </c:pt>
                <c:pt idx="63">
                  <c:v>65.525000000000006</c:v>
                </c:pt>
                <c:pt idx="64">
                  <c:v>58.914999999999999</c:v>
                </c:pt>
                <c:pt idx="65">
                  <c:v>58.796999999999997</c:v>
                </c:pt>
                <c:pt idx="66">
                  <c:v>60.22</c:v>
                </c:pt>
                <c:pt idx="67">
                  <c:v>61.627000000000002</c:v>
                </c:pt>
                <c:pt idx="68">
                  <c:v>64.186000000000007</c:v>
                </c:pt>
                <c:pt idx="69">
                  <c:v>69.457999999999998</c:v>
                </c:pt>
                <c:pt idx="70">
                  <c:v>75.677999999999997</c:v>
                </c:pt>
                <c:pt idx="71">
                  <c:v>84.983000000000004</c:v>
                </c:pt>
                <c:pt idx="72">
                  <c:v>96.424000000000007</c:v>
                </c:pt>
                <c:pt idx="73">
                  <c:v>108.559</c:v>
                </c:pt>
                <c:pt idx="74">
                  <c:v>122.69499999999999</c:v>
                </c:pt>
                <c:pt idx="75">
                  <c:v>135.74600000000001</c:v>
                </c:pt>
                <c:pt idx="76">
                  <c:v>146.458</c:v>
                </c:pt>
                <c:pt idx="77">
                  <c:v>155.339</c:v>
                </c:pt>
                <c:pt idx="78">
                  <c:v>160.64400000000001</c:v>
                </c:pt>
                <c:pt idx="79">
                  <c:v>162.91499999999999</c:v>
                </c:pt>
                <c:pt idx="80">
                  <c:v>160.16900000000001</c:v>
                </c:pt>
                <c:pt idx="81">
                  <c:v>148.23699999999999</c:v>
                </c:pt>
                <c:pt idx="82">
                  <c:v>127.458</c:v>
                </c:pt>
                <c:pt idx="83">
                  <c:v>99.322000000000003</c:v>
                </c:pt>
                <c:pt idx="84">
                  <c:v>76.915000000000006</c:v>
                </c:pt>
                <c:pt idx="85">
                  <c:v>59.322000000000003</c:v>
                </c:pt>
                <c:pt idx="86">
                  <c:v>53.271000000000001</c:v>
                </c:pt>
                <c:pt idx="87">
                  <c:v>53.101999999999997</c:v>
                </c:pt>
                <c:pt idx="88">
                  <c:v>52.186</c:v>
                </c:pt>
                <c:pt idx="89">
                  <c:v>53.136000000000003</c:v>
                </c:pt>
                <c:pt idx="90">
                  <c:v>52.524999999999999</c:v>
                </c:pt>
                <c:pt idx="91">
                  <c:v>52.287999999999997</c:v>
                </c:pt>
                <c:pt idx="92">
                  <c:v>52.475000000000001</c:v>
                </c:pt>
                <c:pt idx="93">
                  <c:v>51.372999999999998</c:v>
                </c:pt>
                <c:pt idx="94">
                  <c:v>53.508000000000003</c:v>
                </c:pt>
                <c:pt idx="95">
                  <c:v>52.033999999999999</c:v>
                </c:pt>
                <c:pt idx="96">
                  <c:v>52.253999999999998</c:v>
                </c:pt>
                <c:pt idx="97">
                  <c:v>51.542000000000002</c:v>
                </c:pt>
                <c:pt idx="98">
                  <c:v>50.932000000000002</c:v>
                </c:pt>
                <c:pt idx="99">
                  <c:v>52.033999999999999</c:v>
                </c:pt>
                <c:pt idx="100">
                  <c:v>53.101999999999997</c:v>
                </c:pt>
                <c:pt idx="101">
                  <c:v>52.542000000000002</c:v>
                </c:pt>
                <c:pt idx="102">
                  <c:v>52.168999999999997</c:v>
                </c:pt>
                <c:pt idx="103">
                  <c:v>51.119</c:v>
                </c:pt>
                <c:pt idx="104">
                  <c:v>52.457999999999998</c:v>
                </c:pt>
                <c:pt idx="105">
                  <c:v>50.033999999999999</c:v>
                </c:pt>
                <c:pt idx="106">
                  <c:v>49.457999999999998</c:v>
                </c:pt>
                <c:pt idx="107">
                  <c:v>50.136000000000003</c:v>
                </c:pt>
                <c:pt idx="108">
                  <c:v>51.627000000000002</c:v>
                </c:pt>
                <c:pt idx="109">
                  <c:v>52.356000000000002</c:v>
                </c:pt>
                <c:pt idx="110">
                  <c:v>51.524999999999999</c:v>
                </c:pt>
                <c:pt idx="111">
                  <c:v>54.948999999999998</c:v>
                </c:pt>
                <c:pt idx="112">
                  <c:v>57.085000000000001</c:v>
                </c:pt>
                <c:pt idx="113">
                  <c:v>60.695</c:v>
                </c:pt>
                <c:pt idx="114">
                  <c:v>62.051000000000002</c:v>
                </c:pt>
                <c:pt idx="115">
                  <c:v>63.524999999999999</c:v>
                </c:pt>
                <c:pt idx="116">
                  <c:v>62.085000000000001</c:v>
                </c:pt>
                <c:pt idx="117">
                  <c:v>60.695</c:v>
                </c:pt>
                <c:pt idx="118">
                  <c:v>58.237000000000002</c:v>
                </c:pt>
                <c:pt idx="119">
                  <c:v>54.831000000000003</c:v>
                </c:pt>
                <c:pt idx="120">
                  <c:v>51.881</c:v>
                </c:pt>
                <c:pt idx="121">
                  <c:v>50.051000000000002</c:v>
                </c:pt>
                <c:pt idx="122">
                  <c:v>48.338999999999999</c:v>
                </c:pt>
                <c:pt idx="123">
                  <c:v>46.677999999999997</c:v>
                </c:pt>
                <c:pt idx="124">
                  <c:v>48.136000000000003</c:v>
                </c:pt>
                <c:pt idx="125">
                  <c:v>47.168999999999997</c:v>
                </c:pt>
                <c:pt idx="126">
                  <c:v>48.728999999999999</c:v>
                </c:pt>
                <c:pt idx="127">
                  <c:v>47.051000000000002</c:v>
                </c:pt>
                <c:pt idx="128">
                  <c:v>47.051000000000002</c:v>
                </c:pt>
                <c:pt idx="129">
                  <c:v>46.728999999999999</c:v>
                </c:pt>
                <c:pt idx="130">
                  <c:v>46.524999999999999</c:v>
                </c:pt>
                <c:pt idx="131">
                  <c:v>47.914999999999999</c:v>
                </c:pt>
                <c:pt idx="132">
                  <c:v>47.186</c:v>
                </c:pt>
                <c:pt idx="133">
                  <c:v>46.356000000000002</c:v>
                </c:pt>
                <c:pt idx="134">
                  <c:v>46.712000000000003</c:v>
                </c:pt>
                <c:pt idx="135">
                  <c:v>46.576000000000001</c:v>
                </c:pt>
                <c:pt idx="136">
                  <c:v>46.576000000000001</c:v>
                </c:pt>
                <c:pt idx="137">
                  <c:v>48.356000000000002</c:v>
                </c:pt>
                <c:pt idx="138">
                  <c:v>48.576000000000001</c:v>
                </c:pt>
                <c:pt idx="139">
                  <c:v>49.441000000000003</c:v>
                </c:pt>
                <c:pt idx="140">
                  <c:v>49.898000000000003</c:v>
                </c:pt>
                <c:pt idx="141">
                  <c:v>50.932000000000002</c:v>
                </c:pt>
                <c:pt idx="142">
                  <c:v>53.271000000000001</c:v>
                </c:pt>
                <c:pt idx="143">
                  <c:v>54.695</c:v>
                </c:pt>
                <c:pt idx="144">
                  <c:v>54.863999999999997</c:v>
                </c:pt>
                <c:pt idx="145">
                  <c:v>55.033999999999999</c:v>
                </c:pt>
                <c:pt idx="146">
                  <c:v>52.677999999999997</c:v>
                </c:pt>
                <c:pt idx="147">
                  <c:v>50.542000000000002</c:v>
                </c:pt>
                <c:pt idx="148">
                  <c:v>49.881</c:v>
                </c:pt>
                <c:pt idx="149">
                  <c:v>47.863999999999997</c:v>
                </c:pt>
                <c:pt idx="150">
                  <c:v>46.338999999999999</c:v>
                </c:pt>
                <c:pt idx="151">
                  <c:v>47.237000000000002</c:v>
                </c:pt>
                <c:pt idx="152">
                  <c:v>47.356000000000002</c:v>
                </c:pt>
                <c:pt idx="153">
                  <c:v>47.966000000000001</c:v>
                </c:pt>
                <c:pt idx="154">
                  <c:v>47.119</c:v>
                </c:pt>
                <c:pt idx="155">
                  <c:v>46.831000000000003</c:v>
                </c:pt>
                <c:pt idx="156">
                  <c:v>46.558999999999997</c:v>
                </c:pt>
                <c:pt idx="157">
                  <c:v>47.863999999999997</c:v>
                </c:pt>
                <c:pt idx="158">
                  <c:v>46.677999999999997</c:v>
                </c:pt>
                <c:pt idx="159">
                  <c:v>46.558999999999997</c:v>
                </c:pt>
                <c:pt idx="160">
                  <c:v>46.677999999999997</c:v>
                </c:pt>
                <c:pt idx="161">
                  <c:v>47.914999999999999</c:v>
                </c:pt>
                <c:pt idx="162">
                  <c:v>47.101999999999997</c:v>
                </c:pt>
                <c:pt idx="163">
                  <c:v>45.814</c:v>
                </c:pt>
                <c:pt idx="164">
                  <c:v>47.542000000000002</c:v>
                </c:pt>
                <c:pt idx="165">
                  <c:v>47.101999999999997</c:v>
                </c:pt>
                <c:pt idx="166">
                  <c:v>46.982999999999997</c:v>
                </c:pt>
                <c:pt idx="167">
                  <c:v>47.661000000000001</c:v>
                </c:pt>
                <c:pt idx="168">
                  <c:v>47.423999999999999</c:v>
                </c:pt>
                <c:pt idx="169">
                  <c:v>46.475000000000001</c:v>
                </c:pt>
                <c:pt idx="170">
                  <c:v>48.356000000000002</c:v>
                </c:pt>
                <c:pt idx="171">
                  <c:v>46.253999999999998</c:v>
                </c:pt>
                <c:pt idx="172">
                  <c:v>46.712000000000003</c:v>
                </c:pt>
                <c:pt idx="173">
                  <c:v>47.085000000000001</c:v>
                </c:pt>
                <c:pt idx="174">
                  <c:v>47</c:v>
                </c:pt>
                <c:pt idx="175">
                  <c:v>46.017000000000003</c:v>
                </c:pt>
                <c:pt idx="176">
                  <c:v>46.119</c:v>
                </c:pt>
                <c:pt idx="177">
                  <c:v>46.762999999999998</c:v>
                </c:pt>
                <c:pt idx="178">
                  <c:v>46.643999999999998</c:v>
                </c:pt>
                <c:pt idx="179">
                  <c:v>47.271000000000001</c:v>
                </c:pt>
                <c:pt idx="180">
                  <c:v>46.423999999999999</c:v>
                </c:pt>
                <c:pt idx="181">
                  <c:v>46.475000000000001</c:v>
                </c:pt>
                <c:pt idx="182">
                  <c:v>46.524999999999999</c:v>
                </c:pt>
                <c:pt idx="183">
                  <c:v>45.152999999999999</c:v>
                </c:pt>
                <c:pt idx="184">
                  <c:v>46.253999999999998</c:v>
                </c:pt>
                <c:pt idx="185">
                  <c:v>45.78</c:v>
                </c:pt>
                <c:pt idx="186">
                  <c:v>46.372999999999998</c:v>
                </c:pt>
                <c:pt idx="187">
                  <c:v>45.287999999999997</c:v>
                </c:pt>
                <c:pt idx="188">
                  <c:v>47.119</c:v>
                </c:pt>
                <c:pt idx="189">
                  <c:v>45.305</c:v>
                </c:pt>
                <c:pt idx="190">
                  <c:v>44.406999999999996</c:v>
                </c:pt>
                <c:pt idx="191">
                  <c:v>44.796999999999997</c:v>
                </c:pt>
                <c:pt idx="192">
                  <c:v>45.441000000000003</c:v>
                </c:pt>
                <c:pt idx="193">
                  <c:v>46.168999999999997</c:v>
                </c:pt>
                <c:pt idx="194">
                  <c:v>44.982999999999997</c:v>
                </c:pt>
                <c:pt idx="195">
                  <c:v>46.253999999999998</c:v>
                </c:pt>
                <c:pt idx="196">
                  <c:v>44.287999999999997</c:v>
                </c:pt>
                <c:pt idx="197">
                  <c:v>44.643999999999998</c:v>
                </c:pt>
                <c:pt idx="198">
                  <c:v>45</c:v>
                </c:pt>
                <c:pt idx="199">
                  <c:v>45.287999999999997</c:v>
                </c:pt>
                <c:pt idx="200">
                  <c:v>45.287999999999997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57.325426139920587</c:v>
                </c:pt>
                <c:pt idx="5">
                  <c:v>57.695540948005977</c:v>
                </c:pt>
                <c:pt idx="6">
                  <c:v>58.064486194799613</c:v>
                </c:pt>
                <c:pt idx="7">
                  <c:v>58.432013185173531</c:v>
                </c:pt>
                <c:pt idx="8">
                  <c:v>58.797839837979382</c:v>
                </c:pt>
                <c:pt idx="9">
                  <c:v>59.161647439384843</c:v>
                </c:pt>
                <c:pt idx="10">
                  <c:v>59.523077265732894</c:v>
                </c:pt>
                <c:pt idx="11">
                  <c:v>59.881727114104478</c:v>
                </c:pt>
                <c:pt idx="12">
                  <c:v>60.237147791744242</c:v>
                </c:pt>
                <c:pt idx="13">
                  <c:v>60.588839630970512</c:v>
                </c:pt>
                <c:pt idx="14">
                  <c:v>60.936249114741422</c:v>
                </c:pt>
                <c:pt idx="15">
                  <c:v>61.278765720841612</c:v>
                </c:pt>
                <c:pt idx="16">
                  <c:v>61.615719122009807</c:v>
                </c:pt>
                <c:pt idx="17">
                  <c:v>61.946376919892366</c:v>
                </c:pt>
                <c:pt idx="18">
                  <c:v>62.269943151576058</c:v>
                </c:pt>
                <c:pt idx="19">
                  <c:v>62.585557905813069</c:v>
                </c:pt>
                <c:pt idx="20">
                  <c:v>62.892298553183679</c:v>
                </c:pt>
                <c:pt idx="21">
                  <c:v>63.189183385058321</c:v>
                </c:pt>
                <c:pt idx="22">
                  <c:v>63.475178962048822</c:v>
                </c:pt>
                <c:pt idx="23">
                  <c:v>63.749213340733185</c:v>
                </c:pt>
                <c:pt idx="24">
                  <c:v>64.010198802136713</c:v>
                </c:pt>
                <c:pt idx="25">
                  <c:v>64.257070070168865</c:v>
                </c:pt>
                <c:pt idx="26">
                  <c:v>64.488847718405424</c:v>
                </c:pt>
                <c:pt idx="27">
                  <c:v>64.704742055466511</c:v>
                </c:pt>
                <c:pt idx="28">
                  <c:v>64.90432083059153</c:v>
                </c:pt>
                <c:pt idx="29">
                  <c:v>65.087775093445288</c:v>
                </c:pt>
                <c:pt idx="30">
                  <c:v>65.256331611559389</c:v>
                </c:pt>
                <c:pt idx="31">
                  <c:v>65.412876800553633</c:v>
                </c:pt>
                <c:pt idx="32">
                  <c:v>65.562874317140313</c:v>
                </c:pt>
                <c:pt idx="33">
                  <c:v>65.715672635839937</c:v>
                </c:pt>
                <c:pt idx="34">
                  <c:v>65.886304073648802</c:v>
                </c:pt>
                <c:pt idx="35">
                  <c:v>66.097864309920283</c:v>
                </c:pt>
                <c:pt idx="36">
                  <c:v>66.384520864351572</c:v>
                </c:pt>
                <c:pt idx="37">
                  <c:v>66.795119025721377</c:v>
                </c:pt>
                <c:pt idx="38">
                  <c:v>67.397225285599987</c:v>
                </c:pt>
                <c:pt idx="39">
                  <c:v>68.281268529581865</c:v>
                </c:pt>
                <c:pt idx="40">
                  <c:v>69.564216288255594</c:v>
                </c:pt>
                <c:pt idx="41">
                  <c:v>71.391981337486044</c:v>
                </c:pt>
                <c:pt idx="42">
                  <c:v>73.939535781885851</c:v>
                </c:pt>
                <c:pt idx="43">
                  <c:v>77.407576345275089</c:v>
                </c:pt>
                <c:pt idx="44">
                  <c:v>82.014608203890816</c:v>
                </c:pt>
                <c:pt idx="45">
                  <c:v>87.983565688153618</c:v>
                </c:pt>
                <c:pt idx="46">
                  <c:v>95.522615595165661</c:v>
                </c:pt>
                <c:pt idx="47">
                  <c:v>104.80059721836788</c:v>
                </c:pt>
                <c:pt idx="48">
                  <c:v>115.91857409014756</c:v>
                </c:pt>
                <c:pt idx="49">
                  <c:v>128.87999510850705</c:v>
                </c:pt>
                <c:pt idx="50">
                  <c:v>143.56234092455168</c:v>
                </c:pt>
                <c:pt idx="51">
                  <c:v>159.69076935645651</c:v>
                </c:pt>
                <c:pt idx="52">
                  <c:v>176.8037488660226</c:v>
                </c:pt>
                <c:pt idx="53">
                  <c:v>194.17487774313204</c:v>
                </c:pt>
                <c:pt idx="54">
                  <c:v>210.62507937574861</c:v>
                </c:pt>
                <c:pt idx="55">
                  <c:v>224.19758856765901</c:v>
                </c:pt>
                <c:pt idx="56">
                  <c:v>231.89602762253796</c:v>
                </c:pt>
                <c:pt idx="57">
                  <c:v>230.04941571374903</c:v>
                </c:pt>
                <c:pt idx="58">
                  <c:v>215.84790238919859</c:v>
                </c:pt>
                <c:pt idx="59">
                  <c:v>189.60247211140575</c:v>
                </c:pt>
                <c:pt idx="60">
                  <c:v>155.91974052627356</c:v>
                </c:pt>
                <c:pt idx="61">
                  <c:v>122.15045162237224</c:v>
                </c:pt>
                <c:pt idx="62">
                  <c:v>94.814491617347301</c:v>
                </c:pt>
                <c:pt idx="63">
                  <c:v>76.781907166583437</c:v>
                </c:pt>
                <c:pt idx="64">
                  <c:v>67.179019396691189</c:v>
                </c:pt>
                <c:pt idx="65">
                  <c:v>63.341229364341814</c:v>
                </c:pt>
                <c:pt idx="66">
                  <c:v>62.790565561387417</c:v>
                </c:pt>
                <c:pt idx="67">
                  <c:v>64.074144737908142</c:v>
                </c:pt>
                <c:pt idx="68">
                  <c:v>66.656024771153</c:v>
                </c:pt>
                <c:pt idx="69">
                  <c:v>70.515126146173046</c:v>
                </c:pt>
                <c:pt idx="70">
                  <c:v>75.831196713776933</c:v>
                </c:pt>
                <c:pt idx="71">
                  <c:v>82.813634869169761</c:v>
                </c:pt>
                <c:pt idx="72">
                  <c:v>91.610117010011635</c:v>
                </c:pt>
                <c:pt idx="73">
                  <c:v>102.24411480343595</c:v>
                </c:pt>
                <c:pt idx="74">
                  <c:v>114.56316513579453</c:v>
                </c:pt>
                <c:pt idx="75">
                  <c:v>128.19106490684021</c:v>
                </c:pt>
                <c:pt idx="76">
                  <c:v>142.45056864308344</c:v>
                </c:pt>
                <c:pt idx="77">
                  <c:v>156.15007833153823</c:v>
                </c:pt>
                <c:pt idx="78">
                  <c:v>167.11962495909802</c:v>
                </c:pt>
                <c:pt idx="79">
                  <c:v>171.79634523776252</c:v>
                </c:pt>
                <c:pt idx="80">
                  <c:v>166.02098761392509</c:v>
                </c:pt>
                <c:pt idx="81">
                  <c:v>147.96522977989434</c:v>
                </c:pt>
                <c:pt idx="82">
                  <c:v>121.21842277525272</c:v>
                </c:pt>
                <c:pt idx="83">
                  <c:v>93.863284645411227</c:v>
                </c:pt>
                <c:pt idx="84">
                  <c:v>73.172897291197899</c:v>
                </c:pt>
                <c:pt idx="85">
                  <c:v>61.328799555821099</c:v>
                </c:pt>
                <c:pt idx="86">
                  <c:v>56.112405663980745</c:v>
                </c:pt>
                <c:pt idx="87">
                  <c:v>54.277784907850361</c:v>
                </c:pt>
                <c:pt idx="88">
                  <c:v>53.686953487054502</c:v>
                </c:pt>
                <c:pt idx="89">
                  <c:v>53.43507631691881</c:v>
                </c:pt>
                <c:pt idx="90">
                  <c:v>53.25384132017389</c:v>
                </c:pt>
                <c:pt idx="91">
                  <c:v>53.085411437734514</c:v>
                </c:pt>
                <c:pt idx="92">
                  <c:v>52.920467802336596</c:v>
                </c:pt>
                <c:pt idx="93">
                  <c:v>52.7577801142493</c:v>
                </c:pt>
                <c:pt idx="94">
                  <c:v>52.597118183608423</c:v>
                </c:pt>
                <c:pt idx="95">
                  <c:v>52.438351621100971</c:v>
                </c:pt>
                <c:pt idx="96">
                  <c:v>52.281366515474261</c:v>
                </c:pt>
                <c:pt idx="97">
                  <c:v>52.126063260771971</c:v>
                </c:pt>
                <c:pt idx="98">
                  <c:v>51.972368288684727</c:v>
                </c:pt>
                <c:pt idx="99">
                  <c:v>51.820269691940162</c:v>
                </c:pt>
                <c:pt idx="100">
                  <c:v>51.669914179833604</c:v>
                </c:pt>
                <c:pt idx="101">
                  <c:v>51.52184956848113</c:v>
                </c:pt>
                <c:pt idx="102">
                  <c:v>51.377580405079989</c:v>
                </c:pt>
                <c:pt idx="103">
                  <c:v>51.240727551422587</c:v>
                </c:pt>
                <c:pt idx="104">
                  <c:v>51.119212595861164</c:v>
                </c:pt>
                <c:pt idx="105">
                  <c:v>51.028918289715996</c:v>
                </c:pt>
                <c:pt idx="106">
                  <c:v>50.999003006856668</c:v>
                </c:pt>
                <c:pt idx="107">
                  <c:v>51.078213606244979</c:v>
                </c:pt>
                <c:pt idx="108">
                  <c:v>51.340001561442904</c:v>
                </c:pt>
                <c:pt idx="109">
                  <c:v>51.882207498015163</c:v>
                </c:pt>
                <c:pt idx="110">
                  <c:v>52.815170213079902</c:v>
                </c:pt>
                <c:pt idx="111">
                  <c:v>54.231110210433108</c:v>
                </c:pt>
                <c:pt idx="112">
                  <c:v>56.148702648717538</c:v>
                </c:pt>
                <c:pt idx="113">
                  <c:v>58.434455298089745</c:v>
                </c:pt>
                <c:pt idx="114">
                  <c:v>60.727686822579699</c:v>
                </c:pt>
                <c:pt idx="115">
                  <c:v>62.440977015728386</c:v>
                </c:pt>
                <c:pt idx="116">
                  <c:v>62.92749482720771</c:v>
                </c:pt>
                <c:pt idx="117">
                  <c:v>61.812761515676783</c:v>
                </c:pt>
                <c:pt idx="118">
                  <c:v>59.289594203172179</c:v>
                </c:pt>
                <c:pt idx="119">
                  <c:v>56.09224148762025</c:v>
                </c:pt>
                <c:pt idx="120">
                  <c:v>53.101295880254732</c:v>
                </c:pt>
                <c:pt idx="121">
                  <c:v>50.886673719993993</c:v>
                </c:pt>
                <c:pt idx="122">
                  <c:v>49.540679807632358</c:v>
                </c:pt>
                <c:pt idx="123">
                  <c:v>48.838758753861306</c:v>
                </c:pt>
                <c:pt idx="124">
                  <c:v>48.494274303309652</c:v>
                </c:pt>
                <c:pt idx="125">
                  <c:v>48.305272531264031</c:v>
                </c:pt>
                <c:pt idx="126">
                  <c:v>48.171162455487945</c:v>
                </c:pt>
                <c:pt idx="127">
                  <c:v>48.054008121087726</c:v>
                </c:pt>
                <c:pt idx="128">
                  <c:v>47.942718276671471</c:v>
                </c:pt>
                <c:pt idx="129">
                  <c:v>47.834856588070785</c:v>
                </c:pt>
                <c:pt idx="130">
                  <c:v>47.730243910489548</c:v>
                </c:pt>
                <c:pt idx="131">
                  <c:v>47.629437445810055</c:v>
                </c:pt>
                <c:pt idx="132">
                  <c:v>47.533890043231018</c:v>
                </c:pt>
                <c:pt idx="133">
                  <c:v>47.447052041403715</c:v>
                </c:pt>
                <c:pt idx="134">
                  <c:v>47.376662258754351</c:v>
                </c:pt>
                <c:pt idx="135">
                  <c:v>47.33868150950488</c:v>
                </c:pt>
                <c:pt idx="136">
                  <c:v>47.362877134808031</c:v>
                </c:pt>
                <c:pt idx="137">
                  <c:v>47.498738219726604</c:v>
                </c:pt>
                <c:pt idx="138">
                  <c:v>47.818203283055041</c:v>
                </c:pt>
                <c:pt idx="139">
                  <c:v>48.409534385680352</c:v>
                </c:pt>
                <c:pt idx="140">
                  <c:v>49.356584900935793</c:v>
                </c:pt>
                <c:pt idx="141">
                  <c:v>50.701080112570764</c:v>
                </c:pt>
                <c:pt idx="142">
                  <c:v>52.386700205604839</c:v>
                </c:pt>
                <c:pt idx="143">
                  <c:v>54.167320070487321</c:v>
                </c:pt>
                <c:pt idx="144">
                  <c:v>55.471956702330147</c:v>
                </c:pt>
                <c:pt idx="145">
                  <c:v>55.449479032065028</c:v>
                </c:pt>
                <c:pt idx="146">
                  <c:v>53.634035930690217</c:v>
                </c:pt>
                <c:pt idx="147">
                  <c:v>50.767076642541035</c:v>
                </c:pt>
                <c:pt idx="148">
                  <c:v>48.302192740055339</c:v>
                </c:pt>
                <c:pt idx="149">
                  <c:v>46.973905331696798</c:v>
                </c:pt>
                <c:pt idx="150">
                  <c:v>46.497879970763307</c:v>
                </c:pt>
                <c:pt idx="151">
                  <c:v>46.366588083134275</c:v>
                </c:pt>
                <c:pt idx="152">
                  <c:v>46.320132756480263</c:v>
                </c:pt>
                <c:pt idx="153">
                  <c:v>46.287579163568694</c:v>
                </c:pt>
                <c:pt idx="154">
                  <c:v>46.257176562651551</c:v>
                </c:pt>
                <c:pt idx="155">
                  <c:v>46.227470867951581</c:v>
                </c:pt>
                <c:pt idx="156">
                  <c:v>46.198098145443552</c:v>
                </c:pt>
                <c:pt idx="157">
                  <c:v>46.16878153400075</c:v>
                </c:pt>
                <c:pt idx="158">
                  <c:v>46.139266829559759</c:v>
                </c:pt>
                <c:pt idx="159">
                  <c:v>46.109321871859365</c:v>
                </c:pt>
                <c:pt idx="160">
                  <c:v>46.078737982479382</c:v>
                </c:pt>
                <c:pt idx="161">
                  <c:v>46.047330810582544</c:v>
                </c:pt>
                <c:pt idx="162">
                  <c:v>46.014940568602931</c:v>
                </c:pt>
                <c:pt idx="163">
                  <c:v>45.98143172782467</c:v>
                </c:pt>
                <c:pt idx="164">
                  <c:v>45.946692255091129</c:v>
                </c:pt>
                <c:pt idx="165">
                  <c:v>45.910632476380272</c:v>
                </c:pt>
                <c:pt idx="166">
                  <c:v>45.873183652681391</c:v>
                </c:pt>
                <c:pt idx="167">
                  <c:v>45.834296349483893</c:v>
                </c:pt>
                <c:pt idx="168">
                  <c:v>45.793938674246121</c:v>
                </c:pt>
                <c:pt idx="169">
                  <c:v>45.752094447416852</c:v>
                </c:pt>
                <c:pt idx="170">
                  <c:v>45.708761362795244</c:v>
                </c:pt>
                <c:pt idx="171">
                  <c:v>45.663949182955072</c:v>
                </c:pt>
                <c:pt idx="172">
                  <c:v>45.617678005685697</c:v>
                </c:pt>
                <c:pt idx="173">
                  <c:v>45.569976628320667</c:v>
                </c:pt>
                <c:pt idx="174">
                  <c:v>45.520881028696131</c:v>
                </c:pt>
                <c:pt idx="175">
                  <c:v>45.470432974450745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57.325426139915436</c:v>
                </c:pt>
                <c:pt idx="5">
                  <c:v>57.695540947990281</c:v>
                </c:pt>
                <c:pt idx="6">
                  <c:v>58.064486194752746</c:v>
                </c:pt>
                <c:pt idx="7">
                  <c:v>58.432013185036375</c:v>
                </c:pt>
                <c:pt idx="8">
                  <c:v>58.797839837586011</c:v>
                </c:pt>
                <c:pt idx="9">
                  <c:v>59.161647438279182</c:v>
                </c:pt>
                <c:pt idx="10">
                  <c:v>59.523077262687195</c:v>
                </c:pt>
                <c:pt idx="11">
                  <c:v>59.881727105882206</c:v>
                </c:pt>
                <c:pt idx="12">
                  <c:v>60.237147769990258</c:v>
                </c:pt>
                <c:pt idx="13">
                  <c:v>60.588839574564311</c:v>
                </c:pt>
                <c:pt idx="14">
                  <c:v>60.936248971405071</c:v>
                </c:pt>
                <c:pt idx="15">
                  <c:v>61.278765363875308</c:v>
                </c:pt>
                <c:pt idx="16">
                  <c:v>61.615718250766484</c:v>
                </c:pt>
                <c:pt idx="17">
                  <c:v>61.946374835914597</c:v>
                </c:pt>
                <c:pt idx="18">
                  <c:v>62.269938266311605</c:v>
                </c:pt>
                <c:pt idx="19">
                  <c:v>62.585546682412804</c:v>
                </c:pt>
                <c:pt idx="20">
                  <c:v>62.892273283360566</c:v>
                </c:pt>
                <c:pt idx="21">
                  <c:v>63.189127625242712</c:v>
                </c:pt>
                <c:pt idx="22">
                  <c:v>63.475058380229335</c:v>
                </c:pt>
                <c:pt idx="23">
                  <c:v>63.748957786126944</c:v>
                </c:pt>
                <c:pt idx="24">
                  <c:v>64.009668006956602</c:v>
                </c:pt>
                <c:pt idx="25">
                  <c:v>64.255989602926036</c:v>
                </c:pt>
                <c:pt idx="26">
                  <c:v>64.486692270080553</c:v>
                </c:pt>
                <c:pt idx="27">
                  <c:v>64.700527953857005</c:v>
                </c:pt>
                <c:pt idx="28">
                  <c:v>64.896246365387725</c:v>
                </c:pt>
                <c:pt idx="29">
                  <c:v>65.072612834534468</c:v>
                </c:pt>
                <c:pt idx="30">
                  <c:v>65.228428320696111</c:v>
                </c:pt>
                <c:pt idx="31">
                  <c:v>65.362551274791386</c:v>
                </c:pt>
                <c:pt idx="32">
                  <c:v>65.473920909025281</c:v>
                </c:pt>
                <c:pt idx="33">
                  <c:v>65.561581292903981</c:v>
                </c:pt>
                <c:pt idx="34">
                  <c:v>65.624705564290522</c:v>
                </c:pt>
                <c:pt idx="35">
                  <c:v>65.662619434396959</c:v>
                </c:pt>
                <c:pt idx="36">
                  <c:v>65.674823087391673</c:v>
                </c:pt>
                <c:pt idx="37">
                  <c:v>65.661010540080483</c:v>
                </c:pt>
                <c:pt idx="38">
                  <c:v>65.621085544240501</c:v>
                </c:pt>
                <c:pt idx="39">
                  <c:v>65.555173189597539</c:v>
                </c:pt>
                <c:pt idx="40">
                  <c:v>65.463626500457835</c:v>
                </c:pt>
                <c:pt idx="41">
                  <c:v>65.347027509488171</c:v>
                </c:pt>
                <c:pt idx="42">
                  <c:v>65.206182528248704</c:v>
                </c:pt>
                <c:pt idx="43">
                  <c:v>65.042111600820434</c:v>
                </c:pt>
                <c:pt idx="44">
                  <c:v>64.856032405305356</c:v>
                </c:pt>
                <c:pt idx="45">
                  <c:v>64.649339137159203</c:v>
                </c:pt>
                <c:pt idx="46">
                  <c:v>64.423577147504787</c:v>
                </c:pt>
                <c:pt idx="47">
                  <c:v>64.180414300568373</c:v>
                </c:pt>
                <c:pt idx="48">
                  <c:v>63.921610143524333</c:v>
                </c:pt>
                <c:pt idx="49">
                  <c:v>63.648984041628545</c:v>
                </c:pt>
                <c:pt idx="50">
                  <c:v>63.364383420439566</c:v>
                </c:pt>
                <c:pt idx="51">
                  <c:v>63.069653180367823</c:v>
                </c:pt>
                <c:pt idx="52">
                  <c:v>62.766607217273602</c:v>
                </c:pt>
                <c:pt idx="53">
                  <c:v>62.457002810620232</c:v>
                </c:pt>
                <c:pt idx="54">
                  <c:v>62.142518443948227</c:v>
                </c:pt>
                <c:pt idx="55">
                  <c:v>61.824735417395836</c:v>
                </c:pt>
                <c:pt idx="56">
                  <c:v>61.505123413352472</c:v>
                </c:pt>
                <c:pt idx="57">
                  <c:v>61.185029996094563</c:v>
                </c:pt>
                <c:pt idx="58">
                  <c:v>60.865673873061361</c:v>
                </c:pt>
                <c:pt idx="59">
                  <c:v>60.548141624370139</c:v>
                </c:pt>
                <c:pt idx="60">
                  <c:v>60.233387520023626</c:v>
                </c:pt>
                <c:pt idx="61">
                  <c:v>59.922235989998768</c:v>
                </c:pt>
                <c:pt idx="62">
                  <c:v>59.615386287890281</c:v>
                </c:pt>
                <c:pt idx="63">
                  <c:v>59.313418889488808</c:v>
                </c:pt>
                <c:pt idx="64">
                  <c:v>59.016803188382305</c:v>
                </c:pt>
                <c:pt idx="65">
                  <c:v>58.725906086037902</c:v>
                </c:pt>
                <c:pt idx="66">
                  <c:v>58.441001118819031</c:v>
                </c:pt>
                <c:pt idx="67">
                  <c:v>58.162277814600728</c:v>
                </c:pt>
                <c:pt idx="68">
                  <c:v>57.889851023409697</c:v>
                </c:pt>
                <c:pt idx="69">
                  <c:v>57.623770017003977</c:v>
                </c:pt>
                <c:pt idx="70">
                  <c:v>57.364027199475359</c:v>
                </c:pt>
                <c:pt idx="71">
                  <c:v>57.110566313475758</c:v>
                </c:pt>
                <c:pt idx="72">
                  <c:v>56.863290063796434</c:v>
                </c:pt>
                <c:pt idx="73">
                  <c:v>56.622067111507128</c:v>
                </c:pt>
                <c:pt idx="74">
                  <c:v>56.386738417781501</c:v>
                </c:pt>
                <c:pt idx="75">
                  <c:v>56.15712293723918</c:v>
                </c:pt>
                <c:pt idx="76">
                  <c:v>55.93302267661678</c:v>
                </c:pt>
                <c:pt idx="77">
                  <c:v>55.714227146425429</c:v>
                </c:pt>
                <c:pt idx="78">
                  <c:v>55.500517241565461</c:v>
                </c:pt>
                <c:pt idx="79">
                  <c:v>55.291668592248236</c:v>
                </c:pt>
                <c:pt idx="80">
                  <c:v>55.08745442957666</c:v>
                </c:pt>
                <c:pt idx="81">
                  <c:v>54.88764801126262</c:v>
                </c:pt>
                <c:pt idx="82">
                  <c:v>54.692024652650751</c:v>
                </c:pt>
                <c:pt idx="83">
                  <c:v>54.500363406847619</c:v>
                </c:pt>
                <c:pt idx="84">
                  <c:v>54.312448435636895</c:v>
                </c:pt>
                <c:pt idx="85">
                  <c:v>54.128070110247421</c:v>
                </c:pt>
                <c:pt idx="86">
                  <c:v>53.947025878135491</c:v>
                </c:pt>
                <c:pt idx="87">
                  <c:v>53.769120928902822</c:v>
                </c:pt>
                <c:pt idx="88">
                  <c:v>53.594168689416023</c:v>
                </c:pt>
                <c:pt idx="89">
                  <c:v>53.421991175210565</c:v>
                </c:pt>
                <c:pt idx="90">
                  <c:v>53.25241922241333</c:v>
                </c:pt>
                <c:pt idx="91">
                  <c:v>53.08529262174325</c:v>
                </c:pt>
                <c:pt idx="92">
                  <c:v>52.92046017367479</c:v>
                </c:pt>
                <c:pt idx="93">
                  <c:v>52.757779681585049</c:v>
                </c:pt>
                <c:pt idx="94">
                  <c:v>52.597117897653987</c:v>
                </c:pt>
                <c:pt idx="95">
                  <c:v>52.438350434445134</c:v>
                </c:pt>
                <c:pt idx="96">
                  <c:v>52.281361653449387</c:v>
                </c:pt>
                <c:pt idx="97">
                  <c:v>52.126044540414128</c:v>
                </c:pt>
                <c:pt idx="98">
                  <c:v>51.972300575987639</c:v>
                </c:pt>
                <c:pt idx="99">
                  <c:v>51.820039609065859</c:v>
                </c:pt>
                <c:pt idx="100">
                  <c:v>51.669179739216268</c:v>
                </c:pt>
                <c:pt idx="101">
                  <c:v>51.519647213651254</c:v>
                </c:pt>
                <c:pt idx="102">
                  <c:v>51.371376343410212</c:v>
                </c:pt>
                <c:pt idx="103">
                  <c:v>51.224309442664918</c:v>
                </c:pt>
                <c:pt idx="104">
                  <c:v>51.078396794362206</c:v>
                </c:pt>
                <c:pt idx="105">
                  <c:v>50.933596644742408</c:v>
                </c:pt>
                <c:pt idx="106">
                  <c:v>50.789875228593836</c:v>
                </c:pt>
                <c:pt idx="107">
                  <c:v>50.647206826401629</c:v>
                </c:pt>
                <c:pt idx="108">
                  <c:v>50.505573853795767</c:v>
                </c:pt>
                <c:pt idx="109">
                  <c:v>50.364966982872922</c:v>
                </c:pt>
                <c:pt idx="110">
                  <c:v>50.225385294033082</c:v>
                </c:pt>
                <c:pt idx="111">
                  <c:v>50.086836455906358</c:v>
                </c:pt>
                <c:pt idx="112">
                  <c:v>49.949336929722946</c:v>
                </c:pt>
                <c:pt idx="113">
                  <c:v>49.812912193073501</c:v>
                </c:pt>
                <c:pt idx="114">
                  <c:v>49.677596976396977</c:v>
                </c:pt>
                <c:pt idx="115">
                  <c:v>49.543435503702135</c:v>
                </c:pt>
                <c:pt idx="116">
                  <c:v>49.410481726968023</c:v>
                </c:pt>
                <c:pt idx="117">
                  <c:v>49.278799541382242</c:v>
                </c:pt>
                <c:pt idx="118">
                  <c:v>49.148462966081823</c:v>
                </c:pt>
                <c:pt idx="119">
                  <c:v>49.019556272401672</c:v>
                </c:pt>
                <c:pt idx="120">
                  <c:v>48.892174038874074</c:v>
                </c:pt>
                <c:pt idx="121">
                  <c:v>48.766421109461795</c:v>
                </c:pt>
                <c:pt idx="122">
                  <c:v>48.64241242888157</c:v>
                </c:pt>
                <c:pt idx="123">
                  <c:v>48.520272726566304</c:v>
                </c:pt>
                <c:pt idx="124">
                  <c:v>48.400136019050024</c:v>
                </c:pt>
                <c:pt idx="125">
                  <c:v>48.282144899612788</c:v>
                </c:pt>
                <c:pt idx="126">
                  <c:v>48.166449584209822</c:v>
                </c:pt>
                <c:pt idx="127">
                  <c:v>48.05320668437831</c:v>
                </c:pt>
                <c:pt idx="128">
                  <c:v>47.94257768132826</c:v>
                </c:pt>
                <c:pt idx="129">
                  <c:v>47.834727081129131</c:v>
                </c:pt>
                <c:pt idx="130">
                  <c:v>47.729820239099183</c:v>
                </c:pt>
                <c:pt idx="131">
                  <c:v>47.628020852388985</c:v>
                </c:pt>
                <c:pt idx="132">
                  <c:v>47.529488133374322</c:v>
                </c:pt>
                <c:pt idx="133">
                  <c:v>47.434373692672793</c:v>
                </c:pt>
                <c:pt idx="134">
                  <c:v>47.342818178952761</c:v>
                </c:pt>
                <c:pt idx="135">
                  <c:v>47.254947742479843</c:v>
                </c:pt>
                <c:pt idx="136">
                  <c:v>47.17087040949437</c:v>
                </c:pt>
                <c:pt idx="137">
                  <c:v>47.090672473670622</c:v>
                </c:pt>
                <c:pt idx="138">
                  <c:v>47.014415027463869</c:v>
                </c:pt>
                <c:pt idx="139">
                  <c:v>46.942130768351234</c:v>
                </c:pt>
                <c:pt idx="140">
                  <c:v>46.87382122108297</c:v>
                </c:pt>
                <c:pt idx="141">
                  <c:v>46.809454515554691</c:v>
                </c:pt>
                <c:pt idx="142">
                  <c:v>46.7489638496927</c:v>
                </c:pt>
                <c:pt idx="143">
                  <c:v>46.692246747347994</c:v>
                </c:pt>
                <c:pt idx="144">
                  <c:v>46.639165192947921</c:v>
                </c:pt>
                <c:pt idx="145">
                  <c:v>46.58954668876445</c:v>
                </c:pt>
                <c:pt idx="146">
                  <c:v>46.543186239189509</c:v>
                </c:pt>
                <c:pt idx="147">
                  <c:v>46.499849222143588</c:v>
                </c:pt>
                <c:pt idx="148">
                  <c:v>46.459275063937042</c:v>
                </c:pt>
                <c:pt idx="149">
                  <c:v>46.42118159394343</c:v>
                </c:pt>
                <c:pt idx="150">
                  <c:v>46.38526992248083</c:v>
                </c:pt>
                <c:pt idx="151">
                  <c:v>46.351229661885753</c:v>
                </c:pt>
                <c:pt idx="152">
                  <c:v>46.318744298575751</c:v>
                </c:pt>
                <c:pt idx="153">
                  <c:v>46.287496523547908</c:v>
                </c:pt>
                <c:pt idx="154">
                  <c:v>46.257173339774702</c:v>
                </c:pt>
                <c:pt idx="155">
                  <c:v>46.227470785880115</c:v>
                </c:pt>
                <c:pt idx="156">
                  <c:v>46.198098144082344</c:v>
                </c:pt>
                <c:pt idx="157">
                  <c:v>46.168781533986078</c:v>
                </c:pt>
                <c:pt idx="158">
                  <c:v>46.139266829559659</c:v>
                </c:pt>
                <c:pt idx="159">
                  <c:v>46.109321871859365</c:v>
                </c:pt>
                <c:pt idx="160">
                  <c:v>46.078737982479382</c:v>
                </c:pt>
                <c:pt idx="161">
                  <c:v>46.047330810582544</c:v>
                </c:pt>
                <c:pt idx="162">
                  <c:v>46.014940568602931</c:v>
                </c:pt>
                <c:pt idx="163">
                  <c:v>45.98143172782467</c:v>
                </c:pt>
                <c:pt idx="164">
                  <c:v>45.946692255091129</c:v>
                </c:pt>
                <c:pt idx="165">
                  <c:v>45.910632476380272</c:v>
                </c:pt>
                <c:pt idx="166">
                  <c:v>45.873183652681391</c:v>
                </c:pt>
                <c:pt idx="167">
                  <c:v>45.834296349483893</c:v>
                </c:pt>
                <c:pt idx="168">
                  <c:v>45.793938674246121</c:v>
                </c:pt>
                <c:pt idx="169">
                  <c:v>45.752094447416852</c:v>
                </c:pt>
                <c:pt idx="170">
                  <c:v>45.708761362795244</c:v>
                </c:pt>
                <c:pt idx="171">
                  <c:v>45.663949182955072</c:v>
                </c:pt>
                <c:pt idx="172">
                  <c:v>45.617678005685697</c:v>
                </c:pt>
                <c:pt idx="173">
                  <c:v>45.569976628320667</c:v>
                </c:pt>
                <c:pt idx="174">
                  <c:v>45.520881028696131</c:v>
                </c:pt>
                <c:pt idx="175">
                  <c:v>45.470432974450745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59.831000000000003</c:v>
                </c:pt>
                <c:pt idx="1">
                  <c:v>60.423999999999999</c:v>
                </c:pt>
                <c:pt idx="2">
                  <c:v>60.457999999999998</c:v>
                </c:pt>
                <c:pt idx="3">
                  <c:v>59.831000000000003</c:v>
                </c:pt>
                <c:pt idx="4">
                  <c:v>58.406999999999996</c:v>
                </c:pt>
                <c:pt idx="5">
                  <c:v>59.746000000000002</c:v>
                </c:pt>
                <c:pt idx="6">
                  <c:v>59.475000000000001</c:v>
                </c:pt>
                <c:pt idx="7">
                  <c:v>59.508000000000003</c:v>
                </c:pt>
                <c:pt idx="8">
                  <c:v>59.831000000000003</c:v>
                </c:pt>
                <c:pt idx="9">
                  <c:v>62.033999999999999</c:v>
                </c:pt>
                <c:pt idx="10">
                  <c:v>61.593000000000004</c:v>
                </c:pt>
                <c:pt idx="11">
                  <c:v>60.101999999999997</c:v>
                </c:pt>
                <c:pt idx="12">
                  <c:v>61.101999999999997</c:v>
                </c:pt>
                <c:pt idx="13">
                  <c:v>60.814</c:v>
                </c:pt>
                <c:pt idx="14">
                  <c:v>59.441000000000003</c:v>
                </c:pt>
                <c:pt idx="15">
                  <c:v>59.441000000000003</c:v>
                </c:pt>
                <c:pt idx="16">
                  <c:v>60.457999999999998</c:v>
                </c:pt>
                <c:pt idx="17">
                  <c:v>60.558999999999997</c:v>
                </c:pt>
                <c:pt idx="18">
                  <c:v>60.558999999999997</c:v>
                </c:pt>
                <c:pt idx="19">
                  <c:v>61.085000000000001</c:v>
                </c:pt>
                <c:pt idx="20">
                  <c:v>61.491999999999997</c:v>
                </c:pt>
                <c:pt idx="21">
                  <c:v>62.186</c:v>
                </c:pt>
                <c:pt idx="22">
                  <c:v>64.846999999999994</c:v>
                </c:pt>
                <c:pt idx="23">
                  <c:v>63.237000000000002</c:v>
                </c:pt>
                <c:pt idx="24">
                  <c:v>64.593000000000004</c:v>
                </c:pt>
                <c:pt idx="25">
                  <c:v>65.661000000000001</c:v>
                </c:pt>
                <c:pt idx="26">
                  <c:v>64.016999999999996</c:v>
                </c:pt>
                <c:pt idx="27">
                  <c:v>64</c:v>
                </c:pt>
                <c:pt idx="28">
                  <c:v>64.203000000000003</c:v>
                </c:pt>
                <c:pt idx="29">
                  <c:v>63.847000000000001</c:v>
                </c:pt>
                <c:pt idx="30">
                  <c:v>66</c:v>
                </c:pt>
                <c:pt idx="31">
                  <c:v>65.661000000000001</c:v>
                </c:pt>
                <c:pt idx="32">
                  <c:v>65.084999999999994</c:v>
                </c:pt>
                <c:pt idx="33">
                  <c:v>65.78</c:v>
                </c:pt>
                <c:pt idx="34">
                  <c:v>64.593000000000004</c:v>
                </c:pt>
                <c:pt idx="35">
                  <c:v>65.338999999999999</c:v>
                </c:pt>
                <c:pt idx="36">
                  <c:v>67.525000000000006</c:v>
                </c:pt>
                <c:pt idx="37">
                  <c:v>67.558999999999997</c:v>
                </c:pt>
                <c:pt idx="38">
                  <c:v>67.694999999999993</c:v>
                </c:pt>
                <c:pt idx="39">
                  <c:v>68.424000000000007</c:v>
                </c:pt>
                <c:pt idx="40">
                  <c:v>69.474999999999994</c:v>
                </c:pt>
                <c:pt idx="41">
                  <c:v>71.61</c:v>
                </c:pt>
                <c:pt idx="42">
                  <c:v>72.168999999999997</c:v>
                </c:pt>
                <c:pt idx="43">
                  <c:v>75.712000000000003</c:v>
                </c:pt>
                <c:pt idx="44">
                  <c:v>79.644000000000005</c:v>
                </c:pt>
                <c:pt idx="45">
                  <c:v>84.542000000000002</c:v>
                </c:pt>
                <c:pt idx="46">
                  <c:v>91.897999999999996</c:v>
                </c:pt>
                <c:pt idx="47">
                  <c:v>104.52500000000001</c:v>
                </c:pt>
                <c:pt idx="48">
                  <c:v>121.81399999999999</c:v>
                </c:pt>
                <c:pt idx="49">
                  <c:v>142.57599999999999</c:v>
                </c:pt>
                <c:pt idx="50">
                  <c:v>164.559</c:v>
                </c:pt>
                <c:pt idx="51">
                  <c:v>185.23699999999999</c:v>
                </c:pt>
                <c:pt idx="52">
                  <c:v>202.37299999999999</c:v>
                </c:pt>
                <c:pt idx="53">
                  <c:v>214.881</c:v>
                </c:pt>
                <c:pt idx="54">
                  <c:v>223.441</c:v>
                </c:pt>
                <c:pt idx="55">
                  <c:v>228.441</c:v>
                </c:pt>
                <c:pt idx="56">
                  <c:v>227.96600000000001</c:v>
                </c:pt>
                <c:pt idx="57">
                  <c:v>223.74600000000001</c:v>
                </c:pt>
                <c:pt idx="58">
                  <c:v>209.72900000000001</c:v>
                </c:pt>
                <c:pt idx="59">
                  <c:v>181</c:v>
                </c:pt>
                <c:pt idx="60">
                  <c:v>134.30500000000001</c:v>
                </c:pt>
                <c:pt idx="61">
                  <c:v>87.558999999999997</c:v>
                </c:pt>
                <c:pt idx="62">
                  <c:v>64.406999999999996</c:v>
                </c:pt>
                <c:pt idx="63">
                  <c:v>60.712000000000003</c:v>
                </c:pt>
                <c:pt idx="64">
                  <c:v>63.508000000000003</c:v>
                </c:pt>
                <c:pt idx="65">
                  <c:v>62.831000000000003</c:v>
                </c:pt>
                <c:pt idx="66">
                  <c:v>65.168999999999997</c:v>
                </c:pt>
                <c:pt idx="67">
                  <c:v>67.355999999999995</c:v>
                </c:pt>
                <c:pt idx="68">
                  <c:v>71.322000000000003</c:v>
                </c:pt>
                <c:pt idx="69">
                  <c:v>78.271000000000001</c:v>
                </c:pt>
                <c:pt idx="70">
                  <c:v>85.525000000000006</c:v>
                </c:pt>
                <c:pt idx="71">
                  <c:v>96.558999999999997</c:v>
                </c:pt>
                <c:pt idx="72">
                  <c:v>110.254</c:v>
                </c:pt>
                <c:pt idx="73">
                  <c:v>124.08499999999999</c:v>
                </c:pt>
                <c:pt idx="74">
                  <c:v>137.136</c:v>
                </c:pt>
                <c:pt idx="75">
                  <c:v>147.15299999999999</c:v>
                </c:pt>
                <c:pt idx="76">
                  <c:v>156.40700000000001</c:v>
                </c:pt>
                <c:pt idx="77">
                  <c:v>163.119</c:v>
                </c:pt>
                <c:pt idx="78">
                  <c:v>166.39</c:v>
                </c:pt>
                <c:pt idx="79">
                  <c:v>166.08500000000001</c:v>
                </c:pt>
                <c:pt idx="80">
                  <c:v>156.69499999999999</c:v>
                </c:pt>
                <c:pt idx="81">
                  <c:v>136.864</c:v>
                </c:pt>
                <c:pt idx="82">
                  <c:v>103.78</c:v>
                </c:pt>
                <c:pt idx="83">
                  <c:v>72.236999999999995</c:v>
                </c:pt>
                <c:pt idx="84">
                  <c:v>57.051000000000002</c:v>
                </c:pt>
                <c:pt idx="85">
                  <c:v>54.508000000000003</c:v>
                </c:pt>
                <c:pt idx="86">
                  <c:v>52.508000000000003</c:v>
                </c:pt>
                <c:pt idx="87">
                  <c:v>52.186</c:v>
                </c:pt>
                <c:pt idx="88">
                  <c:v>54.237000000000002</c:v>
                </c:pt>
                <c:pt idx="89">
                  <c:v>53.831000000000003</c:v>
                </c:pt>
                <c:pt idx="90">
                  <c:v>52.948999999999998</c:v>
                </c:pt>
                <c:pt idx="91">
                  <c:v>52.168999999999997</c:v>
                </c:pt>
                <c:pt idx="92">
                  <c:v>51.475000000000001</c:v>
                </c:pt>
                <c:pt idx="93">
                  <c:v>51.085000000000001</c:v>
                </c:pt>
                <c:pt idx="94">
                  <c:v>51.322000000000003</c:v>
                </c:pt>
                <c:pt idx="95">
                  <c:v>52.441000000000003</c:v>
                </c:pt>
                <c:pt idx="96">
                  <c:v>51.712000000000003</c:v>
                </c:pt>
                <c:pt idx="97">
                  <c:v>51.441000000000003</c:v>
                </c:pt>
                <c:pt idx="98">
                  <c:v>52.287999999999997</c:v>
                </c:pt>
                <c:pt idx="99">
                  <c:v>51.558999999999997</c:v>
                </c:pt>
                <c:pt idx="100">
                  <c:v>51.831000000000003</c:v>
                </c:pt>
                <c:pt idx="101">
                  <c:v>52.558999999999997</c:v>
                </c:pt>
                <c:pt idx="102">
                  <c:v>51.966000000000001</c:v>
                </c:pt>
                <c:pt idx="103">
                  <c:v>51.491999999999997</c:v>
                </c:pt>
                <c:pt idx="104">
                  <c:v>53.017000000000003</c:v>
                </c:pt>
                <c:pt idx="105">
                  <c:v>51.051000000000002</c:v>
                </c:pt>
                <c:pt idx="106">
                  <c:v>51.914999999999999</c:v>
                </c:pt>
                <c:pt idx="107">
                  <c:v>52.168999999999997</c:v>
                </c:pt>
                <c:pt idx="108">
                  <c:v>52.152999999999999</c:v>
                </c:pt>
                <c:pt idx="109">
                  <c:v>53.39</c:v>
                </c:pt>
                <c:pt idx="110">
                  <c:v>54.508000000000003</c:v>
                </c:pt>
                <c:pt idx="111">
                  <c:v>57.491999999999997</c:v>
                </c:pt>
                <c:pt idx="112">
                  <c:v>62.593000000000004</c:v>
                </c:pt>
                <c:pt idx="113">
                  <c:v>64.831000000000003</c:v>
                </c:pt>
                <c:pt idx="114">
                  <c:v>68.236999999999995</c:v>
                </c:pt>
                <c:pt idx="115">
                  <c:v>68.406999999999996</c:v>
                </c:pt>
                <c:pt idx="116">
                  <c:v>65.881</c:v>
                </c:pt>
                <c:pt idx="117">
                  <c:v>63.22</c:v>
                </c:pt>
                <c:pt idx="118">
                  <c:v>58.508000000000003</c:v>
                </c:pt>
                <c:pt idx="119">
                  <c:v>55.746000000000002</c:v>
                </c:pt>
                <c:pt idx="120">
                  <c:v>50.457999999999998</c:v>
                </c:pt>
                <c:pt idx="121">
                  <c:v>48.814</c:v>
                </c:pt>
                <c:pt idx="122">
                  <c:v>48.287999999999997</c:v>
                </c:pt>
                <c:pt idx="123">
                  <c:v>48.643999999999998</c:v>
                </c:pt>
                <c:pt idx="124">
                  <c:v>48.661000000000001</c:v>
                </c:pt>
                <c:pt idx="125">
                  <c:v>49.22</c:v>
                </c:pt>
                <c:pt idx="126">
                  <c:v>48.712000000000003</c:v>
                </c:pt>
                <c:pt idx="127">
                  <c:v>48.406999999999996</c:v>
                </c:pt>
                <c:pt idx="128">
                  <c:v>48.372999999999998</c:v>
                </c:pt>
                <c:pt idx="129">
                  <c:v>49.168999999999997</c:v>
                </c:pt>
                <c:pt idx="130">
                  <c:v>49.508000000000003</c:v>
                </c:pt>
                <c:pt idx="131">
                  <c:v>47.593000000000004</c:v>
                </c:pt>
                <c:pt idx="132">
                  <c:v>48.78</c:v>
                </c:pt>
                <c:pt idx="133">
                  <c:v>49.78</c:v>
                </c:pt>
                <c:pt idx="134">
                  <c:v>48.914999999999999</c:v>
                </c:pt>
                <c:pt idx="135">
                  <c:v>48.338999999999999</c:v>
                </c:pt>
                <c:pt idx="136">
                  <c:v>50.475000000000001</c:v>
                </c:pt>
                <c:pt idx="137">
                  <c:v>49.576000000000001</c:v>
                </c:pt>
                <c:pt idx="138">
                  <c:v>51.356000000000002</c:v>
                </c:pt>
                <c:pt idx="139">
                  <c:v>51.847000000000001</c:v>
                </c:pt>
                <c:pt idx="140">
                  <c:v>53.677999999999997</c:v>
                </c:pt>
                <c:pt idx="141">
                  <c:v>55.762999999999998</c:v>
                </c:pt>
                <c:pt idx="142">
                  <c:v>56.22</c:v>
                </c:pt>
                <c:pt idx="143">
                  <c:v>58.237000000000002</c:v>
                </c:pt>
                <c:pt idx="144">
                  <c:v>60.152999999999999</c:v>
                </c:pt>
                <c:pt idx="145">
                  <c:v>57.814</c:v>
                </c:pt>
                <c:pt idx="146">
                  <c:v>54.287999999999997</c:v>
                </c:pt>
                <c:pt idx="147">
                  <c:v>52.661000000000001</c:v>
                </c:pt>
                <c:pt idx="148">
                  <c:v>51.61</c:v>
                </c:pt>
                <c:pt idx="149">
                  <c:v>49.524999999999999</c:v>
                </c:pt>
                <c:pt idx="150">
                  <c:v>49.475000000000001</c:v>
                </c:pt>
                <c:pt idx="151">
                  <c:v>49.356000000000002</c:v>
                </c:pt>
                <c:pt idx="152">
                  <c:v>48.593000000000004</c:v>
                </c:pt>
                <c:pt idx="153">
                  <c:v>49.017000000000003</c:v>
                </c:pt>
                <c:pt idx="154">
                  <c:v>47.863999999999997</c:v>
                </c:pt>
                <c:pt idx="155">
                  <c:v>47.322000000000003</c:v>
                </c:pt>
                <c:pt idx="156">
                  <c:v>49.067999999999998</c:v>
                </c:pt>
                <c:pt idx="157">
                  <c:v>49.39</c:v>
                </c:pt>
                <c:pt idx="158">
                  <c:v>47.441000000000003</c:v>
                </c:pt>
                <c:pt idx="159">
                  <c:v>46.881</c:v>
                </c:pt>
                <c:pt idx="160">
                  <c:v>46.863999999999997</c:v>
                </c:pt>
                <c:pt idx="161">
                  <c:v>47.966000000000001</c:v>
                </c:pt>
                <c:pt idx="162">
                  <c:v>47.982999999999997</c:v>
                </c:pt>
                <c:pt idx="163">
                  <c:v>47.593000000000004</c:v>
                </c:pt>
                <c:pt idx="164">
                  <c:v>48.932000000000002</c:v>
                </c:pt>
                <c:pt idx="165">
                  <c:v>47.863999999999997</c:v>
                </c:pt>
                <c:pt idx="166">
                  <c:v>46.491999999999997</c:v>
                </c:pt>
                <c:pt idx="167">
                  <c:v>48.441000000000003</c:v>
                </c:pt>
                <c:pt idx="168">
                  <c:v>47.101999999999997</c:v>
                </c:pt>
                <c:pt idx="169">
                  <c:v>47.186</c:v>
                </c:pt>
                <c:pt idx="170">
                  <c:v>48.338999999999999</c:v>
                </c:pt>
                <c:pt idx="171">
                  <c:v>47.287999999999997</c:v>
                </c:pt>
                <c:pt idx="172">
                  <c:v>47.168999999999997</c:v>
                </c:pt>
                <c:pt idx="173">
                  <c:v>46.203000000000003</c:v>
                </c:pt>
                <c:pt idx="174">
                  <c:v>46.948999999999998</c:v>
                </c:pt>
                <c:pt idx="175">
                  <c:v>47.136000000000003</c:v>
                </c:pt>
                <c:pt idx="176">
                  <c:v>47.508000000000003</c:v>
                </c:pt>
                <c:pt idx="177">
                  <c:v>47.423999999999999</c:v>
                </c:pt>
                <c:pt idx="178">
                  <c:v>47</c:v>
                </c:pt>
                <c:pt idx="179">
                  <c:v>47.78</c:v>
                </c:pt>
                <c:pt idx="180">
                  <c:v>47.847000000000001</c:v>
                </c:pt>
                <c:pt idx="181">
                  <c:v>47.863999999999997</c:v>
                </c:pt>
                <c:pt idx="182">
                  <c:v>47.423999999999999</c:v>
                </c:pt>
                <c:pt idx="183">
                  <c:v>46.712000000000003</c:v>
                </c:pt>
                <c:pt idx="184">
                  <c:v>47.017000000000003</c:v>
                </c:pt>
                <c:pt idx="185">
                  <c:v>47.253999999999998</c:v>
                </c:pt>
                <c:pt idx="186">
                  <c:v>47.287999999999997</c:v>
                </c:pt>
                <c:pt idx="187">
                  <c:v>47.61</c:v>
                </c:pt>
                <c:pt idx="188">
                  <c:v>47.524999999999999</c:v>
                </c:pt>
                <c:pt idx="189">
                  <c:v>47.881</c:v>
                </c:pt>
                <c:pt idx="190">
                  <c:v>47.948999999999998</c:v>
                </c:pt>
                <c:pt idx="191">
                  <c:v>45.814</c:v>
                </c:pt>
                <c:pt idx="192">
                  <c:v>47.271000000000001</c:v>
                </c:pt>
                <c:pt idx="193">
                  <c:v>47.253999999999998</c:v>
                </c:pt>
                <c:pt idx="194">
                  <c:v>47.558999999999997</c:v>
                </c:pt>
                <c:pt idx="195">
                  <c:v>45.558999999999997</c:v>
                </c:pt>
                <c:pt idx="196">
                  <c:v>47.356000000000002</c:v>
                </c:pt>
                <c:pt idx="197">
                  <c:v>45.746000000000002</c:v>
                </c:pt>
                <c:pt idx="198">
                  <c:v>46.982999999999997</c:v>
                </c:pt>
                <c:pt idx="199">
                  <c:v>45.712000000000003</c:v>
                </c:pt>
                <c:pt idx="200">
                  <c:v>45.712000000000003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58.442052243654075</c:v>
                </c:pt>
                <c:pt idx="4">
                  <c:v>58.689305486174838</c:v>
                </c:pt>
                <c:pt idx="5">
                  <c:v>58.935121738767272</c:v>
                </c:pt>
                <c:pt idx="6">
                  <c:v>59.179278800290724</c:v>
                </c:pt>
                <c:pt idx="7">
                  <c:v>59.42152821318988</c:v>
                </c:pt>
                <c:pt idx="8">
                  <c:v>59.661592979412269</c:v>
                </c:pt>
                <c:pt idx="9">
                  <c:v>59.899165221393709</c:v>
                </c:pt>
                <c:pt idx="10">
                  <c:v>60.13390382250163</c:v>
                </c:pt>
                <c:pt idx="11">
                  <c:v>60.365432091344296</c:v>
                </c:pt>
                <c:pt idx="12">
                  <c:v>60.593335506218956</c:v>
                </c:pt>
                <c:pt idx="13">
                  <c:v>60.817159610247302</c:v>
                </c:pt>
                <c:pt idx="14">
                  <c:v>61.036408145554795</c:v>
                </c:pt>
                <c:pt idx="15">
                  <c:v>61.25054153849684</c:v>
                </c:pt>
                <c:pt idx="16">
                  <c:v>61.458975882042772</c:v>
                </c:pt>
                <c:pt idx="17">
                  <c:v>61.661082614999209</c:v>
                </c:pt>
                <c:pt idx="18">
                  <c:v>61.85618918768921</c:v>
                </c:pt>
                <c:pt idx="19">
                  <c:v>62.043581160544136</c:v>
                </c:pt>
                <c:pt idx="20">
                  <c:v>62.222506458886855</c:v>
                </c:pt>
                <c:pt idx="21">
                  <c:v>62.392182992483072</c:v>
                </c:pt>
                <c:pt idx="22">
                  <c:v>62.551811683411422</c:v>
                </c:pt>
                <c:pt idx="23">
                  <c:v>62.700598345069729</c:v>
                </c:pt>
                <c:pt idx="24">
                  <c:v>62.837790127273017</c:v>
                </c:pt>
                <c:pt idx="25">
                  <c:v>62.962735802376805</c:v>
                </c:pt>
                <c:pt idx="26">
                  <c:v>63.074984526571185</c:v>
                </c:pt>
                <c:pt idx="27">
                  <c:v>63.174445422687327</c:v>
                </c:pt>
                <c:pt idx="28">
                  <c:v>63.261640865442921</c:v>
                </c:pt>
                <c:pt idx="29">
                  <c:v>63.338099861988695</c:v>
                </c:pt>
                <c:pt idx="30">
                  <c:v>63.406953894415565</c:v>
                </c:pt>
                <c:pt idx="31">
                  <c:v>63.473814361839665</c:v>
                </c:pt>
                <c:pt idx="32">
                  <c:v>63.548024965043574</c:v>
                </c:pt>
                <c:pt idx="33">
                  <c:v>63.644388463900007</c:v>
                </c:pt>
                <c:pt idx="34">
                  <c:v>63.785457248321165</c:v>
                </c:pt>
                <c:pt idx="35">
                  <c:v>64.004441093342123</c:v>
                </c:pt>
                <c:pt idx="36">
                  <c:v>64.348712544024735</c:v>
                </c:pt>
                <c:pt idx="37">
                  <c:v>64.883771511713647</c:v>
                </c:pt>
                <c:pt idx="38">
                  <c:v>65.697362160691512</c:v>
                </c:pt>
                <c:pt idx="39">
                  <c:v>66.903223294341075</c:v>
                </c:pt>
                <c:pt idx="40">
                  <c:v>68.643719037732964</c:v>
                </c:pt>
                <c:pt idx="41">
                  <c:v>71.090378162603997</c:v>
                </c:pt>
                <c:pt idx="42">
                  <c:v>74.441223901036722</c:v>
                </c:pt>
                <c:pt idx="43">
                  <c:v>78.913769700251265</c:v>
                </c:pt>
                <c:pt idx="44">
                  <c:v>84.732758845630443</c:v>
                </c:pt>
                <c:pt idx="45">
                  <c:v>92.112189181744398</c:v>
                </c:pt>
                <c:pt idx="46">
                  <c:v>101.23190264400375</c:v>
                </c:pt>
                <c:pt idx="47">
                  <c:v>112.20999005461577</c:v>
                </c:pt>
                <c:pt idx="48">
                  <c:v>125.07334965622906</c:v>
                </c:pt>
                <c:pt idx="49">
                  <c:v>139.72972567465186</c:v>
                </c:pt>
                <c:pt idx="50">
                  <c:v>155.94487993369552</c:v>
                </c:pt>
                <c:pt idx="51">
                  <c:v>173.32591368539886</c:v>
                </c:pt>
                <c:pt idx="52">
                  <c:v>191.29744277592698</c:v>
                </c:pt>
                <c:pt idx="53">
                  <c:v>209.01196121363233</c:v>
                </c:pt>
                <c:pt idx="54">
                  <c:v>225.06156998043542</c:v>
                </c:pt>
                <c:pt idx="55">
                  <c:v>236.90286318164124</c:v>
                </c:pt>
                <c:pt idx="56">
                  <c:v>240.40090553331675</c:v>
                </c:pt>
                <c:pt idx="57">
                  <c:v>230.72462231477391</c:v>
                </c:pt>
                <c:pt idx="58">
                  <c:v>205.49709357752661</c:v>
                </c:pt>
                <c:pt idx="59">
                  <c:v>168.34077448357314</c:v>
                </c:pt>
                <c:pt idx="60">
                  <c:v>128.62580677261604</c:v>
                </c:pt>
                <c:pt idx="61">
                  <c:v>96.1995208778593</c:v>
                </c:pt>
                <c:pt idx="62">
                  <c:v>75.779670052940233</c:v>
                </c:pt>
                <c:pt idx="63">
                  <c:v>66.107092766871645</c:v>
                </c:pt>
                <c:pt idx="64">
                  <c:v>63.243946551177544</c:v>
                </c:pt>
                <c:pt idx="65">
                  <c:v>63.845649895858088</c:v>
                </c:pt>
                <c:pt idx="66">
                  <c:v>66.200465287484221</c:v>
                </c:pt>
                <c:pt idx="67">
                  <c:v>69.770929444948706</c:v>
                </c:pt>
                <c:pt idx="68">
                  <c:v>74.530789425230552</c:v>
                </c:pt>
                <c:pt idx="69">
                  <c:v>80.589903559510745</c:v>
                </c:pt>
                <c:pt idx="70">
                  <c:v>88.046270396070639</c:v>
                </c:pt>
                <c:pt idx="71">
                  <c:v>96.928475633915468</c:v>
                </c:pt>
                <c:pt idx="72">
                  <c:v>107.16378977746075</c:v>
                </c:pt>
                <c:pt idx="73">
                  <c:v>118.55620938536018</c:v>
                </c:pt>
                <c:pt idx="74">
                  <c:v>130.77349120040515</c:v>
                </c:pt>
                <c:pt idx="75">
                  <c:v>143.33397469440791</c:v>
                </c:pt>
                <c:pt idx="76">
                  <c:v>155.53171096524625</c:v>
                </c:pt>
                <c:pt idx="77">
                  <c:v>166.11732466111494</c:v>
                </c:pt>
                <c:pt idx="78">
                  <c:v>172.58085487770836</c:v>
                </c:pt>
                <c:pt idx="79">
                  <c:v>170.72645649408616</c:v>
                </c:pt>
                <c:pt idx="80">
                  <c:v>156.53521479626548</c:v>
                </c:pt>
                <c:pt idx="81">
                  <c:v>130.688009794235</c:v>
                </c:pt>
                <c:pt idx="82">
                  <c:v>100.77931323565518</c:v>
                </c:pt>
                <c:pt idx="83">
                  <c:v>76.434085231582927</c:v>
                </c:pt>
                <c:pt idx="84">
                  <c:v>62.109479511787313</c:v>
                </c:pt>
                <c:pt idx="85">
                  <c:v>55.930792852740424</c:v>
                </c:pt>
                <c:pt idx="86">
                  <c:v>53.923122539368691</c:v>
                </c:pt>
                <c:pt idx="87">
                  <c:v>53.371429337351607</c:v>
                </c:pt>
                <c:pt idx="88">
                  <c:v>53.178105802510693</c:v>
                </c:pt>
                <c:pt idx="89">
                  <c:v>53.049120204363732</c:v>
                </c:pt>
                <c:pt idx="90">
                  <c:v>52.929928449221471</c:v>
                </c:pt>
                <c:pt idx="91">
                  <c:v>52.813292098329114</c:v>
                </c:pt>
                <c:pt idx="92">
                  <c:v>52.698427697555246</c:v>
                </c:pt>
                <c:pt idx="93">
                  <c:v>52.585181106453483</c:v>
                </c:pt>
                <c:pt idx="94">
                  <c:v>52.47345603800742</c:v>
                </c:pt>
                <c:pt idx="95">
                  <c:v>52.36318783898863</c:v>
                </c:pt>
                <c:pt idx="96">
                  <c:v>52.254377461331465</c:v>
                </c:pt>
                <c:pt idx="97">
                  <c:v>52.147177299333926</c:v>
                </c:pt>
                <c:pt idx="98">
                  <c:v>52.042082680315538</c:v>
                </c:pt>
                <c:pt idx="99">
                  <c:v>51.94032950739571</c:v>
                </c:pt>
                <c:pt idx="100">
                  <c:v>51.844660388084399</c:v>
                </c:pt>
                <c:pt idx="101">
                  <c:v>51.760685598401324</c:v>
                </c:pt>
                <c:pt idx="102">
                  <c:v>51.699090587031527</c:v>
                </c:pt>
                <c:pt idx="103">
                  <c:v>51.678853009325991</c:v>
                </c:pt>
                <c:pt idx="104">
                  <c:v>51.731329060732357</c:v>
                </c:pt>
                <c:pt idx="105">
                  <c:v>51.904468294764335</c:v>
                </c:pt>
                <c:pt idx="106">
                  <c:v>52.265528034085996</c:v>
                </c:pt>
                <c:pt idx="107">
                  <c:v>52.899649580945649</c:v>
                </c:pt>
                <c:pt idx="108">
                  <c:v>53.900818834994887</c:v>
                </c:pt>
                <c:pt idx="109">
                  <c:v>55.351344419962473</c:v>
                </c:pt>
                <c:pt idx="110">
                  <c:v>57.286465915803952</c:v>
                </c:pt>
                <c:pt idx="111">
                  <c:v>59.643737527138192</c:v>
                </c:pt>
                <c:pt idx="112">
                  <c:v>62.206733635465426</c:v>
                </c:pt>
                <c:pt idx="113">
                  <c:v>64.573049945632704</c:v>
                </c:pt>
                <c:pt idx="114">
                  <c:v>66.197788207774735</c:v>
                </c:pt>
                <c:pt idx="115">
                  <c:v>66.552723994344561</c:v>
                </c:pt>
                <c:pt idx="116">
                  <c:v>65.367761585034216</c:v>
                </c:pt>
                <c:pt idx="117">
                  <c:v>62.819022102828093</c:v>
                </c:pt>
                <c:pt idx="118">
                  <c:v>59.506777742304649</c:v>
                </c:pt>
                <c:pt idx="119">
                  <c:v>56.197215306449863</c:v>
                </c:pt>
                <c:pt idx="120">
                  <c:v>53.489468969247874</c:v>
                </c:pt>
                <c:pt idx="121">
                  <c:v>51.624670539295494</c:v>
                </c:pt>
                <c:pt idx="122">
                  <c:v>50.520569374547563</c:v>
                </c:pt>
                <c:pt idx="123">
                  <c:v>49.940407131977807</c:v>
                </c:pt>
                <c:pt idx="124">
                  <c:v>49.650877748707231</c:v>
                </c:pt>
                <c:pt idx="125">
                  <c:v>49.494567964222348</c:v>
                </c:pt>
                <c:pt idx="126">
                  <c:v>49.389753994747849</c:v>
                </c:pt>
                <c:pt idx="127">
                  <c:v>49.3024172526897</c:v>
                </c:pt>
                <c:pt idx="128">
                  <c:v>49.221148482798121</c:v>
                </c:pt>
                <c:pt idx="129">
                  <c:v>49.143301353412525</c:v>
                </c:pt>
                <c:pt idx="130">
                  <c:v>49.069650696202267</c:v>
                </c:pt>
                <c:pt idx="131">
                  <c:v>49.003470543927364</c:v>
                </c:pt>
                <c:pt idx="132">
                  <c:v>48.951796141849719</c:v>
                </c:pt>
                <c:pt idx="133">
                  <c:v>48.928124936280334</c:v>
                </c:pt>
                <c:pt idx="134">
                  <c:v>48.956242645546276</c:v>
                </c:pt>
                <c:pt idx="135">
                  <c:v>49.074431309820596</c:v>
                </c:pt>
                <c:pt idx="136">
                  <c:v>49.338309093949775</c:v>
                </c:pt>
                <c:pt idx="137">
                  <c:v>49.819398838279646</c:v>
                </c:pt>
                <c:pt idx="138">
                  <c:v>50.595997774977</c:v>
                </c:pt>
                <c:pt idx="139">
                  <c:v>51.733922596232127</c:v>
                </c:pt>
                <c:pt idx="140">
                  <c:v>53.256946072132656</c:v>
                </c:pt>
                <c:pt idx="141">
                  <c:v>55.105589769533488</c:v>
                </c:pt>
                <c:pt idx="142">
                  <c:v>57.0713623131182</c:v>
                </c:pt>
                <c:pt idx="143">
                  <c:v>58.698747098393113</c:v>
                </c:pt>
                <c:pt idx="144">
                  <c:v>59.268023254312205</c:v>
                </c:pt>
                <c:pt idx="145">
                  <c:v>58.143674578925108</c:v>
                </c:pt>
                <c:pt idx="146">
                  <c:v>55.456982904795055</c:v>
                </c:pt>
                <c:pt idx="147">
                  <c:v>52.29588105265578</c:v>
                </c:pt>
                <c:pt idx="148">
                  <c:v>49.860549735655368</c:v>
                </c:pt>
                <c:pt idx="149">
                  <c:v>48.550957162631732</c:v>
                </c:pt>
                <c:pt idx="150">
                  <c:v>48.036697770486541</c:v>
                </c:pt>
                <c:pt idx="151">
                  <c:v>47.869897717981814</c:v>
                </c:pt>
                <c:pt idx="152">
                  <c:v>47.804449242370637</c:v>
                </c:pt>
                <c:pt idx="153">
                  <c:v>47.759558068125273</c:v>
                </c:pt>
                <c:pt idx="154">
                  <c:v>47.717797356343382</c:v>
                </c:pt>
                <c:pt idx="155">
                  <c:v>47.676512234591428</c:v>
                </c:pt>
                <c:pt idx="156">
                  <c:v>47.635311445144985</c:v>
                </c:pt>
                <c:pt idx="157">
                  <c:v>47.594046528288139</c:v>
                </c:pt>
                <c:pt idx="158">
                  <c:v>47.552596229551291</c:v>
                </c:pt>
                <c:pt idx="159">
                  <c:v>47.510851578654638</c:v>
                </c:pt>
                <c:pt idx="160">
                  <c:v>47.468715662718417</c:v>
                </c:pt>
                <c:pt idx="161">
                  <c:v>47.426103850721539</c:v>
                </c:pt>
                <c:pt idx="162">
                  <c:v>47.382943757658964</c:v>
                </c:pt>
                <c:pt idx="163">
                  <c:v>47.339174960159632</c:v>
                </c:pt>
                <c:pt idx="164">
                  <c:v>47.294748504997855</c:v>
                </c:pt>
                <c:pt idx="165">
                  <c:v>47.249626253591146</c:v>
                </c:pt>
                <c:pt idx="166">
                  <c:v>47.203780104424197</c:v>
                </c:pt>
                <c:pt idx="167">
                  <c:v>47.157191132504153</c:v>
                </c:pt>
                <c:pt idx="168">
                  <c:v>47.109848680946982</c:v>
                </c:pt>
                <c:pt idx="169">
                  <c:v>47.061749435080962</c:v>
                </c:pt>
                <c:pt idx="170">
                  <c:v>47.012896504429591</c:v>
                </c:pt>
                <c:pt idx="171">
                  <c:v>46.963298532925386</c:v>
                </c:pt>
                <c:pt idx="172">
                  <c:v>46.912968852950456</c:v>
                </c:pt>
                <c:pt idx="173">
                  <c:v>46.861924694466957</c:v>
                </c:pt>
                <c:pt idx="174">
                  <c:v>46.810186456689998</c:v>
                </c:pt>
                <c:pt idx="175">
                  <c:v>46.75777704651604</c:v>
                </c:pt>
                <c:pt idx="176">
                  <c:v>46.704721285251559</c:v>
                </c:pt>
                <c:pt idx="177">
                  <c:v>46.65104538306548</c:v>
                </c:pt>
                <c:pt idx="178">
                  <c:v>46.596776478966348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58.442052243648078</c:v>
                </c:pt>
                <c:pt idx="4">
                  <c:v>58.689305486156762</c:v>
                </c:pt>
                <c:pt idx="5">
                  <c:v>58.935121738713832</c:v>
                </c:pt>
                <c:pt idx="6">
                  <c:v>59.179278800135862</c:v>
                </c:pt>
                <c:pt idx="7">
                  <c:v>59.421528212749926</c:v>
                </c:pt>
                <c:pt idx="8">
                  <c:v>59.661592978187002</c:v>
                </c:pt>
                <c:pt idx="9">
                  <c:v>59.899165218048473</c:v>
                </c:pt>
                <c:pt idx="10">
                  <c:v>60.133903813548109</c:v>
                </c:pt>
                <c:pt idx="11">
                  <c:v>60.365432067851636</c:v>
                </c:pt>
                <c:pt idx="12">
                  <c:v>60.59333544579043</c:v>
                </c:pt>
                <c:pt idx="13">
                  <c:v>60.817159457869067</c:v>
                </c:pt>
                <c:pt idx="14">
                  <c:v>61.0364077688726</c:v>
                </c:pt>
                <c:pt idx="15">
                  <c:v>61.250540625648838</c:v>
                </c:pt>
                <c:pt idx="16">
                  <c:v>61.458973713374839</c:v>
                </c:pt>
                <c:pt idx="17">
                  <c:v>61.661077564214516</c:v>
                </c:pt>
                <c:pt idx="18">
                  <c:v>61.856177655922025</c:v>
                </c:pt>
                <c:pt idx="19">
                  <c:v>62.043555349588317</c:v>
                </c:pt>
                <c:pt idx="20">
                  <c:v>62.22244982406739</c:v>
                </c:pt>
                <c:pt idx="21">
                  <c:v>62.392061168115632</c:v>
                </c:pt>
                <c:pt idx="22">
                  <c:v>62.551554788192824</c:v>
                </c:pt>
                <c:pt idx="23">
                  <c:v>62.700067278347149</c:v>
                </c:pt>
                <c:pt idx="24">
                  <c:v>62.836713876768947</c:v>
                </c:pt>
                <c:pt idx="25">
                  <c:v>62.960597599751168</c:v>
                </c:pt>
                <c:pt idx="26">
                  <c:v>63.070820096626278</c:v>
                </c:pt>
                <c:pt idx="27">
                  <c:v>63.166494208099991</c:v>
                </c:pt>
                <c:pt idx="28">
                  <c:v>63.24675813555848</c:v>
                </c:pt>
                <c:pt idx="29">
                  <c:v>63.310791041901723</c:v>
                </c:pt>
                <c:pt idx="30">
                  <c:v>63.357829808239856</c:v>
                </c:pt>
                <c:pt idx="31">
                  <c:v>63.387186569983569</c:v>
                </c:pt>
                <c:pt idx="32">
                  <c:v>63.39826655667062</c:v>
                </c:pt>
                <c:pt idx="33">
                  <c:v>63.390585669888509</c:v>
                </c:pt>
                <c:pt idx="34">
                  <c:v>63.363787161402435</c:v>
                </c:pt>
                <c:pt idx="35">
                  <c:v>63.317656727809386</c:v>
                </c:pt>
                <c:pt idx="36">
                  <c:v>63.252135326762151</c:v>
                </c:pt>
                <c:pt idx="37">
                  <c:v>63.167329049334491</c:v>
                </c:pt>
                <c:pt idx="38">
                  <c:v>63.063515456949496</c:v>
                </c:pt>
                <c:pt idx="39">
                  <c:v>62.941145909331439</c:v>
                </c:pt>
                <c:pt idx="40">
                  <c:v>62.800843567839081</c:v>
                </c:pt>
                <c:pt idx="41">
                  <c:v>62.64339694772697</c:v>
                </c:pt>
                <c:pt idx="42">
                  <c:v>62.469749101053452</c:v>
                </c:pt>
                <c:pt idx="43">
                  <c:v>62.280982724126993</c:v>
                </c:pt>
                <c:pt idx="44">
                  <c:v>62.078301683403126</c:v>
                </c:pt>
                <c:pt idx="45">
                  <c:v>61.863009626050939</c:v>
                </c:pt>
                <c:pt idx="46">
                  <c:v>61.636486472770478</c:v>
                </c:pt>
                <c:pt idx="47">
                  <c:v>61.400163671445505</c:v>
                </c:pt>
                <c:pt idx="48">
                  <c:v>61.155499116232228</c:v>
                </c:pt>
                <c:pt idx="49">
                  <c:v>60.903952608213437</c:v>
                </c:pt>
                <c:pt idx="50">
                  <c:v>60.646962656101323</c:v>
                </c:pt>
                <c:pt idx="51">
                  <c:v>60.385925297875552</c:v>
                </c:pt>
                <c:pt idx="52">
                  <c:v>60.122175478534892</c:v>
                </c:pt>
                <c:pt idx="53">
                  <c:v>59.856971358301081</c:v>
                </c:pt>
                <c:pt idx="54">
                  <c:v>59.591481762331284</c:v>
                </c:pt>
                <c:pt idx="55">
                  <c:v>59.326776828460858</c:v>
                </c:pt>
                <c:pt idx="56">
                  <c:v>59.063821772573341</c:v>
                </c:pt>
                <c:pt idx="57">
                  <c:v>58.803473577947848</c:v>
                </c:pt>
                <c:pt idx="58">
                  <c:v>58.546480328600921</c:v>
                </c:pt>
                <c:pt idx="59">
                  <c:v>58.293482847855614</c:v>
                </c:pt>
                <c:pt idx="60">
                  <c:v>58.045018270649713</c:v>
                </c:pt>
                <c:pt idx="61">
                  <c:v>57.801525168400104</c:v>
                </c:pt>
                <c:pt idx="62">
                  <c:v>57.563349854579208</c:v>
                </c:pt>
                <c:pt idx="63">
                  <c:v>57.330753523131804</c:v>
                </c:pt>
                <c:pt idx="64">
                  <c:v>57.103919906093296</c:v>
                </c:pt>
                <c:pt idx="65">
                  <c:v>56.882963177254574</c:v>
                </c:pt>
                <c:pt idx="66">
                  <c:v>56.66793587201024</c:v>
                </c:pt>
                <c:pt idx="67">
                  <c:v>56.458836636849632</c:v>
                </c:pt>
                <c:pt idx="68">
                  <c:v>56.255617663219859</c:v>
                </c:pt>
                <c:pt idx="69">
                  <c:v>56.058191698262604</c:v>
                </c:pt>
                <c:pt idx="70">
                  <c:v>55.866438558324155</c:v>
                </c:pt>
                <c:pt idx="71">
                  <c:v>55.680211099748156</c:v>
                </c:pt>
                <c:pt idx="72">
                  <c:v>55.499340625226147</c:v>
                </c:pt>
                <c:pt idx="73">
                  <c:v>55.323641723108928</c:v>
                </c:pt>
                <c:pt idx="74">
                  <c:v>55.152916551950746</c:v>
                </c:pt>
                <c:pt idx="75">
                  <c:v>54.986958593649739</c:v>
                </c:pt>
                <c:pt idx="76">
                  <c:v>54.825555906386541</c:v>
                </c:pt>
                <c:pt idx="77">
                  <c:v>54.668493913680287</c:v>
                </c:pt>
                <c:pt idx="78">
                  <c:v>54.515557768779232</c:v>
                </c:pt>
                <c:pt idx="79">
                  <c:v>54.366534334744429</c:v>
                </c:pt>
                <c:pt idx="80">
                  <c:v>54.221213820374722</c:v>
                </c:pt>
                <c:pt idx="81">
                  <c:v>54.079391110911224</c:v>
                </c:pt>
                <c:pt idx="82">
                  <c:v>53.94086683053925</c:v>
                </c:pt>
                <c:pt idx="83">
                  <c:v>53.805448171318154</c:v>
                </c:pt>
                <c:pt idx="84">
                  <c:v>53.672949520503344</c:v>
                </c:pt>
                <c:pt idx="85">
                  <c:v>53.543192915429287</c:v>
                </c:pt>
                <c:pt idx="86">
                  <c:v>53.416008352311643</c:v>
                </c:pt>
                <c:pt idx="87">
                  <c:v>53.291233972582191</c:v>
                </c:pt>
                <c:pt idx="88">
                  <c:v>53.168716147750018</c:v>
                </c:pt>
                <c:pt idx="89">
                  <c:v>53.048309481326903</c:v>
                </c:pt>
                <c:pt idx="90">
                  <c:v>52.929876744084403</c:v>
                </c:pt>
                <c:pt idx="91">
                  <c:v>52.813288756837586</c:v>
                </c:pt>
                <c:pt idx="92">
                  <c:v>52.698424233077972</c:v>
                </c:pt>
                <c:pt idx="93">
                  <c:v>52.585169592100662</c:v>
                </c:pt>
                <c:pt idx="94">
                  <c:v>52.473418751779882</c:v>
                </c:pt>
                <c:pt idx="95">
                  <c:v>52.363072908831214</c:v>
                </c:pt>
                <c:pt idx="96">
                  <c:v>52.254040313243152</c:v>
                </c:pt>
                <c:pt idx="97">
                  <c:v>52.146236042550427</c:v>
                </c:pt>
                <c:pt idx="98">
                  <c:v>52.03958178074172</c:v>
                </c:pt>
                <c:pt idx="99">
                  <c:v>51.934005605827814</c:v>
                </c:pt>
                <c:pt idx="100">
                  <c:v>51.829441789428721</c:v>
                </c:pt>
                <c:pt idx="101">
                  <c:v>51.725830611153306</c:v>
                </c:pt>
                <c:pt idx="102">
                  <c:v>51.623118190027554</c:v>
                </c:pt>
                <c:pt idx="103">
                  <c:v>51.521256334763493</c:v>
                </c:pt>
                <c:pt idx="104">
                  <c:v>51.420202414234382</c:v>
                </c:pt>
                <c:pt idx="105">
                  <c:v>51.319919249118854</c:v>
                </c:pt>
                <c:pt idx="106">
                  <c:v>51.220375025283403</c:v>
                </c:pt>
                <c:pt idx="107">
                  <c:v>51.12154322907238</c:v>
                </c:pt>
                <c:pt idx="108">
                  <c:v>51.023402604255566</c:v>
                </c:pt>
                <c:pt idx="109">
                  <c:v>50.92593712992803</c:v>
                </c:pt>
                <c:pt idx="110">
                  <c:v>50.829136018152248</c:v>
                </c:pt>
                <c:pt idx="111">
                  <c:v>50.732993729563368</c:v>
                </c:pt>
                <c:pt idx="112">
                  <c:v>50.637510004511796</c:v>
                </c:pt>
                <c:pt idx="113">
                  <c:v>50.542689906579888</c:v>
                </c:pt>
                <c:pt idx="114">
                  <c:v>50.448543874471916</c:v>
                </c:pt>
                <c:pt idx="115">
                  <c:v>50.355087777332365</c:v>
                </c:pt>
                <c:pt idx="116">
                  <c:v>50.262342967493474</c:v>
                </c:pt>
                <c:pt idx="117">
                  <c:v>50.170336323495846</c:v>
                </c:pt>
                <c:pt idx="118">
                  <c:v>50.079100274978195</c:v>
                </c:pt>
                <c:pt idx="119">
                  <c:v>49.988672799720369</c:v>
                </c:pt>
                <c:pt idx="120">
                  <c:v>49.899097381786653</c:v>
                </c:pt>
                <c:pt idx="121">
                  <c:v>49.810422918412563</c:v>
                </c:pt>
                <c:pt idx="122">
                  <c:v>49.722703562083218</c:v>
                </c:pt>
                <c:pt idx="123">
                  <c:v>49.635998483265539</c:v>
                </c:pt>
                <c:pt idx="124">
                  <c:v>49.550371538600501</c:v>
                </c:pt>
                <c:pt idx="125">
                  <c:v>49.465890829180751</c:v>
                </c:pt>
                <c:pt idx="126">
                  <c:v>49.382628133994302</c:v>
                </c:pt>
                <c:pt idx="127">
                  <c:v>49.300658204882069</c:v>
                </c:pt>
                <c:pt idx="128">
                  <c:v>49.220057911610141</c:v>
                </c:pt>
                <c:pt idx="129">
                  <c:v>49.140905229057992</c:v>
                </c:pt>
                <c:pt idx="130">
                  <c:v>49.063278063195227</c:v>
                </c:pt>
                <c:pt idx="131">
                  <c:v>48.987252918528903</c:v>
                </c:pt>
                <c:pt idx="132">
                  <c:v>48.912903417026001</c:v>
                </c:pt>
                <c:pt idx="133">
                  <c:v>48.840298687016855</c:v>
                </c:pt>
                <c:pt idx="134">
                  <c:v>48.76950164998415</c:v>
                </c:pt>
                <c:pt idx="135">
                  <c:v>48.700567243009758</c:v>
                </c:pt>
                <c:pt idx="136">
                  <c:v>48.633540624393994</c:v>
                </c:pt>
                <c:pt idx="137">
                  <c:v>48.568455418850796</c:v>
                </c:pt>
                <c:pt idx="138">
                  <c:v>48.505332065883714</c:v>
                </c:pt>
                <c:pt idx="139">
                  <c:v>48.444176339594847</c:v>
                </c:pt>
                <c:pt idx="140">
                  <c:v>48.384978109452909</c:v>
                </c:pt>
                <c:pt idx="141">
                  <c:v>48.327710408784569</c:v>
                </c:pt>
                <c:pt idx="142">
                  <c:v>48.272328870546083</c:v>
                </c:pt>
                <c:pt idx="143">
                  <c:v>48.218771578226665</c:v>
                </c:pt>
                <c:pt idx="144">
                  <c:v>48.166959363891387</c:v>
                </c:pt>
                <c:pt idx="145">
                  <c:v>48.116796566185542</c:v>
                </c:pt>
                <c:pt idx="146">
                  <c:v>48.068172239791053</c:v>
                </c:pt>
                <c:pt idx="147">
                  <c:v>48.020961785847582</c:v>
                </c:pt>
                <c:pt idx="148">
                  <c:v>47.975028951889776</c:v>
                </c:pt>
                <c:pt idx="149">
                  <c:v>47.930228131550408</c:v>
                </c:pt>
                <c:pt idx="150">
                  <c:v>47.886406880082902</c:v>
                </c:pt>
                <c:pt idx="151">
                  <c:v>47.84340855274165</c:v>
                </c:pt>
                <c:pt idx="152">
                  <c:v>47.801074969819908</c:v>
                </c:pt>
                <c:pt idx="153">
                  <c:v>47.759249014734408</c:v>
                </c:pt>
                <c:pt idx="154">
                  <c:v>47.717777079492947</c:v>
                </c:pt>
                <c:pt idx="155">
                  <c:v>47.676511284268031</c:v>
                </c:pt>
                <c:pt idx="156">
                  <c:v>47.635311413396003</c:v>
                </c:pt>
                <c:pt idx="157">
                  <c:v>47.594046527533273</c:v>
                </c:pt>
                <c:pt idx="158">
                  <c:v>47.552596229538537</c:v>
                </c:pt>
                <c:pt idx="159">
                  <c:v>47.510851578654481</c:v>
                </c:pt>
                <c:pt idx="160">
                  <c:v>47.468715662718417</c:v>
                </c:pt>
                <c:pt idx="161">
                  <c:v>47.426103850721539</c:v>
                </c:pt>
                <c:pt idx="162">
                  <c:v>47.382943757658964</c:v>
                </c:pt>
                <c:pt idx="163">
                  <c:v>47.339174960159632</c:v>
                </c:pt>
                <c:pt idx="164">
                  <c:v>47.294748504997855</c:v>
                </c:pt>
                <c:pt idx="165">
                  <c:v>47.249626253591146</c:v>
                </c:pt>
                <c:pt idx="166">
                  <c:v>47.203780104424197</c:v>
                </c:pt>
                <c:pt idx="167">
                  <c:v>47.157191132504153</c:v>
                </c:pt>
                <c:pt idx="168">
                  <c:v>47.109848680946982</c:v>
                </c:pt>
                <c:pt idx="169">
                  <c:v>47.061749435080962</c:v>
                </c:pt>
                <c:pt idx="170">
                  <c:v>47.012896504429591</c:v>
                </c:pt>
                <c:pt idx="171">
                  <c:v>46.963298532925386</c:v>
                </c:pt>
                <c:pt idx="172">
                  <c:v>46.912968852950456</c:v>
                </c:pt>
                <c:pt idx="173">
                  <c:v>46.861924694466957</c:v>
                </c:pt>
                <c:pt idx="174">
                  <c:v>46.810186456689998</c:v>
                </c:pt>
                <c:pt idx="175">
                  <c:v>46.75777704651604</c:v>
                </c:pt>
                <c:pt idx="176">
                  <c:v>46.704721285251559</c:v>
                </c:pt>
                <c:pt idx="177">
                  <c:v>46.65104538306548</c:v>
                </c:pt>
                <c:pt idx="178">
                  <c:v>46.596776478966348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58.133000000000003</c:v>
                </c:pt>
                <c:pt idx="1">
                  <c:v>58.582999999999998</c:v>
                </c:pt>
                <c:pt idx="2">
                  <c:v>59.033000000000001</c:v>
                </c:pt>
                <c:pt idx="3">
                  <c:v>58.732999999999997</c:v>
                </c:pt>
                <c:pt idx="4">
                  <c:v>58.8</c:v>
                </c:pt>
                <c:pt idx="5">
                  <c:v>58.817</c:v>
                </c:pt>
                <c:pt idx="6">
                  <c:v>59.482999999999997</c:v>
                </c:pt>
                <c:pt idx="7">
                  <c:v>58.95</c:v>
                </c:pt>
                <c:pt idx="8">
                  <c:v>59.716999999999999</c:v>
                </c:pt>
                <c:pt idx="9">
                  <c:v>60.716999999999999</c:v>
                </c:pt>
                <c:pt idx="10">
                  <c:v>58.982999999999997</c:v>
                </c:pt>
                <c:pt idx="11">
                  <c:v>59.85</c:v>
                </c:pt>
                <c:pt idx="12">
                  <c:v>60.15</c:v>
                </c:pt>
                <c:pt idx="13">
                  <c:v>59.55</c:v>
                </c:pt>
                <c:pt idx="14">
                  <c:v>59.017000000000003</c:v>
                </c:pt>
                <c:pt idx="15">
                  <c:v>59.267000000000003</c:v>
                </c:pt>
                <c:pt idx="16">
                  <c:v>59.683</c:v>
                </c:pt>
                <c:pt idx="17">
                  <c:v>60.133000000000003</c:v>
                </c:pt>
                <c:pt idx="18">
                  <c:v>59.167000000000002</c:v>
                </c:pt>
                <c:pt idx="19">
                  <c:v>60.883000000000003</c:v>
                </c:pt>
                <c:pt idx="20">
                  <c:v>60.482999999999997</c:v>
                </c:pt>
                <c:pt idx="21">
                  <c:v>60.65</c:v>
                </c:pt>
                <c:pt idx="22">
                  <c:v>61.417000000000002</c:v>
                </c:pt>
                <c:pt idx="23">
                  <c:v>61.8</c:v>
                </c:pt>
                <c:pt idx="24">
                  <c:v>63.05</c:v>
                </c:pt>
                <c:pt idx="25">
                  <c:v>63.267000000000003</c:v>
                </c:pt>
                <c:pt idx="26">
                  <c:v>64.566999999999993</c:v>
                </c:pt>
                <c:pt idx="27">
                  <c:v>64.417000000000002</c:v>
                </c:pt>
                <c:pt idx="28">
                  <c:v>64.900000000000006</c:v>
                </c:pt>
                <c:pt idx="29">
                  <c:v>64.733000000000004</c:v>
                </c:pt>
                <c:pt idx="30">
                  <c:v>62.966999999999999</c:v>
                </c:pt>
                <c:pt idx="31">
                  <c:v>62.716999999999999</c:v>
                </c:pt>
                <c:pt idx="32">
                  <c:v>63.517000000000003</c:v>
                </c:pt>
                <c:pt idx="33">
                  <c:v>63</c:v>
                </c:pt>
                <c:pt idx="34">
                  <c:v>63.982999999999997</c:v>
                </c:pt>
                <c:pt idx="35">
                  <c:v>64.033000000000001</c:v>
                </c:pt>
                <c:pt idx="36">
                  <c:v>63.832999999999998</c:v>
                </c:pt>
                <c:pt idx="37">
                  <c:v>64.132999999999996</c:v>
                </c:pt>
                <c:pt idx="38">
                  <c:v>63.683</c:v>
                </c:pt>
                <c:pt idx="39">
                  <c:v>62.75</c:v>
                </c:pt>
                <c:pt idx="40">
                  <c:v>65.382999999999996</c:v>
                </c:pt>
                <c:pt idx="41">
                  <c:v>65.266999999999996</c:v>
                </c:pt>
                <c:pt idx="42">
                  <c:v>68.617000000000004</c:v>
                </c:pt>
                <c:pt idx="43">
                  <c:v>69.266999999999996</c:v>
                </c:pt>
                <c:pt idx="44">
                  <c:v>70.75</c:v>
                </c:pt>
                <c:pt idx="45">
                  <c:v>74.816999999999993</c:v>
                </c:pt>
                <c:pt idx="46">
                  <c:v>78.832999999999998</c:v>
                </c:pt>
                <c:pt idx="47">
                  <c:v>88.582999999999998</c:v>
                </c:pt>
                <c:pt idx="48">
                  <c:v>101.55</c:v>
                </c:pt>
                <c:pt idx="49">
                  <c:v>118.583</c:v>
                </c:pt>
                <c:pt idx="50">
                  <c:v>139.11699999999999</c:v>
                </c:pt>
                <c:pt idx="51">
                  <c:v>161.61699999999999</c:v>
                </c:pt>
                <c:pt idx="52">
                  <c:v>183.38300000000001</c:v>
                </c:pt>
                <c:pt idx="53">
                  <c:v>200.1</c:v>
                </c:pt>
                <c:pt idx="54">
                  <c:v>213.35</c:v>
                </c:pt>
                <c:pt idx="55">
                  <c:v>221.65</c:v>
                </c:pt>
                <c:pt idx="56">
                  <c:v>225.68299999999999</c:v>
                </c:pt>
                <c:pt idx="57">
                  <c:v>223.46700000000001</c:v>
                </c:pt>
                <c:pt idx="58">
                  <c:v>216.96700000000001</c:v>
                </c:pt>
                <c:pt idx="59">
                  <c:v>198.88300000000001</c:v>
                </c:pt>
                <c:pt idx="60">
                  <c:v>163.517</c:v>
                </c:pt>
                <c:pt idx="61">
                  <c:v>118.6</c:v>
                </c:pt>
                <c:pt idx="62">
                  <c:v>80</c:v>
                </c:pt>
                <c:pt idx="63">
                  <c:v>61.982999999999997</c:v>
                </c:pt>
                <c:pt idx="64">
                  <c:v>58.982999999999997</c:v>
                </c:pt>
                <c:pt idx="65">
                  <c:v>58.15</c:v>
                </c:pt>
                <c:pt idx="66">
                  <c:v>60.033000000000001</c:v>
                </c:pt>
                <c:pt idx="67">
                  <c:v>60.533000000000001</c:v>
                </c:pt>
                <c:pt idx="68">
                  <c:v>63.366999999999997</c:v>
                </c:pt>
                <c:pt idx="69">
                  <c:v>67.316999999999993</c:v>
                </c:pt>
                <c:pt idx="70">
                  <c:v>75.099999999999994</c:v>
                </c:pt>
                <c:pt idx="71">
                  <c:v>84.082999999999998</c:v>
                </c:pt>
                <c:pt idx="72">
                  <c:v>97.832999999999998</c:v>
                </c:pt>
                <c:pt idx="73">
                  <c:v>111.533</c:v>
                </c:pt>
                <c:pt idx="74">
                  <c:v>127.783</c:v>
                </c:pt>
                <c:pt idx="75">
                  <c:v>139.28299999999999</c:v>
                </c:pt>
                <c:pt idx="76">
                  <c:v>151.71700000000001</c:v>
                </c:pt>
                <c:pt idx="77">
                  <c:v>159.13300000000001</c:v>
                </c:pt>
                <c:pt idx="78">
                  <c:v>165.46700000000001</c:v>
                </c:pt>
                <c:pt idx="79">
                  <c:v>167.36699999999999</c:v>
                </c:pt>
                <c:pt idx="80">
                  <c:v>161.18299999999999</c:v>
                </c:pt>
                <c:pt idx="81">
                  <c:v>143.5</c:v>
                </c:pt>
                <c:pt idx="82">
                  <c:v>113.117</c:v>
                </c:pt>
                <c:pt idx="83">
                  <c:v>83.332999999999998</c:v>
                </c:pt>
                <c:pt idx="84">
                  <c:v>60.817</c:v>
                </c:pt>
                <c:pt idx="85">
                  <c:v>53.383000000000003</c:v>
                </c:pt>
                <c:pt idx="86">
                  <c:v>52.732999999999997</c:v>
                </c:pt>
                <c:pt idx="87">
                  <c:v>52.433</c:v>
                </c:pt>
                <c:pt idx="88">
                  <c:v>50.65</c:v>
                </c:pt>
                <c:pt idx="89">
                  <c:v>52.082999999999998</c:v>
                </c:pt>
                <c:pt idx="90">
                  <c:v>52.9</c:v>
                </c:pt>
                <c:pt idx="91">
                  <c:v>51.832999999999998</c:v>
                </c:pt>
                <c:pt idx="92">
                  <c:v>53.533000000000001</c:v>
                </c:pt>
                <c:pt idx="93">
                  <c:v>51.332999999999998</c:v>
                </c:pt>
                <c:pt idx="94">
                  <c:v>51.366999999999997</c:v>
                </c:pt>
                <c:pt idx="95">
                  <c:v>52.317</c:v>
                </c:pt>
                <c:pt idx="96">
                  <c:v>51.75</c:v>
                </c:pt>
                <c:pt idx="97">
                  <c:v>52.167000000000002</c:v>
                </c:pt>
                <c:pt idx="98">
                  <c:v>51.716999999999999</c:v>
                </c:pt>
                <c:pt idx="99">
                  <c:v>50.817</c:v>
                </c:pt>
                <c:pt idx="100">
                  <c:v>51.1</c:v>
                </c:pt>
                <c:pt idx="101">
                  <c:v>51.417000000000002</c:v>
                </c:pt>
                <c:pt idx="102">
                  <c:v>52.033000000000001</c:v>
                </c:pt>
                <c:pt idx="103">
                  <c:v>52.067</c:v>
                </c:pt>
                <c:pt idx="104">
                  <c:v>50.6</c:v>
                </c:pt>
                <c:pt idx="105">
                  <c:v>49.85</c:v>
                </c:pt>
                <c:pt idx="106">
                  <c:v>50.2</c:v>
                </c:pt>
                <c:pt idx="107">
                  <c:v>52.466999999999999</c:v>
                </c:pt>
                <c:pt idx="108">
                  <c:v>51.716999999999999</c:v>
                </c:pt>
                <c:pt idx="109">
                  <c:v>53.466999999999999</c:v>
                </c:pt>
                <c:pt idx="110">
                  <c:v>55.917000000000002</c:v>
                </c:pt>
                <c:pt idx="111">
                  <c:v>58.45</c:v>
                </c:pt>
                <c:pt idx="112">
                  <c:v>61.683</c:v>
                </c:pt>
                <c:pt idx="113">
                  <c:v>66.233000000000004</c:v>
                </c:pt>
                <c:pt idx="114">
                  <c:v>67.900000000000006</c:v>
                </c:pt>
                <c:pt idx="115">
                  <c:v>68.45</c:v>
                </c:pt>
                <c:pt idx="116">
                  <c:v>66.933000000000007</c:v>
                </c:pt>
                <c:pt idx="117">
                  <c:v>63.982999999999997</c:v>
                </c:pt>
                <c:pt idx="118">
                  <c:v>59.267000000000003</c:v>
                </c:pt>
                <c:pt idx="119">
                  <c:v>55.7</c:v>
                </c:pt>
                <c:pt idx="120">
                  <c:v>52.133000000000003</c:v>
                </c:pt>
                <c:pt idx="121">
                  <c:v>49.783000000000001</c:v>
                </c:pt>
                <c:pt idx="122">
                  <c:v>47.6</c:v>
                </c:pt>
                <c:pt idx="123">
                  <c:v>47.65</c:v>
                </c:pt>
                <c:pt idx="124">
                  <c:v>48.033000000000001</c:v>
                </c:pt>
                <c:pt idx="125">
                  <c:v>46.966999999999999</c:v>
                </c:pt>
                <c:pt idx="126">
                  <c:v>45.216999999999999</c:v>
                </c:pt>
                <c:pt idx="127">
                  <c:v>47.332999999999998</c:v>
                </c:pt>
                <c:pt idx="128">
                  <c:v>46.732999999999997</c:v>
                </c:pt>
                <c:pt idx="129">
                  <c:v>47.167000000000002</c:v>
                </c:pt>
                <c:pt idx="130">
                  <c:v>46.517000000000003</c:v>
                </c:pt>
                <c:pt idx="131">
                  <c:v>47.45</c:v>
                </c:pt>
                <c:pt idx="132">
                  <c:v>47.883000000000003</c:v>
                </c:pt>
                <c:pt idx="133">
                  <c:v>46.232999999999997</c:v>
                </c:pt>
                <c:pt idx="134">
                  <c:v>46.616999999999997</c:v>
                </c:pt>
                <c:pt idx="135">
                  <c:v>47.75</c:v>
                </c:pt>
                <c:pt idx="136">
                  <c:v>48.383000000000003</c:v>
                </c:pt>
                <c:pt idx="137">
                  <c:v>48.133000000000003</c:v>
                </c:pt>
                <c:pt idx="138">
                  <c:v>50.232999999999997</c:v>
                </c:pt>
                <c:pt idx="139">
                  <c:v>51.966999999999999</c:v>
                </c:pt>
                <c:pt idx="140">
                  <c:v>53.517000000000003</c:v>
                </c:pt>
                <c:pt idx="141">
                  <c:v>56.783000000000001</c:v>
                </c:pt>
                <c:pt idx="142">
                  <c:v>57.6</c:v>
                </c:pt>
                <c:pt idx="143">
                  <c:v>58.8</c:v>
                </c:pt>
                <c:pt idx="144">
                  <c:v>56.667000000000002</c:v>
                </c:pt>
                <c:pt idx="145">
                  <c:v>57.067</c:v>
                </c:pt>
                <c:pt idx="146">
                  <c:v>53.716999999999999</c:v>
                </c:pt>
                <c:pt idx="147">
                  <c:v>51.1</c:v>
                </c:pt>
                <c:pt idx="148">
                  <c:v>50.017000000000003</c:v>
                </c:pt>
                <c:pt idx="149">
                  <c:v>49.232999999999997</c:v>
                </c:pt>
                <c:pt idx="150">
                  <c:v>49.082999999999998</c:v>
                </c:pt>
                <c:pt idx="151">
                  <c:v>46.482999999999997</c:v>
                </c:pt>
                <c:pt idx="152">
                  <c:v>48.017000000000003</c:v>
                </c:pt>
                <c:pt idx="153">
                  <c:v>47.4</c:v>
                </c:pt>
                <c:pt idx="154">
                  <c:v>46.8</c:v>
                </c:pt>
                <c:pt idx="155">
                  <c:v>47.517000000000003</c:v>
                </c:pt>
                <c:pt idx="156">
                  <c:v>49.267000000000003</c:v>
                </c:pt>
                <c:pt idx="157">
                  <c:v>47.25</c:v>
                </c:pt>
                <c:pt idx="158">
                  <c:v>48.082999999999998</c:v>
                </c:pt>
                <c:pt idx="159">
                  <c:v>47.4</c:v>
                </c:pt>
                <c:pt idx="160">
                  <c:v>48.683</c:v>
                </c:pt>
                <c:pt idx="161">
                  <c:v>49.232999999999997</c:v>
                </c:pt>
                <c:pt idx="162">
                  <c:v>46.917000000000002</c:v>
                </c:pt>
                <c:pt idx="163">
                  <c:v>47.216999999999999</c:v>
                </c:pt>
                <c:pt idx="164">
                  <c:v>47.283000000000001</c:v>
                </c:pt>
                <c:pt idx="165">
                  <c:v>47.767000000000003</c:v>
                </c:pt>
                <c:pt idx="166">
                  <c:v>47.517000000000003</c:v>
                </c:pt>
                <c:pt idx="167">
                  <c:v>47.667000000000002</c:v>
                </c:pt>
                <c:pt idx="168">
                  <c:v>48.7</c:v>
                </c:pt>
                <c:pt idx="169">
                  <c:v>47.45</c:v>
                </c:pt>
                <c:pt idx="170">
                  <c:v>47.883000000000003</c:v>
                </c:pt>
                <c:pt idx="171">
                  <c:v>46.433</c:v>
                </c:pt>
                <c:pt idx="172">
                  <c:v>47.933</c:v>
                </c:pt>
                <c:pt idx="173">
                  <c:v>47.216999999999999</c:v>
                </c:pt>
                <c:pt idx="174">
                  <c:v>48.582999999999998</c:v>
                </c:pt>
                <c:pt idx="175">
                  <c:v>46.832999999999998</c:v>
                </c:pt>
                <c:pt idx="176">
                  <c:v>46.582999999999998</c:v>
                </c:pt>
                <c:pt idx="177">
                  <c:v>47.2</c:v>
                </c:pt>
                <c:pt idx="178">
                  <c:v>46.6</c:v>
                </c:pt>
                <c:pt idx="179">
                  <c:v>47.582999999999998</c:v>
                </c:pt>
                <c:pt idx="180">
                  <c:v>46.982999999999997</c:v>
                </c:pt>
                <c:pt idx="181">
                  <c:v>46.667000000000002</c:v>
                </c:pt>
                <c:pt idx="182">
                  <c:v>46.9</c:v>
                </c:pt>
                <c:pt idx="183">
                  <c:v>47.8</c:v>
                </c:pt>
                <c:pt idx="184">
                  <c:v>48.383000000000003</c:v>
                </c:pt>
                <c:pt idx="185">
                  <c:v>45.033000000000001</c:v>
                </c:pt>
                <c:pt idx="186">
                  <c:v>48</c:v>
                </c:pt>
                <c:pt idx="187">
                  <c:v>46.45</c:v>
                </c:pt>
                <c:pt idx="188">
                  <c:v>47.732999999999997</c:v>
                </c:pt>
                <c:pt idx="189">
                  <c:v>47.917000000000002</c:v>
                </c:pt>
                <c:pt idx="190">
                  <c:v>47.05</c:v>
                </c:pt>
                <c:pt idx="191">
                  <c:v>46.883000000000003</c:v>
                </c:pt>
                <c:pt idx="192">
                  <c:v>46.433</c:v>
                </c:pt>
                <c:pt idx="193">
                  <c:v>47.95</c:v>
                </c:pt>
                <c:pt idx="194">
                  <c:v>47.95</c:v>
                </c:pt>
                <c:pt idx="195">
                  <c:v>45.567</c:v>
                </c:pt>
                <c:pt idx="196">
                  <c:v>46.283000000000001</c:v>
                </c:pt>
                <c:pt idx="197">
                  <c:v>44.783000000000001</c:v>
                </c:pt>
                <c:pt idx="198">
                  <c:v>46</c:v>
                </c:pt>
                <c:pt idx="199">
                  <c:v>47.582999999999998</c:v>
                </c:pt>
                <c:pt idx="200">
                  <c:v>47.582999999999998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58.87804498263268</c:v>
                </c:pt>
                <c:pt idx="8">
                  <c:v>59.077350994759243</c:v>
                </c:pt>
                <c:pt idx="9">
                  <c:v>59.275578636256604</c:v>
                </c:pt>
                <c:pt idx="10">
                  <c:v>59.472523204063442</c:v>
                </c:pt>
                <c:pt idx="11">
                  <c:v>59.667954161689615</c:v>
                </c:pt>
                <c:pt idx="12">
                  <c:v>59.861612885085727</c:v>
                </c:pt>
                <c:pt idx="13">
                  <c:v>60.053210378595097</c:v>
                </c:pt>
                <c:pt idx="14">
                  <c:v>60.242425003018241</c:v>
                </c:pt>
                <c:pt idx="15">
                  <c:v>60.428900269067242</c:v>
                </c:pt>
                <c:pt idx="16">
                  <c:v>60.612242762765035</c:v>
                </c:pt>
                <c:pt idx="17">
                  <c:v>60.792020285568263</c:v>
                </c:pt>
                <c:pt idx="18">
                  <c:v>60.967760313274056</c:v>
                </c:pt>
                <c:pt idx="19">
                  <c:v>61.138948908819472</c:v>
                </c:pt>
                <c:pt idx="20">
                  <c:v>61.305030274954028</c:v>
                </c:pt>
                <c:pt idx="21">
                  <c:v>61.465407224006888</c:v>
                </c:pt>
                <c:pt idx="22">
                  <c:v>61.61944301371453</c:v>
                </c:pt>
                <c:pt idx="23">
                  <c:v>61.766465325339702</c:v>
                </c:pt>
                <c:pt idx="24">
                  <c:v>61.905773777081563</c:v>
                </c:pt>
                <c:pt idx="25">
                  <c:v>62.036653500142691</c:v>
                </c:pt>
                <c:pt idx="26">
                  <c:v>62.158399325327053</c:v>
                </c:pt>
                <c:pt idx="27">
                  <c:v>62.270358595980014</c:v>
                </c:pt>
                <c:pt idx="28">
                  <c:v>62.372006335170191</c:v>
                </c:pt>
                <c:pt idx="29">
                  <c:v>62.46307548450676</c:v>
                </c:pt>
                <c:pt idx="30">
                  <c:v>62.543778374331659</c:v>
                </c:pt>
                <c:pt idx="31">
                  <c:v>62.615174531924531</c:v>
                </c:pt>
                <c:pt idx="32">
                  <c:v>62.679764788422169</c:v>
                </c:pt>
                <c:pt idx="33">
                  <c:v>62.742421305675961</c:v>
                </c:pt>
                <c:pt idx="34">
                  <c:v>62.811793827271067</c:v>
                </c:pt>
                <c:pt idx="35">
                  <c:v>62.902356343521163</c:v>
                </c:pt>
                <c:pt idx="36">
                  <c:v>63.037262452076959</c:v>
                </c:pt>
                <c:pt idx="37">
                  <c:v>63.252143557258314</c:v>
                </c:pt>
                <c:pt idx="38">
                  <c:v>63.599889318898221</c:v>
                </c:pt>
                <c:pt idx="39">
                  <c:v>64.15627237077328</c:v>
                </c:pt>
                <c:pt idx="40">
                  <c:v>65.026005028195542</c:v>
                </c:pt>
                <c:pt idx="41">
                  <c:v>66.348448524800276</c:v>
                </c:pt>
                <c:pt idx="42">
                  <c:v>68.301769191832875</c:v>
                </c:pt>
                <c:pt idx="43">
                  <c:v>71.103923948889658</c:v>
                </c:pt>
                <c:pt idx="44">
                  <c:v>75.008573379064103</c:v>
                </c:pt>
                <c:pt idx="45">
                  <c:v>80.294008174448138</c:v>
                </c:pt>
                <c:pt idx="46">
                  <c:v>87.24357992604925</c:v>
                </c:pt>
                <c:pt idx="47">
                  <c:v>96.117055267070512</c:v>
                </c:pt>
                <c:pt idx="48">
                  <c:v>107.11377202118962</c:v>
                </c:pt>
                <c:pt idx="49">
                  <c:v>120.33029786306049</c:v>
                </c:pt>
                <c:pt idx="50">
                  <c:v>135.7168758946282</c:v>
                </c:pt>
                <c:pt idx="51">
                  <c:v>153.03623613641386</c:v>
                </c:pt>
                <c:pt idx="52">
                  <c:v>171.81910447205254</c:v>
                </c:pt>
                <c:pt idx="53">
                  <c:v>191.28109069626845</c:v>
                </c:pt>
                <c:pt idx="54">
                  <c:v>210.1176281265046</c:v>
                </c:pt>
                <c:pt idx="55">
                  <c:v>226.1091298202673</c:v>
                </c:pt>
                <c:pt idx="56">
                  <c:v>235.73799366245456</c:v>
                </c:pt>
                <c:pt idx="57">
                  <c:v>234.55256571357489</c:v>
                </c:pt>
                <c:pt idx="58">
                  <c:v>219.09924810861517</c:v>
                </c:pt>
                <c:pt idx="59">
                  <c:v>189.88475302651366</c:v>
                </c:pt>
                <c:pt idx="60">
                  <c:v>152.81221709185343</c:v>
                </c:pt>
                <c:pt idx="61">
                  <c:v>116.84872912818656</c:v>
                </c:pt>
                <c:pt idx="62">
                  <c:v>89.248116117331278</c:v>
                </c:pt>
                <c:pt idx="63">
                  <c:v>72.375078506291274</c:v>
                </c:pt>
                <c:pt idx="64">
                  <c:v>64.341456639947424</c:v>
                </c:pt>
                <c:pt idx="65">
                  <c:v>61.81172985971633</c:v>
                </c:pt>
                <c:pt idx="66">
                  <c:v>62.1936534003312</c:v>
                </c:pt>
                <c:pt idx="67">
                  <c:v>64.206566866478383</c:v>
                </c:pt>
                <c:pt idx="68">
                  <c:v>67.496013633178919</c:v>
                </c:pt>
                <c:pt idx="69">
                  <c:v>72.134733995709837</c:v>
                </c:pt>
                <c:pt idx="70">
                  <c:v>78.320824150064013</c:v>
                </c:pt>
                <c:pt idx="71">
                  <c:v>86.235645277316294</c:v>
                </c:pt>
                <c:pt idx="72">
                  <c:v>95.968997589207561</c:v>
                </c:pt>
                <c:pt idx="73">
                  <c:v>107.46512369350903</c:v>
                </c:pt>
                <c:pt idx="74">
                  <c:v>120.47837861069306</c:v>
                </c:pt>
                <c:pt idx="75">
                  <c:v>134.52944239173337</c:v>
                </c:pt>
                <c:pt idx="76">
                  <c:v>148.80769766900065</c:v>
                </c:pt>
                <c:pt idx="77">
                  <c:v>161.87466883146644</c:v>
                </c:pt>
                <c:pt idx="78">
                  <c:v>171.08713786293487</c:v>
                </c:pt>
                <c:pt idx="79">
                  <c:v>172.33310294322843</c:v>
                </c:pt>
                <c:pt idx="80">
                  <c:v>161.59851007789868</c:v>
                </c:pt>
                <c:pt idx="81">
                  <c:v>138.70979869328062</c:v>
                </c:pt>
                <c:pt idx="82">
                  <c:v>109.6984929215179</c:v>
                </c:pt>
                <c:pt idx="83">
                  <c:v>83.63531737755946</c:v>
                </c:pt>
                <c:pt idx="84">
                  <c:v>66.325173043873576</c:v>
                </c:pt>
                <c:pt idx="85">
                  <c:v>57.677002713621299</c:v>
                </c:pt>
                <c:pt idx="86">
                  <c:v>54.360984858045271</c:v>
                </c:pt>
                <c:pt idx="87">
                  <c:v>53.319367820533849</c:v>
                </c:pt>
                <c:pt idx="88">
                  <c:v>52.977274681090421</c:v>
                </c:pt>
                <c:pt idx="89">
                  <c:v>52.794087563565597</c:v>
                </c:pt>
                <c:pt idx="90">
                  <c:v>52.638874164320455</c:v>
                </c:pt>
                <c:pt idx="91">
                  <c:v>52.488613238543827</c:v>
                </c:pt>
                <c:pt idx="92">
                  <c:v>52.340258859210458</c:v>
                </c:pt>
                <c:pt idx="93">
                  <c:v>52.193437365213711</c:v>
                </c:pt>
                <c:pt idx="94">
                  <c:v>52.048042678554665</c:v>
                </c:pt>
                <c:pt idx="95">
                  <c:v>51.903996482400395</c:v>
                </c:pt>
                <c:pt idx="96">
                  <c:v>51.761236553712969</c:v>
                </c:pt>
                <c:pt idx="97">
                  <c:v>51.619734740152147</c:v>
                </c:pt>
                <c:pt idx="98">
                  <c:v>51.479551418315637</c:v>
                </c:pt>
                <c:pt idx="99">
                  <c:v>51.340980586843799</c:v>
                </c:pt>
                <c:pt idx="100">
                  <c:v>51.204906077311918</c:v>
                </c:pt>
                <c:pt idx="101">
                  <c:v>51.073604349476859</c:v>
                </c:pt>
                <c:pt idx="102">
                  <c:v>50.952395176292953</c:v>
                </c:pt>
                <c:pt idx="103">
                  <c:v>50.852710132516442</c:v>
                </c:pt>
                <c:pt idx="104">
                  <c:v>50.797174668276995</c:v>
                </c:pt>
                <c:pt idx="105">
                  <c:v>50.826912744374212</c:v>
                </c:pt>
                <c:pt idx="106">
                  <c:v>51.010152012034084</c:v>
                </c:pt>
                <c:pt idx="107">
                  <c:v>51.449154722080792</c:v>
                </c:pt>
                <c:pt idx="108">
                  <c:v>52.279805371114733</c:v>
                </c:pt>
                <c:pt idx="109">
                  <c:v>53.655673702962886</c:v>
                </c:pt>
                <c:pt idx="110">
                  <c:v>55.707034580730458</c:v>
                </c:pt>
                <c:pt idx="111">
                  <c:v>58.466623615876372</c:v>
                </c:pt>
                <c:pt idx="112">
                  <c:v>61.763538458066826</c:v>
                </c:pt>
                <c:pt idx="113">
                  <c:v>65.11860332071079</c:v>
                </c:pt>
                <c:pt idx="114">
                  <c:v>67.733575680988082</c:v>
                </c:pt>
                <c:pt idx="115">
                  <c:v>68.698461825195366</c:v>
                </c:pt>
                <c:pt idx="116">
                  <c:v>67.431224991429943</c:v>
                </c:pt>
                <c:pt idx="117">
                  <c:v>64.104326841257631</c:v>
                </c:pt>
                <c:pt idx="118">
                  <c:v>59.670769044792792</c:v>
                </c:pt>
                <c:pt idx="119">
                  <c:v>55.371116800501049</c:v>
                </c:pt>
                <c:pt idx="120">
                  <c:v>52.087849185256246</c:v>
                </c:pt>
                <c:pt idx="121">
                  <c:v>50.045573073844906</c:v>
                </c:pt>
                <c:pt idx="122">
                  <c:v>48.978265285531691</c:v>
                </c:pt>
                <c:pt idx="123">
                  <c:v>48.4808867947444</c:v>
                </c:pt>
                <c:pt idx="124">
                  <c:v>48.244152164604138</c:v>
                </c:pt>
                <c:pt idx="125">
                  <c:v>48.103569817450698</c:v>
                </c:pt>
                <c:pt idx="126">
                  <c:v>47.993053206865532</c:v>
                </c:pt>
                <c:pt idx="127">
                  <c:v>47.891939067392386</c:v>
                </c:pt>
                <c:pt idx="128">
                  <c:v>47.795262036975558</c:v>
                </c:pt>
                <c:pt idx="129">
                  <c:v>47.702414733221055</c:v>
                </c:pt>
                <c:pt idx="130">
                  <c:v>47.614176922370532</c:v>
                </c:pt>
                <c:pt idx="131">
                  <c:v>47.532776105990742</c:v>
                </c:pt>
                <c:pt idx="132">
                  <c:v>47.463497541821688</c:v>
                </c:pt>
                <c:pt idx="133">
                  <c:v>47.418023262343482</c:v>
                </c:pt>
                <c:pt idx="134">
                  <c:v>47.420025139275225</c:v>
                </c:pt>
                <c:pt idx="135">
                  <c:v>47.512871582715213</c:v>
                </c:pt>
                <c:pt idx="136">
                  <c:v>47.767433352945197</c:v>
                </c:pt>
                <c:pt idx="137">
                  <c:v>48.285029201511641</c:v>
                </c:pt>
                <c:pt idx="138">
                  <c:v>49.187871226448614</c:v>
                </c:pt>
                <c:pt idx="139">
                  <c:v>50.58961343551946</c:v>
                </c:pt>
                <c:pt idx="140">
                  <c:v>52.543286833928754</c:v>
                </c:pt>
                <c:pt idx="141">
                  <c:v>54.964744442013242</c:v>
                </c:pt>
                <c:pt idx="142">
                  <c:v>57.506859865214878</c:v>
                </c:pt>
                <c:pt idx="143">
                  <c:v>59.376913166554807</c:v>
                </c:pt>
                <c:pt idx="144">
                  <c:v>59.401744397566432</c:v>
                </c:pt>
                <c:pt idx="145">
                  <c:v>56.928227117902694</c:v>
                </c:pt>
                <c:pt idx="146">
                  <c:v>52.945850803962784</c:v>
                </c:pt>
                <c:pt idx="147">
                  <c:v>49.46016430024644</c:v>
                </c:pt>
                <c:pt idx="148">
                  <c:v>47.547000056898469</c:v>
                </c:pt>
                <c:pt idx="149">
                  <c:v>46.861165057781889</c:v>
                </c:pt>
                <c:pt idx="150">
                  <c:v>46.69273877944601</c:v>
                </c:pt>
                <c:pt idx="151">
                  <c:v>46.657531874376161</c:v>
                </c:pt>
                <c:pt idx="152">
                  <c:v>46.644915872075295</c:v>
                </c:pt>
                <c:pt idx="153">
                  <c:v>46.635569543003875</c:v>
                </c:pt>
                <c:pt idx="154">
                  <c:v>46.627108970894504</c:v>
                </c:pt>
                <c:pt idx="155">
                  <c:v>46.61906548353852</c:v>
                </c:pt>
                <c:pt idx="156">
                  <c:v>46.611122971752188</c:v>
                </c:pt>
                <c:pt idx="157">
                  <c:v>46.602993304571569</c:v>
                </c:pt>
                <c:pt idx="158">
                  <c:v>46.594413025688524</c:v>
                </c:pt>
                <c:pt idx="159">
                  <c:v>46.585144946360813</c:v>
                </c:pt>
                <c:pt idx="160">
                  <c:v>46.57497915359091</c:v>
                </c:pt>
                <c:pt idx="161">
                  <c:v>46.563733328701467</c:v>
                </c:pt>
                <c:pt idx="162">
                  <c:v>46.551252452231637</c:v>
                </c:pt>
                <c:pt idx="163">
                  <c:v>46.537407985932411</c:v>
                </c:pt>
                <c:pt idx="164">
                  <c:v>46.522096628086373</c:v>
                </c:pt>
                <c:pt idx="165">
                  <c:v>46.50523873835121</c:v>
                </c:pt>
                <c:pt idx="166">
                  <c:v>46.486776523933791</c:v>
                </c:pt>
                <c:pt idx="167">
                  <c:v>46.466672071273749</c:v>
                </c:pt>
                <c:pt idx="168">
                  <c:v>46.444905297642052</c:v>
                </c:pt>
                <c:pt idx="169">
                  <c:v>46.421471886116734</c:v>
                </c:pt>
                <c:pt idx="170">
                  <c:v>46.396381256101463</c:v>
                </c:pt>
                <c:pt idx="171">
                  <c:v>46.369654610542959</c:v>
                </c:pt>
                <c:pt idx="172">
                  <c:v>46.341323090744979</c:v>
                </c:pt>
                <c:pt idx="173">
                  <c:v>46.311426060473366</c:v>
                </c:pt>
                <c:pt idx="174">
                  <c:v>46.28000953306676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58.878044982629895</c:v>
                </c:pt>
                <c:pt idx="8">
                  <c:v>59.077350994749942</c:v>
                </c:pt>
                <c:pt idx="9">
                  <c:v>59.2755786362263</c:v>
                </c:pt>
                <c:pt idx="10">
                  <c:v>59.472523203966944</c:v>
                </c:pt>
                <c:pt idx="11">
                  <c:v>59.667954161389353</c:v>
                </c:pt>
                <c:pt idx="12">
                  <c:v>59.861612884172771</c:v>
                </c:pt>
                <c:pt idx="13">
                  <c:v>60.053210375882664</c:v>
                </c:pt>
                <c:pt idx="14">
                  <c:v>60.242424995143587</c:v>
                </c:pt>
                <c:pt idx="15">
                  <c:v>60.428900246728169</c:v>
                </c:pt>
                <c:pt idx="16">
                  <c:v>60.612242700840767</c:v>
                </c:pt>
                <c:pt idx="17">
                  <c:v>60.792020117835236</c:v>
                </c:pt>
                <c:pt idx="18">
                  <c:v>60.967759869319799</c:v>
                </c:pt>
                <c:pt idx="19">
                  <c:v>61.138947760613469</c:v>
                </c:pt>
                <c:pt idx="20">
                  <c:v>61.305027373181645</c:v>
                </c:pt>
                <c:pt idx="21">
                  <c:v>61.465400058138719</c:v>
                </c:pt>
                <c:pt idx="22">
                  <c:v>61.61942572207284</c:v>
                </c:pt>
                <c:pt idx="23">
                  <c:v>61.766424553004732</c:v>
                </c:pt>
                <c:pt idx="24">
                  <c:v>61.905679835713229</c:v>
                </c:pt>
                <c:pt idx="25">
                  <c:v>62.036442000264181</c:v>
                </c:pt>
                <c:pt idx="26">
                  <c:v>62.157934033627612</c:v>
                </c:pt>
                <c:pt idx="27">
                  <c:v>62.269358360098181</c:v>
                </c:pt>
                <c:pt idx="28">
                  <c:v>62.369905260449734</c:v>
                </c:pt>
                <c:pt idx="29">
                  <c:v>62.458762851453159</c:v>
                </c:pt>
                <c:pt idx="30">
                  <c:v>62.535128586415333</c:v>
                </c:pt>
                <c:pt idx="31">
                  <c:v>62.598222164626279</c:v>
                </c:pt>
                <c:pt idx="32">
                  <c:v>62.647299655149872</c:v>
                </c:pt>
                <c:pt idx="33">
                  <c:v>62.6816685518044</c:v>
                </c:pt>
                <c:pt idx="34">
                  <c:v>62.700703386447607</c:v>
                </c:pt>
                <c:pt idx="35">
                  <c:v>62.703861443128744</c:v>
                </c:pt>
                <c:pt idx="36">
                  <c:v>62.690698043599966</c:v>
                </c:pt>
                <c:pt idx="37">
                  <c:v>62.660880822809865</c:v>
                </c:pt>
                <c:pt idx="38">
                  <c:v>62.614202388709884</c:v>
                </c:pt>
                <c:pt idx="39">
                  <c:v>62.55059077012217</c:v>
                </c:pt>
                <c:pt idx="40">
                  <c:v>62.470117103519151</c:v>
                </c:pt>
                <c:pt idx="41">
                  <c:v>62.373000095345887</c:v>
                </c:pt>
                <c:pt idx="42">
                  <c:v>62.25960691844687</c:v>
                </c:pt>
                <c:pt idx="43">
                  <c:v>62.130450353019953</c:v>
                </c:pt>
                <c:pt idx="44">
                  <c:v>61.986182154716417</c:v>
                </c:pt>
                <c:pt idx="45">
                  <c:v>61.827582812860342</c:v>
                </c:pt>
                <c:pt idx="46">
                  <c:v>61.655548036721974</c:v>
                </c:pt>
                <c:pt idx="47">
                  <c:v>61.471072463876403</c:v>
                </c:pt>
                <c:pt idx="48">
                  <c:v>61.275231210021644</c:v>
                </c:pt>
                <c:pt idx="49">
                  <c:v>61.069159965229169</c:v>
                </c:pt>
                <c:pt idx="50">
                  <c:v>60.854034382291793</c:v>
                </c:pt>
                <c:pt idx="51">
                  <c:v>60.631049497708887</c:v>
                </c:pt>
                <c:pt idx="52">
                  <c:v>60.401399878107568</c:v>
                </c:pt>
                <c:pt idx="53">
                  <c:v>60.166261101220613</c:v>
                </c:pt>
                <c:pt idx="54">
                  <c:v>59.926773070081957</c:v>
                </c:pt>
                <c:pt idx="55">
                  <c:v>59.684025532292971</c:v>
                </c:pt>
                <c:pt idx="56">
                  <c:v>59.439046043581428</c:v>
                </c:pt>
                <c:pt idx="57">
                  <c:v>59.192790485989242</c:v>
                </c:pt>
                <c:pt idx="58">
                  <c:v>58.946136133738683</c:v>
                </c:pt>
                <c:pt idx="59">
                  <c:v>58.69987715982807</c:v>
                </c:pt>
                <c:pt idx="60">
                  <c:v>58.454722397089029</c:v>
                </c:pt>
                <c:pt idx="61">
                  <c:v>58.211295110036474</c:v>
                </c:pt>
                <c:pt idx="62">
                  <c:v>57.970134497767361</c:v>
                </c:pt>
                <c:pt idx="63">
                  <c:v>57.731698631437339</c:v>
                </c:pt>
                <c:pt idx="64">
                  <c:v>57.496368529573729</c:v>
                </c:pt>
                <c:pt idx="65">
                  <c:v>57.264453087304652</c:v>
                </c:pt>
                <c:pt idx="66">
                  <c:v>57.036194598042826</c:v>
                </c:pt>
                <c:pt idx="67">
                  <c:v>56.811774634993334</c:v>
                </c:pt>
                <c:pt idx="68">
                  <c:v>56.59132009218137</c:v>
                </c:pt>
                <c:pt idx="69">
                  <c:v>56.374909218133091</c:v>
                </c:pt>
                <c:pt idx="70">
                  <c:v>56.162577508035959</c:v>
                </c:pt>
                <c:pt idx="71">
                  <c:v>55.954323350810945</c:v>
                </c:pt>
                <c:pt idx="72">
                  <c:v>55.750113355166377</c:v>
                </c:pt>
                <c:pt idx="73">
                  <c:v>55.549887302879291</c:v>
                </c:pt>
                <c:pt idx="74">
                  <c:v>55.353562698081802</c:v>
                </c:pt>
                <c:pt idx="75">
                  <c:v>55.161038898267861</c:v>
                </c:pt>
                <c:pt idx="76">
                  <c:v>54.972200826292266</c:v>
                </c:pt>
                <c:pt idx="77">
                  <c:v>54.786922273128326</c:v>
                </c:pt>
                <c:pt idx="78">
                  <c:v>54.605068808951792</c:v>
                </c:pt>
                <c:pt idx="79">
                  <c:v>54.426500325624097</c:v>
                </c:pt>
                <c:pt idx="80">
                  <c:v>54.251073237238508</c:v>
                </c:pt>
                <c:pt idx="81">
                  <c:v>54.078642367432856</c:v>
                </c:pt>
                <c:pt idx="82">
                  <c:v>53.909062552986406</c:v>
                </c:pt>
                <c:pt idx="83">
                  <c:v>53.742189993092623</c:v>
                </c:pt>
                <c:pt idx="84">
                  <c:v>53.577883372878397</c:v>
                </c:pt>
                <c:pt idx="85">
                  <c:v>53.416004788425781</c:v>
                </c:pt>
                <c:pt idx="86">
                  <c:v>53.256420498912625</c:v>
                </c:pt>
                <c:pt idx="87">
                  <c:v>53.09900152965379</c:v>
                </c:pt>
                <c:pt idx="88">
                  <c:v>52.943624147899321</c:v>
                </c:pt>
                <c:pt idx="89">
                  <c:v>52.790170231307719</c:v>
                </c:pt>
                <c:pt idx="90">
                  <c:v>52.63852754711813</c:v>
                </c:pt>
                <c:pt idx="91">
                  <c:v>52.488589958235622</c:v>
                </c:pt>
                <c:pt idx="92">
                  <c:v>52.340257570745095</c:v>
                </c:pt>
                <c:pt idx="93">
                  <c:v>52.193436835796426</c:v>
                </c:pt>
                <c:pt idx="94">
                  <c:v>52.048040617364556</c:v>
                </c:pt>
                <c:pt idx="95">
                  <c:v>51.903988236082483</c:v>
                </c:pt>
                <c:pt idx="96">
                  <c:v>51.761205498168508</c:v>
                </c:pt>
                <c:pt idx="97">
                  <c:v>51.619624717412812</c:v>
                </c:pt>
                <c:pt idx="98">
                  <c:v>51.479184737240971</c:v>
                </c:pt>
                <c:pt idx="99">
                  <c:v>51.339830959019984</c:v>
                </c:pt>
                <c:pt idx="100">
                  <c:v>51.20151538199918</c:v>
                </c:pt>
                <c:pt idx="101">
                  <c:v>51.064196659567855</c:v>
                </c:pt>
                <c:pt idx="102">
                  <c:v>50.927840175844693</c:v>
                </c:pt>
                <c:pt idx="103">
                  <c:v>50.792418145969897</c:v>
                </c:pt>
                <c:pt idx="104">
                  <c:v>50.657909742829936</c:v>
                </c:pt>
                <c:pt idx="105">
                  <c:v>50.524301252281845</c:v>
                </c:pt>
                <c:pt idx="106">
                  <c:v>50.3915862582366</c:v>
                </c:pt>
                <c:pt idx="107">
                  <c:v>50.259765858181538</c:v>
                </c:pt>
                <c:pt idx="108">
                  <c:v>50.12884890884385</c:v>
                </c:pt>
                <c:pt idx="109">
                  <c:v>49.998852300692221</c:v>
                </c:pt>
                <c:pt idx="110">
                  <c:v>49.869801258812132</c:v>
                </c:pt>
                <c:pt idx="111">
                  <c:v>49.741729666343709</c:v>
                </c:pt>
                <c:pt idx="112">
                  <c:v>49.614680405112601</c:v>
                </c:pt>
                <c:pt idx="113">
                  <c:v>49.488705706288293</c:v>
                </c:pt>
                <c:pt idx="114">
                  <c:v>49.363867501855083</c:v>
                </c:pt>
                <c:pt idx="115">
                  <c:v>49.240237765365592</c:v>
                </c:pt>
                <c:pt idx="116">
                  <c:v>49.117898827872118</c:v>
                </c:pt>
                <c:pt idx="117">
                  <c:v>48.996943652114993</c:v>
                </c:pt>
                <c:pt idx="118">
                  <c:v>48.877476045035486</c:v>
                </c:pt>
                <c:pt idx="119">
                  <c:v>48.759610785547373</c:v>
                </c:pt>
                <c:pt idx="120">
                  <c:v>48.643473641354454</c:v>
                </c:pt>
                <c:pt idx="121">
                  <c:v>48.529201245596205</c:v>
                </c:pt>
                <c:pt idx="122">
                  <c:v>48.416940801440752</c:v>
                </c:pt>
                <c:pt idx="123">
                  <c:v>48.306849580677763</c:v>
                </c:pt>
                <c:pt idx="124">
                  <c:v>48.199094181201659</c:v>
                </c:pt>
                <c:pt idx="125">
                  <c:v>48.093849508372671</c:v>
                </c:pt>
                <c:pt idx="126">
                  <c:v>47.991297446993642</c:v>
                </c:pt>
                <c:pt idx="127">
                  <c:v>47.891625194453134</c:v>
                </c:pt>
                <c:pt idx="128">
                  <c:v>47.795023231859048</c:v>
                </c:pt>
                <c:pt idx="129">
                  <c:v>47.701682919061867</c:v>
                </c:pt>
                <c:pt idx="130">
                  <c:v>47.611793711579651</c:v>
                </c:pt>
                <c:pt idx="131">
                  <c:v>47.525540012653224</c:v>
                </c:pt>
                <c:pt idx="132">
                  <c:v>47.443097691814913</c:v>
                </c:pt>
                <c:pt idx="133">
                  <c:v>47.364630321985608</c:v>
                </c:pt>
                <c:pt idx="134">
                  <c:v>47.290285209418045</c:v>
                </c:pt>
                <c:pt idx="135">
                  <c:v>47.220189313610419</c:v>
                </c:pt>
                <c:pt idx="136">
                  <c:v>47.154445176098179</c:v>
                </c:pt>
                <c:pt idx="137">
                  <c:v>47.093126995987767</c:v>
                </c:pt>
                <c:pt idx="138">
                  <c:v>47.036277004242891</c:v>
                </c:pt>
                <c:pt idx="139">
                  <c:v>46.983902296105512</c:v>
                </c:pt>
                <c:pt idx="140">
                  <c:v>46.935972279884965</c:v>
                </c:pt>
                <c:pt idx="141">
                  <c:v>46.892416889407848</c:v>
                </c:pt>
                <c:pt idx="142">
                  <c:v>46.853125686118211</c:v>
                </c:pt>
                <c:pt idx="143">
                  <c:v>46.817947945471246</c:v>
                </c:pt>
                <c:pt idx="144">
                  <c:v>46.786693782184372</c:v>
                </c:pt>
                <c:pt idx="145">
                  <c:v>46.759136322377678</c:v>
                </c:pt>
                <c:pt idx="146">
                  <c:v>46.735014880758371</c:v>
                </c:pt>
                <c:pt idx="147">
                  <c:v>46.714039051431797</c:v>
                </c:pt>
                <c:pt idx="148">
                  <c:v>46.695893575482515</c:v>
                </c:pt>
                <c:pt idx="149">
                  <c:v>46.680243810741182</c:v>
                </c:pt>
                <c:pt idx="150">
                  <c:v>46.666741602062793</c:v>
                </c:pt>
                <c:pt idx="151">
                  <c:v>46.655031335933714</c:v>
                </c:pt>
                <c:pt idx="152">
                  <c:v>46.644755962056266</c:v>
                </c:pt>
                <c:pt idx="153">
                  <c:v>46.635562776260926</c:v>
                </c:pt>
                <c:pt idx="154">
                  <c:v>46.627108782075574</c:v>
                </c:pt>
                <c:pt idx="155">
                  <c:v>46.619065480073047</c:v>
                </c:pt>
                <c:pt idx="156">
                  <c:v>46.611122971710437</c:v>
                </c:pt>
                <c:pt idx="157">
                  <c:v>46.602993304571243</c:v>
                </c:pt>
                <c:pt idx="158">
                  <c:v>46.594413025688524</c:v>
                </c:pt>
                <c:pt idx="159">
                  <c:v>46.585144946360813</c:v>
                </c:pt>
                <c:pt idx="160">
                  <c:v>46.57497915359091</c:v>
                </c:pt>
                <c:pt idx="161">
                  <c:v>46.563733328701467</c:v>
                </c:pt>
                <c:pt idx="162">
                  <c:v>46.551252452231637</c:v>
                </c:pt>
                <c:pt idx="163">
                  <c:v>46.537407985932411</c:v>
                </c:pt>
                <c:pt idx="164">
                  <c:v>46.522096628086373</c:v>
                </c:pt>
                <c:pt idx="165">
                  <c:v>46.50523873835121</c:v>
                </c:pt>
                <c:pt idx="166">
                  <c:v>46.486776523933791</c:v>
                </c:pt>
                <c:pt idx="167">
                  <c:v>46.466672071273749</c:v>
                </c:pt>
                <c:pt idx="168">
                  <c:v>46.444905297642052</c:v>
                </c:pt>
                <c:pt idx="169">
                  <c:v>46.421471886116734</c:v>
                </c:pt>
                <c:pt idx="170">
                  <c:v>46.396381256101463</c:v>
                </c:pt>
                <c:pt idx="171">
                  <c:v>46.369654610542959</c:v>
                </c:pt>
                <c:pt idx="172">
                  <c:v>46.341323090744979</c:v>
                </c:pt>
                <c:pt idx="173">
                  <c:v>46.311426060473366</c:v>
                </c:pt>
                <c:pt idx="174">
                  <c:v>46.28000953306676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60.982999999999997</c:v>
                </c:pt>
                <c:pt idx="1">
                  <c:v>61.338999999999999</c:v>
                </c:pt>
                <c:pt idx="2">
                  <c:v>60.152999999999999</c:v>
                </c:pt>
                <c:pt idx="3">
                  <c:v>61.017000000000003</c:v>
                </c:pt>
                <c:pt idx="4">
                  <c:v>59.847000000000001</c:v>
                </c:pt>
                <c:pt idx="5">
                  <c:v>60.796999999999997</c:v>
                </c:pt>
                <c:pt idx="6">
                  <c:v>60.914999999999999</c:v>
                </c:pt>
                <c:pt idx="7">
                  <c:v>60.271000000000001</c:v>
                </c:pt>
                <c:pt idx="8">
                  <c:v>61.136000000000003</c:v>
                </c:pt>
                <c:pt idx="9">
                  <c:v>60.863999999999997</c:v>
                </c:pt>
                <c:pt idx="10">
                  <c:v>59.746000000000002</c:v>
                </c:pt>
                <c:pt idx="11">
                  <c:v>60.253999999999998</c:v>
                </c:pt>
                <c:pt idx="12">
                  <c:v>61</c:v>
                </c:pt>
                <c:pt idx="13">
                  <c:v>61.914999999999999</c:v>
                </c:pt>
                <c:pt idx="14">
                  <c:v>61.356000000000002</c:v>
                </c:pt>
                <c:pt idx="15">
                  <c:v>60.271000000000001</c:v>
                </c:pt>
                <c:pt idx="16">
                  <c:v>61.136000000000003</c:v>
                </c:pt>
                <c:pt idx="17">
                  <c:v>61.033999999999999</c:v>
                </c:pt>
                <c:pt idx="18">
                  <c:v>61.542000000000002</c:v>
                </c:pt>
                <c:pt idx="19">
                  <c:v>61.253999999999998</c:v>
                </c:pt>
                <c:pt idx="20">
                  <c:v>61.305</c:v>
                </c:pt>
                <c:pt idx="21">
                  <c:v>62.067999999999998</c:v>
                </c:pt>
                <c:pt idx="22">
                  <c:v>61.914999999999999</c:v>
                </c:pt>
                <c:pt idx="23">
                  <c:v>62.643999999999998</c:v>
                </c:pt>
                <c:pt idx="24">
                  <c:v>61.898000000000003</c:v>
                </c:pt>
                <c:pt idx="25">
                  <c:v>62.322000000000003</c:v>
                </c:pt>
                <c:pt idx="26">
                  <c:v>62.338999999999999</c:v>
                </c:pt>
                <c:pt idx="27">
                  <c:v>62.136000000000003</c:v>
                </c:pt>
                <c:pt idx="28">
                  <c:v>62.338999999999999</c:v>
                </c:pt>
                <c:pt idx="29">
                  <c:v>62.78</c:v>
                </c:pt>
                <c:pt idx="30">
                  <c:v>61.796999999999997</c:v>
                </c:pt>
                <c:pt idx="31">
                  <c:v>63.677999999999997</c:v>
                </c:pt>
                <c:pt idx="32">
                  <c:v>63.898000000000003</c:v>
                </c:pt>
                <c:pt idx="33">
                  <c:v>64.575999999999993</c:v>
                </c:pt>
                <c:pt idx="34">
                  <c:v>65.084999999999994</c:v>
                </c:pt>
                <c:pt idx="35">
                  <c:v>65.575999999999993</c:v>
                </c:pt>
                <c:pt idx="36">
                  <c:v>66.796999999999997</c:v>
                </c:pt>
                <c:pt idx="37">
                  <c:v>68.236999999999995</c:v>
                </c:pt>
                <c:pt idx="38">
                  <c:v>68.575999999999993</c:v>
                </c:pt>
                <c:pt idx="39">
                  <c:v>67.712000000000003</c:v>
                </c:pt>
                <c:pt idx="40">
                  <c:v>66.492000000000004</c:v>
                </c:pt>
                <c:pt idx="41">
                  <c:v>66.677999999999997</c:v>
                </c:pt>
                <c:pt idx="42">
                  <c:v>68.153000000000006</c:v>
                </c:pt>
                <c:pt idx="43">
                  <c:v>69.406999999999996</c:v>
                </c:pt>
                <c:pt idx="44">
                  <c:v>72.168999999999997</c:v>
                </c:pt>
                <c:pt idx="45">
                  <c:v>73.677999999999997</c:v>
                </c:pt>
                <c:pt idx="46">
                  <c:v>78.051000000000002</c:v>
                </c:pt>
                <c:pt idx="47">
                  <c:v>86.254000000000005</c:v>
                </c:pt>
                <c:pt idx="48">
                  <c:v>97.305000000000007</c:v>
                </c:pt>
                <c:pt idx="49">
                  <c:v>113.441</c:v>
                </c:pt>
                <c:pt idx="50">
                  <c:v>134.339</c:v>
                </c:pt>
                <c:pt idx="51">
                  <c:v>158.08500000000001</c:v>
                </c:pt>
                <c:pt idx="52">
                  <c:v>178.93199999999999</c:v>
                </c:pt>
                <c:pt idx="53">
                  <c:v>199.06800000000001</c:v>
                </c:pt>
                <c:pt idx="54">
                  <c:v>212.661</c:v>
                </c:pt>
                <c:pt idx="55">
                  <c:v>223.03399999999999</c:v>
                </c:pt>
                <c:pt idx="56">
                  <c:v>228.62700000000001</c:v>
                </c:pt>
                <c:pt idx="57">
                  <c:v>227.23699999999999</c:v>
                </c:pt>
                <c:pt idx="58">
                  <c:v>221.84700000000001</c:v>
                </c:pt>
                <c:pt idx="59">
                  <c:v>201.71199999999999</c:v>
                </c:pt>
                <c:pt idx="60">
                  <c:v>165.339</c:v>
                </c:pt>
                <c:pt idx="61">
                  <c:v>117.57599999999999</c:v>
                </c:pt>
                <c:pt idx="62">
                  <c:v>79.119</c:v>
                </c:pt>
                <c:pt idx="63">
                  <c:v>63.101999999999997</c:v>
                </c:pt>
                <c:pt idx="64">
                  <c:v>60.881</c:v>
                </c:pt>
                <c:pt idx="65">
                  <c:v>61.168999999999997</c:v>
                </c:pt>
                <c:pt idx="66">
                  <c:v>61.712000000000003</c:v>
                </c:pt>
                <c:pt idx="67">
                  <c:v>61.695</c:v>
                </c:pt>
                <c:pt idx="68">
                  <c:v>65.881</c:v>
                </c:pt>
                <c:pt idx="69">
                  <c:v>70.474999999999994</c:v>
                </c:pt>
                <c:pt idx="70">
                  <c:v>77.661000000000001</c:v>
                </c:pt>
                <c:pt idx="71">
                  <c:v>90.254000000000005</c:v>
                </c:pt>
                <c:pt idx="72">
                  <c:v>103.42400000000001</c:v>
                </c:pt>
                <c:pt idx="73">
                  <c:v>117.831</c:v>
                </c:pt>
                <c:pt idx="74">
                  <c:v>132.017</c:v>
                </c:pt>
                <c:pt idx="75">
                  <c:v>145</c:v>
                </c:pt>
                <c:pt idx="76">
                  <c:v>154.49199999999999</c:v>
                </c:pt>
                <c:pt idx="77">
                  <c:v>163.59299999999999</c:v>
                </c:pt>
                <c:pt idx="78">
                  <c:v>167.71199999999999</c:v>
                </c:pt>
                <c:pt idx="79">
                  <c:v>166.18600000000001</c:v>
                </c:pt>
                <c:pt idx="80">
                  <c:v>153.017</c:v>
                </c:pt>
                <c:pt idx="81">
                  <c:v>127.898</c:v>
                </c:pt>
                <c:pt idx="82">
                  <c:v>92.897999999999996</c:v>
                </c:pt>
                <c:pt idx="83">
                  <c:v>69.373000000000005</c:v>
                </c:pt>
                <c:pt idx="84">
                  <c:v>58.932000000000002</c:v>
                </c:pt>
                <c:pt idx="85">
                  <c:v>55.728999999999999</c:v>
                </c:pt>
                <c:pt idx="86">
                  <c:v>56.542000000000002</c:v>
                </c:pt>
                <c:pt idx="87">
                  <c:v>55.271000000000001</c:v>
                </c:pt>
                <c:pt idx="88">
                  <c:v>54.237000000000002</c:v>
                </c:pt>
                <c:pt idx="89">
                  <c:v>55.796999999999997</c:v>
                </c:pt>
                <c:pt idx="90">
                  <c:v>54.253999999999998</c:v>
                </c:pt>
                <c:pt idx="91">
                  <c:v>54.508000000000003</c:v>
                </c:pt>
                <c:pt idx="92">
                  <c:v>53.168999999999997</c:v>
                </c:pt>
                <c:pt idx="93">
                  <c:v>52.643999999999998</c:v>
                </c:pt>
                <c:pt idx="94">
                  <c:v>53.576000000000001</c:v>
                </c:pt>
                <c:pt idx="95">
                  <c:v>53.136000000000003</c:v>
                </c:pt>
                <c:pt idx="96">
                  <c:v>53.101999999999997</c:v>
                </c:pt>
                <c:pt idx="97">
                  <c:v>52.372999999999998</c:v>
                </c:pt>
                <c:pt idx="98">
                  <c:v>52.085000000000001</c:v>
                </c:pt>
                <c:pt idx="99">
                  <c:v>52.491999999999997</c:v>
                </c:pt>
                <c:pt idx="100">
                  <c:v>51.881</c:v>
                </c:pt>
                <c:pt idx="101">
                  <c:v>53.322000000000003</c:v>
                </c:pt>
                <c:pt idx="102">
                  <c:v>52.372999999999998</c:v>
                </c:pt>
                <c:pt idx="103">
                  <c:v>51.558999999999997</c:v>
                </c:pt>
                <c:pt idx="104">
                  <c:v>52.22</c:v>
                </c:pt>
                <c:pt idx="105">
                  <c:v>51.796999999999997</c:v>
                </c:pt>
                <c:pt idx="106">
                  <c:v>52.322000000000003</c:v>
                </c:pt>
                <c:pt idx="107">
                  <c:v>52.593000000000004</c:v>
                </c:pt>
                <c:pt idx="108">
                  <c:v>51.932000000000002</c:v>
                </c:pt>
                <c:pt idx="109">
                  <c:v>55.186</c:v>
                </c:pt>
                <c:pt idx="110">
                  <c:v>59.287999999999997</c:v>
                </c:pt>
                <c:pt idx="111">
                  <c:v>63.22</c:v>
                </c:pt>
                <c:pt idx="112">
                  <c:v>67.915000000000006</c:v>
                </c:pt>
                <c:pt idx="113">
                  <c:v>71.034000000000006</c:v>
                </c:pt>
                <c:pt idx="114">
                  <c:v>72.745999999999995</c:v>
                </c:pt>
                <c:pt idx="115">
                  <c:v>72.441000000000003</c:v>
                </c:pt>
                <c:pt idx="116">
                  <c:v>67.712000000000003</c:v>
                </c:pt>
                <c:pt idx="117">
                  <c:v>63.558999999999997</c:v>
                </c:pt>
                <c:pt idx="118">
                  <c:v>56.966000000000001</c:v>
                </c:pt>
                <c:pt idx="119">
                  <c:v>52.524999999999999</c:v>
                </c:pt>
                <c:pt idx="120">
                  <c:v>50.067999999999998</c:v>
                </c:pt>
                <c:pt idx="121">
                  <c:v>48.423999999999999</c:v>
                </c:pt>
                <c:pt idx="122">
                  <c:v>47.39</c:v>
                </c:pt>
                <c:pt idx="123">
                  <c:v>46.457999999999998</c:v>
                </c:pt>
                <c:pt idx="124">
                  <c:v>47.39</c:v>
                </c:pt>
                <c:pt idx="125">
                  <c:v>49.101999999999997</c:v>
                </c:pt>
                <c:pt idx="126">
                  <c:v>47.695</c:v>
                </c:pt>
                <c:pt idx="127">
                  <c:v>49.085000000000001</c:v>
                </c:pt>
                <c:pt idx="128">
                  <c:v>47.712000000000003</c:v>
                </c:pt>
                <c:pt idx="129">
                  <c:v>48.033999999999999</c:v>
                </c:pt>
                <c:pt idx="130">
                  <c:v>46.762999999999998</c:v>
                </c:pt>
                <c:pt idx="131">
                  <c:v>46.39</c:v>
                </c:pt>
                <c:pt idx="132">
                  <c:v>46.237000000000002</c:v>
                </c:pt>
                <c:pt idx="133">
                  <c:v>48.168999999999997</c:v>
                </c:pt>
                <c:pt idx="134">
                  <c:v>46.491999999999997</c:v>
                </c:pt>
                <c:pt idx="135">
                  <c:v>48.423999999999999</c:v>
                </c:pt>
                <c:pt idx="136">
                  <c:v>50.558999999999997</c:v>
                </c:pt>
                <c:pt idx="137">
                  <c:v>51.253999999999998</c:v>
                </c:pt>
                <c:pt idx="138">
                  <c:v>52.831000000000003</c:v>
                </c:pt>
                <c:pt idx="139">
                  <c:v>56.695</c:v>
                </c:pt>
                <c:pt idx="140">
                  <c:v>57.338999999999999</c:v>
                </c:pt>
                <c:pt idx="141">
                  <c:v>60.677999999999997</c:v>
                </c:pt>
                <c:pt idx="142">
                  <c:v>61.831000000000003</c:v>
                </c:pt>
                <c:pt idx="143">
                  <c:v>60.695</c:v>
                </c:pt>
                <c:pt idx="144">
                  <c:v>56.78</c:v>
                </c:pt>
                <c:pt idx="145">
                  <c:v>52.677999999999997</c:v>
                </c:pt>
                <c:pt idx="146">
                  <c:v>50.033999999999999</c:v>
                </c:pt>
                <c:pt idx="147">
                  <c:v>48.881</c:v>
                </c:pt>
                <c:pt idx="148">
                  <c:v>49.948999999999998</c:v>
                </c:pt>
                <c:pt idx="149">
                  <c:v>48.152999999999999</c:v>
                </c:pt>
                <c:pt idx="150">
                  <c:v>50.119</c:v>
                </c:pt>
                <c:pt idx="151">
                  <c:v>47.305</c:v>
                </c:pt>
                <c:pt idx="152">
                  <c:v>48.524999999999999</c:v>
                </c:pt>
                <c:pt idx="153">
                  <c:v>47.863999999999997</c:v>
                </c:pt>
                <c:pt idx="154">
                  <c:v>47.695</c:v>
                </c:pt>
                <c:pt idx="155">
                  <c:v>48.271000000000001</c:v>
                </c:pt>
                <c:pt idx="156">
                  <c:v>47.661000000000001</c:v>
                </c:pt>
                <c:pt idx="157">
                  <c:v>49.475000000000001</c:v>
                </c:pt>
                <c:pt idx="158">
                  <c:v>47.441000000000003</c:v>
                </c:pt>
                <c:pt idx="159">
                  <c:v>47.762999999999998</c:v>
                </c:pt>
                <c:pt idx="160">
                  <c:v>49.305</c:v>
                </c:pt>
                <c:pt idx="161">
                  <c:v>48.372999999999998</c:v>
                </c:pt>
                <c:pt idx="162">
                  <c:v>49.237000000000002</c:v>
                </c:pt>
                <c:pt idx="163">
                  <c:v>46.746000000000002</c:v>
                </c:pt>
                <c:pt idx="164">
                  <c:v>47.253999999999998</c:v>
                </c:pt>
                <c:pt idx="165">
                  <c:v>48.762999999999998</c:v>
                </c:pt>
                <c:pt idx="166">
                  <c:v>47.491999999999997</c:v>
                </c:pt>
                <c:pt idx="167">
                  <c:v>48.22</c:v>
                </c:pt>
                <c:pt idx="168">
                  <c:v>48.576000000000001</c:v>
                </c:pt>
                <c:pt idx="169">
                  <c:v>48.457999999999998</c:v>
                </c:pt>
                <c:pt idx="170">
                  <c:v>48.338999999999999</c:v>
                </c:pt>
                <c:pt idx="171">
                  <c:v>47.491999999999997</c:v>
                </c:pt>
                <c:pt idx="172">
                  <c:v>47.136000000000003</c:v>
                </c:pt>
                <c:pt idx="173">
                  <c:v>48.491999999999997</c:v>
                </c:pt>
                <c:pt idx="174">
                  <c:v>48.508000000000003</c:v>
                </c:pt>
                <c:pt idx="175">
                  <c:v>47.524999999999999</c:v>
                </c:pt>
                <c:pt idx="176">
                  <c:v>47.966000000000001</c:v>
                </c:pt>
                <c:pt idx="177">
                  <c:v>47.186</c:v>
                </c:pt>
                <c:pt idx="178">
                  <c:v>48.475000000000001</c:v>
                </c:pt>
                <c:pt idx="179">
                  <c:v>47.627000000000002</c:v>
                </c:pt>
                <c:pt idx="180">
                  <c:v>48.017000000000003</c:v>
                </c:pt>
                <c:pt idx="181">
                  <c:v>48.508000000000003</c:v>
                </c:pt>
                <c:pt idx="182">
                  <c:v>48</c:v>
                </c:pt>
                <c:pt idx="183">
                  <c:v>48.101999999999997</c:v>
                </c:pt>
                <c:pt idx="184">
                  <c:v>46.524999999999999</c:v>
                </c:pt>
                <c:pt idx="185">
                  <c:v>48.441000000000003</c:v>
                </c:pt>
                <c:pt idx="186">
                  <c:v>47.101999999999997</c:v>
                </c:pt>
                <c:pt idx="187">
                  <c:v>46.271000000000001</c:v>
                </c:pt>
                <c:pt idx="188">
                  <c:v>46.898000000000003</c:v>
                </c:pt>
                <c:pt idx="189">
                  <c:v>46.948999999999998</c:v>
                </c:pt>
                <c:pt idx="190">
                  <c:v>47.372999999999998</c:v>
                </c:pt>
                <c:pt idx="191">
                  <c:v>48</c:v>
                </c:pt>
                <c:pt idx="192">
                  <c:v>48.085000000000001</c:v>
                </c:pt>
                <c:pt idx="193">
                  <c:v>46.475000000000001</c:v>
                </c:pt>
                <c:pt idx="194">
                  <c:v>45.677999999999997</c:v>
                </c:pt>
                <c:pt idx="195">
                  <c:v>47.168999999999997</c:v>
                </c:pt>
                <c:pt idx="196">
                  <c:v>47.338999999999999</c:v>
                </c:pt>
                <c:pt idx="197">
                  <c:v>47.017000000000003</c:v>
                </c:pt>
                <c:pt idx="198">
                  <c:v>46.982999999999997</c:v>
                </c:pt>
                <c:pt idx="199">
                  <c:v>44.863999999999997</c:v>
                </c:pt>
                <c:pt idx="200">
                  <c:v>44.863999999999997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59.637946481840878</c:v>
                </c:pt>
                <c:pt idx="11">
                  <c:v>59.905862713454262</c:v>
                </c:pt>
                <c:pt idx="12">
                  <c:v>60.173093499336019</c:v>
                </c:pt>
                <c:pt idx="13">
                  <c:v>60.439396072495704</c:v>
                </c:pt>
                <c:pt idx="14">
                  <c:v>60.704492534731145</c:v>
                </c:pt>
                <c:pt idx="15">
                  <c:v>60.968066644925294</c:v>
                </c:pt>
                <c:pt idx="16">
                  <c:v>61.229760584269087</c:v>
                </c:pt>
                <c:pt idx="17">
                  <c:v>61.489171767862345</c:v>
                </c:pt>
                <c:pt idx="18">
                  <c:v>61.745849790731995</c:v>
                </c:pt>
                <c:pt idx="19">
                  <c:v>61.999293619434518</c:v>
                </c:pt>
                <c:pt idx="20">
                  <c:v>62.248949171729471</c:v>
                </c:pt>
                <c:pt idx="21">
                  <c:v>62.494207474663845</c:v>
                </c:pt>
                <c:pt idx="22">
                  <c:v>62.7344036739266</c:v>
                </c:pt>
                <c:pt idx="23">
                  <c:v>62.968817322110056</c:v>
                </c:pt>
                <c:pt idx="24">
                  <c:v>63.196674674854471</c:v>
                </c:pt>
                <c:pt idx="25">
                  <c:v>63.417154311751311</c:v>
                </c:pt>
                <c:pt idx="26">
                  <c:v>63.629398524266662</c:v>
                </c:pt>
                <c:pt idx="27">
                  <c:v>63.832535002157073</c:v>
                </c:pt>
                <c:pt idx="28">
                  <c:v>64.025717085360213</c:v>
                </c:pt>
                <c:pt idx="29">
                  <c:v>64.208197249390324</c:v>
                </c:pt>
                <c:pt idx="30">
                  <c:v>64.379458955007394</c:v>
                </c:pt>
                <c:pt idx="31">
                  <c:v>64.539448214296129</c:v>
                </c:pt>
                <c:pt idx="32">
                  <c:v>64.688969893140666</c:v>
                </c:pt>
                <c:pt idx="33">
                  <c:v>64.830345870582107</c:v>
                </c:pt>
                <c:pt idx="34">
                  <c:v>64.968471778849135</c:v>
                </c:pt>
                <c:pt idx="35">
                  <c:v>65.112451530062827</c:v>
                </c:pt>
                <c:pt idx="36">
                  <c:v>65.278023726731462</c:v>
                </c:pt>
                <c:pt idx="37">
                  <c:v>65.491003088592691</c:v>
                </c:pt>
                <c:pt idx="38">
                  <c:v>65.791916480171395</c:v>
                </c:pt>
                <c:pt idx="39">
                  <c:v>66.241883937154412</c:v>
                </c:pt>
                <c:pt idx="40">
                  <c:v>66.929547465512883</c:v>
                </c:pt>
                <c:pt idx="41">
                  <c:v>67.978463844674593</c:v>
                </c:pt>
                <c:pt idx="42">
                  <c:v>69.553861005133811</c:v>
                </c:pt>
                <c:pt idx="43">
                  <c:v>71.867067449700158</c:v>
                </c:pt>
                <c:pt idx="44">
                  <c:v>75.17537898127388</c:v>
                </c:pt>
                <c:pt idx="45">
                  <c:v>79.774806695378246</c:v>
                </c:pt>
                <c:pt idx="46">
                  <c:v>85.983273711689151</c:v>
                </c:pt>
                <c:pt idx="47">
                  <c:v>94.112602727765065</c:v>
                </c:pt>
                <c:pt idx="48">
                  <c:v>104.429182428361</c:v>
                </c:pt>
                <c:pt idx="49">
                  <c:v>117.1054576215102</c:v>
                </c:pt>
                <c:pt idx="50">
                  <c:v>132.16695039727506</c:v>
                </c:pt>
                <c:pt idx="51">
                  <c:v>149.44097372062862</c:v>
                </c:pt>
                <c:pt idx="52">
                  <c:v>168.50842899992847</c:v>
                </c:pt>
                <c:pt idx="53">
                  <c:v>188.63464788025152</c:v>
                </c:pt>
                <c:pt idx="54">
                  <c:v>208.59232064539813</c:v>
                </c:pt>
                <c:pt idx="55">
                  <c:v>226.24283846684969</c:v>
                </c:pt>
                <c:pt idx="56">
                  <c:v>237.96084996306044</c:v>
                </c:pt>
                <c:pt idx="57">
                  <c:v>238.70120655333074</c:v>
                </c:pt>
                <c:pt idx="58">
                  <c:v>224.00606459970689</c:v>
                </c:pt>
                <c:pt idx="59">
                  <c:v>193.78610928249427</c:v>
                </c:pt>
                <c:pt idx="60">
                  <c:v>154.60105911254411</c:v>
                </c:pt>
                <c:pt idx="61">
                  <c:v>116.93418271984532</c:v>
                </c:pt>
                <c:pt idx="62">
                  <c:v>89.010995812894294</c:v>
                </c:pt>
                <c:pt idx="63">
                  <c:v>72.912954272525027</c:v>
                </c:pt>
                <c:pt idx="64">
                  <c:v>65.868238273312812</c:v>
                </c:pt>
                <c:pt idx="65">
                  <c:v>63.97088874408805</c:v>
                </c:pt>
                <c:pt idx="66">
                  <c:v>64.579706636469155</c:v>
                </c:pt>
                <c:pt idx="67">
                  <c:v>66.597833198778773</c:v>
                </c:pt>
                <c:pt idx="68">
                  <c:v>69.840913981122839</c:v>
                </c:pt>
                <c:pt idx="69">
                  <c:v>74.481754706946816</c:v>
                </c:pt>
                <c:pt idx="70">
                  <c:v>80.773635477094018</c:v>
                </c:pt>
                <c:pt idx="71">
                  <c:v>88.928423496914519</c:v>
                </c:pt>
                <c:pt idx="72">
                  <c:v>99.042420738970463</c:v>
                </c:pt>
                <c:pt idx="73">
                  <c:v>111.03418513622947</c:v>
                </c:pt>
                <c:pt idx="74">
                  <c:v>124.59415502832574</c:v>
                </c:pt>
                <c:pt idx="75">
                  <c:v>139.14659389921795</c:v>
                </c:pt>
                <c:pt idx="76">
                  <c:v>153.76111630942415</c:v>
                </c:pt>
                <c:pt idx="77">
                  <c:v>166.75112079085437</c:v>
                </c:pt>
                <c:pt idx="78">
                  <c:v>174.65528813194555</c:v>
                </c:pt>
                <c:pt idx="79">
                  <c:v>171.70290097259794</c:v>
                </c:pt>
                <c:pt idx="80">
                  <c:v>153.16286110439705</c:v>
                </c:pt>
                <c:pt idx="81">
                  <c:v>122.25224980683717</c:v>
                </c:pt>
                <c:pt idx="82">
                  <c:v>90.879805732694862</c:v>
                </c:pt>
                <c:pt idx="83">
                  <c:v>69.608457516516467</c:v>
                </c:pt>
                <c:pt idx="84">
                  <c:v>59.697599614006208</c:v>
                </c:pt>
                <c:pt idx="85">
                  <c:v>56.421857657861153</c:v>
                </c:pt>
                <c:pt idx="86">
                  <c:v>55.54884407433277</c:v>
                </c:pt>
                <c:pt idx="87">
                  <c:v>55.245961751337177</c:v>
                </c:pt>
                <c:pt idx="88">
                  <c:v>55.035081634498319</c:v>
                </c:pt>
                <c:pt idx="89">
                  <c:v>54.835871244550546</c:v>
                </c:pt>
                <c:pt idx="90">
                  <c:v>54.639313585488544</c:v>
                </c:pt>
                <c:pt idx="91">
                  <c:v>54.444644264276107</c:v>
                </c:pt>
                <c:pt idx="92">
                  <c:v>54.251735536788743</c:v>
                </c:pt>
                <c:pt idx="93">
                  <c:v>54.060497628283279</c:v>
                </c:pt>
                <c:pt idx="94">
                  <c:v>53.870848189267022</c:v>
                </c:pt>
                <c:pt idx="95">
                  <c:v>53.68271326422034</c:v>
                </c:pt>
                <c:pt idx="96">
                  <c:v>53.496033943374179</c:v>
                </c:pt>
                <c:pt idx="97">
                  <c:v>53.310788088511536</c:v>
                </c:pt>
                <c:pt idx="98">
                  <c:v>53.127056887709443</c:v>
                </c:pt>
                <c:pt idx="99">
                  <c:v>52.945213116401348</c:v>
                </c:pt>
                <c:pt idx="100">
                  <c:v>52.766409056320477</c:v>
                </c:pt>
                <c:pt idx="101">
                  <c:v>52.593728154609316</c:v>
                </c:pt>
                <c:pt idx="102">
                  <c:v>52.434642651876011</c:v>
                </c:pt>
                <c:pt idx="103">
                  <c:v>52.305704937718502</c:v>
                </c:pt>
                <c:pt idx="104">
                  <c:v>52.240419986062435</c:v>
                </c:pt>
                <c:pt idx="105">
                  <c:v>52.30048517709951</c:v>
                </c:pt>
                <c:pt idx="106">
                  <c:v>52.588431826947641</c:v>
                </c:pt>
                <c:pt idx="107">
                  <c:v>53.255924497998109</c:v>
                </c:pt>
                <c:pt idx="108">
                  <c:v>54.497300638537162</c:v>
                </c:pt>
                <c:pt idx="109">
                  <c:v>56.514048089055834</c:v>
                </c:pt>
                <c:pt idx="110">
                  <c:v>59.434784916564794</c:v>
                </c:pt>
                <c:pt idx="111">
                  <c:v>63.181621723198546</c:v>
                </c:pt>
                <c:pt idx="112">
                  <c:v>67.304612199516555</c:v>
                </c:pt>
                <c:pt idx="113">
                  <c:v>70.886052466814533</c:v>
                </c:pt>
                <c:pt idx="114">
                  <c:v>72.708243429599861</c:v>
                </c:pt>
                <c:pt idx="115">
                  <c:v>71.805269730796596</c:v>
                </c:pt>
                <c:pt idx="116">
                  <c:v>68.14672230637359</c:v>
                </c:pt>
                <c:pt idx="117">
                  <c:v>62.846810837315907</c:v>
                </c:pt>
                <c:pt idx="118">
                  <c:v>57.560283999474109</c:v>
                </c:pt>
                <c:pt idx="119">
                  <c:v>53.525493028208579</c:v>
                </c:pt>
                <c:pt idx="120">
                  <c:v>51.068964934058314</c:v>
                </c:pt>
                <c:pt idx="121">
                  <c:v>49.829396289862657</c:v>
                </c:pt>
                <c:pt idx="122">
                  <c:v>49.269206318753341</c:v>
                </c:pt>
                <c:pt idx="123">
                  <c:v>48.999333738749193</c:v>
                </c:pt>
                <c:pt idx="124">
                  <c:v>48.827880945221175</c:v>
                </c:pt>
                <c:pt idx="125">
                  <c:v>48.684804394739047</c:v>
                </c:pt>
                <c:pt idx="126">
                  <c:v>48.550631263058946</c:v>
                </c:pt>
                <c:pt idx="127">
                  <c:v>48.421331919287937</c:v>
                </c:pt>
                <c:pt idx="128">
                  <c:v>48.296591320243458</c:v>
                </c:pt>
                <c:pt idx="129">
                  <c:v>48.177174574498466</c:v>
                </c:pt>
                <c:pt idx="130">
                  <c:v>48.065177438171794</c:v>
                </c:pt>
                <c:pt idx="131">
                  <c:v>47.965878915491174</c:v>
                </c:pt>
                <c:pt idx="132">
                  <c:v>47.891808063539848</c:v>
                </c:pt>
                <c:pt idx="133">
                  <c:v>47.870129283034572</c:v>
                </c:pt>
                <c:pt idx="134">
                  <c:v>47.953709416405282</c:v>
                </c:pt>
                <c:pt idx="135">
                  <c:v>48.233551490986585</c:v>
                </c:pt>
                <c:pt idx="136">
                  <c:v>48.845431608346303</c:v>
                </c:pt>
                <c:pt idx="137">
                  <c:v>49.958448874812952</c:v>
                </c:pt>
                <c:pt idx="138">
                  <c:v>51.73253369849936</c:v>
                </c:pt>
                <c:pt idx="139">
                  <c:v>54.239321579142896</c:v>
                </c:pt>
                <c:pt idx="140">
                  <c:v>57.342314403348141</c:v>
                </c:pt>
                <c:pt idx="141">
                  <c:v>60.494190948283205</c:v>
                </c:pt>
                <c:pt idx="142">
                  <c:v>62.47042911445152</c:v>
                </c:pt>
                <c:pt idx="143">
                  <c:v>61.655401292195492</c:v>
                </c:pt>
                <c:pt idx="144">
                  <c:v>57.671875139664344</c:v>
                </c:pt>
                <c:pt idx="145">
                  <c:v>52.584918907997071</c:v>
                </c:pt>
                <c:pt idx="146">
                  <c:v>48.964046306024969</c:v>
                </c:pt>
                <c:pt idx="147">
                  <c:v>47.383540326407783</c:v>
                </c:pt>
                <c:pt idx="148">
                  <c:v>46.938680534536203</c:v>
                </c:pt>
                <c:pt idx="149">
                  <c:v>46.842933738466243</c:v>
                </c:pt>
                <c:pt idx="150">
                  <c:v>46.812203711009701</c:v>
                </c:pt>
                <c:pt idx="151">
                  <c:v>46.790106839018925</c:v>
                </c:pt>
                <c:pt idx="152">
                  <c:v>46.769711831058764</c:v>
                </c:pt>
                <c:pt idx="153">
                  <c:v>46.75013693409776</c:v>
                </c:pt>
                <c:pt idx="154">
                  <c:v>46.730957664478275</c:v>
                </c:pt>
                <c:pt idx="155">
                  <c:v>46.711793604710728</c:v>
                </c:pt>
                <c:pt idx="156">
                  <c:v>46.692293513446387</c:v>
                </c:pt>
                <c:pt idx="157">
                  <c:v>46.672137678946775</c:v>
                </c:pt>
                <c:pt idx="158">
                  <c:v>46.651039801456804</c:v>
                </c:pt>
                <c:pt idx="159">
                  <c:v>46.628747962901933</c:v>
                </c:pt>
                <c:pt idx="160">
                  <c:v>46.605044759972422</c:v>
                </c:pt>
                <c:pt idx="161">
                  <c:v>46.579746705405327</c:v>
                </c:pt>
                <c:pt idx="162">
                  <c:v>46.552703014273639</c:v>
                </c:pt>
                <c:pt idx="163">
                  <c:v>46.523793896435841</c:v>
                </c:pt>
                <c:pt idx="164">
                  <c:v>46.492928474273093</c:v>
                </c:pt>
                <c:pt idx="165">
                  <c:v>46.46004243782437</c:v>
                </c:pt>
                <c:pt idx="166">
                  <c:v>46.425095538835095</c:v>
                </c:pt>
                <c:pt idx="167">
                  <c:v>46.388069012384392</c:v>
                </c:pt>
                <c:pt idx="168">
                  <c:v>46.348963000810542</c:v>
                </c:pt>
                <c:pt idx="169">
                  <c:v>46.30779404055982</c:v>
                </c:pt>
                <c:pt idx="170">
                  <c:v>46.264592659068711</c:v>
                </c:pt>
                <c:pt idx="171">
                  <c:v>46.21940111636119</c:v>
                </c:pt>
                <c:pt idx="172">
                  <c:v>46.172271315024332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59.637946481832351</c:v>
                </c:pt>
                <c:pt idx="11">
                  <c:v>59.905862713425037</c:v>
                </c:pt>
                <c:pt idx="12">
                  <c:v>60.173093499238341</c:v>
                </c:pt>
                <c:pt idx="13">
                  <c:v>60.439396072177288</c:v>
                </c:pt>
                <c:pt idx="14">
                  <c:v>60.704492533718877</c:v>
                </c:pt>
                <c:pt idx="15">
                  <c:v>60.968066641786933</c:v>
                </c:pt>
                <c:pt idx="16">
                  <c:v>61.229760574780208</c:v>
                </c:pt>
                <c:pt idx="17">
                  <c:v>61.489171739883226</c:v>
                </c:pt>
                <c:pt idx="18">
                  <c:v>61.74584971027577</c:v>
                </c:pt>
                <c:pt idx="19">
                  <c:v>61.999293393807186</c:v>
                </c:pt>
                <c:pt idx="20">
                  <c:v>62.248948554665361</c:v>
                </c:pt>
                <c:pt idx="21">
                  <c:v>62.494205828870221</c:v>
                </c:pt>
                <c:pt idx="22">
                  <c:v>62.734399393106557</c:v>
                </c:pt>
                <c:pt idx="23">
                  <c:v>62.968806463228944</c:v>
                </c:pt>
                <c:pt idx="24">
                  <c:v>63.19664781215247</c:v>
                </c:pt>
                <c:pt idx="25">
                  <c:v>63.417089504915161</c:v>
                </c:pt>
                <c:pt idx="26">
                  <c:v>63.629246049332316</c:v>
                </c:pt>
                <c:pt idx="27">
                  <c:v>63.83218515157585</c:v>
                </c:pt>
                <c:pt idx="28">
                  <c:v>64.024934244917176</c:v>
                </c:pt>
                <c:pt idx="29">
                  <c:v>64.206488924699457</c:v>
                </c:pt>
                <c:pt idx="30">
                  <c:v>64.375823371778637</c:v>
                </c:pt>
                <c:pt idx="31">
                  <c:v>64.531902779434091</c:v>
                </c:pt>
                <c:pt idx="32">
                  <c:v>64.673697715505085</c:v>
                </c:pt>
                <c:pt idx="33">
                  <c:v>64.800200254151662</c:v>
                </c:pt>
                <c:pt idx="34">
                  <c:v>64.910441603804415</c:v>
                </c:pt>
                <c:pt idx="35">
                  <c:v>65.003510845037979</c:v>
                </c:pt>
                <c:pt idx="36">
                  <c:v>65.078574281527892</c:v>
                </c:pt>
                <c:pt idx="37">
                  <c:v>65.134894807593156</c:v>
                </c:pt>
                <c:pt idx="38">
                  <c:v>65.171850616553698</c:v>
                </c:pt>
                <c:pt idx="39">
                  <c:v>65.188952524632768</c:v>
                </c:pt>
                <c:pt idx="40">
                  <c:v>65.185859173649504</c:v>
                </c:pt>
                <c:pt idx="41">
                  <c:v>65.162389408243669</c:v>
                </c:pt>
                <c:pt idx="42">
                  <c:v>65.118531202488896</c:v>
                </c:pt>
                <c:pt idx="43">
                  <c:v>65.054446635035134</c:v>
                </c:pt>
                <c:pt idx="44">
                  <c:v>64.970472575512304</c:v>
                </c:pt>
                <c:pt idx="45">
                  <c:v>64.867116937763456</c:v>
                </c:pt>
                <c:pt idx="46">
                  <c:v>64.745050564123389</c:v>
                </c:pt>
                <c:pt idx="47">
                  <c:v>64.605095013905498</c:v>
                </c:pt>
                <c:pt idx="48">
                  <c:v>64.448206722589774</c:v>
                </c:pt>
                <c:pt idx="49">
                  <c:v>64.275458161346478</c:v>
                </c:pt>
                <c:pt idx="50">
                  <c:v>64.088016747857679</c:v>
                </c:pt>
                <c:pt idx="51">
                  <c:v>63.887122331421764</c:v>
                </c:pt>
                <c:pt idx="52">
                  <c:v>63.674064095325306</c:v>
                </c:pt>
                <c:pt idx="53">
                  <c:v>63.45015768948052</c:v>
                </c:pt>
                <c:pt idx="54">
                  <c:v>63.216723332572485</c:v>
                </c:pt>
                <c:pt idx="55">
                  <c:v>62.975065514785896</c:v>
                </c:pt>
                <c:pt idx="56">
                  <c:v>62.726454800777368</c:v>
                </c:pt>
                <c:pt idx="57">
                  <c:v>62.472112089612786</c:v>
                </c:pt>
                <c:pt idx="58">
                  <c:v>62.213195544882225</c:v>
                </c:pt>
                <c:pt idx="59">
                  <c:v>61.950790273488295</c:v>
                </c:pt>
                <c:pt idx="60">
                  <c:v>61.685900712806912</c:v>
                </c:pt>
                <c:pt idx="61">
                  <c:v>61.419445587716588</c:v>
                </c:pt>
                <c:pt idx="62">
                  <c:v>61.152255223667396</c:v>
                </c:pt>
                <c:pt idx="63">
                  <c:v>60.885070949706581</c:v>
                </c:pt>
                <c:pt idx="64">
                  <c:v>60.618546294730436</c:v>
                </c:pt>
                <c:pt idx="65">
                  <c:v>60.35324966856659</c:v>
                </c:pt>
                <c:pt idx="66">
                  <c:v>60.089668223503274</c:v>
                </c:pt>
                <c:pt idx="67">
                  <c:v>59.82821260800781</c:v>
                </c:pt>
                <c:pt idx="68">
                  <c:v>59.569222349130349</c:v>
                </c:pt>
                <c:pt idx="69">
                  <c:v>59.31297163029064</c:v>
                </c:pt>
                <c:pt idx="70">
                  <c:v>59.059675264082031</c:v>
                </c:pt>
                <c:pt idx="71">
                  <c:v>58.809494693198161</c:v>
                </c:pt>
                <c:pt idx="72">
                  <c:v>58.56254388493106</c:v>
                </c:pt>
                <c:pt idx="73">
                  <c:v>58.318895014731666</c:v>
                </c:pt>
                <c:pt idx="74">
                  <c:v>58.078583861318734</c:v>
                </c:pt>
                <c:pt idx="75">
                  <c:v>57.841614859382808</c:v>
                </c:pt>
                <c:pt idx="76">
                  <c:v>57.607965775942461</c:v>
                </c:pt>
                <c:pt idx="77">
                  <c:v>57.377591992960426</c:v>
                </c:pt>
                <c:pt idx="78">
                  <c:v>57.150430392146959</c:v>
                </c:pt>
                <c:pt idx="79">
                  <c:v>56.926402848279906</c:v>
                </c:pt>
                <c:pt idx="80">
                  <c:v>56.705419345217507</c:v>
                </c:pt>
                <c:pt idx="81">
                  <c:v>56.487380734437757</c:v>
                </c:pt>
                <c:pt idx="82">
                  <c:v>56.272181159774433</c:v>
                </c:pt>
                <c:pt idx="83">
                  <c:v>56.059710174365833</c:v>
                </c:pt>
                <c:pt idx="84">
                  <c:v>55.849854576996229</c:v>
                </c:pt>
                <c:pt idx="85">
                  <c:v>55.642499995254212</c:v>
                </c:pt>
                <c:pt idx="86">
                  <c:v>55.437532242486554</c:v>
                </c:pt>
                <c:pt idx="87">
                  <c:v>55.234838474579625</c:v>
                </c:pt>
                <c:pt idx="88">
                  <c:v>55.034308171309412</c:v>
                </c:pt>
                <c:pt idx="89">
                  <c:v>54.835833965490949</c:v>
                </c:pt>
                <c:pt idx="90">
                  <c:v>54.639312341526519</c:v>
                </c:pt>
                <c:pt idx="91">
                  <c:v>54.444644223274203</c:v>
                </c:pt>
                <c:pt idx="92">
                  <c:v>54.251735469490534</c:v>
                </c:pt>
                <c:pt idx="93">
                  <c:v>54.060497293481255</c:v>
                </c:pt>
                <c:pt idx="94">
                  <c:v>53.87084662205055</c:v>
                </c:pt>
                <c:pt idx="95">
                  <c:v>53.682706407384458</c:v>
                </c:pt>
                <c:pt idx="96">
                  <c:v>53.496005904147381</c:v>
                </c:pt>
                <c:pt idx="97">
                  <c:v>53.310680922809048</c:v>
                </c:pt>
                <c:pt idx="98">
                  <c:v>53.126674069048597</c:v>
                </c:pt>
                <c:pt idx="99">
                  <c:v>52.943934977988917</c:v>
                </c:pt>
                <c:pt idx="100">
                  <c:v>52.762420550986093</c:v>
                </c:pt>
                <c:pt idx="101">
                  <c:v>52.582095201713372</c:v>
                </c:pt>
                <c:pt idx="102">
                  <c:v>52.402931117318097</c:v>
                </c:pt>
                <c:pt idx="103">
                  <c:v>52.224908539465964</c:v>
                </c:pt>
                <c:pt idx="104">
                  <c:v>52.048016069094331</c:v>
                </c:pt>
                <c:pt idx="105">
                  <c:v>51.872250997643398</c:v>
                </c:pt>
                <c:pt idx="106">
                  <c:v>51.697619666389478</c:v>
                </c:pt>
                <c:pt idx="107">
                  <c:v>51.524137854233317</c:v>
                </c:pt>
                <c:pt idx="108">
                  <c:v>51.351831192861795</c:v>
                </c:pt>
                <c:pt idx="109">
                  <c:v>51.180735606568405</c:v>
                </c:pt>
                <c:pt idx="110">
                  <c:v>51.010897772147551</c:v>
                </c:pt>
                <c:pt idx="111">
                  <c:v>50.842375592139646</c:v>
                </c:pt>
                <c:pt idx="112">
                  <c:v>50.675238672266602</c:v>
                </c:pt>
                <c:pt idx="113">
                  <c:v>50.509568791142001</c:v>
                </c:pt>
                <c:pt idx="114">
                  <c:v>50.345460347258182</c:v>
                </c:pt>
                <c:pt idx="115">
                  <c:v>50.183020764854888</c:v>
                </c:pt>
                <c:pt idx="116">
                  <c:v>50.022370836593851</c:v>
                </c:pt>
                <c:pt idx="117">
                  <c:v>49.863644977069953</c:v>
                </c:pt>
                <c:pt idx="118">
                  <c:v>49.706991357185331</c:v>
                </c:pt>
                <c:pt idx="119">
                  <c:v>49.5525718854567</c:v>
                </c:pt>
                <c:pt idx="120">
                  <c:v>49.400561998626351</c:v>
                </c:pt>
                <c:pt idx="121">
                  <c:v>49.251150220782222</c:v>
                </c:pt>
                <c:pt idx="122">
                  <c:v>49.104537447899446</c:v>
                </c:pt>
                <c:pt idx="123">
                  <c:v>48.960935913707161</c:v>
                </c:pt>
                <c:pt idx="124">
                  <c:v>48.820567793520041</c:v>
                </c:pt>
                <c:pt idx="125">
                  <c:v>48.683663405661164</c:v>
                </c:pt>
                <c:pt idx="126">
                  <c:v>48.550458975855122</c:v>
                </c:pt>
                <c:pt idx="127">
                  <c:v>48.421193938968905</c:v>
                </c:pt>
                <c:pt idx="128">
                  <c:v>48.29610776511656</c:v>
                </c:pt>
                <c:pt idx="129">
                  <c:v>48.17543631365303</c:v>
                </c:pt>
                <c:pt idx="130">
                  <c:v>48.059407738959038</c:v>
                </c:pt>
                <c:pt idx="131">
                  <c:v>47.94823799583385</c:v>
                </c:pt>
                <c:pt idx="132">
                  <c:v>47.842126019049303</c:v>
                </c:pt>
                <c:pt idx="133">
                  <c:v>47.741248680010251</c:v>
                </c:pt>
                <c:pt idx="134">
                  <c:v>47.645755651889843</c:v>
                </c:pt>
                <c:pt idx="135">
                  <c:v>47.555764341017564</c:v>
                </c:pt>
                <c:pt idx="136">
                  <c:v>47.471355064330425</c:v>
                </c:pt>
                <c:pt idx="137">
                  <c:v>47.392566667846218</c:v>
                </c:pt>
                <c:pt idx="138">
                  <c:v>47.319392786975818</c:v>
                </c:pt>
                <c:pt idx="139">
                  <c:v>47.251778944036069</c:v>
                </c:pt>
                <c:pt idx="140">
                  <c:v>47.189620660230069</c:v>
                </c:pt>
                <c:pt idx="141">
                  <c:v>47.132762728267558</c:v>
                </c:pt>
                <c:pt idx="142">
                  <c:v>47.080999748523823</c:v>
                </c:pt>
                <c:pt idx="143">
                  <c:v>47.034077978245861</c:v>
                </c:pt>
                <c:pt idx="144">
                  <c:v>46.991698483056169</c:v>
                </c:pt>
                <c:pt idx="145">
                  <c:v>46.953521517049055</c:v>
                </c:pt>
                <c:pt idx="146">
                  <c:v>46.91917199683499</c:v>
                </c:pt>
                <c:pt idx="147">
                  <c:v>46.888245880717399</c:v>
                </c:pt>
                <c:pt idx="148">
                  <c:v>46.860317221045698</c:v>
                </c:pt>
                <c:pt idx="149">
                  <c:v>46.834945628966466</c:v>
                </c:pt>
                <c:pt idx="150">
                  <c:v>46.811683878241695</c:v>
                </c:pt>
                <c:pt idx="151">
                  <c:v>46.790085378939835</c:v>
                </c:pt>
                <c:pt idx="152">
                  <c:v>46.769711271540245</c:v>
                </c:pt>
                <c:pt idx="153">
                  <c:v>46.750136924914145</c:v>
                </c:pt>
                <c:pt idx="154">
                  <c:v>46.73095766438361</c:v>
                </c:pt>
                <c:pt idx="155">
                  <c:v>46.711793604710117</c:v>
                </c:pt>
                <c:pt idx="156">
                  <c:v>46.692293513446387</c:v>
                </c:pt>
                <c:pt idx="157">
                  <c:v>46.672137678946775</c:v>
                </c:pt>
                <c:pt idx="158">
                  <c:v>46.651039801456804</c:v>
                </c:pt>
                <c:pt idx="159">
                  <c:v>46.628747962901933</c:v>
                </c:pt>
                <c:pt idx="160">
                  <c:v>46.605044759972422</c:v>
                </c:pt>
                <c:pt idx="161">
                  <c:v>46.579746705405327</c:v>
                </c:pt>
                <c:pt idx="162">
                  <c:v>46.552703014273639</c:v>
                </c:pt>
                <c:pt idx="163">
                  <c:v>46.523793896435841</c:v>
                </c:pt>
                <c:pt idx="164">
                  <c:v>46.492928474273093</c:v>
                </c:pt>
                <c:pt idx="165">
                  <c:v>46.46004243782437</c:v>
                </c:pt>
                <c:pt idx="166">
                  <c:v>46.425095538835095</c:v>
                </c:pt>
                <c:pt idx="167">
                  <c:v>46.388069012384392</c:v>
                </c:pt>
                <c:pt idx="168">
                  <c:v>46.348963000810542</c:v>
                </c:pt>
                <c:pt idx="169">
                  <c:v>46.30779404055982</c:v>
                </c:pt>
                <c:pt idx="170">
                  <c:v>46.264592659068711</c:v>
                </c:pt>
                <c:pt idx="171">
                  <c:v>46.21940111636119</c:v>
                </c:pt>
                <c:pt idx="172">
                  <c:v>46.172271315024332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63.237000000000002</c:v>
                </c:pt>
                <c:pt idx="1">
                  <c:v>63.168999999999997</c:v>
                </c:pt>
                <c:pt idx="2">
                  <c:v>63.966000000000001</c:v>
                </c:pt>
                <c:pt idx="3">
                  <c:v>61.287999999999997</c:v>
                </c:pt>
                <c:pt idx="4">
                  <c:v>63.119</c:v>
                </c:pt>
                <c:pt idx="5">
                  <c:v>63.186</c:v>
                </c:pt>
                <c:pt idx="6">
                  <c:v>61.695</c:v>
                </c:pt>
                <c:pt idx="7">
                  <c:v>61.814</c:v>
                </c:pt>
                <c:pt idx="8">
                  <c:v>62.475000000000001</c:v>
                </c:pt>
                <c:pt idx="9">
                  <c:v>62.558999999999997</c:v>
                </c:pt>
                <c:pt idx="10">
                  <c:v>63</c:v>
                </c:pt>
                <c:pt idx="11">
                  <c:v>63.524999999999999</c:v>
                </c:pt>
                <c:pt idx="12">
                  <c:v>63.017000000000003</c:v>
                </c:pt>
                <c:pt idx="13">
                  <c:v>63.085000000000001</c:v>
                </c:pt>
                <c:pt idx="14">
                  <c:v>63.762999999999998</c:v>
                </c:pt>
                <c:pt idx="15">
                  <c:v>64.236999999999995</c:v>
                </c:pt>
                <c:pt idx="16">
                  <c:v>64.965999999999994</c:v>
                </c:pt>
                <c:pt idx="17">
                  <c:v>65.153000000000006</c:v>
                </c:pt>
                <c:pt idx="18">
                  <c:v>65.558999999999997</c:v>
                </c:pt>
                <c:pt idx="19">
                  <c:v>62.948999999999998</c:v>
                </c:pt>
                <c:pt idx="20">
                  <c:v>64.016999999999996</c:v>
                </c:pt>
                <c:pt idx="21">
                  <c:v>64.593000000000004</c:v>
                </c:pt>
                <c:pt idx="22">
                  <c:v>63.966000000000001</c:v>
                </c:pt>
                <c:pt idx="23">
                  <c:v>62.491999999999997</c:v>
                </c:pt>
                <c:pt idx="24">
                  <c:v>65.338999999999999</c:v>
                </c:pt>
                <c:pt idx="25">
                  <c:v>64.813999999999993</c:v>
                </c:pt>
                <c:pt idx="26">
                  <c:v>64</c:v>
                </c:pt>
                <c:pt idx="27">
                  <c:v>65.694999999999993</c:v>
                </c:pt>
                <c:pt idx="28">
                  <c:v>65.593000000000004</c:v>
                </c:pt>
                <c:pt idx="29">
                  <c:v>67.373000000000005</c:v>
                </c:pt>
                <c:pt idx="30">
                  <c:v>66.051000000000002</c:v>
                </c:pt>
                <c:pt idx="31">
                  <c:v>66.406999999999996</c:v>
                </c:pt>
                <c:pt idx="32">
                  <c:v>66</c:v>
                </c:pt>
                <c:pt idx="33">
                  <c:v>67.305000000000007</c:v>
                </c:pt>
                <c:pt idx="34">
                  <c:v>66.474999999999994</c:v>
                </c:pt>
                <c:pt idx="35">
                  <c:v>67.373000000000005</c:v>
                </c:pt>
                <c:pt idx="36">
                  <c:v>67.051000000000002</c:v>
                </c:pt>
                <c:pt idx="37">
                  <c:v>65.763000000000005</c:v>
                </c:pt>
                <c:pt idx="38">
                  <c:v>68.406999999999996</c:v>
                </c:pt>
                <c:pt idx="39">
                  <c:v>68.78</c:v>
                </c:pt>
                <c:pt idx="40">
                  <c:v>68.948999999999998</c:v>
                </c:pt>
                <c:pt idx="41">
                  <c:v>70.864000000000004</c:v>
                </c:pt>
                <c:pt idx="42">
                  <c:v>73.168999999999997</c:v>
                </c:pt>
                <c:pt idx="43">
                  <c:v>76.168999999999997</c:v>
                </c:pt>
                <c:pt idx="44">
                  <c:v>79.084999999999994</c:v>
                </c:pt>
                <c:pt idx="45">
                  <c:v>83.864000000000004</c:v>
                </c:pt>
                <c:pt idx="46">
                  <c:v>93.644000000000005</c:v>
                </c:pt>
                <c:pt idx="47">
                  <c:v>107.15300000000001</c:v>
                </c:pt>
                <c:pt idx="48">
                  <c:v>128.06800000000001</c:v>
                </c:pt>
                <c:pt idx="49">
                  <c:v>150.49199999999999</c:v>
                </c:pt>
                <c:pt idx="50">
                  <c:v>174.458</c:v>
                </c:pt>
                <c:pt idx="51">
                  <c:v>195.37299999999999</c:v>
                </c:pt>
                <c:pt idx="52">
                  <c:v>211.983</c:v>
                </c:pt>
                <c:pt idx="53">
                  <c:v>223.81399999999999</c:v>
                </c:pt>
                <c:pt idx="54">
                  <c:v>230.69499999999999</c:v>
                </c:pt>
                <c:pt idx="55">
                  <c:v>232.52500000000001</c:v>
                </c:pt>
                <c:pt idx="56">
                  <c:v>230</c:v>
                </c:pt>
                <c:pt idx="57">
                  <c:v>220.69499999999999</c:v>
                </c:pt>
                <c:pt idx="58">
                  <c:v>197.94900000000001</c:v>
                </c:pt>
                <c:pt idx="59">
                  <c:v>155.49199999999999</c:v>
                </c:pt>
                <c:pt idx="60">
                  <c:v>102.23699999999999</c:v>
                </c:pt>
                <c:pt idx="61">
                  <c:v>69.694999999999993</c:v>
                </c:pt>
                <c:pt idx="62">
                  <c:v>63.051000000000002</c:v>
                </c:pt>
                <c:pt idx="63">
                  <c:v>62</c:v>
                </c:pt>
                <c:pt idx="64">
                  <c:v>64.626999999999995</c:v>
                </c:pt>
                <c:pt idx="65">
                  <c:v>64.016999999999996</c:v>
                </c:pt>
                <c:pt idx="66">
                  <c:v>67.441000000000003</c:v>
                </c:pt>
                <c:pt idx="67">
                  <c:v>70.39</c:v>
                </c:pt>
                <c:pt idx="68">
                  <c:v>75.186000000000007</c:v>
                </c:pt>
                <c:pt idx="69">
                  <c:v>85</c:v>
                </c:pt>
                <c:pt idx="70">
                  <c:v>97.831000000000003</c:v>
                </c:pt>
                <c:pt idx="71">
                  <c:v>111.57599999999999</c:v>
                </c:pt>
                <c:pt idx="72">
                  <c:v>126.881</c:v>
                </c:pt>
                <c:pt idx="73">
                  <c:v>140.61000000000001</c:v>
                </c:pt>
                <c:pt idx="74">
                  <c:v>153.102</c:v>
                </c:pt>
                <c:pt idx="75">
                  <c:v>162.38999999999999</c:v>
                </c:pt>
                <c:pt idx="76">
                  <c:v>169.72900000000001</c:v>
                </c:pt>
                <c:pt idx="77">
                  <c:v>171.69499999999999</c:v>
                </c:pt>
                <c:pt idx="78">
                  <c:v>169.35599999999999</c:v>
                </c:pt>
                <c:pt idx="79">
                  <c:v>155.28800000000001</c:v>
                </c:pt>
                <c:pt idx="80">
                  <c:v>128.25399999999999</c:v>
                </c:pt>
                <c:pt idx="81">
                  <c:v>91.626999999999995</c:v>
                </c:pt>
                <c:pt idx="82">
                  <c:v>65</c:v>
                </c:pt>
                <c:pt idx="83">
                  <c:v>58.508000000000003</c:v>
                </c:pt>
                <c:pt idx="84">
                  <c:v>59.423999999999999</c:v>
                </c:pt>
                <c:pt idx="85">
                  <c:v>57.406999999999996</c:v>
                </c:pt>
                <c:pt idx="86">
                  <c:v>56.338999999999999</c:v>
                </c:pt>
                <c:pt idx="87">
                  <c:v>56.271000000000001</c:v>
                </c:pt>
                <c:pt idx="88">
                  <c:v>57.524999999999999</c:v>
                </c:pt>
                <c:pt idx="89">
                  <c:v>56.168999999999997</c:v>
                </c:pt>
                <c:pt idx="90">
                  <c:v>54.966000000000001</c:v>
                </c:pt>
                <c:pt idx="91">
                  <c:v>56.542000000000002</c:v>
                </c:pt>
                <c:pt idx="92">
                  <c:v>56.119</c:v>
                </c:pt>
                <c:pt idx="93">
                  <c:v>56.627000000000002</c:v>
                </c:pt>
                <c:pt idx="94">
                  <c:v>55.033999999999999</c:v>
                </c:pt>
                <c:pt idx="95">
                  <c:v>56.017000000000003</c:v>
                </c:pt>
                <c:pt idx="96">
                  <c:v>55.441000000000003</c:v>
                </c:pt>
                <c:pt idx="97">
                  <c:v>55.661000000000001</c:v>
                </c:pt>
                <c:pt idx="98">
                  <c:v>54.948999999999998</c:v>
                </c:pt>
                <c:pt idx="99">
                  <c:v>56.441000000000003</c:v>
                </c:pt>
                <c:pt idx="100">
                  <c:v>55.322000000000003</c:v>
                </c:pt>
                <c:pt idx="101">
                  <c:v>55.542000000000002</c:v>
                </c:pt>
                <c:pt idx="102">
                  <c:v>54.186</c:v>
                </c:pt>
                <c:pt idx="103">
                  <c:v>54.576000000000001</c:v>
                </c:pt>
                <c:pt idx="104">
                  <c:v>53.814</c:v>
                </c:pt>
                <c:pt idx="105">
                  <c:v>55.168999999999997</c:v>
                </c:pt>
                <c:pt idx="106">
                  <c:v>54.661000000000001</c:v>
                </c:pt>
                <c:pt idx="107">
                  <c:v>56.661000000000001</c:v>
                </c:pt>
                <c:pt idx="108">
                  <c:v>57.186</c:v>
                </c:pt>
                <c:pt idx="109">
                  <c:v>60.677999999999997</c:v>
                </c:pt>
                <c:pt idx="110">
                  <c:v>66.644000000000005</c:v>
                </c:pt>
                <c:pt idx="111">
                  <c:v>71.034000000000006</c:v>
                </c:pt>
                <c:pt idx="112">
                  <c:v>76.61</c:v>
                </c:pt>
                <c:pt idx="113">
                  <c:v>77.881</c:v>
                </c:pt>
                <c:pt idx="114">
                  <c:v>77.796999999999997</c:v>
                </c:pt>
                <c:pt idx="115">
                  <c:v>74.355999999999995</c:v>
                </c:pt>
                <c:pt idx="116">
                  <c:v>69.441000000000003</c:v>
                </c:pt>
                <c:pt idx="117">
                  <c:v>63.542000000000002</c:v>
                </c:pt>
                <c:pt idx="118">
                  <c:v>59.423999999999999</c:v>
                </c:pt>
                <c:pt idx="119">
                  <c:v>54.237000000000002</c:v>
                </c:pt>
                <c:pt idx="120">
                  <c:v>50.966000000000001</c:v>
                </c:pt>
                <c:pt idx="121">
                  <c:v>51.186</c:v>
                </c:pt>
                <c:pt idx="122">
                  <c:v>50.322000000000003</c:v>
                </c:pt>
                <c:pt idx="123">
                  <c:v>50.712000000000003</c:v>
                </c:pt>
                <c:pt idx="124">
                  <c:v>50.542000000000002</c:v>
                </c:pt>
                <c:pt idx="125">
                  <c:v>49.067999999999998</c:v>
                </c:pt>
                <c:pt idx="126">
                  <c:v>50.017000000000003</c:v>
                </c:pt>
                <c:pt idx="127">
                  <c:v>50.814</c:v>
                </c:pt>
                <c:pt idx="128">
                  <c:v>49.558999999999997</c:v>
                </c:pt>
                <c:pt idx="129">
                  <c:v>48.067999999999998</c:v>
                </c:pt>
                <c:pt idx="130">
                  <c:v>48.186</c:v>
                </c:pt>
                <c:pt idx="131">
                  <c:v>50.237000000000002</c:v>
                </c:pt>
                <c:pt idx="132">
                  <c:v>49.186</c:v>
                </c:pt>
                <c:pt idx="133">
                  <c:v>48.982999999999997</c:v>
                </c:pt>
                <c:pt idx="134">
                  <c:v>50.051000000000002</c:v>
                </c:pt>
                <c:pt idx="135">
                  <c:v>50.475000000000001</c:v>
                </c:pt>
                <c:pt idx="136">
                  <c:v>49.881</c:v>
                </c:pt>
                <c:pt idx="137">
                  <c:v>52.475000000000001</c:v>
                </c:pt>
                <c:pt idx="138">
                  <c:v>55.322000000000003</c:v>
                </c:pt>
                <c:pt idx="139">
                  <c:v>56.728999999999999</c:v>
                </c:pt>
                <c:pt idx="140">
                  <c:v>61.643999999999998</c:v>
                </c:pt>
                <c:pt idx="141">
                  <c:v>63.101999999999997</c:v>
                </c:pt>
                <c:pt idx="142">
                  <c:v>62.406999999999996</c:v>
                </c:pt>
                <c:pt idx="143">
                  <c:v>61.152999999999999</c:v>
                </c:pt>
                <c:pt idx="144">
                  <c:v>56.881</c:v>
                </c:pt>
                <c:pt idx="145">
                  <c:v>52.712000000000003</c:v>
                </c:pt>
                <c:pt idx="146">
                  <c:v>49.746000000000002</c:v>
                </c:pt>
                <c:pt idx="147">
                  <c:v>48.712000000000003</c:v>
                </c:pt>
                <c:pt idx="148">
                  <c:v>48.593000000000004</c:v>
                </c:pt>
                <c:pt idx="149">
                  <c:v>47.914999999999999</c:v>
                </c:pt>
                <c:pt idx="150">
                  <c:v>48.712000000000003</c:v>
                </c:pt>
                <c:pt idx="151">
                  <c:v>48.271000000000001</c:v>
                </c:pt>
                <c:pt idx="152">
                  <c:v>48.136000000000003</c:v>
                </c:pt>
                <c:pt idx="153">
                  <c:v>47.966000000000001</c:v>
                </c:pt>
                <c:pt idx="154">
                  <c:v>48.881</c:v>
                </c:pt>
                <c:pt idx="155">
                  <c:v>47.475000000000001</c:v>
                </c:pt>
                <c:pt idx="156">
                  <c:v>49.475000000000001</c:v>
                </c:pt>
                <c:pt idx="157">
                  <c:v>49.22</c:v>
                </c:pt>
                <c:pt idx="158">
                  <c:v>48.017000000000003</c:v>
                </c:pt>
                <c:pt idx="159">
                  <c:v>48.423999999999999</c:v>
                </c:pt>
                <c:pt idx="160">
                  <c:v>49.406999999999996</c:v>
                </c:pt>
                <c:pt idx="161">
                  <c:v>48.033999999999999</c:v>
                </c:pt>
                <c:pt idx="162">
                  <c:v>48.287999999999997</c:v>
                </c:pt>
                <c:pt idx="163">
                  <c:v>48.643999999999998</c:v>
                </c:pt>
                <c:pt idx="164">
                  <c:v>49.101999999999997</c:v>
                </c:pt>
                <c:pt idx="165">
                  <c:v>48.491999999999997</c:v>
                </c:pt>
                <c:pt idx="166">
                  <c:v>47.253999999999998</c:v>
                </c:pt>
                <c:pt idx="167">
                  <c:v>48.881</c:v>
                </c:pt>
                <c:pt idx="168">
                  <c:v>49.101999999999997</c:v>
                </c:pt>
                <c:pt idx="169">
                  <c:v>48.728999999999999</c:v>
                </c:pt>
                <c:pt idx="170">
                  <c:v>48.728999999999999</c:v>
                </c:pt>
                <c:pt idx="171">
                  <c:v>48.017000000000003</c:v>
                </c:pt>
                <c:pt idx="172">
                  <c:v>48.542000000000002</c:v>
                </c:pt>
                <c:pt idx="173">
                  <c:v>47.746000000000002</c:v>
                </c:pt>
                <c:pt idx="174">
                  <c:v>48.372999999999998</c:v>
                </c:pt>
                <c:pt idx="175">
                  <c:v>49.831000000000003</c:v>
                </c:pt>
                <c:pt idx="176">
                  <c:v>48.762999999999998</c:v>
                </c:pt>
                <c:pt idx="177">
                  <c:v>49.203000000000003</c:v>
                </c:pt>
                <c:pt idx="178">
                  <c:v>47.457999999999998</c:v>
                </c:pt>
                <c:pt idx="179">
                  <c:v>48.253999999999998</c:v>
                </c:pt>
                <c:pt idx="180">
                  <c:v>46.863999999999997</c:v>
                </c:pt>
                <c:pt idx="181">
                  <c:v>46.982999999999997</c:v>
                </c:pt>
                <c:pt idx="182">
                  <c:v>48.085000000000001</c:v>
                </c:pt>
                <c:pt idx="183">
                  <c:v>47.61</c:v>
                </c:pt>
                <c:pt idx="184">
                  <c:v>48.22</c:v>
                </c:pt>
                <c:pt idx="185">
                  <c:v>48.136000000000003</c:v>
                </c:pt>
                <c:pt idx="186">
                  <c:v>47.695</c:v>
                </c:pt>
                <c:pt idx="187">
                  <c:v>47.576000000000001</c:v>
                </c:pt>
                <c:pt idx="188">
                  <c:v>46.695</c:v>
                </c:pt>
                <c:pt idx="189">
                  <c:v>47.695</c:v>
                </c:pt>
                <c:pt idx="190">
                  <c:v>46.982999999999997</c:v>
                </c:pt>
                <c:pt idx="191">
                  <c:v>46.558999999999997</c:v>
                </c:pt>
                <c:pt idx="192">
                  <c:v>47.508000000000003</c:v>
                </c:pt>
                <c:pt idx="193">
                  <c:v>47.932000000000002</c:v>
                </c:pt>
                <c:pt idx="194">
                  <c:v>48.441000000000003</c:v>
                </c:pt>
                <c:pt idx="195">
                  <c:v>48.728999999999999</c:v>
                </c:pt>
                <c:pt idx="196">
                  <c:v>48.881</c:v>
                </c:pt>
                <c:pt idx="197">
                  <c:v>48.847000000000001</c:v>
                </c:pt>
                <c:pt idx="198">
                  <c:v>48.085000000000001</c:v>
                </c:pt>
                <c:pt idx="199">
                  <c:v>49.423999999999999</c:v>
                </c:pt>
                <c:pt idx="200">
                  <c:v>49.423999999999999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62.440747992487474</c:v>
                </c:pt>
                <c:pt idx="8">
                  <c:v>62.642398170566324</c:v>
                </c:pt>
                <c:pt idx="9">
                  <c:v>62.844090378535284</c:v>
                </c:pt>
                <c:pt idx="10">
                  <c:v>63.045683653889185</c:v>
                </c:pt>
                <c:pt idx="11">
                  <c:v>63.247012259629983</c:v>
                </c:pt>
                <c:pt idx="12">
                  <c:v>63.447882998061793</c:v>
                </c:pt>
                <c:pt idx="13">
                  <c:v>63.64807241515031</c:v>
                </c:pt>
                <c:pt idx="14">
                  <c:v>63.847323932454792</c:v>
                </c:pt>
                <c:pt idx="15">
                  <c:v>64.045344956530684</c:v>
                </c:pt>
                <c:pt idx="16">
                  <c:v>64.241804031859857</c:v>
                </c:pt>
                <c:pt idx="17">
                  <c:v>64.436328124825451</c:v>
                </c:pt>
                <c:pt idx="18">
                  <c:v>64.628500157480758</c:v>
                </c:pt>
                <c:pt idx="19">
                  <c:v>64.817856960448154</c:v>
                </c:pt>
                <c:pt idx="20">
                  <c:v>65.00388790403143</c:v>
                </c:pt>
                <c:pt idx="21">
                  <c:v>65.186034634862125</c:v>
                </c:pt>
                <c:pt idx="22">
                  <c:v>65.363692666928102</c:v>
                </c:pt>
                <c:pt idx="23">
                  <c:v>65.536216186703854</c:v>
                </c:pt>
                <c:pt idx="24">
                  <c:v>65.702928568220855</c:v>
                </c:pt>
                <c:pt idx="25">
                  <c:v>65.863143143557409</c:v>
                </c:pt>
                <c:pt idx="26">
                  <c:v>66.016202339959662</c:v>
                </c:pt>
                <c:pt idx="27">
                  <c:v>66.161549248960924</c:v>
                </c:pt>
                <c:pt idx="28">
                  <c:v>66.298855191848887</c:v>
                </c:pt>
                <c:pt idx="29">
                  <c:v>66.428241242299293</c:v>
                </c:pt>
                <c:pt idx="30">
                  <c:v>66.550652230600292</c:v>
                </c:pt>
                <c:pt idx="31">
                  <c:v>66.668469093281914</c:v>
                </c:pt>
                <c:pt idx="32">
                  <c:v>66.786478526421021</c:v>
                </c:pt>
                <c:pt idx="33">
                  <c:v>66.913353729797237</c:v>
                </c:pt>
                <c:pt idx="34">
                  <c:v>67.063827961866735</c:v>
                </c:pt>
                <c:pt idx="35">
                  <c:v>67.261749013679434</c:v>
                </c:pt>
                <c:pt idx="36">
                  <c:v>67.544166469039851</c:v>
                </c:pt>
                <c:pt idx="37">
                  <c:v>67.966498891554465</c:v>
                </c:pt>
                <c:pt idx="38">
                  <c:v>68.608629137392072</c:v>
                </c:pt>
                <c:pt idx="39">
                  <c:v>69.581466106306266</c:v>
                </c:pt>
                <c:pt idx="40">
                  <c:v>71.033095153429713</c:v>
                </c:pt>
                <c:pt idx="41">
                  <c:v>73.153157173537693</c:v>
                </c:pt>
                <c:pt idx="42">
                  <c:v>76.173634342828791</c:v>
                </c:pt>
                <c:pt idx="43">
                  <c:v>80.363912869915211</c:v>
                </c:pt>
                <c:pt idx="44">
                  <c:v>86.018007960443285</c:v>
                </c:pt>
                <c:pt idx="45">
                  <c:v>93.43234161532223</c:v>
                </c:pt>
                <c:pt idx="46">
                  <c:v>102.87357540084913</c:v>
                </c:pt>
                <c:pt idx="47">
                  <c:v>114.53771785478133</c:v>
                </c:pt>
                <c:pt idx="48">
                  <c:v>128.50386251058293</c:v>
                </c:pt>
                <c:pt idx="49">
                  <c:v>144.68790820220906</c:v>
                </c:pt>
                <c:pt idx="50">
                  <c:v>162.80155851381704</c:v>
                </c:pt>
                <c:pt idx="51">
                  <c:v>182.31270348043662</c:v>
                </c:pt>
                <c:pt idx="52">
                  <c:v>202.36646600791366</c:v>
                </c:pt>
                <c:pt idx="53">
                  <c:v>221.54964307761941</c:v>
                </c:pt>
                <c:pt idx="54">
                  <c:v>237.36675349208537</c:v>
                </c:pt>
                <c:pt idx="55">
                  <c:v>245.67077731734929</c:v>
                </c:pt>
                <c:pt idx="56">
                  <c:v>241.16181399345294</c:v>
                </c:pt>
                <c:pt idx="57">
                  <c:v>220.21093641058735</c:v>
                </c:pt>
                <c:pt idx="58">
                  <c:v>184.88535043425151</c:v>
                </c:pt>
                <c:pt idx="59">
                  <c:v>143.9398543337966</c:v>
                </c:pt>
                <c:pt idx="60">
                  <c:v>108.20842853485406</c:v>
                </c:pt>
                <c:pt idx="61">
                  <c:v>84.160831520981318</c:v>
                </c:pt>
                <c:pt idx="62">
                  <c:v>71.698042383947879</c:v>
                </c:pt>
                <c:pt idx="63">
                  <c:v>67.009448703243095</c:v>
                </c:pt>
                <c:pt idx="64">
                  <c:v>66.345965627909081</c:v>
                </c:pt>
                <c:pt idx="65">
                  <c:v>67.626871115080519</c:v>
                </c:pt>
                <c:pt idx="66">
                  <c:v>70.169496434001303</c:v>
                </c:pt>
                <c:pt idx="67">
                  <c:v>73.973454583709795</c:v>
                </c:pt>
                <c:pt idx="68">
                  <c:v>79.261647138745701</c:v>
                </c:pt>
                <c:pt idx="69">
                  <c:v>86.280287054189699</c:v>
                </c:pt>
                <c:pt idx="70">
                  <c:v>95.206936974160413</c:v>
                </c:pt>
                <c:pt idx="71">
                  <c:v>106.08548575402065</c:v>
                </c:pt>
                <c:pt idx="72">
                  <c:v>118.76981230864254</c:v>
                </c:pt>
                <c:pt idx="73">
                  <c:v>132.880582499768</c:v>
                </c:pt>
                <c:pt idx="74">
                  <c:v>147.76904576401742</c:v>
                </c:pt>
                <c:pt idx="75">
                  <c:v>162.39298400480851</c:v>
                </c:pt>
                <c:pt idx="76">
                  <c:v>174.79096497692748</c:v>
                </c:pt>
                <c:pt idx="77">
                  <c:v>180.97747973335811</c:v>
                </c:pt>
                <c:pt idx="78">
                  <c:v>174.89734662154359</c:v>
                </c:pt>
                <c:pt idx="79">
                  <c:v>152.83235483935385</c:v>
                </c:pt>
                <c:pt idx="80">
                  <c:v>120.06538370482714</c:v>
                </c:pt>
                <c:pt idx="81">
                  <c:v>89.338805499230091</c:v>
                </c:pt>
                <c:pt idx="82">
                  <c:v>69.868271053640839</c:v>
                </c:pt>
                <c:pt idx="83">
                  <c:v>61.325525694151047</c:v>
                </c:pt>
                <c:pt idx="84">
                  <c:v>58.633261471484332</c:v>
                </c:pt>
                <c:pt idx="85">
                  <c:v>57.918296164419338</c:v>
                </c:pt>
                <c:pt idx="86">
                  <c:v>57.645287040459309</c:v>
                </c:pt>
                <c:pt idx="87">
                  <c:v>57.439900677690076</c:v>
                </c:pt>
                <c:pt idx="88">
                  <c:v>57.242751692160297</c:v>
                </c:pt>
                <c:pt idx="89">
                  <c:v>57.047500649207343</c:v>
                </c:pt>
                <c:pt idx="90">
                  <c:v>56.853629426736774</c:v>
                </c:pt>
                <c:pt idx="91">
                  <c:v>56.661048486666076</c:v>
                </c:pt>
                <c:pt idx="92">
                  <c:v>56.469692959791367</c:v>
                </c:pt>
                <c:pt idx="93">
                  <c:v>56.279503370039201</c:v>
                </c:pt>
                <c:pt idx="94">
                  <c:v>56.090427933531366</c:v>
                </c:pt>
                <c:pt idx="95">
                  <c:v>55.902432330520142</c:v>
                </c:pt>
                <c:pt idx="96">
                  <c:v>55.715530823791987</c:v>
                </c:pt>
                <c:pt idx="97">
                  <c:v>55.529878595773091</c:v>
                </c:pt>
                <c:pt idx="98">
                  <c:v>55.346024472820332</c:v>
                </c:pt>
                <c:pt idx="99">
                  <c:v>55.165545151253639</c:v>
                </c:pt>
                <c:pt idx="100">
                  <c:v>54.99249631480869</c:v>
                </c:pt>
                <c:pt idx="101">
                  <c:v>54.836417312124254</c:v>
                </c:pt>
                <c:pt idx="102">
                  <c:v>54.717899307204512</c:v>
                </c:pt>
                <c:pt idx="103">
                  <c:v>54.677651767663569</c:v>
                </c:pt>
                <c:pt idx="104">
                  <c:v>54.789024012225411</c:v>
                </c:pt>
                <c:pt idx="105">
                  <c:v>55.171461279930696</c:v>
                </c:pt>
                <c:pt idx="106">
                  <c:v>55.998271163613595</c:v>
                </c:pt>
                <c:pt idx="107">
                  <c:v>57.48723950847311</c:v>
                </c:pt>
                <c:pt idx="108">
                  <c:v>59.858831309751132</c:v>
                </c:pt>
                <c:pt idx="109">
                  <c:v>63.245940700292195</c:v>
                </c:pt>
                <c:pt idx="110">
                  <c:v>67.546698556369947</c:v>
                </c:pt>
                <c:pt idx="111">
                  <c:v>72.246224512474484</c:v>
                </c:pt>
                <c:pt idx="112">
                  <c:v>76.318917240460692</c:v>
                </c:pt>
                <c:pt idx="113">
                  <c:v>78.416708357659417</c:v>
                </c:pt>
                <c:pt idx="114">
                  <c:v>77.466628452126116</c:v>
                </c:pt>
                <c:pt idx="115">
                  <c:v>73.410124589252277</c:v>
                </c:pt>
                <c:pt idx="116">
                  <c:v>67.445260793363914</c:v>
                </c:pt>
                <c:pt idx="117">
                  <c:v>61.400064008270803</c:v>
                </c:pt>
                <c:pt idx="118">
                  <c:v>56.695978902108045</c:v>
                </c:pt>
                <c:pt idx="119">
                  <c:v>53.766893744433581</c:v>
                </c:pt>
                <c:pt idx="120">
                  <c:v>52.255614376896794</c:v>
                </c:pt>
                <c:pt idx="121">
                  <c:v>51.564560031051812</c:v>
                </c:pt>
                <c:pt idx="122">
                  <c:v>51.237341203963503</c:v>
                </c:pt>
                <c:pt idx="123">
                  <c:v>51.037696447517369</c:v>
                </c:pt>
                <c:pt idx="124">
                  <c:v>50.87490221598641</c:v>
                </c:pt>
                <c:pt idx="125">
                  <c:v>50.722225698605456</c:v>
                </c:pt>
                <c:pt idx="126">
                  <c:v>50.573608251283872</c:v>
                </c:pt>
                <c:pt idx="127">
                  <c:v>50.428140966497367</c:v>
                </c:pt>
                <c:pt idx="128">
                  <c:v>50.286063108195719</c:v>
                </c:pt>
                <c:pt idx="129">
                  <c:v>50.148265328071517</c:v>
                </c:pt>
                <c:pt idx="130">
                  <c:v>50.017034499236402</c:v>
                </c:pt>
                <c:pt idx="131">
                  <c:v>49.898066303691508</c:v>
                </c:pt>
                <c:pt idx="132">
                  <c:v>49.804585797510782</c:v>
                </c:pt>
                <c:pt idx="133">
                  <c:v>49.764541144045339</c:v>
                </c:pt>
                <c:pt idx="134">
                  <c:v>49.83093429456197</c:v>
                </c:pt>
                <c:pt idx="135">
                  <c:v>50.092724200376516</c:v>
                </c:pt>
                <c:pt idx="136">
                  <c:v>50.679360635483214</c:v>
                </c:pt>
                <c:pt idx="137">
                  <c:v>51.747823719649695</c:v>
                </c:pt>
                <c:pt idx="138">
                  <c:v>53.441267165376409</c:v>
                </c:pt>
                <c:pt idx="139">
                  <c:v>55.815310099295999</c:v>
                </c:pt>
                <c:pt idx="140">
                  <c:v>58.727439755400702</c:v>
                </c:pt>
                <c:pt idx="141">
                  <c:v>61.649420395643112</c:v>
                </c:pt>
                <c:pt idx="142">
                  <c:v>63.431198650020491</c:v>
                </c:pt>
                <c:pt idx="143">
                  <c:v>62.588566145611473</c:v>
                </c:pt>
                <c:pt idx="144">
                  <c:v>58.790757576254265</c:v>
                </c:pt>
                <c:pt idx="145">
                  <c:v>53.934491684741879</c:v>
                </c:pt>
                <c:pt idx="146">
                  <c:v>50.406798660346119</c:v>
                </c:pt>
                <c:pt idx="147">
                  <c:v>48.797801163544356</c:v>
                </c:pt>
                <c:pt idx="148">
                  <c:v>48.295541981343966</c:v>
                </c:pt>
                <c:pt idx="149">
                  <c:v>48.148795883770951</c:v>
                </c:pt>
                <c:pt idx="150">
                  <c:v>48.071489158564134</c:v>
                </c:pt>
                <c:pt idx="151">
                  <c:v>48.003429065707763</c:v>
                </c:pt>
                <c:pt idx="152">
                  <c:v>47.936838985845789</c:v>
                </c:pt>
                <c:pt idx="153">
                  <c:v>47.870840136513834</c:v>
                </c:pt>
                <c:pt idx="154">
                  <c:v>47.805111032990396</c:v>
                </c:pt>
                <c:pt idx="155">
                  <c:v>47.739374645185535</c:v>
                </c:pt>
                <c:pt idx="156">
                  <c:v>47.673375696366939</c:v>
                </c:pt>
                <c:pt idx="157">
                  <c:v>47.606881960710574</c:v>
                </c:pt>
                <c:pt idx="158">
                  <c:v>47.539685613033697</c:v>
                </c:pt>
                <c:pt idx="159">
                  <c:v>47.471603922067281</c:v>
                </c:pt>
                <c:pt idx="160">
                  <c:v>47.402479334706157</c:v>
                </c:pt>
                <c:pt idx="161">
                  <c:v>47.332179027757064</c:v>
                </c:pt>
                <c:pt idx="162">
                  <c:v>47.260594012502381</c:v>
                </c:pt>
                <c:pt idx="163">
                  <c:v>47.187637880508575</c:v>
                </c:pt>
                <c:pt idx="164">
                  <c:v>47.11324527757872</c:v>
                </c:pt>
                <c:pt idx="165">
                  <c:v>47.037370187587143</c:v>
                </c:pt>
                <c:pt idx="166">
                  <c:v>46.959984100170388</c:v>
                </c:pt>
                <c:pt idx="167">
                  <c:v>46.88107412684947</c:v>
                </c:pt>
                <c:pt idx="168">
                  <c:v>46.800641119966862</c:v>
                </c:pt>
                <c:pt idx="169">
                  <c:v>46.718697838530538</c:v>
                </c:pt>
                <c:pt idx="170">
                  <c:v>46.635267195193165</c:v>
                </c:pt>
                <c:pt idx="171">
                  <c:v>46.550380609530869</c:v>
                </c:pt>
                <c:pt idx="172">
                  <c:v>46.464076484752134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62.440747992481775</c:v>
                </c:pt>
                <c:pt idx="8">
                  <c:v>62.642398170547239</c:v>
                </c:pt>
                <c:pt idx="9">
                  <c:v>62.844090378472892</c:v>
                </c:pt>
                <c:pt idx="10">
                  <c:v>63.045683653690041</c:v>
                </c:pt>
                <c:pt idx="11">
                  <c:v>63.247012259009274</c:v>
                </c:pt>
                <c:pt idx="12">
                  <c:v>63.447882996172616</c:v>
                </c:pt>
                <c:pt idx="13">
                  <c:v>63.648072409535665</c:v>
                </c:pt>
                <c:pt idx="14">
                  <c:v>63.847323916160427</c:v>
                </c:pt>
                <c:pt idx="15">
                  <c:v>64.045344910354473</c:v>
                </c:pt>
                <c:pt idx="16">
                  <c:v>64.241803904079234</c:v>
                </c:pt>
                <c:pt idx="17">
                  <c:v>64.436327779540477</c:v>
                </c:pt>
                <c:pt idx="18">
                  <c:v>64.628499246401333</c:v>
                </c:pt>
                <c:pt idx="19">
                  <c:v>64.817854612974656</c:v>
                </c:pt>
                <c:pt idx="20">
                  <c:v>65.003881997791893</c:v>
                </c:pt>
                <c:pt idx="21">
                  <c:v>65.186020124197199</c:v>
                </c:pt>
                <c:pt idx="22">
                  <c:v>65.363657854888274</c:v>
                </c:pt>
                <c:pt idx="23">
                  <c:v>65.536134634156781</c:v>
                </c:pt>
                <c:pt idx="24">
                  <c:v>65.702742011247352</c:v>
                </c:pt>
                <c:pt idx="25">
                  <c:v>65.862726416839422</c:v>
                </c:pt>
                <c:pt idx="26">
                  <c:v>66.015293354149165</c:v>
                </c:pt>
                <c:pt idx="27">
                  <c:v>66.159613144605089</c:v>
                </c:pt>
                <c:pt idx="28">
                  <c:v>66.294828333801973</c:v>
                </c:pt>
                <c:pt idx="29">
                  <c:v>66.420062815353802</c:v>
                </c:pt>
                <c:pt idx="30">
                  <c:v>66.534432668043223</c:v>
                </c:pt>
                <c:pt idx="31">
                  <c:v>66.637058626124869</c:v>
                </c:pt>
                <c:pt idx="32">
                  <c:v>66.727080015985507</c:v>
                </c:pt>
                <c:pt idx="33">
                  <c:v>66.803669898344651</c:v>
                </c:pt>
                <c:pt idx="34">
                  <c:v>66.866051059115662</c:v>
                </c:pt>
                <c:pt idx="35">
                  <c:v>66.913512400662313</c:v>
                </c:pt>
                <c:pt idx="36">
                  <c:v>66.94542520618846</c:v>
                </c:pt>
                <c:pt idx="37">
                  <c:v>66.961258691473788</c:v>
                </c:pt>
                <c:pt idx="38">
                  <c:v>66.960594227723433</c:v>
                </c:pt>
                <c:pt idx="39">
                  <c:v>66.943137623136366</c:v>
                </c:pt>
                <c:pt idx="40">
                  <c:v>66.908728892772203</c:v>
                </c:pt>
                <c:pt idx="41">
                  <c:v>66.857349027142504</c:v>
                </c:pt>
                <c:pt idx="42">
                  <c:v>66.789123386804263</c:v>
                </c:pt>
                <c:pt idx="43">
                  <c:v>66.704321496575204</c:v>
                </c:pt>
                <c:pt idx="44">
                  <c:v>66.603353179093077</c:v>
                </c:pt>
                <c:pt idx="45">
                  <c:v>66.48676114124784</c:v>
                </c:pt>
                <c:pt idx="46">
                  <c:v>66.355210295397981</c:v>
                </c:pt>
                <c:pt idx="47">
                  <c:v>66.209474247480088</c:v>
                </c:pt>
                <c:pt idx="48">
                  <c:v>66.050419505138208</c:v>
                </c:pt>
                <c:pt idx="49">
                  <c:v>65.8789880427789</c:v>
                </c:pt>
                <c:pt idx="50">
                  <c:v>65.696178902634344</c:v>
                </c:pt>
                <c:pt idx="51">
                  <c:v>65.503029511065762</c:v>
                </c:pt>
                <c:pt idx="52">
                  <c:v>65.300597350741214</c:v>
                </c:pt>
                <c:pt idx="53">
                  <c:v>65.089942558263374</c:v>
                </c:pt>
                <c:pt idx="54">
                  <c:v>64.872111921653357</c:v>
                </c:pt>
                <c:pt idx="55">
                  <c:v>64.648124642124088</c:v>
                </c:pt>
                <c:pt idx="56">
                  <c:v>64.418960109043198</c:v>
                </c:pt>
                <c:pt idx="57">
                  <c:v>64.185547824188248</c:v>
                </c:pt>
                <c:pt idx="58">
                  <c:v>63.948759508076478</c:v>
                </c:pt>
                <c:pt idx="59">
                  <c:v>63.709403332162999</c:v>
                </c:pt>
                <c:pt idx="60">
                  <c:v>63.468220148940397</c:v>
                </c:pt>
                <c:pt idx="61">
                  <c:v>63.225881538532349</c:v>
                </c:pt>
                <c:pt idx="62">
                  <c:v>62.982989454828129</c:v>
                </c:pt>
                <c:pt idx="63">
                  <c:v>62.740077234992192</c:v>
                </c:pt>
                <c:pt idx="64">
                  <c:v>62.497611730992823</c:v>
                </c:pt>
                <c:pt idx="65">
                  <c:v>62.255996327924116</c:v>
                </c:pt>
                <c:pt idx="66">
                  <c:v>62.015574628561026</c:v>
                </c:pt>
                <c:pt idx="67">
                  <c:v>61.776634604142366</c:v>
                </c:pt>
                <c:pt idx="68">
                  <c:v>61.539413035470467</c:v>
                </c:pt>
                <c:pt idx="69">
                  <c:v>61.304100094079821</c:v>
                </c:pt>
                <c:pt idx="70">
                  <c:v>61.070843938900524</c:v>
                </c:pt>
                <c:pt idx="71">
                  <c:v>60.839755228370556</c:v>
                </c:pt>
                <c:pt idx="72">
                  <c:v>60.610911470537722</c:v>
                </c:pt>
                <c:pt idx="73">
                  <c:v>60.384361153855075</c:v>
                </c:pt>
                <c:pt idx="74">
                  <c:v>60.160127618879926</c:v>
                </c:pt>
                <c:pt idx="75">
                  <c:v>59.938212645896769</c:v>
                </c:pt>
                <c:pt idx="76">
                  <c:v>59.718599745695805</c:v>
                </c:pt>
                <c:pt idx="77">
                  <c:v>59.501257150546515</c:v>
                </c:pt>
                <c:pt idx="78">
                  <c:v>59.286140510054835</c:v>
                </c:pt>
                <c:pt idx="79">
                  <c:v>59.073195302358542</c:v>
                </c:pt>
                <c:pt idx="80">
                  <c:v>58.862358975277104</c:v>
                </c:pt>
                <c:pt idx="81">
                  <c:v>58.653562834856835</c:v>
                </c:pt>
                <c:pt idx="82">
                  <c:v>58.446733700489268</c:v>
                </c:pt>
                <c:pt idx="83">
                  <c:v>58.241795346650719</c:v>
                </c:pt>
                <c:pt idx="84">
                  <c:v>58.038669751510049</c:v>
                </c:pt>
                <c:pt idx="85">
                  <c:v>57.837278172343609</c:v>
                </c:pt>
                <c:pt idx="86">
                  <c:v>57.63754206702059</c:v>
                </c:pt>
                <c:pt idx="87">
                  <c:v>57.439383879891849</c:v>
                </c:pt>
                <c:pt idx="88">
                  <c:v>57.242727709321883</c:v>
                </c:pt>
                <c:pt idx="89">
                  <c:v>57.047499872917889</c:v>
                </c:pt>
                <c:pt idx="90">
                  <c:v>56.853629385288542</c:v>
                </c:pt>
                <c:pt idx="91">
                  <c:v>56.66104836194696</c:v>
                </c:pt>
                <c:pt idx="92">
                  <c:v>56.469692361789164</c:v>
                </c:pt>
                <c:pt idx="93">
                  <c:v>56.279500679448489</c:v>
                </c:pt>
                <c:pt idx="94">
                  <c:v>56.090416597762712</c:v>
                </c:pt>
                <c:pt idx="95">
                  <c:v>55.902387609597476</c:v>
                </c:pt>
                <c:pt idx="96">
                  <c:v>55.715365617349569</c:v>
                </c:pt>
                <c:pt idx="97">
                  <c:v>55.529307117602578</c:v>
                </c:pt>
                <c:pt idx="98">
                  <c:v>55.344173377618887</c:v>
                </c:pt>
                <c:pt idx="99">
                  <c:v>55.159930609617106</c:v>
                </c:pt>
                <c:pt idx="100">
                  <c:v>54.976550148089885</c:v>
                </c:pt>
                <c:pt idx="101">
                  <c:v>54.794008634750654</c:v>
                </c:pt>
                <c:pt idx="102">
                  <c:v>54.612288215042696</c:v>
                </c:pt>
                <c:pt idx="103">
                  <c:v>54.431376749482325</c:v>
                </c:pt>
                <c:pt idx="104">
                  <c:v>54.25126804241966</c:v>
                </c:pt>
                <c:pt idx="105">
                  <c:v>54.071962090064446</c:v>
                </c:pt>
                <c:pt idx="106">
                  <c:v>53.893465348817394</c:v>
                </c:pt>
                <c:pt idx="107">
                  <c:v>53.715791024043959</c:v>
                </c:pt>
                <c:pt idx="108">
                  <c:v>53.538959378403085</c:v>
                </c:pt>
                <c:pt idx="109">
                  <c:v>53.362998057670218</c:v>
                </c:pt>
                <c:pt idx="110">
                  <c:v>53.187942430647759</c:v>
                </c:pt>
                <c:pt idx="111">
                  <c:v>53.013835938211734</c:v>
                </c:pt>
                <c:pt idx="112">
                  <c:v>52.840730444780533</c:v>
                </c:pt>
                <c:pt idx="113">
                  <c:v>52.668686583497426</c:v>
                </c:pt>
                <c:pt idx="114">
                  <c:v>52.497774084184918</c:v>
                </c:pt>
                <c:pt idx="115">
                  <c:v>52.328072070667048</c:v>
                </c:pt>
                <c:pt idx="116">
                  <c:v>52.159669311388654</c:v>
                </c:pt>
                <c:pt idx="117">
                  <c:v>51.992664404439012</c:v>
                </c:pt>
                <c:pt idx="118">
                  <c:v>51.827165875186743</c:v>
                </c:pt>
                <c:pt idx="119">
                  <c:v>51.663292161869769</c:v>
                </c:pt>
                <c:pt idx="120">
                  <c:v>51.501171461808845</c:v>
                </c:pt>
                <c:pt idx="121">
                  <c:v>51.340941408629504</c:v>
                </c:pt>
                <c:pt idx="122">
                  <c:v>51.18274854923007</c:v>
                </c:pt>
                <c:pt idx="123">
                  <c:v>51.026747588522447</c:v>
                </c:pt>
                <c:pt idx="124">
                  <c:v>50.873100370531496</c:v>
                </c:pt>
                <c:pt idx="125">
                  <c:v>50.721974566637158</c:v>
                </c:pt>
                <c:pt idx="126">
                  <c:v>50.573542045951818</c:v>
                </c:pt>
                <c:pt idx="127">
                  <c:v>50.427976909394886</c:v>
                </c:pt>
                <c:pt idx="128">
                  <c:v>50.285453178239436</c:v>
                </c:pt>
                <c:pt idx="129">
                  <c:v>50.146142139930404</c:v>
                </c:pt>
                <c:pt idx="130">
                  <c:v>50.010209368804027</c:v>
                </c:pt>
                <c:pt idx="131">
                  <c:v>49.877811456733951</c:v>
                </c:pt>
                <c:pt idx="132">
                  <c:v>49.749092508168069</c:v>
                </c:pt>
                <c:pt idx="133">
                  <c:v>49.624180474649549</c:v>
                </c:pt>
                <c:pt idx="134">
                  <c:v>49.503183424557903</c:v>
                </c:pt>
                <c:pt idx="135">
                  <c:v>49.3861858629691</c:v>
                </c:pt>
                <c:pt idx="136">
                  <c:v>49.273245232502333</c:v>
                </c:pt>
                <c:pt idx="137">
                  <c:v>49.164388736972313</c:v>
                </c:pt>
                <c:pt idx="138">
                  <c:v>49.059610633850482</c:v>
                </c:pt>
                <c:pt idx="139">
                  <c:v>48.958870137490777</c:v>
                </c:pt>
                <c:pt idx="140">
                  <c:v>48.862090061831026</c:v>
                </c:pt>
                <c:pt idx="141">
                  <c:v>48.769156308586062</c:v>
                </c:pt>
                <c:pt idx="142">
                  <c:v>48.679918275399942</c:v>
                </c:pt>
                <c:pt idx="143">
                  <c:v>48.594190219531214</c:v>
                </c:pt>
                <c:pt idx="144">
                  <c:v>48.511753568770175</c:v>
                </c:pt>
                <c:pt idx="145">
                  <c:v>48.432360125471014</c:v>
                </c:pt>
                <c:pt idx="146">
                  <c:v>48.355736065252486</c:v>
                </c:pt>
                <c:pt idx="147">
                  <c:v>48.281586592539426</c:v>
                </c:pt>
                <c:pt idx="148">
                  <c:v>48.209601083781692</c:v>
                </c:pt>
                <c:pt idx="149">
                  <c:v>48.139458528289481</c:v>
                </c:pt>
                <c:pt idx="150">
                  <c:v>48.070833067578292</c:v>
                </c:pt>
                <c:pt idx="151">
                  <c:v>48.003399437226122</c:v>
                </c:pt>
                <c:pt idx="152">
                  <c:v>47.936838129708434</c:v>
                </c:pt>
                <c:pt idx="153">
                  <c:v>47.870840120734954</c:v>
                </c:pt>
                <c:pt idx="154">
                  <c:v>47.80511103280535</c:v>
                </c:pt>
                <c:pt idx="155">
                  <c:v>47.739374645184157</c:v>
                </c:pt>
                <c:pt idx="156">
                  <c:v>47.673375696366932</c:v>
                </c:pt>
                <c:pt idx="157">
                  <c:v>47.606881960710574</c:v>
                </c:pt>
                <c:pt idx="158">
                  <c:v>47.539685613033697</c:v>
                </c:pt>
                <c:pt idx="159">
                  <c:v>47.471603922067281</c:v>
                </c:pt>
                <c:pt idx="160">
                  <c:v>47.402479334706157</c:v>
                </c:pt>
                <c:pt idx="161">
                  <c:v>47.332179027757064</c:v>
                </c:pt>
                <c:pt idx="162">
                  <c:v>47.260594012502381</c:v>
                </c:pt>
                <c:pt idx="163">
                  <c:v>47.187637880508575</c:v>
                </c:pt>
                <c:pt idx="164">
                  <c:v>47.11324527757872</c:v>
                </c:pt>
                <c:pt idx="165">
                  <c:v>47.037370187587143</c:v>
                </c:pt>
                <c:pt idx="166">
                  <c:v>46.959984100170388</c:v>
                </c:pt>
                <c:pt idx="167">
                  <c:v>46.88107412684947</c:v>
                </c:pt>
                <c:pt idx="168">
                  <c:v>46.800641119966862</c:v>
                </c:pt>
                <c:pt idx="169">
                  <c:v>46.718697838530538</c:v>
                </c:pt>
                <c:pt idx="170">
                  <c:v>46.635267195193165</c:v>
                </c:pt>
                <c:pt idx="171">
                  <c:v>46.550380609530869</c:v>
                </c:pt>
                <c:pt idx="172">
                  <c:v>46.464076484752134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62.406999999999996</c:v>
                </c:pt>
                <c:pt idx="1">
                  <c:v>63.067999999999998</c:v>
                </c:pt>
                <c:pt idx="2">
                  <c:v>62.643999999999998</c:v>
                </c:pt>
                <c:pt idx="3">
                  <c:v>62.814</c:v>
                </c:pt>
                <c:pt idx="4">
                  <c:v>62.863999999999997</c:v>
                </c:pt>
                <c:pt idx="5">
                  <c:v>63.253999999999998</c:v>
                </c:pt>
                <c:pt idx="6">
                  <c:v>62.796999999999997</c:v>
                </c:pt>
                <c:pt idx="7">
                  <c:v>63.033999999999999</c:v>
                </c:pt>
                <c:pt idx="8">
                  <c:v>63.558999999999997</c:v>
                </c:pt>
                <c:pt idx="9">
                  <c:v>63.271000000000001</c:v>
                </c:pt>
                <c:pt idx="10">
                  <c:v>63.814</c:v>
                </c:pt>
                <c:pt idx="11">
                  <c:v>63.932000000000002</c:v>
                </c:pt>
                <c:pt idx="12">
                  <c:v>63.558999999999997</c:v>
                </c:pt>
                <c:pt idx="13">
                  <c:v>61.356000000000002</c:v>
                </c:pt>
                <c:pt idx="14">
                  <c:v>62.475000000000001</c:v>
                </c:pt>
                <c:pt idx="15">
                  <c:v>62.475000000000001</c:v>
                </c:pt>
                <c:pt idx="16">
                  <c:v>63.203000000000003</c:v>
                </c:pt>
                <c:pt idx="17">
                  <c:v>61.863999999999997</c:v>
                </c:pt>
                <c:pt idx="18">
                  <c:v>62.61</c:v>
                </c:pt>
                <c:pt idx="19">
                  <c:v>62.863999999999997</c:v>
                </c:pt>
                <c:pt idx="20">
                  <c:v>61.305</c:v>
                </c:pt>
                <c:pt idx="21">
                  <c:v>63.372999999999998</c:v>
                </c:pt>
                <c:pt idx="22">
                  <c:v>62.712000000000003</c:v>
                </c:pt>
                <c:pt idx="23">
                  <c:v>63.914999999999999</c:v>
                </c:pt>
                <c:pt idx="24">
                  <c:v>64.168999999999997</c:v>
                </c:pt>
                <c:pt idx="25">
                  <c:v>65.644000000000005</c:v>
                </c:pt>
                <c:pt idx="26">
                  <c:v>66.373000000000005</c:v>
                </c:pt>
                <c:pt idx="27">
                  <c:v>66.102000000000004</c:v>
                </c:pt>
                <c:pt idx="28">
                  <c:v>66.474999999999994</c:v>
                </c:pt>
                <c:pt idx="29">
                  <c:v>65.034000000000006</c:v>
                </c:pt>
                <c:pt idx="30">
                  <c:v>65.763000000000005</c:v>
                </c:pt>
                <c:pt idx="31">
                  <c:v>66.677999999999997</c:v>
                </c:pt>
                <c:pt idx="32">
                  <c:v>66.932000000000002</c:v>
                </c:pt>
                <c:pt idx="33">
                  <c:v>66.915000000000006</c:v>
                </c:pt>
                <c:pt idx="34">
                  <c:v>64.474999999999994</c:v>
                </c:pt>
                <c:pt idx="35">
                  <c:v>64.864000000000004</c:v>
                </c:pt>
                <c:pt idx="36">
                  <c:v>66.287999999999997</c:v>
                </c:pt>
                <c:pt idx="37">
                  <c:v>66.22</c:v>
                </c:pt>
                <c:pt idx="38">
                  <c:v>65.763000000000005</c:v>
                </c:pt>
                <c:pt idx="39">
                  <c:v>68.406999999999996</c:v>
                </c:pt>
                <c:pt idx="40">
                  <c:v>69.897999999999996</c:v>
                </c:pt>
                <c:pt idx="41">
                  <c:v>71</c:v>
                </c:pt>
                <c:pt idx="42">
                  <c:v>73.22</c:v>
                </c:pt>
                <c:pt idx="43">
                  <c:v>76.236999999999995</c:v>
                </c:pt>
                <c:pt idx="44">
                  <c:v>80.236999999999995</c:v>
                </c:pt>
                <c:pt idx="45">
                  <c:v>87.287999999999997</c:v>
                </c:pt>
                <c:pt idx="46">
                  <c:v>95.322000000000003</c:v>
                </c:pt>
                <c:pt idx="47">
                  <c:v>110.898</c:v>
                </c:pt>
                <c:pt idx="48">
                  <c:v>131.49199999999999</c:v>
                </c:pt>
                <c:pt idx="49">
                  <c:v>154.16900000000001</c:v>
                </c:pt>
                <c:pt idx="50">
                  <c:v>177.72900000000001</c:v>
                </c:pt>
                <c:pt idx="51">
                  <c:v>200.119</c:v>
                </c:pt>
                <c:pt idx="52">
                  <c:v>215.71199999999999</c:v>
                </c:pt>
                <c:pt idx="53">
                  <c:v>227.983</c:v>
                </c:pt>
                <c:pt idx="54">
                  <c:v>233.458</c:v>
                </c:pt>
                <c:pt idx="55">
                  <c:v>234.678</c:v>
                </c:pt>
                <c:pt idx="56">
                  <c:v>232.18600000000001</c:v>
                </c:pt>
                <c:pt idx="57">
                  <c:v>222.864</c:v>
                </c:pt>
                <c:pt idx="58">
                  <c:v>200.322</c:v>
                </c:pt>
                <c:pt idx="59">
                  <c:v>159.71199999999999</c:v>
                </c:pt>
                <c:pt idx="60">
                  <c:v>106.898</c:v>
                </c:pt>
                <c:pt idx="61">
                  <c:v>70.626999999999995</c:v>
                </c:pt>
                <c:pt idx="62">
                  <c:v>63.796999999999997</c:v>
                </c:pt>
                <c:pt idx="63">
                  <c:v>63.898000000000003</c:v>
                </c:pt>
                <c:pt idx="64">
                  <c:v>64</c:v>
                </c:pt>
                <c:pt idx="65">
                  <c:v>64.016999999999996</c:v>
                </c:pt>
                <c:pt idx="66">
                  <c:v>65.846999999999994</c:v>
                </c:pt>
                <c:pt idx="67">
                  <c:v>70.22</c:v>
                </c:pt>
                <c:pt idx="68">
                  <c:v>75.373000000000005</c:v>
                </c:pt>
                <c:pt idx="69">
                  <c:v>84.168999999999997</c:v>
                </c:pt>
                <c:pt idx="70">
                  <c:v>97.507999999999996</c:v>
                </c:pt>
                <c:pt idx="71">
                  <c:v>109.542</c:v>
                </c:pt>
                <c:pt idx="72">
                  <c:v>125.881</c:v>
                </c:pt>
                <c:pt idx="73">
                  <c:v>140.35599999999999</c:v>
                </c:pt>
                <c:pt idx="74">
                  <c:v>153.15299999999999</c:v>
                </c:pt>
                <c:pt idx="75">
                  <c:v>163.25399999999999</c:v>
                </c:pt>
                <c:pt idx="76">
                  <c:v>170.62700000000001</c:v>
                </c:pt>
                <c:pt idx="77">
                  <c:v>174.102</c:v>
                </c:pt>
                <c:pt idx="78">
                  <c:v>170.983</c:v>
                </c:pt>
                <c:pt idx="79">
                  <c:v>160.74600000000001</c:v>
                </c:pt>
                <c:pt idx="80">
                  <c:v>137.22</c:v>
                </c:pt>
                <c:pt idx="81">
                  <c:v>103.08499999999999</c:v>
                </c:pt>
                <c:pt idx="82">
                  <c:v>68.728999999999999</c:v>
                </c:pt>
                <c:pt idx="83">
                  <c:v>58.762999999999998</c:v>
                </c:pt>
                <c:pt idx="84">
                  <c:v>57.39</c:v>
                </c:pt>
                <c:pt idx="85">
                  <c:v>57.203000000000003</c:v>
                </c:pt>
                <c:pt idx="86">
                  <c:v>57.136000000000003</c:v>
                </c:pt>
                <c:pt idx="87">
                  <c:v>55.051000000000002</c:v>
                </c:pt>
                <c:pt idx="88">
                  <c:v>56.338999999999999</c:v>
                </c:pt>
                <c:pt idx="89">
                  <c:v>55.101999999999997</c:v>
                </c:pt>
                <c:pt idx="90">
                  <c:v>55.627000000000002</c:v>
                </c:pt>
                <c:pt idx="91">
                  <c:v>54.695</c:v>
                </c:pt>
                <c:pt idx="92">
                  <c:v>53.728999999999999</c:v>
                </c:pt>
                <c:pt idx="93">
                  <c:v>55.762999999999998</c:v>
                </c:pt>
                <c:pt idx="94">
                  <c:v>53.695</c:v>
                </c:pt>
                <c:pt idx="95">
                  <c:v>54</c:v>
                </c:pt>
                <c:pt idx="96">
                  <c:v>54.322000000000003</c:v>
                </c:pt>
                <c:pt idx="97">
                  <c:v>54.237000000000002</c:v>
                </c:pt>
                <c:pt idx="98">
                  <c:v>55.932000000000002</c:v>
                </c:pt>
                <c:pt idx="99">
                  <c:v>55.814</c:v>
                </c:pt>
                <c:pt idx="100">
                  <c:v>54.576000000000001</c:v>
                </c:pt>
                <c:pt idx="101">
                  <c:v>54.508000000000003</c:v>
                </c:pt>
                <c:pt idx="102">
                  <c:v>54.863999999999997</c:v>
                </c:pt>
                <c:pt idx="103">
                  <c:v>54.796999999999997</c:v>
                </c:pt>
                <c:pt idx="104">
                  <c:v>54.305</c:v>
                </c:pt>
                <c:pt idx="105">
                  <c:v>53.796999999999997</c:v>
                </c:pt>
                <c:pt idx="106">
                  <c:v>55.406999999999996</c:v>
                </c:pt>
                <c:pt idx="107">
                  <c:v>56.423999999999999</c:v>
                </c:pt>
                <c:pt idx="108">
                  <c:v>57.948999999999998</c:v>
                </c:pt>
                <c:pt idx="109">
                  <c:v>61.067999999999998</c:v>
                </c:pt>
                <c:pt idx="110">
                  <c:v>65.542000000000002</c:v>
                </c:pt>
                <c:pt idx="111">
                  <c:v>70.846999999999994</c:v>
                </c:pt>
                <c:pt idx="112">
                  <c:v>77.897999999999996</c:v>
                </c:pt>
                <c:pt idx="113">
                  <c:v>79.846999999999994</c:v>
                </c:pt>
                <c:pt idx="114">
                  <c:v>81.254000000000005</c:v>
                </c:pt>
                <c:pt idx="115">
                  <c:v>79.287999999999997</c:v>
                </c:pt>
                <c:pt idx="116">
                  <c:v>75.016999999999996</c:v>
                </c:pt>
                <c:pt idx="117">
                  <c:v>67.694999999999993</c:v>
                </c:pt>
                <c:pt idx="118">
                  <c:v>61.762999999999998</c:v>
                </c:pt>
                <c:pt idx="119">
                  <c:v>55.119</c:v>
                </c:pt>
                <c:pt idx="120">
                  <c:v>51.982999999999997</c:v>
                </c:pt>
                <c:pt idx="121">
                  <c:v>50.39</c:v>
                </c:pt>
                <c:pt idx="122">
                  <c:v>51.101999999999997</c:v>
                </c:pt>
                <c:pt idx="123">
                  <c:v>51.101999999999997</c:v>
                </c:pt>
                <c:pt idx="124">
                  <c:v>49.271000000000001</c:v>
                </c:pt>
                <c:pt idx="125">
                  <c:v>50.932000000000002</c:v>
                </c:pt>
                <c:pt idx="126">
                  <c:v>50.203000000000003</c:v>
                </c:pt>
                <c:pt idx="127">
                  <c:v>50.932000000000002</c:v>
                </c:pt>
                <c:pt idx="128">
                  <c:v>51.948999999999998</c:v>
                </c:pt>
                <c:pt idx="129">
                  <c:v>50.932000000000002</c:v>
                </c:pt>
                <c:pt idx="130">
                  <c:v>49.677999999999997</c:v>
                </c:pt>
                <c:pt idx="131">
                  <c:v>49.78</c:v>
                </c:pt>
                <c:pt idx="132">
                  <c:v>49.814</c:v>
                </c:pt>
                <c:pt idx="133">
                  <c:v>50.322000000000003</c:v>
                </c:pt>
                <c:pt idx="134">
                  <c:v>51.067999999999998</c:v>
                </c:pt>
                <c:pt idx="135">
                  <c:v>50.22</c:v>
                </c:pt>
                <c:pt idx="136">
                  <c:v>49.643999999999998</c:v>
                </c:pt>
                <c:pt idx="137">
                  <c:v>52.406999999999996</c:v>
                </c:pt>
                <c:pt idx="138">
                  <c:v>53.677999999999997</c:v>
                </c:pt>
                <c:pt idx="139">
                  <c:v>56.61</c:v>
                </c:pt>
                <c:pt idx="140">
                  <c:v>60.441000000000003</c:v>
                </c:pt>
                <c:pt idx="141">
                  <c:v>63.406999999999996</c:v>
                </c:pt>
                <c:pt idx="142">
                  <c:v>64.558999999999997</c:v>
                </c:pt>
                <c:pt idx="143">
                  <c:v>63.558999999999997</c:v>
                </c:pt>
                <c:pt idx="144">
                  <c:v>62.051000000000002</c:v>
                </c:pt>
                <c:pt idx="145">
                  <c:v>56.762999999999998</c:v>
                </c:pt>
                <c:pt idx="146">
                  <c:v>51.576000000000001</c:v>
                </c:pt>
                <c:pt idx="147">
                  <c:v>48.796999999999997</c:v>
                </c:pt>
                <c:pt idx="148">
                  <c:v>47.186</c:v>
                </c:pt>
                <c:pt idx="149">
                  <c:v>47.491999999999997</c:v>
                </c:pt>
                <c:pt idx="150">
                  <c:v>46.677999999999997</c:v>
                </c:pt>
                <c:pt idx="151">
                  <c:v>47.033999999999999</c:v>
                </c:pt>
                <c:pt idx="152">
                  <c:v>46.287999999999997</c:v>
                </c:pt>
                <c:pt idx="153">
                  <c:v>47.287999999999997</c:v>
                </c:pt>
                <c:pt idx="154">
                  <c:v>47</c:v>
                </c:pt>
                <c:pt idx="155">
                  <c:v>45.914999999999999</c:v>
                </c:pt>
                <c:pt idx="156">
                  <c:v>45.914999999999999</c:v>
                </c:pt>
                <c:pt idx="157">
                  <c:v>44.982999999999997</c:v>
                </c:pt>
                <c:pt idx="158">
                  <c:v>47.085000000000001</c:v>
                </c:pt>
                <c:pt idx="159">
                  <c:v>46.491999999999997</c:v>
                </c:pt>
                <c:pt idx="160">
                  <c:v>44.78</c:v>
                </c:pt>
                <c:pt idx="161">
                  <c:v>46.033999999999999</c:v>
                </c:pt>
                <c:pt idx="162">
                  <c:v>44.712000000000003</c:v>
                </c:pt>
                <c:pt idx="163">
                  <c:v>46.542000000000002</c:v>
                </c:pt>
                <c:pt idx="164">
                  <c:v>45.186</c:v>
                </c:pt>
                <c:pt idx="165">
                  <c:v>45.508000000000003</c:v>
                </c:pt>
                <c:pt idx="166">
                  <c:v>44.423999999999999</c:v>
                </c:pt>
                <c:pt idx="167">
                  <c:v>44.423999999999999</c:v>
                </c:pt>
                <c:pt idx="168">
                  <c:v>43.61</c:v>
                </c:pt>
                <c:pt idx="169">
                  <c:v>45.305</c:v>
                </c:pt>
                <c:pt idx="170">
                  <c:v>44.966000000000001</c:v>
                </c:pt>
                <c:pt idx="171">
                  <c:v>45.898000000000003</c:v>
                </c:pt>
                <c:pt idx="172">
                  <c:v>44.406999999999996</c:v>
                </c:pt>
                <c:pt idx="173">
                  <c:v>45.017000000000003</c:v>
                </c:pt>
                <c:pt idx="174">
                  <c:v>45.966000000000001</c:v>
                </c:pt>
                <c:pt idx="175">
                  <c:v>44.661000000000001</c:v>
                </c:pt>
                <c:pt idx="176">
                  <c:v>45.982999999999997</c:v>
                </c:pt>
                <c:pt idx="177">
                  <c:v>45.932000000000002</c:v>
                </c:pt>
                <c:pt idx="178">
                  <c:v>45.101999999999997</c:v>
                </c:pt>
                <c:pt idx="179">
                  <c:v>46.762999999999998</c:v>
                </c:pt>
                <c:pt idx="180">
                  <c:v>45.796999999999997</c:v>
                </c:pt>
                <c:pt idx="181">
                  <c:v>45.677999999999997</c:v>
                </c:pt>
                <c:pt idx="182">
                  <c:v>45.728999999999999</c:v>
                </c:pt>
                <c:pt idx="183">
                  <c:v>46.119</c:v>
                </c:pt>
                <c:pt idx="184">
                  <c:v>45.78</c:v>
                </c:pt>
                <c:pt idx="185">
                  <c:v>47.593000000000004</c:v>
                </c:pt>
                <c:pt idx="186">
                  <c:v>46.542000000000002</c:v>
                </c:pt>
                <c:pt idx="187">
                  <c:v>46.627000000000002</c:v>
                </c:pt>
                <c:pt idx="188">
                  <c:v>47.356000000000002</c:v>
                </c:pt>
                <c:pt idx="189">
                  <c:v>47.136000000000003</c:v>
                </c:pt>
                <c:pt idx="190">
                  <c:v>46.982999999999997</c:v>
                </c:pt>
                <c:pt idx="191">
                  <c:v>48.627000000000002</c:v>
                </c:pt>
                <c:pt idx="192">
                  <c:v>45.728999999999999</c:v>
                </c:pt>
                <c:pt idx="193">
                  <c:v>48.423999999999999</c:v>
                </c:pt>
                <c:pt idx="194">
                  <c:v>48.305</c:v>
                </c:pt>
                <c:pt idx="195">
                  <c:v>48.881</c:v>
                </c:pt>
                <c:pt idx="196">
                  <c:v>46.814</c:v>
                </c:pt>
                <c:pt idx="197">
                  <c:v>47.982999999999997</c:v>
                </c:pt>
                <c:pt idx="198">
                  <c:v>47.847000000000001</c:v>
                </c:pt>
                <c:pt idx="199">
                  <c:v>47.796999999999997</c:v>
                </c:pt>
                <c:pt idx="200">
                  <c:v>47.796999999999997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61.850877678604448</c:v>
                </c:pt>
                <c:pt idx="6">
                  <c:v>62.018974222091551</c:v>
                </c:pt>
                <c:pt idx="7">
                  <c:v>62.186387043947178</c:v>
                </c:pt>
                <c:pt idx="8">
                  <c:v>62.352959989149745</c:v>
                </c:pt>
                <c:pt idx="9">
                  <c:v>62.518515802184154</c:v>
                </c:pt>
                <c:pt idx="10">
                  <c:v>62.682854141316859</c:v>
                </c:pt>
                <c:pt idx="11">
                  <c:v>62.845749537291177</c:v>
                </c:pt>
                <c:pt idx="12">
                  <c:v>63.006949326834921</c:v>
                </c:pt>
                <c:pt idx="13">
                  <c:v>63.166171600580526</c:v>
                </c:pt>
                <c:pt idx="14">
                  <c:v>63.323103216094779</c:v>
                </c:pt>
                <c:pt idx="15">
                  <c:v>63.477397940580516</c:v>
                </c:pt>
                <c:pt idx="16">
                  <c:v>63.628674806371713</c:v>
                </c:pt>
                <c:pt idx="17">
                  <c:v>63.776516789762127</c:v>
                </c:pt>
                <c:pt idx="18">
                  <c:v>63.920469968715004</c:v>
                </c:pt>
                <c:pt idx="19">
                  <c:v>64.06004339518509</c:v>
                </c:pt>
                <c:pt idx="20">
                  <c:v>64.194710067183607</c:v>
                </c:pt>
                <c:pt idx="21">
                  <c:v>64.323909667529307</c:v>
                </c:pt>
                <c:pt idx="22">
                  <c:v>64.447054262838265</c:v>
                </c:pt>
                <c:pt idx="23">
                  <c:v>64.56353911861622</c:v>
                </c:pt>
                <c:pt idx="24">
                  <c:v>64.672762492864848</c:v>
                </c:pt>
                <c:pt idx="25">
                  <c:v>64.774161192833873</c:v>
                </c:pt>
                <c:pt idx="26">
                  <c:v>64.867273491705404</c:v>
                </c:pt>
                <c:pt idx="27">
                  <c:v>64.951848591335562</c:v>
                </c:pt>
                <c:pt idx="28">
                  <c:v>65.02803322236538</c:v>
                </c:pt>
                <c:pt idx="29">
                  <c:v>65.096682189700914</c:v>
                </c:pt>
                <c:pt idx="30">
                  <c:v>65.159861251338242</c:v>
                </c:pt>
                <c:pt idx="31">
                  <c:v>65.221637096927012</c:v>
                </c:pt>
                <c:pt idx="32">
                  <c:v>65.289277726122663</c:v>
                </c:pt>
                <c:pt idx="33">
                  <c:v>65.375011334204956</c:v>
                </c:pt>
                <c:pt idx="34">
                  <c:v>65.498502683375307</c:v>
                </c:pt>
                <c:pt idx="35">
                  <c:v>65.690187807616013</c:v>
                </c:pt>
                <c:pt idx="36">
                  <c:v>65.995541599591178</c:v>
                </c:pt>
                <c:pt idx="37">
                  <c:v>66.480217929823155</c:v>
                </c:pt>
                <c:pt idx="38">
                  <c:v>67.235782317539687</c:v>
                </c:pt>
                <c:pt idx="39">
                  <c:v>68.385449282434891</c:v>
                </c:pt>
                <c:pt idx="40">
                  <c:v>70.08885945701158</c:v>
                </c:pt>
                <c:pt idx="41">
                  <c:v>72.544536314097684</c:v>
                </c:pt>
                <c:pt idx="42">
                  <c:v>75.988336465107622</c:v>
                </c:pt>
                <c:pt idx="43">
                  <c:v>80.686070366837995</c:v>
                </c:pt>
                <c:pt idx="44">
                  <c:v>86.918655725916551</c:v>
                </c:pt>
                <c:pt idx="45">
                  <c:v>94.958790184816749</c:v>
                </c:pt>
                <c:pt idx="46">
                  <c:v>105.03924902391002</c:v>
                </c:pt>
                <c:pt idx="47">
                  <c:v>117.31447643142441</c:v>
                </c:pt>
                <c:pt idx="48">
                  <c:v>131.81892528385782</c:v>
                </c:pt>
                <c:pt idx="49">
                  <c:v>148.42698880770803</c:v>
                </c:pt>
                <c:pt idx="50">
                  <c:v>166.81816533103759</c:v>
                </c:pt>
                <c:pt idx="51">
                  <c:v>186.43974503577314</c:v>
                </c:pt>
                <c:pt idx="52">
                  <c:v>206.42120743198325</c:v>
                </c:pt>
                <c:pt idx="53">
                  <c:v>225.3280794507827</c:v>
                </c:pt>
                <c:pt idx="54">
                  <c:v>240.65953336686715</c:v>
                </c:pt>
                <c:pt idx="55">
                  <c:v>248.37265519480229</c:v>
                </c:pt>
                <c:pt idx="56">
                  <c:v>243.45815034958065</c:v>
                </c:pt>
                <c:pt idx="57">
                  <c:v>222.5862534862373</c:v>
                </c:pt>
                <c:pt idx="58">
                  <c:v>187.71897767946513</c:v>
                </c:pt>
                <c:pt idx="59">
                  <c:v>147.01851905837427</c:v>
                </c:pt>
                <c:pt idx="60">
                  <c:v>110.82185461401657</c:v>
                </c:pt>
                <c:pt idx="61">
                  <c:v>85.767750817409848</c:v>
                </c:pt>
                <c:pt idx="62">
                  <c:v>72.387573728824194</c:v>
                </c:pt>
                <c:pt idx="63">
                  <c:v>67.333969644773262</c:v>
                </c:pt>
                <c:pt idx="64">
                  <c:v>66.89185276923547</c:v>
                </c:pt>
                <c:pt idx="65">
                  <c:v>68.773035585963882</c:v>
                </c:pt>
                <c:pt idx="66">
                  <c:v>72.074803182821796</c:v>
                </c:pt>
                <c:pt idx="67">
                  <c:v>76.630421999448345</c:v>
                </c:pt>
                <c:pt idx="68">
                  <c:v>82.52414346213466</c:v>
                </c:pt>
                <c:pt idx="69">
                  <c:v>89.867362150703229</c:v>
                </c:pt>
                <c:pt idx="70">
                  <c:v>98.710142873536313</c:v>
                </c:pt>
                <c:pt idx="71">
                  <c:v>108.99822696421123</c:v>
                </c:pt>
                <c:pt idx="72">
                  <c:v>120.54560800455278</c:v>
                </c:pt>
                <c:pt idx="73">
                  <c:v>133.01940901970528</c:v>
                </c:pt>
                <c:pt idx="74">
                  <c:v>145.9378674119634</c:v>
                </c:pt>
                <c:pt idx="75">
                  <c:v>158.65625427483411</c:v>
                </c:pt>
                <c:pt idx="76">
                  <c:v>170.17346169328545</c:v>
                </c:pt>
                <c:pt idx="77">
                  <c:v>178.29263768579739</c:v>
                </c:pt>
                <c:pt idx="78">
                  <c:v>178.19788815342952</c:v>
                </c:pt>
                <c:pt idx="79">
                  <c:v>163.57319803453686</c:v>
                </c:pt>
                <c:pt idx="80">
                  <c:v>133.79703265369579</c:v>
                </c:pt>
                <c:pt idx="81">
                  <c:v>99.4685021198475</c:v>
                </c:pt>
                <c:pt idx="82">
                  <c:v>74.110531111023491</c:v>
                </c:pt>
                <c:pt idx="83">
                  <c:v>61.751360892395468</c:v>
                </c:pt>
                <c:pt idx="84">
                  <c:v>57.687932959551993</c:v>
                </c:pt>
                <c:pt idx="85">
                  <c:v>56.705589960649931</c:v>
                </c:pt>
                <c:pt idx="86">
                  <c:v>56.438516017794313</c:v>
                </c:pt>
                <c:pt idx="87">
                  <c:v>56.279182588343851</c:v>
                </c:pt>
                <c:pt idx="88">
                  <c:v>56.131653731370832</c:v>
                </c:pt>
                <c:pt idx="89">
                  <c:v>55.986226450491841</c:v>
                </c:pt>
                <c:pt idx="90">
                  <c:v>55.842187389954631</c:v>
                </c:pt>
                <c:pt idx="91">
                  <c:v>55.699423768859688</c:v>
                </c:pt>
                <c:pt idx="92">
                  <c:v>55.557854516297255</c:v>
                </c:pt>
                <c:pt idx="93">
                  <c:v>55.417409977258387</c:v>
                </c:pt>
                <c:pt idx="94">
                  <c:v>55.278044346218415</c:v>
                </c:pt>
                <c:pt idx="95">
                  <c:v>55.139771400315411</c:v>
                </c:pt>
                <c:pt idx="96">
                  <c:v>55.002755460082177</c:v>
                </c:pt>
                <c:pt idx="97">
                  <c:v>54.867527463179826</c:v>
                </c:pt>
                <c:pt idx="98">
                  <c:v>54.735462924175522</c:v>
                </c:pt>
                <c:pt idx="99">
                  <c:v>54.609762767799552</c:v>
                </c:pt>
                <c:pt idx="100">
                  <c:v>54.49731049734919</c:v>
                </c:pt>
                <c:pt idx="101">
                  <c:v>54.411890638504268</c:v>
                </c:pt>
                <c:pt idx="102">
                  <c:v>54.379228494131404</c:v>
                </c:pt>
                <c:pt idx="103">
                  <c:v>54.443962035602915</c:v>
                </c:pt>
                <c:pt idx="104">
                  <c:v>54.677771957391393</c:v>
                </c:pt>
                <c:pt idx="105">
                  <c:v>55.18637159604264</c:v>
                </c:pt>
                <c:pt idx="106">
                  <c:v>56.111070409924686</c:v>
                </c:pt>
                <c:pt idx="107">
                  <c:v>57.61868570555994</c:v>
                </c:pt>
                <c:pt idx="108">
                  <c:v>59.87232020133834</c:v>
                </c:pt>
                <c:pt idx="109">
                  <c:v>62.975590313465062</c:v>
                </c:pt>
                <c:pt idx="110">
                  <c:v>66.886365388144583</c:v>
                </c:pt>
                <c:pt idx="111">
                  <c:v>71.309876172262392</c:v>
                </c:pt>
                <c:pt idx="112">
                  <c:v>75.615194949836507</c:v>
                </c:pt>
                <c:pt idx="113">
                  <c:v>78.866079688123662</c:v>
                </c:pt>
                <c:pt idx="114">
                  <c:v>80.062319653665867</c:v>
                </c:pt>
                <c:pt idx="115">
                  <c:v>78.57480018790443</c:v>
                </c:pt>
                <c:pt idx="116">
                  <c:v>74.550495650843416</c:v>
                </c:pt>
                <c:pt idx="117">
                  <c:v>68.964054972054996</c:v>
                </c:pt>
                <c:pt idx="118">
                  <c:v>63.195286071682681</c:v>
                </c:pt>
                <c:pt idx="119">
                  <c:v>58.394459054678059</c:v>
                </c:pt>
                <c:pt idx="120">
                  <c:v>55.070570343839229</c:v>
                </c:pt>
                <c:pt idx="121">
                  <c:v>53.11406951347405</c:v>
                </c:pt>
                <c:pt idx="122">
                  <c:v>52.104648810599592</c:v>
                </c:pt>
                <c:pt idx="123">
                  <c:v>51.616608626320364</c:v>
                </c:pt>
                <c:pt idx="124">
                  <c:v>51.362659399087981</c:v>
                </c:pt>
                <c:pt idx="125">
                  <c:v>51.195528014707449</c:v>
                </c:pt>
                <c:pt idx="126">
                  <c:v>51.055182895732017</c:v>
                </c:pt>
                <c:pt idx="127">
                  <c:v>50.921934228882606</c:v>
                </c:pt>
                <c:pt idx="128">
                  <c:v>50.791128203305803</c:v>
                </c:pt>
                <c:pt idx="129">
                  <c:v>50.663606154577167</c:v>
                </c:pt>
                <c:pt idx="130">
                  <c:v>50.543979289628126</c:v>
                </c:pt>
                <c:pt idx="131">
                  <c:v>50.442548118687718</c:v>
                </c:pt>
                <c:pt idx="132">
                  <c:v>50.379546647008056</c:v>
                </c:pt>
                <c:pt idx="133">
                  <c:v>50.391209268365046</c:v>
                </c:pt>
                <c:pt idx="134">
                  <c:v>50.536439925134729</c:v>
                </c:pt>
                <c:pt idx="135">
                  <c:v>50.901146827105691</c:v>
                </c:pt>
                <c:pt idx="136">
                  <c:v>51.59536474649888</c:v>
                </c:pt>
                <c:pt idx="137">
                  <c:v>52.73750451962475</c:v>
                </c:pt>
                <c:pt idx="138">
                  <c:v>54.421981704052953</c:v>
                </c:pt>
                <c:pt idx="139">
                  <c:v>56.670127792772206</c:v>
                </c:pt>
                <c:pt idx="140">
                  <c:v>59.360432839926339</c:v>
                </c:pt>
                <c:pt idx="141">
                  <c:v>62.11365618365582</c:v>
                </c:pt>
                <c:pt idx="142">
                  <c:v>64.139552054862563</c:v>
                </c:pt>
                <c:pt idx="143">
                  <c:v>64.30228697269375</c:v>
                </c:pt>
                <c:pt idx="144">
                  <c:v>61.854238898730728</c:v>
                </c:pt>
                <c:pt idx="145">
                  <c:v>57.459958312922481</c:v>
                </c:pt>
                <c:pt idx="146">
                  <c:v>53.005791784030407</c:v>
                </c:pt>
                <c:pt idx="147">
                  <c:v>49.991961285858807</c:v>
                </c:pt>
                <c:pt idx="148">
                  <c:v>48.540337357594026</c:v>
                </c:pt>
                <c:pt idx="149">
                  <c:v>47.983101862551727</c:v>
                </c:pt>
                <c:pt idx="150">
                  <c:v>47.748089166239687</c:v>
                </c:pt>
                <c:pt idx="151">
                  <c:v>47.590059757096867</c:v>
                </c:pt>
                <c:pt idx="152">
                  <c:v>47.444458531042606</c:v>
                </c:pt>
                <c:pt idx="153">
                  <c:v>47.300202914158461</c:v>
                </c:pt>
                <c:pt idx="154">
                  <c:v>47.156052051520049</c:v>
                </c:pt>
                <c:pt idx="155">
                  <c:v>47.011950820642859</c:v>
                </c:pt>
                <c:pt idx="156">
                  <c:v>46.867937048873088</c:v>
                </c:pt>
                <c:pt idx="157">
                  <c:v>46.724049893832323</c:v>
                </c:pt>
                <c:pt idx="158">
                  <c:v>46.580324440710285</c:v>
                </c:pt>
                <c:pt idx="159">
                  <c:v>46.436791369769139</c:v>
                </c:pt>
                <c:pt idx="160">
                  <c:v>46.293476927239425</c:v>
                </c:pt>
                <c:pt idx="161">
                  <c:v>46.150402998273549</c:v>
                </c:pt>
                <c:pt idx="162">
                  <c:v>46.007587261847561</c:v>
                </c:pt>
                <c:pt idx="163">
                  <c:v>45.865043411725516</c:v>
                </c:pt>
                <c:pt idx="164">
                  <c:v>45.722781427807881</c:v>
                </c:pt>
                <c:pt idx="165">
                  <c:v>45.580807882996503</c:v>
                </c:pt>
                <c:pt idx="166">
                  <c:v>45.43912627202868</c:v>
                </c:pt>
                <c:pt idx="167">
                  <c:v>45.297737350386598</c:v>
                </c:pt>
                <c:pt idx="168">
                  <c:v>45.156639473214888</c:v>
                </c:pt>
                <c:pt idx="169">
                  <c:v>45.015828926048613</c:v>
                </c:pt>
                <c:pt idx="170">
                  <c:v>44.875300240962623</c:v>
                </c:pt>
                <c:pt idx="171">
                  <c:v>44.735046493426822</c:v>
                </c:pt>
                <c:pt idx="172">
                  <c:v>44.595059576644445</c:v>
                </c:pt>
                <c:pt idx="173">
                  <c:v>44.45533045143425</c:v>
                </c:pt>
                <c:pt idx="174">
                  <c:v>44.315849370788492</c:v>
                </c:pt>
                <c:pt idx="175">
                  <c:v>44.17660607909896</c:v>
                </c:pt>
                <c:pt idx="176">
                  <c:v>44.037589986711524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61.850877678601307</c:v>
                </c:pt>
                <c:pt idx="6">
                  <c:v>62.018974222081269</c:v>
                </c:pt>
                <c:pt idx="7">
                  <c:v>62.18638704391428</c:v>
                </c:pt>
                <c:pt idx="8">
                  <c:v>62.352959989046845</c:v>
                </c:pt>
                <c:pt idx="9">
                  <c:v>62.518515801869405</c:v>
                </c:pt>
                <c:pt idx="10">
                  <c:v>62.68285414037549</c:v>
                </c:pt>
                <c:pt idx="11">
                  <c:v>62.845749534538122</c:v>
                </c:pt>
                <c:pt idx="12">
                  <c:v>63.006949318962199</c:v>
                </c:pt>
                <c:pt idx="13">
                  <c:v>63.166171578566974</c:v>
                </c:pt>
                <c:pt idx="14">
                  <c:v>63.323103155906693</c:v>
                </c:pt>
                <c:pt idx="15">
                  <c:v>63.477397779669388</c:v>
                </c:pt>
                <c:pt idx="16">
                  <c:v>63.628674385725724</c:v>
                </c:pt>
                <c:pt idx="17">
                  <c:v>63.776515714529147</c:v>
                </c:pt>
                <c:pt idx="18">
                  <c:v>63.920467281245465</c:v>
                </c:pt>
                <c:pt idx="19">
                  <c:v>64.060036827086336</c:v>
                </c:pt>
                <c:pt idx="20">
                  <c:v>64.194694371112917</c:v>
                </c:pt>
                <c:pt idx="21">
                  <c:v>64.323872990228466</c:v>
                </c:pt>
                <c:pt idx="22">
                  <c:v>64.446970459959289</c:v>
                </c:pt>
                <c:pt idx="23">
                  <c:v>64.563351888520486</c:v>
                </c:pt>
                <c:pt idx="24">
                  <c:v>64.672353470053508</c:v>
                </c:pt>
                <c:pt idx="25">
                  <c:v>64.773287468263277</c:v>
                </c:pt>
                <c:pt idx="26">
                  <c:v>64.865448517552309</c:v>
                </c:pt>
                <c:pt idx="27">
                  <c:v>64.948121294020879</c:v>
                </c:pt>
                <c:pt idx="28">
                  <c:v>65.020589562768635</c:v>
                </c:pt>
                <c:pt idx="29">
                  <c:v>65.082146550927291</c:v>
                </c:pt>
                <c:pt idx="30">
                  <c:v>65.132106528893416</c:v>
                </c:pt>
                <c:pt idx="31">
                  <c:v>65.169817407594124</c:v>
                </c:pt>
                <c:pt idx="32">
                  <c:v>65.194674080867557</c:v>
                </c:pt>
                <c:pt idx="33">
                  <c:v>65.206132163992564</c:v>
                </c:pt>
                <c:pt idx="34">
                  <c:v>65.203721707952084</c:v>
                </c:pt>
                <c:pt idx="35">
                  <c:v>65.187060410762285</c:v>
                </c:pt>
                <c:pt idx="36">
                  <c:v>65.155865808879639</c:v>
                </c:pt>
                <c:pt idx="37">
                  <c:v>65.109965919462923</c:v>
                </c:pt>
                <c:pt idx="38">
                  <c:v>65.0493078228847</c:v>
                </c:pt>
                <c:pt idx="39">
                  <c:v>64.973963726952036</c:v>
                </c:pt>
                <c:pt idx="40">
                  <c:v>64.884134139596867</c:v>
                </c:pt>
                <c:pt idx="41">
                  <c:v>64.780147891960269</c:v>
                </c:pt>
                <c:pt idx="42">
                  <c:v>64.662458892291838</c:v>
                </c:pt>
                <c:pt idx="43">
                  <c:v>64.531639643679455</c:v>
                </c:pt>
                <c:pt idx="44">
                  <c:v>64.388371714203913</c:v>
                </c:pt>
                <c:pt idx="45">
                  <c:v>64.233433494842686</c:v>
                </c:pt>
                <c:pt idx="46">
                  <c:v>64.067685707067497</c:v>
                </c:pt>
                <c:pt idx="47">
                  <c:v>63.892055219155871</c:v>
                </c:pt>
                <c:pt idx="48">
                  <c:v>63.707517791180564</c:v>
                </c:pt>
                <c:pt idx="49">
                  <c:v>63.515080390355202</c:v>
                </c:pt>
                <c:pt idx="50">
                  <c:v>63.315763701452653</c:v>
                </c:pt>
                <c:pt idx="51">
                  <c:v>63.11058540529632</c:v>
                </c:pt>
                <c:pt idx="52">
                  <c:v>62.900544718449154</c:v>
                </c:pt>
                <c:pt idx="53">
                  <c:v>62.686608587527438</c:v>
                </c:pt>
                <c:pt idx="54">
                  <c:v>62.469699821079139</c:v>
                </c:pt>
                <c:pt idx="55">
                  <c:v>62.250687329447388</c:v>
                </c:pt>
                <c:pt idx="56">
                  <c:v>62.030378536157357</c:v>
                </c:pt>
                <c:pt idx="57">
                  <c:v>61.809513929159756</c:v>
                </c:pt>
                <c:pt idx="58">
                  <c:v>61.588763640868599</c:v>
                </c:pt>
                <c:pt idx="59">
                  <c:v>61.368725884553385</c:v>
                </c:pt>
                <c:pt idx="60">
                  <c:v>61.149927031759667</c:v>
                </c:pt>
                <c:pt idx="61">
                  <c:v>60.932823090090452</c:v>
                </c:pt>
                <c:pt idx="62">
                  <c:v>60.717802330916271</c:v>
                </c:pt>
                <c:pt idx="63">
                  <c:v>60.505188819784806</c:v>
                </c:pt>
                <c:pt idx="64">
                  <c:v>60.29524661559504</c:v>
                </c:pt>
                <c:pt idx="65">
                  <c:v>60.088184425114221</c:v>
                </c:pt>
                <c:pt idx="66">
                  <c:v>59.884160524507323</c:v>
                </c:pt>
                <c:pt idx="67">
                  <c:v>59.683287786935786</c:v>
                </c:pt>
                <c:pt idx="68">
                  <c:v>59.48563868310945</c:v>
                </c:pt>
                <c:pt idx="69">
                  <c:v>59.291250148530267</c:v>
                </c:pt>
                <c:pt idx="70">
                  <c:v>59.100128236050537</c:v>
                </c:pt>
                <c:pt idx="71">
                  <c:v>58.912252494648897</c:v>
                </c:pt>
                <c:pt idx="72">
                  <c:v>58.727580034676727</c:v>
                </c:pt>
                <c:pt idx="73">
                  <c:v>58.546049256152095</c:v>
                </c:pt>
                <c:pt idx="74">
                  <c:v>58.367583230062877</c:v>
                </c:pt>
                <c:pt idx="75">
                  <c:v>58.192092733287652</c:v>
                </c:pt>
                <c:pt idx="76">
                  <c:v>58.019478945927659</c:v>
                </c:pt>
                <c:pt idx="77">
                  <c:v>57.849635825881101</c:v>
                </c:pt>
                <c:pt idx="78">
                  <c:v>57.682452179702565</c:v>
                </c:pt>
                <c:pt idx="79">
                  <c:v>57.517813451490277</c:v>
                </c:pt>
                <c:pt idx="80">
                  <c:v>57.355603253021599</c:v>
                </c:pt>
                <c:pt idx="81">
                  <c:v>57.19570465887157</c:v>
                </c:pt>
                <c:pt idx="82">
                  <c:v>57.038001290029918</c:v>
                </c:pt>
                <c:pt idx="83">
                  <c:v>56.882378208766958</c:v>
                </c:pt>
                <c:pt idx="84">
                  <c:v>56.728722646352949</c:v>
                </c:pt>
                <c:pt idx="85">
                  <c:v>56.576924583834526</c:v>
                </c:pt>
                <c:pt idx="86">
                  <c:v>56.426877204522022</c:v>
                </c:pt>
                <c:pt idx="87">
                  <c:v>56.278477235222326</c:v>
                </c:pt>
                <c:pt idx="88">
                  <c:v>56.13162519162384</c:v>
                </c:pt>
                <c:pt idx="89">
                  <c:v>55.986225541649148</c:v>
                </c:pt>
                <c:pt idx="90">
                  <c:v>55.842186799067235</c:v>
                </c:pt>
                <c:pt idx="91">
                  <c:v>55.699421558223548</c:v>
                </c:pt>
                <c:pt idx="92">
                  <c:v>55.557846479413683</c:v>
                </c:pt>
                <c:pt idx="93">
                  <c:v>55.417382233204158</c:v>
                </c:pt>
                <c:pt idx="94">
                  <c:v>55.277953410891136</c:v>
                </c:pt>
                <c:pt idx="95">
                  <c:v>55.139488407286073</c:v>
                </c:pt>
                <c:pt idx="96">
                  <c:v>55.001919281120472</c:v>
                </c:pt>
                <c:pt idx="97">
                  <c:v>54.865181597566817</c:v>
                </c:pt>
                <c:pt idx="98">
                  <c:v>54.729214256671952</c:v>
                </c:pt>
                <c:pt idx="99">
                  <c:v>54.593959310887314</c:v>
                </c:pt>
                <c:pt idx="100">
                  <c:v>54.45936177435059</c:v>
                </c:pt>
                <c:pt idx="101">
                  <c:v>54.325369426120403</c:v>
                </c:pt>
                <c:pt idx="102">
                  <c:v>54.191932609182935</c:v>
                </c:pt>
                <c:pt idx="103">
                  <c:v>54.059004026733383</c:v>
                </c:pt>
                <c:pt idx="104">
                  <c:v>53.926538536981091</c:v>
                </c:pt>
                <c:pt idx="105">
                  <c:v>53.794492947531737</c:v>
                </c:pt>
                <c:pt idx="106">
                  <c:v>53.662825810261708</c:v>
                </c:pt>
                <c:pt idx="107">
                  <c:v>53.531497217515366</c:v>
                </c:pt>
                <c:pt idx="108">
                  <c:v>53.400468600426436</c:v>
                </c:pt>
                <c:pt idx="109">
                  <c:v>53.269702530187736</c:v>
                </c:pt>
                <c:pt idx="110">
                  <c:v>53.139162523171194</c:v>
                </c:pt>
                <c:pt idx="111">
                  <c:v>53.008812850930333</c:v>
                </c:pt>
                <c:pt idx="112">
                  <c:v>52.87861835630315</c:v>
                </c:pt>
                <c:pt idx="113">
                  <c:v>52.748544277070742</c:v>
                </c:pt>
                <c:pt idx="114">
                  <c:v>52.618556078918473</c:v>
                </c:pt>
                <c:pt idx="115">
                  <c:v>52.488619299784759</c:v>
                </c:pt>
                <c:pt idx="116">
                  <c:v>52.358699408065668</c:v>
                </c:pt>
                <c:pt idx="117">
                  <c:v>52.228761677559838</c:v>
                </c:pt>
                <c:pt idx="118">
                  <c:v>52.098771082476134</c:v>
                </c:pt>
                <c:pt idx="119">
                  <c:v>51.968692216266781</c:v>
                </c:pt>
                <c:pt idx="120">
                  <c:v>51.838489238466714</c:v>
                </c:pt>
                <c:pt idx="121">
                  <c:v>51.708125854084386</c:v>
                </c:pt>
                <c:pt idx="122">
                  <c:v>51.577565330359896</c:v>
                </c:pt>
                <c:pt idx="123">
                  <c:v>51.446770555836757</c:v>
                </c:pt>
                <c:pt idx="124">
                  <c:v>51.31570414662955</c:v>
                </c:pt>
                <c:pt idx="125">
                  <c:v>51.184328604452361</c:v>
                </c:pt>
                <c:pt idx="126">
                  <c:v>51.052606530340654</c:v>
                </c:pt>
                <c:pt idx="127">
                  <c:v>50.92050089699385</c:v>
                </c:pt>
                <c:pt idx="128">
                  <c:v>50.787975381237544</c:v>
                </c:pt>
                <c:pt idx="129">
                  <c:v>50.654994756219843</c:v>
                </c:pt>
                <c:pt idx="130">
                  <c:v>50.521525340608193</c:v>
                </c:pt>
                <c:pt idx="131">
                  <c:v>50.387535499270435</c:v>
                </c:pt>
                <c:pt idx="132">
                  <c:v>50.252996186778375</c:v>
                </c:pt>
                <c:pt idx="133">
                  <c:v>50.117881521690691</c:v>
                </c:pt>
                <c:pt idx="134">
                  <c:v>49.982169376132816</c:v>
                </c:pt>
                <c:pt idx="135">
                  <c:v>49.845841961929736</c:v>
                </c:pt>
                <c:pt idx="136">
                  <c:v>49.708886391738517</c:v>
                </c:pt>
                <c:pt idx="137">
                  <c:v>49.571295191573356</c:v>
                </c:pt>
                <c:pt idx="138">
                  <c:v>49.433066740116246</c:v>
                </c:pt>
                <c:pt idx="139">
                  <c:v>49.294205610525466</c:v>
                </c:pt>
                <c:pt idx="140">
                  <c:v>49.154722792285966</c:v>
                </c:pt>
                <c:pt idx="141">
                  <c:v>49.014635774072339</c:v>
                </c:pt>
                <c:pt idx="142">
                  <c:v>48.873968473565924</c:v>
                </c:pt>
                <c:pt idx="143">
                  <c:v>48.732751006476462</c:v>
                </c:pt>
                <c:pt idx="144">
                  <c:v>48.591019294309049</c:v>
                </c:pt>
                <c:pt idx="145">
                  <c:v>48.448814518206859</c:v>
                </c:pt>
                <c:pt idx="146">
                  <c:v>48.3061824339174</c:v>
                </c:pt>
                <c:pt idx="147">
                  <c:v>48.163172569979693</c:v>
                </c:pt>
                <c:pt idx="148">
                  <c:v>48.019837337051555</c:v>
                </c:pt>
                <c:pt idx="149">
                  <c:v>47.876231080431609</c:v>
                </c:pt>
                <c:pt idx="150">
                  <c:v>47.732409109977922</c:v>
                </c:pt>
                <c:pt idx="151">
                  <c:v>47.588426741663369</c:v>
                </c:pt>
                <c:pt idx="152">
                  <c:v>47.444338383017275</c:v>
                </c:pt>
                <c:pt idx="153">
                  <c:v>47.300196690934243</c:v>
                </c:pt>
                <c:pt idx="154">
                  <c:v>47.156051825180434</c:v>
                </c:pt>
                <c:pt idx="155">
                  <c:v>47.01195081487392</c:v>
                </c:pt>
                <c:pt idx="156">
                  <c:v>46.867937048770202</c:v>
                </c:pt>
                <c:pt idx="157">
                  <c:v>46.724049893831044</c:v>
                </c:pt>
                <c:pt idx="158">
                  <c:v>46.580324440710271</c:v>
                </c:pt>
                <c:pt idx="159">
                  <c:v>46.436791369769139</c:v>
                </c:pt>
                <c:pt idx="160">
                  <c:v>46.293476927239425</c:v>
                </c:pt>
                <c:pt idx="161">
                  <c:v>46.150402998273549</c:v>
                </c:pt>
                <c:pt idx="162">
                  <c:v>46.007587261847561</c:v>
                </c:pt>
                <c:pt idx="163">
                  <c:v>45.865043411725516</c:v>
                </c:pt>
                <c:pt idx="164">
                  <c:v>45.722781427807881</c:v>
                </c:pt>
                <c:pt idx="165">
                  <c:v>45.580807882996503</c:v>
                </c:pt>
                <c:pt idx="166">
                  <c:v>45.43912627202868</c:v>
                </c:pt>
                <c:pt idx="167">
                  <c:v>45.297737350386598</c:v>
                </c:pt>
                <c:pt idx="168">
                  <c:v>45.156639473214888</c:v>
                </c:pt>
                <c:pt idx="169">
                  <c:v>45.015828926048613</c:v>
                </c:pt>
                <c:pt idx="170">
                  <c:v>44.875300240962623</c:v>
                </c:pt>
                <c:pt idx="171">
                  <c:v>44.735046493426822</c:v>
                </c:pt>
                <c:pt idx="172">
                  <c:v>44.595059576644445</c:v>
                </c:pt>
                <c:pt idx="173">
                  <c:v>44.45533045143425</c:v>
                </c:pt>
                <c:pt idx="174">
                  <c:v>44.315849370788492</c:v>
                </c:pt>
                <c:pt idx="175">
                  <c:v>44.17660607909896</c:v>
                </c:pt>
                <c:pt idx="176">
                  <c:v>44.037589986711524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62.643999999999998</c:v>
                </c:pt>
                <c:pt idx="1">
                  <c:v>60.78</c:v>
                </c:pt>
                <c:pt idx="2">
                  <c:v>62.847000000000001</c:v>
                </c:pt>
                <c:pt idx="3">
                  <c:v>63.643999999999998</c:v>
                </c:pt>
                <c:pt idx="4">
                  <c:v>62.101999999999997</c:v>
                </c:pt>
                <c:pt idx="5">
                  <c:v>62.119</c:v>
                </c:pt>
                <c:pt idx="6">
                  <c:v>60.898000000000003</c:v>
                </c:pt>
                <c:pt idx="7">
                  <c:v>62.661000000000001</c:v>
                </c:pt>
                <c:pt idx="8">
                  <c:v>63.152999999999999</c:v>
                </c:pt>
                <c:pt idx="9">
                  <c:v>63.542000000000002</c:v>
                </c:pt>
                <c:pt idx="10">
                  <c:v>63.441000000000003</c:v>
                </c:pt>
                <c:pt idx="11">
                  <c:v>63.168999999999997</c:v>
                </c:pt>
                <c:pt idx="12">
                  <c:v>63.051000000000002</c:v>
                </c:pt>
                <c:pt idx="13">
                  <c:v>63.372999999999998</c:v>
                </c:pt>
                <c:pt idx="14">
                  <c:v>62.203000000000003</c:v>
                </c:pt>
                <c:pt idx="15">
                  <c:v>64.168999999999997</c:v>
                </c:pt>
                <c:pt idx="16">
                  <c:v>63.524999999999999</c:v>
                </c:pt>
                <c:pt idx="17">
                  <c:v>61.627000000000002</c:v>
                </c:pt>
                <c:pt idx="18">
                  <c:v>63.475000000000001</c:v>
                </c:pt>
                <c:pt idx="19">
                  <c:v>62.372999999999998</c:v>
                </c:pt>
                <c:pt idx="20">
                  <c:v>61.593000000000004</c:v>
                </c:pt>
                <c:pt idx="21">
                  <c:v>63.423999999999999</c:v>
                </c:pt>
                <c:pt idx="22">
                  <c:v>62.627000000000002</c:v>
                </c:pt>
                <c:pt idx="23">
                  <c:v>64.338999999999999</c:v>
                </c:pt>
                <c:pt idx="24">
                  <c:v>64.22</c:v>
                </c:pt>
                <c:pt idx="25">
                  <c:v>64.763000000000005</c:v>
                </c:pt>
                <c:pt idx="26">
                  <c:v>64.965999999999994</c:v>
                </c:pt>
                <c:pt idx="27">
                  <c:v>66.271000000000001</c:v>
                </c:pt>
                <c:pt idx="28">
                  <c:v>66.186000000000007</c:v>
                </c:pt>
                <c:pt idx="29">
                  <c:v>67.728999999999999</c:v>
                </c:pt>
                <c:pt idx="30">
                  <c:v>67.728999999999999</c:v>
                </c:pt>
                <c:pt idx="31">
                  <c:v>68.254000000000005</c:v>
                </c:pt>
                <c:pt idx="32">
                  <c:v>67.355999999999995</c:v>
                </c:pt>
                <c:pt idx="33">
                  <c:v>70.271000000000001</c:v>
                </c:pt>
                <c:pt idx="34">
                  <c:v>68.153000000000006</c:v>
                </c:pt>
                <c:pt idx="35">
                  <c:v>67.507999999999996</c:v>
                </c:pt>
                <c:pt idx="36">
                  <c:v>67.558999999999997</c:v>
                </c:pt>
                <c:pt idx="37">
                  <c:v>67.881</c:v>
                </c:pt>
                <c:pt idx="38">
                  <c:v>69.78</c:v>
                </c:pt>
                <c:pt idx="39">
                  <c:v>70.016999999999996</c:v>
                </c:pt>
                <c:pt idx="40">
                  <c:v>70.406999999999996</c:v>
                </c:pt>
                <c:pt idx="41">
                  <c:v>71.203000000000003</c:v>
                </c:pt>
                <c:pt idx="42">
                  <c:v>73.424000000000007</c:v>
                </c:pt>
                <c:pt idx="43">
                  <c:v>75.626999999999995</c:v>
                </c:pt>
                <c:pt idx="44">
                  <c:v>79.406999999999996</c:v>
                </c:pt>
                <c:pt idx="45">
                  <c:v>84.424000000000007</c:v>
                </c:pt>
                <c:pt idx="46">
                  <c:v>91.492000000000004</c:v>
                </c:pt>
                <c:pt idx="47">
                  <c:v>102.81399999999999</c:v>
                </c:pt>
                <c:pt idx="48">
                  <c:v>121.03400000000001</c:v>
                </c:pt>
                <c:pt idx="49">
                  <c:v>144.661</c:v>
                </c:pt>
                <c:pt idx="50">
                  <c:v>169.30500000000001</c:v>
                </c:pt>
                <c:pt idx="51">
                  <c:v>191.64400000000001</c:v>
                </c:pt>
                <c:pt idx="52">
                  <c:v>209.017</c:v>
                </c:pt>
                <c:pt idx="53">
                  <c:v>224.05099999999999</c:v>
                </c:pt>
                <c:pt idx="54">
                  <c:v>231.458</c:v>
                </c:pt>
                <c:pt idx="55">
                  <c:v>234.64400000000001</c:v>
                </c:pt>
                <c:pt idx="56">
                  <c:v>234.18600000000001</c:v>
                </c:pt>
                <c:pt idx="57">
                  <c:v>227.983</c:v>
                </c:pt>
                <c:pt idx="58">
                  <c:v>209.881</c:v>
                </c:pt>
                <c:pt idx="59">
                  <c:v>175.18600000000001</c:v>
                </c:pt>
                <c:pt idx="60">
                  <c:v>122.52500000000001</c:v>
                </c:pt>
                <c:pt idx="61">
                  <c:v>75.287999999999997</c:v>
                </c:pt>
                <c:pt idx="62">
                  <c:v>63.119</c:v>
                </c:pt>
                <c:pt idx="63">
                  <c:v>60.677999999999997</c:v>
                </c:pt>
                <c:pt idx="64">
                  <c:v>61.898000000000003</c:v>
                </c:pt>
                <c:pt idx="65">
                  <c:v>62.22</c:v>
                </c:pt>
                <c:pt idx="66">
                  <c:v>63.728999999999999</c:v>
                </c:pt>
                <c:pt idx="67">
                  <c:v>67.203000000000003</c:v>
                </c:pt>
                <c:pt idx="68">
                  <c:v>71.593000000000004</c:v>
                </c:pt>
                <c:pt idx="69">
                  <c:v>75.897999999999996</c:v>
                </c:pt>
                <c:pt idx="70">
                  <c:v>85.575999999999993</c:v>
                </c:pt>
                <c:pt idx="71">
                  <c:v>99.575999999999993</c:v>
                </c:pt>
                <c:pt idx="72">
                  <c:v>113.52500000000001</c:v>
                </c:pt>
                <c:pt idx="73">
                  <c:v>130.339</c:v>
                </c:pt>
                <c:pt idx="74">
                  <c:v>143.72900000000001</c:v>
                </c:pt>
                <c:pt idx="75">
                  <c:v>154.678</c:v>
                </c:pt>
                <c:pt idx="76">
                  <c:v>165.57599999999999</c:v>
                </c:pt>
                <c:pt idx="77">
                  <c:v>170.06800000000001</c:v>
                </c:pt>
                <c:pt idx="78">
                  <c:v>172.42400000000001</c:v>
                </c:pt>
                <c:pt idx="79">
                  <c:v>168.08500000000001</c:v>
                </c:pt>
                <c:pt idx="80">
                  <c:v>153.983</c:v>
                </c:pt>
                <c:pt idx="81">
                  <c:v>125.61</c:v>
                </c:pt>
                <c:pt idx="82">
                  <c:v>87.558999999999997</c:v>
                </c:pt>
                <c:pt idx="83">
                  <c:v>62.796999999999997</c:v>
                </c:pt>
                <c:pt idx="84">
                  <c:v>56.101999999999997</c:v>
                </c:pt>
                <c:pt idx="85">
                  <c:v>54.524999999999999</c:v>
                </c:pt>
                <c:pt idx="86">
                  <c:v>55.271000000000001</c:v>
                </c:pt>
                <c:pt idx="87">
                  <c:v>54.287999999999997</c:v>
                </c:pt>
                <c:pt idx="88">
                  <c:v>54.322000000000003</c:v>
                </c:pt>
                <c:pt idx="89">
                  <c:v>54.728999999999999</c:v>
                </c:pt>
                <c:pt idx="90">
                  <c:v>53.914999999999999</c:v>
                </c:pt>
                <c:pt idx="91">
                  <c:v>55.356000000000002</c:v>
                </c:pt>
                <c:pt idx="92">
                  <c:v>55.881</c:v>
                </c:pt>
                <c:pt idx="93">
                  <c:v>54.441000000000003</c:v>
                </c:pt>
                <c:pt idx="94">
                  <c:v>54.627000000000002</c:v>
                </c:pt>
                <c:pt idx="95">
                  <c:v>53.356000000000002</c:v>
                </c:pt>
                <c:pt idx="96">
                  <c:v>53.508000000000003</c:v>
                </c:pt>
                <c:pt idx="97">
                  <c:v>54.085000000000001</c:v>
                </c:pt>
                <c:pt idx="98">
                  <c:v>55.746000000000002</c:v>
                </c:pt>
                <c:pt idx="99">
                  <c:v>55.372999999999998</c:v>
                </c:pt>
                <c:pt idx="100">
                  <c:v>54.576000000000001</c:v>
                </c:pt>
                <c:pt idx="101">
                  <c:v>56.372999999999998</c:v>
                </c:pt>
                <c:pt idx="102">
                  <c:v>54.746000000000002</c:v>
                </c:pt>
                <c:pt idx="103">
                  <c:v>54.356000000000002</c:v>
                </c:pt>
                <c:pt idx="104">
                  <c:v>54.746000000000002</c:v>
                </c:pt>
                <c:pt idx="105">
                  <c:v>54.728999999999999</c:v>
                </c:pt>
                <c:pt idx="106">
                  <c:v>54.677999999999997</c:v>
                </c:pt>
                <c:pt idx="107">
                  <c:v>55.305</c:v>
                </c:pt>
                <c:pt idx="108">
                  <c:v>57.491999999999997</c:v>
                </c:pt>
                <c:pt idx="109">
                  <c:v>59.508000000000003</c:v>
                </c:pt>
                <c:pt idx="110">
                  <c:v>63</c:v>
                </c:pt>
                <c:pt idx="111">
                  <c:v>66.424000000000007</c:v>
                </c:pt>
                <c:pt idx="112">
                  <c:v>71.575999999999993</c:v>
                </c:pt>
                <c:pt idx="113">
                  <c:v>76.558999999999997</c:v>
                </c:pt>
                <c:pt idx="114">
                  <c:v>78.474999999999994</c:v>
                </c:pt>
                <c:pt idx="115">
                  <c:v>81.983000000000004</c:v>
                </c:pt>
                <c:pt idx="116">
                  <c:v>79.932000000000002</c:v>
                </c:pt>
                <c:pt idx="117">
                  <c:v>75.712000000000003</c:v>
                </c:pt>
                <c:pt idx="118">
                  <c:v>69.016999999999996</c:v>
                </c:pt>
                <c:pt idx="119">
                  <c:v>62.356000000000002</c:v>
                </c:pt>
                <c:pt idx="120">
                  <c:v>55.356000000000002</c:v>
                </c:pt>
                <c:pt idx="121">
                  <c:v>52.423999999999999</c:v>
                </c:pt>
                <c:pt idx="122">
                  <c:v>50.966000000000001</c:v>
                </c:pt>
                <c:pt idx="123">
                  <c:v>49.932000000000002</c:v>
                </c:pt>
                <c:pt idx="124">
                  <c:v>51.119</c:v>
                </c:pt>
                <c:pt idx="125">
                  <c:v>49.017000000000003</c:v>
                </c:pt>
                <c:pt idx="126">
                  <c:v>49.423999999999999</c:v>
                </c:pt>
                <c:pt idx="127">
                  <c:v>48.593000000000004</c:v>
                </c:pt>
                <c:pt idx="128">
                  <c:v>48.423999999999999</c:v>
                </c:pt>
                <c:pt idx="129">
                  <c:v>49.914999999999999</c:v>
                </c:pt>
                <c:pt idx="130">
                  <c:v>48.305</c:v>
                </c:pt>
                <c:pt idx="131">
                  <c:v>48.78</c:v>
                </c:pt>
                <c:pt idx="132">
                  <c:v>48.863999999999997</c:v>
                </c:pt>
                <c:pt idx="133">
                  <c:v>48.39</c:v>
                </c:pt>
                <c:pt idx="134">
                  <c:v>49.305</c:v>
                </c:pt>
                <c:pt idx="135">
                  <c:v>48.39</c:v>
                </c:pt>
                <c:pt idx="136">
                  <c:v>48.932000000000002</c:v>
                </c:pt>
                <c:pt idx="137">
                  <c:v>48.762999999999998</c:v>
                </c:pt>
                <c:pt idx="138">
                  <c:v>51.22</c:v>
                </c:pt>
                <c:pt idx="139">
                  <c:v>52.051000000000002</c:v>
                </c:pt>
                <c:pt idx="140">
                  <c:v>54.831000000000003</c:v>
                </c:pt>
                <c:pt idx="141">
                  <c:v>59.746000000000002</c:v>
                </c:pt>
                <c:pt idx="142">
                  <c:v>63.322000000000003</c:v>
                </c:pt>
                <c:pt idx="143">
                  <c:v>64.661000000000001</c:v>
                </c:pt>
                <c:pt idx="144">
                  <c:v>66.626999999999995</c:v>
                </c:pt>
                <c:pt idx="145">
                  <c:v>63.643999999999998</c:v>
                </c:pt>
                <c:pt idx="146">
                  <c:v>59</c:v>
                </c:pt>
                <c:pt idx="147">
                  <c:v>54.203000000000003</c:v>
                </c:pt>
                <c:pt idx="148">
                  <c:v>50.542000000000002</c:v>
                </c:pt>
                <c:pt idx="149">
                  <c:v>48.966000000000001</c:v>
                </c:pt>
                <c:pt idx="150">
                  <c:v>46.508000000000003</c:v>
                </c:pt>
                <c:pt idx="151">
                  <c:v>47.287999999999997</c:v>
                </c:pt>
                <c:pt idx="152">
                  <c:v>48.78</c:v>
                </c:pt>
                <c:pt idx="153">
                  <c:v>46.712000000000003</c:v>
                </c:pt>
                <c:pt idx="154">
                  <c:v>47.322000000000003</c:v>
                </c:pt>
                <c:pt idx="155">
                  <c:v>45.253999999999998</c:v>
                </c:pt>
                <c:pt idx="156">
                  <c:v>45.78</c:v>
                </c:pt>
                <c:pt idx="157">
                  <c:v>46.814</c:v>
                </c:pt>
                <c:pt idx="158">
                  <c:v>46.338999999999999</c:v>
                </c:pt>
                <c:pt idx="159">
                  <c:v>45.847000000000001</c:v>
                </c:pt>
                <c:pt idx="160">
                  <c:v>45.491999999999997</c:v>
                </c:pt>
                <c:pt idx="161">
                  <c:v>45.305</c:v>
                </c:pt>
                <c:pt idx="162">
                  <c:v>45.085000000000001</c:v>
                </c:pt>
                <c:pt idx="163">
                  <c:v>46.017000000000003</c:v>
                </c:pt>
                <c:pt idx="164">
                  <c:v>46.661000000000001</c:v>
                </c:pt>
                <c:pt idx="165">
                  <c:v>45.033999999999999</c:v>
                </c:pt>
                <c:pt idx="166">
                  <c:v>46.287999999999997</c:v>
                </c:pt>
                <c:pt idx="167">
                  <c:v>46</c:v>
                </c:pt>
                <c:pt idx="168">
                  <c:v>45.728999999999999</c:v>
                </c:pt>
                <c:pt idx="169">
                  <c:v>47.914999999999999</c:v>
                </c:pt>
                <c:pt idx="170">
                  <c:v>46.22</c:v>
                </c:pt>
                <c:pt idx="171">
                  <c:v>46.101999999999997</c:v>
                </c:pt>
                <c:pt idx="172">
                  <c:v>45.61</c:v>
                </c:pt>
                <c:pt idx="173">
                  <c:v>45.457999999999998</c:v>
                </c:pt>
                <c:pt idx="174">
                  <c:v>45.338999999999999</c:v>
                </c:pt>
                <c:pt idx="175">
                  <c:v>46.338999999999999</c:v>
                </c:pt>
                <c:pt idx="176">
                  <c:v>45.677999999999997</c:v>
                </c:pt>
                <c:pt idx="177">
                  <c:v>46.203000000000003</c:v>
                </c:pt>
                <c:pt idx="178">
                  <c:v>45.982999999999997</c:v>
                </c:pt>
                <c:pt idx="179">
                  <c:v>47.101999999999997</c:v>
                </c:pt>
                <c:pt idx="180">
                  <c:v>47.136000000000003</c:v>
                </c:pt>
                <c:pt idx="181">
                  <c:v>47</c:v>
                </c:pt>
                <c:pt idx="182">
                  <c:v>47.39</c:v>
                </c:pt>
                <c:pt idx="183">
                  <c:v>47.101999999999997</c:v>
                </c:pt>
                <c:pt idx="184">
                  <c:v>48.119</c:v>
                </c:pt>
                <c:pt idx="185">
                  <c:v>48.863999999999997</c:v>
                </c:pt>
                <c:pt idx="186">
                  <c:v>47.881</c:v>
                </c:pt>
                <c:pt idx="187">
                  <c:v>47.661000000000001</c:v>
                </c:pt>
                <c:pt idx="188">
                  <c:v>47.863999999999997</c:v>
                </c:pt>
                <c:pt idx="189">
                  <c:v>47.762999999999998</c:v>
                </c:pt>
                <c:pt idx="190">
                  <c:v>48.914999999999999</c:v>
                </c:pt>
                <c:pt idx="191">
                  <c:v>48.695</c:v>
                </c:pt>
                <c:pt idx="192">
                  <c:v>48.033999999999999</c:v>
                </c:pt>
                <c:pt idx="193">
                  <c:v>47.881</c:v>
                </c:pt>
                <c:pt idx="194">
                  <c:v>49.085000000000001</c:v>
                </c:pt>
                <c:pt idx="195">
                  <c:v>49.017000000000003</c:v>
                </c:pt>
                <c:pt idx="196">
                  <c:v>48.914999999999999</c:v>
                </c:pt>
                <c:pt idx="197">
                  <c:v>49.356000000000002</c:v>
                </c:pt>
                <c:pt idx="198">
                  <c:v>49.287999999999997</c:v>
                </c:pt>
                <c:pt idx="199">
                  <c:v>48.085000000000001</c:v>
                </c:pt>
                <c:pt idx="200">
                  <c:v>48.085000000000001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61.255229363639579</c:v>
                </c:pt>
                <c:pt idx="7">
                  <c:v>61.510541214493536</c:v>
                </c:pt>
                <c:pt idx="8">
                  <c:v>61.765041209758543</c:v>
                </c:pt>
                <c:pt idx="9">
                  <c:v>62.018519298483731</c:v>
                </c:pt>
                <c:pt idx="10">
                  <c:v>62.27073621296222</c:v>
                </c:pt>
                <c:pt idx="11">
                  <c:v>62.521420691559769</c:v>
                </c:pt>
                <c:pt idx="12">
                  <c:v>62.770266626770344</c:v>
                </c:pt>
                <c:pt idx="13">
                  <c:v>63.016930182480266</c:v>
                </c:pt>
                <c:pt idx="14">
                  <c:v>63.261026937522459</c:v>
                </c:pt>
                <c:pt idx="15">
                  <c:v>63.502129128259526</c:v>
                </c:pt>
                <c:pt idx="16">
                  <c:v>63.739763082258001</c:v>
                </c:pt>
                <c:pt idx="17">
                  <c:v>63.973406960563253</c:v>
                </c:pt>
                <c:pt idx="18">
                  <c:v>64.202488963003816</c:v>
                </c:pt>
                <c:pt idx="19">
                  <c:v>64.426386210565909</c:v>
                </c:pt>
                <c:pt idx="20">
                  <c:v>64.644424623778448</c:v>
                </c:pt>
                <c:pt idx="21">
                  <c:v>64.855880309816698</c:v>
                </c:pt>
                <c:pt idx="22">
                  <c:v>65.059983334150999</c:v>
                </c:pt>
                <c:pt idx="23">
                  <c:v>65.255925427082914</c:v>
                </c:pt>
                <c:pt idx="24">
                  <c:v>65.442874400376965</c:v>
                </c:pt>
                <c:pt idx="25">
                  <c:v>65.620000205737981</c:v>
                </c:pt>
                <c:pt idx="26">
                  <c:v>65.786521228198197</c:v>
                </c:pt>
                <c:pt idx="27">
                  <c:v>65.941785374969456</c:v>
                </c:pt>
                <c:pt idx="28">
                  <c:v>66.085409814372923</c:v>
                </c:pt>
                <c:pt idx="29">
                  <c:v>66.217516970399515</c:v>
                </c:pt>
                <c:pt idx="30">
                  <c:v>66.339123543830453</c:v>
                </c:pt>
                <c:pt idx="31">
                  <c:v>66.45276415713758</c:v>
                </c:pt>
                <c:pt idx="32">
                  <c:v>66.563460389978459</c:v>
                </c:pt>
                <c:pt idx="33">
                  <c:v>66.680175452705129</c:v>
                </c:pt>
                <c:pt idx="34">
                  <c:v>66.817916508499977</c:v>
                </c:pt>
                <c:pt idx="35">
                  <c:v>67.00064765425202</c:v>
                </c:pt>
                <c:pt idx="36">
                  <c:v>67.265138631559338</c:v>
                </c:pt>
                <c:pt idx="37">
                  <c:v>67.665775818772886</c:v>
                </c:pt>
                <c:pt idx="38">
                  <c:v>68.280182129965127</c:v>
                </c:pt>
                <c:pt idx="39">
                  <c:v>69.215218516558551</c:v>
                </c:pt>
                <c:pt idx="40">
                  <c:v>70.612577550916811</c:v>
                </c:pt>
                <c:pt idx="41">
                  <c:v>72.652764077379956</c:v>
                </c:pt>
                <c:pt idx="42">
                  <c:v>75.555861819841823</c:v>
                </c:pt>
                <c:pt idx="43">
                  <c:v>79.577219479506198</c:v>
                </c:pt>
                <c:pt idx="44">
                  <c:v>84.996193945592751</c:v>
                </c:pt>
                <c:pt idx="45">
                  <c:v>92.096501071353359</c:v>
                </c:pt>
                <c:pt idx="46">
                  <c:v>101.13764465786609</c:v>
                </c:pt>
                <c:pt idx="47">
                  <c:v>112.31833066308461</c:v>
                </c:pt>
                <c:pt idx="48">
                  <c:v>125.7345970207063</c:v>
                </c:pt>
                <c:pt idx="49">
                  <c:v>141.33725617948977</c:v>
                </c:pt>
                <c:pt idx="50">
                  <c:v>158.89418012574524</c:v>
                </c:pt>
                <c:pt idx="51">
                  <c:v>177.95912838317858</c:v>
                </c:pt>
                <c:pt idx="52">
                  <c:v>197.82699422456952</c:v>
                </c:pt>
                <c:pt idx="53">
                  <c:v>217.3914428899439</c:v>
                </c:pt>
                <c:pt idx="54">
                  <c:v>234.74125445832303</c:v>
                </c:pt>
                <c:pt idx="55">
                  <c:v>246.48045259355965</c:v>
                </c:pt>
                <c:pt idx="56">
                  <c:v>247.50767297727177</c:v>
                </c:pt>
                <c:pt idx="57">
                  <c:v>232.80876317949188</c:v>
                </c:pt>
                <c:pt idx="58">
                  <c:v>201.58408641659341</c:v>
                </c:pt>
                <c:pt idx="59">
                  <c:v>160.31653083878984</c:v>
                </c:pt>
                <c:pt idx="60">
                  <c:v>120.28968248740584</c:v>
                </c:pt>
                <c:pt idx="61">
                  <c:v>90.660361928284033</c:v>
                </c:pt>
                <c:pt idx="62">
                  <c:v>73.78325805950962</c:v>
                </c:pt>
                <c:pt idx="63">
                  <c:v>66.553175872431368</c:v>
                </c:pt>
                <c:pt idx="64">
                  <c:v>64.647267754260326</c:v>
                </c:pt>
                <c:pt idx="65">
                  <c:v>65.205587948187741</c:v>
                </c:pt>
                <c:pt idx="66">
                  <c:v>67.064787092701437</c:v>
                </c:pt>
                <c:pt idx="67">
                  <c:v>70.01644847165592</c:v>
                </c:pt>
                <c:pt idx="68">
                  <c:v>74.208156678486816</c:v>
                </c:pt>
                <c:pt idx="69">
                  <c:v>79.870299169415588</c:v>
                </c:pt>
                <c:pt idx="70">
                  <c:v>87.209525739318138</c:v>
                </c:pt>
                <c:pt idx="71">
                  <c:v>96.349500425951192</c:v>
                </c:pt>
                <c:pt idx="72">
                  <c:v>107.28032514674842</c:v>
                </c:pt>
                <c:pt idx="73">
                  <c:v>119.8145775884731</c:v>
                </c:pt>
                <c:pt idx="74">
                  <c:v>133.55825577756499</c:v>
                </c:pt>
                <c:pt idx="75">
                  <c:v>147.90467774127993</c:v>
                </c:pt>
                <c:pt idx="76">
                  <c:v>162.03101129525794</c:v>
                </c:pt>
                <c:pt idx="77">
                  <c:v>174.66178876427202</c:v>
                </c:pt>
                <c:pt idx="78">
                  <c:v>182.71988570389885</c:v>
                </c:pt>
                <c:pt idx="79">
                  <c:v>178.91342114831556</c:v>
                </c:pt>
                <c:pt idx="80">
                  <c:v>155.09791558386496</c:v>
                </c:pt>
                <c:pt idx="81">
                  <c:v>116.09261481074053</c:v>
                </c:pt>
                <c:pt idx="82">
                  <c:v>81.447946706309736</c:v>
                </c:pt>
                <c:pt idx="83">
                  <c:v>63.453159298066815</c:v>
                </c:pt>
                <c:pt idx="84">
                  <c:v>57.824184959494282</c:v>
                </c:pt>
                <c:pt idx="85">
                  <c:v>56.651821269338242</c:v>
                </c:pt>
                <c:pt idx="86">
                  <c:v>56.362226293957121</c:v>
                </c:pt>
                <c:pt idx="87">
                  <c:v>56.174238786008459</c:v>
                </c:pt>
                <c:pt idx="88">
                  <c:v>55.99486471057488</c:v>
                </c:pt>
                <c:pt idx="89">
                  <c:v>55.817718363450908</c:v>
                </c:pt>
                <c:pt idx="90">
                  <c:v>55.642438648648152</c:v>
                </c:pt>
                <c:pt idx="91">
                  <c:v>55.468908435750905</c:v>
                </c:pt>
                <c:pt idx="92">
                  <c:v>55.29702170185702</c:v>
                </c:pt>
                <c:pt idx="93">
                  <c:v>55.126678391081199</c:v>
                </c:pt>
                <c:pt idx="94">
                  <c:v>54.957785101356301</c:v>
                </c:pt>
                <c:pt idx="95">
                  <c:v>54.790257756271174</c:v>
                </c:pt>
                <c:pt idx="96">
                  <c:v>54.624030630206263</c:v>
                </c:pt>
                <c:pt idx="97">
                  <c:v>54.459084676775866</c:v>
                </c:pt>
                <c:pt idx="98">
                  <c:v>54.295529834543309</c:v>
                </c:pt>
                <c:pt idx="99">
                  <c:v>54.133825966332658</c:v>
                </c:pt>
                <c:pt idx="100">
                  <c:v>53.975329299108751</c:v>
                </c:pt>
                <c:pt idx="101">
                  <c:v>53.823532459807502</c:v>
                </c:pt>
                <c:pt idx="102">
                  <c:v>53.686630926910802</c:v>
                </c:pt>
                <c:pt idx="103">
                  <c:v>53.582323986953782</c:v>
                </c:pt>
                <c:pt idx="104">
                  <c:v>53.545815761483624</c:v>
                </c:pt>
                <c:pt idx="105">
                  <c:v>53.641390403498256</c:v>
                </c:pt>
                <c:pt idx="106">
                  <c:v>53.976155944531669</c:v>
                </c:pt>
                <c:pt idx="107">
                  <c:v>54.711279329496442</c:v>
                </c:pt>
                <c:pt idx="108">
                  <c:v>56.061699169892172</c:v>
                </c:pt>
                <c:pt idx="109">
                  <c:v>58.271220951597755</c:v>
                </c:pt>
                <c:pt idx="110">
                  <c:v>61.547687813050743</c:v>
                </c:pt>
                <c:pt idx="111">
                  <c:v>65.944917290040479</c:v>
                </c:pt>
                <c:pt idx="112">
                  <c:v>71.193397685207231</c:v>
                </c:pt>
                <c:pt idx="113">
                  <c:v>76.532833421172597</c:v>
                </c:pt>
                <c:pt idx="114">
                  <c:v>80.694706098840271</c:v>
                </c:pt>
                <c:pt idx="115">
                  <c:v>82.234534082247379</c:v>
                </c:pt>
                <c:pt idx="116">
                  <c:v>80.235763683092017</c:v>
                </c:pt>
                <c:pt idx="117">
                  <c:v>74.988168516309941</c:v>
                </c:pt>
                <c:pt idx="118">
                  <c:v>68.019138488881424</c:v>
                </c:pt>
                <c:pt idx="119">
                  <c:v>61.296505362657484</c:v>
                </c:pt>
                <c:pt idx="120">
                  <c:v>56.200985779031178</c:v>
                </c:pt>
                <c:pt idx="121">
                  <c:v>53.064164674346792</c:v>
                </c:pt>
                <c:pt idx="122">
                  <c:v>51.449759870991905</c:v>
                </c:pt>
                <c:pt idx="123">
                  <c:v>50.715229211645614</c:v>
                </c:pt>
                <c:pt idx="124">
                  <c:v>50.377293922324455</c:v>
                </c:pt>
                <c:pt idx="125">
                  <c:v>50.182162214855971</c:v>
                </c:pt>
                <c:pt idx="126">
                  <c:v>50.029062990043876</c:v>
                </c:pt>
                <c:pt idx="127">
                  <c:v>49.886755924943344</c:v>
                </c:pt>
                <c:pt idx="128">
                  <c:v>49.747634457375305</c:v>
                </c:pt>
                <c:pt idx="129">
                  <c:v>49.610457266207696</c:v>
                </c:pt>
                <c:pt idx="130">
                  <c:v>49.475746859816766</c:v>
                </c:pt>
                <c:pt idx="131">
                  <c:v>49.345517255242633</c:v>
                </c:pt>
                <c:pt idx="132">
                  <c:v>49.224944570487438</c:v>
                </c:pt>
                <c:pt idx="133">
                  <c:v>49.126148175087735</c:v>
                </c:pt>
                <c:pt idx="134">
                  <c:v>49.075001239460434</c:v>
                </c:pt>
                <c:pt idx="135">
                  <c:v>49.121444735943314</c:v>
                </c:pt>
                <c:pt idx="136">
                  <c:v>49.351769212564271</c:v>
                </c:pt>
                <c:pt idx="137">
                  <c:v>49.897467704981189</c:v>
                </c:pt>
                <c:pt idx="138">
                  <c:v>50.93062701850954</c:v>
                </c:pt>
                <c:pt idx="139">
                  <c:v>52.633704985971868</c:v>
                </c:pt>
                <c:pt idx="140">
                  <c:v>55.135929435065023</c:v>
                </c:pt>
                <c:pt idx="141">
                  <c:v>58.415575156077907</c:v>
                </c:pt>
                <c:pt idx="142">
                  <c:v>62.150133785276594</c:v>
                </c:pt>
                <c:pt idx="143">
                  <c:v>65.463971705353671</c:v>
                </c:pt>
                <c:pt idx="144">
                  <c:v>66.765302500186706</c:v>
                </c:pt>
                <c:pt idx="145">
                  <c:v>64.519446467110413</c:v>
                </c:pt>
                <c:pt idx="146">
                  <c:v>59.116525484657551</c:v>
                </c:pt>
                <c:pt idx="147">
                  <c:v>53.26168814671356</c:v>
                </c:pt>
                <c:pt idx="148">
                  <c:v>49.394062317712958</c:v>
                </c:pt>
                <c:pt idx="149">
                  <c:v>47.715723348875976</c:v>
                </c:pt>
                <c:pt idx="150">
                  <c:v>47.183542774216242</c:v>
                </c:pt>
                <c:pt idx="151">
                  <c:v>47.003576962785601</c:v>
                </c:pt>
                <c:pt idx="152">
                  <c:v>46.891316727046252</c:v>
                </c:pt>
                <c:pt idx="153">
                  <c:v>46.78769999415163</c:v>
                </c:pt>
                <c:pt idx="154">
                  <c:v>46.685070380986652</c:v>
                </c:pt>
                <c:pt idx="155">
                  <c:v>46.582686555013296</c:v>
                </c:pt>
                <c:pt idx="156">
                  <c:v>46.480389310204863</c:v>
                </c:pt>
                <c:pt idx="157">
                  <c:v>46.378058193478353</c:v>
                </c:pt>
                <c:pt idx="158">
                  <c:v>46.275583335150117</c:v>
                </c:pt>
                <c:pt idx="159">
                  <c:v>46.17286526547236</c:v>
                </c:pt>
                <c:pt idx="160">
                  <c:v>46.069815403675179</c:v>
                </c:pt>
                <c:pt idx="161">
                  <c:v>45.966356280585593</c:v>
                </c:pt>
                <c:pt idx="162">
                  <c:v>45.862421502682636</c:v>
                </c:pt>
                <c:pt idx="163">
                  <c:v>45.75795549232884</c:v>
                </c:pt>
                <c:pt idx="164">
                  <c:v>45.652913042316356</c:v>
                </c:pt>
                <c:pt idx="165">
                  <c:v>45.547258723630826</c:v>
                </c:pt>
                <c:pt idx="166">
                  <c:v>45.440966184175288</c:v>
                </c:pt>
                <c:pt idx="167">
                  <c:v>45.334017373562077</c:v>
                </c:pt>
                <c:pt idx="168">
                  <c:v>45.226401725423123</c:v>
                </c:pt>
                <c:pt idx="169">
                  <c:v>45.118115324419449</c:v>
                </c:pt>
                <c:pt idx="170">
                  <c:v>45.009160080604182</c:v>
                </c:pt>
                <c:pt idx="171">
                  <c:v>44.899542929294434</c:v>
                </c:pt>
                <c:pt idx="172">
                  <c:v>44.789275070348559</c:v>
                </c:pt>
                <c:pt idx="173">
                  <c:v>44.678371256873127</c:v>
                </c:pt>
                <c:pt idx="174">
                  <c:v>44.566849139984434</c:v>
                </c:pt>
                <c:pt idx="175">
                  <c:v>44.454728673362048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61.255229363635642</c:v>
                </c:pt>
                <c:pt idx="7">
                  <c:v>61.510541214480583</c:v>
                </c:pt>
                <c:pt idx="8">
                  <c:v>61.765041209716905</c:v>
                </c:pt>
                <c:pt idx="9">
                  <c:v>62.018519298352878</c:v>
                </c:pt>
                <c:pt idx="10">
                  <c:v>62.270736212560273</c:v>
                </c:pt>
                <c:pt idx="11">
                  <c:v>62.52142069035294</c:v>
                </c:pt>
                <c:pt idx="12">
                  <c:v>62.770266623228622</c:v>
                </c:pt>
                <c:pt idx="13">
                  <c:v>63.016930172320727</c:v>
                </c:pt>
                <c:pt idx="14">
                  <c:v>63.261026909036978</c:v>
                </c:pt>
                <c:pt idx="15">
                  <c:v>63.502129050193261</c:v>
                </c:pt>
                <c:pt idx="16">
                  <c:v>63.739762873139085</c:v>
                </c:pt>
                <c:pt idx="17">
                  <c:v>63.973406413026453</c:v>
                </c:pt>
                <c:pt idx="18">
                  <c:v>64.202487561728731</c:v>
                </c:pt>
                <c:pt idx="19">
                  <c:v>64.426382705278925</c:v>
                </c:pt>
                <c:pt idx="20">
                  <c:v>64.644416053126676</c:v>
                </c:pt>
                <c:pt idx="21">
                  <c:v>64.855859826786244</c:v>
                </c:pt>
                <c:pt idx="22">
                  <c:v>65.059935486054798</c:v>
                </c:pt>
                <c:pt idx="23">
                  <c:v>65.25581617613706</c:v>
                </c:pt>
                <c:pt idx="24">
                  <c:v>65.442630576720575</c:v>
                </c:pt>
                <c:pt idx="25">
                  <c:v>65.619468322180552</c:v>
                </c:pt>
                <c:pt idx="26">
                  <c:v>65.785387138563749</c:v>
                </c:pt>
                <c:pt idx="27">
                  <c:v>65.939421805952904</c:v>
                </c:pt>
                <c:pt idx="28">
                  <c:v>66.080595002901006</c:v>
                </c:pt>
                <c:pt idx="29">
                  <c:v>66.207930022305121</c:v>
                </c:pt>
                <c:pt idx="30">
                  <c:v>66.320465265963165</c:v>
                </c:pt>
                <c:pt idx="31">
                  <c:v>66.41727033015016</c:v>
                </c:pt>
                <c:pt idx="32">
                  <c:v>66.497463390556092</c:v>
                </c:pt>
                <c:pt idx="33">
                  <c:v>66.56022948729435</c:v>
                </c:pt>
                <c:pt idx="34">
                  <c:v>66.604839206515607</c:v>
                </c:pt>
                <c:pt idx="35">
                  <c:v>66.630667162864384</c:v>
                </c:pt>
                <c:pt idx="36">
                  <c:v>66.637209615708926</c:v>
                </c:pt>
                <c:pt idx="37">
                  <c:v>66.624100510733399</c:v>
                </c:pt>
                <c:pt idx="38">
                  <c:v>66.59112523489074</c:v>
                </c:pt>
                <c:pt idx="39">
                  <c:v>66.538231412387034</c:v>
                </c:pt>
                <c:pt idx="40">
                  <c:v>66.465536154531307</c:v>
                </c:pt>
                <c:pt idx="41">
                  <c:v>66.373329305149113</c:v>
                </c:pt>
                <c:pt idx="42">
                  <c:v>66.262072389714007</c:v>
                </c:pt>
                <c:pt idx="43">
                  <c:v>66.132393170198981</c:v>
                </c:pt>
                <c:pt idx="44">
                  <c:v>65.985075915413788</c:v>
                </c:pt>
                <c:pt idx="45">
                  <c:v>65.821047702822057</c:v>
                </c:pt>
                <c:pt idx="46">
                  <c:v>65.641361256746436</c:v>
                </c:pt>
                <c:pt idx="47">
                  <c:v>65.447174985113321</c:v>
                </c:pt>
                <c:pt idx="48">
                  <c:v>65.239730991106271</c:v>
                </c:pt>
                <c:pt idx="49">
                  <c:v>65.020331900128824</c:v>
                </c:pt>
                <c:pt idx="50">
                  <c:v>64.790317353970053</c:v>
                </c:pt>
                <c:pt idx="51">
                  <c:v>64.551040985461796</c:v>
                </c:pt>
                <c:pt idx="52">
                  <c:v>64.30384860483943</c:v>
                </c:pt>
                <c:pt idx="53">
                  <c:v>64.050058213216602</c:v>
                </c:pt>
                <c:pt idx="54">
                  <c:v>63.790942320599015</c:v>
                </c:pt>
                <c:pt idx="55">
                  <c:v>63.527712897668245</c:v>
                </c:pt>
                <c:pt idx="56">
                  <c:v>63.261509143333932</c:v>
                </c:pt>
                <c:pt idx="57">
                  <c:v>62.993388113219432</c:v>
                </c:pt>
                <c:pt idx="58">
                  <c:v>62.724318134914441</c:v>
                </c:pt>
                <c:pt idx="59">
                  <c:v>62.455174838547727</c:v>
                </c:pt>
                <c:pt idx="60">
                  <c:v>62.186739558082394</c:v>
                </c:pt>
                <c:pt idx="61">
                  <c:v>61.919699809640889</c:v>
                </c:pt>
                <c:pt idx="62">
                  <c:v>61.654651526375226</c:v>
                </c:pt>
                <c:pt idx="63">
                  <c:v>61.392102721987904</c:v>
                </c:pt>
                <c:pt idx="64">
                  <c:v>61.132478263405709</c:v>
                </c:pt>
                <c:pt idx="65">
                  <c:v>60.876125453512842</c:v>
                </c:pt>
                <c:pt idx="66">
                  <c:v>60.623320153587528</c:v>
                </c:pt>
                <c:pt idx="67">
                  <c:v>60.374273208847526</c:v>
                </c:pt>
                <c:pt idx="68">
                  <c:v>60.12913697649136</c:v>
                </c:pt>
                <c:pt idx="69">
                  <c:v>59.888011791591062</c:v>
                </c:pt>
                <c:pt idx="70">
                  <c:v>59.650952240482773</c:v>
                </c:pt>
                <c:pt idx="71">
                  <c:v>59.417973142768325</c:v>
                </c:pt>
                <c:pt idx="72">
                  <c:v>59.189055170989498</c:v>
                </c:pt>
                <c:pt idx="73">
                  <c:v>58.964150061138533</c:v>
                </c:pt>
                <c:pt idx="74">
                  <c:v>58.743185387375021</c:v>
                </c:pt>
                <c:pt idx="75">
                  <c:v>58.526068890790036</c:v>
                </c:pt>
                <c:pt idx="76">
                  <c:v>58.312692365081688</c:v>
                </c:pt>
                <c:pt idx="77">
                  <c:v>58.102935111958878</c:v>
                </c:pt>
                <c:pt idx="78">
                  <c:v>57.896666986376566</c:v>
                </c:pt>
                <c:pt idx="79">
                  <c:v>57.693751056742634</c:v>
                </c:pt>
                <c:pt idx="80">
                  <c:v>57.494045908417746</c:v>
                </c:pt>
                <c:pt idx="81">
                  <c:v>57.297407620517681</c:v>
                </c:pt>
                <c:pt idx="82">
                  <c:v>57.103691446548162</c:v>
                </c:pt>
                <c:pt idx="83">
                  <c:v>56.912753229032603</c:v>
                </c:pt>
                <c:pt idx="84">
                  <c:v>56.724450577271746</c:v>
                </c:pt>
                <c:pt idx="85">
                  <c:v>56.538643835896664</c:v>
                </c:pt>
                <c:pt idx="86">
                  <c:v>56.355196870100798</c:v>
                </c:pt>
                <c:pt idx="87">
                  <c:v>56.173977691489931</c:v>
                </c:pt>
                <c:pt idx="88">
                  <c:v>55.994858946467069</c:v>
                </c:pt>
                <c:pt idx="89">
                  <c:v>55.817718287046645</c:v>
                </c:pt>
                <c:pt idx="90">
                  <c:v>55.642438642023151</c:v>
                </c:pt>
                <c:pt idx="91">
                  <c:v>55.468908404539356</c:v>
                </c:pt>
                <c:pt idx="92">
                  <c:v>55.297021550335543</c:v>
                </c:pt>
                <c:pt idx="93">
                  <c:v>55.126677699326095</c:v>
                </c:pt>
                <c:pt idx="94">
                  <c:v>54.957782131651939</c:v>
                </c:pt>
                <c:pt idx="95">
                  <c:v>54.790245767996154</c:v>
                </c:pt>
                <c:pt idx="96">
                  <c:v>54.623985122723113</c:v>
                </c:pt>
                <c:pt idx="97">
                  <c:v>54.458922237301536</c:v>
                </c:pt>
                <c:pt idx="98">
                  <c:v>54.294984600489755</c:v>
                </c:pt>
                <c:pt idx="99">
                  <c:v>54.132105060887703</c:v>
                </c:pt>
                <c:pt idx="100">
                  <c:v>53.970221736681182</c:v>
                </c:pt>
                <c:pt idx="101">
                  <c:v>53.80927792671077</c:v>
                </c:pt>
                <c:pt idx="102">
                  <c:v>53.649222026373337</c:v>
                </c:pt>
                <c:pt idx="103">
                  <c:v>53.490007451299789</c:v>
                </c:pt>
                <c:pt idx="104">
                  <c:v>53.331592571232072</c:v>
                </c:pt>
                <c:pt idx="105">
                  <c:v>53.173940656033416</c:v>
                </c:pt>
                <c:pt idx="106">
                  <c:v>53.017019835294342</c:v>
                </c:pt>
                <c:pt idx="107">
                  <c:v>52.860803072529045</c:v>
                </c:pt>
                <c:pt idx="108">
                  <c:v>52.70526815447829</c:v>
                </c:pt>
                <c:pt idx="109">
                  <c:v>52.550397695531721</c:v>
                </c:pt>
                <c:pt idx="110">
                  <c:v>52.396179156739599</c:v>
                </c:pt>
                <c:pt idx="111">
                  <c:v>52.242604878288191</c:v>
                </c:pt>
                <c:pt idx="112">
                  <c:v>52.08967212365102</c:v>
                </c:pt>
                <c:pt idx="113">
                  <c:v>51.937383132885969</c:v>
                </c:pt>
                <c:pt idx="114">
                  <c:v>51.785745181719548</c:v>
                </c:pt>
                <c:pt idx="115">
                  <c:v>51.634770642133581</c:v>
                </c:pt>
                <c:pt idx="116">
                  <c:v>51.48447703914691</c:v>
                </c:pt>
                <c:pt idx="117">
                  <c:v>51.334887097369311</c:v>
                </c:pt>
                <c:pt idx="118">
                  <c:v>51.186028769708294</c:v>
                </c:pt>
                <c:pt idx="119">
                  <c:v>51.037935239357438</c:v>
                </c:pt>
                <c:pt idx="120">
                  <c:v>50.89064488492383</c:v>
                </c:pt>
                <c:pt idx="121">
                  <c:v>50.744201197315924</c:v>
                </c:pt>
                <c:pt idx="122">
                  <c:v>50.59865263588479</c:v>
                </c:pt>
                <c:pt idx="123">
                  <c:v>50.454052410383554</c:v>
                </c:pt>
                <c:pt idx="124">
                  <c:v>50.310458174696663</c:v>
                </c:pt>
                <c:pt idx="125">
                  <c:v>50.167931618128073</c:v>
                </c:pt>
                <c:pt idx="126">
                  <c:v>50.026537940475123</c:v>
                </c:pt>
                <c:pt idx="127">
                  <c:v>49.886345198318189</c:v>
                </c:pt>
                <c:pt idx="128">
                  <c:v>49.747423512083856</c:v>
                </c:pt>
                <c:pt idx="129">
                  <c:v>49.609844126640937</c:v>
                </c:pt>
                <c:pt idx="130">
                  <c:v>49.473678322575495</c:v>
                </c:pt>
                <c:pt idx="131">
                  <c:v>49.338996180917789</c:v>
                </c:pt>
                <c:pt idx="132">
                  <c:v>49.205865210934149</c:v>
                </c:pt>
                <c:pt idx="133">
                  <c:v>49.074348858510675</c:v>
                </c:pt>
                <c:pt idx="134">
                  <c:v>48.944504921377003</c:v>
                </c:pt>
                <c:pt idx="135">
                  <c:v>48.816383906535258</c:v>
                </c:pt>
                <c:pt idx="136">
                  <c:v>48.690027374211596</c:v>
                </c:pt>
                <c:pt idx="137">
                  <c:v>48.565466320754496</c:v>
                </c:pt>
                <c:pt idx="138">
                  <c:v>48.44271965938978</c:v>
                </c:pt>
                <c:pt idx="139">
                  <c:v>48.321792861809307</c:v>
                </c:pt>
                <c:pt idx="140">
                  <c:v>48.202676824474679</c:v>
                </c:pt>
                <c:pt idx="141">
                  <c:v>48.085347020666802</c:v>
                </c:pt>
                <c:pt idx="142">
                  <c:v>47.969762992359541</c:v>
                </c:pt>
                <c:pt idx="143">
                  <c:v>47.855868224926894</c:v>
                </c:pt>
                <c:pt idx="144">
                  <c:v>47.743590432878179</c:v>
                </c:pt>
                <c:pt idx="145">
                  <c:v>47.63284226702379</c:v>
                </c:pt>
                <c:pt idx="146">
                  <c:v>47.523522433834252</c:v>
                </c:pt>
                <c:pt idx="147">
                  <c:v>47.415517197661714</c:v>
                </c:pt>
                <c:pt idx="148">
                  <c:v>47.308702217473964</c:v>
                </c:pt>
                <c:pt idx="149">
                  <c:v>47.202944653298147</c:v>
                </c:pt>
                <c:pt idx="150">
                  <c:v>47.098105464976165</c:v>
                </c:pt>
                <c:pt idx="151">
                  <c:v>46.994041818041076</c:v>
                </c:pt>
                <c:pt idx="152">
                  <c:v>46.890609509023555</c:v>
                </c:pt>
                <c:pt idx="153">
                  <c:v>46.7876653252899</c:v>
                </c:pt>
                <c:pt idx="154">
                  <c:v>46.685069262122454</c:v>
                </c:pt>
                <c:pt idx="155">
                  <c:v>46.582686531309754</c:v>
                </c:pt>
                <c:pt idx="156">
                  <c:v>46.480389309875932</c:v>
                </c:pt>
                <c:pt idx="157">
                  <c:v>46.378058193475368</c:v>
                </c:pt>
                <c:pt idx="158">
                  <c:v>46.275583335150102</c:v>
                </c:pt>
                <c:pt idx="159">
                  <c:v>46.17286526547236</c:v>
                </c:pt>
                <c:pt idx="160">
                  <c:v>46.069815403675179</c:v>
                </c:pt>
                <c:pt idx="161">
                  <c:v>45.966356280585593</c:v>
                </c:pt>
                <c:pt idx="162">
                  <c:v>45.862421502682636</c:v>
                </c:pt>
                <c:pt idx="163">
                  <c:v>45.75795549232884</c:v>
                </c:pt>
                <c:pt idx="164">
                  <c:v>45.652913042316356</c:v>
                </c:pt>
                <c:pt idx="165">
                  <c:v>45.547258723630826</c:v>
                </c:pt>
                <c:pt idx="166">
                  <c:v>45.440966184175288</c:v>
                </c:pt>
                <c:pt idx="167">
                  <c:v>45.334017373562077</c:v>
                </c:pt>
                <c:pt idx="168">
                  <c:v>45.226401725423123</c:v>
                </c:pt>
                <c:pt idx="169">
                  <c:v>45.118115324419449</c:v>
                </c:pt>
                <c:pt idx="170">
                  <c:v>45.009160080604182</c:v>
                </c:pt>
                <c:pt idx="171">
                  <c:v>44.899542929294434</c:v>
                </c:pt>
                <c:pt idx="172">
                  <c:v>44.789275070348559</c:v>
                </c:pt>
                <c:pt idx="173">
                  <c:v>44.678371256873127</c:v>
                </c:pt>
                <c:pt idx="174">
                  <c:v>44.566849139984434</c:v>
                </c:pt>
                <c:pt idx="175">
                  <c:v>44.454728673362048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63.863999999999997</c:v>
                </c:pt>
                <c:pt idx="1">
                  <c:v>63.61</c:v>
                </c:pt>
                <c:pt idx="2">
                  <c:v>64.593000000000004</c:v>
                </c:pt>
                <c:pt idx="3">
                  <c:v>63.423999999999999</c:v>
                </c:pt>
                <c:pt idx="4">
                  <c:v>64.322000000000003</c:v>
                </c:pt>
                <c:pt idx="5">
                  <c:v>62.762999999999998</c:v>
                </c:pt>
                <c:pt idx="6">
                  <c:v>62.762999999999998</c:v>
                </c:pt>
                <c:pt idx="7">
                  <c:v>64.135999999999996</c:v>
                </c:pt>
                <c:pt idx="8">
                  <c:v>64.507999999999996</c:v>
                </c:pt>
                <c:pt idx="9">
                  <c:v>63.966000000000001</c:v>
                </c:pt>
                <c:pt idx="10">
                  <c:v>64.373000000000005</c:v>
                </c:pt>
                <c:pt idx="11">
                  <c:v>64.813999999999993</c:v>
                </c:pt>
                <c:pt idx="12">
                  <c:v>64.492000000000004</c:v>
                </c:pt>
                <c:pt idx="13">
                  <c:v>63.356000000000002</c:v>
                </c:pt>
                <c:pt idx="14">
                  <c:v>64.271000000000001</c:v>
                </c:pt>
                <c:pt idx="15">
                  <c:v>65.034000000000006</c:v>
                </c:pt>
                <c:pt idx="16">
                  <c:v>64.39</c:v>
                </c:pt>
                <c:pt idx="17">
                  <c:v>64.373000000000005</c:v>
                </c:pt>
                <c:pt idx="18">
                  <c:v>64.626999999999995</c:v>
                </c:pt>
                <c:pt idx="19">
                  <c:v>64.813999999999993</c:v>
                </c:pt>
                <c:pt idx="20">
                  <c:v>64.271000000000001</c:v>
                </c:pt>
                <c:pt idx="21">
                  <c:v>64.525000000000006</c:v>
                </c:pt>
                <c:pt idx="22">
                  <c:v>65.034000000000006</c:v>
                </c:pt>
                <c:pt idx="23">
                  <c:v>65.254000000000005</c:v>
                </c:pt>
                <c:pt idx="24">
                  <c:v>65.135999999999996</c:v>
                </c:pt>
                <c:pt idx="25">
                  <c:v>65.846999999999994</c:v>
                </c:pt>
                <c:pt idx="26">
                  <c:v>66.644000000000005</c:v>
                </c:pt>
                <c:pt idx="27">
                  <c:v>65.168999999999997</c:v>
                </c:pt>
                <c:pt idx="28">
                  <c:v>66.558999999999997</c:v>
                </c:pt>
                <c:pt idx="29">
                  <c:v>66.915000000000006</c:v>
                </c:pt>
                <c:pt idx="30">
                  <c:v>65.915000000000006</c:v>
                </c:pt>
                <c:pt idx="31">
                  <c:v>67.424000000000007</c:v>
                </c:pt>
                <c:pt idx="32">
                  <c:v>67.745999999999995</c:v>
                </c:pt>
                <c:pt idx="33">
                  <c:v>67.457999999999998</c:v>
                </c:pt>
                <c:pt idx="34">
                  <c:v>67.831000000000003</c:v>
                </c:pt>
                <c:pt idx="35">
                  <c:v>68.322000000000003</c:v>
                </c:pt>
                <c:pt idx="36">
                  <c:v>68.39</c:v>
                </c:pt>
                <c:pt idx="37">
                  <c:v>70.168999999999997</c:v>
                </c:pt>
                <c:pt idx="38">
                  <c:v>69.661000000000001</c:v>
                </c:pt>
                <c:pt idx="39">
                  <c:v>70.575999999999993</c:v>
                </c:pt>
                <c:pt idx="40">
                  <c:v>72</c:v>
                </c:pt>
                <c:pt idx="41">
                  <c:v>74.051000000000002</c:v>
                </c:pt>
                <c:pt idx="42">
                  <c:v>75.626999999999995</c:v>
                </c:pt>
                <c:pt idx="43">
                  <c:v>76.813999999999993</c:v>
                </c:pt>
                <c:pt idx="44">
                  <c:v>77.712000000000003</c:v>
                </c:pt>
                <c:pt idx="45">
                  <c:v>81.558999999999997</c:v>
                </c:pt>
                <c:pt idx="46">
                  <c:v>86.168999999999997</c:v>
                </c:pt>
                <c:pt idx="47">
                  <c:v>96.983000000000004</c:v>
                </c:pt>
                <c:pt idx="48">
                  <c:v>110.458</c:v>
                </c:pt>
                <c:pt idx="49">
                  <c:v>131.322</c:v>
                </c:pt>
                <c:pt idx="50">
                  <c:v>154.57599999999999</c:v>
                </c:pt>
                <c:pt idx="51">
                  <c:v>178.458</c:v>
                </c:pt>
                <c:pt idx="52">
                  <c:v>198.78</c:v>
                </c:pt>
                <c:pt idx="53">
                  <c:v>215.05099999999999</c:v>
                </c:pt>
                <c:pt idx="54">
                  <c:v>227.59299999999999</c:v>
                </c:pt>
                <c:pt idx="55">
                  <c:v>234.03399999999999</c:v>
                </c:pt>
                <c:pt idx="56">
                  <c:v>235.119</c:v>
                </c:pt>
                <c:pt idx="57">
                  <c:v>233.23699999999999</c:v>
                </c:pt>
                <c:pt idx="58">
                  <c:v>225.37299999999999</c:v>
                </c:pt>
                <c:pt idx="59">
                  <c:v>206.57599999999999</c:v>
                </c:pt>
                <c:pt idx="60">
                  <c:v>169.81399999999999</c:v>
                </c:pt>
                <c:pt idx="61">
                  <c:v>119.441</c:v>
                </c:pt>
                <c:pt idx="62">
                  <c:v>75.322000000000003</c:v>
                </c:pt>
                <c:pt idx="63">
                  <c:v>63.441000000000003</c:v>
                </c:pt>
                <c:pt idx="64">
                  <c:v>62.322000000000003</c:v>
                </c:pt>
                <c:pt idx="65">
                  <c:v>62.067999999999998</c:v>
                </c:pt>
                <c:pt idx="66">
                  <c:v>61.542000000000002</c:v>
                </c:pt>
                <c:pt idx="67">
                  <c:v>62.966000000000001</c:v>
                </c:pt>
                <c:pt idx="68">
                  <c:v>65.593000000000004</c:v>
                </c:pt>
                <c:pt idx="69">
                  <c:v>69.831000000000003</c:v>
                </c:pt>
                <c:pt idx="70">
                  <c:v>75.051000000000002</c:v>
                </c:pt>
                <c:pt idx="71">
                  <c:v>83.915000000000006</c:v>
                </c:pt>
                <c:pt idx="72">
                  <c:v>98.864000000000004</c:v>
                </c:pt>
                <c:pt idx="73">
                  <c:v>113.017</c:v>
                </c:pt>
                <c:pt idx="74">
                  <c:v>127.39</c:v>
                </c:pt>
                <c:pt idx="75">
                  <c:v>141.42400000000001</c:v>
                </c:pt>
                <c:pt idx="76">
                  <c:v>153.119</c:v>
                </c:pt>
                <c:pt idx="77">
                  <c:v>162.898</c:v>
                </c:pt>
                <c:pt idx="78">
                  <c:v>168.542</c:v>
                </c:pt>
                <c:pt idx="79">
                  <c:v>171.59299999999999</c:v>
                </c:pt>
                <c:pt idx="80">
                  <c:v>169.28800000000001</c:v>
                </c:pt>
                <c:pt idx="81">
                  <c:v>160.50800000000001</c:v>
                </c:pt>
                <c:pt idx="82">
                  <c:v>140.017</c:v>
                </c:pt>
                <c:pt idx="83">
                  <c:v>106.949</c:v>
                </c:pt>
                <c:pt idx="84">
                  <c:v>72.457999999999998</c:v>
                </c:pt>
                <c:pt idx="85">
                  <c:v>58.136000000000003</c:v>
                </c:pt>
                <c:pt idx="86">
                  <c:v>55.695</c:v>
                </c:pt>
                <c:pt idx="87">
                  <c:v>54.746000000000002</c:v>
                </c:pt>
                <c:pt idx="88">
                  <c:v>55.898000000000003</c:v>
                </c:pt>
                <c:pt idx="89">
                  <c:v>55.542000000000002</c:v>
                </c:pt>
                <c:pt idx="90">
                  <c:v>55.898000000000003</c:v>
                </c:pt>
                <c:pt idx="91">
                  <c:v>55.508000000000003</c:v>
                </c:pt>
                <c:pt idx="92">
                  <c:v>54.948999999999998</c:v>
                </c:pt>
                <c:pt idx="93">
                  <c:v>55.627000000000002</c:v>
                </c:pt>
                <c:pt idx="94">
                  <c:v>55.406999999999996</c:v>
                </c:pt>
                <c:pt idx="95">
                  <c:v>56.203000000000003</c:v>
                </c:pt>
                <c:pt idx="96">
                  <c:v>56.168999999999997</c:v>
                </c:pt>
                <c:pt idx="97">
                  <c:v>55.168999999999997</c:v>
                </c:pt>
                <c:pt idx="98">
                  <c:v>55.441000000000003</c:v>
                </c:pt>
                <c:pt idx="99">
                  <c:v>56.558999999999997</c:v>
                </c:pt>
                <c:pt idx="100">
                  <c:v>55.491999999999997</c:v>
                </c:pt>
                <c:pt idx="101">
                  <c:v>54.982999999999997</c:v>
                </c:pt>
                <c:pt idx="102">
                  <c:v>55.152999999999999</c:v>
                </c:pt>
                <c:pt idx="103">
                  <c:v>56.237000000000002</c:v>
                </c:pt>
                <c:pt idx="104">
                  <c:v>55.982999999999997</c:v>
                </c:pt>
                <c:pt idx="105">
                  <c:v>55.067999999999998</c:v>
                </c:pt>
                <c:pt idx="106">
                  <c:v>54.914999999999999</c:v>
                </c:pt>
                <c:pt idx="107">
                  <c:v>55.78</c:v>
                </c:pt>
                <c:pt idx="108">
                  <c:v>56.033999999999999</c:v>
                </c:pt>
                <c:pt idx="109">
                  <c:v>56.593000000000004</c:v>
                </c:pt>
                <c:pt idx="110">
                  <c:v>57.22</c:v>
                </c:pt>
                <c:pt idx="111">
                  <c:v>59.508000000000003</c:v>
                </c:pt>
                <c:pt idx="112">
                  <c:v>64.067999999999998</c:v>
                </c:pt>
                <c:pt idx="113">
                  <c:v>68.831000000000003</c:v>
                </c:pt>
                <c:pt idx="114">
                  <c:v>75.236999999999995</c:v>
                </c:pt>
                <c:pt idx="115">
                  <c:v>81.186000000000007</c:v>
                </c:pt>
                <c:pt idx="116">
                  <c:v>84.153000000000006</c:v>
                </c:pt>
                <c:pt idx="117">
                  <c:v>85.39</c:v>
                </c:pt>
                <c:pt idx="118">
                  <c:v>82.661000000000001</c:v>
                </c:pt>
                <c:pt idx="119">
                  <c:v>78</c:v>
                </c:pt>
                <c:pt idx="120">
                  <c:v>69.575999999999993</c:v>
                </c:pt>
                <c:pt idx="121">
                  <c:v>63.728999999999999</c:v>
                </c:pt>
                <c:pt idx="122">
                  <c:v>57.576000000000001</c:v>
                </c:pt>
                <c:pt idx="123">
                  <c:v>52.558999999999997</c:v>
                </c:pt>
                <c:pt idx="124">
                  <c:v>50.796999999999997</c:v>
                </c:pt>
                <c:pt idx="125">
                  <c:v>52.491999999999997</c:v>
                </c:pt>
                <c:pt idx="126">
                  <c:v>48.982999999999997</c:v>
                </c:pt>
                <c:pt idx="127">
                  <c:v>49.898000000000003</c:v>
                </c:pt>
                <c:pt idx="128">
                  <c:v>48.524999999999999</c:v>
                </c:pt>
                <c:pt idx="129">
                  <c:v>49</c:v>
                </c:pt>
                <c:pt idx="130">
                  <c:v>49.237000000000002</c:v>
                </c:pt>
                <c:pt idx="131">
                  <c:v>49.576000000000001</c:v>
                </c:pt>
                <c:pt idx="132">
                  <c:v>50.322000000000003</c:v>
                </c:pt>
                <c:pt idx="133">
                  <c:v>49.643999999999998</c:v>
                </c:pt>
                <c:pt idx="134">
                  <c:v>48.712000000000003</c:v>
                </c:pt>
                <c:pt idx="135">
                  <c:v>51.152999999999999</c:v>
                </c:pt>
                <c:pt idx="136">
                  <c:v>49.966000000000001</c:v>
                </c:pt>
                <c:pt idx="137">
                  <c:v>50.271000000000001</c:v>
                </c:pt>
                <c:pt idx="138">
                  <c:v>49.78</c:v>
                </c:pt>
                <c:pt idx="139">
                  <c:v>49.253999999999998</c:v>
                </c:pt>
                <c:pt idx="140">
                  <c:v>50.491999999999997</c:v>
                </c:pt>
                <c:pt idx="141">
                  <c:v>53.017000000000003</c:v>
                </c:pt>
                <c:pt idx="142">
                  <c:v>55.441000000000003</c:v>
                </c:pt>
                <c:pt idx="143">
                  <c:v>59.305</c:v>
                </c:pt>
                <c:pt idx="144">
                  <c:v>61.881</c:v>
                </c:pt>
                <c:pt idx="145">
                  <c:v>66.153000000000006</c:v>
                </c:pt>
                <c:pt idx="146">
                  <c:v>68.236999999999995</c:v>
                </c:pt>
                <c:pt idx="147">
                  <c:v>67.067999999999998</c:v>
                </c:pt>
                <c:pt idx="148">
                  <c:v>62.661000000000001</c:v>
                </c:pt>
                <c:pt idx="149">
                  <c:v>57.441000000000003</c:v>
                </c:pt>
                <c:pt idx="150">
                  <c:v>50.863999999999997</c:v>
                </c:pt>
                <c:pt idx="151">
                  <c:v>50.372999999999998</c:v>
                </c:pt>
                <c:pt idx="152">
                  <c:v>47.067999999999998</c:v>
                </c:pt>
                <c:pt idx="153">
                  <c:v>47.406999999999996</c:v>
                </c:pt>
                <c:pt idx="154">
                  <c:v>46.508000000000003</c:v>
                </c:pt>
                <c:pt idx="155">
                  <c:v>46.576000000000001</c:v>
                </c:pt>
                <c:pt idx="156">
                  <c:v>47.457999999999998</c:v>
                </c:pt>
                <c:pt idx="157">
                  <c:v>46.168999999999997</c:v>
                </c:pt>
                <c:pt idx="158">
                  <c:v>46.203000000000003</c:v>
                </c:pt>
                <c:pt idx="159">
                  <c:v>45.948999999999998</c:v>
                </c:pt>
                <c:pt idx="160">
                  <c:v>47.271000000000001</c:v>
                </c:pt>
                <c:pt idx="161">
                  <c:v>46.524999999999999</c:v>
                </c:pt>
                <c:pt idx="162">
                  <c:v>45.22</c:v>
                </c:pt>
                <c:pt idx="163">
                  <c:v>45.152999999999999</c:v>
                </c:pt>
                <c:pt idx="164">
                  <c:v>45.677999999999997</c:v>
                </c:pt>
                <c:pt idx="165">
                  <c:v>45.863999999999997</c:v>
                </c:pt>
                <c:pt idx="166">
                  <c:v>46.287999999999997</c:v>
                </c:pt>
                <c:pt idx="167">
                  <c:v>45.593000000000004</c:v>
                </c:pt>
                <c:pt idx="168">
                  <c:v>43.186</c:v>
                </c:pt>
                <c:pt idx="169">
                  <c:v>46.136000000000003</c:v>
                </c:pt>
                <c:pt idx="170">
                  <c:v>45.22</c:v>
                </c:pt>
                <c:pt idx="171">
                  <c:v>45.457999999999998</c:v>
                </c:pt>
                <c:pt idx="172">
                  <c:v>45.78</c:v>
                </c:pt>
                <c:pt idx="173">
                  <c:v>44.237000000000002</c:v>
                </c:pt>
                <c:pt idx="174">
                  <c:v>45.643999999999998</c:v>
                </c:pt>
                <c:pt idx="175">
                  <c:v>45.168999999999997</c:v>
                </c:pt>
                <c:pt idx="176">
                  <c:v>45.831000000000003</c:v>
                </c:pt>
                <c:pt idx="177">
                  <c:v>45.746000000000002</c:v>
                </c:pt>
                <c:pt idx="178">
                  <c:v>45.966000000000001</c:v>
                </c:pt>
                <c:pt idx="179">
                  <c:v>44.932000000000002</c:v>
                </c:pt>
                <c:pt idx="180">
                  <c:v>44.372999999999998</c:v>
                </c:pt>
                <c:pt idx="181">
                  <c:v>46.051000000000002</c:v>
                </c:pt>
                <c:pt idx="182">
                  <c:v>46.322000000000003</c:v>
                </c:pt>
                <c:pt idx="183">
                  <c:v>46.982999999999997</c:v>
                </c:pt>
                <c:pt idx="184">
                  <c:v>47.831000000000003</c:v>
                </c:pt>
                <c:pt idx="185">
                  <c:v>47.831000000000003</c:v>
                </c:pt>
                <c:pt idx="186">
                  <c:v>47.119</c:v>
                </c:pt>
                <c:pt idx="187">
                  <c:v>46.762999999999998</c:v>
                </c:pt>
                <c:pt idx="188">
                  <c:v>47.101999999999997</c:v>
                </c:pt>
                <c:pt idx="189">
                  <c:v>46.271000000000001</c:v>
                </c:pt>
                <c:pt idx="190">
                  <c:v>47.186</c:v>
                </c:pt>
                <c:pt idx="191">
                  <c:v>47.271000000000001</c:v>
                </c:pt>
                <c:pt idx="192">
                  <c:v>47.475000000000001</c:v>
                </c:pt>
                <c:pt idx="193">
                  <c:v>47.61</c:v>
                </c:pt>
                <c:pt idx="194">
                  <c:v>47.119</c:v>
                </c:pt>
                <c:pt idx="195">
                  <c:v>47.067999999999998</c:v>
                </c:pt>
                <c:pt idx="196">
                  <c:v>47.085000000000001</c:v>
                </c:pt>
                <c:pt idx="197">
                  <c:v>46.796999999999997</c:v>
                </c:pt>
                <c:pt idx="198">
                  <c:v>48.643999999999998</c:v>
                </c:pt>
                <c:pt idx="199">
                  <c:v>47.017000000000003</c:v>
                </c:pt>
                <c:pt idx="200">
                  <c:v>47.017000000000003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62.536648457663063</c:v>
                </c:pt>
                <c:pt idx="6">
                  <c:v>62.75691004167728</c:v>
                </c:pt>
                <c:pt idx="7">
                  <c:v>62.976690306776753</c:v>
                </c:pt>
                <c:pt idx="8">
                  <c:v>63.195833276344942</c:v>
                </c:pt>
                <c:pt idx="9">
                  <c:v>63.41415983856573</c:v>
                </c:pt>
                <c:pt idx="10">
                  <c:v>63.631465357762835</c:v>
                </c:pt>
                <c:pt idx="11">
                  <c:v>63.847517176463256</c:v>
                </c:pt>
                <c:pt idx="12">
                  <c:v>64.062052034476267</c:v>
                </c:pt>
                <c:pt idx="13">
                  <c:v>64.27477344087292</c:v>
                </c:pt>
                <c:pt idx="14">
                  <c:v>64.48534904633793</c:v>
                </c:pt>
                <c:pt idx="15">
                  <c:v>64.693408077599656</c:v>
                </c:pt>
                <c:pt idx="16">
                  <c:v>64.898538913850061</c:v>
                </c:pt>
                <c:pt idx="17">
                  <c:v>65.100286910023272</c:v>
                </c:pt>
                <c:pt idx="18">
                  <c:v>65.298152609233284</c:v>
                </c:pt>
                <c:pt idx="19">
                  <c:v>65.491590548051505</c:v>
                </c:pt>
                <c:pt idx="20">
                  <c:v>65.680008965806778</c:v>
                </c:pt>
                <c:pt idx="21">
                  <c:v>65.862770923934306</c:v>
                </c:pt>
                <c:pt idx="22">
                  <c:v>66.039197697168618</c:v>
                </c:pt>
                <c:pt idx="23">
                  <c:v>66.208575940887158</c:v>
                </c:pt>
                <c:pt idx="24">
                  <c:v>66.370171273555158</c:v>
                </c:pt>
                <c:pt idx="25">
                  <c:v>66.523252858525012</c:v>
                </c:pt>
                <c:pt idx="26">
                  <c:v>66.667136791058439</c:v>
                </c:pt>
                <c:pt idx="27">
                  <c:v>66.801261228032615</c:v>
                </c:pt>
                <c:pt idx="28">
                  <c:v>66.925314023820988</c:v>
                </c:pt>
                <c:pt idx="29">
                  <c:v>67.039444997510515</c:v>
                </c:pt>
                <c:pt idx="30">
                  <c:v>67.144610529944174</c:v>
                </c:pt>
                <c:pt idx="31">
                  <c:v>67.243118081051847</c:v>
                </c:pt>
                <c:pt idx="32">
                  <c:v>67.339461345012282</c:v>
                </c:pt>
                <c:pt idx="33">
                  <c:v>67.441560027557259</c:v>
                </c:pt>
                <c:pt idx="34">
                  <c:v>67.56253562601114</c:v>
                </c:pt>
                <c:pt idx="35">
                  <c:v>67.723156473913704</c:v>
                </c:pt>
                <c:pt idx="36">
                  <c:v>67.955058297368893</c:v>
                </c:pt>
                <c:pt idx="37">
                  <c:v>68.304774586988316</c:v>
                </c:pt>
                <c:pt idx="38">
                  <c:v>68.838478384179837</c:v>
                </c:pt>
                <c:pt idx="39">
                  <c:v>69.647132952265864</c:v>
                </c:pt>
                <c:pt idx="40">
                  <c:v>70.851474666344188</c:v>
                </c:pt>
                <c:pt idx="41">
                  <c:v>72.605928573721584</c:v>
                </c:pt>
                <c:pt idx="42">
                  <c:v>75.100233073462022</c:v>
                </c:pt>
                <c:pt idx="43">
                  <c:v>78.557301227705508</c:v>
                </c:pt>
                <c:pt idx="44">
                  <c:v>83.225771629419114</c:v>
                </c:pt>
                <c:pt idx="45">
                  <c:v>89.365908184968589</c:v>
                </c:pt>
                <c:pt idx="46">
                  <c:v>97.228083475911021</c:v>
                </c:pt>
                <c:pt idx="47">
                  <c:v>107.02406005905432</c:v>
                </c:pt>
                <c:pt idx="48">
                  <c:v>118.89261682934396</c:v>
                </c:pt>
                <c:pt idx="49">
                  <c:v>132.8625778268746</c:v>
                </c:pt>
                <c:pt idx="50">
                  <c:v>148.81755882847963</c:v>
                </c:pt>
                <c:pt idx="51">
                  <c:v>166.46631313044551</c:v>
                </c:pt>
                <c:pt idx="52">
                  <c:v>185.31498874560148</c:v>
                </c:pt>
                <c:pt idx="53">
                  <c:v>204.60816839725959</c:v>
                </c:pt>
                <c:pt idx="54">
                  <c:v>223.14123860666615</c:v>
                </c:pt>
                <c:pt idx="55">
                  <c:v>238.81555760845944</c:v>
                </c:pt>
                <c:pt idx="56">
                  <c:v>248.06722760757941</c:v>
                </c:pt>
                <c:pt idx="57">
                  <c:v>246.02398546296487</c:v>
                </c:pt>
                <c:pt idx="58">
                  <c:v>228.62331024656055</c:v>
                </c:pt>
                <c:pt idx="59">
                  <c:v>196.3125265617677</c:v>
                </c:pt>
                <c:pt idx="60">
                  <c:v>155.99520559782636</c:v>
                </c:pt>
                <c:pt idx="61">
                  <c:v>118.04734433516894</c:v>
                </c:pt>
                <c:pt idx="62">
                  <c:v>90.275197744386915</c:v>
                </c:pt>
                <c:pt idx="63">
                  <c:v>74.386868225027072</c:v>
                </c:pt>
                <c:pt idx="64">
                  <c:v>67.459779189910236</c:v>
                </c:pt>
                <c:pt idx="65">
                  <c:v>65.583014040774657</c:v>
                </c:pt>
                <c:pt idx="66">
                  <c:v>66.129848225884501</c:v>
                </c:pt>
                <c:pt idx="67">
                  <c:v>67.988121407378557</c:v>
                </c:pt>
                <c:pt idx="68">
                  <c:v>70.935215529890101</c:v>
                </c:pt>
                <c:pt idx="69">
                  <c:v>75.100149811021794</c:v>
                </c:pt>
                <c:pt idx="70">
                  <c:v>80.702003629627484</c:v>
                </c:pt>
                <c:pt idx="71">
                  <c:v>87.943344614191972</c:v>
                </c:pt>
                <c:pt idx="72">
                  <c:v>96.952468941177614</c:v>
                </c:pt>
                <c:pt idx="73">
                  <c:v>107.73557976002243</c:v>
                </c:pt>
                <c:pt idx="74">
                  <c:v>120.13391880881059</c:v>
                </c:pt>
                <c:pt idx="75">
                  <c:v>133.78642582521687</c:v>
                </c:pt>
                <c:pt idx="76">
                  <c:v>148.07488364533333</c:v>
                </c:pt>
                <c:pt idx="77">
                  <c:v>161.9556487278447</c:v>
                </c:pt>
                <c:pt idx="78">
                  <c:v>173.52212291221946</c:v>
                </c:pt>
                <c:pt idx="79">
                  <c:v>179.44134315795662</c:v>
                </c:pt>
                <c:pt idx="80">
                  <c:v>175.3395474192593</c:v>
                </c:pt>
                <c:pt idx="81">
                  <c:v>158.49075678554215</c:v>
                </c:pt>
                <c:pt idx="82">
                  <c:v>131.50654774515633</c:v>
                </c:pt>
                <c:pt idx="83">
                  <c:v>102.44367857254917</c:v>
                </c:pt>
                <c:pt idx="84">
                  <c:v>79.578379756600256</c:v>
                </c:pt>
                <c:pt idx="85">
                  <c:v>66.097086388554828</c:v>
                </c:pt>
                <c:pt idx="86">
                  <c:v>60.045215534283514</c:v>
                </c:pt>
                <c:pt idx="87">
                  <c:v>57.907836133540783</c:v>
                </c:pt>
                <c:pt idx="88">
                  <c:v>57.236310486765909</c:v>
                </c:pt>
                <c:pt idx="89">
                  <c:v>56.966372979249158</c:v>
                </c:pt>
                <c:pt idx="90">
                  <c:v>56.778921286734821</c:v>
                </c:pt>
                <c:pt idx="91">
                  <c:v>56.605248643544137</c:v>
                </c:pt>
                <c:pt idx="92">
                  <c:v>56.43446093100988</c:v>
                </c:pt>
                <c:pt idx="93">
                  <c:v>56.26520719784164</c:v>
                </c:pt>
                <c:pt idx="94">
                  <c:v>56.097289344004579</c:v>
                </c:pt>
                <c:pt idx="95">
                  <c:v>55.930616612940987</c:v>
                </c:pt>
                <c:pt idx="96">
                  <c:v>55.765111934272852</c:v>
                </c:pt>
                <c:pt idx="97">
                  <c:v>55.600710930900156</c:v>
                </c:pt>
                <c:pt idx="98">
                  <c:v>55.437378831568275</c:v>
                </c:pt>
                <c:pt idx="99">
                  <c:v>55.275161254764718</c:v>
                </c:pt>
                <c:pt idx="100">
                  <c:v>55.114322917083463</c:v>
                </c:pt>
                <c:pt idx="101">
                  <c:v>54.955698086431369</c:v>
                </c:pt>
                <c:pt idx="102">
                  <c:v>54.801507349256859</c:v>
                </c:pt>
                <c:pt idx="103">
                  <c:v>54.657105419709524</c:v>
                </c:pt>
                <c:pt idx="104">
                  <c:v>54.534391925522314</c:v>
                </c:pt>
                <c:pt idx="105">
                  <c:v>54.457818279288794</c:v>
                </c:pt>
                <c:pt idx="106">
                  <c:v>54.473770926434739</c:v>
                </c:pt>
                <c:pt idx="107">
                  <c:v>54.663152190825514</c:v>
                </c:pt>
                <c:pt idx="108">
                  <c:v>55.154767718087143</c:v>
                </c:pt>
                <c:pt idx="109">
                  <c:v>56.133604953221145</c:v>
                </c:pt>
                <c:pt idx="110">
                  <c:v>57.833964708256389</c:v>
                </c:pt>
                <c:pt idx="111">
                  <c:v>60.504055798512127</c:v>
                </c:pt>
                <c:pt idx="112">
                  <c:v>64.327517164634102</c:v>
                </c:pt>
                <c:pt idx="113">
                  <c:v>69.291428551667124</c:v>
                </c:pt>
                <c:pt idx="114">
                  <c:v>75.011365594605095</c:v>
                </c:pt>
                <c:pt idx="115">
                  <c:v>80.583887185965935</c:v>
                </c:pt>
                <c:pt idx="116">
                  <c:v>84.6289639913945</c:v>
                </c:pt>
                <c:pt idx="117">
                  <c:v>85.701159929731332</c:v>
                </c:pt>
                <c:pt idx="118">
                  <c:v>83.023716752056998</c:v>
                </c:pt>
                <c:pt idx="119">
                  <c:v>77.096355600690188</c:v>
                </c:pt>
                <c:pt idx="120">
                  <c:v>69.601977598957717</c:v>
                </c:pt>
                <c:pt idx="121">
                  <c:v>62.543381812710052</c:v>
                </c:pt>
                <c:pt idx="122">
                  <c:v>57.252368966253158</c:v>
                </c:pt>
                <c:pt idx="123">
                  <c:v>54.000893993501307</c:v>
                </c:pt>
                <c:pt idx="124">
                  <c:v>52.317569666875876</c:v>
                </c:pt>
                <c:pt idx="125">
                  <c:v>51.543361405245868</c:v>
                </c:pt>
                <c:pt idx="126">
                  <c:v>51.184161763144431</c:v>
                </c:pt>
                <c:pt idx="127">
                  <c:v>50.977322900866845</c:v>
                </c:pt>
                <c:pt idx="128">
                  <c:v>50.816174976092171</c:v>
                </c:pt>
                <c:pt idx="129">
                  <c:v>50.666570261893277</c:v>
                </c:pt>
                <c:pt idx="130">
                  <c:v>50.519812429871067</c:v>
                </c:pt>
                <c:pt idx="131">
                  <c:v>50.374317635134233</c:v>
                </c:pt>
                <c:pt idx="132">
                  <c:v>50.230467052027777</c:v>
                </c:pt>
                <c:pt idx="133">
                  <c:v>50.09009481744117</c:v>
                </c:pt>
                <c:pt idx="134">
                  <c:v>49.957951171719451</c:v>
                </c:pt>
                <c:pt idx="135">
                  <c:v>49.845124563541582</c:v>
                </c:pt>
                <c:pt idx="136">
                  <c:v>49.77524261057485</c:v>
                </c:pt>
                <c:pt idx="137">
                  <c:v>49.794000143058312</c:v>
                </c:pt>
                <c:pt idx="138">
                  <c:v>49.980937200903</c:v>
                </c:pt>
                <c:pt idx="139">
                  <c:v>50.459094216204129</c:v>
                </c:pt>
                <c:pt idx="140">
                  <c:v>51.393909464331109</c:v>
                </c:pt>
                <c:pt idx="141">
                  <c:v>52.970073624630473</c:v>
                </c:pt>
                <c:pt idx="142">
                  <c:v>55.337748472363216</c:v>
                </c:pt>
                <c:pt idx="143">
                  <c:v>58.526852808997454</c:v>
                </c:pt>
                <c:pt idx="144">
                  <c:v>62.321040680840994</c:v>
                </c:pt>
                <c:pt idx="145">
                  <c:v>66.04449421984728</c:v>
                </c:pt>
                <c:pt idx="146">
                  <c:v>68.31706249520434</c:v>
                </c:pt>
                <c:pt idx="147">
                  <c:v>67.394874855656326</c:v>
                </c:pt>
                <c:pt idx="148">
                  <c:v>62.764836579393581</c:v>
                </c:pt>
                <c:pt idx="149">
                  <c:v>56.43462991536984</c:v>
                </c:pt>
                <c:pt idx="150">
                  <c:v>51.34929148445282</c:v>
                </c:pt>
                <c:pt idx="151">
                  <c:v>48.682351153771947</c:v>
                </c:pt>
                <c:pt idx="152">
                  <c:v>47.697996906621398</c:v>
                </c:pt>
                <c:pt idx="153">
                  <c:v>47.376732091392086</c:v>
                </c:pt>
                <c:pt idx="154">
                  <c:v>47.217886757255798</c:v>
                </c:pt>
                <c:pt idx="155">
                  <c:v>47.084763559612696</c:v>
                </c:pt>
                <c:pt idx="156">
                  <c:v>46.954448222756753</c:v>
                </c:pt>
                <c:pt idx="157">
                  <c:v>46.824448839383493</c:v>
                </c:pt>
                <c:pt idx="158">
                  <c:v>46.694541017998326</c:v>
                </c:pt>
                <c:pt idx="159">
                  <c:v>46.564663883613427</c:v>
                </c:pt>
                <c:pt idx="160">
                  <c:v>46.43476770829546</c:v>
                </c:pt>
                <c:pt idx="161">
                  <c:v>46.304807199073558</c:v>
                </c:pt>
                <c:pt idx="162">
                  <c:v>46.174741570035472</c:v>
                </c:pt>
                <c:pt idx="163">
                  <c:v>46.04453469959364</c:v>
                </c:pt>
                <c:pt idx="164">
                  <c:v>45.914155175622042</c:v>
                </c:pt>
                <c:pt idx="165">
                  <c:v>45.783576237903688</c:v>
                </c:pt>
                <c:pt idx="166">
                  <c:v>45.652775633336361</c:v>
                </c:pt>
                <c:pt idx="167">
                  <c:v>45.521735400215555</c:v>
                </c:pt>
                <c:pt idx="168">
                  <c:v>45.390441597828818</c:v>
                </c:pt>
                <c:pt idx="169">
                  <c:v>45.258883996792107</c:v>
                </c:pt>
                <c:pt idx="170">
                  <c:v>45.127055744227619</c:v>
                </c:pt>
                <c:pt idx="171">
                  <c:v>44.994953016206935</c:v>
                </c:pt>
                <c:pt idx="172">
                  <c:v>44.862574668025168</c:v>
                </c:pt>
                <c:pt idx="173">
                  <c:v>44.729921890966267</c:v>
                </c:pt>
                <c:pt idx="174">
                  <c:v>44.596997882370843</c:v>
                </c:pt>
                <c:pt idx="175">
                  <c:v>44.463807534102237</c:v>
                </c:pt>
                <c:pt idx="176">
                  <c:v>44.33035714297143</c:v>
                </c:pt>
                <c:pt idx="177">
                  <c:v>44.196654145354309</c:v>
                </c:pt>
                <c:pt idx="178">
                  <c:v>44.062706877123134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62.536648457660249</c:v>
                </c:pt>
                <c:pt idx="6">
                  <c:v>62.756910041668291</c:v>
                </c:pt>
                <c:pt idx="7">
                  <c:v>62.97669030674863</c:v>
                </c:pt>
                <c:pt idx="8">
                  <c:v>63.195833276258796</c:v>
                </c:pt>
                <c:pt idx="9">
                  <c:v>63.414159838307469</c:v>
                </c:pt>
                <c:pt idx="10">
                  <c:v>63.631465357005069</c:v>
                </c:pt>
                <c:pt idx="11">
                  <c:v>63.847517174287191</c:v>
                </c:pt>
                <c:pt idx="12">
                  <c:v>64.062052028360242</c:v>
                </c:pt>
                <c:pt idx="13">
                  <c:v>64.274773424049016</c:v>
                </c:pt>
                <c:pt idx="14">
                  <c:v>64.485349001043531</c:v>
                </c:pt>
                <c:pt idx="15">
                  <c:v>64.693407958249637</c:v>
                </c:pt>
                <c:pt idx="16">
                  <c:v>64.898538606055567</c:v>
                </c:pt>
                <c:pt idx="17">
                  <c:v>65.10028613313338</c:v>
                </c:pt>
                <c:pt idx="18">
                  <c:v>65.298150690041368</c:v>
                </c:pt>
                <c:pt idx="19">
                  <c:v>65.491585907841483</c:v>
                </c:pt>
                <c:pt idx="20">
                  <c:v>65.679997985431882</c:v>
                </c:pt>
                <c:pt idx="21">
                  <c:v>65.862745493311522</c:v>
                </c:pt>
                <c:pt idx="22">
                  <c:v>66.039140052768715</c:v>
                </c:pt>
                <c:pt idx="23">
                  <c:v>66.208448056493978</c:v>
                </c:pt>
                <c:pt idx="24">
                  <c:v>66.369893597602797</c:v>
                </c:pt>
                <c:pt idx="25">
                  <c:v>66.522662767116671</c:v>
                </c:pt>
                <c:pt idx="26">
                  <c:v>66.665909463146477</c:v>
                </c:pt>
                <c:pt idx="27">
                  <c:v>66.798762826549179</c:v>
                </c:pt>
                <c:pt idx="28">
                  <c:v>66.920336376237131</c:v>
                </c:pt>
                <c:pt idx="29">
                  <c:v>67.029738861782008</c:v>
                </c:pt>
                <c:pt idx="30">
                  <c:v>67.126086781561909</c:v>
                </c:pt>
                <c:pt idx="31">
                  <c:v>67.208518432737435</c:v>
                </c:pt>
                <c:pt idx="32">
                  <c:v>67.276209267547387</c:v>
                </c:pt>
                <c:pt idx="33">
                  <c:v>67.328388233092909</c:v>
                </c:pt>
                <c:pt idx="34">
                  <c:v>67.364354674822167</c:v>
                </c:pt>
                <c:pt idx="35">
                  <c:v>67.383495294553327</c:v>
                </c:pt>
                <c:pt idx="36">
                  <c:v>67.385300580210952</c:v>
                </c:pt>
                <c:pt idx="37">
                  <c:v>67.369380074812696</c:v>
                </c:pt>
                <c:pt idx="38">
                  <c:v>67.335475834266092</c:v>
                </c:pt>
                <c:pt idx="39">
                  <c:v>67.283473443176248</c:v>
                </c:pt>
                <c:pt idx="40">
                  <c:v>67.213410018441976</c:v>
                </c:pt>
                <c:pt idx="41">
                  <c:v>67.125478731823463</c:v>
                </c:pt>
                <c:pt idx="42">
                  <c:v>67.0200295209209</c:v>
                </c:pt>
                <c:pt idx="43">
                  <c:v>66.897565825273063</c:v>
                </c:pt>
                <c:pt idx="44">
                  <c:v>66.758737369399711</c:v>
                </c:pt>
                <c:pt idx="45">
                  <c:v>66.604329204093233</c:v>
                </c:pt>
                <c:pt idx="46">
                  <c:v>66.435247396724719</c:v>
                </c:pt>
                <c:pt idx="47">
                  <c:v>66.252501917033811</c:v>
                </c:pt>
                <c:pt idx="48">
                  <c:v>66.057187385284891</c:v>
                </c:pt>
                <c:pt idx="49">
                  <c:v>65.85046242667697</c:v>
                </c:pt>
                <c:pt idx="50">
                  <c:v>65.633528405590994</c:v>
                </c:pt>
                <c:pt idx="51">
                  <c:v>65.407608296157818</c:v>
                </c:pt>
                <c:pt idx="52">
                  <c:v>65.173926386319664</c:v>
                </c:pt>
                <c:pt idx="53">
                  <c:v>64.933689418871111</c:v>
                </c:pt>
                <c:pt idx="54">
                  <c:v>64.688069654860172</c:v>
                </c:pt>
                <c:pt idx="55">
                  <c:v>64.438190213033181</c:v>
                </c:pt>
                <c:pt idx="56">
                  <c:v>64.185112904248086</c:v>
                </c:pt>
                <c:pt idx="57">
                  <c:v>63.929828651209114</c:v>
                </c:pt>
                <c:pt idx="58">
                  <c:v>63.673250468815787</c:v>
                </c:pt>
                <c:pt idx="59">
                  <c:v>63.416208883915843</c:v>
                </c:pt>
                <c:pt idx="60">
                  <c:v>63.159449598064633</c:v>
                </c:pt>
                <c:pt idx="61">
                  <c:v>62.90363314369138</c:v>
                </c:pt>
                <c:pt idx="62">
                  <c:v>62.649336251832338</c:v>
                </c:pt>
                <c:pt idx="63">
                  <c:v>62.397054636038739</c:v>
                </c:pt>
                <c:pt idx="64">
                  <c:v>62.147206899163606</c:v>
                </c:pt>
                <c:pt idx="65">
                  <c:v>61.900139284080097</c:v>
                </c:pt>
                <c:pt idx="66">
                  <c:v>61.656131012592148</c:v>
                </c:pt>
                <c:pt idx="67">
                  <c:v>61.415399985720853</c:v>
                </c:pt>
                <c:pt idx="68">
                  <c:v>61.178108650459443</c:v>
                </c:pt>
                <c:pt idx="69">
                  <c:v>60.944369870758024</c:v>
                </c:pt>
                <c:pt idx="70">
                  <c:v>60.714252672216148</c:v>
                </c:pt>
                <c:pt idx="71">
                  <c:v>60.487787759506887</c:v>
                </c:pt>
                <c:pt idx="72">
                  <c:v>60.264972732145907</c:v>
                </c:pt>
                <c:pt idx="73">
                  <c:v>60.045776947428877</c:v>
                </c:pt>
                <c:pt idx="74">
                  <c:v>59.830145999051986</c:v>
                </c:pt>
                <c:pt idx="75">
                  <c:v>59.618005796175765</c:v>
                </c:pt>
                <c:pt idx="76">
                  <c:v>59.409266240711482</c:v>
                </c:pt>
                <c:pt idx="77">
                  <c:v>59.203824510711861</c:v>
                </c:pt>
                <c:pt idx="78">
                  <c:v>59.001567965293241</c:v>
                </c:pt>
                <c:pt idx="79">
                  <c:v>58.80237669187639</c:v>
                </c:pt>
                <c:pt idx="80">
                  <c:v>58.606125720074076</c:v>
                </c:pt>
                <c:pt idx="81">
                  <c:v>58.412686928614576</c:v>
                </c:pt>
                <c:pt idx="82">
                  <c:v>58.221930672577898</c:v>
                </c:pt>
                <c:pt idx="83">
                  <c:v>58.033727158205892</c:v>
                </c:pt>
                <c:pt idx="84">
                  <c:v>57.847947591855061</c:v>
                </c:pt>
                <c:pt idx="85">
                  <c:v>57.664465128486889</c:v>
                </c:pt>
                <c:pt idx="86">
                  <c:v>57.483155643587956</c:v>
                </c:pt>
                <c:pt idx="87">
                  <c:v>57.303898350709282</c:v>
                </c:pt>
                <c:pt idx="88">
                  <c:v>57.126576285007566</c:v>
                </c:pt>
                <c:pt idx="89">
                  <c:v>56.951076671336082</c:v>
                </c:pt>
                <c:pt idx="90">
                  <c:v>56.777291193625402</c:v>
                </c:pt>
                <c:pt idx="91">
                  <c:v>56.605116180553686</c:v>
                </c:pt>
                <c:pt idx="92">
                  <c:v>56.43445272086057</c:v>
                </c:pt>
                <c:pt idx="93">
                  <c:v>56.265206720123622</c:v>
                </c:pt>
                <c:pt idx="94">
                  <c:v>56.09728890940351</c:v>
                </c:pt>
                <c:pt idx="95">
                  <c:v>55.930614814873806</c:v>
                </c:pt>
                <c:pt idx="96">
                  <c:v>55.765104696385869</c:v>
                </c:pt>
                <c:pt idx="97">
                  <c:v>55.600683461872308</c:v>
                </c:pt>
                <c:pt idx="98">
                  <c:v>55.43728056355836</c:v>
                </c:pt>
                <c:pt idx="99">
                  <c:v>55.274829881122507</c:v>
                </c:pt>
                <c:pt idx="100">
                  <c:v>55.113269596214955</c:v>
                </c:pt>
                <c:pt idx="101">
                  <c:v>54.952542062098701</c:v>
                </c:pt>
                <c:pt idx="102">
                  <c:v>54.792593671611399</c:v>
                </c:pt>
                <c:pt idx="103">
                  <c:v>54.63337472614942</c:v>
                </c:pt>
                <c:pt idx="104">
                  <c:v>54.474839307937984</c:v>
                </c:pt>
                <c:pt idx="105">
                  <c:v>54.316945157465483</c:v>
                </c:pt>
                <c:pt idx="106">
                  <c:v>54.159653557616473</c:v>
                </c:pt>
                <c:pt idx="107">
                  <c:v>54.002929225727684</c:v>
                </c:pt>
                <c:pt idx="108">
                  <c:v>53.846740214508245</c:v>
                </c:pt>
                <c:pt idx="109">
                  <c:v>53.691057822498166</c:v>
                </c:pt>
                <c:pt idx="110">
                  <c:v>53.535856514483292</c:v>
                </c:pt>
                <c:pt idx="111">
                  <c:v>53.381113852030175</c:v>
                </c:pt>
                <c:pt idx="112">
                  <c:v>53.226810434043784</c:v>
                </c:pt>
                <c:pt idx="113">
                  <c:v>53.072929846978255</c:v>
                </c:pt>
                <c:pt idx="114">
                  <c:v>52.919458624036572</c:v>
                </c:pt>
                <c:pt idx="115">
                  <c:v>52.7663862123756</c:v>
                </c:pt>
                <c:pt idx="116">
                  <c:v>52.613704946979489</c:v>
                </c:pt>
                <c:pt idx="117">
                  <c:v>52.461410029475189</c:v>
                </c:pt>
                <c:pt idx="118">
                  <c:v>52.309499509734096</c:v>
                </c:pt>
                <c:pt idx="119">
                  <c:v>52.157974267634671</c:v>
                </c:pt>
                <c:pt idx="120">
                  <c:v>52.006837991854411</c:v>
                </c:pt>
                <c:pt idx="121">
                  <c:v>51.856097152023381</c:v>
                </c:pt>
                <c:pt idx="122">
                  <c:v>51.705760960018402</c:v>
                </c:pt>
                <c:pt idx="123">
                  <c:v>51.555841315626225</c:v>
                </c:pt>
                <c:pt idx="124">
                  <c:v>51.406352731281665</c:v>
                </c:pt>
                <c:pt idx="125">
                  <c:v>51.257312230129223</c:v>
                </c:pt>
                <c:pt idx="126">
                  <c:v>51.10873921130861</c:v>
                </c:pt>
                <c:pt idx="127">
                  <c:v>50.960655276179267</c:v>
                </c:pt>
                <c:pt idx="128">
                  <c:v>50.813084009239518</c:v>
                </c:pt>
                <c:pt idx="129">
                  <c:v>50.666050707830614</c:v>
                </c:pt>
                <c:pt idx="130">
                  <c:v>50.519582055415732</c:v>
                </c:pt>
                <c:pt idx="131">
                  <c:v>50.373705734357117</c:v>
                </c:pt>
                <c:pt idx="132">
                  <c:v>50.228449975739125</c:v>
                </c:pt>
                <c:pt idx="133">
                  <c:v>50.083843045937854</c:v>
                </c:pt>
                <c:pt idx="134">
                  <c:v>49.939912672328816</c:v>
                </c:pt>
                <c:pt idx="135">
                  <c:v>49.796685413716048</c:v>
                </c:pt>
                <c:pt idx="136">
                  <c:v>49.654185984676133</c:v>
                </c:pt>
                <c:pt idx="137">
                  <c:v>49.512436546888225</c:v>
                </c:pt>
                <c:pt idx="138">
                  <c:v>49.371455984461768</c:v>
                </c:pt>
                <c:pt idx="139">
                  <c:v>49.231259184002013</c:v>
                </c:pt>
                <c:pt idx="140">
                  <c:v>49.091856343357186</c:v>
                </c:pt>
                <c:pt idx="141">
                  <c:v>48.953252335325203</c:v>
                </c:pt>
                <c:pt idx="142">
                  <c:v>48.815446153725347</c:v>
                </c:pt>
                <c:pt idx="143">
                  <c:v>48.678430468871177</c:v>
                </c:pt>
                <c:pt idx="144">
                  <c:v>48.542191317405937</c:v>
                </c:pt>
                <c:pt idx="145">
                  <c:v>48.406707947604659</c:v>
                </c:pt>
                <c:pt idx="146">
                  <c:v>48.271952835680807</c:v>
                </c:pt>
                <c:pt idx="147">
                  <c:v>48.137891881609477</c:v>
                </c:pt>
                <c:pt idx="148">
                  <c:v>48.004484784904882</c:v>
                </c:pt>
                <c:pt idx="149">
                  <c:v>47.871685592214611</c:v>
                </c:pt>
                <c:pt idx="150">
                  <c:v>47.739443400152766</c:v>
                </c:pt>
                <c:pt idx="151">
                  <c:v>47.607703189141148</c:v>
                </c:pt>
                <c:pt idx="152">
                  <c:v>47.476406757764437</c:v>
                </c:pt>
                <c:pt idx="153">
                  <c:v>47.345493722753858</c:v>
                </c:pt>
                <c:pt idx="154">
                  <c:v>47.214902547500273</c:v>
                </c:pt>
                <c:pt idx="155">
                  <c:v>47.084571562064255</c:v>
                </c:pt>
                <c:pt idx="156">
                  <c:v>46.954439939890264</c:v>
                </c:pt>
                <c:pt idx="157">
                  <c:v>46.824448600550632</c:v>
                </c:pt>
                <c:pt idx="158">
                  <c:v>46.694541013406351</c:v>
                </c:pt>
                <c:pt idx="159">
                  <c:v>46.564663883554665</c:v>
                </c:pt>
                <c:pt idx="160">
                  <c:v>46.434767708294963</c:v>
                </c:pt>
                <c:pt idx="161">
                  <c:v>46.304807199073558</c:v>
                </c:pt>
                <c:pt idx="162">
                  <c:v>46.174741570035472</c:v>
                </c:pt>
                <c:pt idx="163">
                  <c:v>46.04453469959364</c:v>
                </c:pt>
                <c:pt idx="164">
                  <c:v>45.914155175622042</c:v>
                </c:pt>
                <c:pt idx="165">
                  <c:v>45.783576237903688</c:v>
                </c:pt>
                <c:pt idx="166">
                  <c:v>45.652775633336361</c:v>
                </c:pt>
                <c:pt idx="167">
                  <c:v>45.521735400215555</c:v>
                </c:pt>
                <c:pt idx="168">
                  <c:v>45.390441597828818</c:v>
                </c:pt>
                <c:pt idx="169">
                  <c:v>45.258883996792107</c:v>
                </c:pt>
                <c:pt idx="170">
                  <c:v>45.127055744227619</c:v>
                </c:pt>
                <c:pt idx="171">
                  <c:v>44.994953016206935</c:v>
                </c:pt>
                <c:pt idx="172">
                  <c:v>44.862574668025168</c:v>
                </c:pt>
                <c:pt idx="173">
                  <c:v>44.729921890966267</c:v>
                </c:pt>
                <c:pt idx="174">
                  <c:v>44.596997882370843</c:v>
                </c:pt>
                <c:pt idx="175">
                  <c:v>44.463807534102237</c:v>
                </c:pt>
                <c:pt idx="176">
                  <c:v>44.33035714297143</c:v>
                </c:pt>
                <c:pt idx="177">
                  <c:v>44.196654145354309</c:v>
                </c:pt>
                <c:pt idx="178">
                  <c:v>44.062706877123134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65.677999999999997</c:v>
                </c:pt>
                <c:pt idx="1">
                  <c:v>64.78</c:v>
                </c:pt>
                <c:pt idx="2">
                  <c:v>66.102000000000004</c:v>
                </c:pt>
                <c:pt idx="3">
                  <c:v>65.61</c:v>
                </c:pt>
                <c:pt idx="4">
                  <c:v>64.626999999999995</c:v>
                </c:pt>
                <c:pt idx="5">
                  <c:v>65.728999999999999</c:v>
                </c:pt>
                <c:pt idx="6">
                  <c:v>64.796999999999997</c:v>
                </c:pt>
                <c:pt idx="7">
                  <c:v>65.39</c:v>
                </c:pt>
                <c:pt idx="8">
                  <c:v>66.355999999999995</c:v>
                </c:pt>
                <c:pt idx="9">
                  <c:v>65.254000000000005</c:v>
                </c:pt>
                <c:pt idx="10">
                  <c:v>65.338999999999999</c:v>
                </c:pt>
                <c:pt idx="11">
                  <c:v>65.983000000000004</c:v>
                </c:pt>
                <c:pt idx="12">
                  <c:v>66.728999999999999</c:v>
                </c:pt>
                <c:pt idx="13">
                  <c:v>66.287999999999997</c:v>
                </c:pt>
                <c:pt idx="14">
                  <c:v>65.864000000000004</c:v>
                </c:pt>
                <c:pt idx="15">
                  <c:v>67.168999999999997</c:v>
                </c:pt>
                <c:pt idx="16">
                  <c:v>64.796999999999997</c:v>
                </c:pt>
                <c:pt idx="17">
                  <c:v>66.864000000000004</c:v>
                </c:pt>
                <c:pt idx="18">
                  <c:v>65.287999999999997</c:v>
                </c:pt>
                <c:pt idx="19">
                  <c:v>65.441000000000003</c:v>
                </c:pt>
                <c:pt idx="20">
                  <c:v>65.846999999999994</c:v>
                </c:pt>
                <c:pt idx="21">
                  <c:v>65.813999999999993</c:v>
                </c:pt>
                <c:pt idx="22">
                  <c:v>66.492000000000004</c:v>
                </c:pt>
                <c:pt idx="23">
                  <c:v>67.406999999999996</c:v>
                </c:pt>
                <c:pt idx="24">
                  <c:v>67.558999999999997</c:v>
                </c:pt>
                <c:pt idx="25">
                  <c:v>69.153000000000006</c:v>
                </c:pt>
                <c:pt idx="26">
                  <c:v>68.542000000000002</c:v>
                </c:pt>
                <c:pt idx="27">
                  <c:v>68.626999999999995</c:v>
                </c:pt>
                <c:pt idx="28">
                  <c:v>68.424000000000007</c:v>
                </c:pt>
                <c:pt idx="29">
                  <c:v>68.932000000000002</c:v>
                </c:pt>
                <c:pt idx="30">
                  <c:v>69.525000000000006</c:v>
                </c:pt>
                <c:pt idx="31">
                  <c:v>70.186000000000007</c:v>
                </c:pt>
                <c:pt idx="32">
                  <c:v>69.763000000000005</c:v>
                </c:pt>
                <c:pt idx="33">
                  <c:v>71.39</c:v>
                </c:pt>
                <c:pt idx="34">
                  <c:v>72</c:v>
                </c:pt>
                <c:pt idx="35">
                  <c:v>71.322000000000003</c:v>
                </c:pt>
                <c:pt idx="36">
                  <c:v>70.542000000000002</c:v>
                </c:pt>
                <c:pt idx="37">
                  <c:v>71.338999999999999</c:v>
                </c:pt>
                <c:pt idx="38">
                  <c:v>71.034000000000006</c:v>
                </c:pt>
                <c:pt idx="39">
                  <c:v>72.287999999999997</c:v>
                </c:pt>
                <c:pt idx="40">
                  <c:v>73.406999999999996</c:v>
                </c:pt>
                <c:pt idx="41">
                  <c:v>74.626999999999995</c:v>
                </c:pt>
                <c:pt idx="42">
                  <c:v>75.119</c:v>
                </c:pt>
                <c:pt idx="43">
                  <c:v>77.948999999999998</c:v>
                </c:pt>
                <c:pt idx="44">
                  <c:v>81.525000000000006</c:v>
                </c:pt>
                <c:pt idx="45">
                  <c:v>87.373000000000005</c:v>
                </c:pt>
                <c:pt idx="46">
                  <c:v>91.915000000000006</c:v>
                </c:pt>
                <c:pt idx="47">
                  <c:v>100.203</c:v>
                </c:pt>
                <c:pt idx="48">
                  <c:v>116.542</c:v>
                </c:pt>
                <c:pt idx="49">
                  <c:v>134.322</c:v>
                </c:pt>
                <c:pt idx="50">
                  <c:v>156.83099999999999</c:v>
                </c:pt>
                <c:pt idx="51">
                  <c:v>180.76300000000001</c:v>
                </c:pt>
                <c:pt idx="52">
                  <c:v>201.119</c:v>
                </c:pt>
                <c:pt idx="53">
                  <c:v>217.59299999999999</c:v>
                </c:pt>
                <c:pt idx="54">
                  <c:v>229.37299999999999</c:v>
                </c:pt>
                <c:pt idx="55">
                  <c:v>234.52500000000001</c:v>
                </c:pt>
                <c:pt idx="56">
                  <c:v>235.74600000000001</c:v>
                </c:pt>
                <c:pt idx="57">
                  <c:v>233.203</c:v>
                </c:pt>
                <c:pt idx="58">
                  <c:v>225.84700000000001</c:v>
                </c:pt>
                <c:pt idx="59">
                  <c:v>207.08500000000001</c:v>
                </c:pt>
                <c:pt idx="60">
                  <c:v>172.23699999999999</c:v>
                </c:pt>
                <c:pt idx="61">
                  <c:v>122</c:v>
                </c:pt>
                <c:pt idx="62">
                  <c:v>77.186000000000007</c:v>
                </c:pt>
                <c:pt idx="63">
                  <c:v>63.695</c:v>
                </c:pt>
                <c:pt idx="64">
                  <c:v>62.712000000000003</c:v>
                </c:pt>
                <c:pt idx="65">
                  <c:v>63.051000000000002</c:v>
                </c:pt>
                <c:pt idx="66">
                  <c:v>64.965999999999994</c:v>
                </c:pt>
                <c:pt idx="67">
                  <c:v>65.694999999999993</c:v>
                </c:pt>
                <c:pt idx="68">
                  <c:v>66.558999999999997</c:v>
                </c:pt>
                <c:pt idx="69">
                  <c:v>69.119</c:v>
                </c:pt>
                <c:pt idx="70">
                  <c:v>74.492000000000004</c:v>
                </c:pt>
                <c:pt idx="71">
                  <c:v>82.661000000000001</c:v>
                </c:pt>
                <c:pt idx="72">
                  <c:v>94.322000000000003</c:v>
                </c:pt>
                <c:pt idx="73">
                  <c:v>107.661</c:v>
                </c:pt>
                <c:pt idx="74">
                  <c:v>120.119</c:v>
                </c:pt>
                <c:pt idx="75">
                  <c:v>135.27099999999999</c:v>
                </c:pt>
                <c:pt idx="76">
                  <c:v>146.61000000000001</c:v>
                </c:pt>
                <c:pt idx="77">
                  <c:v>157.661</c:v>
                </c:pt>
                <c:pt idx="78">
                  <c:v>165.203</c:v>
                </c:pt>
                <c:pt idx="79">
                  <c:v>170.983</c:v>
                </c:pt>
                <c:pt idx="80">
                  <c:v>169.458</c:v>
                </c:pt>
                <c:pt idx="81">
                  <c:v>166.203</c:v>
                </c:pt>
                <c:pt idx="82">
                  <c:v>152.64400000000001</c:v>
                </c:pt>
                <c:pt idx="83">
                  <c:v>126.068</c:v>
                </c:pt>
                <c:pt idx="84">
                  <c:v>91.457999999999998</c:v>
                </c:pt>
                <c:pt idx="85">
                  <c:v>64.932000000000002</c:v>
                </c:pt>
                <c:pt idx="86">
                  <c:v>57.695</c:v>
                </c:pt>
                <c:pt idx="87">
                  <c:v>57.033999999999999</c:v>
                </c:pt>
                <c:pt idx="88">
                  <c:v>56.168999999999997</c:v>
                </c:pt>
                <c:pt idx="89">
                  <c:v>54.508000000000003</c:v>
                </c:pt>
                <c:pt idx="90">
                  <c:v>55.966000000000001</c:v>
                </c:pt>
                <c:pt idx="91">
                  <c:v>54.372999999999998</c:v>
                </c:pt>
                <c:pt idx="92">
                  <c:v>55.168999999999997</c:v>
                </c:pt>
                <c:pt idx="93">
                  <c:v>55.576000000000001</c:v>
                </c:pt>
                <c:pt idx="94">
                  <c:v>55.356000000000002</c:v>
                </c:pt>
                <c:pt idx="95">
                  <c:v>55.982999999999997</c:v>
                </c:pt>
                <c:pt idx="96">
                  <c:v>55.356000000000002</c:v>
                </c:pt>
                <c:pt idx="97">
                  <c:v>54.932000000000002</c:v>
                </c:pt>
                <c:pt idx="98">
                  <c:v>55.305</c:v>
                </c:pt>
                <c:pt idx="99">
                  <c:v>56.712000000000003</c:v>
                </c:pt>
                <c:pt idx="100">
                  <c:v>54.593000000000004</c:v>
                </c:pt>
                <c:pt idx="101">
                  <c:v>54.287999999999997</c:v>
                </c:pt>
                <c:pt idx="102">
                  <c:v>54.746000000000002</c:v>
                </c:pt>
                <c:pt idx="103">
                  <c:v>55.966000000000001</c:v>
                </c:pt>
                <c:pt idx="104">
                  <c:v>54.881</c:v>
                </c:pt>
                <c:pt idx="105">
                  <c:v>55.067999999999998</c:v>
                </c:pt>
                <c:pt idx="106">
                  <c:v>55.356000000000002</c:v>
                </c:pt>
                <c:pt idx="107">
                  <c:v>54.356000000000002</c:v>
                </c:pt>
                <c:pt idx="108">
                  <c:v>56.033999999999999</c:v>
                </c:pt>
                <c:pt idx="109">
                  <c:v>55.491999999999997</c:v>
                </c:pt>
                <c:pt idx="110">
                  <c:v>56.322000000000003</c:v>
                </c:pt>
                <c:pt idx="111">
                  <c:v>58.356000000000002</c:v>
                </c:pt>
                <c:pt idx="112">
                  <c:v>60.119</c:v>
                </c:pt>
                <c:pt idx="113">
                  <c:v>66.016999999999996</c:v>
                </c:pt>
                <c:pt idx="114">
                  <c:v>71.153000000000006</c:v>
                </c:pt>
                <c:pt idx="115">
                  <c:v>78.287999999999997</c:v>
                </c:pt>
                <c:pt idx="116">
                  <c:v>83.575999999999993</c:v>
                </c:pt>
                <c:pt idx="117">
                  <c:v>87.846999999999994</c:v>
                </c:pt>
                <c:pt idx="118">
                  <c:v>87.474999999999994</c:v>
                </c:pt>
                <c:pt idx="119">
                  <c:v>84.507999999999996</c:v>
                </c:pt>
                <c:pt idx="120">
                  <c:v>78.932000000000002</c:v>
                </c:pt>
                <c:pt idx="121">
                  <c:v>73.593000000000004</c:v>
                </c:pt>
                <c:pt idx="122">
                  <c:v>65.728999999999999</c:v>
                </c:pt>
                <c:pt idx="123">
                  <c:v>57.406999999999996</c:v>
                </c:pt>
                <c:pt idx="124">
                  <c:v>56.051000000000002</c:v>
                </c:pt>
                <c:pt idx="125">
                  <c:v>53.643999999999998</c:v>
                </c:pt>
                <c:pt idx="126">
                  <c:v>52.898000000000003</c:v>
                </c:pt>
                <c:pt idx="127">
                  <c:v>51.796999999999997</c:v>
                </c:pt>
                <c:pt idx="128">
                  <c:v>50.441000000000003</c:v>
                </c:pt>
                <c:pt idx="129">
                  <c:v>51.423999999999999</c:v>
                </c:pt>
                <c:pt idx="130">
                  <c:v>50.491999999999997</c:v>
                </c:pt>
                <c:pt idx="131">
                  <c:v>49.423999999999999</c:v>
                </c:pt>
                <c:pt idx="132">
                  <c:v>49.643999999999998</c:v>
                </c:pt>
                <c:pt idx="133">
                  <c:v>49.831000000000003</c:v>
                </c:pt>
                <c:pt idx="134">
                  <c:v>51.237000000000002</c:v>
                </c:pt>
                <c:pt idx="135">
                  <c:v>50.085000000000001</c:v>
                </c:pt>
                <c:pt idx="136">
                  <c:v>51.186</c:v>
                </c:pt>
                <c:pt idx="137">
                  <c:v>49.914999999999999</c:v>
                </c:pt>
                <c:pt idx="138">
                  <c:v>50.627000000000002</c:v>
                </c:pt>
                <c:pt idx="139">
                  <c:v>49.287999999999997</c:v>
                </c:pt>
                <c:pt idx="140">
                  <c:v>50.898000000000003</c:v>
                </c:pt>
                <c:pt idx="141">
                  <c:v>52.067999999999998</c:v>
                </c:pt>
                <c:pt idx="142">
                  <c:v>53.966000000000001</c:v>
                </c:pt>
                <c:pt idx="143">
                  <c:v>56.593000000000004</c:v>
                </c:pt>
                <c:pt idx="144">
                  <c:v>59.441000000000003</c:v>
                </c:pt>
                <c:pt idx="145">
                  <c:v>63.136000000000003</c:v>
                </c:pt>
                <c:pt idx="146">
                  <c:v>67.712000000000003</c:v>
                </c:pt>
                <c:pt idx="147">
                  <c:v>70.153000000000006</c:v>
                </c:pt>
                <c:pt idx="148">
                  <c:v>68.965999999999994</c:v>
                </c:pt>
                <c:pt idx="149">
                  <c:v>65.575999999999993</c:v>
                </c:pt>
                <c:pt idx="150">
                  <c:v>58.847000000000001</c:v>
                </c:pt>
                <c:pt idx="151">
                  <c:v>54.932000000000002</c:v>
                </c:pt>
                <c:pt idx="152">
                  <c:v>49.814</c:v>
                </c:pt>
                <c:pt idx="153">
                  <c:v>48.338999999999999</c:v>
                </c:pt>
                <c:pt idx="154">
                  <c:v>48.305</c:v>
                </c:pt>
                <c:pt idx="155">
                  <c:v>48.067999999999998</c:v>
                </c:pt>
                <c:pt idx="156">
                  <c:v>46.643999999999998</c:v>
                </c:pt>
                <c:pt idx="157">
                  <c:v>47.831000000000003</c:v>
                </c:pt>
                <c:pt idx="158">
                  <c:v>47.39</c:v>
                </c:pt>
                <c:pt idx="159">
                  <c:v>50.814</c:v>
                </c:pt>
                <c:pt idx="160">
                  <c:v>50.457999999999998</c:v>
                </c:pt>
                <c:pt idx="161">
                  <c:v>48.863999999999997</c:v>
                </c:pt>
                <c:pt idx="162">
                  <c:v>49.966000000000001</c:v>
                </c:pt>
                <c:pt idx="163">
                  <c:v>49.305</c:v>
                </c:pt>
                <c:pt idx="164">
                  <c:v>47.881</c:v>
                </c:pt>
                <c:pt idx="165">
                  <c:v>47</c:v>
                </c:pt>
                <c:pt idx="166">
                  <c:v>46.305</c:v>
                </c:pt>
                <c:pt idx="167">
                  <c:v>45.61</c:v>
                </c:pt>
                <c:pt idx="168">
                  <c:v>46.508000000000003</c:v>
                </c:pt>
                <c:pt idx="169">
                  <c:v>46.677999999999997</c:v>
                </c:pt>
                <c:pt idx="170">
                  <c:v>47.271000000000001</c:v>
                </c:pt>
                <c:pt idx="171">
                  <c:v>44.982999999999997</c:v>
                </c:pt>
                <c:pt idx="172">
                  <c:v>47.101999999999997</c:v>
                </c:pt>
                <c:pt idx="173">
                  <c:v>46.152999999999999</c:v>
                </c:pt>
                <c:pt idx="174">
                  <c:v>44.203000000000003</c:v>
                </c:pt>
                <c:pt idx="175">
                  <c:v>45.78</c:v>
                </c:pt>
                <c:pt idx="176">
                  <c:v>45.305</c:v>
                </c:pt>
                <c:pt idx="177">
                  <c:v>45.712000000000003</c:v>
                </c:pt>
                <c:pt idx="178">
                  <c:v>46.203000000000003</c:v>
                </c:pt>
                <c:pt idx="179">
                  <c:v>45.168999999999997</c:v>
                </c:pt>
                <c:pt idx="180">
                  <c:v>45.576000000000001</c:v>
                </c:pt>
                <c:pt idx="181">
                  <c:v>46.237000000000002</c:v>
                </c:pt>
                <c:pt idx="182">
                  <c:v>46.491999999999997</c:v>
                </c:pt>
                <c:pt idx="183">
                  <c:v>45.524999999999999</c:v>
                </c:pt>
                <c:pt idx="184">
                  <c:v>45.22</c:v>
                </c:pt>
                <c:pt idx="185">
                  <c:v>45.695</c:v>
                </c:pt>
                <c:pt idx="186">
                  <c:v>44.558999999999997</c:v>
                </c:pt>
                <c:pt idx="187">
                  <c:v>45.695</c:v>
                </c:pt>
                <c:pt idx="188">
                  <c:v>44.441000000000003</c:v>
                </c:pt>
                <c:pt idx="189">
                  <c:v>44.695</c:v>
                </c:pt>
                <c:pt idx="190">
                  <c:v>45.558999999999997</c:v>
                </c:pt>
                <c:pt idx="191">
                  <c:v>44.762999999999998</c:v>
                </c:pt>
                <c:pt idx="192">
                  <c:v>44.932000000000002</c:v>
                </c:pt>
                <c:pt idx="193">
                  <c:v>44.814</c:v>
                </c:pt>
                <c:pt idx="194">
                  <c:v>45.406999999999996</c:v>
                </c:pt>
                <c:pt idx="195">
                  <c:v>44.661000000000001</c:v>
                </c:pt>
                <c:pt idx="196">
                  <c:v>45.524999999999999</c:v>
                </c:pt>
                <c:pt idx="197">
                  <c:v>46.033999999999999</c:v>
                </c:pt>
                <c:pt idx="198">
                  <c:v>45.067999999999998</c:v>
                </c:pt>
                <c:pt idx="199">
                  <c:v>44.524999999999999</c:v>
                </c:pt>
                <c:pt idx="200">
                  <c:v>44.524999999999999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63.996858831218837</c:v>
                </c:pt>
                <c:pt idx="5">
                  <c:v>64.219610905875598</c:v>
                </c:pt>
                <c:pt idx="6">
                  <c:v>64.441096661381152</c:v>
                </c:pt>
                <c:pt idx="7">
                  <c:v>64.661103391541701</c:v>
                </c:pt>
                <c:pt idx="8">
                  <c:v>64.879392310818346</c:v>
                </c:pt>
                <c:pt idx="9">
                  <c:v>65.095696215983978</c:v>
                </c:pt>
                <c:pt idx="10">
                  <c:v>65.309717083002383</c:v>
                </c:pt>
                <c:pt idx="11">
                  <c:v>65.521123632868907</c:v>
                </c:pt>
                <c:pt idx="12">
                  <c:v>65.729548910280528</c:v>
                </c:pt>
                <c:pt idx="13">
                  <c:v>65.934587931026954</c:v>
                </c:pt>
                <c:pt idx="14">
                  <c:v>66.135795468494251</c:v>
                </c:pt>
                <c:pt idx="15">
                  <c:v>66.332684067828808</c:v>
                </c:pt>
                <c:pt idx="16">
                  <c:v>66.524722400574163</c:v>
                </c:pt>
                <c:pt idx="17">
                  <c:v>66.711334107935201</c:v>
                </c:pt>
                <c:pt idx="18">
                  <c:v>66.891897337035246</c:v>
                </c:pt>
                <c:pt idx="19">
                  <c:v>67.065745270176478</c:v>
                </c:pt>
                <c:pt idx="20">
                  <c:v>67.232168116084935</c:v>
                </c:pt>
                <c:pt idx="21">
                  <c:v>67.390417333855027</c:v>
                </c:pt>
                <c:pt idx="22">
                  <c:v>67.5397133947817</c:v>
                </c:pt>
                <c:pt idx="23">
                  <c:v>67.679259315279864</c:v>
                </c:pt>
                <c:pt idx="24">
                  <c:v>67.808263761838518</c:v>
                </c:pt>
                <c:pt idx="25">
                  <c:v>67.92598009271002</c:v>
                </c:pt>
                <c:pt idx="26">
                  <c:v>68.031771742424937</c:v>
                </c:pt>
                <c:pt idx="27">
                  <c:v>68.125220470006269</c:v>
                </c:pt>
                <c:pt idx="28">
                  <c:v>68.206302825590583</c:v>
                </c:pt>
                <c:pt idx="29">
                  <c:v>68.275672286594315</c:v>
                </c:pt>
                <c:pt idx="30">
                  <c:v>68.335100037646043</c:v>
                </c:pt>
                <c:pt idx="31">
                  <c:v>68.388145672896272</c:v>
                </c:pt>
                <c:pt idx="32">
                  <c:v>68.441148153235659</c:v>
                </c:pt>
                <c:pt idx="33">
                  <c:v>68.504643079781843</c:v>
                </c:pt>
                <c:pt idx="34">
                  <c:v>68.595318057035797</c:v>
                </c:pt>
                <c:pt idx="35">
                  <c:v>68.738604087989984</c:v>
                </c:pt>
                <c:pt idx="36">
                  <c:v>68.971955722633382</c:v>
                </c:pt>
                <c:pt idx="37">
                  <c:v>69.34878356138897</c:v>
                </c:pt>
                <c:pt idx="38">
                  <c:v>69.942859636331505</c:v>
                </c:pt>
                <c:pt idx="39">
                  <c:v>70.852816129434274</c:v>
                </c:pt>
                <c:pt idx="40">
                  <c:v>72.206110399560941</c:v>
                </c:pt>
                <c:pt idx="41">
                  <c:v>74.161561861136633</c:v>
                </c:pt>
                <c:pt idx="42">
                  <c:v>76.909327526481292</c:v>
                </c:pt>
                <c:pt idx="43">
                  <c:v>80.667041615324706</c:v>
                </c:pt>
                <c:pt idx="44">
                  <c:v>85.670881452196554</c:v>
                </c:pt>
                <c:pt idx="45">
                  <c:v>92.16061477663942</c:v>
                </c:pt>
                <c:pt idx="46">
                  <c:v>100.35828539356035</c:v>
                </c:pt>
                <c:pt idx="47">
                  <c:v>110.441107342869</c:v>
                </c:pt>
                <c:pt idx="48">
                  <c:v>122.51029089412056</c:v>
                </c:pt>
                <c:pt idx="49">
                  <c:v>136.55873915966612</c:v>
                </c:pt>
                <c:pt idx="50">
                  <c:v>152.44139455790477</c:v>
                </c:pt>
                <c:pt idx="51">
                  <c:v>169.8509381120513</c:v>
                </c:pt>
                <c:pt idx="52">
                  <c:v>188.29296528975601</c:v>
                </c:pt>
                <c:pt idx="53">
                  <c:v>207.02512022134246</c:v>
                </c:pt>
                <c:pt idx="54">
                  <c:v>224.86664412492868</c:v>
                </c:pt>
                <c:pt idx="55">
                  <c:v>239.77135957823867</c:v>
                </c:pt>
                <c:pt idx="56">
                  <c:v>248.31757188513558</c:v>
                </c:pt>
                <c:pt idx="57">
                  <c:v>245.91182530669775</c:v>
                </c:pt>
                <c:pt idx="58">
                  <c:v>228.77420417887697</c:v>
                </c:pt>
                <c:pt idx="59">
                  <c:v>197.30427259680243</c:v>
                </c:pt>
                <c:pt idx="60">
                  <c:v>157.87499231953547</c:v>
                </c:pt>
                <c:pt idx="61">
                  <c:v>120.23813360208129</c:v>
                </c:pt>
                <c:pt idx="62">
                  <c:v>92.050940583133581</c:v>
                </c:pt>
                <c:pt idx="63">
                  <c:v>75.401909963361092</c:v>
                </c:pt>
                <c:pt idx="64">
                  <c:v>67.824029678323541</c:v>
                </c:pt>
                <c:pt idx="65">
                  <c:v>65.583318480497368</c:v>
                </c:pt>
                <c:pt idx="66">
                  <c:v>65.979744756593789</c:v>
                </c:pt>
                <c:pt idx="67">
                  <c:v>67.759783541483515</c:v>
                </c:pt>
                <c:pt idx="68">
                  <c:v>70.592097880979139</c:v>
                </c:pt>
                <c:pt idx="69">
                  <c:v>74.535557223199547</c:v>
                </c:pt>
                <c:pt idx="70">
                  <c:v>79.75917936849099</c:v>
                </c:pt>
                <c:pt idx="71">
                  <c:v>86.428270829785475</c:v>
                </c:pt>
                <c:pt idx="72">
                  <c:v>94.651477378997356</c:v>
                </c:pt>
                <c:pt idx="73">
                  <c:v>104.44291485267422</c:v>
                </c:pt>
                <c:pt idx="74">
                  <c:v>115.68974734004073</c:v>
                </c:pt>
                <c:pt idx="75">
                  <c:v>128.12664280449317</c:v>
                </c:pt>
                <c:pt idx="76">
                  <c:v>141.31219988671452</c:v>
                </c:pt>
                <c:pt idx="77">
                  <c:v>154.56404894333429</c:v>
                </c:pt>
                <c:pt idx="78">
                  <c:v>166.72320979839202</c:v>
                </c:pt>
                <c:pt idx="79">
                  <c:v>175.61905776639225</c:v>
                </c:pt>
                <c:pt idx="80">
                  <c:v>177.62280397090657</c:v>
                </c:pt>
                <c:pt idx="81">
                  <c:v>168.66364289699857</c:v>
                </c:pt>
                <c:pt idx="82">
                  <c:v>147.56864774556431</c:v>
                </c:pt>
                <c:pt idx="83">
                  <c:v>119.0612914241776</c:v>
                </c:pt>
                <c:pt idx="84">
                  <c:v>91.876705014545095</c:v>
                </c:pt>
                <c:pt idx="85">
                  <c:v>72.72096428867971</c:v>
                </c:pt>
                <c:pt idx="86">
                  <c:v>62.5714906745592</c:v>
                </c:pt>
                <c:pt idx="87">
                  <c:v>58.459899274632818</c:v>
                </c:pt>
                <c:pt idx="88">
                  <c:v>57.122323969122583</c:v>
                </c:pt>
                <c:pt idx="89">
                  <c:v>56.699636991944836</c:v>
                </c:pt>
                <c:pt idx="90">
                  <c:v>56.498985764259757</c:v>
                </c:pt>
                <c:pt idx="91">
                  <c:v>56.339469376287546</c:v>
                </c:pt>
                <c:pt idx="92">
                  <c:v>56.186927056476762</c:v>
                </c:pt>
                <c:pt idx="93">
                  <c:v>56.03654451949771</c:v>
                </c:pt>
                <c:pt idx="94">
                  <c:v>55.887732508739631</c:v>
                </c:pt>
                <c:pt idx="95">
                  <c:v>55.740352399332046</c:v>
                </c:pt>
                <c:pt idx="96">
                  <c:v>55.594308963439929</c:v>
                </c:pt>
                <c:pt idx="97">
                  <c:v>55.449523427174945</c:v>
                </c:pt>
                <c:pt idx="98">
                  <c:v>55.305948067726142</c:v>
                </c:pt>
                <c:pt idx="99">
                  <c:v>55.163612035389434</c:v>
                </c:pt>
                <c:pt idx="100">
                  <c:v>55.022740121432591</c:v>
                </c:pt>
                <c:pt idx="101">
                  <c:v>54.884038872739204</c:v>
                </c:pt>
                <c:pt idx="102">
                  <c:v>54.749337208225207</c:v>
                </c:pt>
                <c:pt idx="103">
                  <c:v>54.622914753816495</c:v>
                </c:pt>
                <c:pt idx="104">
                  <c:v>54.514038514827462</c:v>
                </c:pt>
                <c:pt idx="105">
                  <c:v>54.441387197287767</c:v>
                </c:pt>
                <c:pt idx="106">
                  <c:v>54.440005822603723</c:v>
                </c:pt>
                <c:pt idx="107">
                  <c:v>54.570928310526305</c:v>
                </c:pt>
                <c:pt idx="108">
                  <c:v>54.932326863747136</c:v>
                </c:pt>
                <c:pt idx="109">
                  <c:v>55.668851711664054</c:v>
                </c:pt>
                <c:pt idx="110">
                  <c:v>56.972987389436817</c:v>
                </c:pt>
                <c:pt idx="111">
                  <c:v>59.069533586629568</c:v>
                </c:pt>
                <c:pt idx="112">
                  <c:v>62.172634895031727</c:v>
                </c:pt>
                <c:pt idx="113">
                  <c:v>66.405130295170352</c:v>
                </c:pt>
                <c:pt idx="114">
                  <c:v>71.675851174085366</c:v>
                </c:pt>
                <c:pt idx="115">
                  <c:v>77.532749088759431</c:v>
                </c:pt>
                <c:pt idx="116">
                  <c:v>83.06194786024794</c:v>
                </c:pt>
                <c:pt idx="117">
                  <c:v>86.967173273056986</c:v>
                </c:pt>
                <c:pt idx="118">
                  <c:v>87.95190297147758</c:v>
                </c:pt>
                <c:pt idx="119">
                  <c:v>85.336895647589003</c:v>
                </c:pt>
                <c:pt idx="120">
                  <c:v>79.55440831724087</c:v>
                </c:pt>
                <c:pt idx="121">
                  <c:v>72.086386034351619</c:v>
                </c:pt>
                <c:pt idx="122">
                  <c:v>64.780332303736827</c:v>
                </c:pt>
                <c:pt idx="123">
                  <c:v>59.001529367587928</c:v>
                </c:pt>
                <c:pt idx="124">
                  <c:v>55.202985874572704</c:v>
                </c:pt>
                <c:pt idx="125">
                  <c:v>53.085722715461408</c:v>
                </c:pt>
                <c:pt idx="126">
                  <c:v>52.053392405316679</c:v>
                </c:pt>
                <c:pt idx="127">
                  <c:v>51.579925581698404</c:v>
                </c:pt>
                <c:pt idx="128">
                  <c:v>51.34154175825585</c:v>
                </c:pt>
                <c:pt idx="129">
                  <c:v>51.185069849785116</c:v>
                </c:pt>
                <c:pt idx="130">
                  <c:v>51.052688395335252</c:v>
                </c:pt>
                <c:pt idx="131">
                  <c:v>50.926758735322942</c:v>
                </c:pt>
                <c:pt idx="132">
                  <c:v>50.803221544258257</c:v>
                </c:pt>
                <c:pt idx="133">
                  <c:v>50.682308592284372</c:v>
                </c:pt>
                <c:pt idx="134">
                  <c:v>50.566776943590426</c:v>
                </c:pt>
                <c:pt idx="135">
                  <c:v>50.463360150538847</c:v>
                </c:pt>
                <c:pt idx="136">
                  <c:v>50.386505923481927</c:v>
                </c:pt>
                <c:pt idx="137">
                  <c:v>50.364625227604527</c:v>
                </c:pt>
                <c:pt idx="138">
                  <c:v>50.44875909483482</c:v>
                </c:pt>
                <c:pt idx="139">
                  <c:v>50.721995658520008</c:v>
                </c:pt>
                <c:pt idx="140">
                  <c:v>51.305308141864572</c:v>
                </c:pt>
                <c:pt idx="141">
                  <c:v>52.352643223013665</c:v>
                </c:pt>
                <c:pt idx="142">
                  <c:v>54.027100586123403</c:v>
                </c:pt>
                <c:pt idx="143">
                  <c:v>56.453117160016618</c:v>
                </c:pt>
                <c:pt idx="144">
                  <c:v>59.64467658923985</c:v>
                </c:pt>
                <c:pt idx="145">
                  <c:v>63.401723174830252</c:v>
                </c:pt>
                <c:pt idx="146">
                  <c:v>67.137217005891429</c:v>
                </c:pt>
                <c:pt idx="147">
                  <c:v>69.669894833982042</c:v>
                </c:pt>
                <c:pt idx="148">
                  <c:v>69.420916625577419</c:v>
                </c:pt>
                <c:pt idx="149">
                  <c:v>65.600846737910814</c:v>
                </c:pt>
                <c:pt idx="150">
                  <c:v>59.519885608935425</c:v>
                </c:pt>
                <c:pt idx="151">
                  <c:v>53.870488900869752</c:v>
                </c:pt>
                <c:pt idx="152">
                  <c:v>50.376033288444646</c:v>
                </c:pt>
                <c:pt idx="153">
                  <c:v>48.857930800838474</c:v>
                </c:pt>
                <c:pt idx="154">
                  <c:v>48.344907858920116</c:v>
                </c:pt>
                <c:pt idx="155">
                  <c:v>48.155871076143434</c:v>
                </c:pt>
                <c:pt idx="156">
                  <c:v>48.036121477050827</c:v>
                </c:pt>
                <c:pt idx="157">
                  <c:v>47.926478936422647</c:v>
                </c:pt>
                <c:pt idx="158">
                  <c:v>47.817906126253988</c:v>
                </c:pt>
                <c:pt idx="159">
                  <c:v>47.709431673022486</c:v>
                </c:pt>
                <c:pt idx="160">
                  <c:v>47.600937686519828</c:v>
                </c:pt>
                <c:pt idx="161">
                  <c:v>47.492370512213199</c:v>
                </c:pt>
                <c:pt idx="162">
                  <c:v>47.383684028133359</c:v>
                </c:pt>
                <c:pt idx="163">
                  <c:v>47.274837141697688</c:v>
                </c:pt>
                <c:pt idx="164">
                  <c:v>47.165793836794037</c:v>
                </c:pt>
                <c:pt idx="165">
                  <c:v>47.056523187474937</c:v>
                </c:pt>
                <c:pt idx="166">
                  <c:v>46.946999265796705</c:v>
                </c:pt>
                <c:pt idx="167">
                  <c:v>46.83720095880723</c:v>
                </c:pt>
                <c:pt idx="168">
                  <c:v>46.727111712430904</c:v>
                </c:pt>
                <c:pt idx="169">
                  <c:v>46.616719219835105</c:v>
                </c:pt>
                <c:pt idx="170">
                  <c:v>46.506015070903501</c:v>
                </c:pt>
                <c:pt idx="171">
                  <c:v>46.394994377923766</c:v>
                </c:pt>
                <c:pt idx="172">
                  <c:v>46.283655390721968</c:v>
                </c:pt>
                <c:pt idx="173">
                  <c:v>46.171999112417062</c:v>
                </c:pt>
                <c:pt idx="174">
                  <c:v>46.060028924873613</c:v>
                </c:pt>
                <c:pt idx="175">
                  <c:v>45.947750230910387</c:v>
                </c:pt>
                <c:pt idx="176">
                  <c:v>45.835170118457832</c:v>
                </c:pt>
                <c:pt idx="177">
                  <c:v>45.722297050199437</c:v>
                </c:pt>
                <c:pt idx="178">
                  <c:v>45.609140580807207</c:v>
                </c:pt>
                <c:pt idx="179">
                  <c:v>45.495711102696518</c:v>
                </c:pt>
                <c:pt idx="180">
                  <c:v>45.382019620273709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63.996858831214091</c:v>
                </c:pt>
                <c:pt idx="5">
                  <c:v>64.219610905861032</c:v>
                </c:pt>
                <c:pt idx="6">
                  <c:v>64.441096661337312</c:v>
                </c:pt>
                <c:pt idx="7">
                  <c:v>64.661103391412411</c:v>
                </c:pt>
                <c:pt idx="8">
                  <c:v>64.8793923104448</c:v>
                </c:pt>
                <c:pt idx="9">
                  <c:v>65.095696214926434</c:v>
                </c:pt>
                <c:pt idx="10">
                  <c:v>65.309717080068751</c:v>
                </c:pt>
                <c:pt idx="11">
                  <c:v>65.521123624895097</c:v>
                </c:pt>
                <c:pt idx="12">
                  <c:v>65.729548889044054</c:v>
                </c:pt>
                <c:pt idx="13">
                  <c:v>65.934587875608557</c:v>
                </c:pt>
                <c:pt idx="14">
                  <c:v>66.135795326790628</c:v>
                </c:pt>
                <c:pt idx="15">
                  <c:v>66.332683712800204</c:v>
                </c:pt>
                <c:pt idx="16">
                  <c:v>66.524721529006555</c:v>
                </c:pt>
                <c:pt idx="17">
                  <c:v>66.711332011438472</c:v>
                </c:pt>
                <c:pt idx="18">
                  <c:v>66.891892395718799</c:v>
                </c:pt>
                <c:pt idx="19">
                  <c:v>67.065733858577204</c:v>
                </c:pt>
                <c:pt idx="20">
                  <c:v>67.232142293142559</c:v>
                </c:pt>
                <c:pt idx="21">
                  <c:v>67.390360077946895</c:v>
                </c:pt>
                <c:pt idx="22">
                  <c:v>67.539589003410171</c:v>
                </c:pt>
                <c:pt idx="23">
                  <c:v>67.678994516747849</c:v>
                </c:pt>
                <c:pt idx="24">
                  <c:v>67.807711434858959</c:v>
                </c:pt>
                <c:pt idx="25">
                  <c:v>67.924851252917676</c:v>
                </c:pt>
                <c:pt idx="26">
                  <c:v>68.029511142387776</c:v>
                </c:pt>
                <c:pt idx="27">
                  <c:v>68.120784684695252</c:v>
                </c:pt>
                <c:pt idx="28">
                  <c:v>68.197774325188675</c:v>
                </c:pt>
                <c:pt idx="29">
                  <c:v>68.259605456617749</c:v>
                </c:pt>
                <c:pt idx="30">
                  <c:v>68.305441953752847</c:v>
                </c:pt>
                <c:pt idx="31">
                  <c:v>68.334502884028822</c:v>
                </c:pt>
                <c:pt idx="32">
                  <c:v>68.346080017930774</c:v>
                </c:pt>
                <c:pt idx="33">
                  <c:v>68.339555663556595</c:v>
                </c:pt>
                <c:pt idx="34">
                  <c:v>68.314420260062107</c:v>
                </c:pt>
                <c:pt idx="35">
                  <c:v>68.270289093081161</c:v>
                </c:pt>
                <c:pt idx="36">
                  <c:v>68.206917450423575</c:v>
                </c:pt>
                <c:pt idx="37">
                  <c:v>68.124213526332824</c:v>
                </c:pt>
                <c:pt idx="38">
                  <c:v>68.022248413443734</c:v>
                </c:pt>
                <c:pt idx="39">
                  <c:v>67.901262596587756</c:v>
                </c:pt>
                <c:pt idx="40">
                  <c:v>67.761668481322772</c:v>
                </c:pt>
                <c:pt idx="41">
                  <c:v>67.604048647907675</c:v>
                </c:pt>
                <c:pt idx="42">
                  <c:v>67.429149709607586</c:v>
                </c:pt>
                <c:pt idx="43">
                  <c:v>67.23787186028504</c:v>
                </c:pt>
                <c:pt idx="44">
                  <c:v>67.031254405262743</c:v>
                </c:pt>
                <c:pt idx="45">
                  <c:v>66.810457765488309</c:v>
                </c:pt>
                <c:pt idx="46">
                  <c:v>66.576742612889547</c:v>
                </c:pt>
                <c:pt idx="47">
                  <c:v>66.331446921719248</c:v>
                </c:pt>
                <c:pt idx="48">
                  <c:v>66.075961797756648</c:v>
                </c:pt>
                <c:pt idx="49">
                  <c:v>65.811706970307583</c:v>
                </c:pt>
                <c:pt idx="50">
                  <c:v>65.540106801911605</c:v>
                </c:pt>
                <c:pt idx="51">
                  <c:v>65.262567593042903</c:v>
                </c:pt>
                <c:pt idx="52">
                  <c:v>64.980456843133254</c:v>
                </c:pt>
                <c:pt idx="53">
                  <c:v>64.695084986624508</c:v>
                </c:pt>
                <c:pt idx="54">
                  <c:v>64.407689966133361</c:v>
                </c:pt>
                <c:pt idx="55">
                  <c:v>64.119424846448794</c:v>
                </c:pt>
                <c:pt idx="56">
                  <c:v>63.831348523709167</c:v>
                </c:pt>
                <c:pt idx="57">
                  <c:v>63.54441945213857</c:v>
                </c:pt>
                <c:pt idx="58">
                  <c:v>63.259492201857398</c:v>
                </c:pt>
                <c:pt idx="59">
                  <c:v>62.977316578481648</c:v>
                </c:pt>
                <c:pt idx="60">
                  <c:v>62.6985389789712</c:v>
                </c:pt>
                <c:pt idx="61">
                  <c:v>62.423705626950152</c:v>
                </c:pt>
                <c:pt idx="62">
                  <c:v>62.153267321519181</c:v>
                </c:pt>
                <c:pt idx="63">
                  <c:v>61.887585342545037</c:v>
                </c:pt>
                <c:pt idx="64">
                  <c:v>61.626938178316685</c:v>
                </c:pt>
                <c:pt idx="65">
                  <c:v>61.37152877411971</c:v>
                </c:pt>
                <c:pt idx="66">
                  <c:v>61.121492038880099</c:v>
                </c:pt>
                <c:pt idx="67">
                  <c:v>60.876902388291633</c:v>
                </c:pt>
                <c:pt idx="68">
                  <c:v>60.637781144137527</c:v>
                </c:pt>
                <c:pt idx="69">
                  <c:v>60.404103648868087</c:v>
                </c:pt>
                <c:pt idx="70">
                  <c:v>60.17580599053916</c:v>
                </c:pt>
                <c:pt idx="71">
                  <c:v>59.952791265119231</c:v>
                </c:pt>
                <c:pt idx="72">
                  <c:v>59.734935330541788</c:v>
                </c:pt>
                <c:pt idx="73">
                  <c:v>59.522092029662744</c:v>
                </c:pt>
                <c:pt idx="74">
                  <c:v>59.314097877668587</c:v>
                </c:pt>
                <c:pt idx="75">
                  <c:v>59.110776223828509</c:v>
                </c:pt>
                <c:pt idx="76">
                  <c:v>58.911940908240354</c:v>
                </c:pt>
                <c:pt idx="77">
                  <c:v>58.717399441884631</c:v>
                </c:pt>
                <c:pt idx="78">
                  <c:v>58.526955743368134</c:v>
                </c:pt>
                <c:pt idx="79">
                  <c:v>58.340412468685713</c:v>
                </c:pt>
                <c:pt idx="80">
                  <c:v>58.157572971589715</c:v>
                </c:pt>
                <c:pt idx="81">
                  <c:v>57.978242932116359</c:v>
                </c:pt>
                <c:pt idx="82">
                  <c:v>57.802231689806675</c:v>
                </c:pt>
                <c:pt idx="83">
                  <c:v>57.629353316456317</c:v>
                </c:pt>
                <c:pt idx="84">
                  <c:v>57.45942746105947</c:v>
                </c:pt>
                <c:pt idx="85">
                  <c:v>57.292279997160527</c:v>
                </c:pt>
                <c:pt idx="86">
                  <c:v>57.127743500235944</c:v>
                </c:pt>
                <c:pt idx="87">
                  <c:v>56.96565758010572</c:v>
                </c:pt>
                <c:pt idx="88">
                  <c:v>56.805869090800385</c:v>
                </c:pt>
                <c:pt idx="89">
                  <c:v>56.648232237841285</c:v>
                </c:pt>
                <c:pt idx="90">
                  <c:v>56.492608600568538</c:v>
                </c:pt>
                <c:pt idx="91">
                  <c:v>56.338867084994732</c:v>
                </c:pt>
                <c:pt idx="92">
                  <c:v>56.186883820686546</c:v>
                </c:pt>
                <c:pt idx="93">
                  <c:v>56.036542013384086</c:v>
                </c:pt>
                <c:pt idx="94">
                  <c:v>55.887731763456152</c:v>
                </c:pt>
                <c:pt idx="95">
                  <c:v>55.740349858852788</c:v>
                </c:pt>
                <c:pt idx="96">
                  <c:v>55.594299549943386</c:v>
                </c:pt>
                <c:pt idx="97">
                  <c:v>55.449490312508111</c:v>
                </c:pt>
                <c:pt idx="98">
                  <c:v>55.305837604170335</c:v>
                </c:pt>
                <c:pt idx="99">
                  <c:v>55.163262618703385</c:v>
                </c:pt>
                <c:pt idx="100">
                  <c:v>55.021692041904707</c:v>
                </c:pt>
                <c:pt idx="101">
                  <c:v>54.88105781209125</c:v>
                </c:pt>
                <c:pt idx="102">
                  <c:v>54.741296887718576</c:v>
                </c:pt>
                <c:pt idx="103">
                  <c:v>54.602351024152334</c:v>
                </c:pt>
                <c:pt idx="104">
                  <c:v>54.464166561213055</c:v>
                </c:pt>
                <c:pt idx="105">
                  <c:v>54.326694222762164</c:v>
                </c:pt>
                <c:pt idx="106">
                  <c:v>54.189888929291705</c:v>
                </c:pt>
                <c:pt idx="107">
                  <c:v>54.053709624210491</c:v>
                </c:pt>
                <c:pt idx="108">
                  <c:v>53.918119114277992</c:v>
                </c:pt>
                <c:pt idx="109">
                  <c:v>53.783083924416296</c:v>
                </c:pt>
                <c:pt idx="110">
                  <c:v>53.648574166921087</c:v>
                </c:pt>
                <c:pt idx="111">
                  <c:v>53.514563424887129</c:v>
                </c:pt>
                <c:pt idx="112">
                  <c:v>53.381028649455921</c:v>
                </c:pt>
                <c:pt idx="113">
                  <c:v>53.24795007027344</c:v>
                </c:pt>
                <c:pt idx="114">
                  <c:v>53.115311118310785</c:v>
                </c:pt>
                <c:pt idx="115">
                  <c:v>52.983098359938943</c:v>
                </c:pt>
                <c:pt idx="116">
                  <c:v>52.851301440860034</c:v>
                </c:pt>
                <c:pt idx="117">
                  <c:v>52.719913038171363</c:v>
                </c:pt>
                <c:pt idx="118">
                  <c:v>52.588928818475132</c:v>
                </c:pt>
                <c:pt idx="119">
                  <c:v>52.458347399542667</c:v>
                </c:pt>
                <c:pt idx="120">
                  <c:v>52.328170312597088</c:v>
                </c:pt>
                <c:pt idx="121">
                  <c:v>52.198401961798425</c:v>
                </c:pt>
                <c:pt idx="122">
                  <c:v>52.069049577006687</c:v>
                </c:pt>
                <c:pt idx="123">
                  <c:v>51.940123155376426</c:v>
                </c:pt>
                <c:pt idx="124">
                  <c:v>51.811635386819518</c:v>
                </c:pt>
                <c:pt idx="125">
                  <c:v>51.683601557890718</c:v>
                </c:pt>
                <c:pt idx="126">
                  <c:v>51.556039428237511</c:v>
                </c:pt>
                <c:pt idx="127">
                  <c:v>51.428969073458561</c:v>
                </c:pt>
                <c:pt idx="128">
                  <c:v>51.302412688087152</c:v>
                </c:pt>
                <c:pt idx="129">
                  <c:v>51.176394342520261</c:v>
                </c:pt>
                <c:pt idx="130">
                  <c:v>51.0509396881179</c:v>
                </c:pt>
                <c:pt idx="131">
                  <c:v>50.926075605472008</c:v>
                </c:pt>
                <c:pt idx="132">
                  <c:v>50.801829792056132</c:v>
                </c:pt>
                <c:pt idx="133">
                  <c:v>50.67823028717175</c:v>
                </c:pt>
                <c:pt idx="134">
                  <c:v>50.555304934341613</c:v>
                </c:pt>
                <c:pt idx="135">
                  <c:v>50.433080784067798</c:v>
                </c:pt>
                <c:pt idx="136">
                  <c:v>50.311583443137508</c:v>
                </c:pt>
                <c:pt idx="137">
                  <c:v>50.190836380330907</c:v>
                </c:pt>
                <c:pt idx="138">
                  <c:v>50.070860202314115</c:v>
                </c:pt>
                <c:pt idx="139">
                  <c:v>49.951671917472027</c:v>
                </c:pt>
                <c:pt idx="140">
                  <c:v>49.83328420917519</c:v>
                </c:pt>
                <c:pt idx="141">
                  <c:v>49.715704743162135</c:v>
                </c:pt>
                <c:pt idx="142">
                  <c:v>49.598935536003282</c:v>
                </c:pt>
                <c:pt idx="143">
                  <c:v>49.482972412654689</c:v>
                </c:pt>
                <c:pt idx="144">
                  <c:v>49.367804580611107</c:v>
                </c:pt>
                <c:pt idx="145">
                  <c:v>49.253414345919452</c:v>
                </c:pt>
                <c:pt idx="146">
                  <c:v>49.139776992235213</c:v>
                </c:pt>
                <c:pt idx="147">
                  <c:v>49.02686083827318</c:v>
                </c:pt>
                <c:pt idx="148">
                  <c:v>48.914627481676362</c:v>
                </c:pt>
                <c:pt idx="149">
                  <c:v>48.803032228926568</c:v>
                </c:pt>
                <c:pt idx="150">
                  <c:v>48.69202470201553</c:v>
                </c:pt>
                <c:pt idx="151">
                  <c:v>48.58154960384141</c:v>
                </c:pt>
                <c:pt idx="152">
                  <c:v>48.471547616375659</c:v>
                </c:pt>
                <c:pt idx="153">
                  <c:v>48.361956399185118</c:v>
                </c:pt>
                <c:pt idx="154">
                  <c:v>48.252711651400304</c:v>
                </c:pt>
                <c:pt idx="155">
                  <c:v>48.143748198015402</c:v>
                </c:pt>
                <c:pt idx="156">
                  <c:v>48.035001061598365</c:v>
                </c:pt>
                <c:pt idx="157">
                  <c:v>47.926406482968318</c:v>
                </c:pt>
                <c:pt idx="158">
                  <c:v>47.817902858854133</c:v>
                </c:pt>
                <c:pt idx="159">
                  <c:v>47.709431570520856</c:v>
                </c:pt>
                <c:pt idx="160">
                  <c:v>47.60093768428716</c:v>
                </c:pt>
                <c:pt idx="161">
                  <c:v>47.492370512179484</c:v>
                </c:pt>
                <c:pt idx="162">
                  <c:v>47.383684028133004</c:v>
                </c:pt>
                <c:pt idx="163">
                  <c:v>47.274837141697688</c:v>
                </c:pt>
                <c:pt idx="164">
                  <c:v>47.165793836794037</c:v>
                </c:pt>
                <c:pt idx="165">
                  <c:v>47.056523187474937</c:v>
                </c:pt>
                <c:pt idx="166">
                  <c:v>46.946999265796705</c:v>
                </c:pt>
                <c:pt idx="167">
                  <c:v>46.83720095880723</c:v>
                </c:pt>
                <c:pt idx="168">
                  <c:v>46.727111712430904</c:v>
                </c:pt>
                <c:pt idx="169">
                  <c:v>46.616719219835105</c:v>
                </c:pt>
                <c:pt idx="170">
                  <c:v>46.506015070903501</c:v>
                </c:pt>
                <c:pt idx="171">
                  <c:v>46.394994377923766</c:v>
                </c:pt>
                <c:pt idx="172">
                  <c:v>46.283655390721968</c:v>
                </c:pt>
                <c:pt idx="173">
                  <c:v>46.171999112417062</c:v>
                </c:pt>
                <c:pt idx="174">
                  <c:v>46.060028924873613</c:v>
                </c:pt>
                <c:pt idx="175">
                  <c:v>45.947750230910387</c:v>
                </c:pt>
                <c:pt idx="176">
                  <c:v>45.835170118457832</c:v>
                </c:pt>
                <c:pt idx="177">
                  <c:v>45.722297050199437</c:v>
                </c:pt>
                <c:pt idx="178">
                  <c:v>45.609140580807207</c:v>
                </c:pt>
                <c:pt idx="179">
                  <c:v>45.495711102696518</c:v>
                </c:pt>
                <c:pt idx="180">
                  <c:v>45.382019620273709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2.6332876137086438E-2</c:v>
                </c:pt>
                <c:pt idx="2">
                  <c:v>2.4466083629157226E-2</c:v>
                </c:pt>
                <c:pt idx="3">
                  <c:v>4.1915682811627081E-2</c:v>
                </c:pt>
                <c:pt idx="4">
                  <c:v>4.3997334612738775E-2</c:v>
                </c:pt>
                <c:pt idx="5">
                  <c:v>5.6445609759243343E-2</c:v>
                </c:pt>
                <c:pt idx="6">
                  <c:v>6.4347014472853195E-2</c:v>
                </c:pt>
                <c:pt idx="7">
                  <c:v>7.3180103369815411E-2</c:v>
                </c:pt>
                <c:pt idx="8">
                  <c:v>8.1540659181003866E-2</c:v>
                </c:pt>
                <c:pt idx="9">
                  <c:v>9.1137420372776806E-2</c:v>
                </c:pt>
                <c:pt idx="10">
                  <c:v>9.4909233048372871E-2</c:v>
                </c:pt>
                <c:pt idx="11">
                  <c:v>0.10172136753066482</c:v>
                </c:pt>
                <c:pt idx="12">
                  <c:v>0.10998094024920935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2.1751987041616665E-2</c:v>
                </c:pt>
                <c:pt idx="3">
                  <c:v>3.0669283506638629E-2</c:v>
                </c:pt>
                <c:pt idx="4">
                  <c:v>4.6945009901289358E-2</c:v>
                </c:pt>
                <c:pt idx="5">
                  <c:v>5.8384439386997347E-2</c:v>
                </c:pt>
                <c:pt idx="6">
                  <c:v>6.490407856383841E-2</c:v>
                </c:pt>
                <c:pt idx="7">
                  <c:v>7.8950204678485E-2</c:v>
                </c:pt>
                <c:pt idx="8">
                  <c:v>7.4014173755231311E-2</c:v>
                </c:pt>
                <c:pt idx="9">
                  <c:v>8.0415876316791104E-2</c:v>
                </c:pt>
                <c:pt idx="10">
                  <c:v>9.3735048281945135E-2</c:v>
                </c:pt>
                <c:pt idx="11">
                  <c:v>9.6734465656976118E-2</c:v>
                </c:pt>
                <c:pt idx="12">
                  <c:v>0.10221486801326497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65.558999999999997</c:v>
                </c:pt>
                <c:pt idx="1">
                  <c:v>65.745999999999995</c:v>
                </c:pt>
                <c:pt idx="2">
                  <c:v>65.677999999999997</c:v>
                </c:pt>
                <c:pt idx="3">
                  <c:v>65.287999999999997</c:v>
                </c:pt>
                <c:pt idx="4">
                  <c:v>64.119</c:v>
                </c:pt>
                <c:pt idx="5">
                  <c:v>65.745999999999995</c:v>
                </c:pt>
                <c:pt idx="6">
                  <c:v>64.694999999999993</c:v>
                </c:pt>
                <c:pt idx="7">
                  <c:v>65.39</c:v>
                </c:pt>
                <c:pt idx="8">
                  <c:v>64.897999999999996</c:v>
                </c:pt>
                <c:pt idx="9">
                  <c:v>64.558999999999997</c:v>
                </c:pt>
                <c:pt idx="10">
                  <c:v>65.203000000000003</c:v>
                </c:pt>
                <c:pt idx="11">
                  <c:v>65.39</c:v>
                </c:pt>
                <c:pt idx="12">
                  <c:v>65.406999999999996</c:v>
                </c:pt>
                <c:pt idx="13">
                  <c:v>65.694999999999993</c:v>
                </c:pt>
                <c:pt idx="14">
                  <c:v>64.474999999999994</c:v>
                </c:pt>
                <c:pt idx="15">
                  <c:v>64.897999999999996</c:v>
                </c:pt>
                <c:pt idx="16">
                  <c:v>65.644000000000005</c:v>
                </c:pt>
                <c:pt idx="17">
                  <c:v>66.644000000000005</c:v>
                </c:pt>
                <c:pt idx="18">
                  <c:v>67.305000000000007</c:v>
                </c:pt>
                <c:pt idx="19">
                  <c:v>67.763000000000005</c:v>
                </c:pt>
                <c:pt idx="20">
                  <c:v>66.694999999999993</c:v>
                </c:pt>
                <c:pt idx="21">
                  <c:v>67.016999999999996</c:v>
                </c:pt>
                <c:pt idx="22">
                  <c:v>66.492000000000004</c:v>
                </c:pt>
                <c:pt idx="23">
                  <c:v>66.78</c:v>
                </c:pt>
                <c:pt idx="24">
                  <c:v>67.644000000000005</c:v>
                </c:pt>
                <c:pt idx="25">
                  <c:v>66.525000000000006</c:v>
                </c:pt>
                <c:pt idx="26">
                  <c:v>65.373000000000005</c:v>
                </c:pt>
                <c:pt idx="27">
                  <c:v>68.203000000000003</c:v>
                </c:pt>
                <c:pt idx="28">
                  <c:v>67.677999999999997</c:v>
                </c:pt>
                <c:pt idx="29">
                  <c:v>67.728999999999999</c:v>
                </c:pt>
                <c:pt idx="30">
                  <c:v>67.355999999999995</c:v>
                </c:pt>
                <c:pt idx="31">
                  <c:v>69.338999999999999</c:v>
                </c:pt>
                <c:pt idx="32">
                  <c:v>68.78</c:v>
                </c:pt>
                <c:pt idx="33">
                  <c:v>70.236999999999995</c:v>
                </c:pt>
                <c:pt idx="34">
                  <c:v>70.558999999999997</c:v>
                </c:pt>
                <c:pt idx="35">
                  <c:v>70.474999999999994</c:v>
                </c:pt>
                <c:pt idx="36">
                  <c:v>70.831000000000003</c:v>
                </c:pt>
                <c:pt idx="37">
                  <c:v>70.271000000000001</c:v>
                </c:pt>
                <c:pt idx="38">
                  <c:v>70.796999999999997</c:v>
                </c:pt>
                <c:pt idx="39">
                  <c:v>70.677999999999997</c:v>
                </c:pt>
                <c:pt idx="40">
                  <c:v>72.745999999999995</c:v>
                </c:pt>
                <c:pt idx="41">
                  <c:v>73.254000000000005</c:v>
                </c:pt>
                <c:pt idx="42">
                  <c:v>75.168999999999997</c:v>
                </c:pt>
                <c:pt idx="43">
                  <c:v>75.661000000000001</c:v>
                </c:pt>
                <c:pt idx="44">
                  <c:v>79.203000000000003</c:v>
                </c:pt>
                <c:pt idx="45">
                  <c:v>82.406999999999996</c:v>
                </c:pt>
                <c:pt idx="46">
                  <c:v>86.813999999999993</c:v>
                </c:pt>
                <c:pt idx="47">
                  <c:v>95.932000000000002</c:v>
                </c:pt>
                <c:pt idx="48">
                  <c:v>109.15300000000001</c:v>
                </c:pt>
                <c:pt idx="49">
                  <c:v>129.76300000000001</c:v>
                </c:pt>
                <c:pt idx="50">
                  <c:v>154.25399999999999</c:v>
                </c:pt>
                <c:pt idx="51">
                  <c:v>177.898</c:v>
                </c:pt>
                <c:pt idx="52">
                  <c:v>200.017</c:v>
                </c:pt>
                <c:pt idx="53">
                  <c:v>217.864</c:v>
                </c:pt>
                <c:pt idx="54">
                  <c:v>229.881</c:v>
                </c:pt>
                <c:pt idx="55">
                  <c:v>236.05099999999999</c:v>
                </c:pt>
                <c:pt idx="56">
                  <c:v>237.35599999999999</c:v>
                </c:pt>
                <c:pt idx="57">
                  <c:v>234.18600000000001</c:v>
                </c:pt>
                <c:pt idx="58">
                  <c:v>226.94900000000001</c:v>
                </c:pt>
                <c:pt idx="59">
                  <c:v>209.37299999999999</c:v>
                </c:pt>
                <c:pt idx="60">
                  <c:v>177.797</c:v>
                </c:pt>
                <c:pt idx="61">
                  <c:v>129</c:v>
                </c:pt>
                <c:pt idx="62">
                  <c:v>82.897999999999996</c:v>
                </c:pt>
                <c:pt idx="63">
                  <c:v>65.355999999999995</c:v>
                </c:pt>
                <c:pt idx="64">
                  <c:v>63.423999999999999</c:v>
                </c:pt>
                <c:pt idx="65">
                  <c:v>63.338999999999999</c:v>
                </c:pt>
                <c:pt idx="66">
                  <c:v>64.067999999999998</c:v>
                </c:pt>
                <c:pt idx="67">
                  <c:v>65.084999999999994</c:v>
                </c:pt>
                <c:pt idx="68">
                  <c:v>64.051000000000002</c:v>
                </c:pt>
                <c:pt idx="69">
                  <c:v>66.016999999999996</c:v>
                </c:pt>
                <c:pt idx="70">
                  <c:v>71.677999999999997</c:v>
                </c:pt>
                <c:pt idx="71">
                  <c:v>76.305000000000007</c:v>
                </c:pt>
                <c:pt idx="72">
                  <c:v>85.373000000000005</c:v>
                </c:pt>
                <c:pt idx="73">
                  <c:v>97.796999999999997</c:v>
                </c:pt>
                <c:pt idx="74">
                  <c:v>111.712</c:v>
                </c:pt>
                <c:pt idx="75">
                  <c:v>125.678</c:v>
                </c:pt>
                <c:pt idx="76">
                  <c:v>139.983</c:v>
                </c:pt>
                <c:pt idx="77">
                  <c:v>151.08500000000001</c:v>
                </c:pt>
                <c:pt idx="78">
                  <c:v>160.05099999999999</c:v>
                </c:pt>
                <c:pt idx="79">
                  <c:v>166.27099999999999</c:v>
                </c:pt>
                <c:pt idx="80">
                  <c:v>168.08500000000001</c:v>
                </c:pt>
                <c:pt idx="81">
                  <c:v>167.119</c:v>
                </c:pt>
                <c:pt idx="82">
                  <c:v>160.136</c:v>
                </c:pt>
                <c:pt idx="83">
                  <c:v>141.61000000000001</c:v>
                </c:pt>
                <c:pt idx="84">
                  <c:v>111.69499999999999</c:v>
                </c:pt>
                <c:pt idx="85">
                  <c:v>80.457999999999998</c:v>
                </c:pt>
                <c:pt idx="86">
                  <c:v>61.475000000000001</c:v>
                </c:pt>
                <c:pt idx="87">
                  <c:v>57.457999999999998</c:v>
                </c:pt>
                <c:pt idx="88">
                  <c:v>56.881</c:v>
                </c:pt>
                <c:pt idx="89">
                  <c:v>56.475000000000001</c:v>
                </c:pt>
                <c:pt idx="90">
                  <c:v>57.695</c:v>
                </c:pt>
                <c:pt idx="91">
                  <c:v>58.847000000000001</c:v>
                </c:pt>
                <c:pt idx="92">
                  <c:v>56.746000000000002</c:v>
                </c:pt>
                <c:pt idx="93">
                  <c:v>57.814</c:v>
                </c:pt>
                <c:pt idx="94">
                  <c:v>57.762999999999998</c:v>
                </c:pt>
                <c:pt idx="95">
                  <c:v>56.152999999999999</c:v>
                </c:pt>
                <c:pt idx="96">
                  <c:v>56.677999999999997</c:v>
                </c:pt>
                <c:pt idx="97">
                  <c:v>56.932000000000002</c:v>
                </c:pt>
                <c:pt idx="98">
                  <c:v>59.305</c:v>
                </c:pt>
                <c:pt idx="99">
                  <c:v>56.898000000000003</c:v>
                </c:pt>
                <c:pt idx="100">
                  <c:v>58.033999999999999</c:v>
                </c:pt>
                <c:pt idx="101">
                  <c:v>58.085000000000001</c:v>
                </c:pt>
                <c:pt idx="102">
                  <c:v>59.067999999999998</c:v>
                </c:pt>
                <c:pt idx="103">
                  <c:v>58.475000000000001</c:v>
                </c:pt>
                <c:pt idx="104">
                  <c:v>60.831000000000003</c:v>
                </c:pt>
                <c:pt idx="105">
                  <c:v>58.762999999999998</c:v>
                </c:pt>
                <c:pt idx="106">
                  <c:v>59.237000000000002</c:v>
                </c:pt>
                <c:pt idx="107">
                  <c:v>58.627000000000002</c:v>
                </c:pt>
                <c:pt idx="108">
                  <c:v>59.932000000000002</c:v>
                </c:pt>
                <c:pt idx="109">
                  <c:v>60.423999999999999</c:v>
                </c:pt>
                <c:pt idx="110">
                  <c:v>62.746000000000002</c:v>
                </c:pt>
                <c:pt idx="111">
                  <c:v>64</c:v>
                </c:pt>
                <c:pt idx="112">
                  <c:v>68.424000000000007</c:v>
                </c:pt>
                <c:pt idx="113">
                  <c:v>73.61</c:v>
                </c:pt>
                <c:pt idx="114">
                  <c:v>82.338999999999999</c:v>
                </c:pt>
                <c:pt idx="115">
                  <c:v>92.965999999999994</c:v>
                </c:pt>
                <c:pt idx="116">
                  <c:v>102.508</c:v>
                </c:pt>
                <c:pt idx="117">
                  <c:v>110.254</c:v>
                </c:pt>
                <c:pt idx="118">
                  <c:v>114.84699999999999</c:v>
                </c:pt>
                <c:pt idx="119">
                  <c:v>117.39</c:v>
                </c:pt>
                <c:pt idx="120">
                  <c:v>113.78</c:v>
                </c:pt>
                <c:pt idx="121">
                  <c:v>107.42400000000001</c:v>
                </c:pt>
                <c:pt idx="122">
                  <c:v>97.575999999999993</c:v>
                </c:pt>
                <c:pt idx="123">
                  <c:v>84.575999999999993</c:v>
                </c:pt>
                <c:pt idx="124">
                  <c:v>70.135999999999996</c:v>
                </c:pt>
                <c:pt idx="125">
                  <c:v>61.932000000000002</c:v>
                </c:pt>
                <c:pt idx="126">
                  <c:v>56.101999999999997</c:v>
                </c:pt>
                <c:pt idx="127">
                  <c:v>53.881</c:v>
                </c:pt>
                <c:pt idx="128">
                  <c:v>54.253999999999998</c:v>
                </c:pt>
                <c:pt idx="129">
                  <c:v>54.372999999999998</c:v>
                </c:pt>
                <c:pt idx="130">
                  <c:v>52.356000000000002</c:v>
                </c:pt>
                <c:pt idx="131">
                  <c:v>52.796999999999997</c:v>
                </c:pt>
                <c:pt idx="132">
                  <c:v>52.475000000000001</c:v>
                </c:pt>
                <c:pt idx="133">
                  <c:v>52.051000000000002</c:v>
                </c:pt>
                <c:pt idx="134">
                  <c:v>51.863999999999997</c:v>
                </c:pt>
                <c:pt idx="135">
                  <c:v>52.762999999999998</c:v>
                </c:pt>
                <c:pt idx="136">
                  <c:v>52.475000000000001</c:v>
                </c:pt>
                <c:pt idx="137">
                  <c:v>52.101999999999997</c:v>
                </c:pt>
                <c:pt idx="138">
                  <c:v>53.593000000000004</c:v>
                </c:pt>
                <c:pt idx="139">
                  <c:v>51.457999999999998</c:v>
                </c:pt>
                <c:pt idx="140">
                  <c:v>53.728999999999999</c:v>
                </c:pt>
                <c:pt idx="141">
                  <c:v>54.728999999999999</c:v>
                </c:pt>
                <c:pt idx="142">
                  <c:v>57.322000000000003</c:v>
                </c:pt>
                <c:pt idx="143">
                  <c:v>58.863999999999997</c:v>
                </c:pt>
                <c:pt idx="144">
                  <c:v>63.881</c:v>
                </c:pt>
                <c:pt idx="145">
                  <c:v>68.78</c:v>
                </c:pt>
                <c:pt idx="146">
                  <c:v>75.135999999999996</c:v>
                </c:pt>
                <c:pt idx="147">
                  <c:v>81.051000000000002</c:v>
                </c:pt>
                <c:pt idx="148">
                  <c:v>85.712000000000003</c:v>
                </c:pt>
                <c:pt idx="149">
                  <c:v>87.153000000000006</c:v>
                </c:pt>
                <c:pt idx="150">
                  <c:v>86.236999999999995</c:v>
                </c:pt>
                <c:pt idx="151">
                  <c:v>81.558999999999997</c:v>
                </c:pt>
                <c:pt idx="152">
                  <c:v>73.644000000000005</c:v>
                </c:pt>
                <c:pt idx="153">
                  <c:v>66.965999999999994</c:v>
                </c:pt>
                <c:pt idx="154">
                  <c:v>58.863999999999997</c:v>
                </c:pt>
                <c:pt idx="155">
                  <c:v>56.372999999999998</c:v>
                </c:pt>
                <c:pt idx="156">
                  <c:v>53.051000000000002</c:v>
                </c:pt>
                <c:pt idx="157">
                  <c:v>50.948999999999998</c:v>
                </c:pt>
                <c:pt idx="158">
                  <c:v>49.322000000000003</c:v>
                </c:pt>
                <c:pt idx="159">
                  <c:v>48.914999999999999</c:v>
                </c:pt>
                <c:pt idx="160">
                  <c:v>49.085000000000001</c:v>
                </c:pt>
                <c:pt idx="161">
                  <c:v>48.677999999999997</c:v>
                </c:pt>
                <c:pt idx="162">
                  <c:v>49.914999999999999</c:v>
                </c:pt>
                <c:pt idx="163">
                  <c:v>48.762999999999998</c:v>
                </c:pt>
                <c:pt idx="164">
                  <c:v>49.203000000000003</c:v>
                </c:pt>
                <c:pt idx="165">
                  <c:v>49.253999999999998</c:v>
                </c:pt>
                <c:pt idx="166">
                  <c:v>48.966000000000001</c:v>
                </c:pt>
                <c:pt idx="167">
                  <c:v>49.136000000000003</c:v>
                </c:pt>
                <c:pt idx="168">
                  <c:v>49.287999999999997</c:v>
                </c:pt>
                <c:pt idx="169">
                  <c:v>50</c:v>
                </c:pt>
                <c:pt idx="170">
                  <c:v>49.863999999999997</c:v>
                </c:pt>
                <c:pt idx="171">
                  <c:v>50.932000000000002</c:v>
                </c:pt>
                <c:pt idx="172">
                  <c:v>49.61</c:v>
                </c:pt>
                <c:pt idx="173">
                  <c:v>49.661000000000001</c:v>
                </c:pt>
                <c:pt idx="174">
                  <c:v>48.966000000000001</c:v>
                </c:pt>
                <c:pt idx="175">
                  <c:v>50.203000000000003</c:v>
                </c:pt>
                <c:pt idx="176">
                  <c:v>50.305</c:v>
                </c:pt>
                <c:pt idx="177">
                  <c:v>49.457999999999998</c:v>
                </c:pt>
                <c:pt idx="178">
                  <c:v>51.168999999999997</c:v>
                </c:pt>
                <c:pt idx="179">
                  <c:v>51.101999999999997</c:v>
                </c:pt>
                <c:pt idx="180">
                  <c:v>50.661000000000001</c:v>
                </c:pt>
                <c:pt idx="181">
                  <c:v>49.814</c:v>
                </c:pt>
                <c:pt idx="182">
                  <c:v>51.627000000000002</c:v>
                </c:pt>
                <c:pt idx="183">
                  <c:v>53.322000000000003</c:v>
                </c:pt>
                <c:pt idx="184">
                  <c:v>52.136000000000003</c:v>
                </c:pt>
                <c:pt idx="185">
                  <c:v>51.356000000000002</c:v>
                </c:pt>
                <c:pt idx="186">
                  <c:v>54.203000000000003</c:v>
                </c:pt>
                <c:pt idx="187">
                  <c:v>50.948999999999998</c:v>
                </c:pt>
                <c:pt idx="188">
                  <c:v>51.423999999999999</c:v>
                </c:pt>
                <c:pt idx="189">
                  <c:v>52.457999999999998</c:v>
                </c:pt>
                <c:pt idx="190">
                  <c:v>50.322000000000003</c:v>
                </c:pt>
                <c:pt idx="191">
                  <c:v>50.372999999999998</c:v>
                </c:pt>
                <c:pt idx="192">
                  <c:v>49.728999999999999</c:v>
                </c:pt>
                <c:pt idx="193">
                  <c:v>49.982999999999997</c:v>
                </c:pt>
                <c:pt idx="194">
                  <c:v>48.067999999999998</c:v>
                </c:pt>
                <c:pt idx="195">
                  <c:v>50.136000000000003</c:v>
                </c:pt>
                <c:pt idx="196">
                  <c:v>49.305</c:v>
                </c:pt>
                <c:pt idx="197">
                  <c:v>48.305</c:v>
                </c:pt>
                <c:pt idx="198">
                  <c:v>49.119</c:v>
                </c:pt>
                <c:pt idx="199">
                  <c:v>47.322000000000003</c:v>
                </c:pt>
                <c:pt idx="200">
                  <c:v>47.322000000000003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64.016428205431239</c:v>
                </c:pt>
                <c:pt idx="8">
                  <c:v>64.251327553684405</c:v>
                </c:pt>
                <c:pt idx="9">
                  <c:v>64.485220735265955</c:v>
                </c:pt>
                <c:pt idx="10">
                  <c:v>64.717896661979253</c:v>
                </c:pt>
                <c:pt idx="11">
                  <c:v>64.949116672784371</c:v>
                </c:pt>
                <c:pt idx="12">
                  <c:v>65.178612058256292</c:v>
                </c:pt>
                <c:pt idx="13">
                  <c:v>65.406081542257382</c:v>
                </c:pt>
                <c:pt idx="14">
                  <c:v>65.631188765173107</c:v>
                </c:pt>
                <c:pt idx="15">
                  <c:v>65.853559825330592</c:v>
                </c:pt>
                <c:pt idx="16">
                  <c:v>66.072780949835746</c:v>
                </c:pt>
                <c:pt idx="17">
                  <c:v>66.288396384155988</c:v>
                </c:pt>
                <c:pt idx="18">
                  <c:v>66.499906613903661</c:v>
                </c:pt>
                <c:pt idx="19">
                  <c:v>66.706767068072821</c:v>
                </c:pt>
                <c:pt idx="20">
                  <c:v>66.908387512350757</c:v>
                </c:pt>
                <c:pt idx="21">
                  <c:v>67.10413244813698</c:v>
                </c:pt>
                <c:pt idx="22">
                  <c:v>67.293323034163777</c:v>
                </c:pt>
                <c:pt idx="23">
                  <c:v>67.475241429491774</c:v>
                </c:pt>
                <c:pt idx="24">
                  <c:v>67.649139172060799</c:v>
                </c:pt>
                <c:pt idx="25">
                  <c:v>67.81425251387536</c:v>
                </c:pt>
                <c:pt idx="26">
                  <c:v>67.969829945014652</c:v>
                </c:pt>
                <c:pt idx="27">
                  <c:v>68.115181075586307</c:v>
                </c:pt>
                <c:pt idx="28">
                  <c:v>68.249762478103321</c:v>
                </c:pt>
                <c:pt idx="29">
                  <c:v>68.373326131826857</c:v>
                </c:pt>
                <c:pt idx="30">
                  <c:v>68.486170982896368</c:v>
                </c:pt>
                <c:pt idx="31">
                  <c:v>68.589558872915973</c:v>
                </c:pt>
                <c:pt idx="32">
                  <c:v>68.686382938361035</c:v>
                </c:pt>
                <c:pt idx="33">
                  <c:v>68.782208056869095</c:v>
                </c:pt>
                <c:pt idx="34">
                  <c:v>68.886834528612255</c:v>
                </c:pt>
                <c:pt idx="35">
                  <c:v>69.016559043891064</c:v>
                </c:pt>
                <c:pt idx="36">
                  <c:v>69.197306713548926</c:v>
                </c:pt>
                <c:pt idx="37">
                  <c:v>69.46876457463128</c:v>
                </c:pt>
                <c:pt idx="38">
                  <c:v>69.889536941116887</c:v>
                </c:pt>
                <c:pt idx="39">
                  <c:v>70.543143884452803</c:v>
                </c:pt>
                <c:pt idx="40">
                  <c:v>71.544383154823919</c:v>
                </c:pt>
                <c:pt idx="41">
                  <c:v>73.045180856381236</c:v>
                </c:pt>
                <c:pt idx="42">
                  <c:v>75.238607717082672</c:v>
                </c:pt>
                <c:pt idx="43">
                  <c:v>78.359317884380431</c:v>
                </c:pt>
                <c:pt idx="44">
                  <c:v>82.678399645300004</c:v>
                </c:pt>
                <c:pt idx="45">
                  <c:v>88.490664258045129</c:v>
                </c:pt>
                <c:pt idx="46">
                  <c:v>96.09288930049793</c:v>
                </c:pt>
                <c:pt idx="47">
                  <c:v>105.75257442805315</c:v>
                </c:pt>
                <c:pt idx="48">
                  <c:v>117.66833617268632</c:v>
                </c:pt>
                <c:pt idx="49">
                  <c:v>131.92486731597864</c:v>
                </c:pt>
                <c:pt idx="50">
                  <c:v>148.44634668608836</c:v>
                </c:pt>
                <c:pt idx="51">
                  <c:v>166.94905137823545</c:v>
                </c:pt>
                <c:pt idx="52">
                  <c:v>186.87948575233267</c:v>
                </c:pt>
                <c:pt idx="53">
                  <c:v>207.29275584361403</c:v>
                </c:pt>
                <c:pt idx="54">
                  <c:v>226.60228462981047</c:v>
                </c:pt>
                <c:pt idx="55">
                  <c:v>242.21616736475127</c:v>
                </c:pt>
                <c:pt idx="56">
                  <c:v>250.38127628740929</c:v>
                </c:pt>
                <c:pt idx="57">
                  <c:v>246.91028675886537</c:v>
                </c:pt>
                <c:pt idx="58">
                  <c:v>229.20333998112793</c:v>
                </c:pt>
                <c:pt idx="59">
                  <c:v>198.66379372859552</c:v>
                </c:pt>
                <c:pt idx="60">
                  <c:v>161.35166188417571</c:v>
                </c:pt>
                <c:pt idx="61">
                  <c:v>125.55149941185621</c:v>
                </c:pt>
                <c:pt idx="62">
                  <c:v>97.739030145160569</c:v>
                </c:pt>
                <c:pt idx="63">
                  <c:v>80.076977637079708</c:v>
                </c:pt>
                <c:pt idx="64">
                  <c:v>70.964830874990753</c:v>
                </c:pt>
                <c:pt idx="65">
                  <c:v>67.356258559840754</c:v>
                </c:pt>
                <c:pt idx="66">
                  <c:v>66.695061951065654</c:v>
                </c:pt>
                <c:pt idx="67">
                  <c:v>67.562135614542512</c:v>
                </c:pt>
                <c:pt idx="68">
                  <c:v>69.445287284426357</c:v>
                </c:pt>
                <c:pt idx="69">
                  <c:v>72.315049191692964</c:v>
                </c:pt>
                <c:pt idx="70">
                  <c:v>76.333529309784893</c:v>
                </c:pt>
                <c:pt idx="71">
                  <c:v>81.710909684066934</c:v>
                </c:pt>
                <c:pt idx="72">
                  <c:v>88.635482080019855</c:v>
                </c:pt>
                <c:pt idx="73">
                  <c:v>97.226017034408457</c:v>
                </c:pt>
                <c:pt idx="74">
                  <c:v>107.48871724588518</c:v>
                </c:pt>
                <c:pt idx="75">
                  <c:v>119.27779392196182</c:v>
                </c:pt>
                <c:pt idx="76">
                  <c:v>132.25944337400358</c:v>
                </c:pt>
                <c:pt idx="77">
                  <c:v>145.85618427463865</c:v>
                </c:pt>
                <c:pt idx="78">
                  <c:v>159.08795785080454</c:v>
                </c:pt>
                <c:pt idx="79">
                  <c:v>170.19174613828648</c:v>
                </c:pt>
                <c:pt idx="80">
                  <c:v>176.16696893244213</c:v>
                </c:pt>
                <c:pt idx="81">
                  <c:v>173.12337464175229</c:v>
                </c:pt>
                <c:pt idx="82">
                  <c:v>158.49448111258508</c:v>
                </c:pt>
                <c:pt idx="83">
                  <c:v>134.15214501751751</c:v>
                </c:pt>
                <c:pt idx="84">
                  <c:v>106.84572093840897</c:v>
                </c:pt>
                <c:pt idx="85">
                  <c:v>84.191411878862056</c:v>
                </c:pt>
                <c:pt idx="86">
                  <c:v>69.901476925419331</c:v>
                </c:pt>
                <c:pt idx="87">
                  <c:v>62.949735312235106</c:v>
                </c:pt>
                <c:pt idx="88">
                  <c:v>60.284775437063161</c:v>
                </c:pt>
                <c:pt idx="89">
                  <c:v>59.419060218423965</c:v>
                </c:pt>
                <c:pt idx="90">
                  <c:v>59.113275768818148</c:v>
                </c:pt>
                <c:pt idx="91">
                  <c:v>58.939457625126423</c:v>
                </c:pt>
                <c:pt idx="92">
                  <c:v>58.79030873067034</c:v>
                </c:pt>
                <c:pt idx="93">
                  <c:v>58.645813365967818</c:v>
                </c:pt>
                <c:pt idx="94">
                  <c:v>58.503124118968621</c:v>
                </c:pt>
                <c:pt idx="95">
                  <c:v>58.361932275772531</c:v>
                </c:pt>
                <c:pt idx="96">
                  <c:v>58.222303928861876</c:v>
                </c:pt>
                <c:pt idx="97">
                  <c:v>58.084542194001273</c:v>
                </c:pt>
                <c:pt idx="98">
                  <c:v>57.949382246450639</c:v>
                </c:pt>
                <c:pt idx="99">
                  <c:v>57.818392091914802</c:v>
                </c:pt>
                <c:pt idx="100">
                  <c:v>57.694685150237135</c:v>
                </c:pt>
                <c:pt idx="101">
                  <c:v>57.584118386064915</c:v>
                </c:pt>
                <c:pt idx="102">
                  <c:v>57.497195184558606</c:v>
                </c:pt>
                <c:pt idx="103">
                  <c:v>57.451903326850115</c:v>
                </c:pt>
                <c:pt idx="104">
                  <c:v>57.477653953962978</c:v>
                </c:pt>
                <c:pt idx="105">
                  <c:v>57.620294344263009</c:v>
                </c:pt>
                <c:pt idx="106">
                  <c:v>57.947797691115916</c:v>
                </c:pt>
                <c:pt idx="107">
                  <c:v>58.555672892348277</c:v>
                </c:pt>
                <c:pt idx="108">
                  <c:v>59.570444973773228</c:v>
                </c:pt>
                <c:pt idx="109">
                  <c:v>61.148896874110392</c:v>
                </c:pt>
                <c:pt idx="110">
                  <c:v>63.470413457109117</c:v>
                </c:pt>
                <c:pt idx="111">
                  <c:v>66.720066209397928</c:v>
                </c:pt>
                <c:pt idx="112">
                  <c:v>71.061254663137248</c:v>
                </c:pt>
                <c:pt idx="113">
                  <c:v>76.59848802447091</c:v>
                </c:pt>
                <c:pt idx="114">
                  <c:v>83.331499675726931</c:v>
                </c:pt>
                <c:pt idx="115">
                  <c:v>91.097184488188446</c:v>
                </c:pt>
                <c:pt idx="116">
                  <c:v>99.482991057731027</c:v>
                </c:pt>
                <c:pt idx="117">
                  <c:v>107.69055872580293</c:v>
                </c:pt>
                <c:pt idx="118">
                  <c:v>114.38663395809682</c:v>
                </c:pt>
                <c:pt idx="119">
                  <c:v>117.7395503325329</c:v>
                </c:pt>
                <c:pt idx="120">
                  <c:v>115.95461795126229</c:v>
                </c:pt>
                <c:pt idx="121">
                  <c:v>108.33444840542059</c:v>
                </c:pt>
                <c:pt idx="122">
                  <c:v>96.178265702411792</c:v>
                </c:pt>
                <c:pt idx="123">
                  <c:v>82.523412829953855</c:v>
                </c:pt>
                <c:pt idx="124">
                  <c:v>70.614803375458052</c:v>
                </c:pt>
                <c:pt idx="125">
                  <c:v>62.292134434897378</c:v>
                </c:pt>
                <c:pt idx="126">
                  <c:v>57.55626093805887</c:v>
                </c:pt>
                <c:pt idx="127">
                  <c:v>55.323758703574313</c:v>
                </c:pt>
                <c:pt idx="128">
                  <c:v>54.415163540129193</c:v>
                </c:pt>
                <c:pt idx="129">
                  <c:v>54.054673939406406</c:v>
                </c:pt>
                <c:pt idx="130">
                  <c:v>53.874919444058946</c:v>
                </c:pt>
                <c:pt idx="131">
                  <c:v>53.743392545971943</c:v>
                </c:pt>
                <c:pt idx="132">
                  <c:v>53.622839895159359</c:v>
                </c:pt>
                <c:pt idx="133">
                  <c:v>53.50531592964068</c:v>
                </c:pt>
                <c:pt idx="134">
                  <c:v>53.390508546776999</c:v>
                </c:pt>
                <c:pt idx="135">
                  <c:v>53.281359865105891</c:v>
                </c:pt>
                <c:pt idx="136">
                  <c:v>53.185705636134863</c:v>
                </c:pt>
                <c:pt idx="137">
                  <c:v>53.121659027774676</c:v>
                </c:pt>
                <c:pt idx="138">
                  <c:v>53.127626631541354</c:v>
                </c:pt>
                <c:pt idx="139">
                  <c:v>53.278073561088597</c:v>
                </c:pt>
                <c:pt idx="140">
                  <c:v>53.703982975227539</c:v>
                </c:pt>
                <c:pt idx="141">
                  <c:v>54.611662598629266</c:v>
                </c:pt>
                <c:pt idx="142">
                  <c:v>56.285010191260106</c:v>
                </c:pt>
                <c:pt idx="143">
                  <c:v>59.047163754177951</c:v>
                </c:pt>
                <c:pt idx="144">
                  <c:v>63.155414754142427</c:v>
                </c:pt>
                <c:pt idx="145">
                  <c:v>68.622136168328709</c:v>
                </c:pt>
                <c:pt idx="146">
                  <c:v>75.006930004583239</c:v>
                </c:pt>
                <c:pt idx="147">
                  <c:v>81.300669337018775</c:v>
                </c:pt>
                <c:pt idx="148">
                  <c:v>86.061517212469639</c:v>
                </c:pt>
                <c:pt idx="149">
                  <c:v>87.877769024573553</c:v>
                </c:pt>
                <c:pt idx="150">
                  <c:v>86.004388294009914</c:v>
                </c:pt>
                <c:pt idx="151">
                  <c:v>80.801913259775716</c:v>
                </c:pt>
                <c:pt idx="152">
                  <c:v>73.641090119456834</c:v>
                </c:pt>
                <c:pt idx="153">
                  <c:v>66.283363636048009</c:v>
                </c:pt>
                <c:pt idx="154">
                  <c:v>60.130952229601924</c:v>
                </c:pt>
                <c:pt idx="155">
                  <c:v>55.802448614642344</c:v>
                </c:pt>
                <c:pt idx="156">
                  <c:v>53.190997314902361</c:v>
                </c:pt>
                <c:pt idx="157">
                  <c:v>51.813668793247906</c:v>
                </c:pt>
                <c:pt idx="158">
                  <c:v>51.155670362091307</c:v>
                </c:pt>
                <c:pt idx="159">
                  <c:v>50.846717005011286</c:v>
                </c:pt>
                <c:pt idx="160">
                  <c:v>50.680724512436029</c:v>
                </c:pt>
                <c:pt idx="161">
                  <c:v>50.564556335342772</c:v>
                </c:pt>
                <c:pt idx="162">
                  <c:v>50.463221100384352</c:v>
                </c:pt>
                <c:pt idx="163">
                  <c:v>50.365627648190433</c:v>
                </c:pt>
                <c:pt idx="164">
                  <c:v>50.268763905543054</c:v>
                </c:pt>
                <c:pt idx="165">
                  <c:v>50.171902569512682</c:v>
                </c:pt>
                <c:pt idx="166">
                  <c:v>50.074865192333462</c:v>
                </c:pt>
                <c:pt idx="167">
                  <c:v>49.977589318994561</c:v>
                </c:pt>
                <c:pt idx="168">
                  <c:v>49.880037587008786</c:v>
                </c:pt>
                <c:pt idx="169">
                  <c:v>49.782181377634316</c:v>
                </c:pt>
                <c:pt idx="170">
                  <c:v>49.683998069998637</c:v>
                </c:pt>
                <c:pt idx="171">
                  <c:v>49.585470352040609</c:v>
                </c:pt>
                <c:pt idx="172">
                  <c:v>49.486585763852759</c:v>
                </c:pt>
                <c:pt idx="173">
                  <c:v>49.387336242837264</c:v>
                </c:pt>
                <c:pt idx="174">
                  <c:v>49.287717658168702</c:v>
                </c:pt>
                <c:pt idx="175">
                  <c:v>49.187729345324293</c:v>
                </c:pt>
                <c:pt idx="176">
                  <c:v>49.087373651467445</c:v>
                </c:pt>
                <c:pt idx="177">
                  <c:v>48.98665550024927</c:v>
                </c:pt>
                <c:pt idx="178">
                  <c:v>48.885581982364272</c:v>
                </c:pt>
                <c:pt idx="179">
                  <c:v>48.784161976205311</c:v>
                </c:pt>
                <c:pt idx="180">
                  <c:v>48.68240580125223</c:v>
                </c:pt>
                <c:pt idx="181">
                  <c:v>48.580324905406449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64.016428205427545</c:v>
                </c:pt>
                <c:pt idx="8">
                  <c:v>64.251327553672155</c:v>
                </c:pt>
                <c:pt idx="9">
                  <c:v>64.485220735226292</c:v>
                </c:pt>
                <c:pt idx="10">
                  <c:v>64.717896661853686</c:v>
                </c:pt>
                <c:pt idx="11">
                  <c:v>64.949116672395974</c:v>
                </c:pt>
                <c:pt idx="12">
                  <c:v>65.178612057082233</c:v>
                </c:pt>
                <c:pt idx="13">
                  <c:v>65.406081538789309</c:v>
                </c:pt>
                <c:pt idx="14">
                  <c:v>65.631188755161986</c:v>
                </c:pt>
                <c:pt idx="15">
                  <c:v>65.853559797090298</c:v>
                </c:pt>
                <c:pt idx="16">
                  <c:v>66.072780871987547</c:v>
                </c:pt>
                <c:pt idx="17">
                  <c:v>66.288396174445239</c:v>
                </c:pt>
                <c:pt idx="18">
                  <c:v>66.499906061844513</c:v>
                </c:pt>
                <c:pt idx="19">
                  <c:v>66.706765647893192</c:v>
                </c:pt>
                <c:pt idx="20">
                  <c:v>66.908383942141242</c:v>
                </c:pt>
                <c:pt idx="21">
                  <c:v>67.104123677383797</c:v>
                </c:pt>
                <c:pt idx="22">
                  <c:v>67.293301978310993</c:v>
                </c:pt>
                <c:pt idx="23">
                  <c:v>67.475192032381798</c:v>
                </c:pt>
                <c:pt idx="24">
                  <c:v>67.649025926025686</c:v>
                </c:pt>
                <c:pt idx="25">
                  <c:v>67.813998804082786</c:v>
                </c:pt>
                <c:pt idx="26">
                  <c:v>67.969274495982603</c:v>
                </c:pt>
                <c:pt idx="27">
                  <c:v>68.113992726715296</c:v>
                </c:pt>
                <c:pt idx="28">
                  <c:v>68.24727799263384</c:v>
                </c:pt>
                <c:pt idx="29">
                  <c:v>68.368250130535543</c:v>
                </c:pt>
                <c:pt idx="30">
                  <c:v>68.476036543119307</c:v>
                </c:pt>
                <c:pt idx="31">
                  <c:v>68.569785965709997</c:v>
                </c:pt>
                <c:pt idx="32">
                  <c:v>68.648683570352887</c:v>
                </c:pt>
                <c:pt idx="33">
                  <c:v>68.711967107814232</c:v>
                </c:pt>
                <c:pt idx="34">
                  <c:v>68.758943691055777</c:v>
                </c:pt>
                <c:pt idx="35">
                  <c:v>68.789006732194636</c:v>
                </c:pt>
                <c:pt idx="36">
                  <c:v>68.801652466680466</c:v>
                </c:pt>
                <c:pt idx="37">
                  <c:v>68.796495441734933</c:v>
                </c:pt>
                <c:pt idx="38">
                  <c:v>68.77328231894576</c:v>
                </c:pt>
                <c:pt idx="39">
                  <c:v>68.731903349879943</c:v>
                </c:pt>
                <c:pt idx="40">
                  <c:v>68.672400932950225</c:v>
                </c:pt>
                <c:pt idx="41">
                  <c:v>68.594974750593423</c:v>
                </c:pt>
                <c:pt idx="42">
                  <c:v>68.499983115386158</c:v>
                </c:pt>
                <c:pt idx="43">
                  <c:v>68.387940315359003</c:v>
                </c:pt>
                <c:pt idx="44">
                  <c:v>68.259509932212907</c:v>
                </c:pt>
                <c:pt idx="45">
                  <c:v>68.11549429837963</c:v>
                </c:pt>
                <c:pt idx="46">
                  <c:v>67.956820445451342</c:v>
                </c:pt>
                <c:pt idx="47">
                  <c:v>67.784523063094838</c:v>
                </c:pt>
                <c:pt idx="48">
                  <c:v>67.599725121531591</c:v>
                </c:pt>
                <c:pt idx="49">
                  <c:v>67.403616902477921</c:v>
                </c:pt>
                <c:pt idx="50">
                  <c:v>67.197434227646994</c:v>
                </c:pt>
                <c:pt idx="51">
                  <c:v>66.982436669576956</c:v>
                </c:pt>
                <c:pt idx="52">
                  <c:v>66.759886480073106</c:v>
                </c:pt>
                <c:pt idx="53">
                  <c:v>66.531028884016052</c:v>
                </c:pt>
                <c:pt idx="54">
                  <c:v>66.29707427036378</c:v>
                </c:pt>
                <c:pt idx="55">
                  <c:v>66.05918267887796</c:v>
                </c:pt>
                <c:pt idx="56">
                  <c:v>65.81845084152107</c:v>
                </c:pt>
                <c:pt idx="57">
                  <c:v>65.575901901679202</c:v>
                </c:pt>
                <c:pt idx="58">
                  <c:v>65.332477810631545</c:v>
                </c:pt>
                <c:pt idx="59">
                  <c:v>65.089034294998527</c:v>
                </c:pt>
                <c:pt idx="60">
                  <c:v>64.846338204836172</c:v>
                </c:pt>
                <c:pt idx="61">
                  <c:v>64.605066990924001</c:v>
                </c:pt>
                <c:pt idx="62">
                  <c:v>64.365810021019954</c:v>
                </c:pt>
                <c:pt idx="63">
                  <c:v>64.1290714263844</c:v>
                </c:pt>
                <c:pt idx="64">
                  <c:v>63.895274168694947</c:v>
                </c:pt>
                <c:pt idx="65">
                  <c:v>63.664765030088823</c:v>
                </c:pt>
                <c:pt idx="66">
                  <c:v>63.437820251873305</c:v>
                </c:pt>
                <c:pt idx="67">
                  <c:v>63.214651577032967</c:v>
                </c:pt>
                <c:pt idx="68">
                  <c:v>62.995412485029384</c:v>
                </c:pt>
                <c:pt idx="69">
                  <c:v>62.780204442034439</c:v>
                </c:pt>
                <c:pt idx="70">
                  <c:v>62.569083023718463</c:v>
                </c:pt>
                <c:pt idx="71">
                  <c:v>62.362063799611946</c:v>
                </c:pt>
                <c:pt idx="72">
                  <c:v>62.159127896938379</c:v>
                </c:pt>
                <c:pt idx="73">
                  <c:v>61.960227187147218</c:v>
                </c:pt>
                <c:pt idx="74">
                  <c:v>61.765289059951137</c:v>
                </c:pt>
                <c:pt idx="75">
                  <c:v>61.574220767530193</c:v>
                </c:pt>
                <c:pt idx="76">
                  <c:v>61.386913335915516</c:v>
                </c:pt>
                <c:pt idx="77">
                  <c:v>61.203245051725986</c:v>
                </c:pt>
                <c:pt idx="78">
                  <c:v>61.02308454078306</c:v>
                </c:pt>
                <c:pt idx="79">
                  <c:v>60.846293461073294</c:v>
                </c:pt>
                <c:pt idx="80">
                  <c:v>60.672728836461623</c:v>
                </c:pt>
                <c:pt idx="81">
                  <c:v>60.50224505985399</c:v>
                </c:pt>
                <c:pt idx="82">
                  <c:v>60.334695595503895</c:v>
                </c:pt>
                <c:pt idx="83">
                  <c:v>60.169934410149445</c:v>
                </c:pt>
                <c:pt idx="84">
                  <c:v>60.007817161911362</c:v>
                </c:pt>
                <c:pt idx="85">
                  <c:v>59.848202174589474</c:v>
                </c:pt>
                <c:pt idx="86">
                  <c:v>59.690951223340655</c:v>
                </c:pt>
                <c:pt idx="87">
                  <c:v>59.535930155843815</c:v>
                </c:pt>
                <c:pt idx="88">
                  <c:v>59.383009371067132</c:v>
                </c:pt>
                <c:pt idx="89">
                  <c:v>59.232064175732283</c:v>
                </c:pt>
                <c:pt idx="90">
                  <c:v>59.082975036581594</c:v>
                </c:pt>
                <c:pt idx="91">
                  <c:v>58.935627744642346</c:v>
                </c:pt>
                <c:pt idx="92">
                  <c:v>58.789913505875596</c:v>
                </c:pt>
                <c:pt idx="93">
                  <c:v>58.645728970916466</c:v>
                </c:pt>
                <c:pt idx="94">
                  <c:v>58.502976215066312</c:v>
                </c:pt>
                <c:pt idx="95">
                  <c:v>58.361562678290902</c:v>
                </c:pt>
                <c:pt idx="96">
                  <c:v>58.221401073708691</c:v>
                </c:pt>
                <c:pt idx="97">
                  <c:v>58.082409271917491</c:v>
                </c:pt>
                <c:pt idx="98">
                  <c:v>57.944510167497327</c:v>
                </c:pt>
                <c:pt idx="99">
                  <c:v>57.807631533134604</c:v>
                </c:pt>
                <c:pt idx="100">
                  <c:v>57.671705866027594</c:v>
                </c:pt>
                <c:pt idx="101">
                  <c:v>57.536670230546946</c:v>
                </c:pt>
                <c:pt idx="102">
                  <c:v>57.402466100526055</c:v>
                </c:pt>
                <c:pt idx="103">
                  <c:v>57.269039204035614</c:v>
                </c:pt>
                <c:pt idx="104">
                  <c:v>57.13633937304499</c:v>
                </c:pt>
                <c:pt idx="105">
                  <c:v>57.004320399979875</c:v>
                </c:pt>
                <c:pt idx="106">
                  <c:v>56.872939902843306</c:v>
                </c:pt>
                <c:pt idx="107">
                  <c:v>56.742159200265668</c:v>
                </c:pt>
                <c:pt idx="108">
                  <c:v>56.611943197580786</c:v>
                </c:pt>
                <c:pt idx="109">
                  <c:v>56.482260284781695</c:v>
                </c:pt>
                <c:pt idx="110">
                  <c:v>56.353082246982169</c:v>
                </c:pt>
                <c:pt idx="111">
                  <c:v>56.224384187791607</c:v>
                </c:pt>
                <c:pt idx="112">
                  <c:v>56.096144465792065</c:v>
                </c:pt>
                <c:pt idx="113">
                  <c:v>55.968344644080524</c:v>
                </c:pt>
                <c:pt idx="114">
                  <c:v>55.840969452596909</c:v>
                </c:pt>
                <c:pt idx="115">
                  <c:v>55.714006762692769</c:v>
                </c:pt>
                <c:pt idx="116">
                  <c:v>55.587447573096959</c:v>
                </c:pt>
                <c:pt idx="117">
                  <c:v>55.461286006096749</c:v>
                </c:pt>
                <c:pt idx="118">
                  <c:v>55.335519312368</c:v>
                </c:pt>
                <c:pt idx="119">
                  <c:v>55.210147882449704</c:v>
                </c:pt>
                <c:pt idx="120">
                  <c:v>55.085175262362995</c:v>
                </c:pt>
                <c:pt idx="121">
                  <c:v>54.960608170319595</c:v>
                </c:pt>
                <c:pt idx="122">
                  <c:v>54.836456510851384</c:v>
                </c:pt>
                <c:pt idx="123">
                  <c:v>54.712733382027615</c:v>
                </c:pt>
                <c:pt idx="124">
                  <c:v>54.589455070720177</c:v>
                </c:pt>
                <c:pt idx="125">
                  <c:v>54.4666410301501</c:v>
                </c:pt>
                <c:pt idx="126">
                  <c:v>54.344313833228966</c:v>
                </c:pt>
                <c:pt idx="127">
                  <c:v>54.222499094534093</c:v>
                </c:pt>
                <c:pt idx="128">
                  <c:v>54.101225353178563</c:v>
                </c:pt>
                <c:pt idx="129">
                  <c:v>53.980523908418348</c:v>
                </c:pt>
                <c:pt idx="130">
                  <c:v>53.860428599653531</c:v>
                </c:pt>
                <c:pt idx="131">
                  <c:v>53.740975522615791</c:v>
                </c:pt>
                <c:pt idx="132">
                  <c:v>53.622202674081194</c:v>
                </c:pt>
                <c:pt idx="133">
                  <c:v>53.504149518503155</c:v>
                </c:pt>
                <c:pt idx="134">
                  <c:v>53.386856471611274</c:v>
                </c:pt>
                <c:pt idx="135">
                  <c:v>53.270364298343708</c:v>
                </c:pt>
                <c:pt idx="136">
                  <c:v>53.154713425513215</c:v>
                </c:pt>
                <c:pt idx="137">
                  <c:v>53.039943173352917</c:v>
                </c:pt>
                <c:pt idx="138">
                  <c:v>52.926090914484021</c:v>
                </c:pt>
                <c:pt idx="139">
                  <c:v>52.813191173765581</c:v>
                </c:pt>
                <c:pt idx="140">
                  <c:v>52.701274687708413</c:v>
                </c:pt>
                <c:pt idx="141">
                  <c:v>52.5903674473658</c:v>
                </c:pt>
                <c:pt idx="142">
                  <c:v>52.480489753475432</c:v>
                </c:pt>
                <c:pt idx="143">
                  <c:v>52.371655316686187</c:v>
                </c:pt>
                <c:pt idx="144">
                  <c:v>52.263870438500675</c:v>
                </c:pt>
                <c:pt idx="145">
                  <c:v>52.157133309658306</c:v>
                </c:pt>
                <c:pt idx="146">
                  <c:v>52.051433461703404</c:v>
                </c:pt>
                <c:pt idx="147">
                  <c:v>51.946751404188802</c:v>
                </c:pt>
                <c:pt idx="148">
                  <c:v>51.843058474289826</c:v>
                </c:pt>
                <c:pt idx="149">
                  <c:v>51.740316917701875</c:v>
                </c:pt>
                <c:pt idx="150">
                  <c:v>51.638480209944674</c:v>
                </c:pt>
                <c:pt idx="151">
                  <c:v>51.53749361619326</c:v>
                </c:pt>
                <c:pt idx="152">
                  <c:v>51.437294976264241</c:v>
                </c:pt>
                <c:pt idx="153">
                  <c:v>51.337815690266297</c:v>
                </c:pt>
                <c:pt idx="154">
                  <c:v>51.238981870543547</c:v>
                </c:pt>
                <c:pt idx="155">
                  <c:v>51.140715617674445</c:v>
                </c:pt>
                <c:pt idx="156">
                  <c:v>51.042936373035282</c:v>
                </c:pt>
                <c:pt idx="157">
                  <c:v>50.945562298148062</c:v>
                </c:pt>
                <c:pt idx="158">
                  <c:v>50.848511631780795</c:v>
                </c:pt>
                <c:pt idx="159">
                  <c:v>50.751703979353479</c:v>
                </c:pt>
                <c:pt idx="160">
                  <c:v>50.655061495182942</c:v>
                </c:pt>
                <c:pt idx="161">
                  <c:v>50.558509925862893</c:v>
                </c:pt>
                <c:pt idx="162">
                  <c:v>50.461979491907925</c:v>
                </c:pt>
                <c:pt idx="163">
                  <c:v>50.365405593973492</c:v>
                </c:pt>
                <c:pt idx="164">
                  <c:v>50.268729338832948</c:v>
                </c:pt>
                <c:pt idx="165">
                  <c:v>50.171897888302368</c:v>
                </c:pt>
                <c:pt idx="166">
                  <c:v>50.074864641058916</c:v>
                </c:pt>
                <c:pt idx="167">
                  <c:v>49.977589262562915</c:v>
                </c:pt>
                <c:pt idx="168">
                  <c:v>49.880037581989058</c:v>
                </c:pt>
                <c:pt idx="169">
                  <c:v>49.782181377246417</c:v>
                </c:pt>
                <c:pt idx="170">
                  <c:v>49.683998069972603</c:v>
                </c:pt>
                <c:pt idx="171">
                  <c:v>49.585470352039088</c:v>
                </c:pt>
                <c:pt idx="172">
                  <c:v>49.48658576385268</c:v>
                </c:pt>
                <c:pt idx="173">
                  <c:v>49.387336242837264</c:v>
                </c:pt>
                <c:pt idx="174">
                  <c:v>49.287717658168702</c:v>
                </c:pt>
                <c:pt idx="175">
                  <c:v>49.187729345324293</c:v>
                </c:pt>
                <c:pt idx="176">
                  <c:v>49.087373651467445</c:v>
                </c:pt>
                <c:pt idx="177">
                  <c:v>48.98665550024927</c:v>
                </c:pt>
                <c:pt idx="178">
                  <c:v>48.885581982364272</c:v>
                </c:pt>
                <c:pt idx="179">
                  <c:v>48.784161976205311</c:v>
                </c:pt>
                <c:pt idx="180">
                  <c:v>48.68240580125223</c:v>
                </c:pt>
                <c:pt idx="181">
                  <c:v>48.580324905406449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63.287999999999997</c:v>
                </c:pt>
                <c:pt idx="1">
                  <c:v>62.643999999999998</c:v>
                </c:pt>
                <c:pt idx="2">
                  <c:v>63.627000000000002</c:v>
                </c:pt>
                <c:pt idx="3">
                  <c:v>62.982999999999997</c:v>
                </c:pt>
                <c:pt idx="4">
                  <c:v>63.712000000000003</c:v>
                </c:pt>
                <c:pt idx="5">
                  <c:v>62.814</c:v>
                </c:pt>
                <c:pt idx="6">
                  <c:v>63.152999999999999</c:v>
                </c:pt>
                <c:pt idx="7">
                  <c:v>63.524999999999999</c:v>
                </c:pt>
                <c:pt idx="8">
                  <c:v>63.576000000000001</c:v>
                </c:pt>
                <c:pt idx="9">
                  <c:v>62.119</c:v>
                </c:pt>
                <c:pt idx="10">
                  <c:v>61.712000000000003</c:v>
                </c:pt>
                <c:pt idx="11">
                  <c:v>62.305</c:v>
                </c:pt>
                <c:pt idx="12">
                  <c:v>61.627000000000002</c:v>
                </c:pt>
                <c:pt idx="13">
                  <c:v>61.491999999999997</c:v>
                </c:pt>
                <c:pt idx="14">
                  <c:v>61.881</c:v>
                </c:pt>
                <c:pt idx="15">
                  <c:v>62.136000000000003</c:v>
                </c:pt>
                <c:pt idx="16">
                  <c:v>60.982999999999997</c:v>
                </c:pt>
                <c:pt idx="17">
                  <c:v>61.695</c:v>
                </c:pt>
                <c:pt idx="18">
                  <c:v>62.322000000000003</c:v>
                </c:pt>
                <c:pt idx="19">
                  <c:v>63.152999999999999</c:v>
                </c:pt>
                <c:pt idx="20">
                  <c:v>62.847000000000001</c:v>
                </c:pt>
                <c:pt idx="21">
                  <c:v>61.831000000000003</c:v>
                </c:pt>
                <c:pt idx="22">
                  <c:v>62.796999999999997</c:v>
                </c:pt>
                <c:pt idx="23">
                  <c:v>64.067999999999998</c:v>
                </c:pt>
                <c:pt idx="24">
                  <c:v>64.203000000000003</c:v>
                </c:pt>
                <c:pt idx="25">
                  <c:v>63.796999999999997</c:v>
                </c:pt>
                <c:pt idx="26">
                  <c:v>63.372999999999998</c:v>
                </c:pt>
                <c:pt idx="27">
                  <c:v>63.168999999999997</c:v>
                </c:pt>
                <c:pt idx="28">
                  <c:v>62.287999999999997</c:v>
                </c:pt>
                <c:pt idx="29">
                  <c:v>62.457999999999998</c:v>
                </c:pt>
                <c:pt idx="30">
                  <c:v>63.948999999999998</c:v>
                </c:pt>
                <c:pt idx="31">
                  <c:v>63.661000000000001</c:v>
                </c:pt>
                <c:pt idx="32">
                  <c:v>63.847000000000001</c:v>
                </c:pt>
                <c:pt idx="33">
                  <c:v>64.153000000000006</c:v>
                </c:pt>
                <c:pt idx="34">
                  <c:v>64.39</c:v>
                </c:pt>
                <c:pt idx="35">
                  <c:v>63.712000000000003</c:v>
                </c:pt>
                <c:pt idx="36">
                  <c:v>62.796999999999997</c:v>
                </c:pt>
                <c:pt idx="37">
                  <c:v>64.474999999999994</c:v>
                </c:pt>
                <c:pt idx="38">
                  <c:v>64.644000000000005</c:v>
                </c:pt>
                <c:pt idx="39">
                  <c:v>64.102000000000004</c:v>
                </c:pt>
                <c:pt idx="40">
                  <c:v>64.271000000000001</c:v>
                </c:pt>
                <c:pt idx="41">
                  <c:v>65.016999999999996</c:v>
                </c:pt>
                <c:pt idx="42">
                  <c:v>67.373000000000005</c:v>
                </c:pt>
                <c:pt idx="43">
                  <c:v>68.575999999999993</c:v>
                </c:pt>
                <c:pt idx="44">
                  <c:v>70.051000000000002</c:v>
                </c:pt>
                <c:pt idx="45">
                  <c:v>71.881</c:v>
                </c:pt>
                <c:pt idx="46">
                  <c:v>73.203000000000003</c:v>
                </c:pt>
                <c:pt idx="47">
                  <c:v>79.203000000000003</c:v>
                </c:pt>
                <c:pt idx="48">
                  <c:v>87.373000000000005</c:v>
                </c:pt>
                <c:pt idx="49">
                  <c:v>103.61</c:v>
                </c:pt>
                <c:pt idx="50">
                  <c:v>121.949</c:v>
                </c:pt>
                <c:pt idx="51">
                  <c:v>146.05099999999999</c:v>
                </c:pt>
                <c:pt idx="52">
                  <c:v>167.03399999999999</c:v>
                </c:pt>
                <c:pt idx="53">
                  <c:v>186.71199999999999</c:v>
                </c:pt>
                <c:pt idx="54">
                  <c:v>198.59299999999999</c:v>
                </c:pt>
                <c:pt idx="55">
                  <c:v>206.017</c:v>
                </c:pt>
                <c:pt idx="56">
                  <c:v>206.22</c:v>
                </c:pt>
                <c:pt idx="57">
                  <c:v>200.27099999999999</c:v>
                </c:pt>
                <c:pt idx="58">
                  <c:v>181.64400000000001</c:v>
                </c:pt>
                <c:pt idx="59">
                  <c:v>151.30500000000001</c:v>
                </c:pt>
                <c:pt idx="60">
                  <c:v>109.76300000000001</c:v>
                </c:pt>
                <c:pt idx="61">
                  <c:v>75.507999999999996</c:v>
                </c:pt>
                <c:pt idx="62">
                  <c:v>62.728999999999999</c:v>
                </c:pt>
                <c:pt idx="63">
                  <c:v>60.898000000000003</c:v>
                </c:pt>
                <c:pt idx="64">
                  <c:v>60.152999999999999</c:v>
                </c:pt>
                <c:pt idx="65">
                  <c:v>59.914999999999999</c:v>
                </c:pt>
                <c:pt idx="66">
                  <c:v>61.356000000000002</c:v>
                </c:pt>
                <c:pt idx="67">
                  <c:v>62.475000000000001</c:v>
                </c:pt>
                <c:pt idx="68">
                  <c:v>64.016999999999996</c:v>
                </c:pt>
                <c:pt idx="69">
                  <c:v>65.575999999999993</c:v>
                </c:pt>
                <c:pt idx="70">
                  <c:v>67.186000000000007</c:v>
                </c:pt>
                <c:pt idx="71">
                  <c:v>70.051000000000002</c:v>
                </c:pt>
                <c:pt idx="72">
                  <c:v>75</c:v>
                </c:pt>
                <c:pt idx="73">
                  <c:v>85.135999999999996</c:v>
                </c:pt>
                <c:pt idx="74">
                  <c:v>93.22</c:v>
                </c:pt>
                <c:pt idx="75">
                  <c:v>106.898</c:v>
                </c:pt>
                <c:pt idx="76">
                  <c:v>117.61</c:v>
                </c:pt>
                <c:pt idx="77">
                  <c:v>128.84700000000001</c:v>
                </c:pt>
                <c:pt idx="78">
                  <c:v>135.542</c:v>
                </c:pt>
                <c:pt idx="79">
                  <c:v>138.983</c:v>
                </c:pt>
                <c:pt idx="80">
                  <c:v>141.22</c:v>
                </c:pt>
                <c:pt idx="81">
                  <c:v>134.72900000000001</c:v>
                </c:pt>
                <c:pt idx="82">
                  <c:v>120.64400000000001</c:v>
                </c:pt>
                <c:pt idx="83">
                  <c:v>97.677999999999997</c:v>
                </c:pt>
                <c:pt idx="84">
                  <c:v>73.763000000000005</c:v>
                </c:pt>
                <c:pt idx="85">
                  <c:v>60.423999999999999</c:v>
                </c:pt>
                <c:pt idx="86">
                  <c:v>55.627000000000002</c:v>
                </c:pt>
                <c:pt idx="87">
                  <c:v>58.085000000000001</c:v>
                </c:pt>
                <c:pt idx="88">
                  <c:v>56.457999999999998</c:v>
                </c:pt>
                <c:pt idx="89">
                  <c:v>56.898000000000003</c:v>
                </c:pt>
                <c:pt idx="90">
                  <c:v>55.966000000000001</c:v>
                </c:pt>
                <c:pt idx="91">
                  <c:v>57.338999999999999</c:v>
                </c:pt>
                <c:pt idx="92">
                  <c:v>56.203000000000003</c:v>
                </c:pt>
                <c:pt idx="93">
                  <c:v>58.356000000000002</c:v>
                </c:pt>
                <c:pt idx="94">
                  <c:v>56.627000000000002</c:v>
                </c:pt>
                <c:pt idx="95">
                  <c:v>58</c:v>
                </c:pt>
                <c:pt idx="96">
                  <c:v>57.695</c:v>
                </c:pt>
                <c:pt idx="97">
                  <c:v>58.881</c:v>
                </c:pt>
                <c:pt idx="98">
                  <c:v>57.136000000000003</c:v>
                </c:pt>
                <c:pt idx="99">
                  <c:v>57.627000000000002</c:v>
                </c:pt>
                <c:pt idx="100">
                  <c:v>59.067999999999998</c:v>
                </c:pt>
                <c:pt idx="101">
                  <c:v>58.847000000000001</c:v>
                </c:pt>
                <c:pt idx="102">
                  <c:v>59.287999999999997</c:v>
                </c:pt>
                <c:pt idx="103">
                  <c:v>57.643999999999998</c:v>
                </c:pt>
                <c:pt idx="104">
                  <c:v>59.61</c:v>
                </c:pt>
                <c:pt idx="105">
                  <c:v>59.982999999999997</c:v>
                </c:pt>
                <c:pt idx="106">
                  <c:v>60.661000000000001</c:v>
                </c:pt>
                <c:pt idx="107">
                  <c:v>59.966000000000001</c:v>
                </c:pt>
                <c:pt idx="108">
                  <c:v>62.762999999999998</c:v>
                </c:pt>
                <c:pt idx="109">
                  <c:v>64.373000000000005</c:v>
                </c:pt>
                <c:pt idx="110">
                  <c:v>67.915000000000006</c:v>
                </c:pt>
                <c:pt idx="111">
                  <c:v>72.661000000000001</c:v>
                </c:pt>
                <c:pt idx="112">
                  <c:v>78.915000000000006</c:v>
                </c:pt>
                <c:pt idx="113">
                  <c:v>89.677999999999997</c:v>
                </c:pt>
                <c:pt idx="114">
                  <c:v>103.373</c:v>
                </c:pt>
                <c:pt idx="115">
                  <c:v>116.559</c:v>
                </c:pt>
                <c:pt idx="116">
                  <c:v>132.35599999999999</c:v>
                </c:pt>
                <c:pt idx="117">
                  <c:v>145.35599999999999</c:v>
                </c:pt>
                <c:pt idx="118">
                  <c:v>156.28800000000001</c:v>
                </c:pt>
                <c:pt idx="119">
                  <c:v>165.64400000000001</c:v>
                </c:pt>
                <c:pt idx="120">
                  <c:v>168.05099999999999</c:v>
                </c:pt>
                <c:pt idx="121">
                  <c:v>166.71199999999999</c:v>
                </c:pt>
                <c:pt idx="122">
                  <c:v>161.28800000000001</c:v>
                </c:pt>
                <c:pt idx="123">
                  <c:v>146.61000000000001</c:v>
                </c:pt>
                <c:pt idx="124">
                  <c:v>126.42400000000001</c:v>
                </c:pt>
                <c:pt idx="125">
                  <c:v>102</c:v>
                </c:pt>
                <c:pt idx="126">
                  <c:v>78.406999999999996</c:v>
                </c:pt>
                <c:pt idx="127">
                  <c:v>62.22</c:v>
                </c:pt>
                <c:pt idx="128">
                  <c:v>56.814</c:v>
                </c:pt>
                <c:pt idx="129">
                  <c:v>55.067999999999998</c:v>
                </c:pt>
                <c:pt idx="130">
                  <c:v>53.508000000000003</c:v>
                </c:pt>
                <c:pt idx="131">
                  <c:v>55.593000000000004</c:v>
                </c:pt>
                <c:pt idx="132">
                  <c:v>54.524999999999999</c:v>
                </c:pt>
                <c:pt idx="133">
                  <c:v>55</c:v>
                </c:pt>
                <c:pt idx="134">
                  <c:v>54.966000000000001</c:v>
                </c:pt>
                <c:pt idx="135">
                  <c:v>54.576000000000001</c:v>
                </c:pt>
                <c:pt idx="136">
                  <c:v>54.338999999999999</c:v>
                </c:pt>
                <c:pt idx="137">
                  <c:v>55.712000000000003</c:v>
                </c:pt>
                <c:pt idx="138">
                  <c:v>54.932000000000002</c:v>
                </c:pt>
                <c:pt idx="139">
                  <c:v>56.441000000000003</c:v>
                </c:pt>
                <c:pt idx="140">
                  <c:v>57.338999999999999</c:v>
                </c:pt>
                <c:pt idx="141">
                  <c:v>60.253999999999998</c:v>
                </c:pt>
                <c:pt idx="142">
                  <c:v>62.814</c:v>
                </c:pt>
                <c:pt idx="143">
                  <c:v>67.287999999999997</c:v>
                </c:pt>
                <c:pt idx="144">
                  <c:v>74.016999999999996</c:v>
                </c:pt>
                <c:pt idx="145">
                  <c:v>82.373000000000005</c:v>
                </c:pt>
                <c:pt idx="146">
                  <c:v>90.051000000000002</c:v>
                </c:pt>
                <c:pt idx="147">
                  <c:v>98.016999999999996</c:v>
                </c:pt>
                <c:pt idx="148">
                  <c:v>105.76300000000001</c:v>
                </c:pt>
                <c:pt idx="149">
                  <c:v>112.661</c:v>
                </c:pt>
                <c:pt idx="150">
                  <c:v>116.102</c:v>
                </c:pt>
                <c:pt idx="151">
                  <c:v>117.458</c:v>
                </c:pt>
                <c:pt idx="152">
                  <c:v>115.339</c:v>
                </c:pt>
                <c:pt idx="153">
                  <c:v>108</c:v>
                </c:pt>
                <c:pt idx="154">
                  <c:v>97.915000000000006</c:v>
                </c:pt>
                <c:pt idx="155">
                  <c:v>83.168999999999997</c:v>
                </c:pt>
                <c:pt idx="156">
                  <c:v>71.424000000000007</c:v>
                </c:pt>
                <c:pt idx="157">
                  <c:v>59.847000000000001</c:v>
                </c:pt>
                <c:pt idx="158">
                  <c:v>53.524999999999999</c:v>
                </c:pt>
                <c:pt idx="159">
                  <c:v>52.406999999999996</c:v>
                </c:pt>
                <c:pt idx="160">
                  <c:v>52.168999999999997</c:v>
                </c:pt>
                <c:pt idx="161">
                  <c:v>50.593000000000004</c:v>
                </c:pt>
                <c:pt idx="162">
                  <c:v>50.475000000000001</c:v>
                </c:pt>
                <c:pt idx="163">
                  <c:v>50.814</c:v>
                </c:pt>
                <c:pt idx="164">
                  <c:v>50.406999999999996</c:v>
                </c:pt>
                <c:pt idx="165">
                  <c:v>52.101999999999997</c:v>
                </c:pt>
                <c:pt idx="166">
                  <c:v>50.712000000000003</c:v>
                </c:pt>
                <c:pt idx="167">
                  <c:v>50.39</c:v>
                </c:pt>
                <c:pt idx="168">
                  <c:v>50.746000000000002</c:v>
                </c:pt>
                <c:pt idx="169">
                  <c:v>51</c:v>
                </c:pt>
                <c:pt idx="170">
                  <c:v>49.423999999999999</c:v>
                </c:pt>
                <c:pt idx="171">
                  <c:v>49.863999999999997</c:v>
                </c:pt>
                <c:pt idx="172">
                  <c:v>49.831000000000003</c:v>
                </c:pt>
                <c:pt idx="173">
                  <c:v>49.441000000000003</c:v>
                </c:pt>
                <c:pt idx="174">
                  <c:v>51.305</c:v>
                </c:pt>
                <c:pt idx="175">
                  <c:v>51.136000000000003</c:v>
                </c:pt>
                <c:pt idx="176">
                  <c:v>50.524999999999999</c:v>
                </c:pt>
                <c:pt idx="177">
                  <c:v>49.475000000000001</c:v>
                </c:pt>
                <c:pt idx="178">
                  <c:v>49.677999999999997</c:v>
                </c:pt>
                <c:pt idx="179">
                  <c:v>50.372999999999998</c:v>
                </c:pt>
                <c:pt idx="180">
                  <c:v>50.253999999999998</c:v>
                </c:pt>
                <c:pt idx="181">
                  <c:v>49.746000000000002</c:v>
                </c:pt>
                <c:pt idx="182">
                  <c:v>50.746000000000002</c:v>
                </c:pt>
                <c:pt idx="183">
                  <c:v>51.558999999999997</c:v>
                </c:pt>
                <c:pt idx="184">
                  <c:v>52.033999999999999</c:v>
                </c:pt>
                <c:pt idx="185">
                  <c:v>51.831000000000003</c:v>
                </c:pt>
                <c:pt idx="186">
                  <c:v>51.406999999999996</c:v>
                </c:pt>
                <c:pt idx="187">
                  <c:v>52.491999999999997</c:v>
                </c:pt>
                <c:pt idx="188">
                  <c:v>52.558999999999997</c:v>
                </c:pt>
                <c:pt idx="189">
                  <c:v>50.982999999999997</c:v>
                </c:pt>
                <c:pt idx="190">
                  <c:v>52.322000000000003</c:v>
                </c:pt>
                <c:pt idx="191">
                  <c:v>51.914999999999999</c:v>
                </c:pt>
                <c:pt idx="192">
                  <c:v>52.881</c:v>
                </c:pt>
                <c:pt idx="193">
                  <c:v>54.441000000000003</c:v>
                </c:pt>
                <c:pt idx="194">
                  <c:v>52.305</c:v>
                </c:pt>
                <c:pt idx="195">
                  <c:v>53.051000000000002</c:v>
                </c:pt>
                <c:pt idx="196">
                  <c:v>51.085000000000001</c:v>
                </c:pt>
                <c:pt idx="197">
                  <c:v>51.203000000000003</c:v>
                </c:pt>
                <c:pt idx="198">
                  <c:v>52.61</c:v>
                </c:pt>
                <c:pt idx="199">
                  <c:v>51.982999999999997</c:v>
                </c:pt>
                <c:pt idx="200">
                  <c:v>51.982999999999997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61.628819424986133</c:v>
                </c:pt>
                <c:pt idx="16">
                  <c:v>61.79890053522287</c:v>
                </c:pt>
                <c:pt idx="17">
                  <c:v>61.967579100871873</c:v>
                </c:pt>
                <c:pt idx="18">
                  <c:v>62.134600052062346</c:v>
                </c:pt>
                <c:pt idx="19">
                  <c:v>62.299679911480318</c:v>
                </c:pt>
                <c:pt idx="20">
                  <c:v>62.462505292294544</c:v>
                </c:pt>
                <c:pt idx="21">
                  <c:v>62.622731636409227</c:v>
                </c:pt>
                <c:pt idx="22">
                  <c:v>62.77998228060131</c:v>
                </c:pt>
                <c:pt idx="23">
                  <c:v>62.933847953951712</c:v>
                </c:pt>
                <c:pt idx="24">
                  <c:v>63.083886834592278</c:v>
                </c:pt>
                <c:pt idx="25">
                  <c:v>63.229625342981457</c:v>
                </c:pt>
                <c:pt idx="26">
                  <c:v>63.370559963021392</c:v>
                </c:pt>
                <c:pt idx="27">
                  <c:v>63.506160657442756</c:v>
                </c:pt>
                <c:pt idx="28">
                  <c:v>63.635877095525608</c:v>
                </c:pt>
                <c:pt idx="29">
                  <c:v>63.759150394287595</c:v>
                </c:pt>
                <c:pt idx="30">
                  <c:v>63.875436289986183</c:v>
                </c:pt>
                <c:pt idx="31">
                  <c:v>63.984252271170384</c:v>
                </c:pt>
                <c:pt idx="32">
                  <c:v>64.085274063267107</c:v>
                </c:pt>
                <c:pt idx="33">
                  <c:v>64.178530374500554</c:v>
                </c:pt>
                <c:pt idx="34">
                  <c:v>64.264785027815051</c:v>
                </c:pt>
                <c:pt idx="35">
                  <c:v>64.346259245347923</c:v>
                </c:pt>
                <c:pt idx="36">
                  <c:v>64.427938535708293</c:v>
                </c:pt>
                <c:pt idx="37">
                  <c:v>64.519825138129605</c:v>
                </c:pt>
                <c:pt idx="38">
                  <c:v>64.640618187058223</c:v>
                </c:pt>
                <c:pt idx="39">
                  <c:v>64.823381575639573</c:v>
                </c:pt>
                <c:pt idx="40">
                  <c:v>65.123709129857787</c:v>
                </c:pt>
                <c:pt idx="41">
                  <c:v>65.630598744947832</c:v>
                </c:pt>
                <c:pt idx="42">
                  <c:v>66.479571499280809</c:v>
                </c:pt>
                <c:pt idx="43">
                  <c:v>67.866432794610589</c:v>
                </c:pt>
                <c:pt idx="44">
                  <c:v>70.058514307423835</c:v>
                </c:pt>
                <c:pt idx="45">
                  <c:v>73.398526208568583</c:v>
                </c:pt>
                <c:pt idx="46">
                  <c:v>78.294839120429259</c:v>
                </c:pt>
                <c:pt idx="47">
                  <c:v>85.191894791965225</c:v>
                </c:pt>
                <c:pt idx="48">
                  <c:v>94.516334805148844</c:v>
                </c:pt>
                <c:pt idx="49">
                  <c:v>106.59871409648748</c:v>
                </c:pt>
                <c:pt idx="50">
                  <c:v>121.57607856324843</c:v>
                </c:pt>
                <c:pt idx="51">
                  <c:v>139.28109541912849</c:v>
                </c:pt>
                <c:pt idx="52">
                  <c:v>159.10281841807651</c:v>
                </c:pt>
                <c:pt idx="53">
                  <c:v>179.74868099897554</c:v>
                </c:pt>
                <c:pt idx="54">
                  <c:v>198.8140436300576</c:v>
                </c:pt>
                <c:pt idx="55">
                  <c:v>212.32115795783596</c:v>
                </c:pt>
                <c:pt idx="56">
                  <c:v>215.06376158613011</c:v>
                </c:pt>
                <c:pt idx="57">
                  <c:v>202.85855004403052</c:v>
                </c:pt>
                <c:pt idx="58">
                  <c:v>176.13448744013547</c:v>
                </c:pt>
                <c:pt idx="59">
                  <c:v>141.54777978538394</c:v>
                </c:pt>
                <c:pt idx="60">
                  <c:v>108.8259087085094</c:v>
                </c:pt>
                <c:pt idx="61">
                  <c:v>85.019841814446295</c:v>
                </c:pt>
                <c:pt idx="62">
                  <c:v>71.463415800137383</c:v>
                </c:pt>
                <c:pt idx="63">
                  <c:v>65.386409572075735</c:v>
                </c:pt>
                <c:pt idx="64">
                  <c:v>63.279014861022816</c:v>
                </c:pt>
                <c:pt idx="65">
                  <c:v>62.833384285547794</c:v>
                </c:pt>
                <c:pt idx="66">
                  <c:v>63.057752994936124</c:v>
                </c:pt>
                <c:pt idx="67">
                  <c:v>63.70901052322013</c:v>
                </c:pt>
                <c:pt idx="68">
                  <c:v>64.849510383672225</c:v>
                </c:pt>
                <c:pt idx="69">
                  <c:v>66.653926615651628</c:v>
                </c:pt>
                <c:pt idx="70">
                  <c:v>69.345048162150448</c:v>
                </c:pt>
                <c:pt idx="71">
                  <c:v>73.163154423367885</c:v>
                </c:pt>
                <c:pt idx="72">
                  <c:v>78.332221754890952</c:v>
                </c:pt>
                <c:pt idx="73">
                  <c:v>85.015028928044089</c:v>
                </c:pt>
                <c:pt idx="74">
                  <c:v>93.260194009499344</c:v>
                </c:pt>
                <c:pt idx="75">
                  <c:v>102.94910740084744</c:v>
                </c:pt>
                <c:pt idx="76">
                  <c:v>113.74768463036924</c:v>
                </c:pt>
                <c:pt idx="77">
                  <c:v>125.03321867094459</c:v>
                </c:pt>
                <c:pt idx="78">
                  <c:v>135.66477767572152</c:v>
                </c:pt>
                <c:pt idx="79">
                  <c:v>143.43647501149383</c:v>
                </c:pt>
                <c:pt idx="80">
                  <c:v>144.68585973182383</c:v>
                </c:pt>
                <c:pt idx="81">
                  <c:v>135.75621419910348</c:v>
                </c:pt>
                <c:pt idx="82">
                  <c:v>116.88104989042311</c:v>
                </c:pt>
                <c:pt idx="83">
                  <c:v>94.260209013154906</c:v>
                </c:pt>
                <c:pt idx="84">
                  <c:v>75.890229754054047</c:v>
                </c:pt>
                <c:pt idx="85">
                  <c:v>65.354437917160183</c:v>
                </c:pt>
                <c:pt idx="86">
                  <c:v>61.00387724813659</c:v>
                </c:pt>
                <c:pt idx="87">
                  <c:v>59.663750810726071</c:v>
                </c:pt>
                <c:pt idx="88">
                  <c:v>59.304807394051934</c:v>
                </c:pt>
                <c:pt idx="89">
                  <c:v>59.167593065159615</c:v>
                </c:pt>
                <c:pt idx="90">
                  <c:v>59.066438809006755</c:v>
                </c:pt>
                <c:pt idx="91">
                  <c:v>58.970404561671408</c:v>
                </c:pt>
                <c:pt idx="92">
                  <c:v>58.875893587978133</c:v>
                </c:pt>
                <c:pt idx="93">
                  <c:v>58.782646043722288</c:v>
                </c:pt>
                <c:pt idx="94">
                  <c:v>58.690785632022383</c:v>
                </c:pt>
                <c:pt idx="95">
                  <c:v>58.600665647481435</c:v>
                </c:pt>
                <c:pt idx="96">
                  <c:v>58.513043545408948</c:v>
                </c:pt>
                <c:pt idx="97">
                  <c:v>58.429415863695965</c:v>
                </c:pt>
                <c:pt idx="98">
                  <c:v>58.352588641435283</c:v>
                </c:pt>
                <c:pt idx="99">
                  <c:v>58.287608474294629</c:v>
                </c:pt>
                <c:pt idx="100">
                  <c:v>58.243217921866353</c:v>
                </c:pt>
                <c:pt idx="101">
                  <c:v>58.234027133117706</c:v>
                </c:pt>
                <c:pt idx="102">
                  <c:v>58.283592528782805</c:v>
                </c:pt>
                <c:pt idx="103">
                  <c:v>58.428535713139269</c:v>
                </c:pt>
                <c:pt idx="104">
                  <c:v>58.723689017166109</c:v>
                </c:pt>
                <c:pt idx="105">
                  <c:v>59.247989003797194</c:v>
                </c:pt>
                <c:pt idx="106">
                  <c:v>60.110444028072465</c:v>
                </c:pt>
                <c:pt idx="107">
                  <c:v>61.455000414143008</c:v>
                </c:pt>
                <c:pt idx="108">
                  <c:v>63.462601602857731</c:v>
                </c:pt>
                <c:pt idx="109">
                  <c:v>66.348316407185081</c:v>
                </c:pt>
                <c:pt idx="110">
                  <c:v>70.351299894088427</c:v>
                </c:pt>
                <c:pt idx="111">
                  <c:v>75.715747969175524</c:v>
                </c:pt>
                <c:pt idx="112">
                  <c:v>82.662033847904368</c:v>
                </c:pt>
                <c:pt idx="113">
                  <c:v>91.34868685699206</c:v>
                </c:pt>
                <c:pt idx="114">
                  <c:v>101.82680980135683</c:v>
                </c:pt>
                <c:pt idx="115">
                  <c:v>113.98641154742069</c:v>
                </c:pt>
                <c:pt idx="116">
                  <c:v>127.48544975770893</c:v>
                </c:pt>
                <c:pt idx="117">
                  <c:v>141.63928252745657</c:v>
                </c:pt>
                <c:pt idx="118">
                  <c:v>155.25418233736255</c:v>
                </c:pt>
                <c:pt idx="119">
                  <c:v>166.46254551319387</c:v>
                </c:pt>
                <c:pt idx="120">
                  <c:v>172.77364873461474</c:v>
                </c:pt>
                <c:pt idx="121">
                  <c:v>171.65010789907191</c:v>
                </c:pt>
                <c:pt idx="122">
                  <c:v>161.67580201046189</c:v>
                </c:pt>
                <c:pt idx="123">
                  <c:v>143.75178299234474</c:v>
                </c:pt>
                <c:pt idx="124">
                  <c:v>121.31459055535551</c:v>
                </c:pt>
                <c:pt idx="125">
                  <c:v>99.060158654669308</c:v>
                </c:pt>
                <c:pt idx="126">
                  <c:v>80.88475623189882</c:v>
                </c:pt>
                <c:pt idx="127">
                  <c:v>68.469427942657504</c:v>
                </c:pt>
                <c:pt idx="128">
                  <c:v>61.31669630554584</c:v>
                </c:pt>
                <c:pt idx="129">
                  <c:v>57.814585528133961</c:v>
                </c:pt>
                <c:pt idx="130">
                  <c:v>56.336736740895226</c:v>
                </c:pt>
                <c:pt idx="131">
                  <c:v>55.779276835236629</c:v>
                </c:pt>
                <c:pt idx="132">
                  <c:v>55.574635077402718</c:v>
                </c:pt>
                <c:pt idx="133">
                  <c:v>55.495980895531709</c:v>
                </c:pt>
                <c:pt idx="134">
                  <c:v>55.47978894241637</c:v>
                </c:pt>
                <c:pt idx="135">
                  <c:v>55.529793669752088</c:v>
                </c:pt>
                <c:pt idx="136">
                  <c:v>55.681273984453092</c:v>
                </c:pt>
                <c:pt idx="137">
                  <c:v>55.993865642183579</c:v>
                </c:pt>
                <c:pt idx="138">
                  <c:v>56.554104341871522</c:v>
                </c:pt>
                <c:pt idx="139">
                  <c:v>57.47940795474527</c:v>
                </c:pt>
                <c:pt idx="140">
                  <c:v>58.919474303249444</c:v>
                </c:pt>
                <c:pt idx="141">
                  <c:v>61.052105230756588</c:v>
                </c:pt>
                <c:pt idx="142">
                  <c:v>64.070762974959052</c:v>
                </c:pt>
                <c:pt idx="143">
                  <c:v>68.161797021970727</c:v>
                </c:pt>
                <c:pt idx="144">
                  <c:v>73.470254121677158</c:v>
                </c:pt>
                <c:pt idx="145">
                  <c:v>80.05339668810808</c:v>
                </c:pt>
                <c:pt idx="146">
                  <c:v>87.818690400890944</c:v>
                </c:pt>
                <c:pt idx="147">
                  <c:v>96.43893875138194</c:v>
                </c:pt>
                <c:pt idx="148">
                  <c:v>105.24255990803226</c:v>
                </c:pt>
                <c:pt idx="149">
                  <c:v>113.11492431339093</c:v>
                </c:pt>
                <c:pt idx="150">
                  <c:v>118.52407484103112</c:v>
                </c:pt>
                <c:pt idx="151">
                  <c:v>119.8340291658478</c:v>
                </c:pt>
                <c:pt idx="152">
                  <c:v>115.95386161555106</c:v>
                </c:pt>
                <c:pt idx="153">
                  <c:v>107.05323897442423</c:v>
                </c:pt>
                <c:pt idx="154">
                  <c:v>94.812547829769869</c:v>
                </c:pt>
                <c:pt idx="155">
                  <c:v>81.856574824589643</c:v>
                </c:pt>
                <c:pt idx="156">
                  <c:v>70.636633678129243</c:v>
                </c:pt>
                <c:pt idx="157">
                  <c:v>62.499379061927598</c:v>
                </c:pt>
                <c:pt idx="158">
                  <c:v>57.497086392595421</c:v>
                </c:pt>
                <c:pt idx="159">
                  <c:v>54.862859221818738</c:v>
                </c:pt>
                <c:pt idx="160">
                  <c:v>53.651947842290035</c:v>
                </c:pt>
                <c:pt idx="161">
                  <c:v>53.141425421880179</c:v>
                </c:pt>
                <c:pt idx="162">
                  <c:v>52.917242579384997</c:v>
                </c:pt>
                <c:pt idx="163">
                  <c:v>52.79120249120335</c:v>
                </c:pt>
                <c:pt idx="164">
                  <c:v>52.693599076489981</c:v>
                </c:pt>
                <c:pt idx="165">
                  <c:v>52.603093348519522</c:v>
                </c:pt>
                <c:pt idx="166">
                  <c:v>52.514245236974773</c:v>
                </c:pt>
                <c:pt idx="167">
                  <c:v>52.425899479633337</c:v>
                </c:pt>
                <c:pt idx="168">
                  <c:v>52.337856430567633</c:v>
                </c:pt>
                <c:pt idx="169">
                  <c:v>52.250092345407879</c:v>
                </c:pt>
                <c:pt idx="170">
                  <c:v>52.162608530374676</c:v>
                </c:pt>
                <c:pt idx="171">
                  <c:v>52.075407200458471</c:v>
                </c:pt>
                <c:pt idx="172">
                  <c:v>51.988488447690067</c:v>
                </c:pt>
                <c:pt idx="173">
                  <c:v>51.901850147205892</c:v>
                </c:pt>
                <c:pt idx="174">
                  <c:v>51.815488208380692</c:v>
                </c:pt>
                <c:pt idx="175">
                  <c:v>51.729396856649124</c:v>
                </c:pt>
                <c:pt idx="176">
                  <c:v>51.643568908804085</c:v>
                </c:pt>
                <c:pt idx="177">
                  <c:v>51.557996033921548</c:v>
                </c:pt>
                <c:pt idx="178">
                  <c:v>51.472668995866087</c:v>
                </c:pt>
                <c:pt idx="179">
                  <c:v>51.387577874805423</c:v>
                </c:pt>
                <c:pt idx="180">
                  <c:v>51.302712266301171</c:v>
                </c:pt>
                <c:pt idx="181">
                  <c:v>51.218061457484559</c:v>
                </c:pt>
                <c:pt idx="182">
                  <c:v>51.133614580579511</c:v>
                </c:pt>
                <c:pt idx="183">
                  <c:v>51.049360744612756</c:v>
                </c:pt>
                <c:pt idx="184">
                  <c:v>50.965289146571088</c:v>
                </c:pt>
                <c:pt idx="185">
                  <c:v>50.881389163547837</c:v>
                </c:pt>
                <c:pt idx="186">
                  <c:v>50.797650427589602</c:v>
                </c:pt>
                <c:pt idx="187">
                  <c:v>50.714062885028987</c:v>
                </c:pt>
                <c:pt idx="188">
                  <c:v>50.630616842092856</c:v>
                </c:pt>
                <c:pt idx="189">
                  <c:v>50.547302998523691</c:v>
                </c:pt>
                <c:pt idx="190">
                  <c:v>50.464112470862254</c:v>
                </c:pt>
                <c:pt idx="191">
                  <c:v>50.381036806923248</c:v>
                </c:pt>
                <c:pt idx="192">
                  <c:v>50.298067992865349</c:v>
                </c:pt>
                <c:pt idx="193">
                  <c:v>50.215198454118337</c:v>
                </c:pt>
                <c:pt idx="194">
                  <c:v>50.132421051291203</c:v>
                </c:pt>
                <c:pt idx="195">
                  <c:v>50.049729072050198</c:v>
                </c:pt>
                <c:pt idx="196">
                  <c:v>49.967116219827346</c:v>
                </c:pt>
                <c:pt idx="197">
                  <c:v>49.884576600100822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61.628819424983647</c:v>
                </c:pt>
                <c:pt idx="16">
                  <c:v>61.798900535212205</c:v>
                </c:pt>
                <c:pt idx="17">
                  <c:v>61.967579100827727</c:v>
                </c:pt>
                <c:pt idx="18">
                  <c:v>62.13460005188567</c:v>
                </c:pt>
                <c:pt idx="19">
                  <c:v>62.299679910796741</c:v>
                </c:pt>
                <c:pt idx="20">
                  <c:v>62.462505289737756</c:v>
                </c:pt>
                <c:pt idx="21">
                  <c:v>62.622731627164306</c:v>
                </c:pt>
                <c:pt idx="22">
                  <c:v>62.779982248285627</c:v>
                </c:pt>
                <c:pt idx="23">
                  <c:v>62.933847844751227</c:v>
                </c:pt>
                <c:pt idx="24">
                  <c:v>63.08388647786439</c:v>
                </c:pt>
                <c:pt idx="25">
                  <c:v>63.229624216430544</c:v>
                </c:pt>
                <c:pt idx="26">
                  <c:v>63.370556523754779</c:v>
                </c:pt>
                <c:pt idx="27">
                  <c:v>63.506150507066984</c:v>
                </c:pt>
                <c:pt idx="28">
                  <c:v>63.635848135452434</c:v>
                </c:pt>
                <c:pt idx="29">
                  <c:v>63.759070517894251</c:v>
                </c:pt>
                <c:pt idx="30">
                  <c:v>63.875223310145991</c:v>
                </c:pt>
                <c:pt idx="31">
                  <c:v>63.983703287022223</c:v>
                </c:pt>
                <c:pt idx="32">
                  <c:v>64.083906075008727</c:v>
                </c:pt>
                <c:pt idx="33">
                  <c:v>64.175234989255046</c:v>
                </c:pt>
                <c:pt idx="34">
                  <c:v>64.257110860321077</c:v>
                </c:pt>
                <c:pt idx="35">
                  <c:v>64.328982671839682</c:v>
                </c:pt>
                <c:pt idx="36">
                  <c:v>64.39033876394771</c:v>
                </c:pt>
                <c:pt idx="37">
                  <c:v>64.440718293356525</c:v>
                </c:pt>
                <c:pt idx="38">
                  <c:v>64.479722584491341</c:v>
                </c:pt>
                <c:pt idx="39">
                  <c:v>64.507025962840061</c:v>
                </c:pt>
                <c:pt idx="40">
                  <c:v>64.522385636986556</c:v>
                </c:pt>
                <c:pt idx="41">
                  <c:v>64.525650194455082</c:v>
                </c:pt>
                <c:pt idx="42">
                  <c:v>64.516766301706213</c:v>
                </c:pt>
                <c:pt idx="43">
                  <c:v>64.495783251588946</c:v>
                </c:pt>
                <c:pt idx="44">
                  <c:v>64.462855080986458</c:v>
                </c:pt>
                <c:pt idx="45">
                  <c:v>64.41824008337008</c:v>
                </c:pt>
                <c:pt idx="46">
                  <c:v>64.36229765912725</c:v>
                </c:pt>
                <c:pt idx="47">
                  <c:v>64.295482572548593</c:v>
                </c:pt>
                <c:pt idx="48">
                  <c:v>64.218336808833712</c:v>
                </c:pt>
                <c:pt idx="49">
                  <c:v>64.131479337892884</c:v>
                </c:pt>
                <c:pt idx="50">
                  <c:v>64.035594185522186</c:v>
                </c:pt>
                <c:pt idx="51">
                  <c:v>63.931417280050077</c:v>
                </c:pt>
                <c:pt idx="52">
                  <c:v>63.819722579699693</c:v>
                </c:pt>
                <c:pt idx="53">
                  <c:v>63.70130799150833</c:v>
                </c:pt>
                <c:pt idx="54">
                  <c:v>63.57698156836706</c:v>
                </c:pt>
                <c:pt idx="55">
                  <c:v>63.44754842073371</c:v>
                </c:pt>
                <c:pt idx="56">
                  <c:v>63.313798709771824</c:v>
                </c:pt>
                <c:pt idx="57">
                  <c:v>63.176497006021883</c:v>
                </c:pt>
                <c:pt idx="58">
                  <c:v>63.036373209349954</c:v>
                </c:pt>
                <c:pt idx="59">
                  <c:v>62.894115138444484</c:v>
                </c:pt>
                <c:pt idx="60">
                  <c:v>62.750362817071256</c:v>
                </c:pt>
                <c:pt idx="61">
                  <c:v>62.605704413775776</c:v>
                </c:pt>
                <c:pt idx="62">
                  <c:v>62.460673734344716</c:v>
                </c:pt>
                <c:pt idx="63">
                  <c:v>62.315749123258065</c:v>
                </c:pt>
                <c:pt idx="64">
                  <c:v>62.171353601473115</c:v>
                </c:pt>
                <c:pt idx="65">
                  <c:v>62.027856052108099</c:v>
                </c:pt>
                <c:pt idx="66">
                  <c:v>61.885573261188242</c:v>
                </c:pt>
                <c:pt idx="67">
                  <c:v>61.744772625468002</c:v>
                </c:pt>
                <c:pt idx="68">
                  <c:v>61.605675351215758</c:v>
                </c:pt>
                <c:pt idx="69">
                  <c:v>61.468459984591718</c:v>
                </c:pt>
                <c:pt idx="70">
                  <c:v>61.333266133932042</c:v>
                </c:pt>
                <c:pt idx="71">
                  <c:v>61.200198265240971</c:v>
                </c:pt>
                <c:pt idx="72">
                  <c:v>61.069329473186691</c:v>
                </c:pt>
                <c:pt idx="73">
                  <c:v>60.94070514992854</c:v>
                </c:pt>
                <c:pt idx="74">
                  <c:v>60.81434649250501</c:v>
                </c:pt>
                <c:pt idx="75">
                  <c:v>60.69025380588009</c:v>
                </c:pt>
                <c:pt idx="76">
                  <c:v>60.568409572885848</c:v>
                </c:pt>
                <c:pt idx="77">
                  <c:v>60.448781274181279</c:v>
                </c:pt>
                <c:pt idx="78">
                  <c:v>60.33132395106103</c:v>
                </c:pt>
                <c:pt idx="79">
                  <c:v>60.215982511656939</c:v>
                </c:pt>
                <c:pt idx="80">
                  <c:v>60.102693786996241</c:v>
                </c:pt>
                <c:pt idx="81">
                  <c:v>59.991388347745648</c:v>
                </c:pt>
                <c:pt idx="82">
                  <c:v>59.881992095519458</c:v>
                </c:pt>
                <c:pt idx="83">
                  <c:v>59.774427644590297</c:v>
                </c:pt>
                <c:pt idx="84">
                  <c:v>59.668615510921981</c:v>
                </c:pt>
                <c:pt idx="85">
                  <c:v>59.564475125834583</c:v>
                </c:pt>
                <c:pt idx="86">
                  <c:v>59.461925691471123</c:v>
                </c:pt>
                <c:pt idx="87">
                  <c:v>59.3608868947058</c:v>
                </c:pt>
                <c:pt idx="88">
                  <c:v>59.261279495324381</c:v>
                </c:pt>
                <c:pt idx="89">
                  <c:v>59.163025803315556</c:v>
                </c:pt>
                <c:pt idx="90">
                  <c:v>59.066050059009356</c:v>
                </c:pt>
                <c:pt idx="91">
                  <c:v>58.970278728642825</c:v>
                </c:pt>
                <c:pt idx="92">
                  <c:v>58.875640726768779</c:v>
                </c:pt>
                <c:pt idx="93">
                  <c:v>58.7820675757822</c:v>
                </c:pt>
                <c:pt idx="94">
                  <c:v>58.689493511743059</c:v>
                </c:pt>
                <c:pt idx="95">
                  <c:v>58.597855544641263</c:v>
                </c:pt>
                <c:pt idx="96">
                  <c:v>58.507093480286308</c:v>
                </c:pt>
                <c:pt idx="97">
                  <c:v>58.417149910118454</c:v>
                </c:pt>
                <c:pt idx="98">
                  <c:v>58.327970174429254</c:v>
                </c:pt>
                <c:pt idx="99">
                  <c:v>58.239502303748864</c:v>
                </c:pt>
                <c:pt idx="100">
                  <c:v>58.151696942500486</c:v>
                </c:pt>
                <c:pt idx="101">
                  <c:v>58.06450725843726</c:v>
                </c:pt>
                <c:pt idx="102">
                  <c:v>57.977888840858185</c:v>
                </c:pt>
                <c:pt idx="103">
                  <c:v>57.891799590142533</c:v>
                </c:pt>
                <c:pt idx="104">
                  <c:v>57.806199600743206</c:v>
                </c:pt>
                <c:pt idx="105">
                  <c:v>57.721051039431963</c:v>
                </c:pt>
                <c:pt idx="106">
                  <c:v>57.636318020290275</c:v>
                </c:pt>
                <c:pt idx="107">
                  <c:v>57.551966477684864</c:v>
                </c:pt>
                <c:pt idx="108">
                  <c:v>57.467964038251289</c:v>
                </c:pt>
                <c:pt idx="109">
                  <c:v>57.384279892731101</c:v>
                </c:pt>
                <c:pt idx="110">
                  <c:v>57.300884668364212</c:v>
                </c:pt>
                <c:pt idx="111">
                  <c:v>57.217750302425607</c:v>
                </c:pt>
                <c:pt idx="112">
                  <c:v>57.134849917413433</c:v>
                </c:pt>
                <c:pt idx="113">
                  <c:v>57.052157698341588</c:v>
                </c:pt>
                <c:pt idx="114">
                  <c:v>56.96964877256373</c:v>
                </c:pt>
                <c:pt idx="115">
                  <c:v>56.887299092556098</c:v>
                </c:pt>
                <c:pt idx="116">
                  <c:v>56.805085322113541</c:v>
                </c:pt>
                <c:pt idx="117">
                  <c:v>56.722984726466265</c:v>
                </c:pt>
                <c:pt idx="118">
                  <c:v>56.640975066904225</c:v>
                </c:pt>
                <c:pt idx="119">
                  <c:v>56.559034500601207</c:v>
                </c:pt>
                <c:pt idx="120">
                  <c:v>56.477141486460951</c:v>
                </c:pt>
                <c:pt idx="121">
                  <c:v>56.395274697962883</c:v>
                </c:pt>
                <c:pt idx="122">
                  <c:v>56.313412944161655</c:v>
                </c:pt>
                <c:pt idx="123">
                  <c:v>56.231535100191941</c:v>
                </c:pt>
                <c:pt idx="124">
                  <c:v>56.149620048840404</c:v>
                </c:pt>
                <c:pt idx="125">
                  <c:v>56.067646634966309</c:v>
                </c:pt>
                <c:pt idx="126">
                  <c:v>55.985593634770176</c:v>
                </c:pt>
                <c:pt idx="127">
                  <c:v>55.903439742113463</c:v>
                </c:pt>
                <c:pt idx="128">
                  <c:v>55.821163574267715</c:v>
                </c:pt>
                <c:pt idx="129">
                  <c:v>55.738743699596903</c:v>
                </c:pt>
                <c:pt idx="130">
                  <c:v>55.656158689730134</c:v>
                </c:pt>
                <c:pt idx="131">
                  <c:v>55.573387198735588</c:v>
                </c:pt>
                <c:pt idx="132">
                  <c:v>55.490408071629695</c:v>
                </c:pt>
                <c:pt idx="133">
                  <c:v>55.407200484217128</c:v>
                </c:pt>
                <c:pt idx="134">
                  <c:v>55.323744115723706</c:v>
                </c:pt>
                <c:pt idx="135">
                  <c:v>55.240019354927504</c:v>
                </c:pt>
                <c:pt idx="136">
                  <c:v>55.156007539490517</c:v>
                </c:pt>
                <c:pt idx="137">
                  <c:v>55.071691226932586</c:v>
                </c:pt>
                <c:pt idx="138">
                  <c:v>54.987054494175702</c:v>
                </c:pt>
                <c:pt idx="139">
                  <c:v>54.90208326084786</c:v>
                </c:pt>
                <c:pt idx="140">
                  <c:v>54.816765629623418</c:v>
                </c:pt>
                <c:pt idx="141">
                  <c:v>54.731092234876847</c:v>
                </c:pt>
                <c:pt idx="142">
                  <c:v>54.645056588953381</c:v>
                </c:pt>
                <c:pt idx="143">
                  <c:v>54.558655413560629</c:v>
                </c:pt>
                <c:pt idx="144">
                  <c:v>54.471888942328519</c:v>
                </c:pt>
                <c:pt idx="145">
                  <c:v>54.384761179653324</c:v>
                </c:pt>
                <c:pt idx="146">
                  <c:v>54.29728010071377</c:v>
                </c:pt>
                <c:pt idx="147">
                  <c:v>54.209457778175775</c:v>
                </c:pt>
                <c:pt idx="148">
                  <c:v>54.12131042269651</c:v>
                </c:pt>
                <c:pt idx="149">
                  <c:v>54.032858326932796</c:v>
                </c:pt>
                <c:pt idx="150">
                  <c:v>53.944125706306778</c:v>
                </c:pt>
                <c:pt idx="151">
                  <c:v>53.855140434135215</c:v>
                </c:pt>
                <c:pt idx="152">
                  <c:v>53.76593367364481</c:v>
                </c:pt>
                <c:pt idx="153">
                  <c:v>53.676539414552387</c:v>
                </c:pt>
                <c:pt idx="154">
                  <c:v>53.586993926902991</c:v>
                </c:pt>
                <c:pt idx="155">
                  <c:v>53.497335149338952</c:v>
                </c:pt>
                <c:pt idx="156">
                  <c:v>53.407602032544965</c:v>
                </c:pt>
                <c:pt idx="157">
                  <c:v>53.317833860980713</c:v>
                </c:pt>
                <c:pt idx="158">
                  <c:v>53.228069576977425</c:v>
                </c:pt>
                <c:pt idx="159">
                  <c:v>53.138347130770541</c:v>
                </c:pt>
                <c:pt idx="160">
                  <c:v>53.04870287813867</c:v>
                </c:pt>
                <c:pt idx="161">
                  <c:v>52.959171044209569</c:v>
                </c:pt>
                <c:pt idx="162">
                  <c:v>52.869783267970242</c:v>
                </c:pt>
                <c:pt idx="163">
                  <c:v>52.780568237431467</c:v>
                </c:pt>
                <c:pt idx="164">
                  <c:v>52.691551420621039</c:v>
                </c:pt>
                <c:pt idx="165">
                  <c:v>52.602754892963929</c:v>
                </c:pt>
                <c:pt idx="166">
                  <c:v>52.514197257452608</c:v>
                </c:pt>
                <c:pt idx="167">
                  <c:v>52.425893650537191</c:v>
                </c:pt>
                <c:pt idx="168">
                  <c:v>52.337855824010312</c:v>
                </c:pt>
                <c:pt idx="169">
                  <c:v>52.250092291376703</c:v>
                </c:pt>
                <c:pt idx="170">
                  <c:v>52.162608526256264</c:v>
                </c:pt>
                <c:pt idx="171">
                  <c:v>52.075407200189957</c:v>
                </c:pt>
                <c:pt idx="172">
                  <c:v>51.988488447675095</c:v>
                </c:pt>
                <c:pt idx="173">
                  <c:v>51.901850147205181</c:v>
                </c:pt>
                <c:pt idx="174">
                  <c:v>51.815488208380664</c:v>
                </c:pt>
                <c:pt idx="175">
                  <c:v>51.729396856649124</c:v>
                </c:pt>
                <c:pt idx="176">
                  <c:v>51.643568908804085</c:v>
                </c:pt>
                <c:pt idx="177">
                  <c:v>51.557996033921548</c:v>
                </c:pt>
                <c:pt idx="178">
                  <c:v>51.472668995866087</c:v>
                </c:pt>
                <c:pt idx="179">
                  <c:v>51.387577874805423</c:v>
                </c:pt>
                <c:pt idx="180">
                  <c:v>51.302712266301171</c:v>
                </c:pt>
                <c:pt idx="181">
                  <c:v>51.218061457484559</c:v>
                </c:pt>
                <c:pt idx="182">
                  <c:v>51.133614580579511</c:v>
                </c:pt>
                <c:pt idx="183">
                  <c:v>51.049360744612756</c:v>
                </c:pt>
                <c:pt idx="184">
                  <c:v>50.965289146571088</c:v>
                </c:pt>
                <c:pt idx="185">
                  <c:v>50.881389163547837</c:v>
                </c:pt>
                <c:pt idx="186">
                  <c:v>50.797650427589602</c:v>
                </c:pt>
                <c:pt idx="187">
                  <c:v>50.714062885028987</c:v>
                </c:pt>
                <c:pt idx="188">
                  <c:v>50.630616842092856</c:v>
                </c:pt>
                <c:pt idx="189">
                  <c:v>50.547302998523691</c:v>
                </c:pt>
                <c:pt idx="190">
                  <c:v>50.464112470862254</c:v>
                </c:pt>
                <c:pt idx="191">
                  <c:v>50.381036806923248</c:v>
                </c:pt>
                <c:pt idx="192">
                  <c:v>50.298067992865349</c:v>
                </c:pt>
                <c:pt idx="193">
                  <c:v>50.215198454118337</c:v>
                </c:pt>
                <c:pt idx="194">
                  <c:v>50.132421051291203</c:v>
                </c:pt>
                <c:pt idx="195">
                  <c:v>50.049729072050198</c:v>
                </c:pt>
                <c:pt idx="196">
                  <c:v>49.967116219827346</c:v>
                </c:pt>
                <c:pt idx="197">
                  <c:v>49.884576600100822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64.507999999999996</c:v>
                </c:pt>
                <c:pt idx="1">
                  <c:v>64.492000000000004</c:v>
                </c:pt>
                <c:pt idx="2">
                  <c:v>63.639000000000003</c:v>
                </c:pt>
                <c:pt idx="3">
                  <c:v>64.983999999999995</c:v>
                </c:pt>
                <c:pt idx="4">
                  <c:v>64.393000000000001</c:v>
                </c:pt>
                <c:pt idx="5">
                  <c:v>64.787000000000006</c:v>
                </c:pt>
                <c:pt idx="6">
                  <c:v>65.492000000000004</c:v>
                </c:pt>
                <c:pt idx="7">
                  <c:v>64.885000000000005</c:v>
                </c:pt>
                <c:pt idx="8">
                  <c:v>64.933999999999997</c:v>
                </c:pt>
                <c:pt idx="9">
                  <c:v>63.671999999999997</c:v>
                </c:pt>
                <c:pt idx="10">
                  <c:v>64.311000000000007</c:v>
                </c:pt>
                <c:pt idx="11">
                  <c:v>65.376999999999995</c:v>
                </c:pt>
                <c:pt idx="12">
                  <c:v>66.131</c:v>
                </c:pt>
                <c:pt idx="13">
                  <c:v>67.245999999999995</c:v>
                </c:pt>
                <c:pt idx="14">
                  <c:v>66.754000000000005</c:v>
                </c:pt>
                <c:pt idx="15">
                  <c:v>65.295000000000002</c:v>
                </c:pt>
                <c:pt idx="16">
                  <c:v>66.081999999999994</c:v>
                </c:pt>
                <c:pt idx="17">
                  <c:v>67.311000000000007</c:v>
                </c:pt>
                <c:pt idx="18">
                  <c:v>66.688999999999993</c:v>
                </c:pt>
                <c:pt idx="19">
                  <c:v>67.738</c:v>
                </c:pt>
                <c:pt idx="20">
                  <c:v>68.262</c:v>
                </c:pt>
                <c:pt idx="21">
                  <c:v>67.852000000000004</c:v>
                </c:pt>
                <c:pt idx="22">
                  <c:v>69.540999999999997</c:v>
                </c:pt>
                <c:pt idx="23">
                  <c:v>69.343999999999994</c:v>
                </c:pt>
                <c:pt idx="24">
                  <c:v>69.933999999999997</c:v>
                </c:pt>
                <c:pt idx="25">
                  <c:v>69.869</c:v>
                </c:pt>
                <c:pt idx="26">
                  <c:v>70.361000000000004</c:v>
                </c:pt>
                <c:pt idx="27">
                  <c:v>69.933999999999997</c:v>
                </c:pt>
                <c:pt idx="28">
                  <c:v>71.983999999999995</c:v>
                </c:pt>
                <c:pt idx="29">
                  <c:v>71.41</c:v>
                </c:pt>
                <c:pt idx="30">
                  <c:v>72.016000000000005</c:v>
                </c:pt>
                <c:pt idx="31">
                  <c:v>72.328000000000003</c:v>
                </c:pt>
                <c:pt idx="32">
                  <c:v>72.885000000000005</c:v>
                </c:pt>
                <c:pt idx="33">
                  <c:v>73.114999999999995</c:v>
                </c:pt>
                <c:pt idx="34">
                  <c:v>73.361000000000004</c:v>
                </c:pt>
                <c:pt idx="35">
                  <c:v>76.197000000000003</c:v>
                </c:pt>
                <c:pt idx="36">
                  <c:v>75.671999999999997</c:v>
                </c:pt>
                <c:pt idx="37">
                  <c:v>76.376999999999995</c:v>
                </c:pt>
                <c:pt idx="38">
                  <c:v>78.426000000000002</c:v>
                </c:pt>
                <c:pt idx="39">
                  <c:v>79.966999999999999</c:v>
                </c:pt>
                <c:pt idx="40">
                  <c:v>82.328000000000003</c:v>
                </c:pt>
                <c:pt idx="41">
                  <c:v>85.525000000000006</c:v>
                </c:pt>
                <c:pt idx="42">
                  <c:v>88.885000000000005</c:v>
                </c:pt>
                <c:pt idx="43">
                  <c:v>93.376999999999995</c:v>
                </c:pt>
                <c:pt idx="44">
                  <c:v>99.016000000000005</c:v>
                </c:pt>
                <c:pt idx="45">
                  <c:v>106.131</c:v>
                </c:pt>
                <c:pt idx="46">
                  <c:v>114.246</c:v>
                </c:pt>
                <c:pt idx="47">
                  <c:v>124.95099999999999</c:v>
                </c:pt>
                <c:pt idx="48">
                  <c:v>137.68899999999999</c:v>
                </c:pt>
                <c:pt idx="49">
                  <c:v>150.50800000000001</c:v>
                </c:pt>
                <c:pt idx="50">
                  <c:v>165.393</c:v>
                </c:pt>
                <c:pt idx="51">
                  <c:v>179.459</c:v>
                </c:pt>
                <c:pt idx="52">
                  <c:v>192.18</c:v>
                </c:pt>
                <c:pt idx="53">
                  <c:v>203.738</c:v>
                </c:pt>
                <c:pt idx="54">
                  <c:v>210.95099999999999</c:v>
                </c:pt>
                <c:pt idx="55">
                  <c:v>215.24600000000001</c:v>
                </c:pt>
                <c:pt idx="56">
                  <c:v>215.83600000000001</c:v>
                </c:pt>
                <c:pt idx="57">
                  <c:v>212.262</c:v>
                </c:pt>
                <c:pt idx="58">
                  <c:v>204.83600000000001</c:v>
                </c:pt>
                <c:pt idx="59">
                  <c:v>191.24600000000001</c:v>
                </c:pt>
                <c:pt idx="60">
                  <c:v>171.82</c:v>
                </c:pt>
                <c:pt idx="61">
                  <c:v>150</c:v>
                </c:pt>
                <c:pt idx="62">
                  <c:v>122.68899999999999</c:v>
                </c:pt>
                <c:pt idx="63">
                  <c:v>94.507999999999996</c:v>
                </c:pt>
                <c:pt idx="64">
                  <c:v>75.656000000000006</c:v>
                </c:pt>
                <c:pt idx="65">
                  <c:v>72.835999999999999</c:v>
                </c:pt>
                <c:pt idx="66">
                  <c:v>73.525000000000006</c:v>
                </c:pt>
                <c:pt idx="67">
                  <c:v>75.507999999999996</c:v>
                </c:pt>
                <c:pt idx="68">
                  <c:v>79.835999999999999</c:v>
                </c:pt>
                <c:pt idx="69">
                  <c:v>83.328000000000003</c:v>
                </c:pt>
                <c:pt idx="70">
                  <c:v>88.902000000000001</c:v>
                </c:pt>
                <c:pt idx="71">
                  <c:v>95.966999999999999</c:v>
                </c:pt>
                <c:pt idx="72">
                  <c:v>105.393</c:v>
                </c:pt>
                <c:pt idx="73">
                  <c:v>115.148</c:v>
                </c:pt>
                <c:pt idx="74">
                  <c:v>123.639</c:v>
                </c:pt>
                <c:pt idx="75">
                  <c:v>134.459</c:v>
                </c:pt>
                <c:pt idx="76">
                  <c:v>143.41</c:v>
                </c:pt>
                <c:pt idx="77">
                  <c:v>150.131</c:v>
                </c:pt>
                <c:pt idx="78">
                  <c:v>156.24600000000001</c:v>
                </c:pt>
                <c:pt idx="79">
                  <c:v>158.24600000000001</c:v>
                </c:pt>
                <c:pt idx="80">
                  <c:v>158.066</c:v>
                </c:pt>
                <c:pt idx="81">
                  <c:v>155.09800000000001</c:v>
                </c:pt>
                <c:pt idx="82">
                  <c:v>148.279</c:v>
                </c:pt>
                <c:pt idx="83">
                  <c:v>135.59</c:v>
                </c:pt>
                <c:pt idx="84">
                  <c:v>118.246</c:v>
                </c:pt>
                <c:pt idx="85">
                  <c:v>98.77</c:v>
                </c:pt>
                <c:pt idx="86">
                  <c:v>80.638999999999996</c:v>
                </c:pt>
                <c:pt idx="87">
                  <c:v>66.426000000000002</c:v>
                </c:pt>
                <c:pt idx="88">
                  <c:v>63.426000000000002</c:v>
                </c:pt>
                <c:pt idx="89">
                  <c:v>61.933999999999997</c:v>
                </c:pt>
                <c:pt idx="90">
                  <c:v>62.097999999999999</c:v>
                </c:pt>
                <c:pt idx="91">
                  <c:v>61.77</c:v>
                </c:pt>
                <c:pt idx="92">
                  <c:v>61.984000000000002</c:v>
                </c:pt>
                <c:pt idx="93">
                  <c:v>62.015999999999998</c:v>
                </c:pt>
                <c:pt idx="94">
                  <c:v>61.951000000000001</c:v>
                </c:pt>
                <c:pt idx="95">
                  <c:v>62.328000000000003</c:v>
                </c:pt>
                <c:pt idx="96">
                  <c:v>62.197000000000003</c:v>
                </c:pt>
                <c:pt idx="97">
                  <c:v>60.984000000000002</c:v>
                </c:pt>
                <c:pt idx="98">
                  <c:v>60.77</c:v>
                </c:pt>
                <c:pt idx="99">
                  <c:v>61.015999999999998</c:v>
                </c:pt>
                <c:pt idx="100">
                  <c:v>60.671999999999997</c:v>
                </c:pt>
                <c:pt idx="101">
                  <c:v>60.426000000000002</c:v>
                </c:pt>
                <c:pt idx="102">
                  <c:v>60.573999999999998</c:v>
                </c:pt>
                <c:pt idx="103">
                  <c:v>59.59</c:v>
                </c:pt>
                <c:pt idx="104">
                  <c:v>59.869</c:v>
                </c:pt>
                <c:pt idx="105">
                  <c:v>59.295000000000002</c:v>
                </c:pt>
                <c:pt idx="106">
                  <c:v>58.77</c:v>
                </c:pt>
                <c:pt idx="107">
                  <c:v>58.328000000000003</c:v>
                </c:pt>
                <c:pt idx="108">
                  <c:v>59.753999999999998</c:v>
                </c:pt>
                <c:pt idx="109">
                  <c:v>57.786999999999999</c:v>
                </c:pt>
                <c:pt idx="110">
                  <c:v>59.115000000000002</c:v>
                </c:pt>
                <c:pt idx="111">
                  <c:v>60.671999999999997</c:v>
                </c:pt>
                <c:pt idx="112">
                  <c:v>59.393000000000001</c:v>
                </c:pt>
                <c:pt idx="113">
                  <c:v>57.115000000000002</c:v>
                </c:pt>
                <c:pt idx="114">
                  <c:v>58.557000000000002</c:v>
                </c:pt>
                <c:pt idx="115">
                  <c:v>57.951000000000001</c:v>
                </c:pt>
                <c:pt idx="116">
                  <c:v>58</c:v>
                </c:pt>
                <c:pt idx="117">
                  <c:v>58.82</c:v>
                </c:pt>
                <c:pt idx="118">
                  <c:v>57.704999999999998</c:v>
                </c:pt>
                <c:pt idx="119">
                  <c:v>57.738</c:v>
                </c:pt>
                <c:pt idx="120">
                  <c:v>57.097999999999999</c:v>
                </c:pt>
                <c:pt idx="121">
                  <c:v>56.491999999999997</c:v>
                </c:pt>
                <c:pt idx="122">
                  <c:v>56.851999999999997</c:v>
                </c:pt>
                <c:pt idx="123">
                  <c:v>56.540999999999997</c:v>
                </c:pt>
                <c:pt idx="124">
                  <c:v>58.639000000000003</c:v>
                </c:pt>
                <c:pt idx="125">
                  <c:v>56.917999999999999</c:v>
                </c:pt>
                <c:pt idx="126">
                  <c:v>56.082000000000001</c:v>
                </c:pt>
                <c:pt idx="127">
                  <c:v>57.279000000000003</c:v>
                </c:pt>
                <c:pt idx="128">
                  <c:v>55</c:v>
                </c:pt>
                <c:pt idx="129">
                  <c:v>56.851999999999997</c:v>
                </c:pt>
                <c:pt idx="130">
                  <c:v>55.311</c:v>
                </c:pt>
                <c:pt idx="131">
                  <c:v>55.851999999999997</c:v>
                </c:pt>
                <c:pt idx="132">
                  <c:v>54.902000000000001</c:v>
                </c:pt>
                <c:pt idx="133">
                  <c:v>55.524999999999999</c:v>
                </c:pt>
                <c:pt idx="134">
                  <c:v>54.213000000000001</c:v>
                </c:pt>
                <c:pt idx="135">
                  <c:v>55.148000000000003</c:v>
                </c:pt>
                <c:pt idx="136">
                  <c:v>55.164000000000001</c:v>
                </c:pt>
                <c:pt idx="137">
                  <c:v>55.59</c:v>
                </c:pt>
                <c:pt idx="138">
                  <c:v>55.295000000000002</c:v>
                </c:pt>
                <c:pt idx="139">
                  <c:v>54.851999999999997</c:v>
                </c:pt>
                <c:pt idx="140">
                  <c:v>55.393000000000001</c:v>
                </c:pt>
                <c:pt idx="141">
                  <c:v>53.704999999999998</c:v>
                </c:pt>
                <c:pt idx="142">
                  <c:v>54.015999999999998</c:v>
                </c:pt>
                <c:pt idx="143">
                  <c:v>54.213000000000001</c:v>
                </c:pt>
                <c:pt idx="144">
                  <c:v>55.097999999999999</c:v>
                </c:pt>
                <c:pt idx="145">
                  <c:v>55.426000000000002</c:v>
                </c:pt>
                <c:pt idx="146">
                  <c:v>55.59</c:v>
                </c:pt>
                <c:pt idx="147">
                  <c:v>54.802999999999997</c:v>
                </c:pt>
                <c:pt idx="148">
                  <c:v>55.213000000000001</c:v>
                </c:pt>
                <c:pt idx="149">
                  <c:v>53.048999999999999</c:v>
                </c:pt>
                <c:pt idx="150">
                  <c:v>54.869</c:v>
                </c:pt>
                <c:pt idx="151">
                  <c:v>56.213000000000001</c:v>
                </c:pt>
                <c:pt idx="152">
                  <c:v>54.902000000000001</c:v>
                </c:pt>
                <c:pt idx="153">
                  <c:v>54.491999999999997</c:v>
                </c:pt>
                <c:pt idx="154">
                  <c:v>54.753999999999998</c:v>
                </c:pt>
                <c:pt idx="155">
                  <c:v>54.77</c:v>
                </c:pt>
                <c:pt idx="156">
                  <c:v>56.524999999999999</c:v>
                </c:pt>
                <c:pt idx="157">
                  <c:v>55.048999999999999</c:v>
                </c:pt>
                <c:pt idx="158">
                  <c:v>53.23</c:v>
                </c:pt>
                <c:pt idx="159">
                  <c:v>54.18</c:v>
                </c:pt>
                <c:pt idx="160">
                  <c:v>53.164000000000001</c:v>
                </c:pt>
                <c:pt idx="161">
                  <c:v>52.377000000000002</c:v>
                </c:pt>
                <c:pt idx="162">
                  <c:v>53.279000000000003</c:v>
                </c:pt>
                <c:pt idx="163">
                  <c:v>54.393000000000001</c:v>
                </c:pt>
                <c:pt idx="164">
                  <c:v>53.738</c:v>
                </c:pt>
                <c:pt idx="165">
                  <c:v>54</c:v>
                </c:pt>
                <c:pt idx="166">
                  <c:v>52.671999999999997</c:v>
                </c:pt>
                <c:pt idx="167">
                  <c:v>53.197000000000003</c:v>
                </c:pt>
                <c:pt idx="168">
                  <c:v>53.984000000000002</c:v>
                </c:pt>
                <c:pt idx="169">
                  <c:v>54.015999999999998</c:v>
                </c:pt>
                <c:pt idx="170">
                  <c:v>53.197000000000003</c:v>
                </c:pt>
                <c:pt idx="171">
                  <c:v>53.951000000000001</c:v>
                </c:pt>
                <c:pt idx="172">
                  <c:v>53.148000000000003</c:v>
                </c:pt>
                <c:pt idx="173">
                  <c:v>54.77</c:v>
                </c:pt>
                <c:pt idx="174">
                  <c:v>53.262</c:v>
                </c:pt>
                <c:pt idx="175">
                  <c:v>54.869</c:v>
                </c:pt>
                <c:pt idx="176">
                  <c:v>53.835999999999999</c:v>
                </c:pt>
                <c:pt idx="177">
                  <c:v>52.328000000000003</c:v>
                </c:pt>
                <c:pt idx="178">
                  <c:v>55.360999999999997</c:v>
                </c:pt>
                <c:pt idx="179">
                  <c:v>56.015999999999998</c:v>
                </c:pt>
                <c:pt idx="180">
                  <c:v>55</c:v>
                </c:pt>
                <c:pt idx="181">
                  <c:v>53.344000000000001</c:v>
                </c:pt>
                <c:pt idx="182">
                  <c:v>54.246000000000002</c:v>
                </c:pt>
                <c:pt idx="183">
                  <c:v>54.360999999999997</c:v>
                </c:pt>
                <c:pt idx="184">
                  <c:v>54.508000000000003</c:v>
                </c:pt>
                <c:pt idx="185">
                  <c:v>53.917999999999999</c:v>
                </c:pt>
                <c:pt idx="186">
                  <c:v>55.066000000000003</c:v>
                </c:pt>
                <c:pt idx="187">
                  <c:v>54.442999999999998</c:v>
                </c:pt>
                <c:pt idx="188">
                  <c:v>54.639000000000003</c:v>
                </c:pt>
                <c:pt idx="189">
                  <c:v>56.41</c:v>
                </c:pt>
                <c:pt idx="190">
                  <c:v>54.508000000000003</c:v>
                </c:pt>
                <c:pt idx="191">
                  <c:v>54.082000000000001</c:v>
                </c:pt>
                <c:pt idx="192">
                  <c:v>54.279000000000003</c:v>
                </c:pt>
                <c:pt idx="193">
                  <c:v>54.704999999999998</c:v>
                </c:pt>
                <c:pt idx="194">
                  <c:v>54.41</c:v>
                </c:pt>
                <c:pt idx="195">
                  <c:v>55.557000000000002</c:v>
                </c:pt>
                <c:pt idx="196">
                  <c:v>55.442999999999998</c:v>
                </c:pt>
                <c:pt idx="197">
                  <c:v>53.951000000000001</c:v>
                </c:pt>
                <c:pt idx="198">
                  <c:v>54.459000000000003</c:v>
                </c:pt>
                <c:pt idx="199">
                  <c:v>54.671999999999997</c:v>
                </c:pt>
                <c:pt idx="200">
                  <c:v>55.279000000000003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62.89888687831597</c:v>
                </c:pt>
                <c:pt idx="1">
                  <c:v>63.241572948546846</c:v>
                </c:pt>
                <c:pt idx="2">
                  <c:v>63.58491315141962</c:v>
                </c:pt>
                <c:pt idx="3">
                  <c:v>63.928818468466922</c:v>
                </c:pt>
                <c:pt idx="4">
                  <c:v>64.273178006334959</c:v>
                </c:pt>
                <c:pt idx="5">
                  <c:v>64.617856096298993</c:v>
                </c:pt>
                <c:pt idx="6">
                  <c:v>64.962689174957802</c:v>
                </c:pt>
                <c:pt idx="7">
                  <c:v>65.30748246726867</c:v>
                </c:pt>
                <c:pt idx="8">
                  <c:v>65.652006510604579</c:v>
                </c:pt>
                <c:pt idx="9">
                  <c:v>65.99599358425165</c:v>
                </c:pt>
                <c:pt idx="10">
                  <c:v>66.33913414684497</c:v>
                </c:pt>
                <c:pt idx="11">
                  <c:v>66.681073440883125</c:v>
                </c:pt>
                <c:pt idx="12">
                  <c:v>67.021408507870674</c:v>
                </c:pt>
                <c:pt idx="13">
                  <c:v>67.359685983141475</c:v>
                </c:pt>
                <c:pt idx="14">
                  <c:v>67.695401224823925</c:v>
                </c:pt>
                <c:pt idx="15">
                  <c:v>68.027999602442435</c:v>
                </c:pt>
                <c:pt idx="16">
                  <c:v>68.356881161233986</c:v>
                </c:pt>
                <c:pt idx="17">
                  <c:v>68.681410431200248</c:v>
                </c:pt>
                <c:pt idx="18">
                  <c:v>69.000933916292212</c:v>
                </c:pt>
                <c:pt idx="19">
                  <c:v>69.3148088354138</c:v>
                </c:pt>
                <c:pt idx="20">
                  <c:v>69.622448048636329</c:v>
                </c:pt>
                <c:pt idx="21">
                  <c:v>69.923387832373592</c:v>
                </c:pt>
                <c:pt idx="22">
                  <c:v>70.217387279698471</c:v>
                </c:pt>
                <c:pt idx="23">
                  <c:v>70.504570555342752</c:v>
                </c:pt>
                <c:pt idx="24">
                  <c:v>70.785625901683915</c:v>
                </c:pt>
                <c:pt idx="25">
                  <c:v>71.062077921189797</c:v>
                </c:pt>
                <c:pt idx="26">
                  <c:v>71.336651839901975</c:v>
                </c:pt>
                <c:pt idx="27">
                  <c:v>71.613749580281336</c:v>
                </c:pt>
                <c:pt idx="28">
                  <c:v>71.900056728184708</c:v>
                </c:pt>
                <c:pt idx="29">
                  <c:v>72.205295867222503</c:v>
                </c:pt>
                <c:pt idx="30">
                  <c:v>72.543134149994373</c:v>
                </c:pt>
                <c:pt idx="31">
                  <c:v>72.932240258605532</c:v>
                </c:pt>
                <c:pt idx="32">
                  <c:v>73.397467155767387</c:v>
                </c:pt>
                <c:pt idx="33">
                  <c:v>73.971111788670768</c:v>
                </c:pt>
                <c:pt idx="34">
                  <c:v>74.694171510645972</c:v>
                </c:pt>
                <c:pt idx="35">
                  <c:v>75.617480874750044</c:v>
                </c:pt>
                <c:pt idx="36">
                  <c:v>76.802574471091546</c:v>
                </c:pt>
                <c:pt idx="37">
                  <c:v>78.322086023858745</c:v>
                </c:pt>
                <c:pt idx="38">
                  <c:v>80.259466932137158</c:v>
                </c:pt>
                <c:pt idx="39">
                  <c:v>82.70779587552255</c:v>
                </c:pt>
                <c:pt idx="40">
                  <c:v>85.767462500807568</c:v>
                </c:pt>
                <c:pt idx="41">
                  <c:v>89.542549437592982</c:v>
                </c:pt>
                <c:pt idx="42">
                  <c:v>94.135812883124046</c:v>
                </c:pt>
                <c:pt idx="43">
                  <c:v>99.642274238500349</c:v>
                </c:pt>
                <c:pt idx="44">
                  <c:v>106.1415803640745</c:v>
                </c:pt>
                <c:pt idx="45">
                  <c:v>113.6894580818457</c:v>
                </c:pt>
                <c:pt idx="46">
                  <c:v>122.30875970694295</c:v>
                </c:pt>
                <c:pt idx="47">
                  <c:v>131.98072673929411</c:v>
                </c:pt>
                <c:pt idx="48">
                  <c:v>142.63706976281901</c:v>
                </c:pt>
                <c:pt idx="49">
                  <c:v>154.15294326880235</c:v>
                </c:pt>
                <c:pt idx="50">
                  <c:v>166.33911189555553</c:v>
                </c:pt>
                <c:pt idx="51">
                  <c:v>178.92735206850725</c:v>
                </c:pt>
                <c:pt idx="52">
                  <c:v>191.53612457983374</c:v>
                </c:pt>
                <c:pt idx="53">
                  <c:v>203.59852710399974</c:v>
                </c:pt>
                <c:pt idx="54">
                  <c:v>214.2461581572112</c:v>
                </c:pt>
                <c:pt idx="55">
                  <c:v>222.19052200431048</c:v>
                </c:pt>
                <c:pt idx="56">
                  <c:v>225.72450481636568</c:v>
                </c:pt>
                <c:pt idx="57">
                  <c:v>223.01493695426862</c:v>
                </c:pt>
                <c:pt idx="58">
                  <c:v>212.76080594564982</c:v>
                </c:pt>
                <c:pt idx="59">
                  <c:v>195.01276805966191</c:v>
                </c:pt>
                <c:pt idx="60">
                  <c:v>171.66442807355872</c:v>
                </c:pt>
                <c:pt idx="61">
                  <c:v>146.1522731449887</c:v>
                </c:pt>
                <c:pt idx="62">
                  <c:v>122.36094621591218</c:v>
                </c:pt>
                <c:pt idx="63">
                  <c:v>103.3036314546616</c:v>
                </c:pt>
                <c:pt idx="64">
                  <c:v>90.318485833324047</c:v>
                </c:pt>
                <c:pt idx="65">
                  <c:v>83.127380444363439</c:v>
                </c:pt>
                <c:pt idx="66">
                  <c:v>80.515279295841395</c:v>
                </c:pt>
                <c:pt idx="67">
                  <c:v>81.101910980255042</c:v>
                </c:pt>
                <c:pt idx="68">
                  <c:v>83.820140786360582</c:v>
                </c:pt>
                <c:pt idx="69">
                  <c:v>88.034327194678625</c:v>
                </c:pt>
                <c:pt idx="70">
                  <c:v>93.4402147007563</c:v>
                </c:pt>
                <c:pt idx="71">
                  <c:v>99.909447370666811</c:v>
                </c:pt>
                <c:pt idx="72">
                  <c:v>107.36656901510474</c:v>
                </c:pt>
                <c:pt idx="73">
                  <c:v>115.71480144132303</c:v>
                </c:pt>
                <c:pt idx="74">
                  <c:v>124.79365515492003</c:v>
                </c:pt>
                <c:pt idx="75">
                  <c:v>134.34424020735253</c:v>
                </c:pt>
                <c:pt idx="76">
                  <c:v>143.95942022793213</c:v>
                </c:pt>
                <c:pt idx="77">
                  <c:v>153.00475433462225</c:v>
                </c:pt>
                <c:pt idx="78">
                  <c:v>160.52718787614074</c:v>
                </c:pt>
                <c:pt idx="79">
                  <c:v>165.22933866961952</c:v>
                </c:pt>
                <c:pt idx="80">
                  <c:v>165.64114204922515</c:v>
                </c:pt>
                <c:pt idx="81">
                  <c:v>160.57826447112987</c:v>
                </c:pt>
                <c:pt idx="82">
                  <c:v>149.77870595609247</c:v>
                </c:pt>
                <c:pt idx="83">
                  <c:v>134.35928414107406</c:v>
                </c:pt>
                <c:pt idx="84">
                  <c:v>116.6925461748572</c:v>
                </c:pt>
                <c:pt idx="85">
                  <c:v>99.628374047344096</c:v>
                </c:pt>
                <c:pt idx="86">
                  <c:v>85.463759538350928</c:v>
                </c:pt>
                <c:pt idx="87">
                  <c:v>75.261649827224133</c:v>
                </c:pt>
                <c:pt idx="88">
                  <c:v>68.840620527604514</c:v>
                </c:pt>
                <c:pt idx="89">
                  <c:v>65.275928325825845</c:v>
                </c:pt>
                <c:pt idx="90">
                  <c:v>63.495459906126783</c:v>
                </c:pt>
                <c:pt idx="91">
                  <c:v>62.655567706564909</c:v>
                </c:pt>
                <c:pt idx="92">
                  <c:v>62.239002649565563</c:v>
                </c:pt>
                <c:pt idx="93">
                  <c:v>61.986478457514067</c:v>
                </c:pt>
                <c:pt idx="94">
                  <c:v>61.789253053608206</c:v>
                </c:pt>
                <c:pt idx="95">
                  <c:v>61.608661573505415</c:v>
                </c:pt>
                <c:pt idx="96">
                  <c:v>61.432935975734047</c:v>
                </c:pt>
                <c:pt idx="97">
                  <c:v>61.258973411357076</c:v>
                </c:pt>
                <c:pt idx="98">
                  <c:v>61.086041200206189</c:v>
                </c:pt>
                <c:pt idx="99">
                  <c:v>60.913963101883141</c:v>
                </c:pt>
                <c:pt idx="100">
                  <c:v>60.742677961585734</c:v>
                </c:pt>
                <c:pt idx="101">
                  <c:v>60.572148316616627</c:v>
                </c:pt>
                <c:pt idx="102">
                  <c:v>60.402344250520109</c:v>
                </c:pt>
                <c:pt idx="103">
                  <c:v>60.233241012799141</c:v>
                </c:pt>
                <c:pt idx="104">
                  <c:v>60.064818806720076</c:v>
                </c:pt>
                <c:pt idx="105">
                  <c:v>59.897062888088442</c:v>
                </c:pt>
                <c:pt idx="106">
                  <c:v>59.729963722605667</c:v>
                </c:pt>
                <c:pt idx="107">
                  <c:v>59.563517173952533</c:v>
                </c:pt>
                <c:pt idx="108">
                  <c:v>59.397724721317012</c:v>
                </c:pt>
                <c:pt idx="109">
                  <c:v>59.232593707439257</c:v>
                </c:pt>
                <c:pt idx="110">
                  <c:v>59.068137618006304</c:v>
                </c:pt>
                <c:pt idx="111">
                  <c:v>58.904376392664908</c:v>
                </c:pt>
                <c:pt idx="112">
                  <c:v>58.741336767218499</c:v>
                </c:pt>
                <c:pt idx="113">
                  <c:v>58.579052645723706</c:v>
                </c:pt>
                <c:pt idx="114">
                  <c:v>58.417565500175598</c:v>
                </c:pt>
                <c:pt idx="115">
                  <c:v>58.256924794241371</c:v>
                </c:pt>
                <c:pt idx="116">
                  <c:v>58.097188426041527</c:v>
                </c:pt>
                <c:pt idx="117">
                  <c:v>57.938423183257598</c:v>
                </c:pt>
                <c:pt idx="118">
                  <c:v>57.780705201847347</c:v>
                </c:pt>
                <c:pt idx="119">
                  <c:v>57.624120417353126</c:v>
                </c:pt>
                <c:pt idx="120">
                  <c:v>57.468764995194952</c:v>
                </c:pt>
                <c:pt idx="121">
                  <c:v>57.31474572345688</c:v>
                </c:pt>
                <c:pt idx="122">
                  <c:v>57.162180348534264</c:v>
                </c:pt>
                <c:pt idx="123">
                  <c:v>57.011197830672025</c:v>
                </c:pt>
                <c:pt idx="124">
                  <c:v>56.861938492981714</c:v>
                </c:pt>
                <c:pt idx="125">
                  <c:v>56.714554034115196</c:v>
                </c:pt>
                <c:pt idx="126">
                  <c:v>56.569207371580447</c:v>
                </c:pt>
                <c:pt idx="127">
                  <c:v>56.42607227994867</c:v>
                </c:pt>
                <c:pt idx="128">
                  <c:v>56.28533278622254</c:v>
                </c:pt>
                <c:pt idx="129">
                  <c:v>56.147182283765282</c:v>
                </c:pt>
                <c:pt idx="130">
                  <c:v>56.011822326838171</c:v>
                </c:pt>
                <c:pt idx="131">
                  <c:v>55.879461070400311</c:v>
                </c:pt>
                <c:pt idx="132">
                  <c:v>55.75031132483857</c:v>
                </c:pt>
                <c:pt idx="133">
                  <c:v>55.62458820314589</c:v>
                </c:pt>
                <c:pt idx="134">
                  <c:v>55.502506349095938</c:v>
                </c:pt>
                <c:pt idx="135">
                  <c:v>55.384276749385833</c:v>
                </c:pt>
                <c:pt idx="136">
                  <c:v>55.270103150539207</c:v>
                </c:pt>
                <c:pt idx="137">
                  <c:v>55.160178122305602</c:v>
                </c:pt>
                <c:pt idx="138">
                  <c:v>55.054678832744251</c:v>
                </c:pt>
                <c:pt idx="139">
                  <c:v>54.953762625133265</c:v>
                </c:pt>
                <c:pt idx="140">
                  <c:v>54.857562511888965</c:v>
                </c:pt>
                <c:pt idx="141">
                  <c:v>54.766182724030642</c:v>
                </c:pt>
                <c:pt idx="142">
                  <c:v>54.679694474311027</c:v>
                </c:pt>
                <c:pt idx="143">
                  <c:v>54.598132105747766</c:v>
                </c:pt>
                <c:pt idx="144">
                  <c:v>54.521489802800637</c:v>
                </c:pt>
                <c:pt idx="145">
                  <c:v>54.449719038036704</c:v>
                </c:pt>
                <c:pt idx="146">
                  <c:v>54.3827269116005</c:v>
                </c:pt>
                <c:pt idx="147">
                  <c:v>54.320375513790005</c:v>
                </c:pt>
                <c:pt idx="148">
                  <c:v>54.262482403194923</c:v>
                </c:pt>
                <c:pt idx="149">
                  <c:v>54.20882224594844</c:v>
                </c:pt>
                <c:pt idx="150">
                  <c:v>54.159129608493309</c:v>
                </c:pt>
                <c:pt idx="151">
                  <c:v>54.113102840524476</c:v>
                </c:pt>
                <c:pt idx="152">
                  <c:v>54.070408930600479</c:v>
                </c:pt>
                <c:pt idx="153">
                  <c:v>54.030689168536682</c:v>
                </c:pt>
                <c:pt idx="154">
                  <c:v>53.993565409921104</c:v>
                </c:pt>
                <c:pt idx="155">
                  <c:v>53.958646711904535</c:v>
                </c:pt>
                <c:pt idx="156">
                  <c:v>53.925536097616067</c:v>
                </c:pt>
                <c:pt idx="157">
                  <c:v>53.893837209594778</c:v>
                </c:pt>
                <c:pt idx="158">
                  <c:v>53.86316062961258</c:v>
                </c:pt>
                <c:pt idx="159">
                  <c:v>53.833129671105809</c:v>
                </c:pt>
                <c:pt idx="160">
                  <c:v>53.803385488174939</c:v>
                </c:pt>
                <c:pt idx="161">
                  <c:v>53.773591388291287</c:v>
                </c:pt>
                <c:pt idx="162">
                  <c:v>53.74343628091821</c:v>
                </c:pt>
                <c:pt idx="163">
                  <c:v>53.712637237932015</c:v>
                </c:pt>
                <c:pt idx="164">
                  <c:v>53.680941181291722</c:v>
                </c:pt>
                <c:pt idx="165">
                  <c:v>53.648125746862156</c:v>
                </c:pt>
                <c:pt idx="166">
                  <c:v>53.613999399443173</c:v>
                </c:pt>
                <c:pt idx="167">
                  <c:v>53.578400892462355</c:v>
                </c:pt>
                <c:pt idx="168">
                  <c:v>53.54119817666723</c:v>
                </c:pt>
                <c:pt idx="169">
                  <c:v>53.502286866230214</c:v>
                </c:pt>
                <c:pt idx="170">
                  <c:v>53.461588369010158</c:v>
                </c:pt>
                <c:pt idx="171">
                  <c:v>53.419047781532981</c:v>
                </c:pt>
                <c:pt idx="172">
                  <c:v>53.374631639821587</c:v>
                </c:pt>
                <c:pt idx="173">
                  <c:v>53.328325605717005</c:v>
                </c:pt>
                <c:pt idx="174">
                  <c:v>53.280132155831353</c:v>
                </c:pt>
                <c:pt idx="175">
                  <c:v>53.230068327617893</c:v>
                </c:pt>
                <c:pt idx="176">
                  <c:v>53.178163564893111</c:v>
                </c:pt>
                <c:pt idx="177">
                  <c:v>53.124457693963961</c:v>
                </c:pt>
                <c:pt idx="178">
                  <c:v>53.068999051592876</c:v>
                </c:pt>
                <c:pt idx="179">
                  <c:v>53.011842777521203</c:v>
                </c:pt>
                <c:pt idx="180">
                  <c:v>52.953049277201593</c:v>
                </c:pt>
                <c:pt idx="181">
                  <c:v>52.892682854710223</c:v>
                </c:pt>
                <c:pt idx="182">
                  <c:v>52.830810511414946</c:v>
                </c:pt>
                <c:pt idx="183">
                  <c:v>52.767500902721487</c:v>
                </c:pt>
                <c:pt idx="184">
                  <c:v>52.702823442950077</c:v>
                </c:pt>
                <c:pt idx="185">
                  <c:v>52.636847546948459</c:v>
                </c:pt>
                <c:pt idx="186">
                  <c:v>52.569641996269844</c:v>
                </c:pt>
                <c:pt idx="187">
                  <c:v>52.501274417494777</c:v>
                </c:pt>
                <c:pt idx="188">
                  <c:v>52.431810860429813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62.898886866961057</c:v>
                </c:pt>
                <c:pt idx="1">
                  <c:v>63.241572923917929</c:v>
                </c:pt>
                <c:pt idx="2">
                  <c:v>63.584913098686648</c:v>
                </c:pt>
                <c:pt idx="3">
                  <c:v>63.928818357013149</c:v>
                </c:pt>
                <c:pt idx="4">
                  <c:v>64.273177773802871</c:v>
                </c:pt>
                <c:pt idx="5">
                  <c:v>64.617855617397069</c:v>
                </c:pt>
                <c:pt idx="6">
                  <c:v>64.962688201345912</c:v>
                </c:pt>
                <c:pt idx="7">
                  <c:v>65.307480513375836</c:v>
                </c:pt>
                <c:pt idx="8">
                  <c:v>65.65200263988956</c:v>
                </c:pt>
                <c:pt idx="9">
                  <c:v>65.995986014925123</c:v>
                </c:pt>
                <c:pt idx="10">
                  <c:v>66.339119535208155</c:v>
                </c:pt>
                <c:pt idx="11">
                  <c:v>66.681045597879518</c:v>
                </c:pt>
                <c:pt idx="12">
                  <c:v>67.021356134697911</c:v>
                </c:pt>
                <c:pt idx="13">
                  <c:v>67.359588735904495</c:v>
                </c:pt>
                <c:pt idx="14">
                  <c:v>67.695222978228458</c:v>
                </c:pt>
                <c:pt idx="15">
                  <c:v>68.027677094212095</c:v>
                </c:pt>
                <c:pt idx="16">
                  <c:v>68.356305143377213</c:v>
                </c:pt>
                <c:pt idx="17">
                  <c:v>68.680394868649657</c:v>
                </c:pt>
                <c:pt idx="18">
                  <c:v>68.999166442453046</c:v>
                </c:pt>
                <c:pt idx="19">
                  <c:v>69.311772324144897</c:v>
                </c:pt>
                <c:pt idx="20">
                  <c:v>69.617298461799621</c:v>
                </c:pt>
                <c:pt idx="21">
                  <c:v>69.914767074235428</c:v>
                </c:pt>
                <c:pt idx="22">
                  <c:v>70.203141240937398</c:v>
                </c:pt>
                <c:pt idx="23">
                  <c:v>70.481331505440508</c:v>
                </c:pt>
                <c:pt idx="24">
                  <c:v>70.748204659345475</c:v>
                </c:pt>
                <c:pt idx="25">
                  <c:v>71.002594817571605</c:v>
                </c:pt>
                <c:pt idx="26">
                  <c:v>71.243316819785946</c:v>
                </c:pt>
                <c:pt idx="27">
                  <c:v>71.469181898635412</c:v>
                </c:pt>
                <c:pt idx="28">
                  <c:v>71.679015444632597</c:v>
                </c:pt>
                <c:pt idx="29">
                  <c:v>71.871676574511596</c:v>
                </c:pt>
                <c:pt idx="30">
                  <c:v>72.046079080910644</c:v>
                </c:pt>
                <c:pt idx="31">
                  <c:v>72.201213214693752</c:v>
                </c:pt>
                <c:pt idx="32">
                  <c:v>72.336167637011513</c:v>
                </c:pt>
                <c:pt idx="33">
                  <c:v>72.450150787084837</c:v>
                </c:pt>
                <c:pt idx="34">
                  <c:v>72.542510854254999</c:v>
                </c:pt>
                <c:pt idx="35">
                  <c:v>72.612753528249456</c:v>
                </c:pt>
                <c:pt idx="36">
                  <c:v>72.660556736360917</c:v>
                </c:pt>
                <c:pt idx="37">
                  <c:v>72.685781662990962</c:v>
                </c:pt>
                <c:pt idx="38">
                  <c:v>72.688479483817915</c:v>
                </c:pt>
                <c:pt idx="39">
                  <c:v>72.668893426848683</c:v>
                </c:pt>
                <c:pt idx="40">
                  <c:v>72.627455984373157</c:v>
                </c:pt>
                <c:pt idx="41">
                  <c:v>72.564781328340942</c:v>
                </c:pt>
                <c:pt idx="42">
                  <c:v>72.481653209825268</c:v>
                </c:pt>
                <c:pt idx="43">
                  <c:v>72.379008833708838</c:v>
                </c:pt>
                <c:pt idx="44">
                  <c:v>72.257919376882668</c:v>
                </c:pt>
                <c:pt idx="45">
                  <c:v>72.119567949823534</c:v>
                </c:pt>
                <c:pt idx="46">
                  <c:v>71.965225879725935</c:v>
                </c:pt>
                <c:pt idx="47">
                  <c:v>71.796228215886984</c:v>
                </c:pt>
                <c:pt idx="48">
                  <c:v>71.613949327325287</c:v>
                </c:pt>
                <c:pt idx="49">
                  <c:v>71.41977938555651</c:v>
                </c:pt>
                <c:pt idx="50">
                  <c:v>71.215102412152248</c:v>
                </c:pt>
                <c:pt idx="51">
                  <c:v>71.001276433077621</c:v>
                </c:pt>
                <c:pt idx="52">
                  <c:v>70.779616132141228</c:v>
                </c:pt>
                <c:pt idx="53">
                  <c:v>70.551378245651904</c:v>
                </c:pt>
                <c:pt idx="54">
                  <c:v>70.31774979924657</c:v>
                </c:pt>
                <c:pt idx="55">
                  <c:v>70.079839163164095</c:v>
                </c:pt>
                <c:pt idx="56">
                  <c:v>69.838669798770525</c:v>
                </c:pt>
                <c:pt idx="57">
                  <c:v>69.595176489207986</c:v>
                </c:pt>
                <c:pt idx="58">
                  <c:v>69.350203790827777</c:v>
                </c:pt>
                <c:pt idx="59">
                  <c:v>69.104506408077867</c:v>
                </c:pt>
                <c:pt idx="60">
                  <c:v>68.858751180083743</c:v>
                </c:pt>
                <c:pt idx="61">
                  <c:v>68.613520368937301</c:v>
                </c:pt>
                <c:pt idx="62">
                  <c:v>68.369315954089032</c:v>
                </c:pt>
                <c:pt idx="63">
                  <c:v>68.126564660693191</c:v>
                </c:pt>
                <c:pt idx="64">
                  <c:v>67.885623479065856</c:v>
                </c:pt>
                <c:pt idx="65">
                  <c:v>67.646785464823665</c:v>
                </c:pt>
                <c:pt idx="66">
                  <c:v>67.410285642531775</c:v>
                </c:pt>
                <c:pt idx="67">
                  <c:v>67.176306868097413</c:v>
                </c:pt>
                <c:pt idx="68">
                  <c:v>66.944985535474657</c:v>
                </c:pt>
                <c:pt idx="69">
                  <c:v>66.716417040709629</c:v>
                </c:pt>
                <c:pt idx="70">
                  <c:v>66.49066094051652</c:v>
                </c:pt>
                <c:pt idx="71">
                  <c:v>66.267745763279294</c:v>
                </c:pt>
                <c:pt idx="72">
                  <c:v>66.04767344767248</c:v>
                </c:pt>
                <c:pt idx="73">
                  <c:v>65.83042339818455</c:v>
                </c:pt>
                <c:pt idx="74">
                  <c:v>65.615956157996251</c:v>
                </c:pt>
                <c:pt idx="75">
                  <c:v>65.404216708250999</c:v>
                </c:pt>
                <c:pt idx="76">
                  <c:v>65.195137409110274</c:v>
                </c:pt>
                <c:pt idx="77">
                  <c:v>64.988640602464912</c:v>
                </c:pt>
                <c:pt idx="78">
                  <c:v>64.784640899100125</c:v>
                </c:pt>
                <c:pt idx="79">
                  <c:v>64.583047174790153</c:v>
                </c:pt>
                <c:pt idx="80">
                  <c:v>64.383764300491492</c:v>
                </c:pt>
                <c:pt idx="81">
                  <c:v>64.186694631740892</c:v>
                </c:pt>
                <c:pt idx="82">
                  <c:v>63.991739281737864</c:v>
                </c:pt>
                <c:pt idx="83">
                  <c:v>63.798799201565124</c:v>
                </c:pt>
                <c:pt idx="84">
                  <c:v>63.607776089700145</c:v>
                </c:pt>
                <c:pt idx="85">
                  <c:v>63.418573151506038</c:v>
                </c:pt>
                <c:pt idx="86">
                  <c:v>63.231095727838209</c:v>
                </c:pt>
                <c:pt idx="87">
                  <c:v>63.045251810329326</c:v>
                </c:pt>
                <c:pt idx="88">
                  <c:v>62.860952459365222</c:v>
                </c:pt>
                <c:pt idx="89">
                  <c:v>62.678112139271754</c:v>
                </c:pt>
                <c:pt idx="90">
                  <c:v>62.496648983821366</c:v>
                </c:pt>
                <c:pt idx="91">
                  <c:v>62.316485003852094</c:v>
                </c:pt>
                <c:pt idx="92">
                  <c:v>62.137546247580659</c:v>
                </c:pt>
                <c:pt idx="93">
                  <c:v>61.959762923087133</c:v>
                </c:pt>
                <c:pt idx="94">
                  <c:v>61.783069491452665</c:v>
                </c:pt>
                <c:pt idx="95">
                  <c:v>61.607404738139877</c:v>
                </c:pt>
                <c:pt idx="96">
                  <c:v>61.432711829412192</c:v>
                </c:pt>
                <c:pt idx="97">
                  <c:v>61.258938359888326</c:v>
                </c:pt>
                <c:pt idx="98">
                  <c:v>61.086036396712274</c:v>
                </c:pt>
                <c:pt idx="99">
                  <c:v>60.913962525278961</c:v>
                </c:pt>
                <c:pt idx="100">
                  <c:v>60.742677900983054</c:v>
                </c:pt>
                <c:pt idx="101">
                  <c:v>60.57214831104158</c:v>
                </c:pt>
                <c:pt idx="102">
                  <c:v>60.402344250071344</c:v>
                </c:pt>
                <c:pt idx="103">
                  <c:v>60.233241012767543</c:v>
                </c:pt>
                <c:pt idx="104">
                  <c:v>60.064818806718129</c:v>
                </c:pt>
                <c:pt idx="105">
                  <c:v>59.897062888088335</c:v>
                </c:pt>
                <c:pt idx="106">
                  <c:v>59.72996372260566</c:v>
                </c:pt>
                <c:pt idx="107">
                  <c:v>59.563517173952533</c:v>
                </c:pt>
                <c:pt idx="108">
                  <c:v>59.397724721317012</c:v>
                </c:pt>
                <c:pt idx="109">
                  <c:v>59.232593707439257</c:v>
                </c:pt>
                <c:pt idx="110">
                  <c:v>59.068137618006304</c:v>
                </c:pt>
                <c:pt idx="111">
                  <c:v>58.904376392664908</c:v>
                </c:pt>
                <c:pt idx="112">
                  <c:v>58.741336767218499</c:v>
                </c:pt>
                <c:pt idx="113">
                  <c:v>58.579052645723706</c:v>
                </c:pt>
                <c:pt idx="114">
                  <c:v>58.417565500175598</c:v>
                </c:pt>
                <c:pt idx="115">
                  <c:v>58.256924794241371</c:v>
                </c:pt>
                <c:pt idx="116">
                  <c:v>58.097188426041527</c:v>
                </c:pt>
                <c:pt idx="117">
                  <c:v>57.938423183257598</c:v>
                </c:pt>
                <c:pt idx="118">
                  <c:v>57.780705201847347</c:v>
                </c:pt>
                <c:pt idx="119">
                  <c:v>57.624120417353126</c:v>
                </c:pt>
                <c:pt idx="120">
                  <c:v>57.468764995194952</c:v>
                </c:pt>
                <c:pt idx="121">
                  <c:v>57.31474572345688</c:v>
                </c:pt>
                <c:pt idx="122">
                  <c:v>57.162180348534264</c:v>
                </c:pt>
                <c:pt idx="123">
                  <c:v>57.011197830672025</c:v>
                </c:pt>
                <c:pt idx="124">
                  <c:v>56.861938492981714</c:v>
                </c:pt>
                <c:pt idx="125">
                  <c:v>56.714554034115196</c:v>
                </c:pt>
                <c:pt idx="126">
                  <c:v>56.569207371580447</c:v>
                </c:pt>
                <c:pt idx="127">
                  <c:v>56.42607227994867</c:v>
                </c:pt>
                <c:pt idx="128">
                  <c:v>56.28533278622254</c:v>
                </c:pt>
                <c:pt idx="129">
                  <c:v>56.147182283765282</c:v>
                </c:pt>
                <c:pt idx="130">
                  <c:v>56.011822326838171</c:v>
                </c:pt>
                <c:pt idx="131">
                  <c:v>55.879461070400311</c:v>
                </c:pt>
                <c:pt idx="132">
                  <c:v>55.75031132483857</c:v>
                </c:pt>
                <c:pt idx="133">
                  <c:v>55.62458820314589</c:v>
                </c:pt>
                <c:pt idx="134">
                  <c:v>55.502506349095938</c:v>
                </c:pt>
                <c:pt idx="135">
                  <c:v>55.384276749385833</c:v>
                </c:pt>
                <c:pt idx="136">
                  <c:v>55.270103150539207</c:v>
                </c:pt>
                <c:pt idx="137">
                  <c:v>55.160178122305602</c:v>
                </c:pt>
                <c:pt idx="138">
                  <c:v>55.054678832744251</c:v>
                </c:pt>
                <c:pt idx="139">
                  <c:v>54.953762625133265</c:v>
                </c:pt>
                <c:pt idx="140">
                  <c:v>54.857562511888965</c:v>
                </c:pt>
                <c:pt idx="141">
                  <c:v>54.766182724030642</c:v>
                </c:pt>
                <c:pt idx="142">
                  <c:v>54.679694474311027</c:v>
                </c:pt>
                <c:pt idx="143">
                  <c:v>54.598132105747766</c:v>
                </c:pt>
                <c:pt idx="144">
                  <c:v>54.521489802800637</c:v>
                </c:pt>
                <c:pt idx="145">
                  <c:v>54.449719038036704</c:v>
                </c:pt>
                <c:pt idx="146">
                  <c:v>54.3827269116005</c:v>
                </c:pt>
                <c:pt idx="147">
                  <c:v>54.320375513790005</c:v>
                </c:pt>
                <c:pt idx="148">
                  <c:v>54.262482403194923</c:v>
                </c:pt>
                <c:pt idx="149">
                  <c:v>54.20882224594844</c:v>
                </c:pt>
                <c:pt idx="150">
                  <c:v>54.159129608493309</c:v>
                </c:pt>
                <c:pt idx="151">
                  <c:v>54.113102840524476</c:v>
                </c:pt>
                <c:pt idx="152">
                  <c:v>54.070408930600479</c:v>
                </c:pt>
                <c:pt idx="153">
                  <c:v>54.030689168536682</c:v>
                </c:pt>
                <c:pt idx="154">
                  <c:v>53.993565409921104</c:v>
                </c:pt>
                <c:pt idx="155">
                  <c:v>53.958646711904535</c:v>
                </c:pt>
                <c:pt idx="156">
                  <c:v>53.925536097616067</c:v>
                </c:pt>
                <c:pt idx="157">
                  <c:v>53.893837209594778</c:v>
                </c:pt>
                <c:pt idx="158">
                  <c:v>53.86316062961258</c:v>
                </c:pt>
                <c:pt idx="159">
                  <c:v>53.833129671105809</c:v>
                </c:pt>
                <c:pt idx="160">
                  <c:v>53.803385488174939</c:v>
                </c:pt>
                <c:pt idx="161">
                  <c:v>53.773591388291287</c:v>
                </c:pt>
                <c:pt idx="162">
                  <c:v>53.74343628091821</c:v>
                </c:pt>
                <c:pt idx="163">
                  <c:v>53.712637237932015</c:v>
                </c:pt>
                <c:pt idx="164">
                  <c:v>53.680941181291722</c:v>
                </c:pt>
                <c:pt idx="165">
                  <c:v>53.648125746862156</c:v>
                </c:pt>
                <c:pt idx="166">
                  <c:v>53.613999399443173</c:v>
                </c:pt>
                <c:pt idx="167">
                  <c:v>53.578400892462355</c:v>
                </c:pt>
                <c:pt idx="168">
                  <c:v>53.54119817666723</c:v>
                </c:pt>
                <c:pt idx="169">
                  <c:v>53.502286866230214</c:v>
                </c:pt>
                <c:pt idx="170">
                  <c:v>53.461588369010158</c:v>
                </c:pt>
                <c:pt idx="171">
                  <c:v>53.419047781532981</c:v>
                </c:pt>
                <c:pt idx="172">
                  <c:v>53.374631639821587</c:v>
                </c:pt>
                <c:pt idx="173">
                  <c:v>53.328325605717005</c:v>
                </c:pt>
                <c:pt idx="174">
                  <c:v>53.280132155831353</c:v>
                </c:pt>
                <c:pt idx="175">
                  <c:v>53.230068327617893</c:v>
                </c:pt>
                <c:pt idx="176">
                  <c:v>53.178163564893111</c:v>
                </c:pt>
                <c:pt idx="177">
                  <c:v>53.124457693963961</c:v>
                </c:pt>
                <c:pt idx="178">
                  <c:v>53.068999051592876</c:v>
                </c:pt>
                <c:pt idx="179">
                  <c:v>53.011842777521203</c:v>
                </c:pt>
                <c:pt idx="180">
                  <c:v>52.953049277201593</c:v>
                </c:pt>
                <c:pt idx="181">
                  <c:v>52.892682854710223</c:v>
                </c:pt>
                <c:pt idx="182">
                  <c:v>52.830810511414946</c:v>
                </c:pt>
                <c:pt idx="183">
                  <c:v>52.767500902721487</c:v>
                </c:pt>
                <c:pt idx="184">
                  <c:v>52.702823442950077</c:v>
                </c:pt>
                <c:pt idx="185">
                  <c:v>52.636847546948459</c:v>
                </c:pt>
                <c:pt idx="186">
                  <c:v>52.569641996269844</c:v>
                </c:pt>
                <c:pt idx="187">
                  <c:v>52.501274417494777</c:v>
                </c:pt>
                <c:pt idx="188">
                  <c:v>52.431810860429813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106.825</c:v>
                </c:pt>
                <c:pt idx="1">
                  <c:v>107</c:v>
                </c:pt>
                <c:pt idx="2">
                  <c:v>108.08799999999999</c:v>
                </c:pt>
                <c:pt idx="3">
                  <c:v>109.14</c:v>
                </c:pt>
                <c:pt idx="4">
                  <c:v>109.08799999999999</c:v>
                </c:pt>
                <c:pt idx="5">
                  <c:v>110.877</c:v>
                </c:pt>
                <c:pt idx="6">
                  <c:v>109.93</c:v>
                </c:pt>
                <c:pt idx="7">
                  <c:v>109.22799999999999</c:v>
                </c:pt>
                <c:pt idx="8">
                  <c:v>110.193</c:v>
                </c:pt>
                <c:pt idx="9">
                  <c:v>110.404</c:v>
                </c:pt>
                <c:pt idx="10">
                  <c:v>111.491</c:v>
                </c:pt>
                <c:pt idx="11">
                  <c:v>112.07</c:v>
                </c:pt>
                <c:pt idx="12">
                  <c:v>112.667</c:v>
                </c:pt>
                <c:pt idx="13">
                  <c:v>113.842</c:v>
                </c:pt>
                <c:pt idx="14">
                  <c:v>114.877</c:v>
                </c:pt>
                <c:pt idx="15">
                  <c:v>115.71899999999999</c:v>
                </c:pt>
                <c:pt idx="16">
                  <c:v>116.105</c:v>
                </c:pt>
                <c:pt idx="17">
                  <c:v>116.93</c:v>
                </c:pt>
                <c:pt idx="18">
                  <c:v>116.07</c:v>
                </c:pt>
                <c:pt idx="19">
                  <c:v>117.63200000000001</c:v>
                </c:pt>
                <c:pt idx="20">
                  <c:v>117.26300000000001</c:v>
                </c:pt>
                <c:pt idx="21">
                  <c:v>118.667</c:v>
                </c:pt>
                <c:pt idx="22">
                  <c:v>119.56100000000001</c:v>
                </c:pt>
                <c:pt idx="23">
                  <c:v>119.71899999999999</c:v>
                </c:pt>
                <c:pt idx="24">
                  <c:v>121</c:v>
                </c:pt>
                <c:pt idx="25">
                  <c:v>121.158</c:v>
                </c:pt>
                <c:pt idx="26">
                  <c:v>122.07</c:v>
                </c:pt>
                <c:pt idx="27">
                  <c:v>123.667</c:v>
                </c:pt>
                <c:pt idx="28">
                  <c:v>123.316</c:v>
                </c:pt>
                <c:pt idx="29">
                  <c:v>124.895</c:v>
                </c:pt>
                <c:pt idx="30">
                  <c:v>126.404</c:v>
                </c:pt>
                <c:pt idx="31">
                  <c:v>125.474</c:v>
                </c:pt>
                <c:pt idx="32">
                  <c:v>127.649</c:v>
                </c:pt>
                <c:pt idx="33">
                  <c:v>128.19300000000001</c:v>
                </c:pt>
                <c:pt idx="34">
                  <c:v>127.456</c:v>
                </c:pt>
                <c:pt idx="35">
                  <c:v>128.45599999999999</c:v>
                </c:pt>
                <c:pt idx="36">
                  <c:v>129.07</c:v>
                </c:pt>
                <c:pt idx="37">
                  <c:v>130.15799999999999</c:v>
                </c:pt>
                <c:pt idx="38">
                  <c:v>130.80699999999999</c:v>
                </c:pt>
                <c:pt idx="39">
                  <c:v>130.43899999999999</c:v>
                </c:pt>
                <c:pt idx="40">
                  <c:v>131.17500000000001</c:v>
                </c:pt>
                <c:pt idx="41">
                  <c:v>132.42099999999999</c:v>
                </c:pt>
                <c:pt idx="42">
                  <c:v>131.63200000000001</c:v>
                </c:pt>
                <c:pt idx="43">
                  <c:v>135.298</c:v>
                </c:pt>
                <c:pt idx="44">
                  <c:v>136.73699999999999</c:v>
                </c:pt>
                <c:pt idx="45">
                  <c:v>139.43899999999999</c:v>
                </c:pt>
                <c:pt idx="46">
                  <c:v>143.82499999999999</c:v>
                </c:pt>
                <c:pt idx="47">
                  <c:v>149.08799999999999</c:v>
                </c:pt>
                <c:pt idx="48">
                  <c:v>156.24600000000001</c:v>
                </c:pt>
                <c:pt idx="49">
                  <c:v>165.22800000000001</c:v>
                </c:pt>
                <c:pt idx="50">
                  <c:v>174.42099999999999</c:v>
                </c:pt>
                <c:pt idx="51">
                  <c:v>184.596</c:v>
                </c:pt>
                <c:pt idx="52">
                  <c:v>193.87700000000001</c:v>
                </c:pt>
                <c:pt idx="53">
                  <c:v>201.77199999999999</c:v>
                </c:pt>
                <c:pt idx="54">
                  <c:v>207.45599999999999</c:v>
                </c:pt>
                <c:pt idx="55">
                  <c:v>210.26300000000001</c:v>
                </c:pt>
                <c:pt idx="56">
                  <c:v>210.54400000000001</c:v>
                </c:pt>
                <c:pt idx="57">
                  <c:v>206.77199999999999</c:v>
                </c:pt>
                <c:pt idx="58">
                  <c:v>199.053</c:v>
                </c:pt>
                <c:pt idx="59">
                  <c:v>186</c:v>
                </c:pt>
                <c:pt idx="60">
                  <c:v>167.702</c:v>
                </c:pt>
                <c:pt idx="61">
                  <c:v>142.43899999999999</c:v>
                </c:pt>
                <c:pt idx="62">
                  <c:v>123.018</c:v>
                </c:pt>
                <c:pt idx="63">
                  <c:v>116.982</c:v>
                </c:pt>
                <c:pt idx="64">
                  <c:v>116</c:v>
                </c:pt>
                <c:pt idx="65">
                  <c:v>114.825</c:v>
                </c:pt>
                <c:pt idx="66">
                  <c:v>115.825</c:v>
                </c:pt>
                <c:pt idx="67">
                  <c:v>117.26300000000001</c:v>
                </c:pt>
                <c:pt idx="68">
                  <c:v>117.596</c:v>
                </c:pt>
                <c:pt idx="69">
                  <c:v>121.211</c:v>
                </c:pt>
                <c:pt idx="70">
                  <c:v>122.175</c:v>
                </c:pt>
                <c:pt idx="71">
                  <c:v>129.018</c:v>
                </c:pt>
                <c:pt idx="72">
                  <c:v>135.404</c:v>
                </c:pt>
                <c:pt idx="73">
                  <c:v>142.035</c:v>
                </c:pt>
                <c:pt idx="74">
                  <c:v>148.316</c:v>
                </c:pt>
                <c:pt idx="75">
                  <c:v>152.24600000000001</c:v>
                </c:pt>
                <c:pt idx="76">
                  <c:v>160.035</c:v>
                </c:pt>
                <c:pt idx="77">
                  <c:v>162.87700000000001</c:v>
                </c:pt>
                <c:pt idx="78">
                  <c:v>168.36799999999999</c:v>
                </c:pt>
                <c:pt idx="79">
                  <c:v>170.035</c:v>
                </c:pt>
                <c:pt idx="80">
                  <c:v>169.91200000000001</c:v>
                </c:pt>
                <c:pt idx="81">
                  <c:v>168.702</c:v>
                </c:pt>
                <c:pt idx="82">
                  <c:v>162.649</c:v>
                </c:pt>
                <c:pt idx="83">
                  <c:v>152.614</c:v>
                </c:pt>
                <c:pt idx="84">
                  <c:v>134.80699999999999</c:v>
                </c:pt>
                <c:pt idx="85">
                  <c:v>118.825</c:v>
                </c:pt>
                <c:pt idx="86">
                  <c:v>112.158</c:v>
                </c:pt>
                <c:pt idx="87">
                  <c:v>110.77200000000001</c:v>
                </c:pt>
                <c:pt idx="88">
                  <c:v>110.42100000000001</c:v>
                </c:pt>
                <c:pt idx="89">
                  <c:v>109.08799999999999</c:v>
                </c:pt>
                <c:pt idx="90">
                  <c:v>108.947</c:v>
                </c:pt>
                <c:pt idx="91">
                  <c:v>108.193</c:v>
                </c:pt>
                <c:pt idx="92">
                  <c:v>107.404</c:v>
                </c:pt>
                <c:pt idx="93">
                  <c:v>108.386</c:v>
                </c:pt>
                <c:pt idx="94">
                  <c:v>107.08799999999999</c:v>
                </c:pt>
                <c:pt idx="95">
                  <c:v>109.053</c:v>
                </c:pt>
                <c:pt idx="96">
                  <c:v>109.684</c:v>
                </c:pt>
                <c:pt idx="97">
                  <c:v>110.193</c:v>
                </c:pt>
                <c:pt idx="98">
                  <c:v>110.053</c:v>
                </c:pt>
                <c:pt idx="99">
                  <c:v>110.491</c:v>
                </c:pt>
                <c:pt idx="100">
                  <c:v>110.544</c:v>
                </c:pt>
                <c:pt idx="101">
                  <c:v>110.56100000000001</c:v>
                </c:pt>
                <c:pt idx="102">
                  <c:v>109</c:v>
                </c:pt>
                <c:pt idx="103">
                  <c:v>109.754</c:v>
                </c:pt>
                <c:pt idx="104">
                  <c:v>111.842</c:v>
                </c:pt>
                <c:pt idx="105">
                  <c:v>110.526</c:v>
                </c:pt>
                <c:pt idx="106">
                  <c:v>110.246</c:v>
                </c:pt>
                <c:pt idx="107">
                  <c:v>110.404</c:v>
                </c:pt>
                <c:pt idx="108">
                  <c:v>111.08799999999999</c:v>
                </c:pt>
                <c:pt idx="109">
                  <c:v>110.807</c:v>
                </c:pt>
                <c:pt idx="110">
                  <c:v>111.386</c:v>
                </c:pt>
                <c:pt idx="111">
                  <c:v>111.43899999999999</c:v>
                </c:pt>
                <c:pt idx="112">
                  <c:v>110.14</c:v>
                </c:pt>
                <c:pt idx="113">
                  <c:v>110.07</c:v>
                </c:pt>
                <c:pt idx="114">
                  <c:v>110.386</c:v>
                </c:pt>
                <c:pt idx="115">
                  <c:v>109.649</c:v>
                </c:pt>
                <c:pt idx="116">
                  <c:v>109.035</c:v>
                </c:pt>
                <c:pt idx="117">
                  <c:v>108.754</c:v>
                </c:pt>
                <c:pt idx="118">
                  <c:v>108</c:v>
                </c:pt>
                <c:pt idx="119">
                  <c:v>106.86</c:v>
                </c:pt>
                <c:pt idx="120">
                  <c:v>105.86</c:v>
                </c:pt>
                <c:pt idx="121">
                  <c:v>104.63200000000001</c:v>
                </c:pt>
                <c:pt idx="122">
                  <c:v>104.877</c:v>
                </c:pt>
                <c:pt idx="123">
                  <c:v>104.175</c:v>
                </c:pt>
                <c:pt idx="124">
                  <c:v>103.105</c:v>
                </c:pt>
                <c:pt idx="125">
                  <c:v>103.386</c:v>
                </c:pt>
                <c:pt idx="126">
                  <c:v>103.57899999999999</c:v>
                </c:pt>
                <c:pt idx="127">
                  <c:v>103.93</c:v>
                </c:pt>
                <c:pt idx="128">
                  <c:v>103.36799999999999</c:v>
                </c:pt>
                <c:pt idx="129">
                  <c:v>102.456</c:v>
                </c:pt>
                <c:pt idx="130">
                  <c:v>103.246</c:v>
                </c:pt>
                <c:pt idx="131">
                  <c:v>105.14</c:v>
                </c:pt>
                <c:pt idx="132">
                  <c:v>104.649</c:v>
                </c:pt>
                <c:pt idx="133">
                  <c:v>104.351</c:v>
                </c:pt>
                <c:pt idx="134">
                  <c:v>104.684</c:v>
                </c:pt>
                <c:pt idx="135">
                  <c:v>102.895</c:v>
                </c:pt>
                <c:pt idx="136">
                  <c:v>104.386</c:v>
                </c:pt>
                <c:pt idx="137">
                  <c:v>104.175</c:v>
                </c:pt>
                <c:pt idx="138">
                  <c:v>103.895</c:v>
                </c:pt>
                <c:pt idx="139">
                  <c:v>104.105</c:v>
                </c:pt>
                <c:pt idx="140">
                  <c:v>105.684</c:v>
                </c:pt>
                <c:pt idx="141">
                  <c:v>106.14</c:v>
                </c:pt>
                <c:pt idx="142">
                  <c:v>105.825</c:v>
                </c:pt>
                <c:pt idx="143">
                  <c:v>108.193</c:v>
                </c:pt>
                <c:pt idx="144">
                  <c:v>106.684</c:v>
                </c:pt>
                <c:pt idx="145">
                  <c:v>106.895</c:v>
                </c:pt>
                <c:pt idx="146">
                  <c:v>107.895</c:v>
                </c:pt>
                <c:pt idx="147">
                  <c:v>109.053</c:v>
                </c:pt>
                <c:pt idx="148">
                  <c:v>108.404</c:v>
                </c:pt>
                <c:pt idx="149">
                  <c:v>109.702</c:v>
                </c:pt>
                <c:pt idx="150">
                  <c:v>110.07</c:v>
                </c:pt>
                <c:pt idx="151">
                  <c:v>111.193</c:v>
                </c:pt>
                <c:pt idx="152">
                  <c:v>111.596</c:v>
                </c:pt>
                <c:pt idx="153">
                  <c:v>111.86</c:v>
                </c:pt>
                <c:pt idx="154">
                  <c:v>112.14</c:v>
                </c:pt>
                <c:pt idx="155">
                  <c:v>114.86</c:v>
                </c:pt>
                <c:pt idx="156">
                  <c:v>114.28100000000001</c:v>
                </c:pt>
                <c:pt idx="157">
                  <c:v>114.73699999999999</c:v>
                </c:pt>
                <c:pt idx="158">
                  <c:v>115.509</c:v>
                </c:pt>
                <c:pt idx="159">
                  <c:v>115.474</c:v>
                </c:pt>
                <c:pt idx="160">
                  <c:v>116.333</c:v>
                </c:pt>
                <c:pt idx="161">
                  <c:v>118.298</c:v>
                </c:pt>
                <c:pt idx="162">
                  <c:v>119.018</c:v>
                </c:pt>
                <c:pt idx="163">
                  <c:v>119.684</c:v>
                </c:pt>
                <c:pt idx="164">
                  <c:v>120.877</c:v>
                </c:pt>
                <c:pt idx="165">
                  <c:v>121.491</c:v>
                </c:pt>
                <c:pt idx="166">
                  <c:v>122.825</c:v>
                </c:pt>
                <c:pt idx="167">
                  <c:v>125.07</c:v>
                </c:pt>
                <c:pt idx="168">
                  <c:v>126.702</c:v>
                </c:pt>
                <c:pt idx="169">
                  <c:v>129.333</c:v>
                </c:pt>
                <c:pt idx="170">
                  <c:v>132.298</c:v>
                </c:pt>
                <c:pt idx="171">
                  <c:v>133.982</c:v>
                </c:pt>
                <c:pt idx="172">
                  <c:v>135.351</c:v>
                </c:pt>
                <c:pt idx="173">
                  <c:v>138.52600000000001</c:v>
                </c:pt>
                <c:pt idx="174">
                  <c:v>139.49100000000001</c:v>
                </c:pt>
                <c:pt idx="175">
                  <c:v>142.351</c:v>
                </c:pt>
                <c:pt idx="176">
                  <c:v>142.22800000000001</c:v>
                </c:pt>
                <c:pt idx="177">
                  <c:v>143.667</c:v>
                </c:pt>
                <c:pt idx="178">
                  <c:v>142.56100000000001</c:v>
                </c:pt>
                <c:pt idx="179">
                  <c:v>142.82499999999999</c:v>
                </c:pt>
                <c:pt idx="180">
                  <c:v>139.13999999999999</c:v>
                </c:pt>
                <c:pt idx="181">
                  <c:v>135.89500000000001</c:v>
                </c:pt>
                <c:pt idx="182">
                  <c:v>130.982</c:v>
                </c:pt>
                <c:pt idx="183">
                  <c:v>126.158</c:v>
                </c:pt>
                <c:pt idx="184">
                  <c:v>121.789</c:v>
                </c:pt>
                <c:pt idx="185">
                  <c:v>118.895</c:v>
                </c:pt>
                <c:pt idx="186">
                  <c:v>116.43899999999999</c:v>
                </c:pt>
                <c:pt idx="187">
                  <c:v>115.333</c:v>
                </c:pt>
                <c:pt idx="188">
                  <c:v>113.667</c:v>
                </c:pt>
                <c:pt idx="189">
                  <c:v>114.474</c:v>
                </c:pt>
                <c:pt idx="190">
                  <c:v>113.895</c:v>
                </c:pt>
                <c:pt idx="191">
                  <c:v>113.211</c:v>
                </c:pt>
                <c:pt idx="192">
                  <c:v>113.404</c:v>
                </c:pt>
                <c:pt idx="193">
                  <c:v>111.43899999999999</c:v>
                </c:pt>
                <c:pt idx="194">
                  <c:v>112.22799999999999</c:v>
                </c:pt>
                <c:pt idx="195">
                  <c:v>110.456</c:v>
                </c:pt>
                <c:pt idx="196">
                  <c:v>109.333</c:v>
                </c:pt>
                <c:pt idx="197">
                  <c:v>108.08799999999999</c:v>
                </c:pt>
                <c:pt idx="198">
                  <c:v>107.14</c:v>
                </c:pt>
                <c:pt idx="199">
                  <c:v>104.123</c:v>
                </c:pt>
                <c:pt idx="200">
                  <c:v>105.22799999999999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106.23273371300526</c:v>
                </c:pt>
                <c:pt idx="1">
                  <c:v>106.89003452338959</c:v>
                </c:pt>
                <c:pt idx="2">
                  <c:v>107.5467933221672</c:v>
                </c:pt>
                <c:pt idx="3">
                  <c:v>108.20276481451761</c:v>
                </c:pt>
                <c:pt idx="4">
                  <c:v>108.85766456606697</c:v>
                </c:pt>
                <c:pt idx="5">
                  <c:v>109.51116456513199</c:v>
                </c:pt>
                <c:pt idx="6">
                  <c:v>110.16288848482577</c:v>
                </c:pt>
                <c:pt idx="7">
                  <c:v>110.81240666690489</c:v>
                </c:pt>
                <c:pt idx="8">
                  <c:v>111.45923086254277</c:v>
                </c:pt>
                <c:pt idx="9">
                  <c:v>112.10280878160746</c:v>
                </c:pt>
                <c:pt idx="10">
                  <c:v>112.74251852209011</c:v>
                </c:pt>
                <c:pt idx="11">
                  <c:v>113.37766297589104</c:v>
                </c:pt>
                <c:pt idx="12">
                  <c:v>114.00746433748009</c:v>
                </c:pt>
                <c:pt idx="13">
                  <c:v>114.63105888002728</c:v>
                </c:pt>
                <c:pt idx="14">
                  <c:v>115.24749221283703</c:v>
                </c:pt>
                <c:pt idx="15">
                  <c:v>115.85571529996528</c:v>
                </c:pt>
                <c:pt idx="16">
                  <c:v>116.45458161207668</c:v>
                </c:pt>
                <c:pt idx="17">
                  <c:v>117.04284591687502</c:v>
                </c:pt>
                <c:pt idx="18">
                  <c:v>117.61916541108184</c:v>
                </c:pt>
                <c:pt idx="19">
                  <c:v>118.18210419375258</c:v>
                </c:pt>
                <c:pt idx="20">
                  <c:v>118.73014252654166</c:v>
                </c:pt>
                <c:pt idx="21">
                  <c:v>119.26169298912296</c:v>
                </c:pt>
                <c:pt idx="22">
                  <c:v>119.77512660385254</c:v>
                </c:pt>
                <c:pt idx="23">
                  <c:v>120.26881337454336</c:v>
                </c:pt>
                <c:pt idx="24">
                  <c:v>120.74118356516323</c:v>
                </c:pt>
                <c:pt idx="25">
                  <c:v>121.19081852093665</c:v>
                </c:pt>
                <c:pt idx="26">
                  <c:v>121.61658293321599</c:v>
                </c:pt>
                <c:pt idx="27">
                  <c:v>122.01781407965071</c:v>
                </c:pt>
                <c:pt idx="28">
                  <c:v>122.39458744730651</c:v>
                </c:pt>
                <c:pt idx="29">
                  <c:v>122.74808169962979</c:v>
                </c:pt>
                <c:pt idx="30">
                  <c:v>123.08106824009747</c:v>
                </c:pt>
                <c:pt idx="31">
                  <c:v>123.39855029149008</c:v>
                </c:pt>
                <c:pt idx="32">
                  <c:v>123.7085716699202</c:v>
                </c:pt>
                <c:pt idx="33">
                  <c:v>124.02320421454993</c:v>
                </c:pt>
                <c:pt idx="34">
                  <c:v>124.35970305224717</c:v>
                </c:pt>
                <c:pt idx="35">
                  <c:v>124.74178889889099</c:v>
                </c:pt>
                <c:pt idx="36">
                  <c:v>125.20097589088428</c:v>
                </c:pt>
                <c:pt idx="37">
                  <c:v>125.77781332843195</c:v>
                </c:pt>
                <c:pt idx="38">
                  <c:v>126.52285413706821</c:v>
                </c:pt>
                <c:pt idx="39">
                  <c:v>127.4971089103154</c:v>
                </c:pt>
                <c:pt idx="40">
                  <c:v>128.7717024072227</c:v>
                </c:pt>
                <c:pt idx="41">
                  <c:v>130.42643224925857</c:v>
                </c:pt>
                <c:pt idx="42">
                  <c:v>132.5469512263256</c:v>
                </c:pt>
                <c:pt idx="43">
                  <c:v>135.22036755626769</c:v>
                </c:pt>
                <c:pt idx="44">
                  <c:v>138.52918944379167</c:v>
                </c:pt>
                <c:pt idx="45">
                  <c:v>142.54373101918429</c:v>
                </c:pt>
                <c:pt idx="46">
                  <c:v>147.31333479709895</c:v>
                </c:pt>
                <c:pt idx="47">
                  <c:v>152.85702716649371</c:v>
                </c:pt>
                <c:pt idx="48">
                  <c:v>159.15447207091029</c:v>
                </c:pt>
                <c:pt idx="49">
                  <c:v>166.13827694685347</c:v>
                </c:pt>
                <c:pt idx="50">
                  <c:v>173.68875308920815</c:v>
                </c:pt>
                <c:pt idx="51">
                  <c:v>181.63179237409102</c:v>
                </c:pt>
                <c:pt idx="52">
                  <c:v>189.73768584216452</c:v>
                </c:pt>
                <c:pt idx="53">
                  <c:v>197.70612131357282</c:v>
                </c:pt>
                <c:pt idx="54">
                  <c:v>205.08670721727705</c:v>
                </c:pt>
                <c:pt idx="55">
                  <c:v>211.04288343353096</c:v>
                </c:pt>
                <c:pt idx="56">
                  <c:v>213.96718228108546</c:v>
                </c:pt>
                <c:pt idx="57">
                  <c:v>211.39869587207133</c:v>
                </c:pt>
                <c:pt idx="58">
                  <c:v>201.0959791173749</c:v>
                </c:pt>
                <c:pt idx="59">
                  <c:v>183.24872927018586</c:v>
                </c:pt>
                <c:pt idx="60">
                  <c:v>161.74560013724641</c:v>
                </c:pt>
                <c:pt idx="61">
                  <c:v>142.32715736146125</c:v>
                </c:pt>
                <c:pt idx="62">
                  <c:v>128.91885710547126</c:v>
                </c:pt>
                <c:pt idx="63">
                  <c:v>121.83869977968665</c:v>
                </c:pt>
                <c:pt idx="64">
                  <c:v>119.09729503981347</c:v>
                </c:pt>
                <c:pt idx="65">
                  <c:v>118.58367175003552</c:v>
                </c:pt>
                <c:pt idx="66">
                  <c:v>119.08930469011921</c:v>
                </c:pt>
                <c:pt idx="67">
                  <c:v>120.18856468315012</c:v>
                </c:pt>
                <c:pt idx="68">
                  <c:v>121.83029282860335</c:v>
                </c:pt>
                <c:pt idx="69">
                  <c:v>124.0814387688785</c:v>
                </c:pt>
                <c:pt idx="70">
                  <c:v>127.02682433648164</c:v>
                </c:pt>
                <c:pt idx="71">
                  <c:v>130.73376073303115</c:v>
                </c:pt>
                <c:pt idx="72">
                  <c:v>135.23191627883602</c:v>
                </c:pt>
                <c:pt idx="73">
                  <c:v>140.49300337689527</c:v>
                </c:pt>
                <c:pt idx="74">
                  <c:v>146.40497961427721</c:v>
                </c:pt>
                <c:pt idx="75">
                  <c:v>152.73626459530729</c:v>
                </c:pt>
                <c:pt idx="76">
                  <c:v>159.08854247100891</c:v>
                </c:pt>
                <c:pt idx="77">
                  <c:v>164.85083092856928</c:v>
                </c:pt>
                <c:pt idx="78">
                  <c:v>169.19455006721824</c:v>
                </c:pt>
                <c:pt idx="79">
                  <c:v>171.17195379927776</c:v>
                </c:pt>
                <c:pt idx="80">
                  <c:v>169.96042162822846</c:v>
                </c:pt>
                <c:pt idx="81">
                  <c:v>165.20678714084536</c:v>
                </c:pt>
                <c:pt idx="82">
                  <c:v>157.30816443136152</c:v>
                </c:pt>
                <c:pt idx="83">
                  <c:v>147.42649265349118</c:v>
                </c:pt>
                <c:pt idx="84">
                  <c:v>137.15558047332675</c:v>
                </c:pt>
                <c:pt idx="85">
                  <c:v>127.98322151330129</c:v>
                </c:pt>
                <c:pt idx="86">
                  <c:v>120.83578312847121</c:v>
                </c:pt>
                <c:pt idx="87">
                  <c:v>115.92819463936412</c:v>
                </c:pt>
                <c:pt idx="88">
                  <c:v>112.92840007209738</c:v>
                </c:pt>
                <c:pt idx="89">
                  <c:v>111.2670407263726</c:v>
                </c:pt>
                <c:pt idx="90">
                  <c:v>110.40145433610869</c:v>
                </c:pt>
                <c:pt idx="91">
                  <c:v>109.94314974458321</c:v>
                </c:pt>
                <c:pt idx="92">
                  <c:v>109.66647879890242</c:v>
                </c:pt>
                <c:pt idx="93">
                  <c:v>109.46171525490271</c:v>
                </c:pt>
                <c:pt idx="94">
                  <c:v>109.28371699842964</c:v>
                </c:pt>
                <c:pt idx="95">
                  <c:v>109.1173410327405</c:v>
                </c:pt>
                <c:pt idx="96">
                  <c:v>108.9601240039121</c:v>
                </c:pt>
                <c:pt idx="97">
                  <c:v>108.81598099944873</c:v>
                </c:pt>
                <c:pt idx="98">
                  <c:v>108.69444110924961</c:v>
                </c:pt>
                <c:pt idx="99">
                  <c:v>108.61219038861829</c:v>
                </c:pt>
                <c:pt idx="100">
                  <c:v>108.59492155157392</c:v>
                </c:pt>
                <c:pt idx="101">
                  <c:v>108.67749771768295</c:v>
                </c:pt>
                <c:pt idx="102">
                  <c:v>108.8998407234843</c:v>
                </c:pt>
                <c:pt idx="103">
                  <c:v>109.29565793567747</c:v>
                </c:pt>
                <c:pt idx="104">
                  <c:v>109.87245769386961</c:v>
                </c:pt>
                <c:pt idx="105">
                  <c:v>110.58600488525174</c:v>
                </c:pt>
                <c:pt idx="106">
                  <c:v>111.32096953229623</c:v>
                </c:pt>
                <c:pt idx="107">
                  <c:v>111.8975720354051</c:v>
                </c:pt>
                <c:pt idx="108">
                  <c:v>112.12032923044575</c:v>
                </c:pt>
                <c:pt idx="109">
                  <c:v>111.86044990977506</c:v>
                </c:pt>
                <c:pt idx="110">
                  <c:v>111.1289191665405</c:v>
                </c:pt>
                <c:pt idx="111">
                  <c:v>110.08654239419172</c:v>
                </c:pt>
                <c:pt idx="112">
                  <c:v>108.9739117068808</c:v>
                </c:pt>
                <c:pt idx="113">
                  <c:v>108.00413685106354</c:v>
                </c:pt>
                <c:pt idx="114">
                  <c:v>107.28761227083093</c:v>
                </c:pt>
                <c:pt idx="115">
                  <c:v>106.82587797412191</c:v>
                </c:pt>
                <c:pt idx="116">
                  <c:v>106.55666245179336</c:v>
                </c:pt>
                <c:pt idx="117">
                  <c:v>106.40620728236439</c:v>
                </c:pt>
                <c:pt idx="118">
                  <c:v>106.31932362837975</c:v>
                </c:pt>
                <c:pt idx="119">
                  <c:v>106.26492779021574</c:v>
                </c:pt>
                <c:pt idx="120">
                  <c:v>106.22921226501566</c:v>
                </c:pt>
                <c:pt idx="121">
                  <c:v>106.2073973935356</c:v>
                </c:pt>
                <c:pt idx="122">
                  <c:v>106.19840364540801</c:v>
                </c:pt>
                <c:pt idx="123">
                  <c:v>106.20236308213774</c:v>
                </c:pt>
                <c:pt idx="124">
                  <c:v>106.21970415242316</c:v>
                </c:pt>
                <c:pt idx="125">
                  <c:v>106.25087201921319</c:v>
                </c:pt>
                <c:pt idx="126">
                  <c:v>106.29625028809804</c:v>
                </c:pt>
                <c:pt idx="127">
                  <c:v>106.35613490784252</c:v>
                </c:pt>
                <c:pt idx="128">
                  <c:v>106.43072004964286</c:v>
                </c:pt>
                <c:pt idx="129">
                  <c:v>106.52008750008143</c:v>
                </c:pt>
                <c:pt idx="130">
                  <c:v>106.62419843648905</c:v>
                </c:pt>
                <c:pt idx="131">
                  <c:v>106.74288779409872</c:v>
                </c:pt>
                <c:pt idx="132">
                  <c:v>106.87586156952111</c:v>
                </c:pt>
                <c:pt idx="133">
                  <c:v>107.02269732052639</c:v>
                </c:pt>
                <c:pt idx="134">
                  <c:v>107.18284798752372</c:v>
                </c:pt>
                <c:pt idx="135">
                  <c:v>107.35564900876986</c:v>
                </c:pt>
                <c:pt idx="136">
                  <c:v>107.54032854273518</c:v>
                </c:pt>
                <c:pt idx="137">
                  <c:v>107.73602045944787</c:v>
                </c:pt>
                <c:pt idx="138">
                  <c:v>107.94177962979907</c:v>
                </c:pt>
                <c:pt idx="139">
                  <c:v>108.15659893790962</c:v>
                </c:pt>
                <c:pt idx="140">
                  <c:v>108.37942737422046</c:v>
                </c:pt>
                <c:pt idx="141">
                  <c:v>108.60918853998528</c:v>
                </c:pt>
                <c:pt idx="142">
                  <c:v>108.84479890752448</c:v>
                </c:pt>
                <c:pt idx="143">
                  <c:v>109.08518523153462</c:v>
                </c:pt>
                <c:pt idx="144">
                  <c:v>109.32930058851585</c:v>
                </c:pt>
                <c:pt idx="145">
                  <c:v>109.57613862547723</c:v>
                </c:pt>
                <c:pt idx="146">
                  <c:v>109.82474571600576</c:v>
                </c:pt>
                <c:pt idx="147">
                  <c:v>110.07423084210295</c:v>
                </c:pt>
                <c:pt idx="148">
                  <c:v>110.32377313544978</c:v>
                </c:pt>
                <c:pt idx="149">
                  <c:v>110.57262711514791</c:v>
                </c:pt>
                <c:pt idx="150">
                  <c:v>110.82012574569542</c:v>
                </c:pt>
                <c:pt idx="151">
                  <c:v>111.06568150628362</c:v>
                </c:pt>
                <c:pt idx="152">
                  <c:v>111.30878570967037</c:v>
                </c:pt>
                <c:pt idx="153">
                  <c:v>111.54900633673638</c:v>
                </c:pt>
                <c:pt idx="154">
                  <c:v>111.78598466340807</c:v>
                </c:pt>
                <c:pt idx="155">
                  <c:v>112.01943095273738</c:v>
                </c:pt>
                <c:pt idx="156">
                  <c:v>112.24911946974014</c:v>
                </c:pt>
                <c:pt idx="157">
                  <c:v>112.47488305330218</c:v>
                </c:pt>
                <c:pt idx="158">
                  <c:v>112.69660745104281</c:v>
                </c:pt>
                <c:pt idx="159">
                  <c:v>112.91422559205645</c:v>
                </c:pt>
                <c:pt idx="160">
                  <c:v>113.12771194104798</c:v>
                </c:pt>
                <c:pt idx="161">
                  <c:v>113.33707704713937</c:v>
                </c:pt>
                <c:pt idx="162">
                  <c:v>113.54236237269589</c:v>
                </c:pt>
                <c:pt idx="163">
                  <c:v>113.7436354626111</c:v>
                </c:pt>
                <c:pt idx="164">
                  <c:v>113.94098549297242</c:v>
                </c:pt>
                <c:pt idx="165">
                  <c:v>114.13451921999402</c:v>
                </c:pt>
                <c:pt idx="166">
                  <c:v>114.32435733544339</c:v>
                </c:pt>
                <c:pt idx="167">
                  <c:v>114.51063122325945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106.2327337129787</c:v>
                </c:pt>
                <c:pt idx="1">
                  <c:v>106.89003452331966</c:v>
                </c:pt>
                <c:pt idx="2">
                  <c:v>107.54679332198604</c:v>
                </c:pt>
                <c:pt idx="3">
                  <c:v>108.20276481405595</c:v>
                </c:pt>
                <c:pt idx="4">
                  <c:v>108.85766456490968</c:v>
                </c:pt>
                <c:pt idx="5">
                  <c:v>109.5111645622781</c:v>
                </c:pt>
                <c:pt idx="6">
                  <c:v>110.16288847790258</c:v>
                </c:pt>
                <c:pt idx="7">
                  <c:v>110.81240665038351</c:v>
                </c:pt>
                <c:pt idx="8">
                  <c:v>111.45923082375825</c:v>
                </c:pt>
                <c:pt idx="9">
                  <c:v>112.10280869204171</c:v>
                </c:pt>
                <c:pt idx="10">
                  <c:v>112.74251831862165</c:v>
                </c:pt>
                <c:pt idx="11">
                  <c:v>113.37766252119232</c:v>
                </c:pt>
                <c:pt idx="12">
                  <c:v>114.0074633378901</c:v>
                </c:pt>
                <c:pt idx="13">
                  <c:v>114.63105671834631</c:v>
                </c:pt>
                <c:pt idx="14">
                  <c:v>115.24748761416083</c:v>
                </c:pt>
                <c:pt idx="15">
                  <c:v>115.85570567618728</c:v>
                </c:pt>
                <c:pt idx="16">
                  <c:v>116.45456180000484</c:v>
                </c:pt>
                <c:pt idx="17">
                  <c:v>117.04280579458388</c:v>
                </c:pt>
                <c:pt idx="18">
                  <c:v>117.619085480479</c:v>
                </c:pt>
                <c:pt idx="19">
                  <c:v>118.18194755039455</c:v>
                </c:pt>
                <c:pt idx="20">
                  <c:v>118.72984054359824</c:v>
                </c:pt>
                <c:pt idx="21">
                  <c:v>119.26112029282494</c:v>
                </c:pt>
                <c:pt idx="22">
                  <c:v>119.77405819403381</c:v>
                </c:pt>
                <c:pt idx="23">
                  <c:v>120.26685262149842</c:v>
                </c:pt>
                <c:pt idx="24">
                  <c:v>120.73764375918405</c:v>
                </c:pt>
                <c:pt idx="25">
                  <c:v>121.18453204074153</c:v>
                </c:pt>
                <c:pt idx="26">
                  <c:v>121.60560028235187</c:v>
                </c:pt>
                <c:pt idx="27">
                  <c:v>121.99893945444759</c:v>
                </c:pt>
                <c:pt idx="28">
                  <c:v>122.36267787170091</c:v>
                </c:pt>
                <c:pt idx="29">
                  <c:v>122.69501339021807</c:v>
                </c:pt>
                <c:pt idx="30">
                  <c:v>122.99424799453463</c:v>
                </c:pt>
                <c:pt idx="31">
                  <c:v>123.25882394612474</c:v>
                </c:pt>
                <c:pt idx="32">
                  <c:v>123.48736046422857</c:v>
                </c:pt>
                <c:pt idx="33">
                  <c:v>123.67868973575784</c:v>
                </c:pt>
                <c:pt idx="34">
                  <c:v>123.83189092183657</c:v>
                </c:pt>
                <c:pt idx="35">
                  <c:v>123.94632076150029</c:v>
                </c:pt>
                <c:pt idx="36">
                  <c:v>124.02163938278638</c:v>
                </c:pt>
                <c:pt idx="37">
                  <c:v>124.0578300276115</c:v>
                </c:pt>
                <c:pt idx="38">
                  <c:v>124.0552115823658</c:v>
                </c:pt>
                <c:pt idx="39">
                  <c:v>124.01444307590072</c:v>
                </c:pt>
                <c:pt idx="40">
                  <c:v>123.93651964688804</c:v>
                </c:pt>
                <c:pt idx="41">
                  <c:v>123.82275987190495</c:v>
                </c:pt>
                <c:pt idx="42">
                  <c:v>123.67478475654512</c:v>
                </c:pt>
                <c:pt idx="43">
                  <c:v>123.49448909356099</c:v>
                </c:pt>
                <c:pt idx="44">
                  <c:v>123.28400625370816</c:v>
                </c:pt>
                <c:pt idx="45">
                  <c:v>123.04566776922803</c:v>
                </c:pt>
                <c:pt idx="46">
                  <c:v>122.78195927584797</c:v>
                </c:pt>
                <c:pt idx="47">
                  <c:v>122.49547448446543</c:v>
                </c:pt>
                <c:pt idx="48">
                  <c:v>122.18886885555966</c:v>
                </c:pt>
                <c:pt idx="49">
                  <c:v>121.86481455439072</c:v>
                </c:pt>
                <c:pt idx="50">
                  <c:v>121.52595808766918</c:v>
                </c:pt>
                <c:pt idx="51">
                  <c:v>121.17488178275961</c:v>
                </c:pt>
                <c:pt idx="52">
                  <c:v>120.81406999179585</c:v>
                </c:pt>
                <c:pt idx="53">
                  <c:v>120.44588060885114</c:v>
                </c:pt>
                <c:pt idx="54">
                  <c:v>120.07252220006386</c:v>
                </c:pt>
                <c:pt idx="55">
                  <c:v>119.6960367821772</c:v>
                </c:pt>
                <c:pt idx="56">
                  <c:v>119.31828805737864</c:v>
                </c:pt>
                <c:pt idx="57">
                  <c:v>118.94095472961646</c:v>
                </c:pt>
                <c:pt idx="58">
                  <c:v>118.56552839292641</c:v>
                </c:pt>
                <c:pt idx="59">
                  <c:v>118.19331539483072</c:v>
                </c:pt>
                <c:pt idx="60">
                  <c:v>117.82544203354995</c:v>
                </c:pt>
                <c:pt idx="61">
                  <c:v>117.46286244046817</c:v>
                </c:pt>
                <c:pt idx="62">
                  <c:v>117.10636852177126</c:v>
                </c:pt>
                <c:pt idx="63">
                  <c:v>116.75660137790413</c:v>
                </c:pt>
                <c:pt idx="64">
                  <c:v>116.41406367929599</c:v>
                </c:pt>
                <c:pt idx="65">
                  <c:v>116.07913254530409</c:v>
                </c:pt>
                <c:pt idx="66">
                  <c:v>115.75207254519417</c:v>
                </c:pt>
                <c:pt idx="67">
                  <c:v>115.43304851101573</c:v>
                </c:pt>
                <c:pt idx="68">
                  <c:v>115.12213791936389</c:v>
                </c:pt>
                <c:pt idx="69">
                  <c:v>114.81934266017331</c:v>
                </c:pt>
                <c:pt idx="70">
                  <c:v>114.52460006465593</c:v>
                </c:pt>
                <c:pt idx="71">
                  <c:v>114.23779311075531</c:v>
                </c:pt>
                <c:pt idx="72">
                  <c:v>113.95875976305092</c:v>
                </c:pt>
                <c:pt idx="73">
                  <c:v>113.6873014352946</c:v>
                </c:pt>
                <c:pt idx="74">
                  <c:v>113.42319058831822</c:v>
                </c:pt>
                <c:pt idx="75">
                  <c:v>113.16617749468801</c:v>
                </c:pt>
                <c:pt idx="76">
                  <c:v>112.91599621501351</c:v>
                </c:pt>
                <c:pt idx="77">
                  <c:v>112.6723698400703</c:v>
                </c:pt>
                <c:pt idx="78">
                  <c:v>112.43501505864015</c:v>
                </c:pt>
                <c:pt idx="79">
                  <c:v>112.20364611391399</c:v>
                </c:pt>
                <c:pt idx="80">
                  <c:v>111.97797821207189</c:v>
                </c:pt>
                <c:pt idx="81">
                  <c:v>111.75773044577812</c:v>
                </c:pt>
                <c:pt idx="82">
                  <c:v>111.54262829326771</c:v>
                </c:pt>
                <c:pt idx="83">
                  <c:v>111.33240575081352</c:v>
                </c:pt>
                <c:pt idx="84">
                  <c:v>111.12680715295281</c:v>
                </c:pt>
                <c:pt idx="85">
                  <c:v>110.92558873114147</c:v>
                </c:pt>
                <c:pt idx="86">
                  <c:v>110.72851995767381</c:v>
                </c:pt>
                <c:pt idx="87">
                  <c:v>110.53538471787189</c:v>
                </c:pt>
                <c:pt idx="88">
                  <c:v>110.34598234980368</c:v>
                </c:pt>
                <c:pt idx="89">
                  <c:v>110.16012858717565</c:v>
                </c:pt>
                <c:pt idx="90">
                  <c:v>109.9776564375897</c:v>
                </c:pt>
                <c:pt idx="91">
                  <c:v>109.79841702505074</c:v>
                </c:pt>
                <c:pt idx="92">
                  <c:v>109.62228042243902</c:v>
                </c:pt>
                <c:pt idx="93">
                  <c:v>109.44913649657806</c:v>
                </c:pt>
                <c:pt idx="94">
                  <c:v>109.27889578548219</c:v>
                </c:pt>
                <c:pt idx="95">
                  <c:v>109.1114904242872</c:v>
                </c:pt>
                <c:pt idx="96">
                  <c:v>108.94687513317437</c:v>
                </c:pt>
                <c:pt idx="97">
                  <c:v>108.78502827719973</c:v>
                </c:pt>
                <c:pt idx="98">
                  <c:v>108.62595300424044</c:v>
                </c:pt>
                <c:pt idx="99">
                  <c:v>108.46967846315835</c:v>
                </c:pt>
                <c:pt idx="100">
                  <c:v>108.3162610996476</c:v>
                </c:pt>
                <c:pt idx="101">
                  <c:v>108.16578602196809</c:v>
                </c:pt>
                <c:pt idx="102">
                  <c:v>108.0183684227591</c:v>
                </c:pt>
                <c:pt idx="103">
                  <c:v>107.87415503628577</c:v>
                </c:pt>
                <c:pt idx="104">
                  <c:v>107.73332560271916</c:v>
                </c:pt>
                <c:pt idx="105">
                  <c:v>107.59609430234876</c:v>
                </c:pt>
                <c:pt idx="106">
                  <c:v>107.46271111298542</c:v>
                </c:pt>
                <c:pt idx="107">
                  <c:v>107.3334630333074</c:v>
                </c:pt>
                <c:pt idx="108">
                  <c:v>107.20867510370209</c:v>
                </c:pt>
                <c:pt idx="109">
                  <c:v>107.08871114453912</c:v>
                </c:pt>
                <c:pt idx="110">
                  <c:v>106.97397412019691</c:v>
                </c:pt>
                <c:pt idx="111">
                  <c:v>106.86490602613326</c:v>
                </c:pt>
                <c:pt idx="112">
                  <c:v>106.76198718660338</c:v>
                </c:pt>
                <c:pt idx="113">
                  <c:v>106.66573484323736</c:v>
                </c:pt>
                <c:pt idx="114">
                  <c:v>106.57670091073278</c:v>
                </c:pt>
                <c:pt idx="115">
                  <c:v>106.49546877670093</c:v>
                </c:pt>
                <c:pt idx="116">
                  <c:v>106.4226490296373</c:v>
                </c:pt>
                <c:pt idx="117">
                  <c:v>106.35887401350995</c:v>
                </c:pt>
                <c:pt idx="118">
                  <c:v>106.30479113091062</c:v>
                </c:pt>
                <c:pt idx="119">
                  <c:v>106.26105485017246</c:v>
                </c:pt>
                <c:pt idx="120">
                  <c:v>106.22831741594354</c:v>
                </c:pt>
                <c:pt idx="121">
                  <c:v>106.20721831735655</c:v>
                </c:pt>
                <c:pt idx="122">
                  <c:v>106.19837263219142</c:v>
                </c:pt>
                <c:pt idx="123">
                  <c:v>106.20235843723685</c:v>
                </c:pt>
                <c:pt idx="124">
                  <c:v>106.21970355114799</c:v>
                </c:pt>
                <c:pt idx="125">
                  <c:v>106.25087195197406</c:v>
                </c:pt>
                <c:pt idx="126">
                  <c:v>106.29625028160514</c:v>
                </c:pt>
                <c:pt idx="127">
                  <c:v>106.35613490730131</c:v>
                </c:pt>
                <c:pt idx="128">
                  <c:v>106.43072004960393</c:v>
                </c:pt>
                <c:pt idx="129">
                  <c:v>106.52008750007901</c:v>
                </c:pt>
                <c:pt idx="130">
                  <c:v>106.62419843648892</c:v>
                </c:pt>
                <c:pt idx="131">
                  <c:v>106.74288779409872</c:v>
                </c:pt>
                <c:pt idx="132">
                  <c:v>106.87586156952111</c:v>
                </c:pt>
                <c:pt idx="133">
                  <c:v>107.02269732052639</c:v>
                </c:pt>
                <c:pt idx="134">
                  <c:v>107.18284798752372</c:v>
                </c:pt>
                <c:pt idx="135">
                  <c:v>107.35564900876986</c:v>
                </c:pt>
                <c:pt idx="136">
                  <c:v>107.54032854273518</c:v>
                </c:pt>
                <c:pt idx="137">
                  <c:v>107.73602045944787</c:v>
                </c:pt>
                <c:pt idx="138">
                  <c:v>107.94177962979907</c:v>
                </c:pt>
                <c:pt idx="139">
                  <c:v>108.15659893790962</c:v>
                </c:pt>
                <c:pt idx="140">
                  <c:v>108.37942737422046</c:v>
                </c:pt>
                <c:pt idx="141">
                  <c:v>108.60918853998528</c:v>
                </c:pt>
                <c:pt idx="142">
                  <c:v>108.84479890752448</c:v>
                </c:pt>
                <c:pt idx="143">
                  <c:v>109.08518523153462</c:v>
                </c:pt>
                <c:pt idx="144">
                  <c:v>109.32930058851585</c:v>
                </c:pt>
                <c:pt idx="145">
                  <c:v>109.57613862547723</c:v>
                </c:pt>
                <c:pt idx="146">
                  <c:v>109.82474571600576</c:v>
                </c:pt>
                <c:pt idx="147">
                  <c:v>110.07423084210295</c:v>
                </c:pt>
                <c:pt idx="148">
                  <c:v>110.32377313544978</c:v>
                </c:pt>
                <c:pt idx="149">
                  <c:v>110.57262711514791</c:v>
                </c:pt>
                <c:pt idx="150">
                  <c:v>110.82012574569542</c:v>
                </c:pt>
                <c:pt idx="151">
                  <c:v>111.06568150628362</c:v>
                </c:pt>
                <c:pt idx="152">
                  <c:v>111.30878570967037</c:v>
                </c:pt>
                <c:pt idx="153">
                  <c:v>111.54900633673638</c:v>
                </c:pt>
                <c:pt idx="154">
                  <c:v>111.78598466340807</c:v>
                </c:pt>
                <c:pt idx="155">
                  <c:v>112.01943095273738</c:v>
                </c:pt>
                <c:pt idx="156">
                  <c:v>112.24911946974014</c:v>
                </c:pt>
                <c:pt idx="157">
                  <c:v>112.47488305330218</c:v>
                </c:pt>
                <c:pt idx="158">
                  <c:v>112.69660745104281</c:v>
                </c:pt>
                <c:pt idx="159">
                  <c:v>112.91422559205645</c:v>
                </c:pt>
                <c:pt idx="160">
                  <c:v>113.12771194104798</c:v>
                </c:pt>
                <c:pt idx="161">
                  <c:v>113.33707704713937</c:v>
                </c:pt>
                <c:pt idx="162">
                  <c:v>113.54236237269589</c:v>
                </c:pt>
                <c:pt idx="163">
                  <c:v>113.7436354626111</c:v>
                </c:pt>
                <c:pt idx="164">
                  <c:v>113.94098549297242</c:v>
                </c:pt>
                <c:pt idx="165">
                  <c:v>114.13451921999402</c:v>
                </c:pt>
                <c:pt idx="166">
                  <c:v>114.32435733544339</c:v>
                </c:pt>
                <c:pt idx="167">
                  <c:v>114.51063122325945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64.932000000000002</c:v>
                </c:pt>
                <c:pt idx="1">
                  <c:v>65.067999999999998</c:v>
                </c:pt>
                <c:pt idx="2">
                  <c:v>63.863999999999997</c:v>
                </c:pt>
                <c:pt idx="3">
                  <c:v>62.61</c:v>
                </c:pt>
                <c:pt idx="4">
                  <c:v>64.763000000000005</c:v>
                </c:pt>
                <c:pt idx="5">
                  <c:v>64.626999999999995</c:v>
                </c:pt>
                <c:pt idx="6">
                  <c:v>64.406999999999996</c:v>
                </c:pt>
                <c:pt idx="7">
                  <c:v>66.102000000000004</c:v>
                </c:pt>
                <c:pt idx="8">
                  <c:v>66.135999999999996</c:v>
                </c:pt>
                <c:pt idx="9">
                  <c:v>65.373000000000005</c:v>
                </c:pt>
                <c:pt idx="10">
                  <c:v>65.406999999999996</c:v>
                </c:pt>
                <c:pt idx="11">
                  <c:v>66.236999999999995</c:v>
                </c:pt>
                <c:pt idx="12">
                  <c:v>65.084999999999994</c:v>
                </c:pt>
                <c:pt idx="13">
                  <c:v>65.373000000000005</c:v>
                </c:pt>
                <c:pt idx="14">
                  <c:v>64.948999999999998</c:v>
                </c:pt>
                <c:pt idx="15">
                  <c:v>65.525000000000006</c:v>
                </c:pt>
                <c:pt idx="16">
                  <c:v>66.203000000000003</c:v>
                </c:pt>
                <c:pt idx="17">
                  <c:v>65.457999999999998</c:v>
                </c:pt>
                <c:pt idx="18">
                  <c:v>65.915000000000006</c:v>
                </c:pt>
                <c:pt idx="19">
                  <c:v>66.542000000000002</c:v>
                </c:pt>
                <c:pt idx="20">
                  <c:v>68.983000000000004</c:v>
                </c:pt>
                <c:pt idx="21">
                  <c:v>66.897999999999996</c:v>
                </c:pt>
                <c:pt idx="22">
                  <c:v>67.763000000000005</c:v>
                </c:pt>
                <c:pt idx="23">
                  <c:v>67.373000000000005</c:v>
                </c:pt>
                <c:pt idx="24">
                  <c:v>68.813999999999993</c:v>
                </c:pt>
                <c:pt idx="25">
                  <c:v>68.831000000000003</c:v>
                </c:pt>
                <c:pt idx="26">
                  <c:v>69.507999999999996</c:v>
                </c:pt>
                <c:pt idx="27">
                  <c:v>69.153000000000006</c:v>
                </c:pt>
                <c:pt idx="28">
                  <c:v>67.119</c:v>
                </c:pt>
                <c:pt idx="29">
                  <c:v>70.745999999999995</c:v>
                </c:pt>
                <c:pt idx="30">
                  <c:v>71.22</c:v>
                </c:pt>
                <c:pt idx="31">
                  <c:v>71.441000000000003</c:v>
                </c:pt>
                <c:pt idx="32">
                  <c:v>71.22</c:v>
                </c:pt>
                <c:pt idx="33">
                  <c:v>72.373000000000005</c:v>
                </c:pt>
                <c:pt idx="34">
                  <c:v>72.338999999999999</c:v>
                </c:pt>
                <c:pt idx="35">
                  <c:v>73.677999999999997</c:v>
                </c:pt>
                <c:pt idx="36">
                  <c:v>74.813999999999993</c:v>
                </c:pt>
                <c:pt idx="37">
                  <c:v>74.558999999999997</c:v>
                </c:pt>
                <c:pt idx="38">
                  <c:v>76.61</c:v>
                </c:pt>
                <c:pt idx="39">
                  <c:v>77.102000000000004</c:v>
                </c:pt>
                <c:pt idx="40">
                  <c:v>77.542000000000002</c:v>
                </c:pt>
                <c:pt idx="41">
                  <c:v>79.203000000000003</c:v>
                </c:pt>
                <c:pt idx="42">
                  <c:v>81.084999999999994</c:v>
                </c:pt>
                <c:pt idx="43">
                  <c:v>84.186000000000007</c:v>
                </c:pt>
                <c:pt idx="44">
                  <c:v>88.763000000000005</c:v>
                </c:pt>
                <c:pt idx="45">
                  <c:v>94.864000000000004</c:v>
                </c:pt>
                <c:pt idx="46">
                  <c:v>105.102</c:v>
                </c:pt>
                <c:pt idx="47">
                  <c:v>116.322</c:v>
                </c:pt>
                <c:pt idx="48">
                  <c:v>133.03399999999999</c:v>
                </c:pt>
                <c:pt idx="49">
                  <c:v>151.25399999999999</c:v>
                </c:pt>
                <c:pt idx="50">
                  <c:v>170.08500000000001</c:v>
                </c:pt>
                <c:pt idx="51">
                  <c:v>188.35599999999999</c:v>
                </c:pt>
                <c:pt idx="52">
                  <c:v>204.15299999999999</c:v>
                </c:pt>
                <c:pt idx="53">
                  <c:v>215.93199999999999</c:v>
                </c:pt>
                <c:pt idx="54">
                  <c:v>223.661</c:v>
                </c:pt>
                <c:pt idx="55">
                  <c:v>229.39</c:v>
                </c:pt>
                <c:pt idx="56">
                  <c:v>229.881</c:v>
                </c:pt>
                <c:pt idx="57">
                  <c:v>226.69499999999999</c:v>
                </c:pt>
                <c:pt idx="58">
                  <c:v>219.22</c:v>
                </c:pt>
                <c:pt idx="59">
                  <c:v>205.91499999999999</c:v>
                </c:pt>
                <c:pt idx="60">
                  <c:v>181.49199999999999</c:v>
                </c:pt>
                <c:pt idx="61">
                  <c:v>140</c:v>
                </c:pt>
                <c:pt idx="62">
                  <c:v>93</c:v>
                </c:pt>
                <c:pt idx="63">
                  <c:v>68.22</c:v>
                </c:pt>
                <c:pt idx="64">
                  <c:v>65.22</c:v>
                </c:pt>
                <c:pt idx="65">
                  <c:v>66.677999999999997</c:v>
                </c:pt>
                <c:pt idx="66">
                  <c:v>65.236999999999995</c:v>
                </c:pt>
                <c:pt idx="67">
                  <c:v>69.474999999999994</c:v>
                </c:pt>
                <c:pt idx="68">
                  <c:v>70</c:v>
                </c:pt>
                <c:pt idx="69">
                  <c:v>76.492000000000004</c:v>
                </c:pt>
                <c:pt idx="70">
                  <c:v>83.965999999999994</c:v>
                </c:pt>
                <c:pt idx="71">
                  <c:v>94.626999999999995</c:v>
                </c:pt>
                <c:pt idx="72">
                  <c:v>106.593</c:v>
                </c:pt>
                <c:pt idx="73">
                  <c:v>119.271</c:v>
                </c:pt>
                <c:pt idx="74">
                  <c:v>131.30500000000001</c:v>
                </c:pt>
                <c:pt idx="75">
                  <c:v>141.62700000000001</c:v>
                </c:pt>
                <c:pt idx="76">
                  <c:v>152.898</c:v>
                </c:pt>
                <c:pt idx="77">
                  <c:v>160.881</c:v>
                </c:pt>
                <c:pt idx="78">
                  <c:v>165.458</c:v>
                </c:pt>
                <c:pt idx="79">
                  <c:v>168.797</c:v>
                </c:pt>
                <c:pt idx="80">
                  <c:v>168.50800000000001</c:v>
                </c:pt>
                <c:pt idx="81">
                  <c:v>163.57599999999999</c:v>
                </c:pt>
                <c:pt idx="82">
                  <c:v>153.37299999999999</c:v>
                </c:pt>
                <c:pt idx="83">
                  <c:v>134.81399999999999</c:v>
                </c:pt>
                <c:pt idx="84">
                  <c:v>101.881</c:v>
                </c:pt>
                <c:pt idx="85">
                  <c:v>73.712000000000003</c:v>
                </c:pt>
                <c:pt idx="86">
                  <c:v>61.746000000000002</c:v>
                </c:pt>
                <c:pt idx="87">
                  <c:v>59.78</c:v>
                </c:pt>
                <c:pt idx="88">
                  <c:v>58.643999999999998</c:v>
                </c:pt>
                <c:pt idx="89">
                  <c:v>59.22</c:v>
                </c:pt>
                <c:pt idx="90">
                  <c:v>59.101999999999997</c:v>
                </c:pt>
                <c:pt idx="91">
                  <c:v>58.898000000000003</c:v>
                </c:pt>
                <c:pt idx="92">
                  <c:v>59.033999999999999</c:v>
                </c:pt>
                <c:pt idx="93">
                  <c:v>60.39</c:v>
                </c:pt>
                <c:pt idx="94">
                  <c:v>59.168999999999997</c:v>
                </c:pt>
                <c:pt idx="95">
                  <c:v>58.982999999999997</c:v>
                </c:pt>
                <c:pt idx="96">
                  <c:v>59.475000000000001</c:v>
                </c:pt>
                <c:pt idx="97">
                  <c:v>59.948999999999998</c:v>
                </c:pt>
                <c:pt idx="98">
                  <c:v>59.558999999999997</c:v>
                </c:pt>
                <c:pt idx="99">
                  <c:v>59.305</c:v>
                </c:pt>
                <c:pt idx="100">
                  <c:v>60.119</c:v>
                </c:pt>
                <c:pt idx="101">
                  <c:v>59.372999999999998</c:v>
                </c:pt>
                <c:pt idx="102">
                  <c:v>58.524999999999999</c:v>
                </c:pt>
                <c:pt idx="103">
                  <c:v>58.863999999999997</c:v>
                </c:pt>
                <c:pt idx="104">
                  <c:v>58.898000000000003</c:v>
                </c:pt>
                <c:pt idx="105">
                  <c:v>58.695</c:v>
                </c:pt>
                <c:pt idx="106">
                  <c:v>58.186</c:v>
                </c:pt>
                <c:pt idx="107">
                  <c:v>57.576000000000001</c:v>
                </c:pt>
                <c:pt idx="108">
                  <c:v>57.762999999999998</c:v>
                </c:pt>
                <c:pt idx="109">
                  <c:v>58.831000000000003</c:v>
                </c:pt>
                <c:pt idx="110">
                  <c:v>59.39</c:v>
                </c:pt>
                <c:pt idx="111">
                  <c:v>60.932000000000002</c:v>
                </c:pt>
                <c:pt idx="112">
                  <c:v>62.168999999999997</c:v>
                </c:pt>
                <c:pt idx="113">
                  <c:v>64.119</c:v>
                </c:pt>
                <c:pt idx="114">
                  <c:v>65.034000000000006</c:v>
                </c:pt>
                <c:pt idx="115">
                  <c:v>65.644000000000005</c:v>
                </c:pt>
                <c:pt idx="116">
                  <c:v>64.39</c:v>
                </c:pt>
                <c:pt idx="117">
                  <c:v>63.948999999999998</c:v>
                </c:pt>
                <c:pt idx="118">
                  <c:v>60.863999999999997</c:v>
                </c:pt>
                <c:pt idx="119">
                  <c:v>58.576000000000001</c:v>
                </c:pt>
                <c:pt idx="120">
                  <c:v>58.558999999999997</c:v>
                </c:pt>
                <c:pt idx="121">
                  <c:v>57.524999999999999</c:v>
                </c:pt>
                <c:pt idx="122">
                  <c:v>54.982999999999997</c:v>
                </c:pt>
                <c:pt idx="123">
                  <c:v>56.356000000000002</c:v>
                </c:pt>
                <c:pt idx="124">
                  <c:v>57.814</c:v>
                </c:pt>
                <c:pt idx="125">
                  <c:v>56.542000000000002</c:v>
                </c:pt>
                <c:pt idx="126">
                  <c:v>55.593000000000004</c:v>
                </c:pt>
                <c:pt idx="127">
                  <c:v>53.593000000000004</c:v>
                </c:pt>
                <c:pt idx="128">
                  <c:v>57.119</c:v>
                </c:pt>
                <c:pt idx="129">
                  <c:v>55.356000000000002</c:v>
                </c:pt>
                <c:pt idx="130">
                  <c:v>54.067999999999998</c:v>
                </c:pt>
                <c:pt idx="131">
                  <c:v>55</c:v>
                </c:pt>
                <c:pt idx="132">
                  <c:v>55.186</c:v>
                </c:pt>
                <c:pt idx="133">
                  <c:v>54.558999999999997</c:v>
                </c:pt>
                <c:pt idx="134">
                  <c:v>56.203000000000003</c:v>
                </c:pt>
                <c:pt idx="135">
                  <c:v>55.119</c:v>
                </c:pt>
                <c:pt idx="136">
                  <c:v>56.863999999999997</c:v>
                </c:pt>
                <c:pt idx="137">
                  <c:v>56.322000000000003</c:v>
                </c:pt>
                <c:pt idx="138">
                  <c:v>57.558999999999997</c:v>
                </c:pt>
                <c:pt idx="139">
                  <c:v>56.542000000000002</c:v>
                </c:pt>
                <c:pt idx="140">
                  <c:v>55.61</c:v>
                </c:pt>
                <c:pt idx="141">
                  <c:v>58.576000000000001</c:v>
                </c:pt>
                <c:pt idx="142">
                  <c:v>58.322000000000003</c:v>
                </c:pt>
                <c:pt idx="143">
                  <c:v>57.203000000000003</c:v>
                </c:pt>
                <c:pt idx="144">
                  <c:v>59.017000000000003</c:v>
                </c:pt>
                <c:pt idx="145">
                  <c:v>58.61</c:v>
                </c:pt>
                <c:pt idx="146">
                  <c:v>56.982999999999997</c:v>
                </c:pt>
                <c:pt idx="147">
                  <c:v>57.051000000000002</c:v>
                </c:pt>
                <c:pt idx="148">
                  <c:v>55.593000000000004</c:v>
                </c:pt>
                <c:pt idx="149">
                  <c:v>54.746000000000002</c:v>
                </c:pt>
                <c:pt idx="150">
                  <c:v>54.372999999999998</c:v>
                </c:pt>
                <c:pt idx="151">
                  <c:v>55.051000000000002</c:v>
                </c:pt>
                <c:pt idx="152">
                  <c:v>53.356000000000002</c:v>
                </c:pt>
                <c:pt idx="153">
                  <c:v>54.152999999999999</c:v>
                </c:pt>
                <c:pt idx="154">
                  <c:v>54.253999999999998</c:v>
                </c:pt>
                <c:pt idx="155">
                  <c:v>54.966000000000001</c:v>
                </c:pt>
                <c:pt idx="156">
                  <c:v>54.457999999999998</c:v>
                </c:pt>
                <c:pt idx="157">
                  <c:v>54.372999999999998</c:v>
                </c:pt>
                <c:pt idx="158">
                  <c:v>53.168999999999997</c:v>
                </c:pt>
                <c:pt idx="159">
                  <c:v>54.067999999999998</c:v>
                </c:pt>
                <c:pt idx="160">
                  <c:v>53.372999999999998</c:v>
                </c:pt>
                <c:pt idx="161">
                  <c:v>53.982999999999997</c:v>
                </c:pt>
                <c:pt idx="162">
                  <c:v>54.119</c:v>
                </c:pt>
                <c:pt idx="163">
                  <c:v>53.746000000000002</c:v>
                </c:pt>
                <c:pt idx="164">
                  <c:v>52.661000000000001</c:v>
                </c:pt>
                <c:pt idx="165">
                  <c:v>52.508000000000003</c:v>
                </c:pt>
                <c:pt idx="166">
                  <c:v>51.847000000000001</c:v>
                </c:pt>
                <c:pt idx="167">
                  <c:v>53.119</c:v>
                </c:pt>
                <c:pt idx="168">
                  <c:v>53.136000000000003</c:v>
                </c:pt>
                <c:pt idx="169">
                  <c:v>52.423999999999999</c:v>
                </c:pt>
                <c:pt idx="170">
                  <c:v>52.677999999999997</c:v>
                </c:pt>
                <c:pt idx="171">
                  <c:v>54.051000000000002</c:v>
                </c:pt>
                <c:pt idx="172">
                  <c:v>51.948999999999998</c:v>
                </c:pt>
                <c:pt idx="173">
                  <c:v>52.796999999999997</c:v>
                </c:pt>
                <c:pt idx="174">
                  <c:v>53.253999999999998</c:v>
                </c:pt>
                <c:pt idx="175">
                  <c:v>52.305</c:v>
                </c:pt>
                <c:pt idx="176">
                  <c:v>52.847000000000001</c:v>
                </c:pt>
                <c:pt idx="177">
                  <c:v>52.831000000000003</c:v>
                </c:pt>
                <c:pt idx="178">
                  <c:v>52.372999999999998</c:v>
                </c:pt>
                <c:pt idx="179">
                  <c:v>51.508000000000003</c:v>
                </c:pt>
                <c:pt idx="180">
                  <c:v>53.119</c:v>
                </c:pt>
                <c:pt idx="181">
                  <c:v>52</c:v>
                </c:pt>
                <c:pt idx="182">
                  <c:v>52.966000000000001</c:v>
                </c:pt>
                <c:pt idx="183">
                  <c:v>52.542000000000002</c:v>
                </c:pt>
                <c:pt idx="184">
                  <c:v>52.898000000000003</c:v>
                </c:pt>
                <c:pt idx="185">
                  <c:v>53.033999999999999</c:v>
                </c:pt>
                <c:pt idx="186">
                  <c:v>52.168999999999997</c:v>
                </c:pt>
                <c:pt idx="187">
                  <c:v>51.627000000000002</c:v>
                </c:pt>
                <c:pt idx="188">
                  <c:v>52.423999999999999</c:v>
                </c:pt>
                <c:pt idx="189">
                  <c:v>53.542000000000002</c:v>
                </c:pt>
                <c:pt idx="190">
                  <c:v>53.441000000000003</c:v>
                </c:pt>
                <c:pt idx="191">
                  <c:v>53.322000000000003</c:v>
                </c:pt>
                <c:pt idx="192">
                  <c:v>52.847000000000001</c:v>
                </c:pt>
                <c:pt idx="193">
                  <c:v>52.661000000000001</c:v>
                </c:pt>
                <c:pt idx="194">
                  <c:v>52.863999999999997</c:v>
                </c:pt>
                <c:pt idx="195">
                  <c:v>53.61</c:v>
                </c:pt>
                <c:pt idx="196">
                  <c:v>51.712000000000003</c:v>
                </c:pt>
                <c:pt idx="197">
                  <c:v>51.627000000000002</c:v>
                </c:pt>
                <c:pt idx="198">
                  <c:v>51.796999999999997</c:v>
                </c:pt>
                <c:pt idx="199">
                  <c:v>52.643999999999998</c:v>
                </c:pt>
                <c:pt idx="200">
                  <c:v>52.237000000000002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62.637253438598229</c:v>
                </c:pt>
                <c:pt idx="1">
                  <c:v>62.933205383147751</c:v>
                </c:pt>
                <c:pt idx="2">
                  <c:v>63.22865804561966</c:v>
                </c:pt>
                <c:pt idx="3">
                  <c:v>63.523469074626725</c:v>
                </c:pt>
                <c:pt idx="4">
                  <c:v>63.817475082293669</c:v>
                </c:pt>
                <c:pt idx="5">
                  <c:v>64.110489360085495</c:v>
                </c:pt>
                <c:pt idx="6">
                  <c:v>64.402299450739292</c:v>
                </c:pt>
                <c:pt idx="7">
                  <c:v>64.692664589894761</c:v>
                </c:pt>
                <c:pt idx="8">
                  <c:v>64.981313038532363</c:v>
                </c:pt>
                <c:pt idx="9">
                  <c:v>65.267939336927412</c:v>
                </c:pt>
                <c:pt idx="10">
                  <c:v>65.552201523287451</c:v>
                </c:pt>
                <c:pt idx="11">
                  <c:v>65.833718376857078</c:v>
                </c:pt>
                <c:pt idx="12">
                  <c:v>66.112066768291797</c:v>
                </c:pt>
                <c:pt idx="13">
                  <c:v>66.386779233376615</c:v>
                </c:pt>
                <c:pt idx="14">
                  <c:v>66.657341936277746</c:v>
                </c:pt>
                <c:pt idx="15">
                  <c:v>66.923193266465887</c:v>
                </c:pt>
                <c:pt idx="16">
                  <c:v>67.183723437143811</c:v>
                </c:pt>
                <c:pt idx="17">
                  <c:v>67.438275650776291</c:v>
                </c:pt>
                <c:pt idx="18">
                  <c:v>67.686149712445015</c:v>
                </c:pt>
                <c:pt idx="19">
                  <c:v>67.926609468015528</c:v>
                </c:pt>
                <c:pt idx="20">
                  <c:v>68.158896211506686</c:v>
                </c:pt>
                <c:pt idx="21">
                  <c:v>68.38225136546265</c:v>
                </c:pt>
                <c:pt idx="22">
                  <c:v>68.595953442182221</c:v>
                </c:pt>
                <c:pt idx="23">
                  <c:v>68.799376720026117</c:v>
                </c:pt>
                <c:pt idx="24">
                  <c:v>68.992082400494013</c:v>
                </c:pt>
                <c:pt idx="25">
                  <c:v>69.173957396539834</c:v>
                </c:pt>
                <c:pt idx="26">
                  <c:v>69.345421388046219</c:v>
                </c:pt>
                <c:pt idx="27">
                  <c:v>69.507729215599198</c:v>
                </c:pt>
                <c:pt idx="28">
                  <c:v>69.663402591530001</c:v>
                </c:pt>
                <c:pt idx="29">
                  <c:v>69.816831536022065</c:v>
                </c:pt>
                <c:pt idx="30">
                  <c:v>69.975090326055508</c:v>
                </c:pt>
                <c:pt idx="31">
                  <c:v>70.149012790845859</c:v>
                </c:pt>
                <c:pt idx="32">
                  <c:v>70.354564508697322</c:v>
                </c:pt>
                <c:pt idx="33">
                  <c:v>70.61453135146553</c:v>
                </c:pt>
                <c:pt idx="34">
                  <c:v>70.960511307338805</c:v>
                </c:pt>
                <c:pt idx="35">
                  <c:v>71.435146688126238</c:v>
                </c:pt>
                <c:pt idx="36">
                  <c:v>72.09446551085999</c:v>
                </c:pt>
                <c:pt idx="37">
                  <c:v>73.010115827233506</c:v>
                </c:pt>
                <c:pt idx="38">
                  <c:v>74.271181091986634</c:v>
                </c:pt>
                <c:pt idx="39">
                  <c:v>75.985169552875476</c:v>
                </c:pt>
                <c:pt idx="40">
                  <c:v>78.277692816524635</c:v>
                </c:pt>
                <c:pt idx="41">
                  <c:v>81.290309503217813</c:v>
                </c:pt>
                <c:pt idx="42">
                  <c:v>85.176032838488354</c:v>
                </c:pt>
                <c:pt idx="43">
                  <c:v>90.092108140340414</c:v>
                </c:pt>
                <c:pt idx="44">
                  <c:v>96.189872700232883</c:v>
                </c:pt>
                <c:pt idx="45">
                  <c:v>103.60181928976345</c:v>
                </c:pt>
                <c:pt idx="46">
                  <c:v>112.42638054585713</c:v>
                </c:pt>
                <c:pt idx="47">
                  <c:v>122.7113988008425</c:v>
                </c:pt>
                <c:pt idx="48">
                  <c:v>134.43768498032898</c:v>
                </c:pt>
                <c:pt idx="49">
                  <c:v>147.504398922836</c:v>
                </c:pt>
                <c:pt idx="50">
                  <c:v>161.71791261327772</c:v>
                </c:pt>
                <c:pt idx="51">
                  <c:v>176.78416980877032</c:v>
                </c:pt>
                <c:pt idx="52">
                  <c:v>192.29719974230497</c:v>
                </c:pt>
                <c:pt idx="53">
                  <c:v>207.6943598092648</c:v>
                </c:pt>
                <c:pt idx="54">
                  <c:v>222.10927946638708</c:v>
                </c:pt>
                <c:pt idx="55">
                  <c:v>234.04680580433927</c:v>
                </c:pt>
                <c:pt idx="56">
                  <c:v>240.97672530804832</c:v>
                </c:pt>
                <c:pt idx="57">
                  <c:v>239.37179347269111</c:v>
                </c:pt>
                <c:pt idx="58">
                  <c:v>225.96619902528707</c:v>
                </c:pt>
                <c:pt idx="59">
                  <c:v>200.19932118871338</c:v>
                </c:pt>
                <c:pt idx="60">
                  <c:v>166.06311677256588</c:v>
                </c:pt>
                <c:pt idx="61">
                  <c:v>131.07094514736045</c:v>
                </c:pt>
                <c:pt idx="62">
                  <c:v>102.46396593982699</c:v>
                </c:pt>
                <c:pt idx="63">
                  <c:v>83.720429236480285</c:v>
                </c:pt>
                <c:pt idx="64">
                  <c:v>74.087120379464466</c:v>
                </c:pt>
                <c:pt idx="65">
                  <c:v>70.683842163672026</c:v>
                </c:pt>
                <c:pt idx="66">
                  <c:v>70.785850679690313</c:v>
                </c:pt>
                <c:pt idx="67">
                  <c:v>72.793582855457387</c:v>
                </c:pt>
                <c:pt idx="68">
                  <c:v>76.092378761731979</c:v>
                </c:pt>
                <c:pt idx="69">
                  <c:v>80.590021387737011</c:v>
                </c:pt>
                <c:pt idx="70">
                  <c:v>86.377856258179307</c:v>
                </c:pt>
                <c:pt idx="71">
                  <c:v>93.565169724505921</c:v>
                </c:pt>
                <c:pt idx="72">
                  <c:v>102.2068532049323</c:v>
                </c:pt>
                <c:pt idx="73">
                  <c:v>112.2644481159968</c:v>
                </c:pt>
                <c:pt idx="74">
                  <c:v>123.57658936191231</c:v>
                </c:pt>
                <c:pt idx="75">
                  <c:v>135.82590031773188</c:v>
                </c:pt>
                <c:pt idx="76">
                  <c:v>148.47587607757524</c:v>
                </c:pt>
                <c:pt idx="77">
                  <c:v>160.62971067193052</c:v>
                </c:pt>
                <c:pt idx="78">
                  <c:v>170.79306701181821</c:v>
                </c:pt>
                <c:pt idx="79">
                  <c:v>176.69927163097901</c:v>
                </c:pt>
                <c:pt idx="80">
                  <c:v>175.62897426717291</c:v>
                </c:pt>
                <c:pt idx="81">
                  <c:v>165.61035862610868</c:v>
                </c:pt>
                <c:pt idx="82">
                  <c:v>147.08687992483337</c:v>
                </c:pt>
                <c:pt idx="83">
                  <c:v>123.63578311080525</c:v>
                </c:pt>
                <c:pt idx="84">
                  <c:v>100.60538013583714</c:v>
                </c:pt>
                <c:pt idx="85">
                  <c:v>82.419946829288492</c:v>
                </c:pt>
                <c:pt idx="86">
                  <c:v>70.704626172575047</c:v>
                </c:pt>
                <c:pt idx="87">
                  <c:v>64.489004954766671</c:v>
                </c:pt>
                <c:pt idx="88">
                  <c:v>61.734455049623925</c:v>
                </c:pt>
                <c:pt idx="89">
                  <c:v>60.673803838975616</c:v>
                </c:pt>
                <c:pt idx="90">
                  <c:v>60.272703699116001</c:v>
                </c:pt>
                <c:pt idx="91">
                  <c:v>60.078899227364388</c:v>
                </c:pt>
                <c:pt idx="92">
                  <c:v>59.938704381328208</c:v>
                </c:pt>
                <c:pt idx="93">
                  <c:v>59.810678202251786</c:v>
                </c:pt>
                <c:pt idx="94">
                  <c:v>59.685806726168522</c:v>
                </c:pt>
                <c:pt idx="95">
                  <c:v>59.562448742693313</c:v>
                </c:pt>
                <c:pt idx="96">
                  <c:v>59.440305406735284</c:v>
                </c:pt>
                <c:pt idx="97">
                  <c:v>59.319285363350794</c:v>
                </c:pt>
                <c:pt idx="98">
                  <c:v>59.199348888506513</c:v>
                </c:pt>
                <c:pt idx="99">
                  <c:v>59.080530701241727</c:v>
                </c:pt>
                <c:pt idx="100">
                  <c:v>58.963049368069463</c:v>
                </c:pt>
                <c:pt idx="101">
                  <c:v>58.847568717498696</c:v>
                </c:pt>
                <c:pt idx="102">
                  <c:v>58.735758255327937</c:v>
                </c:pt>
                <c:pt idx="103">
                  <c:v>58.631380527162925</c:v>
                </c:pt>
                <c:pt idx="104">
                  <c:v>58.542177703587242</c:v>
                </c:pt>
                <c:pt idx="105">
                  <c:v>58.482733586726276</c:v>
                </c:pt>
                <c:pt idx="106">
                  <c:v>58.478093780739066</c:v>
                </c:pt>
                <c:pt idx="107">
                  <c:v>58.567087536760631</c:v>
                </c:pt>
                <c:pt idx="108">
                  <c:v>58.802997608568219</c:v>
                </c:pt>
                <c:pt idx="109">
                  <c:v>59.247773731993902</c:v>
                </c:pt>
                <c:pt idx="110">
                  <c:v>59.955257343143366</c:v>
                </c:pt>
                <c:pt idx="111">
                  <c:v>60.940689451742323</c:v>
                </c:pt>
                <c:pt idx="112">
                  <c:v>62.140777420337109</c:v>
                </c:pt>
                <c:pt idx="113">
                  <c:v>63.381914631174233</c:v>
                </c:pt>
                <c:pt idx="114">
                  <c:v>64.387376677940367</c:v>
                </c:pt>
                <c:pt idx="115">
                  <c:v>64.850098961608353</c:v>
                </c:pt>
                <c:pt idx="116">
                  <c:v>64.560531193875789</c:v>
                </c:pt>
                <c:pt idx="117">
                  <c:v>63.524114393986018</c:v>
                </c:pt>
                <c:pt idx="118">
                  <c:v>61.98272035713677</c:v>
                </c:pt>
                <c:pt idx="119">
                  <c:v>60.309206968711351</c:v>
                </c:pt>
                <c:pt idx="120">
                  <c:v>58.839262520750054</c:v>
                </c:pt>
                <c:pt idx="121">
                  <c:v>57.75007426004813</c:v>
                </c:pt>
                <c:pt idx="122">
                  <c:v>57.04726191203661</c:v>
                </c:pt>
                <c:pt idx="123">
                  <c:v>56.634203395882651</c:v>
                </c:pt>
                <c:pt idx="124">
                  <c:v>56.394634021778245</c:v>
                </c:pt>
                <c:pt idx="125">
                  <c:v>56.240790737048215</c:v>
                </c:pt>
                <c:pt idx="126">
                  <c:v>56.122701642429007</c:v>
                </c:pt>
                <c:pt idx="127">
                  <c:v>56.017643833694585</c:v>
                </c:pt>
                <c:pt idx="128">
                  <c:v>55.917206308150554</c:v>
                </c:pt>
                <c:pt idx="129">
                  <c:v>55.818961218231912</c:v>
                </c:pt>
                <c:pt idx="130">
                  <c:v>55.722696695424197</c:v>
                </c:pt>
                <c:pt idx="131">
                  <c:v>55.629279308840431</c:v>
                </c:pt>
                <c:pt idx="132">
                  <c:v>55.540752806160441</c:v>
                </c:pt>
                <c:pt idx="133">
                  <c:v>55.461081971909636</c:v>
                </c:pt>
                <c:pt idx="134">
                  <c:v>55.397345126302064</c:v>
                </c:pt>
                <c:pt idx="135">
                  <c:v>55.361186381266478</c:v>
                </c:pt>
                <c:pt idx="136">
                  <c:v>55.370090650637614</c:v>
                </c:pt>
                <c:pt idx="137">
                  <c:v>55.447674008083808</c:v>
                </c:pt>
                <c:pt idx="138">
                  <c:v>55.621891221984797</c:v>
                </c:pt>
                <c:pt idx="139">
                  <c:v>55.920135857094728</c:v>
                </c:pt>
                <c:pt idx="140">
                  <c:v>56.360815186403066</c:v>
                </c:pt>
                <c:pt idx="141">
                  <c:v>56.94150037070294</c:v>
                </c:pt>
                <c:pt idx="142">
                  <c:v>57.621907671492231</c:v>
                </c:pt>
                <c:pt idx="143">
                  <c:v>58.29586672437906</c:v>
                </c:pt>
                <c:pt idx="144">
                  <c:v>58.759027489433819</c:v>
                </c:pt>
                <c:pt idx="145">
                  <c:v>58.736000546245172</c:v>
                </c:pt>
                <c:pt idx="146">
                  <c:v>58.054869914468348</c:v>
                </c:pt>
                <c:pt idx="147">
                  <c:v>56.872191000316555</c:v>
                </c:pt>
                <c:pt idx="148">
                  <c:v>55.63595688806376</c:v>
                </c:pt>
                <c:pt idx="149">
                  <c:v>54.735440397856408</c:v>
                </c:pt>
                <c:pt idx="150">
                  <c:v>54.246820927991713</c:v>
                </c:pt>
                <c:pt idx="151">
                  <c:v>54.025245652879484</c:v>
                </c:pt>
                <c:pt idx="152">
                  <c:v>53.915542273297731</c:v>
                </c:pt>
                <c:pt idx="153">
                  <c:v>53.838103328442436</c:v>
                </c:pt>
                <c:pt idx="154">
                  <c:v>53.767403927749712</c:v>
                </c:pt>
                <c:pt idx="155">
                  <c:v>53.69788248999798</c:v>
                </c:pt>
                <c:pt idx="156">
                  <c:v>53.62862248728603</c:v>
                </c:pt>
                <c:pt idx="157">
                  <c:v>53.559437670930514</c:v>
                </c:pt>
                <c:pt idx="158">
                  <c:v>53.490226797162094</c:v>
                </c:pt>
                <c:pt idx="159">
                  <c:v>53.420902200643035</c:v>
                </c:pt>
                <c:pt idx="160">
                  <c:v>53.351384819223973</c:v>
                </c:pt>
                <c:pt idx="161">
                  <c:v>53.2816042844306</c:v>
                </c:pt>
                <c:pt idx="162">
                  <c:v>53.21149907863667</c:v>
                </c:pt>
                <c:pt idx="163">
                  <c:v>53.141016498814892</c:v>
                </c:pt>
                <c:pt idx="164">
                  <c:v>53.070112443657635</c:v>
                </c:pt>
                <c:pt idx="165">
                  <c:v>52.998751054178449</c:v>
                </c:pt>
                <c:pt idx="166">
                  <c:v>52.92690423874253</c:v>
                </c:pt>
                <c:pt idx="167">
                  <c:v>52.854551112492977</c:v>
                </c:pt>
                <c:pt idx="168">
                  <c:v>52.781677378997799</c:v>
                </c:pt>
                <c:pt idx="169">
                  <c:v>52.708274679002827</c:v>
                </c:pt>
                <c:pt idx="170">
                  <c:v>52.634339927763925</c:v>
                </c:pt>
                <c:pt idx="171">
                  <c:v>52.559874658827951</c:v>
                </c:pt>
                <c:pt idx="172">
                  <c:v>52.484884388558612</c:v>
                </c:pt>
                <c:pt idx="173">
                  <c:v>52.409378012327998</c:v>
                </c:pt>
                <c:pt idx="174">
                  <c:v>52.333367240230906</c:v>
                </c:pt>
                <c:pt idx="175">
                  <c:v>52.256866077492802</c:v>
                </c:pt>
                <c:pt idx="176">
                  <c:v>52.179890352464284</c:v>
                </c:pt>
                <c:pt idx="177">
                  <c:v>52.102457293223381</c:v>
                </c:pt>
                <c:pt idx="178">
                  <c:v>52.024585152322565</c:v>
                </c:pt>
                <c:pt idx="179">
                  <c:v>51.946292878083213</c:v>
                </c:pt>
                <c:pt idx="180">
                  <c:v>51.867599830016502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62.637253438534721</c:v>
                </c:pt>
                <c:pt idx="1">
                  <c:v>62.933205382982933</c:v>
                </c:pt>
                <c:pt idx="2">
                  <c:v>63.228658045198721</c:v>
                </c:pt>
                <c:pt idx="3">
                  <c:v>63.523469073568791</c:v>
                </c:pt>
                <c:pt idx="4">
                  <c:v>63.817475079677138</c:v>
                </c:pt>
                <c:pt idx="5">
                  <c:v>64.110489353717213</c:v>
                </c:pt>
                <c:pt idx="6">
                  <c:v>64.40229943548654</c:v>
                </c:pt>
                <c:pt idx="7">
                  <c:v>64.692664553944439</c:v>
                </c:pt>
                <c:pt idx="8">
                  <c:v>64.981312955147658</c:v>
                </c:pt>
                <c:pt idx="9">
                  <c:v>65.267939146601023</c:v>
                </c:pt>
                <c:pt idx="10">
                  <c:v>65.552201095783047</c:v>
                </c:pt>
                <c:pt idx="11">
                  <c:v>65.833717431902059</c:v>
                </c:pt>
                <c:pt idx="12">
                  <c:v>66.112064712824107</c:v>
                </c:pt>
                <c:pt idx="13">
                  <c:v>66.386774833513698</c:v>
                </c:pt>
                <c:pt idx="14">
                  <c:v>66.657332668051978</c:v>
                </c:pt>
                <c:pt idx="15">
                  <c:v>66.923174054003297</c:v>
                </c:pt>
                <c:pt idx="16">
                  <c:v>67.183684245052774</c:v>
                </c:pt>
                <c:pt idx="17">
                  <c:v>67.438196974679457</c:v>
                </c:pt>
                <c:pt idx="18">
                  <c:v>67.685994289137213</c:v>
                </c:pt>
                <c:pt idx="19">
                  <c:v>67.926307320895191</c:v>
                </c:pt>
                <c:pt idx="20">
                  <c:v>68.158318182354861</c:v>
                </c:pt>
                <c:pt idx="21">
                  <c:v>68.381163162272912</c:v>
                </c:pt>
                <c:pt idx="22">
                  <c:v>68.593937401842652</c:v>
                </c:pt>
                <c:pt idx="23">
                  <c:v>68.795701211695203</c:v>
                </c:pt>
                <c:pt idx="24">
                  <c:v>68.985488163133525</c:v>
                </c:pt>
                <c:pt idx="25">
                  <c:v>69.162315044959428</c:v>
                </c:pt>
                <c:pt idx="26">
                  <c:v>69.325193720125824</c:v>
                </c:pt>
                <c:pt idx="27">
                  <c:v>69.473144843863764</c:v>
                </c:pt>
                <c:pt idx="28">
                  <c:v>69.605213317823612</c:v>
                </c:pt>
                <c:pt idx="29">
                  <c:v>69.720485255572086</c:v>
                </c:pt>
                <c:pt idx="30">
                  <c:v>69.818106127647425</c:v>
                </c:pt>
                <c:pt idx="31">
                  <c:v>69.897299645219647</c:v>
                </c:pt>
                <c:pt idx="32">
                  <c:v>69.957386837782849</c:v>
                </c:pt>
                <c:pt idx="33">
                  <c:v>69.997804691008753</c:v>
                </c:pt>
                <c:pt idx="34">
                  <c:v>70.018123645271089</c:v>
                </c:pt>
                <c:pt idx="35">
                  <c:v>70.018063222418661</c:v>
                </c:pt>
                <c:pt idx="36">
                  <c:v>69.997505055730585</c:v>
                </c:pt>
                <c:pt idx="37">
                  <c:v>69.956502650681273</c:v>
                </c:pt>
                <c:pt idx="38">
                  <c:v>69.895287303693365</c:v>
                </c:pt>
                <c:pt idx="39">
                  <c:v>69.814269749748135</c:v>
                </c:pt>
                <c:pt idx="40">
                  <c:v>69.714037290373241</c:v>
                </c:pt>
                <c:pt idx="41">
                  <c:v>69.595346359828142</c:v>
                </c:pt>
                <c:pt idx="42">
                  <c:v>69.459110704745612</c:v>
                </c:pt>
                <c:pt idx="43">
                  <c:v>69.306385564775411</c:v>
                </c:pt>
                <c:pt idx="44">
                  <c:v>69.138348432591727</c:v>
                </c:pt>
                <c:pt idx="45">
                  <c:v>68.956277126435737</c:v>
                </c:pt>
                <c:pt idx="46">
                  <c:v>68.761526016023481</c:v>
                </c:pt>
                <c:pt idx="47">
                  <c:v>68.555501296569815</c:v>
                </c:pt>
                <c:pt idx="48">
                  <c:v>68.339636204371473</c:v>
                </c:pt>
                <c:pt idx="49">
                  <c:v>68.11536701435287</c:v>
                </c:pt>
                <c:pt idx="50">
                  <c:v>67.884110562951278</c:v>
                </c:pt>
                <c:pt idx="51">
                  <c:v>67.647243909525201</c:v>
                </c:pt>
                <c:pt idx="52">
                  <c:v>67.406086598570482</c:v>
                </c:pt>
                <c:pt idx="53">
                  <c:v>67.161885826094647</c:v>
                </c:pt>
                <c:pt idx="54">
                  <c:v>66.915804658136878</c:v>
                </c:pt>
                <c:pt idx="55">
                  <c:v>66.66891330723297</c:v>
                </c:pt>
                <c:pt idx="56">
                  <c:v>66.422183350650329</c:v>
                </c:pt>
                <c:pt idx="57">
                  <c:v>66.176484676739506</c:v>
                </c:pt>
                <c:pt idx="58">
                  <c:v>65.932584874456126</c:v>
                </c:pt>
                <c:pt idx="59">
                  <c:v>65.691150735453576</c:v>
                </c:pt>
                <c:pt idx="60">
                  <c:v>65.452751515894207</c:v>
                </c:pt>
                <c:pt idx="61">
                  <c:v>65.217863602890574</c:v>
                </c:pt>
                <c:pt idx="62">
                  <c:v>64.986876244285298</c:v>
                </c:pt>
                <c:pt idx="63">
                  <c:v>64.760098026176536</c:v>
                </c:pt>
                <c:pt idx="64">
                  <c:v>64.53776381627334</c:v>
                </c:pt>
                <c:pt idx="65">
                  <c:v>64.32004192933762</c:v>
                </c:pt>
                <c:pt idx="66">
                  <c:v>64.107041310737273</c:v>
                </c:pt>
                <c:pt idx="67">
                  <c:v>63.898818573228411</c:v>
                </c:pt>
                <c:pt idx="68">
                  <c:v>63.695384758841676</c:v>
                </c:pt>
                <c:pt idx="69">
                  <c:v>63.49671173107216</c:v>
                </c:pt>
                <c:pt idx="70">
                  <c:v>63.302738131827461</c:v>
                </c:pt>
                <c:pt idx="71">
                  <c:v>63.113374862525617</c:v>
                </c:pt>
                <c:pt idx="72">
                  <c:v>62.928510069384977</c:v>
                </c:pt>
                <c:pt idx="73">
                  <c:v>62.748013629545419</c:v>
                </c:pt>
                <c:pt idx="74">
                  <c:v>62.571741147571451</c:v>
                </c:pt>
                <c:pt idx="75">
                  <c:v>62.399537481546126</c:v>
                </c:pt>
                <c:pt idx="76">
                  <c:v>62.231239824836322</c:v>
                </c:pt>
                <c:pt idx="77">
                  <c:v>62.06668037415249</c:v>
                </c:pt>
                <c:pt idx="78">
                  <c:v>61.90568861717027</c:v>
                </c:pt>
                <c:pt idx="79">
                  <c:v>61.748093274121366</c:v>
                </c:pt>
                <c:pt idx="80">
                  <c:v>61.593723927738104</c:v>
                </c:pt>
                <c:pt idx="81">
                  <c:v>61.442412375047631</c:v>
                </c:pt>
                <c:pt idx="82">
                  <c:v>61.293993733003113</c:v>
                </c:pt>
                <c:pt idx="83">
                  <c:v>61.148307328013544</c:v>
                </c:pt>
                <c:pt idx="84">
                  <c:v>61.005197397251656</c:v>
                </c:pt>
                <c:pt idx="85">
                  <c:v>60.864513627309172</c:v>
                </c:pt>
                <c:pt idx="86">
                  <c:v>60.726111553425092</c:v>
                </c:pt>
                <c:pt idx="87">
                  <c:v>60.589852840208721</c:v>
                </c:pt>
                <c:pt idx="88">
                  <c:v>60.45560546256516</c:v>
                </c:pt>
                <c:pt idx="89">
                  <c:v>60.323243803442146</c:v>
                </c:pt>
                <c:pt idx="90">
                  <c:v>60.192648683074033</c:v>
                </c:pt>
                <c:pt idx="91">
                  <c:v>60.063707332613809</c:v>
                </c:pt>
                <c:pt idx="92">
                  <c:v>59.936313323421558</c:v>
                </c:pt>
                <c:pt idx="93">
                  <c:v>59.810366461813693</c:v>
                </c:pt>
                <c:pt idx="94">
                  <c:v>59.685772657769718</c:v>
                </c:pt>
                <c:pt idx="95">
                  <c:v>59.562443774929427</c:v>
                </c:pt>
                <c:pt idx="96">
                  <c:v>59.440297468186962</c:v>
                </c:pt>
                <c:pt idx="97">
                  <c:v>59.319257014284084</c:v>
                </c:pt>
                <c:pt idx="98">
                  <c:v>59.199251140014418</c:v>
                </c:pt>
                <c:pt idx="99">
                  <c:v>59.08021385195849</c:v>
                </c:pt>
                <c:pt idx="100">
                  <c:v>58.962084271066615</c:v>
                </c:pt>
                <c:pt idx="101">
                  <c:v>58.844806474877771</c:v>
                </c:pt>
                <c:pt idx="102">
                  <c:v>58.728329349699642</c:v>
                </c:pt>
                <c:pt idx="103">
                  <c:v>58.612606454663258</c:v>
                </c:pt>
                <c:pt idx="104">
                  <c:v>58.497595899195787</c:v>
                </c:pt>
                <c:pt idx="105">
                  <c:v>58.383260235114868</c:v>
                </c:pt>
                <c:pt idx="106">
                  <c:v>58.269566364227416</c:v>
                </c:pt>
                <c:pt idx="107">
                  <c:v>58.156485462002884</c:v>
                </c:pt>
                <c:pt idx="108">
                  <c:v>58.043992917575331</c:v>
                </c:pt>
                <c:pt idx="109">
                  <c:v>57.932068289998789</c:v>
                </c:pt>
                <c:pt idx="110">
                  <c:v>57.820695280325154</c:v>
                </c:pt>
                <c:pt idx="111">
                  <c:v>57.709861718682305</c:v>
                </c:pt>
                <c:pt idx="112">
                  <c:v>57.599559565090885</c:v>
                </c:pt>
                <c:pt idx="113">
                  <c:v>57.489784922261244</c:v>
                </c:pt>
                <c:pt idx="114">
                  <c:v>57.380538058048501</c:v>
                </c:pt>
                <c:pt idx="115">
                  <c:v>57.271823434604393</c:v>
                </c:pt>
                <c:pt idx="116">
                  <c:v>57.163649740547143</c:v>
                </c:pt>
                <c:pt idx="117">
                  <c:v>57.056029921670785</c:v>
                </c:pt>
                <c:pt idx="118">
                  <c:v>56.948981204840052</c:v>
                </c:pt>
                <c:pt idx="119">
                  <c:v>56.842525108774694</c:v>
                </c:pt>
                <c:pt idx="120">
                  <c:v>56.736687434439538</c:v>
                </c:pt>
                <c:pt idx="121">
                  <c:v>56.631498226753088</c:v>
                </c:pt>
                <c:pt idx="122">
                  <c:v>56.526991698352838</c:v>
                </c:pt>
                <c:pt idx="123">
                  <c:v>56.42320610526825</c:v>
                </c:pt>
                <c:pt idx="124">
                  <c:v>56.320183563627694</c:v>
                </c:pt>
                <c:pt idx="125">
                  <c:v>56.217969796057297</c:v>
                </c:pt>
                <c:pt idx="126">
                  <c:v>56.116613796324494</c:v>
                </c:pt>
                <c:pt idx="127">
                  <c:v>56.016167401161667</c:v>
                </c:pt>
                <c:pt idx="128">
                  <c:v>55.916684759203058</c:v>
                </c:pt>
                <c:pt idx="129">
                  <c:v>55.8182216887135</c:v>
                </c:pt>
                <c:pt idx="130">
                  <c:v>55.720834918394544</c:v>
                </c:pt>
                <c:pt idx="131">
                  <c:v>55.624581209112804</c:v>
                </c:pt>
                <c:pt idx="132">
                  <c:v>55.529516358946211</c:v>
                </c:pt>
                <c:pt idx="133">
                  <c:v>55.435694099461593</c:v>
                </c:pt>
                <c:pt idx="134">
                  <c:v>55.343164897505275</c:v>
                </c:pt>
                <c:pt idx="135">
                  <c:v>55.251974683788788</c:v>
                </c:pt>
                <c:pt idx="136">
                  <c:v>55.162163536847636</c:v>
                </c:pt>
                <c:pt idx="137">
                  <c:v>55.073764358091054</c:v>
                </c:pt>
                <c:pt idx="138">
                  <c:v>54.986801580093569</c:v>
                </c:pt>
                <c:pt idx="139">
                  <c:v>54.901289955384271</c:v>
                </c:pt>
                <c:pt idx="140">
                  <c:v>54.81723347612936</c:v>
                </c:pt>
                <c:pt idx="141">
                  <c:v>54.734624475688584</c:v>
                </c:pt>
                <c:pt idx="142">
                  <c:v>54.653442960590624</c:v>
                </c:pt>
                <c:pt idx="143">
                  <c:v>54.573656215753644</c:v>
                </c:pt>
                <c:pt idx="144">
                  <c:v>54.495218716777721</c:v>
                </c:pt>
                <c:pt idx="145">
                  <c:v>54.418072371169956</c:v>
                </c:pt>
                <c:pt idx="146">
                  <c:v>54.342147096061012</c:v>
                </c:pt>
                <c:pt idx="147">
                  <c:v>54.267361724248133</c:v>
                </c:pt>
                <c:pt idx="148">
                  <c:v>54.193625214378308</c:v>
                </c:pt>
                <c:pt idx="149">
                  <c:v>54.120838125984889</c:v>
                </c:pt>
                <c:pt idx="150">
                  <c:v>54.04889430709914</c:v>
                </c:pt>
                <c:pt idx="151">
                  <c:v>53.977682732291754</c:v>
                </c:pt>
                <c:pt idx="152">
                  <c:v>53.907089422994005</c:v>
                </c:pt>
                <c:pt idx="153">
                  <c:v>53.836999380174461</c:v>
                </c:pt>
                <c:pt idx="154">
                  <c:v>53.767298461883001</c:v>
                </c:pt>
                <c:pt idx="155">
                  <c:v>53.697875144420756</c:v>
                </c:pt>
                <c:pt idx="156">
                  <c:v>53.6286221152452</c:v>
                </c:pt>
                <c:pt idx="157">
                  <c:v>53.559437657254307</c:v>
                </c:pt>
                <c:pt idx="158">
                  <c:v>53.490226796797764</c:v>
                </c:pt>
                <c:pt idx="159">
                  <c:v>53.420902200636007</c:v>
                </c:pt>
                <c:pt idx="160">
                  <c:v>53.351384819223874</c:v>
                </c:pt>
                <c:pt idx="161">
                  <c:v>53.2816042844306</c:v>
                </c:pt>
                <c:pt idx="162">
                  <c:v>53.21149907863667</c:v>
                </c:pt>
                <c:pt idx="163">
                  <c:v>53.141016498814892</c:v>
                </c:pt>
                <c:pt idx="164">
                  <c:v>53.070112443657635</c:v>
                </c:pt>
                <c:pt idx="165">
                  <c:v>52.998751054178449</c:v>
                </c:pt>
                <c:pt idx="166">
                  <c:v>52.92690423874253</c:v>
                </c:pt>
                <c:pt idx="167">
                  <c:v>52.854551112492977</c:v>
                </c:pt>
                <c:pt idx="168">
                  <c:v>52.781677378997799</c:v>
                </c:pt>
                <c:pt idx="169">
                  <c:v>52.708274679002827</c:v>
                </c:pt>
                <c:pt idx="170">
                  <c:v>52.634339927763925</c:v>
                </c:pt>
                <c:pt idx="171">
                  <c:v>52.559874658827951</c:v>
                </c:pt>
                <c:pt idx="172">
                  <c:v>52.484884388558612</c:v>
                </c:pt>
                <c:pt idx="173">
                  <c:v>52.409378012327998</c:v>
                </c:pt>
                <c:pt idx="174">
                  <c:v>52.333367240230906</c:v>
                </c:pt>
                <c:pt idx="175">
                  <c:v>52.256866077492802</c:v>
                </c:pt>
                <c:pt idx="176">
                  <c:v>52.179890352464284</c:v>
                </c:pt>
                <c:pt idx="177">
                  <c:v>52.102457293223381</c:v>
                </c:pt>
                <c:pt idx="178">
                  <c:v>52.024585152322565</c:v>
                </c:pt>
                <c:pt idx="179">
                  <c:v>51.946292878083213</c:v>
                </c:pt>
                <c:pt idx="180">
                  <c:v>51.867599830016502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58.881</c:v>
                </c:pt>
                <c:pt idx="1">
                  <c:v>56.831000000000003</c:v>
                </c:pt>
                <c:pt idx="2">
                  <c:v>58.796999999999997</c:v>
                </c:pt>
                <c:pt idx="3">
                  <c:v>56.982999999999997</c:v>
                </c:pt>
                <c:pt idx="4">
                  <c:v>58.39</c:v>
                </c:pt>
                <c:pt idx="5">
                  <c:v>58.746000000000002</c:v>
                </c:pt>
                <c:pt idx="6">
                  <c:v>58.271000000000001</c:v>
                </c:pt>
                <c:pt idx="7">
                  <c:v>58.712000000000003</c:v>
                </c:pt>
                <c:pt idx="8">
                  <c:v>59.271000000000001</c:v>
                </c:pt>
                <c:pt idx="9">
                  <c:v>58.168999999999997</c:v>
                </c:pt>
                <c:pt idx="10">
                  <c:v>58.914999999999999</c:v>
                </c:pt>
                <c:pt idx="11">
                  <c:v>58.508000000000003</c:v>
                </c:pt>
                <c:pt idx="12">
                  <c:v>59.423999999999999</c:v>
                </c:pt>
                <c:pt idx="13">
                  <c:v>58.475000000000001</c:v>
                </c:pt>
                <c:pt idx="14">
                  <c:v>58.627000000000002</c:v>
                </c:pt>
                <c:pt idx="15">
                  <c:v>58.271000000000001</c:v>
                </c:pt>
                <c:pt idx="16">
                  <c:v>57.982999999999997</c:v>
                </c:pt>
                <c:pt idx="17">
                  <c:v>58.898000000000003</c:v>
                </c:pt>
                <c:pt idx="18">
                  <c:v>58.558999999999997</c:v>
                </c:pt>
                <c:pt idx="19">
                  <c:v>58.948999999999998</c:v>
                </c:pt>
                <c:pt idx="20">
                  <c:v>58.524999999999999</c:v>
                </c:pt>
                <c:pt idx="21">
                  <c:v>58.847000000000001</c:v>
                </c:pt>
                <c:pt idx="22">
                  <c:v>59.186</c:v>
                </c:pt>
                <c:pt idx="23">
                  <c:v>60.661000000000001</c:v>
                </c:pt>
                <c:pt idx="24">
                  <c:v>59.863999999999997</c:v>
                </c:pt>
                <c:pt idx="25">
                  <c:v>62.067999999999998</c:v>
                </c:pt>
                <c:pt idx="26">
                  <c:v>61.017000000000003</c:v>
                </c:pt>
                <c:pt idx="27">
                  <c:v>60.152999999999999</c:v>
                </c:pt>
                <c:pt idx="28">
                  <c:v>61.119</c:v>
                </c:pt>
                <c:pt idx="29">
                  <c:v>61.356000000000002</c:v>
                </c:pt>
                <c:pt idx="30">
                  <c:v>62.372999999999998</c:v>
                </c:pt>
                <c:pt idx="31">
                  <c:v>63.796999999999997</c:v>
                </c:pt>
                <c:pt idx="32">
                  <c:v>64.78</c:v>
                </c:pt>
                <c:pt idx="33">
                  <c:v>64.254000000000005</c:v>
                </c:pt>
                <c:pt idx="34">
                  <c:v>63.491999999999997</c:v>
                </c:pt>
                <c:pt idx="35">
                  <c:v>65.846999999999994</c:v>
                </c:pt>
                <c:pt idx="36">
                  <c:v>66.067999999999998</c:v>
                </c:pt>
                <c:pt idx="37">
                  <c:v>66.61</c:v>
                </c:pt>
                <c:pt idx="38">
                  <c:v>67.168999999999997</c:v>
                </c:pt>
                <c:pt idx="39">
                  <c:v>68.881</c:v>
                </c:pt>
                <c:pt idx="40">
                  <c:v>69</c:v>
                </c:pt>
                <c:pt idx="41">
                  <c:v>71.034000000000006</c:v>
                </c:pt>
                <c:pt idx="42">
                  <c:v>73.236999999999995</c:v>
                </c:pt>
                <c:pt idx="43">
                  <c:v>75.796999999999997</c:v>
                </c:pt>
                <c:pt idx="44">
                  <c:v>79.236999999999995</c:v>
                </c:pt>
                <c:pt idx="45">
                  <c:v>84.203000000000003</c:v>
                </c:pt>
                <c:pt idx="46">
                  <c:v>93.034000000000006</c:v>
                </c:pt>
                <c:pt idx="47">
                  <c:v>108.322</c:v>
                </c:pt>
                <c:pt idx="48">
                  <c:v>124.797</c:v>
                </c:pt>
                <c:pt idx="49">
                  <c:v>144.03399999999999</c:v>
                </c:pt>
                <c:pt idx="50">
                  <c:v>164.25399999999999</c:v>
                </c:pt>
                <c:pt idx="51">
                  <c:v>182.661</c:v>
                </c:pt>
                <c:pt idx="52">
                  <c:v>199.30500000000001</c:v>
                </c:pt>
                <c:pt idx="53">
                  <c:v>211.881</c:v>
                </c:pt>
                <c:pt idx="54">
                  <c:v>220.559</c:v>
                </c:pt>
                <c:pt idx="55">
                  <c:v>224.96600000000001</c:v>
                </c:pt>
                <c:pt idx="56">
                  <c:v>226.15299999999999</c:v>
                </c:pt>
                <c:pt idx="57">
                  <c:v>222.119</c:v>
                </c:pt>
                <c:pt idx="58">
                  <c:v>212.136</c:v>
                </c:pt>
                <c:pt idx="59">
                  <c:v>190.78</c:v>
                </c:pt>
                <c:pt idx="60">
                  <c:v>153.017</c:v>
                </c:pt>
                <c:pt idx="61">
                  <c:v>107.983</c:v>
                </c:pt>
                <c:pt idx="62">
                  <c:v>74.305000000000007</c:v>
                </c:pt>
                <c:pt idx="63">
                  <c:v>58.237000000000002</c:v>
                </c:pt>
                <c:pt idx="64">
                  <c:v>57.627000000000002</c:v>
                </c:pt>
                <c:pt idx="65">
                  <c:v>57.39</c:v>
                </c:pt>
                <c:pt idx="66">
                  <c:v>58.271000000000001</c:v>
                </c:pt>
                <c:pt idx="67">
                  <c:v>61.39</c:v>
                </c:pt>
                <c:pt idx="68">
                  <c:v>61.253999999999998</c:v>
                </c:pt>
                <c:pt idx="69">
                  <c:v>68.338999999999999</c:v>
                </c:pt>
                <c:pt idx="70">
                  <c:v>77.287999999999997</c:v>
                </c:pt>
                <c:pt idx="71">
                  <c:v>88.135999999999996</c:v>
                </c:pt>
                <c:pt idx="72">
                  <c:v>99.457999999999998</c:v>
                </c:pt>
                <c:pt idx="73">
                  <c:v>114.81399999999999</c:v>
                </c:pt>
                <c:pt idx="74">
                  <c:v>127.593</c:v>
                </c:pt>
                <c:pt idx="75">
                  <c:v>139.25399999999999</c:v>
                </c:pt>
                <c:pt idx="76">
                  <c:v>149.23699999999999</c:v>
                </c:pt>
                <c:pt idx="77">
                  <c:v>157.661</c:v>
                </c:pt>
                <c:pt idx="78">
                  <c:v>161.559</c:v>
                </c:pt>
                <c:pt idx="79">
                  <c:v>163.71199999999999</c:v>
                </c:pt>
                <c:pt idx="80">
                  <c:v>160.03399999999999</c:v>
                </c:pt>
                <c:pt idx="81">
                  <c:v>149.05099999999999</c:v>
                </c:pt>
                <c:pt idx="82">
                  <c:v>126.57599999999999</c:v>
                </c:pt>
                <c:pt idx="83">
                  <c:v>94.965999999999994</c:v>
                </c:pt>
                <c:pt idx="84">
                  <c:v>71.373000000000005</c:v>
                </c:pt>
                <c:pt idx="85">
                  <c:v>57.61</c:v>
                </c:pt>
                <c:pt idx="86">
                  <c:v>50.372999999999998</c:v>
                </c:pt>
                <c:pt idx="87">
                  <c:v>49.017000000000003</c:v>
                </c:pt>
                <c:pt idx="88">
                  <c:v>48.558999999999997</c:v>
                </c:pt>
                <c:pt idx="89">
                  <c:v>49.287999999999997</c:v>
                </c:pt>
                <c:pt idx="90">
                  <c:v>48.728999999999999</c:v>
                </c:pt>
                <c:pt idx="91">
                  <c:v>48.728999999999999</c:v>
                </c:pt>
                <c:pt idx="92">
                  <c:v>48.728999999999999</c:v>
                </c:pt>
                <c:pt idx="93">
                  <c:v>47.796999999999997</c:v>
                </c:pt>
                <c:pt idx="94">
                  <c:v>46.168999999999997</c:v>
                </c:pt>
                <c:pt idx="95">
                  <c:v>46.338999999999999</c:v>
                </c:pt>
                <c:pt idx="96">
                  <c:v>46.203000000000003</c:v>
                </c:pt>
                <c:pt idx="97">
                  <c:v>47.119</c:v>
                </c:pt>
                <c:pt idx="98">
                  <c:v>47.661000000000001</c:v>
                </c:pt>
                <c:pt idx="99">
                  <c:v>48.152999999999999</c:v>
                </c:pt>
                <c:pt idx="100">
                  <c:v>47.695</c:v>
                </c:pt>
                <c:pt idx="101">
                  <c:v>48.356000000000002</c:v>
                </c:pt>
                <c:pt idx="102">
                  <c:v>49.033999999999999</c:v>
                </c:pt>
                <c:pt idx="103">
                  <c:v>48.677999999999997</c:v>
                </c:pt>
                <c:pt idx="104">
                  <c:v>46.898000000000003</c:v>
                </c:pt>
                <c:pt idx="105">
                  <c:v>46.168999999999997</c:v>
                </c:pt>
                <c:pt idx="106">
                  <c:v>47.524999999999999</c:v>
                </c:pt>
                <c:pt idx="107">
                  <c:v>48.017000000000003</c:v>
                </c:pt>
                <c:pt idx="108">
                  <c:v>46.746000000000002</c:v>
                </c:pt>
                <c:pt idx="109">
                  <c:v>47.22</c:v>
                </c:pt>
                <c:pt idx="110">
                  <c:v>50.136000000000003</c:v>
                </c:pt>
                <c:pt idx="111">
                  <c:v>51.39</c:v>
                </c:pt>
                <c:pt idx="112">
                  <c:v>53.948999999999998</c:v>
                </c:pt>
                <c:pt idx="113">
                  <c:v>56.033999999999999</c:v>
                </c:pt>
                <c:pt idx="114">
                  <c:v>57.119</c:v>
                </c:pt>
                <c:pt idx="115">
                  <c:v>57.372999999999998</c:v>
                </c:pt>
                <c:pt idx="116">
                  <c:v>57.627000000000002</c:v>
                </c:pt>
                <c:pt idx="117">
                  <c:v>53.643999999999998</c:v>
                </c:pt>
                <c:pt idx="118">
                  <c:v>51.61</c:v>
                </c:pt>
                <c:pt idx="119">
                  <c:v>50.085000000000001</c:v>
                </c:pt>
                <c:pt idx="120">
                  <c:v>48.847000000000001</c:v>
                </c:pt>
                <c:pt idx="121">
                  <c:v>46.372999999999998</c:v>
                </c:pt>
                <c:pt idx="122">
                  <c:v>46.441000000000003</c:v>
                </c:pt>
                <c:pt idx="123">
                  <c:v>45.831000000000003</c:v>
                </c:pt>
                <c:pt idx="124">
                  <c:v>47.287999999999997</c:v>
                </c:pt>
                <c:pt idx="125">
                  <c:v>46.457999999999998</c:v>
                </c:pt>
                <c:pt idx="126">
                  <c:v>46.119</c:v>
                </c:pt>
                <c:pt idx="127">
                  <c:v>46.457999999999998</c:v>
                </c:pt>
                <c:pt idx="128">
                  <c:v>47.22</c:v>
                </c:pt>
                <c:pt idx="129">
                  <c:v>47.136000000000003</c:v>
                </c:pt>
                <c:pt idx="130">
                  <c:v>46.796999999999997</c:v>
                </c:pt>
                <c:pt idx="131">
                  <c:v>46.898000000000003</c:v>
                </c:pt>
                <c:pt idx="132">
                  <c:v>46.661000000000001</c:v>
                </c:pt>
                <c:pt idx="133">
                  <c:v>46.61</c:v>
                </c:pt>
                <c:pt idx="134">
                  <c:v>46.948999999999998</c:v>
                </c:pt>
                <c:pt idx="135">
                  <c:v>46.982999999999997</c:v>
                </c:pt>
                <c:pt idx="136">
                  <c:v>47.728999999999999</c:v>
                </c:pt>
                <c:pt idx="137">
                  <c:v>47.475000000000001</c:v>
                </c:pt>
                <c:pt idx="138">
                  <c:v>46.287999999999997</c:v>
                </c:pt>
                <c:pt idx="139">
                  <c:v>48.372999999999998</c:v>
                </c:pt>
                <c:pt idx="140">
                  <c:v>48.932000000000002</c:v>
                </c:pt>
                <c:pt idx="141">
                  <c:v>50.22</c:v>
                </c:pt>
                <c:pt idx="142">
                  <c:v>49.203000000000003</c:v>
                </c:pt>
                <c:pt idx="143">
                  <c:v>52.457999999999998</c:v>
                </c:pt>
                <c:pt idx="144">
                  <c:v>53.253999999999998</c:v>
                </c:pt>
                <c:pt idx="145">
                  <c:v>51.796999999999997</c:v>
                </c:pt>
                <c:pt idx="146">
                  <c:v>50.593000000000004</c:v>
                </c:pt>
                <c:pt idx="147">
                  <c:v>47.762999999999998</c:v>
                </c:pt>
                <c:pt idx="148">
                  <c:v>45.881</c:v>
                </c:pt>
                <c:pt idx="149">
                  <c:v>46.22</c:v>
                </c:pt>
                <c:pt idx="150">
                  <c:v>44.271000000000001</c:v>
                </c:pt>
                <c:pt idx="151">
                  <c:v>46.881</c:v>
                </c:pt>
                <c:pt idx="152">
                  <c:v>44.542000000000002</c:v>
                </c:pt>
                <c:pt idx="153">
                  <c:v>44.475000000000001</c:v>
                </c:pt>
                <c:pt idx="154">
                  <c:v>44.253999999999998</c:v>
                </c:pt>
                <c:pt idx="155">
                  <c:v>43.966000000000001</c:v>
                </c:pt>
                <c:pt idx="156">
                  <c:v>45.017000000000003</c:v>
                </c:pt>
                <c:pt idx="157">
                  <c:v>45.051000000000002</c:v>
                </c:pt>
                <c:pt idx="158">
                  <c:v>45</c:v>
                </c:pt>
                <c:pt idx="159">
                  <c:v>44.22</c:v>
                </c:pt>
                <c:pt idx="160">
                  <c:v>45.085000000000001</c:v>
                </c:pt>
                <c:pt idx="161">
                  <c:v>44.491999999999997</c:v>
                </c:pt>
                <c:pt idx="162">
                  <c:v>44.661000000000001</c:v>
                </c:pt>
                <c:pt idx="163">
                  <c:v>43.847000000000001</c:v>
                </c:pt>
                <c:pt idx="164">
                  <c:v>44.168999999999997</c:v>
                </c:pt>
                <c:pt idx="165">
                  <c:v>44.898000000000003</c:v>
                </c:pt>
                <c:pt idx="166">
                  <c:v>43.932000000000002</c:v>
                </c:pt>
                <c:pt idx="167">
                  <c:v>44.441000000000003</c:v>
                </c:pt>
                <c:pt idx="168">
                  <c:v>43.762999999999998</c:v>
                </c:pt>
                <c:pt idx="169">
                  <c:v>45</c:v>
                </c:pt>
                <c:pt idx="170">
                  <c:v>43.475000000000001</c:v>
                </c:pt>
                <c:pt idx="171">
                  <c:v>42.643999999999998</c:v>
                </c:pt>
                <c:pt idx="172">
                  <c:v>44.101999999999997</c:v>
                </c:pt>
                <c:pt idx="173">
                  <c:v>42.796999999999997</c:v>
                </c:pt>
                <c:pt idx="174">
                  <c:v>42.051000000000002</c:v>
                </c:pt>
                <c:pt idx="175">
                  <c:v>43.085000000000001</c:v>
                </c:pt>
                <c:pt idx="176">
                  <c:v>43.271000000000001</c:v>
                </c:pt>
                <c:pt idx="177">
                  <c:v>43.542000000000002</c:v>
                </c:pt>
                <c:pt idx="178">
                  <c:v>42.508000000000003</c:v>
                </c:pt>
                <c:pt idx="179">
                  <c:v>44.067999999999998</c:v>
                </c:pt>
                <c:pt idx="180">
                  <c:v>43.441000000000003</c:v>
                </c:pt>
                <c:pt idx="181">
                  <c:v>41.948999999999998</c:v>
                </c:pt>
                <c:pt idx="182">
                  <c:v>43.067999999999998</c:v>
                </c:pt>
                <c:pt idx="183">
                  <c:v>44.119</c:v>
                </c:pt>
                <c:pt idx="184">
                  <c:v>43.338999999999999</c:v>
                </c:pt>
                <c:pt idx="185">
                  <c:v>44.423999999999999</c:v>
                </c:pt>
                <c:pt idx="186">
                  <c:v>42.677999999999997</c:v>
                </c:pt>
                <c:pt idx="187">
                  <c:v>42.796999999999997</c:v>
                </c:pt>
                <c:pt idx="188">
                  <c:v>43.796999999999997</c:v>
                </c:pt>
                <c:pt idx="189">
                  <c:v>42.831000000000003</c:v>
                </c:pt>
                <c:pt idx="190">
                  <c:v>44.017000000000003</c:v>
                </c:pt>
                <c:pt idx="191">
                  <c:v>43.305</c:v>
                </c:pt>
                <c:pt idx="192">
                  <c:v>44.948999999999998</c:v>
                </c:pt>
                <c:pt idx="193">
                  <c:v>43.542000000000002</c:v>
                </c:pt>
                <c:pt idx="194">
                  <c:v>43.762999999999998</c:v>
                </c:pt>
                <c:pt idx="195">
                  <c:v>43.643999999999998</c:v>
                </c:pt>
                <c:pt idx="196">
                  <c:v>43.168999999999997</c:v>
                </c:pt>
                <c:pt idx="197">
                  <c:v>43.152999999999999</c:v>
                </c:pt>
                <c:pt idx="198">
                  <c:v>41.643999999999998</c:v>
                </c:pt>
                <c:pt idx="199">
                  <c:v>42.712000000000003</c:v>
                </c:pt>
                <c:pt idx="200">
                  <c:v>43.863999999999997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56.078444971922366</c:v>
                </c:pt>
                <c:pt idx="1">
                  <c:v>56.287713471429491</c:v>
                </c:pt>
                <c:pt idx="2">
                  <c:v>56.494637848746869</c:v>
                </c:pt>
                <c:pt idx="3">
                  <c:v>56.698953024997074</c:v>
                </c:pt>
                <c:pt idx="4">
                  <c:v>56.900367819603893</c:v>
                </c:pt>
                <c:pt idx="5">
                  <c:v>57.098563026416933</c:v>
                </c:pt>
                <c:pt idx="6">
                  <c:v>57.293189479779109</c:v>
                </c:pt>
                <c:pt idx="7">
                  <c:v>57.483866145042491</c:v>
                </c:pt>
                <c:pt idx="8">
                  <c:v>57.670178276913262</c:v>
                </c:pt>
                <c:pt idx="9">
                  <c:v>57.851675699480111</c:v>
                </c:pt>
                <c:pt idx="10">
                  <c:v>58.027871274317278</c:v>
                </c:pt>
                <c:pt idx="11">
                  <c:v>58.198239638512831</c:v>
                </c:pt>
                <c:pt idx="12">
                  <c:v>58.362216314468853</c:v>
                </c:pt>
                <c:pt idx="13">
                  <c:v>58.519197320857344</c:v>
                </c:pt>
                <c:pt idx="14">
                  <c:v>58.668539454647522</c:v>
                </c:pt>
                <c:pt idx="15">
                  <c:v>58.809561477262072</c:v>
                </c:pt>
                <c:pt idx="16">
                  <c:v>58.941546540084246</c:v>
                </c:pt>
                <c:pt idx="17">
                  <c:v>59.063746352784158</c:v>
                </c:pt>
                <c:pt idx="18">
                  <c:v>59.175387875305347</c:v>
                </c:pt>
                <c:pt idx="19">
                  <c:v>59.275683766723283</c:v>
                </c:pt>
                <c:pt idx="20">
                  <c:v>59.363848548181238</c:v>
                </c:pt>
                <c:pt idx="21">
                  <c:v>59.43912356785254</c:v>
                </c:pt>
                <c:pt idx="22">
                  <c:v>59.500815571921692</c:v>
                </c:pt>
                <c:pt idx="23">
                  <c:v>59.548356206534443</c:v>
                </c:pt>
                <c:pt idx="24">
                  <c:v>59.581393345895819</c:v>
                </c:pt>
                <c:pt idx="25">
                  <c:v>59.599929991183309</c:v>
                </c:pt>
                <c:pt idx="26">
                  <c:v>59.604532757510455</c:v>
                </c:pt>
                <c:pt idx="27">
                  <c:v>59.596639606200583</c:v>
                </c:pt>
                <c:pt idx="28">
                  <c:v>59.57900507386875</c:v>
                </c:pt>
                <c:pt idx="29">
                  <c:v>59.556329831907952</c:v>
                </c:pt>
                <c:pt idx="30">
                  <c:v>59.53612825333748</c:v>
                </c:pt>
                <c:pt idx="31">
                  <c:v>59.529890113021452</c:v>
                </c:pt>
                <c:pt idx="32">
                  <c:v>59.554586964457279</c:v>
                </c:pt>
                <c:pt idx="33">
                  <c:v>59.634555665335597</c:v>
                </c:pt>
                <c:pt idx="34">
                  <c:v>59.803756177236174</c:v>
                </c:pt>
                <c:pt idx="35">
                  <c:v>60.108343921618889</c:v>
                </c:pt>
                <c:pt idx="36">
                  <c:v>60.609416313988682</c:v>
                </c:pt>
                <c:pt idx="37">
                  <c:v>61.38568987805602</c:v>
                </c:pt>
                <c:pt idx="38">
                  <c:v>62.535745177506968</c:v>
                </c:pt>
                <c:pt idx="39">
                  <c:v>64.179355135604169</c:v>
                </c:pt>
                <c:pt idx="40">
                  <c:v>66.45730900294356</c:v>
                </c:pt>
                <c:pt idx="41">
                  <c:v>69.529086671026732</c:v>
                </c:pt>
                <c:pt idx="42">
                  <c:v>73.56775724738587</c:v>
                </c:pt>
                <c:pt idx="43">
                  <c:v>78.751601400494053</c:v>
                </c:pt>
                <c:pt idx="44">
                  <c:v>85.252210127956573</c:v>
                </c:pt>
                <c:pt idx="45">
                  <c:v>93.219198147355002</c:v>
                </c:pt>
                <c:pt idx="46">
                  <c:v>102.7621692539272</c:v>
                </c:pt>
                <c:pt idx="47">
                  <c:v>113.93113579811025</c:v>
                </c:pt>
                <c:pt idx="48">
                  <c:v>126.69713899061531</c:v>
                </c:pt>
                <c:pt idx="49">
                  <c:v>140.93515783551564</c:v>
                </c:pt>
                <c:pt idx="50">
                  <c:v>156.41091421727887</c:v>
                </c:pt>
                <c:pt idx="51">
                  <c:v>172.76957322171825</c:v>
                </c:pt>
                <c:pt idx="52">
                  <c:v>189.51118158708877</c:v>
                </c:pt>
                <c:pt idx="53">
                  <c:v>205.90642974822001</c:v>
                </c:pt>
                <c:pt idx="54">
                  <c:v>220.77183529443388</c:v>
                </c:pt>
                <c:pt idx="55">
                  <c:v>232.0789692464688</c:v>
                </c:pt>
                <c:pt idx="56">
                  <c:v>236.665207216867</c:v>
                </c:pt>
                <c:pt idx="57">
                  <c:v>230.74182353398325</c:v>
                </c:pt>
                <c:pt idx="58">
                  <c:v>211.7704093547585</c:v>
                </c:pt>
                <c:pt idx="59">
                  <c:v>180.96236606807133</c:v>
                </c:pt>
                <c:pt idx="60">
                  <c:v>144.15254932544028</c:v>
                </c:pt>
                <c:pt idx="61">
                  <c:v>109.46150511246135</c:v>
                </c:pt>
                <c:pt idx="62">
                  <c:v>83.17969220717211</c:v>
                </c:pt>
                <c:pt idx="63">
                  <c:v>67.22379033406898</c:v>
                </c:pt>
                <c:pt idx="64">
                  <c:v>59.800908371341997</c:v>
                </c:pt>
                <c:pt idx="65">
                  <c:v>57.841694621518961</c:v>
                </c:pt>
                <c:pt idx="66">
                  <c:v>58.911723346810945</c:v>
                </c:pt>
                <c:pt idx="67">
                  <c:v>61.745485443152013</c:v>
                </c:pt>
                <c:pt idx="68">
                  <c:v>65.929454343789857</c:v>
                </c:pt>
                <c:pt idx="69">
                  <c:v>71.451589268553874</c:v>
                </c:pt>
                <c:pt idx="70">
                  <c:v>78.414866340222034</c:v>
                </c:pt>
                <c:pt idx="71">
                  <c:v>86.902508277547128</c:v>
                </c:pt>
                <c:pt idx="72">
                  <c:v>96.915975889624121</c:v>
                </c:pt>
                <c:pt idx="73">
                  <c:v>108.33897831409968</c:v>
                </c:pt>
                <c:pt idx="74">
                  <c:v>120.90975321213716</c:v>
                </c:pt>
                <c:pt idx="75">
                  <c:v>134.18400719981213</c:v>
                </c:pt>
                <c:pt idx="76">
                  <c:v>147.44046163777506</c:v>
                </c:pt>
                <c:pt idx="77">
                  <c:v>159.44903609763526</c:v>
                </c:pt>
                <c:pt idx="78">
                  <c:v>168.1148025418357</c:v>
                </c:pt>
                <c:pt idx="79">
                  <c:v>170.38292852577084</c:v>
                </c:pt>
                <c:pt idx="80">
                  <c:v>163.16802207752428</c:v>
                </c:pt>
                <c:pt idx="81">
                  <c:v>145.51650394369182</c:v>
                </c:pt>
                <c:pt idx="82">
                  <c:v>120.47440866939749</c:v>
                </c:pt>
                <c:pt idx="83">
                  <c:v>94.325472842399748</c:v>
                </c:pt>
                <c:pt idx="84">
                  <c:v>73.123332419161031</c:v>
                </c:pt>
                <c:pt idx="85">
                  <c:v>59.527264407758864</c:v>
                </c:pt>
                <c:pt idx="86">
                  <c:v>52.57087840216348</c:v>
                </c:pt>
                <c:pt idx="87">
                  <c:v>49.705582196901297</c:v>
                </c:pt>
                <c:pt idx="88">
                  <c:v>48.733103409665006</c:v>
                </c:pt>
                <c:pt idx="89">
                  <c:v>48.436278628433662</c:v>
                </c:pt>
                <c:pt idx="90">
                  <c:v>48.328842120950348</c:v>
                </c:pt>
                <c:pt idx="91">
                  <c:v>48.264316453259035</c:v>
                </c:pt>
                <c:pt idx="92">
                  <c:v>48.208647051246288</c:v>
                </c:pt>
                <c:pt idx="93">
                  <c:v>48.155575750150902</c:v>
                </c:pt>
                <c:pt idx="94">
                  <c:v>48.104110311799836</c:v>
                </c:pt>
                <c:pt idx="95">
                  <c:v>48.054041259371118</c:v>
                </c:pt>
                <c:pt idx="96">
                  <c:v>48.005265884935326</c:v>
                </c:pt>
                <c:pt idx="97">
                  <c:v>47.957729425671587</c:v>
                </c:pt>
                <c:pt idx="98">
                  <c:v>47.911479106026839</c:v>
                </c:pt>
                <c:pt idx="99">
                  <c:v>47.866821635907733</c:v>
                </c:pt>
                <c:pt idx="100">
                  <c:v>47.824694161892651</c:v>
                </c:pt>
                <c:pt idx="101">
                  <c:v>47.787456621176602</c:v>
                </c:pt>
                <c:pt idx="102">
                  <c:v>47.760419294067901</c:v>
                </c:pt>
                <c:pt idx="103">
                  <c:v>47.754464813743319</c:v>
                </c:pt>
                <c:pt idx="104">
                  <c:v>47.789955922851732</c:v>
                </c:pt>
                <c:pt idx="105">
                  <c:v>47.901519646968914</c:v>
                </c:pt>
                <c:pt idx="106">
                  <c:v>48.142076760967115</c:v>
                </c:pt>
                <c:pt idx="107">
                  <c:v>48.582673490950768</c:v>
                </c:pt>
                <c:pt idx="108">
                  <c:v>49.302783340526815</c:v>
                </c:pt>
                <c:pt idx="109">
                  <c:v>50.365157816725734</c:v>
                </c:pt>
                <c:pt idx="110">
                  <c:v>51.772747099672564</c:v>
                </c:pt>
                <c:pt idx="111">
                  <c:v>53.416311839996617</c:v>
                </c:pt>
                <c:pt idx="112">
                  <c:v>55.040318248357615</c:v>
                </c:pt>
                <c:pt idx="113">
                  <c:v>56.269683027639452</c:v>
                </c:pt>
                <c:pt idx="114">
                  <c:v>56.725398007561488</c:v>
                </c:pt>
                <c:pt idx="115">
                  <c:v>56.197982991691333</c:v>
                </c:pt>
                <c:pt idx="116">
                  <c:v>54.778146077266612</c:v>
                </c:pt>
                <c:pt idx="117">
                  <c:v>52.840094080870557</c:v>
                </c:pt>
                <c:pt idx="118">
                  <c:v>50.869147787072627</c:v>
                </c:pt>
                <c:pt idx="119">
                  <c:v>49.246170172512166</c:v>
                </c:pt>
                <c:pt idx="120">
                  <c:v>48.127432084549525</c:v>
                </c:pt>
                <c:pt idx="121">
                  <c:v>47.467577496888367</c:v>
                </c:pt>
                <c:pt idx="122">
                  <c:v>47.12482283572006</c:v>
                </c:pt>
                <c:pt idx="123">
                  <c:v>46.958192915901755</c:v>
                </c:pt>
                <c:pt idx="124">
                  <c:v>46.872053855682196</c:v>
                </c:pt>
                <c:pt idx="125">
                  <c:v>46.816398249767133</c:v>
                </c:pt>
                <c:pt idx="126">
                  <c:v>46.77015501298488</c:v>
                </c:pt>
                <c:pt idx="127">
                  <c:v>46.726055468590161</c:v>
                </c:pt>
                <c:pt idx="128">
                  <c:v>46.682172467983392</c:v>
                </c:pt>
                <c:pt idx="129">
                  <c:v>46.638539351994844</c:v>
                </c:pt>
                <c:pt idx="130">
                  <c:v>46.596382189589917</c:v>
                </c:pt>
                <c:pt idx="131">
                  <c:v>46.558576300576746</c:v>
                </c:pt>
                <c:pt idx="132">
                  <c:v>46.530858826285893</c:v>
                </c:pt>
                <c:pt idx="133">
                  <c:v>46.523675488428601</c:v>
                </c:pt>
                <c:pt idx="134">
                  <c:v>46.554431092561451</c:v>
                </c:pt>
                <c:pt idx="135">
                  <c:v>46.649483757385362</c:v>
                </c:pt>
                <c:pt idx="136">
                  <c:v>46.84462431796554</c:v>
                </c:pt>
                <c:pt idx="137">
                  <c:v>47.182312945125759</c:v>
                </c:pt>
                <c:pt idx="138">
                  <c:v>47.704056809590469</c:v>
                </c:pt>
                <c:pt idx="139">
                  <c:v>48.437275597718205</c:v>
                </c:pt>
                <c:pt idx="140">
                  <c:v>49.37678835155257</c:v>
                </c:pt>
                <c:pt idx="141">
                  <c:v>50.457983584528009</c:v>
                </c:pt>
                <c:pt idx="142">
                  <c:v>51.512510469232353</c:v>
                </c:pt>
                <c:pt idx="143">
                  <c:v>52.219990530153623</c:v>
                </c:pt>
                <c:pt idx="144">
                  <c:v>52.161877257198412</c:v>
                </c:pt>
                <c:pt idx="145">
                  <c:v>51.107491405747574</c:v>
                </c:pt>
                <c:pt idx="146">
                  <c:v>49.346481215929337</c:v>
                </c:pt>
                <c:pt idx="147">
                  <c:v>47.57781636803621</c:v>
                </c:pt>
                <c:pt idx="148">
                  <c:v>46.350585854504004</c:v>
                </c:pt>
                <c:pt idx="149">
                  <c:v>45.725661224287037</c:v>
                </c:pt>
                <c:pt idx="150">
                  <c:v>45.465905540434441</c:v>
                </c:pt>
                <c:pt idx="151">
                  <c:v>45.349175690715541</c:v>
                </c:pt>
                <c:pt idx="152">
                  <c:v>45.270408999986628</c:v>
                </c:pt>
                <c:pt idx="153">
                  <c:v>45.198453697062355</c:v>
                </c:pt>
                <c:pt idx="154">
                  <c:v>45.127186905968394</c:v>
                </c:pt>
                <c:pt idx="155">
                  <c:v>45.055855445387188</c:v>
                </c:pt>
                <c:pt idx="156">
                  <c:v>44.98447504343288</c:v>
                </c:pt>
                <c:pt idx="157">
                  <c:v>44.913131829955503</c:v>
                </c:pt>
                <c:pt idx="158">
                  <c:v>44.841909883113608</c:v>
                </c:pt>
                <c:pt idx="159">
                  <c:v>44.770885514672301</c:v>
                </c:pt>
                <c:pt idx="160">
                  <c:v>44.70012662656589</c:v>
                </c:pt>
                <c:pt idx="161">
                  <c:v>44.629692535526935</c:v>
                </c:pt>
                <c:pt idx="162">
                  <c:v>44.55963400686408</c:v>
                </c:pt>
                <c:pt idx="163">
                  <c:v>44.489993461222014</c:v>
                </c:pt>
                <c:pt idx="164">
                  <c:v>44.420805324187604</c:v>
                </c:pt>
                <c:pt idx="165">
                  <c:v>44.3520964883933</c:v>
                </c:pt>
                <c:pt idx="166">
                  <c:v>44.283886858811123</c:v>
                </c:pt>
                <c:pt idx="167">
                  <c:v>44.216189954079667</c:v>
                </c:pt>
                <c:pt idx="168">
                  <c:v>44.149013539616966</c:v>
                </c:pt>
                <c:pt idx="169">
                  <c:v>44.082360271628112</c:v>
                </c:pt>
                <c:pt idx="170">
                  <c:v>44.016228334647224</c:v>
                </c:pt>
                <c:pt idx="171">
                  <c:v>43.950612058743687</c:v>
                </c:pt>
                <c:pt idx="172">
                  <c:v>43.885502505812568</c:v>
                </c:pt>
                <c:pt idx="173">
                  <c:v>43.820888017349979</c:v>
                </c:pt>
                <c:pt idx="174">
                  <c:v>43.756754718723855</c:v>
                </c:pt>
                <c:pt idx="175">
                  <c:v>43.693086977160732</c:v>
                </c:pt>
                <c:pt idx="176">
                  <c:v>43.629867812482878</c:v>
                </c:pt>
                <c:pt idx="177">
                  <c:v>43.567079261067377</c:v>
                </c:pt>
                <c:pt idx="178">
                  <c:v>43.504702694594911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56.078444971896488</c:v>
                </c:pt>
                <c:pt idx="1">
                  <c:v>56.287713471359744</c:v>
                </c:pt>
                <c:pt idx="2">
                  <c:v>56.494637848562007</c:v>
                </c:pt>
                <c:pt idx="3">
                  <c:v>56.698953024515269</c:v>
                </c:pt>
                <c:pt idx="4">
                  <c:v>56.900367818369091</c:v>
                </c:pt>
                <c:pt idx="5">
                  <c:v>57.098563023305005</c:v>
                </c:pt>
                <c:pt idx="6">
                  <c:v>57.293189472067112</c:v>
                </c:pt>
                <c:pt idx="7">
                  <c:v>57.483866126248913</c:v>
                </c:pt>
                <c:pt idx="8">
                  <c:v>57.670178231877465</c:v>
                </c:pt>
                <c:pt idx="9">
                  <c:v>57.851675593356582</c:v>
                </c:pt>
                <c:pt idx="10">
                  <c:v>58.027871028410246</c:v>
                </c:pt>
                <c:pt idx="11">
                  <c:v>58.198239078193374</c:v>
                </c:pt>
                <c:pt idx="12">
                  <c:v>58.362215059000022</c:v>
                </c:pt>
                <c:pt idx="13">
                  <c:v>58.519194554669674</c:v>
                </c:pt>
                <c:pt idx="14">
                  <c:v>58.668533461391561</c:v>
                </c:pt>
                <c:pt idx="15">
                  <c:v>58.809548708479625</c:v>
                </c:pt>
                <c:pt idx="16">
                  <c:v>58.941519788985389</c:v>
                </c:pt>
                <c:pt idx="17">
                  <c:v>59.063691241663491</c:v>
                </c:pt>
                <c:pt idx="18">
                  <c:v>59.175276229519334</c:v>
                </c:pt>
                <c:pt idx="19">
                  <c:v>59.275461358466579</c:v>
                </c:pt>
                <c:pt idx="20">
                  <c:v>59.363412870860159</c:v>
                </c:pt>
                <c:pt idx="21">
                  <c:v>59.438284331131342</c:v>
                </c:pt>
                <c:pt idx="22">
                  <c:v>59.499225892763661</c:v>
                </c:pt>
                <c:pt idx="23">
                  <c:v>59.54539519595243</c:v>
                </c:pt>
                <c:pt idx="24">
                  <c:v>59.575969892459831</c:v>
                </c:pt>
                <c:pt idx="25">
                  <c:v>59.590161728063983</c:v>
                </c:pt>
                <c:pt idx="26">
                  <c:v>59.587232034220932</c:v>
                </c:pt>
                <c:pt idx="27">
                  <c:v>59.566508390954994</c:v>
                </c:pt>
                <c:pt idx="28">
                  <c:v>59.527402125865166</c:v>
                </c:pt>
                <c:pt idx="29">
                  <c:v>59.469426214366827</c:v>
                </c:pt>
                <c:pt idx="30">
                  <c:v>59.392213050322169</c:v>
                </c:pt>
                <c:pt idx="31">
                  <c:v>59.29553147183546</c:v>
                </c:pt>
                <c:pt idx="32">
                  <c:v>59.179302362859175</c:v>
                </c:pt>
                <c:pt idx="33">
                  <c:v>59.043612116200165</c:v>
                </c:pt>
                <c:pt idx="34">
                  <c:v>58.888723245591933</c:v>
                </c:pt>
                <c:pt idx="35">
                  <c:v>58.715081479941986</c:v>
                </c:pt>
                <c:pt idx="36">
                  <c:v>58.523318764994819</c:v>
                </c:pt>
                <c:pt idx="37">
                  <c:v>58.314251735967453</c:v>
                </c:pt>
                <c:pt idx="38">
                  <c:v>58.088875404285396</c:v>
                </c:pt>
                <c:pt idx="39">
                  <c:v>57.848352012925154</c:v>
                </c:pt>
                <c:pt idx="40">
                  <c:v>57.593995244569385</c:v>
                </c:pt>
                <c:pt idx="41">
                  <c:v>57.327250198381257</c:v>
                </c:pt>
                <c:pt idx="42">
                  <c:v>57.049669766942934</c:v>
                </c:pt>
                <c:pt idx="43">
                  <c:v>56.762888227595148</c:v>
                </c:pt>
                <c:pt idx="44">
                  <c:v>56.468592997399213</c:v>
                </c:pt>
                <c:pt idx="45">
                  <c:v>56.168495577787134</c:v>
                </c:pt>
                <c:pt idx="46">
                  <c:v>55.864302728625219</c:v>
                </c:pt>
                <c:pt idx="47">
                  <c:v>55.557688862714663</c:v>
                </c:pt>
                <c:pt idx="48">
                  <c:v>55.250270547083595</c:v>
                </c:pt>
                <c:pt idx="49">
                  <c:v>54.943583847777077</c:v>
                </c:pt>
                <c:pt idx="50">
                  <c:v>54.639065074327071</c:v>
                </c:pt>
                <c:pt idx="51">
                  <c:v>54.338035284163986</c:v>
                </c:pt>
                <c:pt idx="52">
                  <c:v>54.041688711061013</c:v>
                </c:pt>
                <c:pt idx="53">
                  <c:v>53.751085098623626</c:v>
                </c:pt>
                <c:pt idx="54">
                  <c:v>53.467145760334006</c:v>
                </c:pt>
                <c:pt idx="55">
                  <c:v>53.190653058797828</c:v>
                </c:pt>
                <c:pt idx="56">
                  <c:v>52.922252902160402</c:v>
                </c:pt>
                <c:pt idx="57">
                  <c:v>52.662459795497767</c:v>
                </c:pt>
                <c:pt idx="58">
                  <c:v>52.411663957049512</c:v>
                </c:pt>
                <c:pt idx="59">
                  <c:v>52.170140009250694</c:v>
                </c:pt>
                <c:pt idx="60">
                  <c:v>51.938056777312262</c:v>
                </c:pt>
                <c:pt idx="61">
                  <c:v>51.715487767815695</c:v>
                </c:pt>
                <c:pt idx="62">
                  <c:v>51.502421950779819</c:v>
                </c:pt>
                <c:pt idx="63">
                  <c:v>51.298774525813442</c:v>
                </c:pt>
                <c:pt idx="64">
                  <c:v>51.104397411970076</c:v>
                </c:pt>
                <c:pt idx="65">
                  <c:v>50.919089258370477</c:v>
                </c:pt>
                <c:pt idx="66">
                  <c:v>50.74260482607577</c:v>
                </c:pt>
                <c:pt idx="67">
                  <c:v>50.574663639454357</c:v>
                </c:pt>
                <c:pt idx="68">
                  <c:v>50.414957846497494</c:v>
                </c:pt>
                <c:pt idx="69">
                  <c:v>50.26315926189848</c:v>
                </c:pt>
                <c:pt idx="70">
                  <c:v>50.1189255943681</c:v>
                </c:pt>
                <c:pt idx="71">
                  <c:v>49.981905881065984</c:v>
                </c:pt>
                <c:pt idx="72">
                  <c:v>49.851745167839283</c:v>
                </c:pt>
                <c:pt idx="73">
                  <c:v>49.728088484927298</c:v>
                </c:pt>
                <c:pt idx="74">
                  <c:v>49.610584174692789</c:v>
                </c:pt>
                <c:pt idx="75">
                  <c:v>49.498886631536934</c:v>
                </c:pt>
                <c:pt idx="76">
                  <c:v>49.392658515143339</c:v>
                </c:pt>
                <c:pt idx="77">
                  <c:v>49.291572497199958</c:v>
                </c:pt>
                <c:pt idx="78">
                  <c:v>49.195312599303037</c:v>
                </c:pt>
                <c:pt idx="79">
                  <c:v>49.103575176301511</c:v>
                </c:pt>
                <c:pt idx="80">
                  <c:v>49.016069595261307</c:v>
                </c:pt>
                <c:pt idx="81">
                  <c:v>48.932518655804088</c:v>
                </c:pt>
                <c:pt idx="82">
                  <c:v>48.852658793029882</c:v>
                </c:pt>
                <c:pt idx="83">
                  <c:v>48.776240099732725</c:v>
                </c:pt>
                <c:pt idx="84">
                  <c:v>48.703026200282672</c:v>
                </c:pt>
                <c:pt idx="85">
                  <c:v>48.632794004458304</c:v>
                </c:pt>
                <c:pt idx="86">
                  <c:v>48.565333365720328</c:v>
                </c:pt>
                <c:pt idx="87">
                  <c:v>48.500446664947738</c:v>
                </c:pt>
                <c:pt idx="88">
                  <c:v>48.437948337522165</c:v>
                </c:pt>
                <c:pt idx="89">
                  <c:v>48.37766435883978</c:v>
                </c:pt>
                <c:pt idx="90">
                  <c:v>48.319431700842173</c:v>
                </c:pt>
                <c:pt idx="91">
                  <c:v>48.263097769968702</c:v>
                </c:pt>
                <c:pt idx="92">
                  <c:v>48.208519835020866</c:v>
                </c:pt>
                <c:pt idx="93">
                  <c:v>48.155564451771696</c:v>
                </c:pt>
                <c:pt idx="94">
                  <c:v>48.104106889724456</c:v>
                </c:pt>
                <c:pt idx="95">
                  <c:v>48.054030565202297</c:v>
                </c:pt>
                <c:pt idx="96">
                  <c:v>48.00522648391108</c:v>
                </c:pt>
                <c:pt idx="97">
                  <c:v>47.957592695240521</c:v>
                </c:pt>
                <c:pt idx="98">
                  <c:v>47.911033759835746</c:v>
                </c:pt>
                <c:pt idx="99">
                  <c:v>47.865460231364438</c:v>
                </c:pt>
                <c:pt idx="100">
                  <c:v>47.820788152910637</c:v>
                </c:pt>
                <c:pt idx="101">
                  <c:v>47.776938568031582</c:v>
                </c:pt>
                <c:pt idx="102">
                  <c:v>47.733837046208535</c:v>
                </c:pt>
                <c:pt idx="103">
                  <c:v>47.691413222199316</c:v>
                </c:pt>
                <c:pt idx="104">
                  <c:v>47.649600348650857</c:v>
                </c:pt>
                <c:pt idx="105">
                  <c:v>47.608334861253027</c:v>
                </c:pt>
                <c:pt idx="106">
                  <c:v>47.567555955706034</c:v>
                </c:pt>
                <c:pt idx="107">
                  <c:v>47.527205175832627</c:v>
                </c:pt>
                <c:pt idx="108">
                  <c:v>47.487226012295203</c:v>
                </c:pt>
                <c:pt idx="109">
                  <c:v>47.447563511577933</c:v>
                </c:pt>
                <c:pt idx="110">
                  <c:v>47.408163895169089</c:v>
                </c:pt>
                <c:pt idx="111">
                  <c:v>47.368974189234066</c:v>
                </c:pt>
                <c:pt idx="112">
                  <c:v>47.329941865508481</c:v>
                </c:pt>
                <c:pt idx="113">
                  <c:v>47.291014494669177</c:v>
                </c:pt>
                <c:pt idx="114">
                  <c:v>47.252139414061212</c:v>
                </c:pt>
                <c:pt idx="115">
                  <c:v>47.213263412373166</c:v>
                </c:pt>
                <c:pt idx="116">
                  <c:v>47.174332434659206</c:v>
                </c:pt>
                <c:pt idx="117">
                  <c:v>47.135291311997754</c:v>
                </c:pt>
                <c:pt idx="118">
                  <c:v>47.09608352104005</c:v>
                </c:pt>
                <c:pt idx="119">
                  <c:v>47.056650979715485</c:v>
                </c:pt>
                <c:pt idx="120">
                  <c:v>47.016933886392493</c:v>
                </c:pt>
                <c:pt idx="121">
                  <c:v>46.976870610797327</c:v>
                </c:pt>
                <c:pt idx="122">
                  <c:v>46.936397645909722</c:v>
                </c:pt>
                <c:pt idx="123">
                  <c:v>46.895449630805999</c:v>
                </c:pt>
                <c:pt idx="124">
                  <c:v>46.853959454914843</c:v>
                </c:pt>
                <c:pt idx="125">
                  <c:v>46.811858454278337</c:v>
                </c:pt>
                <c:pt idx="126">
                  <c:v>46.769076710049617</c:v>
                </c:pt>
                <c:pt idx="127">
                  <c:v>46.725543458478775</c:v>
                </c:pt>
                <c:pt idx="128">
                  <c:v>46.681187619911825</c:v>
                </c:pt>
                <c:pt idx="129">
                  <c:v>46.635938451740166</c:v>
                </c:pt>
                <c:pt idx="130">
                  <c:v>46.589726326702468</c:v>
                </c:pt>
                <c:pt idx="131">
                  <c:v>46.542483633421988</c:v>
                </c:pt>
                <c:pt idx="132">
                  <c:v>46.494145790589101</c:v>
                </c:pt>
                <c:pt idx="133">
                  <c:v>46.444652359891059</c:v>
                </c:pt>
                <c:pt idx="134">
                  <c:v>46.393948235873566</c:v>
                </c:pt>
                <c:pt idx="135">
                  <c:v>46.341984883729666</c:v>
                </c:pt>
                <c:pt idx="136">
                  <c:v>46.288721589005675</c:v>
                </c:pt>
                <c:pt idx="137">
                  <c:v>46.234126676939965</c:v>
                </c:pt>
                <c:pt idx="138">
                  <c:v>46.178178654226421</c:v>
                </c:pt>
                <c:pt idx="139">
                  <c:v>46.120867223046595</c:v>
                </c:pt>
                <c:pt idx="140">
                  <c:v>46.062194116822567</c:v>
                </c:pt>
                <c:pt idx="141">
                  <c:v>46.002173709751332</c:v>
                </c:pt>
                <c:pt idx="142">
                  <c:v>45.940833358038546</c:v>
                </c:pt>
                <c:pt idx="143">
                  <c:v>45.878213439830027</c:v>
                </c:pt>
                <c:pt idx="144">
                  <c:v>45.81436707281312</c:v>
                </c:pt>
                <c:pt idx="145">
                  <c:v>45.749359502685436</c:v>
                </c:pt>
                <c:pt idx="146">
                  <c:v>45.683267171246811</c:v>
                </c:pt>
                <c:pt idx="147">
                  <c:v>45.616176488643902</c:v>
                </c:pt>
                <c:pt idx="148">
                  <c:v>45.54818234908403</c:v>
                </c:pt>
                <c:pt idx="149">
                  <c:v>45.47938644197248</c:v>
                </c:pt>
                <c:pt idx="150">
                  <c:v>45.409895419931175</c:v>
                </c:pt>
                <c:pt idx="151">
                  <c:v>45.33981899082525</c:v>
                </c:pt>
                <c:pt idx="152">
                  <c:v>45.269268002418244</c:v>
                </c:pt>
                <c:pt idx="153">
                  <c:v>45.198352585645758</c:v>
                </c:pt>
                <c:pt idx="154">
                  <c:v>45.127180416156648</c:v>
                </c:pt>
                <c:pt idx="155">
                  <c:v>45.055855144431753</c:v>
                </c:pt>
                <c:pt idx="156">
                  <c:v>44.984475033368511</c:v>
                </c:pt>
                <c:pt idx="157">
                  <c:v>44.913131829713151</c:v>
                </c:pt>
                <c:pt idx="158">
                  <c:v>44.841909883109409</c:v>
                </c:pt>
                <c:pt idx="159">
                  <c:v>44.770885514672251</c:v>
                </c:pt>
                <c:pt idx="160">
                  <c:v>44.70012662656589</c:v>
                </c:pt>
                <c:pt idx="161">
                  <c:v>44.629692535526935</c:v>
                </c:pt>
                <c:pt idx="162">
                  <c:v>44.55963400686408</c:v>
                </c:pt>
                <c:pt idx="163">
                  <c:v>44.489993461222014</c:v>
                </c:pt>
                <c:pt idx="164">
                  <c:v>44.420805324187604</c:v>
                </c:pt>
                <c:pt idx="165">
                  <c:v>44.3520964883933</c:v>
                </c:pt>
                <c:pt idx="166">
                  <c:v>44.283886858811123</c:v>
                </c:pt>
                <c:pt idx="167">
                  <c:v>44.216189954079667</c:v>
                </c:pt>
                <c:pt idx="168">
                  <c:v>44.149013539616966</c:v>
                </c:pt>
                <c:pt idx="169">
                  <c:v>44.082360271628112</c:v>
                </c:pt>
                <c:pt idx="170">
                  <c:v>44.016228334647224</c:v>
                </c:pt>
                <c:pt idx="171">
                  <c:v>43.950612058743687</c:v>
                </c:pt>
                <c:pt idx="172">
                  <c:v>43.885502505812568</c:v>
                </c:pt>
                <c:pt idx="173">
                  <c:v>43.820888017349979</c:v>
                </c:pt>
                <c:pt idx="174">
                  <c:v>43.756754718723855</c:v>
                </c:pt>
                <c:pt idx="175">
                  <c:v>43.693086977160732</c:v>
                </c:pt>
                <c:pt idx="176">
                  <c:v>43.629867812482878</c:v>
                </c:pt>
                <c:pt idx="177">
                  <c:v>43.567079261067377</c:v>
                </c:pt>
                <c:pt idx="178">
                  <c:v>43.504702694594911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55.712000000000003</c:v>
                </c:pt>
                <c:pt idx="1">
                  <c:v>56.322000000000003</c:v>
                </c:pt>
                <c:pt idx="2">
                  <c:v>56.253999999999998</c:v>
                </c:pt>
                <c:pt idx="3">
                  <c:v>54.847000000000001</c:v>
                </c:pt>
                <c:pt idx="4">
                  <c:v>55.22</c:v>
                </c:pt>
                <c:pt idx="5">
                  <c:v>55.441000000000003</c:v>
                </c:pt>
                <c:pt idx="6">
                  <c:v>53.237000000000002</c:v>
                </c:pt>
                <c:pt idx="7">
                  <c:v>54.152999999999999</c:v>
                </c:pt>
                <c:pt idx="8">
                  <c:v>53.61</c:v>
                </c:pt>
                <c:pt idx="9">
                  <c:v>52.643999999999998</c:v>
                </c:pt>
                <c:pt idx="10">
                  <c:v>53.085000000000001</c:v>
                </c:pt>
                <c:pt idx="11">
                  <c:v>53.746000000000002</c:v>
                </c:pt>
                <c:pt idx="12">
                  <c:v>53.831000000000003</c:v>
                </c:pt>
                <c:pt idx="13">
                  <c:v>52.39</c:v>
                </c:pt>
                <c:pt idx="14">
                  <c:v>53.237000000000002</c:v>
                </c:pt>
                <c:pt idx="15">
                  <c:v>54.085000000000001</c:v>
                </c:pt>
                <c:pt idx="16">
                  <c:v>53.322000000000003</c:v>
                </c:pt>
                <c:pt idx="17">
                  <c:v>54.712000000000003</c:v>
                </c:pt>
                <c:pt idx="18">
                  <c:v>54.814</c:v>
                </c:pt>
                <c:pt idx="19">
                  <c:v>54.423999999999999</c:v>
                </c:pt>
                <c:pt idx="20">
                  <c:v>55.491999999999997</c:v>
                </c:pt>
                <c:pt idx="21">
                  <c:v>53.356000000000002</c:v>
                </c:pt>
                <c:pt idx="22">
                  <c:v>53.61</c:v>
                </c:pt>
                <c:pt idx="23">
                  <c:v>55.372999999999998</c:v>
                </c:pt>
                <c:pt idx="24">
                  <c:v>55.475000000000001</c:v>
                </c:pt>
                <c:pt idx="25">
                  <c:v>55.101999999999997</c:v>
                </c:pt>
                <c:pt idx="26">
                  <c:v>55.203000000000003</c:v>
                </c:pt>
                <c:pt idx="27">
                  <c:v>55.542000000000002</c:v>
                </c:pt>
                <c:pt idx="28">
                  <c:v>55.085000000000001</c:v>
                </c:pt>
                <c:pt idx="29">
                  <c:v>54.814</c:v>
                </c:pt>
                <c:pt idx="30">
                  <c:v>57.186</c:v>
                </c:pt>
                <c:pt idx="31">
                  <c:v>56.491999999999997</c:v>
                </c:pt>
                <c:pt idx="32">
                  <c:v>57.406999999999996</c:v>
                </c:pt>
                <c:pt idx="33">
                  <c:v>57.881</c:v>
                </c:pt>
                <c:pt idx="34">
                  <c:v>58.017000000000003</c:v>
                </c:pt>
                <c:pt idx="35">
                  <c:v>58.914999999999999</c:v>
                </c:pt>
                <c:pt idx="36">
                  <c:v>56.712000000000003</c:v>
                </c:pt>
                <c:pt idx="37">
                  <c:v>58.881</c:v>
                </c:pt>
                <c:pt idx="38">
                  <c:v>60.966000000000001</c:v>
                </c:pt>
                <c:pt idx="39">
                  <c:v>62.356000000000002</c:v>
                </c:pt>
                <c:pt idx="40">
                  <c:v>63.372999999999998</c:v>
                </c:pt>
                <c:pt idx="41">
                  <c:v>64.203000000000003</c:v>
                </c:pt>
                <c:pt idx="42">
                  <c:v>64.474999999999994</c:v>
                </c:pt>
                <c:pt idx="43">
                  <c:v>70.22</c:v>
                </c:pt>
                <c:pt idx="44">
                  <c:v>73.135999999999996</c:v>
                </c:pt>
                <c:pt idx="45">
                  <c:v>77.745999999999995</c:v>
                </c:pt>
                <c:pt idx="46">
                  <c:v>85.728999999999999</c:v>
                </c:pt>
                <c:pt idx="47">
                  <c:v>96.796999999999997</c:v>
                </c:pt>
                <c:pt idx="48">
                  <c:v>111.76300000000001</c:v>
                </c:pt>
                <c:pt idx="49">
                  <c:v>130.83099999999999</c:v>
                </c:pt>
                <c:pt idx="50">
                  <c:v>151.15299999999999</c:v>
                </c:pt>
                <c:pt idx="51">
                  <c:v>172.23699999999999</c:v>
                </c:pt>
                <c:pt idx="52">
                  <c:v>190.64400000000001</c:v>
                </c:pt>
                <c:pt idx="53">
                  <c:v>206</c:v>
                </c:pt>
                <c:pt idx="54">
                  <c:v>216.08500000000001</c:v>
                </c:pt>
                <c:pt idx="55">
                  <c:v>222.72900000000001</c:v>
                </c:pt>
                <c:pt idx="56">
                  <c:v>224.83099999999999</c:v>
                </c:pt>
                <c:pt idx="57">
                  <c:v>221.49199999999999</c:v>
                </c:pt>
                <c:pt idx="58">
                  <c:v>210.40700000000001</c:v>
                </c:pt>
                <c:pt idx="59">
                  <c:v>186.47499999999999</c:v>
                </c:pt>
                <c:pt idx="60">
                  <c:v>151.42400000000001</c:v>
                </c:pt>
                <c:pt idx="61">
                  <c:v>111.35599999999999</c:v>
                </c:pt>
                <c:pt idx="62">
                  <c:v>76.575999999999993</c:v>
                </c:pt>
                <c:pt idx="63">
                  <c:v>59.168999999999997</c:v>
                </c:pt>
                <c:pt idx="64">
                  <c:v>57.966000000000001</c:v>
                </c:pt>
                <c:pt idx="65">
                  <c:v>58.406999999999996</c:v>
                </c:pt>
                <c:pt idx="66">
                  <c:v>57.203000000000003</c:v>
                </c:pt>
                <c:pt idx="67">
                  <c:v>59.966000000000001</c:v>
                </c:pt>
                <c:pt idx="68">
                  <c:v>61.627000000000002</c:v>
                </c:pt>
                <c:pt idx="69">
                  <c:v>67.677999999999997</c:v>
                </c:pt>
                <c:pt idx="70">
                  <c:v>74.119</c:v>
                </c:pt>
                <c:pt idx="71">
                  <c:v>84.102000000000004</c:v>
                </c:pt>
                <c:pt idx="72">
                  <c:v>96.322000000000003</c:v>
                </c:pt>
                <c:pt idx="73">
                  <c:v>108.983</c:v>
                </c:pt>
                <c:pt idx="74">
                  <c:v>124</c:v>
                </c:pt>
                <c:pt idx="75">
                  <c:v>135.83099999999999</c:v>
                </c:pt>
                <c:pt idx="76">
                  <c:v>146.76300000000001</c:v>
                </c:pt>
                <c:pt idx="77">
                  <c:v>154.84700000000001</c:v>
                </c:pt>
                <c:pt idx="78">
                  <c:v>159.322</c:v>
                </c:pt>
                <c:pt idx="79">
                  <c:v>160.52500000000001</c:v>
                </c:pt>
                <c:pt idx="80">
                  <c:v>156.322</c:v>
                </c:pt>
                <c:pt idx="81">
                  <c:v>140.864</c:v>
                </c:pt>
                <c:pt idx="82">
                  <c:v>113.84699999999999</c:v>
                </c:pt>
                <c:pt idx="83">
                  <c:v>85.525000000000006</c:v>
                </c:pt>
                <c:pt idx="84">
                  <c:v>65.084999999999994</c:v>
                </c:pt>
                <c:pt idx="85">
                  <c:v>51.119</c:v>
                </c:pt>
                <c:pt idx="86">
                  <c:v>46.524999999999999</c:v>
                </c:pt>
                <c:pt idx="87">
                  <c:v>46.948999999999998</c:v>
                </c:pt>
                <c:pt idx="88">
                  <c:v>47.39</c:v>
                </c:pt>
                <c:pt idx="89">
                  <c:v>46.22</c:v>
                </c:pt>
                <c:pt idx="90">
                  <c:v>45.305</c:v>
                </c:pt>
                <c:pt idx="91">
                  <c:v>46.61</c:v>
                </c:pt>
                <c:pt idx="92">
                  <c:v>45.728999999999999</c:v>
                </c:pt>
                <c:pt idx="93">
                  <c:v>46.338999999999999</c:v>
                </c:pt>
                <c:pt idx="94">
                  <c:v>46.932000000000002</c:v>
                </c:pt>
                <c:pt idx="95">
                  <c:v>46.847000000000001</c:v>
                </c:pt>
                <c:pt idx="96">
                  <c:v>45.542000000000002</c:v>
                </c:pt>
                <c:pt idx="97">
                  <c:v>47.253999999999998</c:v>
                </c:pt>
                <c:pt idx="98">
                  <c:v>46.372999999999998</c:v>
                </c:pt>
                <c:pt idx="99">
                  <c:v>46</c:v>
                </c:pt>
                <c:pt idx="100">
                  <c:v>45.457999999999998</c:v>
                </c:pt>
                <c:pt idx="101">
                  <c:v>45.067999999999998</c:v>
                </c:pt>
                <c:pt idx="102">
                  <c:v>44.831000000000003</c:v>
                </c:pt>
                <c:pt idx="103">
                  <c:v>45.814</c:v>
                </c:pt>
                <c:pt idx="104">
                  <c:v>46.796999999999997</c:v>
                </c:pt>
                <c:pt idx="105">
                  <c:v>44.695</c:v>
                </c:pt>
                <c:pt idx="106">
                  <c:v>44.017000000000003</c:v>
                </c:pt>
                <c:pt idx="107">
                  <c:v>43.914999999999999</c:v>
                </c:pt>
                <c:pt idx="108">
                  <c:v>45.677999999999997</c:v>
                </c:pt>
                <c:pt idx="109">
                  <c:v>46.101999999999997</c:v>
                </c:pt>
                <c:pt idx="110">
                  <c:v>47.136000000000003</c:v>
                </c:pt>
                <c:pt idx="111">
                  <c:v>50.847000000000001</c:v>
                </c:pt>
                <c:pt idx="112">
                  <c:v>52.406999999999996</c:v>
                </c:pt>
                <c:pt idx="113">
                  <c:v>54.863999999999997</c:v>
                </c:pt>
                <c:pt idx="114">
                  <c:v>57.728999999999999</c:v>
                </c:pt>
                <c:pt idx="115">
                  <c:v>57.372999999999998</c:v>
                </c:pt>
                <c:pt idx="116">
                  <c:v>58.237000000000002</c:v>
                </c:pt>
                <c:pt idx="117">
                  <c:v>54.186</c:v>
                </c:pt>
                <c:pt idx="118">
                  <c:v>51.966000000000001</c:v>
                </c:pt>
                <c:pt idx="119">
                  <c:v>47.762999999999998</c:v>
                </c:pt>
                <c:pt idx="120">
                  <c:v>44.914999999999999</c:v>
                </c:pt>
                <c:pt idx="121">
                  <c:v>41.746000000000002</c:v>
                </c:pt>
                <c:pt idx="122">
                  <c:v>42.695</c:v>
                </c:pt>
                <c:pt idx="123">
                  <c:v>42.22</c:v>
                </c:pt>
                <c:pt idx="124">
                  <c:v>42.168999999999997</c:v>
                </c:pt>
                <c:pt idx="125">
                  <c:v>41.423999999999999</c:v>
                </c:pt>
                <c:pt idx="126">
                  <c:v>40.475000000000001</c:v>
                </c:pt>
                <c:pt idx="127">
                  <c:v>40.253999999999998</c:v>
                </c:pt>
                <c:pt idx="128">
                  <c:v>39.085000000000001</c:v>
                </c:pt>
                <c:pt idx="129">
                  <c:v>40.322000000000003</c:v>
                </c:pt>
                <c:pt idx="130">
                  <c:v>40.881</c:v>
                </c:pt>
                <c:pt idx="131">
                  <c:v>41.22</c:v>
                </c:pt>
                <c:pt idx="132">
                  <c:v>39.948999999999998</c:v>
                </c:pt>
                <c:pt idx="133">
                  <c:v>40.372999999999998</c:v>
                </c:pt>
                <c:pt idx="134">
                  <c:v>40.558999999999997</c:v>
                </c:pt>
                <c:pt idx="135">
                  <c:v>39.677999999999997</c:v>
                </c:pt>
                <c:pt idx="136">
                  <c:v>39.101999999999997</c:v>
                </c:pt>
                <c:pt idx="137">
                  <c:v>39.593000000000004</c:v>
                </c:pt>
                <c:pt idx="138">
                  <c:v>39.863999999999997</c:v>
                </c:pt>
                <c:pt idx="139">
                  <c:v>41.406999999999996</c:v>
                </c:pt>
                <c:pt idx="140">
                  <c:v>42.119</c:v>
                </c:pt>
                <c:pt idx="141">
                  <c:v>43.643999999999998</c:v>
                </c:pt>
                <c:pt idx="142">
                  <c:v>46</c:v>
                </c:pt>
                <c:pt idx="143">
                  <c:v>46.253999999999998</c:v>
                </c:pt>
                <c:pt idx="144">
                  <c:v>46.457999999999998</c:v>
                </c:pt>
                <c:pt idx="145">
                  <c:v>44.677999999999997</c:v>
                </c:pt>
                <c:pt idx="146">
                  <c:v>45.914999999999999</c:v>
                </c:pt>
                <c:pt idx="147">
                  <c:v>41.728999999999999</c:v>
                </c:pt>
                <c:pt idx="148">
                  <c:v>40.627000000000002</c:v>
                </c:pt>
                <c:pt idx="149">
                  <c:v>39.067999999999998</c:v>
                </c:pt>
                <c:pt idx="150">
                  <c:v>39.136000000000003</c:v>
                </c:pt>
                <c:pt idx="151">
                  <c:v>37.61</c:v>
                </c:pt>
                <c:pt idx="152">
                  <c:v>37.101999999999997</c:v>
                </c:pt>
                <c:pt idx="153">
                  <c:v>37.712000000000003</c:v>
                </c:pt>
                <c:pt idx="154">
                  <c:v>37.406999999999996</c:v>
                </c:pt>
                <c:pt idx="155">
                  <c:v>38.576000000000001</c:v>
                </c:pt>
                <c:pt idx="156">
                  <c:v>37.593000000000004</c:v>
                </c:pt>
                <c:pt idx="157">
                  <c:v>37.966000000000001</c:v>
                </c:pt>
                <c:pt idx="158">
                  <c:v>37.728999999999999</c:v>
                </c:pt>
                <c:pt idx="159">
                  <c:v>39.728999999999999</c:v>
                </c:pt>
                <c:pt idx="160">
                  <c:v>37.558999999999997</c:v>
                </c:pt>
                <c:pt idx="161">
                  <c:v>37.372999999999998</c:v>
                </c:pt>
                <c:pt idx="162">
                  <c:v>38.168999999999997</c:v>
                </c:pt>
                <c:pt idx="163">
                  <c:v>38.746000000000002</c:v>
                </c:pt>
                <c:pt idx="164">
                  <c:v>38.898000000000003</c:v>
                </c:pt>
                <c:pt idx="165">
                  <c:v>38.78</c:v>
                </c:pt>
                <c:pt idx="166">
                  <c:v>37.287999999999997</c:v>
                </c:pt>
                <c:pt idx="167">
                  <c:v>38.863999999999997</c:v>
                </c:pt>
                <c:pt idx="168">
                  <c:v>37.78</c:v>
                </c:pt>
                <c:pt idx="169">
                  <c:v>37.152999999999999</c:v>
                </c:pt>
                <c:pt idx="170">
                  <c:v>38.356000000000002</c:v>
                </c:pt>
                <c:pt idx="171">
                  <c:v>37.61</c:v>
                </c:pt>
                <c:pt idx="172">
                  <c:v>38.61</c:v>
                </c:pt>
                <c:pt idx="173">
                  <c:v>38.136000000000003</c:v>
                </c:pt>
                <c:pt idx="174">
                  <c:v>39.966000000000001</c:v>
                </c:pt>
                <c:pt idx="175">
                  <c:v>39.814</c:v>
                </c:pt>
                <c:pt idx="176">
                  <c:v>38</c:v>
                </c:pt>
                <c:pt idx="177">
                  <c:v>39.558999999999997</c:v>
                </c:pt>
                <c:pt idx="178">
                  <c:v>39.051000000000002</c:v>
                </c:pt>
                <c:pt idx="179">
                  <c:v>39.253999999999998</c:v>
                </c:pt>
                <c:pt idx="180">
                  <c:v>39.017000000000003</c:v>
                </c:pt>
                <c:pt idx="181">
                  <c:v>39.101999999999997</c:v>
                </c:pt>
                <c:pt idx="182">
                  <c:v>38.661000000000001</c:v>
                </c:pt>
                <c:pt idx="183">
                  <c:v>40.39</c:v>
                </c:pt>
                <c:pt idx="184">
                  <c:v>39.475000000000001</c:v>
                </c:pt>
                <c:pt idx="185">
                  <c:v>39.051000000000002</c:v>
                </c:pt>
                <c:pt idx="186">
                  <c:v>40.356000000000002</c:v>
                </c:pt>
                <c:pt idx="187">
                  <c:v>40.457999999999998</c:v>
                </c:pt>
                <c:pt idx="188">
                  <c:v>39.966000000000001</c:v>
                </c:pt>
                <c:pt idx="189">
                  <c:v>40.661000000000001</c:v>
                </c:pt>
                <c:pt idx="190">
                  <c:v>40.39</c:v>
                </c:pt>
                <c:pt idx="191">
                  <c:v>39.305</c:v>
                </c:pt>
                <c:pt idx="192">
                  <c:v>40.881</c:v>
                </c:pt>
                <c:pt idx="193">
                  <c:v>39.524999999999999</c:v>
                </c:pt>
                <c:pt idx="194">
                  <c:v>40.406999999999996</c:v>
                </c:pt>
                <c:pt idx="195">
                  <c:v>40.643999999999998</c:v>
                </c:pt>
                <c:pt idx="196">
                  <c:v>39.948999999999998</c:v>
                </c:pt>
                <c:pt idx="197">
                  <c:v>39.914999999999999</c:v>
                </c:pt>
                <c:pt idx="198">
                  <c:v>39.406999999999996</c:v>
                </c:pt>
                <c:pt idx="199">
                  <c:v>39.643999999999998</c:v>
                </c:pt>
                <c:pt idx="200">
                  <c:v>39.271000000000001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52.068481014639801</c:v>
                </c:pt>
                <c:pt idx="6">
                  <c:v>52.309926867146217</c:v>
                </c:pt>
                <c:pt idx="7">
                  <c:v>52.551222773306193</c:v>
                </c:pt>
                <c:pt idx="8">
                  <c:v>52.792226102157443</c:v>
                </c:pt>
                <c:pt idx="9">
                  <c:v>53.032770476085823</c:v>
                </c:pt>
                <c:pt idx="10">
                  <c:v>53.272663158000704</c:v>
                </c:pt>
                <c:pt idx="11">
                  <c:v>53.511682301957769</c:v>
                </c:pt>
                <c:pt idx="12">
                  <c:v>53.749574093382513</c:v>
                </c:pt>
                <c:pt idx="13">
                  <c:v>53.98604981570351</c:v>
                </c:pt>
                <c:pt idx="14">
                  <c:v>54.220782893474912</c:v>
                </c:pt>
                <c:pt idx="15">
                  <c:v>54.453405979104467</c:v>
                </c:pt>
                <c:pt idx="16">
                  <c:v>54.683508173401684</c:v>
                </c:pt>
                <c:pt idx="17">
                  <c:v>54.91063250393362</c:v>
                </c:pt>
                <c:pt idx="18">
                  <c:v>55.134273838722223</c:v>
                </c:pt>
                <c:pt idx="19">
                  <c:v>55.353877503567809</c:v>
                </c:pt>
                <c:pt idx="20">
                  <c:v>55.568839031492317</c:v>
                </c:pt>
                <c:pt idx="21">
                  <c:v>55.778505759920627</c:v>
                </c:pt>
                <c:pt idx="22">
                  <c:v>55.982181503535095</c:v>
                </c:pt>
                <c:pt idx="23">
                  <c:v>56.179136429116937</c:v>
                </c:pt>
                <c:pt idx="24">
                  <c:v>56.36862579399385</c:v>
                </c:pt>
                <c:pt idx="25">
                  <c:v>56.549923752139705</c:v>
                </c:pt>
                <c:pt idx="26">
                  <c:v>56.722382492936084</c:v>
                </c:pt>
                <c:pt idx="27">
                  <c:v>56.88553320632596</c:v>
                </c:pt>
                <c:pt idx="28">
                  <c:v>57.039254494098138</c:v>
                </c:pt>
                <c:pt idx="29">
                  <c:v>57.184046529126938</c:v>
                </c:pt>
                <c:pt idx="30">
                  <c:v>57.321465801082326</c:v>
                </c:pt>
                <c:pt idx="31">
                  <c:v>57.454795152194514</c:v>
                </c:pt>
                <c:pt idx="32">
                  <c:v>57.590045006339423</c:v>
                </c:pt>
                <c:pt idx="33">
                  <c:v>57.737400011416057</c:v>
                </c:pt>
                <c:pt idx="34">
                  <c:v>57.913233609126287</c:v>
                </c:pt>
                <c:pt idx="35">
                  <c:v>58.142800921908517</c:v>
                </c:pt>
                <c:pt idx="36">
                  <c:v>58.46367461372455</c:v>
                </c:pt>
                <c:pt idx="37">
                  <c:v>58.929894803645816</c:v>
                </c:pt>
                <c:pt idx="38">
                  <c:v>59.616650836941538</c:v>
                </c:pt>
                <c:pt idx="39">
                  <c:v>60.625095459134805</c:v>
                </c:pt>
                <c:pt idx="40">
                  <c:v>62.086620366061851</c:v>
                </c:pt>
                <c:pt idx="41">
                  <c:v>64.165626118536423</c:v>
                </c:pt>
                <c:pt idx="42">
                  <c:v>67.059553097932024</c:v>
                </c:pt>
                <c:pt idx="43">
                  <c:v>70.994780715287561</c:v>
                </c:pt>
                <c:pt idx="44">
                  <c:v>76.217041038808887</c:v>
                </c:pt>
                <c:pt idx="45">
                  <c:v>82.975318615425053</c:v>
                </c:pt>
                <c:pt idx="46">
                  <c:v>91.498879100435715</c:v>
                </c:pt>
                <c:pt idx="47">
                  <c:v>101.96807848281884</c:v>
                </c:pt>
                <c:pt idx="48">
                  <c:v>114.48081280693359</c:v>
                </c:pt>
                <c:pt idx="49">
                  <c:v>129.01739267330154</c:v>
                </c:pt>
                <c:pt idx="50">
                  <c:v>145.40578193192061</c:v>
                </c:pt>
                <c:pt idx="51">
                  <c:v>163.28278150453602</c:v>
                </c:pt>
                <c:pt idx="52">
                  <c:v>182.02930113154125</c:v>
                </c:pt>
                <c:pt idx="53">
                  <c:v>200.6326071065715</c:v>
                </c:pt>
                <c:pt idx="54">
                  <c:v>217.43533817329498</c:v>
                </c:pt>
                <c:pt idx="55">
                  <c:v>229.85720030346752</c:v>
                </c:pt>
                <c:pt idx="56">
                  <c:v>234.44792738616459</c:v>
                </c:pt>
                <c:pt idx="57">
                  <c:v>227.79364070955288</c:v>
                </c:pt>
                <c:pt idx="58">
                  <c:v>208.35501975407178</c:v>
                </c:pt>
                <c:pt idx="59">
                  <c:v>178.23145535237816</c:v>
                </c:pt>
                <c:pt idx="60">
                  <c:v>143.19915700575845</c:v>
                </c:pt>
                <c:pt idx="61">
                  <c:v>110.39511091398349</c:v>
                </c:pt>
                <c:pt idx="62">
                  <c:v>85.106084944731222</c:v>
                </c:pt>
                <c:pt idx="63">
                  <c:v>68.98872957647265</c:v>
                </c:pt>
                <c:pt idx="64">
                  <c:v>60.650298540217392</c:v>
                </c:pt>
                <c:pt idx="65">
                  <c:v>57.52340267283364</c:v>
                </c:pt>
                <c:pt idx="66">
                  <c:v>57.431086732006605</c:v>
                </c:pt>
                <c:pt idx="67">
                  <c:v>59.150963115782822</c:v>
                </c:pt>
                <c:pt idx="68">
                  <c:v>62.259037333520347</c:v>
                </c:pt>
                <c:pt idx="69">
                  <c:v>66.773913930377716</c:v>
                </c:pt>
                <c:pt idx="70">
                  <c:v>72.881822363529963</c:v>
                </c:pt>
                <c:pt idx="71">
                  <c:v>80.778251070012416</c:v>
                </c:pt>
                <c:pt idx="72">
                  <c:v>90.576456678353708</c:v>
                </c:pt>
                <c:pt idx="73">
                  <c:v>102.24312924236517</c:v>
                </c:pt>
                <c:pt idx="74">
                  <c:v>115.54616601669724</c:v>
                </c:pt>
                <c:pt idx="75">
                  <c:v>130.00122547169258</c:v>
                </c:pt>
                <c:pt idx="76">
                  <c:v>144.75980445102218</c:v>
                </c:pt>
                <c:pt idx="77">
                  <c:v>158.30385895205069</c:v>
                </c:pt>
                <c:pt idx="78">
                  <c:v>167.90541956042404</c:v>
                </c:pt>
                <c:pt idx="79">
                  <c:v>169.45790986822902</c:v>
                </c:pt>
                <c:pt idx="80">
                  <c:v>159.05447627156366</c:v>
                </c:pt>
                <c:pt idx="81">
                  <c:v>136.50839710609631</c:v>
                </c:pt>
                <c:pt idx="82">
                  <c:v>107.55129335746116</c:v>
                </c:pt>
                <c:pt idx="83">
                  <c:v>80.978033681266652</c:v>
                </c:pt>
                <c:pt idx="84">
                  <c:v>62.757272316365643</c:v>
                </c:pt>
                <c:pt idx="85">
                  <c:v>53.249235178088519</c:v>
                </c:pt>
                <c:pt idx="86">
                  <c:v>49.397273336736134</c:v>
                </c:pt>
                <c:pt idx="87">
                  <c:v>48.111000325509202</c:v>
                </c:pt>
                <c:pt idx="88">
                  <c:v>47.672416767907421</c:v>
                </c:pt>
                <c:pt idx="89">
                  <c:v>47.44250576868432</c:v>
                </c:pt>
                <c:pt idx="90">
                  <c:v>47.252153629631096</c:v>
                </c:pt>
                <c:pt idx="91">
                  <c:v>47.068576470326065</c:v>
                </c:pt>
                <c:pt idx="92">
                  <c:v>46.886994299417196</c:v>
                </c:pt>
                <c:pt idx="93">
                  <c:v>46.706820027362376</c:v>
                </c:pt>
                <c:pt idx="94">
                  <c:v>46.52793477054469</c:v>
                </c:pt>
                <c:pt idx="95">
                  <c:v>46.35026281494514</c:v>
                </c:pt>
                <c:pt idx="96">
                  <c:v>46.17373598881877</c:v>
                </c:pt>
                <c:pt idx="97">
                  <c:v>45.998292494399962</c:v>
                </c:pt>
                <c:pt idx="98">
                  <c:v>45.823881222286005</c:v>
                </c:pt>
                <c:pt idx="99">
                  <c:v>45.650478470435651</c:v>
                </c:pt>
                <c:pt idx="100">
                  <c:v>45.478145707922828</c:v>
                </c:pt>
                <c:pt idx="101">
                  <c:v>45.307210435875589</c:v>
                </c:pt>
                <c:pt idx="102">
                  <c:v>45.138776852962579</c:v>
                </c:pt>
                <c:pt idx="103">
                  <c:v>44.976018036736598</c:v>
                </c:pt>
                <c:pt idx="104">
                  <c:v>44.827080142172967</c:v>
                </c:pt>
                <c:pt idx="105">
                  <c:v>44.710798923446127</c:v>
                </c:pt>
                <c:pt idx="106">
                  <c:v>44.666310803753831</c:v>
                </c:pt>
                <c:pt idx="107">
                  <c:v>44.766129294323321</c:v>
                </c:pt>
                <c:pt idx="108">
                  <c:v>45.128312412685183</c:v>
                </c:pt>
                <c:pt idx="109">
                  <c:v>45.916693208522325</c:v>
                </c:pt>
                <c:pt idx="110">
                  <c:v>47.310759245043577</c:v>
                </c:pt>
                <c:pt idx="111">
                  <c:v>49.425086958266213</c:v>
                </c:pt>
                <c:pt idx="112">
                  <c:v>52.175705754334047</c:v>
                </c:pt>
                <c:pt idx="113">
                  <c:v>55.142863729911021</c:v>
                </c:pt>
                <c:pt idx="114">
                  <c:v>57.553362782281226</c:v>
                </c:pt>
                <c:pt idx="115">
                  <c:v>58.516712023322384</c:v>
                </c:pt>
                <c:pt idx="116">
                  <c:v>57.488914012723626</c:v>
                </c:pt>
                <c:pt idx="117">
                  <c:v>54.666556007543775</c:v>
                </c:pt>
                <c:pt idx="118">
                  <c:v>50.944313849814918</c:v>
                </c:pt>
                <c:pt idx="119">
                  <c:v>47.406973641699466</c:v>
                </c:pt>
                <c:pt idx="120">
                  <c:v>44.762162318394928</c:v>
                </c:pt>
                <c:pt idx="121">
                  <c:v>43.138874058947685</c:v>
                </c:pt>
                <c:pt idx="122">
                  <c:v>42.281313685120175</c:v>
                </c:pt>
                <c:pt idx="123">
                  <c:v>41.853102333499365</c:v>
                </c:pt>
                <c:pt idx="124">
                  <c:v>41.613741338218752</c:v>
                </c:pt>
                <c:pt idx="125">
                  <c:v>41.441506634799751</c:v>
                </c:pt>
                <c:pt idx="126">
                  <c:v>41.289533403898339</c:v>
                </c:pt>
                <c:pt idx="127">
                  <c:v>41.143715154177364</c:v>
                </c:pt>
                <c:pt idx="128">
                  <c:v>41.000759022267971</c:v>
                </c:pt>
                <c:pt idx="129">
                  <c:v>40.8602073219947</c:v>
                </c:pt>
                <c:pt idx="130">
                  <c:v>40.722343763525629</c:v>
                </c:pt>
                <c:pt idx="131">
                  <c:v>40.588011932660798</c:v>
                </c:pt>
                <c:pt idx="132">
                  <c:v>40.459208153057752</c:v>
                </c:pt>
                <c:pt idx="133">
                  <c:v>40.340453139719251</c:v>
                </c:pt>
                <c:pt idx="134">
                  <c:v>40.241280737379924</c:v>
                </c:pt>
                <c:pt idx="135">
                  <c:v>40.180062077226033</c:v>
                </c:pt>
                <c:pt idx="136">
                  <c:v>40.188710883141965</c:v>
                </c:pt>
                <c:pt idx="137">
                  <c:v>40.316461748205349</c:v>
                </c:pt>
                <c:pt idx="138">
                  <c:v>40.62918186496136</c:v>
                </c:pt>
                <c:pt idx="139">
                  <c:v>41.199650896999657</c:v>
                </c:pt>
                <c:pt idx="140">
                  <c:v>42.085442724268688</c:v>
                </c:pt>
                <c:pt idx="141">
                  <c:v>43.293948701941332</c:v>
                </c:pt>
                <c:pt idx="142">
                  <c:v>44.730451670016841</c:v>
                </c:pt>
                <c:pt idx="143">
                  <c:v>46.109979949860971</c:v>
                </c:pt>
                <c:pt idx="144">
                  <c:v>46.865878921284079</c:v>
                </c:pt>
                <c:pt idx="145">
                  <c:v>46.323409265915245</c:v>
                </c:pt>
                <c:pt idx="146">
                  <c:v>44.365415391791245</c:v>
                </c:pt>
                <c:pt idx="147">
                  <c:v>41.866099728648358</c:v>
                </c:pt>
                <c:pt idx="148">
                  <c:v>39.950411043226424</c:v>
                </c:pt>
                <c:pt idx="149">
                  <c:v>38.976522888035973</c:v>
                </c:pt>
                <c:pt idx="150">
                  <c:v>38.609370967595758</c:v>
                </c:pt>
                <c:pt idx="151">
                  <c:v>38.466781967008906</c:v>
                </c:pt>
                <c:pt idx="152">
                  <c:v>38.376525998002919</c:v>
                </c:pt>
                <c:pt idx="153">
                  <c:v>38.29474330986627</c:v>
                </c:pt>
                <c:pt idx="154">
                  <c:v>38.214402940138392</c:v>
                </c:pt>
                <c:pt idx="155">
                  <c:v>38.134599512151489</c:v>
                </c:pt>
                <c:pt idx="156">
                  <c:v>38.055066943810225</c:v>
                </c:pt>
                <c:pt idx="157">
                  <c:v>37.975593512499586</c:v>
                </c:pt>
                <c:pt idx="158">
                  <c:v>37.895984614531919</c:v>
                </c:pt>
                <c:pt idx="159">
                  <c:v>37.816062703816385</c:v>
                </c:pt>
                <c:pt idx="160">
                  <c:v>37.735668341903249</c:v>
                </c:pt>
                <c:pt idx="161">
                  <c:v>37.654660787665229</c:v>
                </c:pt>
                <c:pt idx="162">
                  <c:v>37.572918125772304</c:v>
                </c:pt>
                <c:pt idx="163">
                  <c:v>37.490336989297475</c:v>
                </c:pt>
                <c:pt idx="164">
                  <c:v>37.406831939561144</c:v>
                </c:pt>
                <c:pt idx="165">
                  <c:v>37.322334569098778</c:v>
                </c:pt>
                <c:pt idx="166">
                  <c:v>37.236792392864508</c:v>
                </c:pt>
                <c:pt idx="167">
                  <c:v>37.150167589218185</c:v>
                </c:pt>
                <c:pt idx="168">
                  <c:v>37.062435646654684</c:v>
                </c:pt>
                <c:pt idx="169">
                  <c:v>36.973583965348631</c:v>
                </c:pt>
                <c:pt idx="170">
                  <c:v>36.883610455045776</c:v>
                </c:pt>
                <c:pt idx="171">
                  <c:v>36.792522163161607</c:v>
                </c:pt>
                <c:pt idx="172">
                  <c:v>36.700333959554257</c:v>
                </c:pt>
                <c:pt idx="173">
                  <c:v>36.607067297611415</c:v>
                </c:pt>
                <c:pt idx="174">
                  <c:v>36.51274906521428</c:v>
                </c:pt>
                <c:pt idx="175">
                  <c:v>36.417410533908303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52.068481014630926</c:v>
                </c:pt>
                <c:pt idx="6">
                  <c:v>52.309926867118897</c:v>
                </c:pt>
                <c:pt idx="7">
                  <c:v>52.551222773223813</c:v>
                </c:pt>
                <c:pt idx="8">
                  <c:v>52.792226101914167</c:v>
                </c:pt>
                <c:pt idx="9">
                  <c:v>53.032770475382257</c:v>
                </c:pt>
                <c:pt idx="10">
                  <c:v>53.272663156007994</c:v>
                </c:pt>
                <c:pt idx="11">
                  <c:v>53.511682296430429</c:v>
                </c:pt>
                <c:pt idx="12">
                  <c:v>53.749574078367637</c:v>
                </c:pt>
                <c:pt idx="13">
                  <c:v>53.986049775758687</c:v>
                </c:pt>
                <c:pt idx="14">
                  <c:v>54.220782789403245</c:v>
                </c:pt>
                <c:pt idx="15">
                  <c:v>54.453405713559746</c:v>
                </c:pt>
                <c:pt idx="16">
                  <c:v>54.683507509848049</c:v>
                </c:pt>
                <c:pt idx="17">
                  <c:v>54.910630880077392</c:v>
                </c:pt>
                <c:pt idx="18">
                  <c:v>55.134269946906201</c:v>
                </c:pt>
                <c:pt idx="19">
                  <c:v>55.353868368953577</c:v>
                </c:pt>
                <c:pt idx="20">
                  <c:v>55.568818034296228</c:v>
                </c:pt>
                <c:pt idx="21">
                  <c:v>55.778458492099794</c:v>
                </c:pt>
                <c:pt idx="22">
                  <c:v>55.982077295060009</c:v>
                </c:pt>
                <c:pt idx="23">
                  <c:v>56.17891143369345</c:v>
                </c:pt>
                <c:pt idx="24">
                  <c:v>56.368150045401848</c:v>
                </c:pt>
                <c:pt idx="25">
                  <c:v>56.54893857455405</c:v>
                </c:pt>
                <c:pt idx="26">
                  <c:v>56.720384542470747</c:v>
                </c:pt>
                <c:pt idx="27">
                  <c:v>56.881565056198582</c:v>
                </c:pt>
                <c:pt idx="28">
                  <c:v>57.031536140766825</c:v>
                </c:pt>
                <c:pt idx="29">
                  <c:v>57.169343920365371</c:v>
                </c:pt>
                <c:pt idx="30">
                  <c:v>57.294037599717655</c:v>
                </c:pt>
                <c:pt idx="31">
                  <c:v>57.404684109307986</c:v>
                </c:pt>
                <c:pt idx="32">
                  <c:v>57.500384180093747</c:v>
                </c:pt>
                <c:pt idx="33">
                  <c:v>57.580289509617174</c:v>
                </c:pt>
                <c:pt idx="34">
                  <c:v>57.643620578421178</c:v>
                </c:pt>
                <c:pt idx="35">
                  <c:v>57.689684581147503</c:v>
                </c:pt>
                <c:pt idx="36">
                  <c:v>57.717892859309814</c:v>
                </c:pt>
                <c:pt idx="37">
                  <c:v>57.727777171246231</c:v>
                </c:pt>
                <c:pt idx="38">
                  <c:v>57.719004117075265</c:v>
                </c:pt>
                <c:pt idx="39">
                  <c:v>57.691387058611859</c:v>
                </c:pt>
                <c:pt idx="40">
                  <c:v>57.644894939261086</c:v>
                </c:pt>
                <c:pt idx="41">
                  <c:v>57.579657516341179</c:v>
                </c:pt>
                <c:pt idx="42">
                  <c:v>57.495966663474313</c:v>
                </c:pt>
                <c:pt idx="43">
                  <c:v>57.394273575039612</c:v>
                </c:pt>
                <c:pt idx="44">
                  <c:v>57.275181896298463</c:v>
                </c:pt>
                <c:pt idx="45">
                  <c:v>57.139436997571515</c:v>
                </c:pt>
                <c:pt idx="46">
                  <c:v>56.987911793962951</c:v>
                </c:pt>
                <c:pt idx="47">
                  <c:v>56.821589669703322</c:v>
                </c:pt>
                <c:pt idx="48">
                  <c:v>56.641545186786864</c:v>
                </c:pt>
                <c:pt idx="49">
                  <c:v>56.448923333436738</c:v>
                </c:pt>
                <c:pt idx="50">
                  <c:v>56.244918095618708</c:v>
                </c:pt>
                <c:pt idx="51">
                  <c:v>56.030751115385762</c:v>
                </c:pt>
                <c:pt idx="52">
                  <c:v>55.807651138347751</c:v>
                </c:pt>
                <c:pt idx="53">
                  <c:v>55.576834857223623</c:v>
                </c:pt>
                <c:pt idx="54">
                  <c:v>55.339489639418609</c:v>
                </c:pt>
                <c:pt idx="55">
                  <c:v>55.096758494745572</c:v>
                </c:pt>
                <c:pt idx="56">
                  <c:v>54.849727505207611</c:v>
                </c:pt>
                <c:pt idx="57">
                  <c:v>54.599415811227139</c:v>
                </c:pt>
                <c:pt idx="58">
                  <c:v>54.346768134918094</c:v>
                </c:pt>
                <c:pt idx="59">
                  <c:v>54.092649725749538</c:v>
                </c:pt>
                <c:pt idx="60">
                  <c:v>53.837843539785553</c:v>
                </c:pt>
                <c:pt idx="61">
                  <c:v>53.583049411131817</c:v>
                </c:pt>
                <c:pt idx="62">
                  <c:v>53.328884942169239</c:v>
                </c:pt>
                <c:pt idx="63">
                  <c:v>53.075887825329993</c:v>
                </c:pt>
                <c:pt idx="64">
                  <c:v>52.824519310574743</c:v>
                </c:pt>
                <c:pt idx="65">
                  <c:v>52.575168546053639</c:v>
                </c:pt>
                <c:pt idx="66">
                  <c:v>52.328157541386439</c:v>
                </c:pt>
                <c:pt idx="67">
                  <c:v>52.083746530546222</c:v>
                </c:pt>
                <c:pt idx="68">
                  <c:v>51.842139541847644</c:v>
                </c:pt>
                <c:pt idx="69">
                  <c:v>51.603490013883075</c:v>
                </c:pt>
                <c:pt idx="70">
                  <c:v>51.367906326771283</c:v>
                </c:pt>
                <c:pt idx="71">
                  <c:v>51.135457146606285</c:v>
                </c:pt>
                <c:pt idx="72">
                  <c:v>50.906176506757198</c:v>
                </c:pt>
                <c:pt idx="73">
                  <c:v>50.680068572253553</c:v>
                </c:pt>
                <c:pt idx="74">
                  <c:v>50.457112052749586</c:v>
                </c:pt>
                <c:pt idx="75">
                  <c:v>50.237264245549824</c:v>
                </c:pt>
                <c:pt idx="76">
                  <c:v>50.020464703093509</c:v>
                </c:pt>
                <c:pt idx="77">
                  <c:v>49.806638529421363</c:v>
                </c:pt>
                <c:pt idx="78">
                  <c:v>49.595699317818138</c:v>
                </c:pt>
                <c:pt idx="79">
                  <c:v>49.387551747384713</c:v>
                </c:pt>
                <c:pt idx="80">
                  <c:v>49.182093860088621</c:v>
                </c:pt>
                <c:pt idx="81">
                  <c:v>48.979219042190614</c:v>
                </c:pt>
                <c:pt idx="82">
                  <c:v>48.778817735139114</c:v>
                </c:pt>
                <c:pt idx="83">
                  <c:v>48.580778901319519</c:v>
                </c:pt>
                <c:pt idx="84">
                  <c:v>48.384991269659729</c:v>
                </c:pt>
                <c:pt idx="85">
                  <c:v>48.191344385213689</c:v>
                </c:pt>
                <c:pt idx="86">
                  <c:v>47.999729485620151</c:v>
                </c:pt>
                <c:pt idx="87">
                  <c:v>47.810040225888834</c:v>
                </c:pt>
                <c:pt idx="88">
                  <c:v>47.622173271396356</c:v>
                </c:pt>
                <c:pt idx="89">
                  <c:v>47.436028777353819</c:v>
                </c:pt>
                <c:pt idx="90">
                  <c:v>47.251510771394166</c:v>
                </c:pt>
                <c:pt idx="91">
                  <c:v>47.068527454359796</c:v>
                </c:pt>
                <c:pt idx="92">
                  <c:v>46.886991432877963</c:v>
                </c:pt>
                <c:pt idx="93">
                  <c:v>46.706819895912638</c:v>
                </c:pt>
                <c:pt idx="94">
                  <c:v>46.527934746185309</c:v>
                </c:pt>
                <c:pt idx="95">
                  <c:v>46.350262696169693</c:v>
                </c:pt>
                <c:pt idx="96">
                  <c:v>46.173735337284896</c:v>
                </c:pt>
                <c:pt idx="97">
                  <c:v>45.998289189935193</c:v>
                </c:pt>
                <c:pt idx="98">
                  <c:v>45.823865741164234</c:v>
                </c:pt>
                <c:pt idx="99">
                  <c:v>45.650411475899674</c:v>
                </c:pt>
                <c:pt idx="100">
                  <c:v>45.477877907048942</c:v>
                </c:pt>
                <c:pt idx="101">
                  <c:v>45.306221609058341</c:v>
                </c:pt>
                <c:pt idx="102">
                  <c:v>45.135404258949571</c:v>
                </c:pt>
                <c:pt idx="103">
                  <c:v>44.965392688290756</c:v>
                </c:pt>
                <c:pt idx="104">
                  <c:v>44.7961589490234</c:v>
                </c:pt>
                <c:pt idx="105">
                  <c:v>44.627680395539919</c:v>
                </c:pt>
                <c:pt idx="106">
                  <c:v>44.45993978487018</c:v>
                </c:pt>
                <c:pt idx="107">
                  <c:v>44.292925396271215</c:v>
                </c:pt>
                <c:pt idx="108">
                  <c:v>44.12663117090473</c:v>
                </c:pt>
                <c:pt idx="109">
                  <c:v>43.961056871610005</c:v>
                </c:pt>
                <c:pt idx="110">
                  <c:v>43.796208262017046</c:v>
                </c:pt>
                <c:pt idx="111">
                  <c:v>43.632097303373094</c:v>
                </c:pt>
                <c:pt idx="112">
                  <c:v>43.468742366456695</c:v>
                </c:pt>
                <c:pt idx="113">
                  <c:v>43.306168454805885</c:v>
                </c:pt>
                <c:pt idx="114">
                  <c:v>43.144407434176053</c:v>
                </c:pt>
                <c:pt idx="115">
                  <c:v>42.98349826165537</c:v>
                </c:pt>
                <c:pt idx="116">
                  <c:v>42.823487206196184</c:v>
                </c:pt>
                <c:pt idx="117">
                  <c:v>42.664428050473511</c:v>
                </c:pt>
                <c:pt idx="118">
                  <c:v>42.50638226197453</c:v>
                </c:pt>
                <c:pt idx="119">
                  <c:v>42.349419119089518</c:v>
                </c:pt>
                <c:pt idx="120">
                  <c:v>42.193615775771519</c:v>
                </c:pt>
                <c:pt idx="121">
                  <c:v>42.039057246141738</c:v>
                </c:pt>
                <c:pt idx="122">
                  <c:v>41.885836288353609</c:v>
                </c:pt>
                <c:pt idx="123">
                  <c:v>41.73405316523813</c:v>
                </c:pt>
                <c:pt idx="124">
                  <c:v>41.583815257923135</c:v>
                </c:pt>
                <c:pt idx="125">
                  <c:v>41.435236507968511</c:v>
                </c:pt>
                <c:pt idx="126">
                  <c:v>41.288436663844486</c:v>
                </c:pt>
                <c:pt idx="127">
                  <c:v>41.143540309076528</c:v>
                </c:pt>
                <c:pt idx="128">
                  <c:v>41.000675652373374</c:v>
                </c:pt>
                <c:pt idx="129">
                  <c:v>40.859973064812834</c:v>
                </c:pt>
                <c:pt idx="130">
                  <c:v>40.72156335590843</c:v>
                </c:pt>
                <c:pt idx="131">
                  <c:v>40.585575789255074</c:v>
                </c:pt>
                <c:pt idx="132">
                  <c:v>40.452135849468021</c:v>
                </c:pt>
                <c:pt idx="133">
                  <c:v>40.32136278512408</c:v>
                </c:pt>
                <c:pt idx="134">
                  <c:v>40.193366967013361</c:v>
                </c:pt>
                <c:pt idx="135">
                  <c:v>40.068247116596964</c:v>
                </c:pt>
                <c:pt idx="136">
                  <c:v>39.94608747526776</c:v>
                </c:pt>
                <c:pt idx="137">
                  <c:v>39.826954999722915</c:v>
                </c:pt>
                <c:pt idx="138">
                  <c:v>39.710896681188437</c:v>
                </c:pt>
                <c:pt idx="139">
                  <c:v>39.597937095012284</c:v>
                </c:pt>
                <c:pt idx="140">
                  <c:v>39.488076290926585</c:v>
                </c:pt>
                <c:pt idx="141">
                  <c:v>39.381288131935285</c:v>
                </c:pt>
                <c:pt idx="142">
                  <c:v>39.277519180540281</c:v>
                </c:pt>
                <c:pt idx="143">
                  <c:v>39.17668821462793</c:v>
                </c:pt>
                <c:pt idx="144">
                  <c:v>39.078686432188547</c:v>
                </c:pt>
                <c:pt idx="145">
                  <c:v>38.983378375208922</c:v>
                </c:pt>
                <c:pt idx="146">
                  <c:v>38.89060357029058</c:v>
                </c:pt>
                <c:pt idx="147">
                  <c:v>38.800178849057744</c:v>
                </c:pt>
                <c:pt idx="148">
                  <c:v>38.711901277796933</c:v>
                </c:pt>
                <c:pt idx="149">
                  <c:v>38.625551595629496</c:v>
                </c:pt>
                <c:pt idx="150">
                  <c:v>38.5408980362294</c:v>
                </c:pt>
                <c:pt idx="151">
                  <c:v>38.457700391516234</c:v>
                </c:pt>
                <c:pt idx="152">
                  <c:v>38.37571416801503</c:v>
                </c:pt>
                <c:pt idx="153">
                  <c:v>38.294694687982684</c:v>
                </c:pt>
                <c:pt idx="154">
                  <c:v>38.214400997427241</c:v>
                </c:pt>
                <c:pt idx="155">
                  <c:v>38.134599460528719</c:v>
                </c:pt>
                <c:pt idx="156">
                  <c:v>38.055066942900062</c:v>
                </c:pt>
                <c:pt idx="157">
                  <c:v>37.975593512488956</c:v>
                </c:pt>
                <c:pt idx="158">
                  <c:v>37.895984614531834</c:v>
                </c:pt>
                <c:pt idx="159">
                  <c:v>37.816062703816385</c:v>
                </c:pt>
                <c:pt idx="160">
                  <c:v>37.735668341903249</c:v>
                </c:pt>
                <c:pt idx="161">
                  <c:v>37.654660787665229</c:v>
                </c:pt>
                <c:pt idx="162">
                  <c:v>37.572918125772304</c:v>
                </c:pt>
                <c:pt idx="163">
                  <c:v>37.490336989297475</c:v>
                </c:pt>
                <c:pt idx="164">
                  <c:v>37.406831939561144</c:v>
                </c:pt>
                <c:pt idx="165">
                  <c:v>37.322334569098778</c:v>
                </c:pt>
                <c:pt idx="166">
                  <c:v>37.236792392864508</c:v>
                </c:pt>
                <c:pt idx="167">
                  <c:v>37.150167589218185</c:v>
                </c:pt>
                <c:pt idx="168">
                  <c:v>37.062435646654684</c:v>
                </c:pt>
                <c:pt idx="169">
                  <c:v>36.973583965348631</c:v>
                </c:pt>
                <c:pt idx="170">
                  <c:v>36.883610455045776</c:v>
                </c:pt>
                <c:pt idx="171">
                  <c:v>36.792522163161607</c:v>
                </c:pt>
                <c:pt idx="172">
                  <c:v>36.700333959554257</c:v>
                </c:pt>
                <c:pt idx="173">
                  <c:v>36.607067297611415</c:v>
                </c:pt>
                <c:pt idx="174">
                  <c:v>36.51274906521428</c:v>
                </c:pt>
                <c:pt idx="175">
                  <c:v>36.417410533908303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55.441000000000003</c:v>
                </c:pt>
                <c:pt idx="1">
                  <c:v>55.287999999999997</c:v>
                </c:pt>
                <c:pt idx="2">
                  <c:v>54.542000000000002</c:v>
                </c:pt>
                <c:pt idx="3">
                  <c:v>54.067999999999998</c:v>
                </c:pt>
                <c:pt idx="4">
                  <c:v>53.441000000000003</c:v>
                </c:pt>
                <c:pt idx="5">
                  <c:v>53.746000000000002</c:v>
                </c:pt>
                <c:pt idx="6">
                  <c:v>52.643999999999998</c:v>
                </c:pt>
                <c:pt idx="7">
                  <c:v>55.085000000000001</c:v>
                </c:pt>
                <c:pt idx="8">
                  <c:v>54.457999999999998</c:v>
                </c:pt>
                <c:pt idx="9">
                  <c:v>53.847000000000001</c:v>
                </c:pt>
                <c:pt idx="10">
                  <c:v>54.982999999999997</c:v>
                </c:pt>
                <c:pt idx="11">
                  <c:v>54.78</c:v>
                </c:pt>
                <c:pt idx="12">
                  <c:v>54.661000000000001</c:v>
                </c:pt>
                <c:pt idx="13">
                  <c:v>54.287999999999997</c:v>
                </c:pt>
                <c:pt idx="14">
                  <c:v>54.372999999999998</c:v>
                </c:pt>
                <c:pt idx="15">
                  <c:v>54.237000000000002</c:v>
                </c:pt>
                <c:pt idx="16">
                  <c:v>54.322000000000003</c:v>
                </c:pt>
                <c:pt idx="17">
                  <c:v>52.542000000000002</c:v>
                </c:pt>
                <c:pt idx="18">
                  <c:v>55.067999999999998</c:v>
                </c:pt>
                <c:pt idx="19">
                  <c:v>54.881</c:v>
                </c:pt>
                <c:pt idx="20">
                  <c:v>54.475000000000001</c:v>
                </c:pt>
                <c:pt idx="21">
                  <c:v>54.22</c:v>
                </c:pt>
                <c:pt idx="22">
                  <c:v>54.746000000000002</c:v>
                </c:pt>
                <c:pt idx="23">
                  <c:v>55.356000000000002</c:v>
                </c:pt>
                <c:pt idx="24">
                  <c:v>56.475000000000001</c:v>
                </c:pt>
                <c:pt idx="25">
                  <c:v>55.881</c:v>
                </c:pt>
                <c:pt idx="26">
                  <c:v>56.728999999999999</c:v>
                </c:pt>
                <c:pt idx="27">
                  <c:v>57.542000000000002</c:v>
                </c:pt>
                <c:pt idx="28">
                  <c:v>57.61</c:v>
                </c:pt>
                <c:pt idx="29">
                  <c:v>58.508000000000003</c:v>
                </c:pt>
                <c:pt idx="30">
                  <c:v>57.914999999999999</c:v>
                </c:pt>
                <c:pt idx="31">
                  <c:v>59.168999999999997</c:v>
                </c:pt>
                <c:pt idx="32">
                  <c:v>59.831000000000003</c:v>
                </c:pt>
                <c:pt idx="33">
                  <c:v>59.22</c:v>
                </c:pt>
                <c:pt idx="34">
                  <c:v>61.067999999999998</c:v>
                </c:pt>
                <c:pt idx="35">
                  <c:v>61.152999999999999</c:v>
                </c:pt>
                <c:pt idx="36">
                  <c:v>59.712000000000003</c:v>
                </c:pt>
                <c:pt idx="37">
                  <c:v>60.932000000000002</c:v>
                </c:pt>
                <c:pt idx="38">
                  <c:v>61.831000000000003</c:v>
                </c:pt>
                <c:pt idx="39">
                  <c:v>61.881</c:v>
                </c:pt>
                <c:pt idx="40">
                  <c:v>63.085000000000001</c:v>
                </c:pt>
                <c:pt idx="41">
                  <c:v>65.287999999999997</c:v>
                </c:pt>
                <c:pt idx="42">
                  <c:v>66.254000000000005</c:v>
                </c:pt>
                <c:pt idx="43">
                  <c:v>69.457999999999998</c:v>
                </c:pt>
                <c:pt idx="44">
                  <c:v>74.712000000000003</c:v>
                </c:pt>
                <c:pt idx="45">
                  <c:v>78.034000000000006</c:v>
                </c:pt>
                <c:pt idx="46">
                  <c:v>85.203000000000003</c:v>
                </c:pt>
                <c:pt idx="47">
                  <c:v>96.932000000000002</c:v>
                </c:pt>
                <c:pt idx="48">
                  <c:v>112.492</c:v>
                </c:pt>
                <c:pt idx="49">
                  <c:v>132.881</c:v>
                </c:pt>
                <c:pt idx="50">
                  <c:v>155.06800000000001</c:v>
                </c:pt>
                <c:pt idx="51">
                  <c:v>176.661</c:v>
                </c:pt>
                <c:pt idx="52">
                  <c:v>195.74600000000001</c:v>
                </c:pt>
                <c:pt idx="53">
                  <c:v>210.06800000000001</c:v>
                </c:pt>
                <c:pt idx="54">
                  <c:v>219.49199999999999</c:v>
                </c:pt>
                <c:pt idx="55">
                  <c:v>226.39</c:v>
                </c:pt>
                <c:pt idx="56">
                  <c:v>227.23699999999999</c:v>
                </c:pt>
                <c:pt idx="57">
                  <c:v>223.81399999999999</c:v>
                </c:pt>
                <c:pt idx="58">
                  <c:v>213.983</c:v>
                </c:pt>
                <c:pt idx="59">
                  <c:v>189.102</c:v>
                </c:pt>
                <c:pt idx="60">
                  <c:v>145.57599999999999</c:v>
                </c:pt>
                <c:pt idx="61">
                  <c:v>89.593000000000004</c:v>
                </c:pt>
                <c:pt idx="62">
                  <c:v>59.508000000000003</c:v>
                </c:pt>
                <c:pt idx="63">
                  <c:v>55.101999999999997</c:v>
                </c:pt>
                <c:pt idx="64">
                  <c:v>53.762999999999998</c:v>
                </c:pt>
                <c:pt idx="65">
                  <c:v>56.22</c:v>
                </c:pt>
                <c:pt idx="66">
                  <c:v>56.746000000000002</c:v>
                </c:pt>
                <c:pt idx="67">
                  <c:v>58.423999999999999</c:v>
                </c:pt>
                <c:pt idx="68">
                  <c:v>59.881</c:v>
                </c:pt>
                <c:pt idx="69">
                  <c:v>66.203000000000003</c:v>
                </c:pt>
                <c:pt idx="70">
                  <c:v>74.254000000000005</c:v>
                </c:pt>
                <c:pt idx="71">
                  <c:v>84.424000000000007</c:v>
                </c:pt>
                <c:pt idx="72">
                  <c:v>97.203000000000003</c:v>
                </c:pt>
                <c:pt idx="73">
                  <c:v>112.76300000000001</c:v>
                </c:pt>
                <c:pt idx="74">
                  <c:v>126.949</c:v>
                </c:pt>
                <c:pt idx="75">
                  <c:v>139.661</c:v>
                </c:pt>
                <c:pt idx="76">
                  <c:v>150</c:v>
                </c:pt>
                <c:pt idx="77">
                  <c:v>158.96600000000001</c:v>
                </c:pt>
                <c:pt idx="78">
                  <c:v>163.62700000000001</c:v>
                </c:pt>
                <c:pt idx="79">
                  <c:v>164.42400000000001</c:v>
                </c:pt>
                <c:pt idx="80">
                  <c:v>158.28800000000001</c:v>
                </c:pt>
                <c:pt idx="81">
                  <c:v>142.08500000000001</c:v>
                </c:pt>
                <c:pt idx="82">
                  <c:v>112.322</c:v>
                </c:pt>
                <c:pt idx="83">
                  <c:v>76.067999999999998</c:v>
                </c:pt>
                <c:pt idx="84">
                  <c:v>53.762999999999998</c:v>
                </c:pt>
                <c:pt idx="85">
                  <c:v>48.982999999999997</c:v>
                </c:pt>
                <c:pt idx="86">
                  <c:v>49.152999999999999</c:v>
                </c:pt>
                <c:pt idx="87">
                  <c:v>49.085000000000001</c:v>
                </c:pt>
                <c:pt idx="88">
                  <c:v>49.237000000000002</c:v>
                </c:pt>
                <c:pt idx="89">
                  <c:v>50.558999999999997</c:v>
                </c:pt>
                <c:pt idx="90">
                  <c:v>50.576000000000001</c:v>
                </c:pt>
                <c:pt idx="91">
                  <c:v>50.627000000000002</c:v>
                </c:pt>
                <c:pt idx="92">
                  <c:v>50.457999999999998</c:v>
                </c:pt>
                <c:pt idx="93">
                  <c:v>50.914999999999999</c:v>
                </c:pt>
                <c:pt idx="94">
                  <c:v>50.338999999999999</c:v>
                </c:pt>
                <c:pt idx="95">
                  <c:v>49.475000000000001</c:v>
                </c:pt>
                <c:pt idx="96">
                  <c:v>48.762999999999998</c:v>
                </c:pt>
                <c:pt idx="97">
                  <c:v>47.033999999999999</c:v>
                </c:pt>
                <c:pt idx="98">
                  <c:v>46.881</c:v>
                </c:pt>
                <c:pt idx="99">
                  <c:v>46.441000000000003</c:v>
                </c:pt>
                <c:pt idx="100">
                  <c:v>44.457999999999998</c:v>
                </c:pt>
                <c:pt idx="101">
                  <c:v>46.508000000000003</c:v>
                </c:pt>
                <c:pt idx="102">
                  <c:v>46.423999999999999</c:v>
                </c:pt>
                <c:pt idx="103">
                  <c:v>45.948999999999998</c:v>
                </c:pt>
                <c:pt idx="104">
                  <c:v>46.61</c:v>
                </c:pt>
                <c:pt idx="105">
                  <c:v>45.881</c:v>
                </c:pt>
                <c:pt idx="106">
                  <c:v>45.643999999999998</c:v>
                </c:pt>
                <c:pt idx="107">
                  <c:v>46.017000000000003</c:v>
                </c:pt>
                <c:pt idx="108">
                  <c:v>45.982999999999997</c:v>
                </c:pt>
                <c:pt idx="109">
                  <c:v>45.067999999999998</c:v>
                </c:pt>
                <c:pt idx="110">
                  <c:v>49.966000000000001</c:v>
                </c:pt>
                <c:pt idx="111">
                  <c:v>52.695</c:v>
                </c:pt>
                <c:pt idx="112">
                  <c:v>56</c:v>
                </c:pt>
                <c:pt idx="113">
                  <c:v>58.085000000000001</c:v>
                </c:pt>
                <c:pt idx="114">
                  <c:v>59.814</c:v>
                </c:pt>
                <c:pt idx="115">
                  <c:v>60.982999999999997</c:v>
                </c:pt>
                <c:pt idx="116">
                  <c:v>60.067999999999998</c:v>
                </c:pt>
                <c:pt idx="117">
                  <c:v>58.796999999999997</c:v>
                </c:pt>
                <c:pt idx="118">
                  <c:v>55.305</c:v>
                </c:pt>
                <c:pt idx="119">
                  <c:v>49.932000000000002</c:v>
                </c:pt>
                <c:pt idx="120">
                  <c:v>45.914999999999999</c:v>
                </c:pt>
                <c:pt idx="121">
                  <c:v>43.372999999999998</c:v>
                </c:pt>
                <c:pt idx="122">
                  <c:v>40.372999999999998</c:v>
                </c:pt>
                <c:pt idx="123">
                  <c:v>42.152999999999999</c:v>
                </c:pt>
                <c:pt idx="124">
                  <c:v>41.152999999999999</c:v>
                </c:pt>
                <c:pt idx="125">
                  <c:v>40.406999999999996</c:v>
                </c:pt>
                <c:pt idx="126">
                  <c:v>41.78</c:v>
                </c:pt>
                <c:pt idx="127">
                  <c:v>40.898000000000003</c:v>
                </c:pt>
                <c:pt idx="128">
                  <c:v>41.932000000000002</c:v>
                </c:pt>
                <c:pt idx="129">
                  <c:v>42.576000000000001</c:v>
                </c:pt>
                <c:pt idx="130">
                  <c:v>41.39</c:v>
                </c:pt>
                <c:pt idx="131">
                  <c:v>41.643999999999998</c:v>
                </c:pt>
                <c:pt idx="132">
                  <c:v>41.101999999999997</c:v>
                </c:pt>
                <c:pt idx="133">
                  <c:v>41.441000000000003</c:v>
                </c:pt>
                <c:pt idx="134">
                  <c:v>41.593000000000004</c:v>
                </c:pt>
                <c:pt idx="135">
                  <c:v>41.067999999999998</c:v>
                </c:pt>
                <c:pt idx="136">
                  <c:v>41.558999999999997</c:v>
                </c:pt>
                <c:pt idx="137">
                  <c:v>41.475000000000001</c:v>
                </c:pt>
                <c:pt idx="138">
                  <c:v>41.966000000000001</c:v>
                </c:pt>
                <c:pt idx="139">
                  <c:v>41.932000000000002</c:v>
                </c:pt>
                <c:pt idx="140">
                  <c:v>42.287999999999997</c:v>
                </c:pt>
                <c:pt idx="141">
                  <c:v>45.661000000000001</c:v>
                </c:pt>
                <c:pt idx="142">
                  <c:v>45.881</c:v>
                </c:pt>
                <c:pt idx="143">
                  <c:v>49.372999999999998</c:v>
                </c:pt>
                <c:pt idx="144">
                  <c:v>51.287999999999997</c:v>
                </c:pt>
                <c:pt idx="145">
                  <c:v>50</c:v>
                </c:pt>
                <c:pt idx="146">
                  <c:v>48.338999999999999</c:v>
                </c:pt>
                <c:pt idx="147">
                  <c:v>45.406999999999996</c:v>
                </c:pt>
                <c:pt idx="148">
                  <c:v>43.508000000000003</c:v>
                </c:pt>
                <c:pt idx="149">
                  <c:v>42.695</c:v>
                </c:pt>
                <c:pt idx="150">
                  <c:v>41.085000000000001</c:v>
                </c:pt>
                <c:pt idx="151">
                  <c:v>40.356000000000002</c:v>
                </c:pt>
                <c:pt idx="152">
                  <c:v>41.253999999999998</c:v>
                </c:pt>
                <c:pt idx="153">
                  <c:v>40.203000000000003</c:v>
                </c:pt>
                <c:pt idx="154">
                  <c:v>40.728999999999999</c:v>
                </c:pt>
                <c:pt idx="155">
                  <c:v>40.576000000000001</c:v>
                </c:pt>
                <c:pt idx="156">
                  <c:v>40.932000000000002</c:v>
                </c:pt>
                <c:pt idx="157">
                  <c:v>40.338999999999999</c:v>
                </c:pt>
                <c:pt idx="158">
                  <c:v>41.508000000000003</c:v>
                </c:pt>
                <c:pt idx="159">
                  <c:v>41.168999999999997</c:v>
                </c:pt>
                <c:pt idx="160">
                  <c:v>40.914999999999999</c:v>
                </c:pt>
                <c:pt idx="161">
                  <c:v>40.237000000000002</c:v>
                </c:pt>
                <c:pt idx="162">
                  <c:v>40.966000000000001</c:v>
                </c:pt>
                <c:pt idx="163">
                  <c:v>41</c:v>
                </c:pt>
                <c:pt idx="164">
                  <c:v>40.576000000000001</c:v>
                </c:pt>
                <c:pt idx="165">
                  <c:v>39.576000000000001</c:v>
                </c:pt>
                <c:pt idx="166">
                  <c:v>41.119</c:v>
                </c:pt>
                <c:pt idx="167">
                  <c:v>40.406999999999996</c:v>
                </c:pt>
                <c:pt idx="168">
                  <c:v>40.101999999999997</c:v>
                </c:pt>
                <c:pt idx="169">
                  <c:v>40.253999999999998</c:v>
                </c:pt>
                <c:pt idx="170">
                  <c:v>41.881</c:v>
                </c:pt>
                <c:pt idx="171">
                  <c:v>41.322000000000003</c:v>
                </c:pt>
                <c:pt idx="172">
                  <c:v>41.831000000000003</c:v>
                </c:pt>
                <c:pt idx="173">
                  <c:v>41.728999999999999</c:v>
                </c:pt>
                <c:pt idx="174">
                  <c:v>42.085000000000001</c:v>
                </c:pt>
                <c:pt idx="175">
                  <c:v>41.39</c:v>
                </c:pt>
                <c:pt idx="176">
                  <c:v>41.491999999999997</c:v>
                </c:pt>
                <c:pt idx="177">
                  <c:v>40.338999999999999</c:v>
                </c:pt>
                <c:pt idx="178">
                  <c:v>42.457999999999998</c:v>
                </c:pt>
                <c:pt idx="179">
                  <c:v>41.186</c:v>
                </c:pt>
                <c:pt idx="180">
                  <c:v>40.322000000000003</c:v>
                </c:pt>
                <c:pt idx="181">
                  <c:v>39.914999999999999</c:v>
                </c:pt>
                <c:pt idx="182">
                  <c:v>39.796999999999997</c:v>
                </c:pt>
                <c:pt idx="183">
                  <c:v>41.796999999999997</c:v>
                </c:pt>
                <c:pt idx="184">
                  <c:v>40.796999999999997</c:v>
                </c:pt>
                <c:pt idx="185">
                  <c:v>41.406999999999996</c:v>
                </c:pt>
                <c:pt idx="186">
                  <c:v>42.287999999999997</c:v>
                </c:pt>
                <c:pt idx="187">
                  <c:v>40.136000000000003</c:v>
                </c:pt>
                <c:pt idx="188">
                  <c:v>40.881</c:v>
                </c:pt>
                <c:pt idx="189">
                  <c:v>42.203000000000003</c:v>
                </c:pt>
                <c:pt idx="190">
                  <c:v>40.661000000000001</c:v>
                </c:pt>
                <c:pt idx="191">
                  <c:v>39.491999999999997</c:v>
                </c:pt>
                <c:pt idx="192">
                  <c:v>40.475000000000001</c:v>
                </c:pt>
                <c:pt idx="193">
                  <c:v>40.508000000000003</c:v>
                </c:pt>
                <c:pt idx="194">
                  <c:v>39.643999999999998</c:v>
                </c:pt>
                <c:pt idx="195">
                  <c:v>39.627000000000002</c:v>
                </c:pt>
                <c:pt idx="196">
                  <c:v>39.982999999999997</c:v>
                </c:pt>
                <c:pt idx="197">
                  <c:v>39.712000000000003</c:v>
                </c:pt>
                <c:pt idx="198">
                  <c:v>39.863999999999997</c:v>
                </c:pt>
                <c:pt idx="199">
                  <c:v>39.898000000000003</c:v>
                </c:pt>
                <c:pt idx="200">
                  <c:v>39.423999999999999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52.356716840441884</c:v>
                </c:pt>
                <c:pt idx="5">
                  <c:v>52.645767257223831</c:v>
                </c:pt>
                <c:pt idx="6">
                  <c:v>52.935551811949438</c:v>
                </c:pt>
                <c:pt idx="7">
                  <c:v>53.225988806326512</c:v>
                </c:pt>
                <c:pt idx="8">
                  <c:v>53.516975269125808</c:v>
                </c:pt>
                <c:pt idx="9">
                  <c:v>53.808384090792231</c:v>
                </c:pt>
                <c:pt idx="10">
                  <c:v>54.1000609310274</c:v>
                </c:pt>
                <c:pt idx="11">
                  <c:v>54.391820910242117</c:v>
                </c:pt>
                <c:pt idx="12">
                  <c:v>54.683445104977054</c:v>
                </c:pt>
                <c:pt idx="13">
                  <c:v>54.974676879075801</c:v>
                </c:pt>
                <c:pt idx="14">
                  <c:v>55.265218097392882</c:v>
                </c:pt>
                <c:pt idx="15">
                  <c:v>55.554725288630728</c:v>
                </c:pt>
                <c:pt idx="16">
                  <c:v>55.842805851412109</c:v>
                </c:pt>
                <c:pt idx="17">
                  <c:v>56.129014438509721</c:v>
                </c:pt>
                <c:pt idx="18">
                  <c:v>56.412849719024621</c:v>
                </c:pt>
                <c:pt idx="19">
                  <c:v>56.693751827316582</c:v>
                </c:pt>
                <c:pt idx="20">
                  <c:v>56.97110099698078</c:v>
                </c:pt>
                <c:pt idx="21">
                  <c:v>57.244218211491173</c:v>
                </c:pt>
                <c:pt idx="22">
                  <c:v>57.512369286361157</c:v>
                </c:pt>
                <c:pt idx="23">
                  <c:v>57.774774800678607</c:v>
                </c:pt>
                <c:pt idx="24">
                  <c:v>58.030629977486527</c:v>
                </c:pt>
                <c:pt idx="25">
                  <c:v>58.279141344976111</c:v>
                </c:pt>
                <c:pt idx="26">
                  <c:v>58.51959129285364</c:v>
                </c:pt>
                <c:pt idx="27">
                  <c:v>58.751448079777234</c:v>
                </c:pt>
                <c:pt idx="28">
                  <c:v>58.974548093309203</c:v>
                </c:pt>
                <c:pt idx="29">
                  <c:v>59.189389724807839</c:v>
                </c:pt>
                <c:pt idx="30">
                  <c:v>59.397594174441565</c:v>
                </c:pt>
                <c:pt idx="31">
                  <c:v>59.602607028584863</c:v>
                </c:pt>
                <c:pt idx="32">
                  <c:v>59.81073323870514</c:v>
                </c:pt>
                <c:pt idx="33">
                  <c:v>60.032612699802328</c:v>
                </c:pt>
                <c:pt idx="34">
                  <c:v>60.28524679008202</c:v>
                </c:pt>
                <c:pt idx="35">
                  <c:v>60.594667966429185</c:v>
                </c:pt>
                <c:pt idx="36">
                  <c:v>60.999292635589057</c:v>
                </c:pt>
                <c:pt idx="37">
                  <c:v>61.553899626633367</c:v>
                </c:pt>
                <c:pt idx="38">
                  <c:v>62.334023457936844</c:v>
                </c:pt>
                <c:pt idx="39">
                  <c:v>63.440342078612829</c:v>
                </c:pt>
                <c:pt idx="40">
                  <c:v>65.002385506578023</c:v>
                </c:pt>
                <c:pt idx="41">
                  <c:v>67.180626371447843</c:v>
                </c:pt>
                <c:pt idx="42">
                  <c:v>70.165788944292942</c:v>
                </c:pt>
                <c:pt idx="43">
                  <c:v>74.174102149920941</c:v>
                </c:pt>
                <c:pt idx="44">
                  <c:v>79.437306527667019</c:v>
                </c:pt>
                <c:pt idx="45">
                  <c:v>86.186580116329864</c:v>
                </c:pt>
                <c:pt idx="46">
                  <c:v>94.630218165440269</c:v>
                </c:pt>
                <c:pt idx="47">
                  <c:v>104.92587486506294</c:v>
                </c:pt>
                <c:pt idx="48">
                  <c:v>117.14936402514751</c:v>
                </c:pt>
                <c:pt idx="49">
                  <c:v>131.26324624724921</c:v>
                </c:pt>
                <c:pt idx="50">
                  <c:v>147.08942297700096</c:v>
                </c:pt>
                <c:pt idx="51">
                  <c:v>164.29001131406395</c:v>
                </c:pt>
                <c:pt idx="52">
                  <c:v>182.35639516982525</c:v>
                </c:pt>
                <c:pt idx="53">
                  <c:v>200.58170446907641</c:v>
                </c:pt>
                <c:pt idx="54">
                  <c:v>217.90833567631293</c:v>
                </c:pt>
                <c:pt idx="55">
                  <c:v>232.41489093286583</c:v>
                </c:pt>
                <c:pt idx="56">
                  <c:v>240.39767574858155</c:v>
                </c:pt>
                <c:pt idx="57">
                  <c:v>236.14553014629161</c:v>
                </c:pt>
                <c:pt idx="58">
                  <c:v>214.66482401527924</c:v>
                </c:pt>
                <c:pt idx="59">
                  <c:v>177.18210478424814</c:v>
                </c:pt>
                <c:pt idx="60">
                  <c:v>133.59182746762627</c:v>
                </c:pt>
                <c:pt idx="61">
                  <c:v>96.745111388234733</c:v>
                </c:pt>
                <c:pt idx="62">
                  <c:v>73.63778688873694</c:v>
                </c:pt>
                <c:pt idx="63">
                  <c:v>62.975025897477643</c:v>
                </c:pt>
                <c:pt idx="64">
                  <c:v>59.712944481618969</c:v>
                </c:pt>
                <c:pt idx="65">
                  <c:v>59.781404427639018</c:v>
                </c:pt>
                <c:pt idx="66">
                  <c:v>61.322058773286777</c:v>
                </c:pt>
                <c:pt idx="67">
                  <c:v>63.872247832975034</c:v>
                </c:pt>
                <c:pt idx="68">
                  <c:v>67.496288593725893</c:v>
                </c:pt>
                <c:pt idx="69">
                  <c:v>72.386877955417546</c:v>
                </c:pt>
                <c:pt idx="70">
                  <c:v>78.733983403615127</c:v>
                </c:pt>
                <c:pt idx="71">
                  <c:v>86.671383753245209</c:v>
                </c:pt>
                <c:pt idx="72">
                  <c:v>96.23612398424649</c:v>
                </c:pt>
                <c:pt idx="73">
                  <c:v>107.33157288770772</c:v>
                </c:pt>
                <c:pt idx="74">
                  <c:v>119.69863275727505</c:v>
                </c:pt>
                <c:pt idx="75">
                  <c:v>132.89901088766251</c:v>
                </c:pt>
                <c:pt idx="76">
                  <c:v>146.28982116675019</c:v>
                </c:pt>
                <c:pt idx="77">
                  <c:v>158.85962264378074</c:v>
                </c:pt>
                <c:pt idx="78">
                  <c:v>168.60287564684782</c:v>
                </c:pt>
                <c:pt idx="79">
                  <c:v>171.47581593636318</c:v>
                </c:pt>
                <c:pt idx="80">
                  <c:v>161.93216991623322</c:v>
                </c:pt>
                <c:pt idx="81">
                  <c:v>137.77796979127089</c:v>
                </c:pt>
                <c:pt idx="82">
                  <c:v>105.59965565769181</c:v>
                </c:pt>
                <c:pt idx="83">
                  <c:v>77.416522600105026</c:v>
                </c:pt>
                <c:pt idx="84">
                  <c:v>60.433705122471977</c:v>
                </c:pt>
                <c:pt idx="85">
                  <c:v>53.240409476779547</c:v>
                </c:pt>
                <c:pt idx="86">
                  <c:v>50.998221292355893</c:v>
                </c:pt>
                <c:pt idx="87">
                  <c:v>50.368893114986705</c:v>
                </c:pt>
                <c:pt idx="88">
                  <c:v>50.09199506926096</c:v>
                </c:pt>
                <c:pt idx="89">
                  <c:v>49.868700151069859</c:v>
                </c:pt>
                <c:pt idx="90">
                  <c:v>49.652258832188707</c:v>
                </c:pt>
                <c:pt idx="91">
                  <c:v>49.437679177194859</c:v>
                </c:pt>
                <c:pt idx="92">
                  <c:v>49.224534969116661</c:v>
                </c:pt>
                <c:pt idx="93">
                  <c:v>49.012739660300284</c:v>
                </c:pt>
                <c:pt idx="94">
                  <c:v>48.802227710245234</c:v>
                </c:pt>
                <c:pt idx="95">
                  <c:v>48.592938813777366</c:v>
                </c:pt>
                <c:pt idx="96">
                  <c:v>48.38481848487325</c:v>
                </c:pt>
                <c:pt idx="97">
                  <c:v>48.177821727541968</c:v>
                </c:pt>
                <c:pt idx="98">
                  <c:v>47.971925601991501</c:v>
                </c:pt>
                <c:pt idx="99">
                  <c:v>47.767170049820685</c:v>
                </c:pt>
                <c:pt idx="100">
                  <c:v>47.563780366475683</c:v>
                </c:pt>
                <c:pt idx="101">
                  <c:v>47.362502920835091</c:v>
                </c:pt>
                <c:pt idx="102">
                  <c:v>47.165440493832676</c:v>
                </c:pt>
                <c:pt idx="103">
                  <c:v>46.977925145534215</c:v>
                </c:pt>
                <c:pt idx="104">
                  <c:v>46.812262532635422</c:v>
                </c:pt>
                <c:pt idx="105">
                  <c:v>46.694294375264718</c:v>
                </c:pt>
                <c:pt idx="106">
                  <c:v>46.673161493826086</c:v>
                </c:pt>
                <c:pt idx="107">
                  <c:v>46.832710630009473</c:v>
                </c:pt>
                <c:pt idx="108">
                  <c:v>47.299146818438828</c:v>
                </c:pt>
                <c:pt idx="109">
                  <c:v>48.234151279120113</c:v>
                </c:pt>
                <c:pt idx="110">
                  <c:v>49.798043214849741</c:v>
                </c:pt>
                <c:pt idx="111">
                  <c:v>52.069403025045474</c:v>
                </c:pt>
                <c:pt idx="112">
                  <c:v>54.926185577035127</c:v>
                </c:pt>
                <c:pt idx="113">
                  <c:v>57.93732509882814</c:v>
                </c:pt>
                <c:pt idx="114">
                  <c:v>60.366565795655283</c:v>
                </c:pt>
                <c:pt idx="115">
                  <c:v>61.386882344259092</c:v>
                </c:pt>
                <c:pt idx="116">
                  <c:v>60.474783113120786</c:v>
                </c:pt>
                <c:pt idx="117">
                  <c:v>57.752536129970146</c:v>
                </c:pt>
                <c:pt idx="118">
                  <c:v>53.989384310977051</c:v>
                </c:pt>
                <c:pt idx="119">
                  <c:v>50.207873557643723</c:v>
                </c:pt>
                <c:pt idx="120">
                  <c:v>47.178928574476366</c:v>
                </c:pt>
                <c:pt idx="121">
                  <c:v>45.164822989353937</c:v>
                </c:pt>
                <c:pt idx="122">
                  <c:v>44.010940125044172</c:v>
                </c:pt>
                <c:pt idx="123">
                  <c:v>43.403794086536969</c:v>
                </c:pt>
                <c:pt idx="124">
                  <c:v>43.072432159311582</c:v>
                </c:pt>
                <c:pt idx="125">
                  <c:v>42.855038027548339</c:v>
                </c:pt>
                <c:pt idx="126">
                  <c:v>42.677876315713299</c:v>
                </c:pt>
                <c:pt idx="127">
                  <c:v>42.514376711350032</c:v>
                </c:pt>
                <c:pt idx="128">
                  <c:v>42.356951377302437</c:v>
                </c:pt>
                <c:pt idx="129">
                  <c:v>42.204095645238766</c:v>
                </c:pt>
                <c:pt idx="130">
                  <c:v>42.05608534593415</c:v>
                </c:pt>
                <c:pt idx="131">
                  <c:v>41.914152926198007</c:v>
                </c:pt>
                <c:pt idx="132">
                  <c:v>41.781044823301023</c:v>
                </c:pt>
                <c:pt idx="133">
                  <c:v>41.66255127885632</c:v>
                </c:pt>
                <c:pt idx="134">
                  <c:v>41.570181998761242</c:v>
                </c:pt>
                <c:pt idx="135">
                  <c:v>41.525092553666873</c:v>
                </c:pt>
                <c:pt idx="136">
                  <c:v>41.562735300265487</c:v>
                </c:pt>
                <c:pt idx="137">
                  <c:v>41.736506216444141</c:v>
                </c:pt>
                <c:pt idx="138">
                  <c:v>42.117183117466318</c:v>
                </c:pt>
                <c:pt idx="139">
                  <c:v>42.784073191841692</c:v>
                </c:pt>
                <c:pt idx="140">
                  <c:v>43.804717730432827</c:v>
                </c:pt>
                <c:pt idx="141">
                  <c:v>45.20264859933679</c:v>
                </c:pt>
                <c:pt idx="142">
                  <c:v>46.911451679217585</c:v>
                </c:pt>
                <c:pt idx="143">
                  <c:v>48.699808932064265</c:v>
                </c:pt>
                <c:pt idx="144">
                  <c:v>50.06530093601301</c:v>
                </c:pt>
                <c:pt idx="145">
                  <c:v>50.25789728243506</c:v>
                </c:pt>
                <c:pt idx="146">
                  <c:v>48.755518256320215</c:v>
                </c:pt>
                <c:pt idx="147">
                  <c:v>45.974315507080291</c:v>
                </c:pt>
                <c:pt idx="148">
                  <c:v>43.163622308288467</c:v>
                </c:pt>
                <c:pt idx="149">
                  <c:v>41.308008046633269</c:v>
                </c:pt>
                <c:pt idx="150">
                  <c:v>40.462150437252291</c:v>
                </c:pt>
                <c:pt idx="151">
                  <c:v>40.175066529912669</c:v>
                </c:pt>
                <c:pt idx="152">
                  <c:v>40.081254075123908</c:v>
                </c:pt>
                <c:pt idx="153">
                  <c:v>40.032291722217167</c:v>
                </c:pt>
                <c:pt idx="154">
                  <c:v>39.991226556776368</c:v>
                </c:pt>
                <c:pt idx="155">
                  <c:v>39.951788393608823</c:v>
                </c:pt>
                <c:pt idx="156">
                  <c:v>39.912929635397781</c:v>
                </c:pt>
                <c:pt idx="157">
                  <c:v>39.874199314056888</c:v>
                </c:pt>
                <c:pt idx="158">
                  <c:v>39.835216534267268</c:v>
                </c:pt>
                <c:pt idx="159">
                  <c:v>39.795634098279081</c:v>
                </c:pt>
                <c:pt idx="160">
                  <c:v>39.755138969965323</c:v>
                </c:pt>
                <c:pt idx="161">
                  <c:v>39.713453674094133</c:v>
                </c:pt>
                <c:pt idx="162">
                  <c:v>39.670336840173242</c:v>
                </c:pt>
                <c:pt idx="163">
                  <c:v>39.625582926272642</c:v>
                </c:pt>
                <c:pt idx="164">
                  <c:v>39.579021238180218</c:v>
                </c:pt>
                <c:pt idx="165">
                  <c:v>39.530514369245694</c:v>
                </c:pt>
                <c:pt idx="166">
                  <c:v>39.479956187451506</c:v>
                </c:pt>
                <c:pt idx="167">
                  <c:v>39.427269491410762</c:v>
                </c:pt>
                <c:pt idx="168">
                  <c:v>39.372403447635008</c:v>
                </c:pt>
                <c:pt idx="169">
                  <c:v>39.315330908985473</c:v>
                </c:pt>
                <c:pt idx="170">
                  <c:v>39.256045700036211</c:v>
                </c:pt>
                <c:pt idx="171">
                  <c:v>39.194559940251025</c:v>
                </c:pt>
                <c:pt idx="172">
                  <c:v>39.130901461292247</c:v>
                </c:pt>
                <c:pt idx="173">
                  <c:v>39.065111361091489</c:v>
                </c:pt>
                <c:pt idx="174">
                  <c:v>38.997241724956559</c:v>
                </c:pt>
                <c:pt idx="175">
                  <c:v>38.927353533215054</c:v>
                </c:pt>
                <c:pt idx="176">
                  <c:v>38.855514765804998</c:v>
                </c:pt>
                <c:pt idx="177">
                  <c:v>38.781798706797986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52.356716840437095</c:v>
                </c:pt>
                <c:pt idx="5">
                  <c:v>52.645767257209052</c:v>
                </c:pt>
                <c:pt idx="6">
                  <c:v>52.935551811904787</c:v>
                </c:pt>
                <c:pt idx="7">
                  <c:v>53.22598880619433</c:v>
                </c:pt>
                <c:pt idx="8">
                  <c:v>53.516975268742506</c:v>
                </c:pt>
                <c:pt idx="9">
                  <c:v>53.808384089703303</c:v>
                </c:pt>
                <c:pt idx="10">
                  <c:v>54.100060927996822</c:v>
                </c:pt>
                <c:pt idx="11">
                  <c:v>54.39182090197933</c:v>
                </c:pt>
                <c:pt idx="12">
                  <c:v>54.683445082907106</c:v>
                </c:pt>
                <c:pt idx="13">
                  <c:v>54.974676821326085</c:v>
                </c:pt>
                <c:pt idx="14">
                  <c:v>55.265217949355176</c:v>
                </c:pt>
                <c:pt idx="15">
                  <c:v>55.554724916865581</c:v>
                </c:pt>
                <c:pt idx="16">
                  <c:v>55.842804936795964</c:v>
                </c:pt>
                <c:pt idx="17">
                  <c:v>56.129012234147744</c:v>
                </c:pt>
                <c:pt idx="18">
                  <c:v>56.412844514263313</c:v>
                </c:pt>
                <c:pt idx="19">
                  <c:v>56.693739788256529</c:v>
                </c:pt>
                <c:pt idx="20">
                  <c:v>56.971073716111682</c:v>
                </c:pt>
                <c:pt idx="21">
                  <c:v>57.244157649843757</c:v>
                </c:pt>
                <c:pt idx="22">
                  <c:v>57.512237578706277</c:v>
                </c:pt>
                <c:pt idx="23">
                  <c:v>57.774494193865642</c:v>
                </c:pt>
                <c:pt idx="24">
                  <c:v>58.030044299011287</c:v>
                </c:pt>
                <c:pt idx="25">
                  <c:v>58.277943793548225</c:v>
                </c:pt>
                <c:pt idx="26">
                  <c:v>58.517192443693411</c:v>
                </c:pt>
                <c:pt idx="27">
                  <c:v>58.746740631406574</c:v>
                </c:pt>
                <c:pt idx="28">
                  <c:v>58.965498229398023</c:v>
                </c:pt>
                <c:pt idx="29">
                  <c:v>59.172345690915044</c:v>
                </c:pt>
                <c:pt idx="30">
                  <c:v>59.366147365103977</c:v>
                </c:pt>
                <c:pt idx="31">
                  <c:v>59.545766953404375</c:v>
                </c:pt>
                <c:pt idx="32">
                  <c:v>59.710084912349259</c:v>
                </c:pt>
                <c:pt idx="33">
                  <c:v>59.858017488006375</c:v>
                </c:pt>
                <c:pt idx="34">
                  <c:v>59.988536943817124</c:v>
                </c:pt>
                <c:pt idx="35">
                  <c:v>60.100692425294412</c:v>
                </c:pt>
                <c:pt idx="36">
                  <c:v>60.193630801760811</c:v>
                </c:pt>
                <c:pt idx="37">
                  <c:v>60.266616747369099</c:v>
                </c:pt>
                <c:pt idx="38">
                  <c:v>60.319051280814939</c:v>
                </c:pt>
                <c:pt idx="39">
                  <c:v>60.350487983428195</c:v>
                </c:pt>
                <c:pt idx="40">
                  <c:v>60.36064616376887</c:v>
                </c:pt>
                <c:pt idx="41">
                  <c:v>60.349420334560769</c:v>
                </c:pt>
                <c:pt idx="42">
                  <c:v>60.31688551133427</c:v>
                </c:pt>
                <c:pt idx="43">
                  <c:v>60.263298023469979</c:v>
                </c:pt>
                <c:pt idx="44">
                  <c:v>60.189091735319195</c:v>
                </c:pt>
                <c:pt idx="45">
                  <c:v>60.094869792665548</c:v>
                </c:pt>
                <c:pt idx="46">
                  <c:v>59.98139222155509</c:v>
                </c:pt>
                <c:pt idx="47">
                  <c:v>59.849559896456348</c:v>
                </c:pt>
                <c:pt idx="48">
                  <c:v>59.700395549002316</c:v>
                </c:pt>
                <c:pt idx="49">
                  <c:v>59.535022597035294</c:v>
                </c:pt>
                <c:pt idx="50">
                  <c:v>59.354642630724257</c:v>
                </c:pt>
                <c:pt idx="51">
                  <c:v>59.160512397449892</c:v>
                </c:pt>
                <c:pt idx="52">
                  <c:v>58.953921083836526</c:v>
                </c:pt>
                <c:pt idx="53">
                  <c:v>58.736168609381281</c:v>
                </c:pt>
                <c:pt idx="54">
                  <c:v>58.508545531776122</c:v>
                </c:pt>
                <c:pt idx="55">
                  <c:v>58.272315030650439</c:v>
                </c:pt>
                <c:pt idx="56">
                  <c:v>58.028697295431805</c:v>
                </c:pt>
                <c:pt idx="57">
                  <c:v>57.778856504564899</c:v>
                </c:pt>
                <c:pt idx="58">
                  <c:v>57.523890455790351</c:v>
                </c:pt>
                <c:pt idx="59">
                  <c:v>57.264822796627691</c:v>
                </c:pt>
                <c:pt idx="60">
                  <c:v>57.002597714305587</c:v>
                </c:pt>
                <c:pt idx="61">
                  <c:v>56.738076876612418</c:v>
                </c:pt>
                <c:pt idx="62">
                  <c:v>56.472038369114827</c:v>
                </c:pt>
                <c:pt idx="63">
                  <c:v>56.205177348129368</c:v>
                </c:pt>
                <c:pt idx="64">
                  <c:v>55.93810812000963</c:v>
                </c:pt>
                <c:pt idx="65">
                  <c:v>55.671367362517366</c:v>
                </c:pt>
                <c:pt idx="66">
                  <c:v>55.405418219936138</c:v>
                </c:pt>
                <c:pt idx="67">
                  <c:v>55.140655026966705</c:v>
                </c:pt>
                <c:pt idx="68">
                  <c:v>54.877408444461352</c:v>
                </c:pt>
                <c:pt idx="69">
                  <c:v>54.615950820300355</c:v>
                </c:pt>
                <c:pt idx="70">
                  <c:v>54.356501619269856</c:v>
                </c:pt>
                <c:pt idx="71">
                  <c:v>54.099232795224857</c:v>
                </c:pt>
                <c:pt idx="72">
                  <c:v>53.84427400611046</c:v>
                </c:pt>
                <c:pt idx="73">
                  <c:v>53.591717596942601</c:v>
                </c:pt>
                <c:pt idx="74">
                  <c:v>53.34162329729169</c:v>
                </c:pt>
                <c:pt idx="75">
                  <c:v>53.094022598086489</c:v>
                </c:pt>
                <c:pt idx="76">
                  <c:v>52.848922787747313</c:v>
                </c:pt>
                <c:pt idx="77">
                  <c:v>52.606310639973273</c:v>
                </c:pt>
                <c:pt idx="78">
                  <c:v>52.366155755225265</c:v>
                </c:pt>
                <c:pt idx="79">
                  <c:v>52.128413565379802</c:v>
                </c:pt>
                <c:pt idx="80">
                  <c:v>51.893028016501688</c:v>
                </c:pt>
                <c:pt idx="81">
                  <c:v>51.659933948512872</c:v>
                </c:pt>
                <c:pt idx="82">
                  <c:v>51.429059193013671</c:v>
                </c:pt>
                <c:pt idx="83">
                  <c:v>51.200326411907525</c:v>
                </c:pt>
                <c:pt idx="84">
                  <c:v>50.973654700024547</c:v>
                </c:pt>
                <c:pt idx="85">
                  <c:v>50.74896097483397</c:v>
                </c:pt>
                <c:pt idx="86">
                  <c:v>50.526161175749245</c:v>
                </c:pt>
                <c:pt idx="87">
                  <c:v>50.30517129460312</c:v>
                </c:pt>
                <c:pt idx="88">
                  <c:v>50.085908257715481</c:v>
                </c:pt>
                <c:pt idx="89">
                  <c:v>49.868290678684822</c:v>
                </c:pt>
                <c:pt idx="90">
                  <c:v>49.652239499675744</c:v>
                </c:pt>
                <c:pt idx="91">
                  <c:v>49.437678537600853</c:v>
                </c:pt>
                <c:pt idx="92">
                  <c:v>49.224534950248071</c:v>
                </c:pt>
                <c:pt idx="93">
                  <c:v>49.012739636108712</c:v>
                </c:pt>
                <c:pt idx="94">
                  <c:v>48.80222758043692</c:v>
                </c:pt>
                <c:pt idx="95">
                  <c:v>48.592938158928561</c:v>
                </c:pt>
                <c:pt idx="96">
                  <c:v>48.384815409350004</c:v>
                </c:pt>
                <c:pt idx="97">
                  <c:v>48.177808280475631</c:v>
                </c:pt>
                <c:pt idx="98">
                  <c:v>47.971870866802014</c:v>
                </c:pt>
                <c:pt idx="99">
                  <c:v>47.766962636689058</c:v>
                </c:pt>
                <c:pt idx="100">
                  <c:v>47.563048660822666</c:v>
                </c:pt>
                <c:pt idx="101">
                  <c:v>47.360099847188209</c:v>
                </c:pt>
                <c:pt idx="102">
                  <c:v>47.158093188071582</c:v>
                </c:pt>
                <c:pt idx="103">
                  <c:v>46.957012023949467</c:v>
                </c:pt>
                <c:pt idx="104">
                  <c:v>46.756846328471383</c:v>
                </c:pt>
                <c:pt idx="105">
                  <c:v>46.557593018051421</c:v>
                </c:pt>
                <c:pt idx="106">
                  <c:v>46.359256288853139</c:v>
                </c:pt>
                <c:pt idx="107">
                  <c:v>46.161847983139722</c:v>
                </c:pt>
                <c:pt idx="108">
                  <c:v>45.96538798604351</c:v>
                </c:pt>
                <c:pt idx="109">
                  <c:v>45.769904652753901</c:v>
                </c:pt>
                <c:pt idx="110">
                  <c:v>45.575435264896484</c:v>
                </c:pt>
                <c:pt idx="111">
                  <c:v>45.382026513443293</c:v>
                </c:pt>
                <c:pt idx="112">
                  <c:v>45.189735003823074</c:v>
                </c:pt>
                <c:pt idx="113">
                  <c:v>44.998627776952283</c:v>
                </c:pt>
                <c:pt idx="114">
                  <c:v>44.80878283765896</c:v>
                </c:pt>
                <c:pt idx="115">
                  <c:v>44.620289679392869</c:v>
                </c:pt>
                <c:pt idx="116">
                  <c:v>44.433249791198428</c:v>
                </c:pt>
                <c:pt idx="117">
                  <c:v>44.247777129670439</c:v>
                </c:pt>
                <c:pt idx="118">
                  <c:v>44.063998535042884</c:v>
                </c:pt>
                <c:pt idx="119">
                  <c:v>43.882054066727164</c:v>
                </c:pt>
                <c:pt idx="120">
                  <c:v>43.702097229609173</c:v>
                </c:pt>
                <c:pt idx="121">
                  <c:v>43.524295058364217</c:v>
                </c:pt>
                <c:pt idx="122">
                  <c:v>43.348828023145138</c:v>
                </c:pt>
                <c:pt idx="123">
                  <c:v>43.175889716485969</c:v>
                </c:pt>
                <c:pt idx="124">
                  <c:v>43.005686278458342</c:v>
                </c:pt>
                <c:pt idx="125">
                  <c:v>42.838435515401493</c:v>
                </c:pt>
                <c:pt idx="126">
                  <c:v>42.67436566736459</c:v>
                </c:pt>
                <c:pt idx="127">
                  <c:v>42.51371378125296</c:v>
                </c:pt>
                <c:pt idx="128">
                  <c:v>42.356723651077914</c:v>
                </c:pt>
                <c:pt idx="129">
                  <c:v>42.203643294195132</c:v>
                </c:pt>
                <c:pt idx="130">
                  <c:v>42.054721943432462</c:v>
                </c:pt>
                <c:pt idx="131">
                  <c:v>41.910206549890873</c:v>
                </c:pt>
                <c:pt idx="132">
                  <c:v>41.770337810084669</c:v>
                </c:pt>
                <c:pt idx="133">
                  <c:v>41.635345753817901</c:v>
                </c:pt>
                <c:pt idx="134">
                  <c:v>41.505444955260565</c:v>
                </c:pt>
                <c:pt idx="135">
                  <c:v>41.380829458140049</c:v>
                </c:pt>
                <c:pt idx="136">
                  <c:v>41.261667535387893</c:v>
                </c:pt>
                <c:pt idx="137">
                  <c:v>41.148096432097269</c:v>
                </c:pt>
                <c:pt idx="138">
                  <c:v>41.04021726598387</c:v>
                </c:pt>
                <c:pt idx="139">
                  <c:v>40.938090279174453</c:v>
                </c:pt>
                <c:pt idx="140">
                  <c:v>40.841730646506548</c:v>
                </c:pt>
                <c:pt idx="141">
                  <c:v>40.751105046272144</c:v>
                </c:pt>
                <c:pt idx="142">
                  <c:v>40.66612918768277</c:v>
                </c:pt>
                <c:pt idx="143">
                  <c:v>40.586666464328033</c:v>
                </c:pt>
                <c:pt idx="144">
                  <c:v>40.512527864706357</c:v>
                </c:pt>
                <c:pt idx="145">
                  <c:v>40.443473220956299</c:v>
                </c:pt>
                <c:pt idx="146">
                  <c:v>40.379213817914213</c:v>
                </c:pt>
                <c:pt idx="147">
                  <c:v>40.319416320403462</c:v>
                </c:pt>
                <c:pt idx="148">
                  <c:v>40.263707911845678</c:v>
                </c:pt>
                <c:pt idx="149">
                  <c:v>40.211682476842796</c:v>
                </c:pt>
                <c:pt idx="150">
                  <c:v>40.162907609067403</c:v>
                </c:pt>
                <c:pt idx="151">
                  <c:v>40.116932187637453</c:v>
                </c:pt>
                <c:pt idx="152">
                  <c:v>40.073294242957786</c:v>
                </c:pt>
                <c:pt idx="153">
                  <c:v>40.031528828104811</c:v>
                </c:pt>
                <c:pt idx="154">
                  <c:v>39.991175623924093</c:v>
                </c:pt>
                <c:pt idx="155">
                  <c:v>39.951786033314477</c:v>
                </c:pt>
                <c:pt idx="156">
                  <c:v>39.912929559675234</c:v>
                </c:pt>
                <c:pt idx="157">
                  <c:v>39.874199312378437</c:v>
                </c:pt>
                <c:pt idx="158">
                  <c:v>39.835216534241603</c:v>
                </c:pt>
                <c:pt idx="159">
                  <c:v>39.795634098278811</c:v>
                </c:pt>
                <c:pt idx="160">
                  <c:v>39.755138969965323</c:v>
                </c:pt>
                <c:pt idx="161">
                  <c:v>39.713453674094133</c:v>
                </c:pt>
                <c:pt idx="162">
                  <c:v>39.670336840173242</c:v>
                </c:pt>
                <c:pt idx="163">
                  <c:v>39.625582926272642</c:v>
                </c:pt>
                <c:pt idx="164">
                  <c:v>39.579021238180218</c:v>
                </c:pt>
                <c:pt idx="165">
                  <c:v>39.530514369245694</c:v>
                </c:pt>
                <c:pt idx="166">
                  <c:v>39.479956187451506</c:v>
                </c:pt>
                <c:pt idx="167">
                  <c:v>39.427269491410762</c:v>
                </c:pt>
                <c:pt idx="168">
                  <c:v>39.372403447635008</c:v>
                </c:pt>
                <c:pt idx="169">
                  <c:v>39.315330908985473</c:v>
                </c:pt>
                <c:pt idx="170">
                  <c:v>39.256045700036211</c:v>
                </c:pt>
                <c:pt idx="171">
                  <c:v>39.194559940251025</c:v>
                </c:pt>
                <c:pt idx="172">
                  <c:v>39.130901461292247</c:v>
                </c:pt>
                <c:pt idx="173">
                  <c:v>39.065111361091489</c:v>
                </c:pt>
                <c:pt idx="174">
                  <c:v>38.997241724956559</c:v>
                </c:pt>
                <c:pt idx="175">
                  <c:v>38.927353533215054</c:v>
                </c:pt>
                <c:pt idx="176">
                  <c:v>38.855514765804998</c:v>
                </c:pt>
                <c:pt idx="177">
                  <c:v>38.781798706797986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53.863999999999997</c:v>
                </c:pt>
                <c:pt idx="1">
                  <c:v>52.558999999999997</c:v>
                </c:pt>
                <c:pt idx="2">
                  <c:v>53.39</c:v>
                </c:pt>
                <c:pt idx="3">
                  <c:v>52.085000000000001</c:v>
                </c:pt>
                <c:pt idx="4">
                  <c:v>55.22</c:v>
                </c:pt>
                <c:pt idx="5">
                  <c:v>54</c:v>
                </c:pt>
                <c:pt idx="6">
                  <c:v>54.966000000000001</c:v>
                </c:pt>
                <c:pt idx="7">
                  <c:v>54.593000000000004</c:v>
                </c:pt>
                <c:pt idx="8">
                  <c:v>54.627000000000002</c:v>
                </c:pt>
                <c:pt idx="9">
                  <c:v>54.203000000000003</c:v>
                </c:pt>
                <c:pt idx="10">
                  <c:v>54.338999999999999</c:v>
                </c:pt>
                <c:pt idx="11">
                  <c:v>54.491999999999997</c:v>
                </c:pt>
                <c:pt idx="12">
                  <c:v>53.423999999999999</c:v>
                </c:pt>
                <c:pt idx="13">
                  <c:v>53.22</c:v>
                </c:pt>
                <c:pt idx="14">
                  <c:v>53.203000000000003</c:v>
                </c:pt>
                <c:pt idx="15">
                  <c:v>53.695</c:v>
                </c:pt>
                <c:pt idx="16">
                  <c:v>54.136000000000003</c:v>
                </c:pt>
                <c:pt idx="17">
                  <c:v>54</c:v>
                </c:pt>
                <c:pt idx="18">
                  <c:v>52.423999999999999</c:v>
                </c:pt>
                <c:pt idx="19">
                  <c:v>53.796999999999997</c:v>
                </c:pt>
                <c:pt idx="20">
                  <c:v>54.542000000000002</c:v>
                </c:pt>
                <c:pt idx="21">
                  <c:v>53.661000000000001</c:v>
                </c:pt>
                <c:pt idx="22">
                  <c:v>54.881</c:v>
                </c:pt>
                <c:pt idx="23">
                  <c:v>53.863999999999997</c:v>
                </c:pt>
                <c:pt idx="24">
                  <c:v>54.814</c:v>
                </c:pt>
                <c:pt idx="25">
                  <c:v>55.643999999999998</c:v>
                </c:pt>
                <c:pt idx="26">
                  <c:v>54.728999999999999</c:v>
                </c:pt>
                <c:pt idx="27">
                  <c:v>56</c:v>
                </c:pt>
                <c:pt idx="28">
                  <c:v>56.338999999999999</c:v>
                </c:pt>
                <c:pt idx="29">
                  <c:v>55.558999999999997</c:v>
                </c:pt>
                <c:pt idx="30">
                  <c:v>57.61</c:v>
                </c:pt>
                <c:pt idx="31">
                  <c:v>58.661000000000001</c:v>
                </c:pt>
                <c:pt idx="32">
                  <c:v>57.372999999999998</c:v>
                </c:pt>
                <c:pt idx="33">
                  <c:v>56.966000000000001</c:v>
                </c:pt>
                <c:pt idx="34">
                  <c:v>58</c:v>
                </c:pt>
                <c:pt idx="35">
                  <c:v>59.576000000000001</c:v>
                </c:pt>
                <c:pt idx="36">
                  <c:v>59.168999999999997</c:v>
                </c:pt>
                <c:pt idx="37">
                  <c:v>59.475000000000001</c:v>
                </c:pt>
                <c:pt idx="38">
                  <c:v>58.898000000000003</c:v>
                </c:pt>
                <c:pt idx="39">
                  <c:v>60.728999999999999</c:v>
                </c:pt>
                <c:pt idx="40">
                  <c:v>62.22</c:v>
                </c:pt>
                <c:pt idx="41">
                  <c:v>63.796999999999997</c:v>
                </c:pt>
                <c:pt idx="42">
                  <c:v>65.322000000000003</c:v>
                </c:pt>
                <c:pt idx="43">
                  <c:v>67.492000000000004</c:v>
                </c:pt>
                <c:pt idx="44">
                  <c:v>72.677999999999997</c:v>
                </c:pt>
                <c:pt idx="45">
                  <c:v>77.305000000000007</c:v>
                </c:pt>
                <c:pt idx="46">
                  <c:v>86.373000000000005</c:v>
                </c:pt>
                <c:pt idx="47">
                  <c:v>99.881</c:v>
                </c:pt>
                <c:pt idx="48">
                  <c:v>119.169</c:v>
                </c:pt>
                <c:pt idx="49">
                  <c:v>141.78</c:v>
                </c:pt>
                <c:pt idx="50">
                  <c:v>164.76300000000001</c:v>
                </c:pt>
                <c:pt idx="51">
                  <c:v>185.322</c:v>
                </c:pt>
                <c:pt idx="52">
                  <c:v>201.69499999999999</c:v>
                </c:pt>
                <c:pt idx="53">
                  <c:v>214.94900000000001</c:v>
                </c:pt>
                <c:pt idx="54">
                  <c:v>223</c:v>
                </c:pt>
                <c:pt idx="55">
                  <c:v>226.25399999999999</c:v>
                </c:pt>
                <c:pt idx="56">
                  <c:v>224.27099999999999</c:v>
                </c:pt>
                <c:pt idx="57">
                  <c:v>217.37299999999999</c:v>
                </c:pt>
                <c:pt idx="58">
                  <c:v>197.136</c:v>
                </c:pt>
                <c:pt idx="59">
                  <c:v>157.83099999999999</c:v>
                </c:pt>
                <c:pt idx="60">
                  <c:v>108.23699999999999</c:v>
                </c:pt>
                <c:pt idx="61">
                  <c:v>69</c:v>
                </c:pt>
                <c:pt idx="62">
                  <c:v>54.475000000000001</c:v>
                </c:pt>
                <c:pt idx="63">
                  <c:v>53.728999999999999</c:v>
                </c:pt>
                <c:pt idx="64">
                  <c:v>53.168999999999997</c:v>
                </c:pt>
                <c:pt idx="65">
                  <c:v>53.372999999999998</c:v>
                </c:pt>
                <c:pt idx="66">
                  <c:v>54.508000000000003</c:v>
                </c:pt>
                <c:pt idx="67">
                  <c:v>57.491999999999997</c:v>
                </c:pt>
                <c:pt idx="68">
                  <c:v>63.475000000000001</c:v>
                </c:pt>
                <c:pt idx="69">
                  <c:v>69.203000000000003</c:v>
                </c:pt>
                <c:pt idx="70">
                  <c:v>79.763000000000005</c:v>
                </c:pt>
                <c:pt idx="71">
                  <c:v>93.712000000000003</c:v>
                </c:pt>
                <c:pt idx="72">
                  <c:v>108.661</c:v>
                </c:pt>
                <c:pt idx="73">
                  <c:v>123.864</c:v>
                </c:pt>
                <c:pt idx="74">
                  <c:v>137.678</c:v>
                </c:pt>
                <c:pt idx="75">
                  <c:v>148.898</c:v>
                </c:pt>
                <c:pt idx="76">
                  <c:v>157.62700000000001</c:v>
                </c:pt>
                <c:pt idx="77">
                  <c:v>164.03399999999999</c:v>
                </c:pt>
                <c:pt idx="78">
                  <c:v>164.74600000000001</c:v>
                </c:pt>
                <c:pt idx="79">
                  <c:v>158.16900000000001</c:v>
                </c:pt>
                <c:pt idx="80">
                  <c:v>137.38999999999999</c:v>
                </c:pt>
                <c:pt idx="81">
                  <c:v>104.441</c:v>
                </c:pt>
                <c:pt idx="82">
                  <c:v>71.915000000000006</c:v>
                </c:pt>
                <c:pt idx="83">
                  <c:v>52.253999999999998</c:v>
                </c:pt>
                <c:pt idx="84">
                  <c:v>46.728999999999999</c:v>
                </c:pt>
                <c:pt idx="85">
                  <c:v>45.253999999999998</c:v>
                </c:pt>
                <c:pt idx="86">
                  <c:v>44.914999999999999</c:v>
                </c:pt>
                <c:pt idx="87">
                  <c:v>44.982999999999997</c:v>
                </c:pt>
                <c:pt idx="88">
                  <c:v>45.168999999999997</c:v>
                </c:pt>
                <c:pt idx="89">
                  <c:v>45.441000000000003</c:v>
                </c:pt>
                <c:pt idx="90">
                  <c:v>46.322000000000003</c:v>
                </c:pt>
                <c:pt idx="91">
                  <c:v>45.814</c:v>
                </c:pt>
                <c:pt idx="92">
                  <c:v>45.746000000000002</c:v>
                </c:pt>
                <c:pt idx="93">
                  <c:v>47.186</c:v>
                </c:pt>
                <c:pt idx="94">
                  <c:v>47.356000000000002</c:v>
                </c:pt>
                <c:pt idx="95">
                  <c:v>46.695</c:v>
                </c:pt>
                <c:pt idx="96">
                  <c:v>46.881</c:v>
                </c:pt>
                <c:pt idx="97">
                  <c:v>46.271000000000001</c:v>
                </c:pt>
                <c:pt idx="98">
                  <c:v>47</c:v>
                </c:pt>
                <c:pt idx="99">
                  <c:v>48.322000000000003</c:v>
                </c:pt>
                <c:pt idx="100">
                  <c:v>47.558999999999997</c:v>
                </c:pt>
                <c:pt idx="101">
                  <c:v>47.067999999999998</c:v>
                </c:pt>
                <c:pt idx="102">
                  <c:v>47.558999999999997</c:v>
                </c:pt>
                <c:pt idx="103">
                  <c:v>47.305</c:v>
                </c:pt>
                <c:pt idx="104">
                  <c:v>45.271000000000001</c:v>
                </c:pt>
                <c:pt idx="105">
                  <c:v>46.033999999999999</c:v>
                </c:pt>
                <c:pt idx="106">
                  <c:v>45.814</c:v>
                </c:pt>
                <c:pt idx="107">
                  <c:v>46.423999999999999</c:v>
                </c:pt>
                <c:pt idx="108">
                  <c:v>47</c:v>
                </c:pt>
                <c:pt idx="109">
                  <c:v>50.051000000000002</c:v>
                </c:pt>
                <c:pt idx="110">
                  <c:v>54</c:v>
                </c:pt>
                <c:pt idx="111">
                  <c:v>56.746000000000002</c:v>
                </c:pt>
                <c:pt idx="112">
                  <c:v>60.847000000000001</c:v>
                </c:pt>
                <c:pt idx="113">
                  <c:v>63.136000000000003</c:v>
                </c:pt>
                <c:pt idx="114">
                  <c:v>64.119</c:v>
                </c:pt>
                <c:pt idx="115">
                  <c:v>62.695</c:v>
                </c:pt>
                <c:pt idx="116">
                  <c:v>59.982999999999997</c:v>
                </c:pt>
                <c:pt idx="117">
                  <c:v>53.746000000000002</c:v>
                </c:pt>
                <c:pt idx="118">
                  <c:v>49.796999999999997</c:v>
                </c:pt>
                <c:pt idx="119">
                  <c:v>44.948999999999998</c:v>
                </c:pt>
                <c:pt idx="120">
                  <c:v>42.271000000000001</c:v>
                </c:pt>
                <c:pt idx="121">
                  <c:v>41.914999999999999</c:v>
                </c:pt>
                <c:pt idx="122">
                  <c:v>42.847000000000001</c:v>
                </c:pt>
                <c:pt idx="123">
                  <c:v>42.253999999999998</c:v>
                </c:pt>
                <c:pt idx="124">
                  <c:v>40.475000000000001</c:v>
                </c:pt>
                <c:pt idx="125">
                  <c:v>40.017000000000003</c:v>
                </c:pt>
                <c:pt idx="126">
                  <c:v>40.78</c:v>
                </c:pt>
                <c:pt idx="127">
                  <c:v>40.966000000000001</c:v>
                </c:pt>
                <c:pt idx="128">
                  <c:v>39.914999999999999</c:v>
                </c:pt>
                <c:pt idx="129">
                  <c:v>41.457999999999998</c:v>
                </c:pt>
                <c:pt idx="130">
                  <c:v>40.524999999999999</c:v>
                </c:pt>
                <c:pt idx="131">
                  <c:v>40.22</c:v>
                </c:pt>
                <c:pt idx="132">
                  <c:v>40.966000000000001</c:v>
                </c:pt>
                <c:pt idx="133">
                  <c:v>41.119</c:v>
                </c:pt>
                <c:pt idx="134">
                  <c:v>39.033999999999999</c:v>
                </c:pt>
                <c:pt idx="135">
                  <c:v>41.338999999999999</c:v>
                </c:pt>
                <c:pt idx="136">
                  <c:v>40.627000000000002</c:v>
                </c:pt>
                <c:pt idx="137">
                  <c:v>42.643999999999998</c:v>
                </c:pt>
                <c:pt idx="138">
                  <c:v>45.136000000000003</c:v>
                </c:pt>
                <c:pt idx="139">
                  <c:v>46.119</c:v>
                </c:pt>
                <c:pt idx="140">
                  <c:v>49.372999999999998</c:v>
                </c:pt>
                <c:pt idx="141">
                  <c:v>50.475000000000001</c:v>
                </c:pt>
                <c:pt idx="142">
                  <c:v>50.948999999999998</c:v>
                </c:pt>
                <c:pt idx="143">
                  <c:v>51.085000000000001</c:v>
                </c:pt>
                <c:pt idx="144">
                  <c:v>49.831000000000003</c:v>
                </c:pt>
                <c:pt idx="145">
                  <c:v>45</c:v>
                </c:pt>
                <c:pt idx="146">
                  <c:v>41.746000000000002</c:v>
                </c:pt>
                <c:pt idx="147">
                  <c:v>39.746000000000002</c:v>
                </c:pt>
                <c:pt idx="148">
                  <c:v>39.101999999999997</c:v>
                </c:pt>
                <c:pt idx="149">
                  <c:v>38.847000000000001</c:v>
                </c:pt>
                <c:pt idx="150">
                  <c:v>39.338999999999999</c:v>
                </c:pt>
                <c:pt idx="151">
                  <c:v>39.119</c:v>
                </c:pt>
                <c:pt idx="152">
                  <c:v>39.982999999999997</c:v>
                </c:pt>
                <c:pt idx="153">
                  <c:v>38.017000000000003</c:v>
                </c:pt>
                <c:pt idx="154">
                  <c:v>38.863999999999997</c:v>
                </c:pt>
                <c:pt idx="155">
                  <c:v>39.61</c:v>
                </c:pt>
                <c:pt idx="156">
                  <c:v>40.847000000000001</c:v>
                </c:pt>
                <c:pt idx="157">
                  <c:v>39.033999999999999</c:v>
                </c:pt>
                <c:pt idx="158">
                  <c:v>39.406999999999996</c:v>
                </c:pt>
                <c:pt idx="159">
                  <c:v>39.287999999999997</c:v>
                </c:pt>
                <c:pt idx="160">
                  <c:v>40</c:v>
                </c:pt>
                <c:pt idx="161">
                  <c:v>39.746000000000002</c:v>
                </c:pt>
                <c:pt idx="162">
                  <c:v>40.406999999999996</c:v>
                </c:pt>
                <c:pt idx="163">
                  <c:v>40.356000000000002</c:v>
                </c:pt>
                <c:pt idx="164">
                  <c:v>38.491999999999997</c:v>
                </c:pt>
                <c:pt idx="165">
                  <c:v>41.067999999999998</c:v>
                </c:pt>
                <c:pt idx="166">
                  <c:v>40.627000000000002</c:v>
                </c:pt>
                <c:pt idx="167">
                  <c:v>40.966000000000001</c:v>
                </c:pt>
                <c:pt idx="168">
                  <c:v>40.287999999999997</c:v>
                </c:pt>
                <c:pt idx="169">
                  <c:v>40.966000000000001</c:v>
                </c:pt>
                <c:pt idx="170">
                  <c:v>41.119</c:v>
                </c:pt>
                <c:pt idx="171">
                  <c:v>39.643999999999998</c:v>
                </c:pt>
                <c:pt idx="172">
                  <c:v>40.475000000000001</c:v>
                </c:pt>
                <c:pt idx="173">
                  <c:v>40.152999999999999</c:v>
                </c:pt>
                <c:pt idx="174">
                  <c:v>39.814</c:v>
                </c:pt>
                <c:pt idx="175">
                  <c:v>40.186</c:v>
                </c:pt>
                <c:pt idx="176">
                  <c:v>40.271000000000001</c:v>
                </c:pt>
                <c:pt idx="177">
                  <c:v>40.712000000000003</c:v>
                </c:pt>
                <c:pt idx="178">
                  <c:v>41.39</c:v>
                </c:pt>
                <c:pt idx="179">
                  <c:v>40.881</c:v>
                </c:pt>
                <c:pt idx="180">
                  <c:v>42.152999999999999</c:v>
                </c:pt>
                <c:pt idx="181">
                  <c:v>42.423999999999999</c:v>
                </c:pt>
                <c:pt idx="182">
                  <c:v>40.475000000000001</c:v>
                </c:pt>
                <c:pt idx="183">
                  <c:v>40.643999999999998</c:v>
                </c:pt>
                <c:pt idx="184">
                  <c:v>40.491999999999997</c:v>
                </c:pt>
                <c:pt idx="185">
                  <c:v>40.728999999999999</c:v>
                </c:pt>
                <c:pt idx="186">
                  <c:v>41.898000000000003</c:v>
                </c:pt>
                <c:pt idx="187">
                  <c:v>40.457999999999998</c:v>
                </c:pt>
                <c:pt idx="188">
                  <c:v>41.677999999999997</c:v>
                </c:pt>
                <c:pt idx="189">
                  <c:v>40.119</c:v>
                </c:pt>
                <c:pt idx="190">
                  <c:v>42.119</c:v>
                </c:pt>
                <c:pt idx="191">
                  <c:v>40.61</c:v>
                </c:pt>
                <c:pt idx="192">
                  <c:v>41.356000000000002</c:v>
                </c:pt>
                <c:pt idx="193">
                  <c:v>40.338999999999999</c:v>
                </c:pt>
                <c:pt idx="194">
                  <c:v>43.287999999999997</c:v>
                </c:pt>
                <c:pt idx="195">
                  <c:v>40.762999999999998</c:v>
                </c:pt>
                <c:pt idx="196">
                  <c:v>40.051000000000002</c:v>
                </c:pt>
                <c:pt idx="197">
                  <c:v>40.441000000000003</c:v>
                </c:pt>
                <c:pt idx="198">
                  <c:v>40.796999999999997</c:v>
                </c:pt>
                <c:pt idx="199">
                  <c:v>41.168999999999997</c:v>
                </c:pt>
                <c:pt idx="200">
                  <c:v>40.356000000000002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52.42992949121809</c:v>
                </c:pt>
                <c:pt idx="6">
                  <c:v>52.650812540181754</c:v>
                </c:pt>
                <c:pt idx="7">
                  <c:v>52.871309858629139</c:v>
                </c:pt>
                <c:pt idx="8">
                  <c:v>53.091265908719834</c:v>
                </c:pt>
                <c:pt idx="9">
                  <c:v>53.310501389093382</c:v>
                </c:pt>
                <c:pt idx="10">
                  <c:v>53.52881077632469</c:v>
                </c:pt>
                <c:pt idx="11">
                  <c:v>53.74595976222534</c:v>
                </c:pt>
                <c:pt idx="12">
                  <c:v>53.961682617118733</c:v>
                </c:pt>
                <c:pt idx="13">
                  <c:v>54.175679519793292</c:v>
                </c:pt>
                <c:pt idx="14">
                  <c:v>54.387613907731954</c:v>
                </c:pt>
                <c:pt idx="15">
                  <c:v>54.597109917404495</c:v>
                </c:pt>
                <c:pt idx="16">
                  <c:v>54.803750005953248</c:v>
                </c:pt>
                <c:pt idx="17">
                  <c:v>55.007072876833497</c:v>
                </c:pt>
                <c:pt idx="18">
                  <c:v>55.206571881781336</c:v>
                </c:pt>
                <c:pt idx="19">
                  <c:v>55.40169415752122</c:v>
                </c:pt>
                <c:pt idx="20">
                  <c:v>55.591840911579673</c:v>
                </c:pt>
                <c:pt idx="21">
                  <c:v>55.776369559208639</c:v>
                </c:pt>
                <c:pt idx="22">
                  <c:v>55.954598941275393</c:v>
                </c:pt>
                <c:pt idx="23">
                  <c:v>56.125819803275249</c:v>
                </c:pt>
                <c:pt idx="24">
                  <c:v>56.289314379516398</c:v>
                </c:pt>
                <c:pt idx="25">
                  <c:v>56.444391743758878</c:v>
                </c:pt>
                <c:pt idx="26">
                  <c:v>56.590450179604936</c:v>
                </c:pt>
                <c:pt idx="27">
                  <c:v>56.727084997830076</c:v>
                </c:pt>
                <c:pt idx="28">
                  <c:v>56.854270913347385</c:v>
                </c:pt>
                <c:pt idx="29">
                  <c:v>56.972663160158774</c:v>
                </c:pt>
                <c:pt idx="30">
                  <c:v>57.084081407795715</c:v>
                </c:pt>
                <c:pt idx="31">
                  <c:v>57.192264651104622</c:v>
                </c:pt>
                <c:pt idx="32">
                  <c:v>57.304011090372747</c:v>
                </c:pt>
                <c:pt idx="33">
                  <c:v>57.430839207260334</c:v>
                </c:pt>
                <c:pt idx="34">
                  <c:v>57.59131553293048</c:v>
                </c:pt>
                <c:pt idx="35">
                  <c:v>57.814177479325537</c:v>
                </c:pt>
                <c:pt idx="36">
                  <c:v>58.142318961819591</c:v>
                </c:pt>
                <c:pt idx="37">
                  <c:v>58.637584213677961</c:v>
                </c:pt>
                <c:pt idx="38">
                  <c:v>59.386116815287536</c:v>
                </c:pt>
                <c:pt idx="39">
                  <c:v>60.503733221557724</c:v>
                </c:pt>
                <c:pt idx="40">
                  <c:v>62.140449446674474</c:v>
                </c:pt>
                <c:pt idx="41">
                  <c:v>64.482930450415978</c:v>
                </c:pt>
                <c:pt idx="42">
                  <c:v>67.753330705080657</c:v>
                </c:pt>
                <c:pt idx="43">
                  <c:v>72.20285651355168</c:v>
                </c:pt>
                <c:pt idx="44">
                  <c:v>78.098524815047099</c:v>
                </c:pt>
                <c:pt idx="45">
                  <c:v>85.702125097472987</c:v>
                </c:pt>
                <c:pt idx="46">
                  <c:v>95.241366269140329</c:v>
                </c:pt>
                <c:pt idx="47">
                  <c:v>106.87457510049671</c:v>
                </c:pt>
                <c:pt idx="48">
                  <c:v>120.65194532469786</c:v>
                </c:pt>
                <c:pt idx="49">
                  <c:v>136.47782894065233</c:v>
                </c:pt>
                <c:pt idx="50">
                  <c:v>154.07869900511591</c:v>
                </c:pt>
                <c:pt idx="51">
                  <c:v>172.97540954096564</c:v>
                </c:pt>
                <c:pt idx="52">
                  <c:v>192.43157855146987</c:v>
                </c:pt>
                <c:pt idx="53">
                  <c:v>211.28321162390401</c:v>
                </c:pt>
                <c:pt idx="54">
                  <c:v>227.50022304483022</c:v>
                </c:pt>
                <c:pt idx="55">
                  <c:v>237.55352395368911</c:v>
                </c:pt>
                <c:pt idx="56">
                  <c:v>236.42846479993264</c:v>
                </c:pt>
                <c:pt idx="57">
                  <c:v>219.68856537665954</c:v>
                </c:pt>
                <c:pt idx="58">
                  <c:v>187.43360626998847</c:v>
                </c:pt>
                <c:pt idx="59">
                  <c:v>146.63528921570588</c:v>
                </c:pt>
                <c:pt idx="60">
                  <c:v>108.14114144005789</c:v>
                </c:pt>
                <c:pt idx="61">
                  <c:v>80.162281327713615</c:v>
                </c:pt>
                <c:pt idx="62">
                  <c:v>64.423683469851028</c:v>
                </c:pt>
                <c:pt idx="63">
                  <c:v>57.789489506850686</c:v>
                </c:pt>
                <c:pt idx="64">
                  <c:v>56.198281731220632</c:v>
                </c:pt>
                <c:pt idx="65">
                  <c:v>57.017330829538366</c:v>
                </c:pt>
                <c:pt idx="66">
                  <c:v>59.195598185688567</c:v>
                </c:pt>
                <c:pt idx="67">
                  <c:v>62.569493326455486</c:v>
                </c:pt>
                <c:pt idx="68">
                  <c:v>67.306656808497166</c:v>
                </c:pt>
                <c:pt idx="69">
                  <c:v>73.645110105484093</c:v>
                </c:pt>
                <c:pt idx="70">
                  <c:v>81.784651438411458</c:v>
                </c:pt>
                <c:pt idx="71">
                  <c:v>91.822776161308695</c:v>
                </c:pt>
                <c:pt idx="72">
                  <c:v>103.70062167566226</c:v>
                </c:pt>
                <c:pt idx="73">
                  <c:v>117.15730600357719</c:v>
                </c:pt>
                <c:pt idx="74">
                  <c:v>131.69076694550665</c:v>
                </c:pt>
                <c:pt idx="75">
                  <c:v>146.4750341923218</c:v>
                </c:pt>
                <c:pt idx="76">
                  <c:v>160.05641760021439</c:v>
                </c:pt>
                <c:pt idx="77">
                  <c:v>169.63788290052264</c:v>
                </c:pt>
                <c:pt idx="78">
                  <c:v>170.56503489940005</c:v>
                </c:pt>
                <c:pt idx="79">
                  <c:v>158.10273850573029</c:v>
                </c:pt>
                <c:pt idx="80">
                  <c:v>132.26827458195089</c:v>
                </c:pt>
                <c:pt idx="81">
                  <c:v>100.75179532658817</c:v>
                </c:pt>
                <c:pt idx="82">
                  <c:v>74.191845048937864</c:v>
                </c:pt>
                <c:pt idx="83">
                  <c:v>58.120915779909545</c:v>
                </c:pt>
                <c:pt idx="84">
                  <c:v>51.009256116982918</c:v>
                </c:pt>
                <c:pt idx="85">
                  <c:v>48.631169361331175</c:v>
                </c:pt>
                <c:pt idx="86">
                  <c:v>47.94564343119319</c:v>
                </c:pt>
                <c:pt idx="87">
                  <c:v>47.684650007161494</c:v>
                </c:pt>
                <c:pt idx="88">
                  <c:v>47.500561043082058</c:v>
                </c:pt>
                <c:pt idx="89">
                  <c:v>47.327712389719267</c:v>
                </c:pt>
                <c:pt idx="90">
                  <c:v>47.157306507086915</c:v>
                </c:pt>
                <c:pt idx="91">
                  <c:v>46.988432417369602</c:v>
                </c:pt>
                <c:pt idx="92">
                  <c:v>46.820951443796559</c:v>
                </c:pt>
                <c:pt idx="93">
                  <c:v>46.654783134739695</c:v>
                </c:pt>
                <c:pt idx="94">
                  <c:v>46.489854974029555</c:v>
                </c:pt>
                <c:pt idx="95">
                  <c:v>46.326100352974869</c:v>
                </c:pt>
                <c:pt idx="96">
                  <c:v>46.163460466573135</c:v>
                </c:pt>
                <c:pt idx="97">
                  <c:v>46.001892259937087</c:v>
                </c:pt>
                <c:pt idx="98">
                  <c:v>45.841398030918505</c:v>
                </c:pt>
                <c:pt idx="99">
                  <c:v>45.682125958763947</c:v>
                </c:pt>
                <c:pt idx="100">
                  <c:v>45.524679247516922</c:v>
                </c:pt>
                <c:pt idx="101">
                  <c:v>45.3709723690761</c:v>
                </c:pt>
                <c:pt idx="102">
                  <c:v>45.226352784114518</c:v>
                </c:pt>
                <c:pt idx="103">
                  <c:v>45.104259009529258</c:v>
                </c:pt>
                <c:pt idx="104">
                  <c:v>45.035140506367298</c:v>
                </c:pt>
                <c:pt idx="105">
                  <c:v>45.080935350740937</c:v>
                </c:pt>
                <c:pt idx="106">
                  <c:v>45.353728170387569</c:v>
                </c:pt>
                <c:pt idx="107">
                  <c:v>46.030921770308645</c:v>
                </c:pt>
                <c:pt idx="108">
                  <c:v>47.349402056222061</c:v>
                </c:pt>
                <c:pt idx="109">
                  <c:v>49.551476872521789</c:v>
                </c:pt>
                <c:pt idx="110">
                  <c:v>52.756577967875756</c:v>
                </c:pt>
                <c:pt idx="111">
                  <c:v>56.765534918948987</c:v>
                </c:pt>
                <c:pt idx="112">
                  <c:v>60.887132137674371</c:v>
                </c:pt>
                <c:pt idx="113">
                  <c:v>63.974644148273576</c:v>
                </c:pt>
                <c:pt idx="114">
                  <c:v>64.835443387225922</c:v>
                </c:pt>
                <c:pt idx="115">
                  <c:v>62.900547558946464</c:v>
                </c:pt>
                <c:pt idx="116">
                  <c:v>58.679077601989917</c:v>
                </c:pt>
                <c:pt idx="117">
                  <c:v>53.54126246976756</c:v>
                </c:pt>
                <c:pt idx="118">
                  <c:v>48.934397725536734</c:v>
                </c:pt>
                <c:pt idx="119">
                  <c:v>45.667489777797172</c:v>
                </c:pt>
                <c:pt idx="120">
                  <c:v>43.768144209736356</c:v>
                </c:pt>
                <c:pt idx="121">
                  <c:v>42.824217638792732</c:v>
                </c:pt>
                <c:pt idx="122">
                  <c:v>42.386148159149641</c:v>
                </c:pt>
                <c:pt idx="123">
                  <c:v>42.159419217388788</c:v>
                </c:pt>
                <c:pt idx="124">
                  <c:v>42.004405281633773</c:v>
                </c:pt>
                <c:pt idx="125">
                  <c:v>41.870344758374081</c:v>
                </c:pt>
                <c:pt idx="126">
                  <c:v>41.742787613315876</c:v>
                </c:pt>
                <c:pt idx="127">
                  <c:v>41.618629726530017</c:v>
                </c:pt>
                <c:pt idx="128">
                  <c:v>41.497738188034489</c:v>
                </c:pt>
                <c:pt idx="129">
                  <c:v>41.381135343416027</c:v>
                </c:pt>
                <c:pt idx="130">
                  <c:v>41.271474025081012</c:v>
                </c:pt>
                <c:pt idx="131">
                  <c:v>41.1748959573953</c:v>
                </c:pt>
                <c:pt idx="132">
                  <c:v>41.104572139252419</c:v>
                </c:pt>
                <c:pt idx="133">
                  <c:v>41.08629612243255</c:v>
                </c:pt>
                <c:pt idx="134">
                  <c:v>41.165634884613922</c:v>
                </c:pt>
                <c:pt idx="135">
                  <c:v>41.414201428754986</c:v>
                </c:pt>
                <c:pt idx="136">
                  <c:v>41.929954259569456</c:v>
                </c:pt>
                <c:pt idx="137">
                  <c:v>42.824553468707357</c:v>
                </c:pt>
                <c:pt idx="138">
                  <c:v>44.19208313625559</c:v>
                </c:pt>
                <c:pt idx="139">
                  <c:v>46.057954995657738</c:v>
                </c:pt>
                <c:pt idx="140">
                  <c:v>48.303792358825589</c:v>
                </c:pt>
                <c:pt idx="141">
                  <c:v>50.540763094766469</c:v>
                </c:pt>
                <c:pt idx="142">
                  <c:v>51.956150041814112</c:v>
                </c:pt>
                <c:pt idx="143">
                  <c:v>51.493239782837918</c:v>
                </c:pt>
                <c:pt idx="144">
                  <c:v>48.799788220741874</c:v>
                </c:pt>
                <c:pt idx="145">
                  <c:v>45.049232148380369</c:v>
                </c:pt>
                <c:pt idx="146">
                  <c:v>42.022480575328522</c:v>
                </c:pt>
                <c:pt idx="147">
                  <c:v>40.44544732466494</c:v>
                </c:pt>
                <c:pt idx="148">
                  <c:v>39.879619107402064</c:v>
                </c:pt>
                <c:pt idx="149">
                  <c:v>39.710674414004245</c:v>
                </c:pt>
                <c:pt idx="150">
                  <c:v>39.638625954240062</c:v>
                </c:pt>
                <c:pt idx="151">
                  <c:v>39.582437830303228</c:v>
                </c:pt>
                <c:pt idx="152">
                  <c:v>39.52857108314074</c:v>
                </c:pt>
                <c:pt idx="153">
                  <c:v>39.475373692683007</c:v>
                </c:pt>
                <c:pt idx="154">
                  <c:v>39.422490960392366</c:v>
                </c:pt>
                <c:pt idx="155">
                  <c:v>39.369671779534997</c:v>
                </c:pt>
                <c:pt idx="156">
                  <c:v>39.316686894206008</c:v>
                </c:pt>
                <c:pt idx="157">
                  <c:v>39.263327063381581</c:v>
                </c:pt>
                <c:pt idx="158">
                  <c:v>39.209404279640644</c:v>
                </c:pt>
                <c:pt idx="159">
                  <c:v>39.154752497555151</c:v>
                </c:pt>
                <c:pt idx="160">
                  <c:v>39.099227816585206</c:v>
                </c:pt>
                <c:pt idx="161">
                  <c:v>39.042708181647221</c:v>
                </c:pt>
                <c:pt idx="162">
                  <c:v>38.985092675136997</c:v>
                </c:pt>
                <c:pt idx="163">
                  <c:v>38.926300477843185</c:v>
                </c:pt>
                <c:pt idx="164">
                  <c:v>38.866269575580588</c:v>
                </c:pt>
                <c:pt idx="165">
                  <c:v>38.804955284403192</c:v>
                </c:pt>
                <c:pt idx="166">
                  <c:v>38.742328660830296</c:v>
                </c:pt>
                <c:pt idx="167">
                  <c:v>38.678374855498198</c:v>
                </c:pt>
                <c:pt idx="168">
                  <c:v>38.613091459800103</c:v>
                </c:pt>
                <c:pt idx="169">
                  <c:v>38.546486886029669</c:v>
                </c:pt>
                <c:pt idx="170">
                  <c:v>38.478578812791369</c:v>
                </c:pt>
                <c:pt idx="171">
                  <c:v>38.40939271933415</c:v>
                </c:pt>
                <c:pt idx="172">
                  <c:v>38.338960525230085</c:v>
                </c:pt>
                <c:pt idx="173">
                  <c:v>38.267319345575672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52.429929491213784</c:v>
                </c:pt>
                <c:pt idx="6">
                  <c:v>52.650812540167912</c:v>
                </c:pt>
                <c:pt idx="7">
                  <c:v>52.871309858585619</c:v>
                </c:pt>
                <c:pt idx="8">
                  <c:v>53.091265908585989</c:v>
                </c:pt>
                <c:pt idx="9">
                  <c:v>53.310501388690696</c:v>
                </c:pt>
                <c:pt idx="10">
                  <c:v>53.528810775139526</c:v>
                </c:pt>
                <c:pt idx="11">
                  <c:v>53.745959758813093</c:v>
                </c:pt>
                <c:pt idx="12">
                  <c:v>53.961682607508152</c:v>
                </c:pt>
                <c:pt idx="13">
                  <c:v>54.175679493314028</c:v>
                </c:pt>
                <c:pt idx="14">
                  <c:v>54.387613836362974</c:v>
                </c:pt>
                <c:pt idx="15">
                  <c:v>54.59710972923024</c:v>
                </c:pt>
                <c:pt idx="16">
                  <c:v>54.803749520599837</c:v>
                </c:pt>
                <c:pt idx="17">
                  <c:v>55.00707165220846</c:v>
                </c:pt>
                <c:pt idx="18">
                  <c:v>55.20656885907924</c:v>
                </c:pt>
                <c:pt idx="19">
                  <c:v>55.401686859002531</c:v>
                </c:pt>
                <c:pt idx="20">
                  <c:v>55.591823672214645</c:v>
                </c:pt>
                <c:pt idx="21">
                  <c:v>55.776329725112134</c:v>
                </c:pt>
                <c:pt idx="22">
                  <c:v>55.954508901201798</c:v>
                </c:pt>
                <c:pt idx="23">
                  <c:v>56.12562070666042</c:v>
                </c:pt>
                <c:pt idx="24">
                  <c:v>56.288883715015416</c:v>
                </c:pt>
                <c:pt idx="25">
                  <c:v>56.443480443615591</c:v>
                </c:pt>
                <c:pt idx="26">
                  <c:v>56.588563791858938</c:v>
                </c:pt>
                <c:pt idx="27">
                  <c:v>56.723265135956666</c:v>
                </c:pt>
                <c:pt idx="28">
                  <c:v>56.846704126225809</c:v>
                </c:pt>
                <c:pt idx="29">
                  <c:v>56.958000170190779</c:v>
                </c:pt>
                <c:pt idx="30">
                  <c:v>57.056285508899023</c:v>
                </c:pt>
                <c:pt idx="31">
                  <c:v>57.140719706919519</c:v>
                </c:pt>
                <c:pt idx="32">
                  <c:v>57.210505282129333</c:v>
                </c:pt>
                <c:pt idx="33">
                  <c:v>57.264904104808302</c:v>
                </c:pt>
                <c:pt idx="34">
                  <c:v>57.303254103403525</c:v>
                </c:pt>
                <c:pt idx="35">
                  <c:v>57.324985734314318</c:v>
                </c:pt>
                <c:pt idx="36">
                  <c:v>57.329637613382218</c:v>
                </c:pt>
                <c:pt idx="37">
                  <c:v>57.316870675317467</c:v>
                </c:pt>
                <c:pt idx="38">
                  <c:v>57.286480230634005</c:v>
                </c:pt>
                <c:pt idx="39">
                  <c:v>57.23840533213712</c:v>
                </c:pt>
                <c:pt idx="40">
                  <c:v>57.172734945838727</c:v>
                </c:pt>
                <c:pt idx="41">
                  <c:v>57.089710541934352</c:v>
                </c:pt>
                <c:pt idx="42">
                  <c:v>56.989724873895319</c:v>
                </c:pt>
                <c:pt idx="43">
                  <c:v>56.873316888063108</c:v>
                </c:pt>
                <c:pt idx="44">
                  <c:v>56.741162889974092</c:v>
                </c:pt>
                <c:pt idx="45">
                  <c:v>56.594064273182077</c:v>
                </c:pt>
                <c:pt idx="46">
                  <c:v>56.432932277859265</c:v>
                </c:pt>
                <c:pt idx="47">
                  <c:v>56.258770377829272</c:v>
                </c:pt>
                <c:pt idx="48">
                  <c:v>56.072654986731976</c:v>
                </c:pt>
                <c:pt idx="49">
                  <c:v>55.875715221405777</c:v>
                </c:pt>
                <c:pt idx="50">
                  <c:v>55.669112462216859</c:v>
                </c:pt>
                <c:pt idx="51">
                  <c:v>55.454020408984043</c:v>
                </c:pt>
                <c:pt idx="52">
                  <c:v>55.231606253810938</c:v>
                </c:pt>
                <c:pt idx="53">
                  <c:v>55.003013487468081</c:v>
                </c:pt>
                <c:pt idx="54">
                  <c:v>54.76934673416217</c:v>
                </c:pt>
                <c:pt idx="55">
                  <c:v>54.531658880889289</c:v>
                </c:pt>
                <c:pt idx="56">
                  <c:v>54.290940641489442</c:v>
                </c:pt>
                <c:pt idx="57">
                  <c:v>54.048112579747524</c:v>
                </c:pt>
                <c:pt idx="58">
                  <c:v>53.804019516087685</c:v>
                </c:pt>
                <c:pt idx="59">
                  <c:v>53.559427162043846</c:v>
                </c:pt>
                <c:pt idx="60">
                  <c:v>53.315020767142663</c:v>
                </c:pt>
                <c:pt idx="61">
                  <c:v>53.071405523723584</c:v>
                </c:pt>
                <c:pt idx="62">
                  <c:v>52.82910845481485</c:v>
                </c:pt>
                <c:pt idx="63">
                  <c:v>52.588581505850939</c:v>
                </c:pt>
                <c:pt idx="64">
                  <c:v>52.350205569645325</c:v>
                </c:pt>
                <c:pt idx="65">
                  <c:v>52.114295192388482</c:v>
                </c:pt>
                <c:pt idx="66">
                  <c:v>51.881103733441648</c:v>
                </c:pt>
                <c:pt idx="67">
                  <c:v>51.650828780599873</c:v>
                </c:pt>
                <c:pt idx="68">
                  <c:v>51.423617653002864</c:v>
                </c:pt>
                <c:pt idx="69">
                  <c:v>51.199572854167755</c:v>
                </c:pt>
                <c:pt idx="70">
                  <c:v>50.97875736636297</c:v>
                </c:pt>
                <c:pt idx="71">
                  <c:v>50.761199703830918</c:v>
                </c:pt>
                <c:pt idx="72">
                  <c:v>50.546898665658844</c:v>
                </c:pt>
                <c:pt idx="73">
                  <c:v>50.335827749148116</c:v>
                </c:pt>
                <c:pt idx="74">
                  <c:v>50.127939201328104</c:v>
                </c:pt>
                <c:pt idx="75">
                  <c:v>49.923167699945125</c:v>
                </c:pt>
                <c:pt idx="76">
                  <c:v>49.721433666084984</c:v>
                </c:pt>
                <c:pt idx="77">
                  <c:v>49.522646218871998</c:v>
                </c:pt>
                <c:pt idx="78">
                  <c:v>49.326705788772095</c:v>
                </c:pt>
                <c:pt idx="79">
                  <c:v>49.133506410252686</c:v>
                </c:pt>
                <c:pt idx="80">
                  <c:v>48.942937717248626</c:v>
                </c:pt>
                <c:pt idx="81">
                  <c:v>48.754886666346536</c:v>
                </c:pt>
                <c:pt idx="82">
                  <c:v>48.569239013099249</c:v>
                </c:pt>
                <c:pt idx="83">
                  <c:v>48.385880566645653</c:v>
                </c:pt>
                <c:pt idx="84">
                  <c:v>48.204698247034493</c:v>
                </c:pt>
                <c:pt idx="85">
                  <c:v>48.025580968494815</c:v>
                </c:pt>
                <c:pt idx="86">
                  <c:v>47.848420370490665</c:v>
                </c:pt>
                <c:pt idx="87">
                  <c:v>47.673111416847334</c:v>
                </c:pt>
                <c:pt idx="88">
                  <c:v>47.499552881621092</c:v>
                </c:pt>
                <c:pt idx="89">
                  <c:v>47.327647738764696</c:v>
                </c:pt>
                <c:pt idx="90">
                  <c:v>47.157303471059876</c:v>
                </c:pt>
                <c:pt idx="91">
                  <c:v>46.988432312279379</c:v>
                </c:pt>
                <c:pt idx="92">
                  <c:v>46.820951435121231</c:v>
                </c:pt>
                <c:pt idx="93">
                  <c:v>46.65478309614123</c:v>
                </c:pt>
                <c:pt idx="94">
                  <c:v>46.489854747700171</c:v>
                </c:pt>
                <c:pt idx="95">
                  <c:v>46.326099125838169</c:v>
                </c:pt>
                <c:pt idx="96">
                  <c:v>46.16345432198824</c:v>
                </c:pt>
                <c:pt idx="97">
                  <c:v>46.001863845533428</c:v>
                </c:pt>
                <c:pt idx="98">
                  <c:v>45.84127668339034</c:v>
                </c:pt>
                <c:pt idx="99">
                  <c:v>45.681647362050619</c:v>
                </c:pt>
                <c:pt idx="100">
                  <c:v>45.522936016821212</c:v>
                </c:pt>
                <c:pt idx="101">
                  <c:v>45.365108472354571</c:v>
                </c:pt>
                <c:pt idx="102">
                  <c:v>45.208136337938747</c:v>
                </c:pt>
                <c:pt idx="103">
                  <c:v>45.051997120403421</c:v>
                </c:pt>
                <c:pt idx="104">
                  <c:v>44.896674356874612</c:v>
                </c:pt>
                <c:pt idx="105">
                  <c:v>44.742157768955103</c:v>
                </c:pt>
                <c:pt idx="106">
                  <c:v>44.588443439200773</c:v>
                </c:pt>
                <c:pt idx="107">
                  <c:v>44.435534009978532</c:v>
                </c:pt>
                <c:pt idx="108">
                  <c:v>44.283438903909122</c:v>
                </c:pt>
                <c:pt idx="109">
                  <c:v>44.132174564090981</c:v>
                </c:pt>
                <c:pt idx="110">
                  <c:v>43.981764711147001</c:v>
                </c:pt>
                <c:pt idx="111">
                  <c:v>43.832240612812122</c:v>
                </c:pt>
                <c:pt idx="112">
                  <c:v>43.683641360265895</c:v>
                </c:pt>
                <c:pt idx="113">
                  <c:v>43.536014143696782</c:v>
                </c:pt>
                <c:pt idx="114">
                  <c:v>43.389414517656988</c:v>
                </c:pt>
                <c:pt idx="115">
                  <c:v>43.243906644631267</c:v>
                </c:pt>
                <c:pt idx="116">
                  <c:v>43.099563502921029</c:v>
                </c:pt>
                <c:pt idx="117">
                  <c:v>42.95646704247207</c:v>
                </c:pt>
                <c:pt idx="118">
                  <c:v>42.814708269716796</c:v>
                </c:pt>
                <c:pt idx="119">
                  <c:v>42.674387239950654</c:v>
                </c:pt>
                <c:pt idx="120">
                  <c:v>42.53561293334792</c:v>
                </c:pt>
                <c:pt idx="121">
                  <c:v>42.39850298861333</c:v>
                </c:pt>
                <c:pt idx="122">
                  <c:v>42.26318326667397</c:v>
                </c:pt>
                <c:pt idx="123">
                  <c:v>42.129787215996132</c:v>
                </c:pt>
                <c:pt idx="124">
                  <c:v>41.998455011355745</c:v>
                </c:pt>
                <c:pt idx="125">
                  <c:v>41.869332439520932</c:v>
                </c:pt>
                <c:pt idx="126">
                  <c:v>41.742569508651442</c:v>
                </c:pt>
                <c:pt idx="127">
                  <c:v>41.618318763599156</c:v>
                </c:pt>
                <c:pt idx="128">
                  <c:v>41.496733296972714</c:v>
                </c:pt>
                <c:pt idx="129">
                  <c:v>41.377964455978756</c:v>
                </c:pt>
                <c:pt idx="130">
                  <c:v>41.262159257702884</c:v>
                </c:pt>
                <c:pt idx="131">
                  <c:v>41.149457540473925</c:v>
                </c:pt>
                <c:pt idx="132">
                  <c:v>41.039988895855416</c:v>
                </c:pt>
                <c:pt idx="133">
                  <c:v>40.933869443931926</c:v>
                </c:pt>
                <c:pt idx="134">
                  <c:v>40.831198532914485</c:v>
                </c:pt>
                <c:pt idx="135">
                  <c:v>40.73205546141044</c:v>
                </c:pt>
                <c:pt idx="136">
                  <c:v>40.63649633650008</c:v>
                </c:pt>
                <c:pt idx="137">
                  <c:v>40.544551191431417</c:v>
                </c:pt>
                <c:pt idx="138">
                  <c:v>40.456221491714274</c:v>
                </c:pt>
                <c:pt idx="139">
                  <c:v>40.371478156306956</c:v>
                </c:pt>
                <c:pt idx="140">
                  <c:v>40.290260210496243</c:v>
                </c:pt>
                <c:pt idx="141">
                  <c:v>40.212474168619949</c:v>
                </c:pt>
                <c:pt idx="142">
                  <c:v>40.137994218351899</c:v>
                </c:pt>
                <c:pt idx="143">
                  <c:v>40.066663245046968</c:v>
                </c:pt>
                <c:pt idx="144">
                  <c:v>39.998294696580658</c:v>
                </c:pt>
                <c:pt idx="145">
                  <c:v>39.932675248804529</c:v>
                </c:pt>
                <c:pt idx="146">
                  <c:v>39.869568192158376</c:v>
                </c:pt>
                <c:pt idx="147">
                  <c:v>39.808717424203252</c:v>
                </c:pt>
                <c:pt idx="148">
                  <c:v>39.749851903684274</c:v>
                </c:pt>
                <c:pt idx="149">
                  <c:v>39.69269040144016</c:v>
                </c:pt>
                <c:pt idx="150">
                  <c:v>39.636946373466309</c:v>
                </c:pt>
                <c:pt idx="151">
                  <c:v>39.582332782161984</c:v>
                </c:pt>
                <c:pt idx="152">
                  <c:v>39.528566702714912</c:v>
                </c:pt>
                <c:pt idx="153">
                  <c:v>39.475373571294419</c:v>
                </c:pt>
                <c:pt idx="154">
                  <c:v>39.422490958162264</c:v>
                </c:pt>
                <c:pt idx="155">
                  <c:v>39.369671779507883</c:v>
                </c:pt>
                <c:pt idx="156">
                  <c:v>39.316686894205787</c:v>
                </c:pt>
                <c:pt idx="157">
                  <c:v>39.263327063381581</c:v>
                </c:pt>
                <c:pt idx="158">
                  <c:v>39.209404279640644</c:v>
                </c:pt>
                <c:pt idx="159">
                  <c:v>39.154752497555151</c:v>
                </c:pt>
                <c:pt idx="160">
                  <c:v>39.099227816585206</c:v>
                </c:pt>
                <c:pt idx="161">
                  <c:v>39.042708181647221</c:v>
                </c:pt>
                <c:pt idx="162">
                  <c:v>38.985092675136997</c:v>
                </c:pt>
                <c:pt idx="163">
                  <c:v>38.926300477843185</c:v>
                </c:pt>
                <c:pt idx="164">
                  <c:v>38.866269575580588</c:v>
                </c:pt>
                <c:pt idx="165">
                  <c:v>38.804955284403192</c:v>
                </c:pt>
                <c:pt idx="166">
                  <c:v>38.742328660830296</c:v>
                </c:pt>
                <c:pt idx="167">
                  <c:v>38.678374855498198</c:v>
                </c:pt>
                <c:pt idx="168">
                  <c:v>38.613091459800103</c:v>
                </c:pt>
                <c:pt idx="169">
                  <c:v>38.546486886029669</c:v>
                </c:pt>
                <c:pt idx="170">
                  <c:v>38.478578812791369</c:v>
                </c:pt>
                <c:pt idx="171">
                  <c:v>38.40939271933415</c:v>
                </c:pt>
                <c:pt idx="172">
                  <c:v>38.338960525230085</c:v>
                </c:pt>
                <c:pt idx="173">
                  <c:v>38.267319345575672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55.746000000000002</c:v>
                </c:pt>
                <c:pt idx="1">
                  <c:v>55.712000000000003</c:v>
                </c:pt>
                <c:pt idx="2">
                  <c:v>54.051000000000002</c:v>
                </c:pt>
                <c:pt idx="3">
                  <c:v>54.051000000000002</c:v>
                </c:pt>
                <c:pt idx="4">
                  <c:v>53.796999999999997</c:v>
                </c:pt>
                <c:pt idx="5">
                  <c:v>55.136000000000003</c:v>
                </c:pt>
                <c:pt idx="6">
                  <c:v>54.186</c:v>
                </c:pt>
                <c:pt idx="7">
                  <c:v>54.61</c:v>
                </c:pt>
                <c:pt idx="8">
                  <c:v>53.831000000000003</c:v>
                </c:pt>
                <c:pt idx="9">
                  <c:v>54.914999999999999</c:v>
                </c:pt>
                <c:pt idx="10">
                  <c:v>54.982999999999997</c:v>
                </c:pt>
                <c:pt idx="11">
                  <c:v>55.643999999999998</c:v>
                </c:pt>
                <c:pt idx="12">
                  <c:v>54.067999999999998</c:v>
                </c:pt>
                <c:pt idx="13">
                  <c:v>54.491999999999997</c:v>
                </c:pt>
                <c:pt idx="14">
                  <c:v>55.914999999999999</c:v>
                </c:pt>
                <c:pt idx="15">
                  <c:v>55.017000000000003</c:v>
                </c:pt>
                <c:pt idx="16">
                  <c:v>56.695</c:v>
                </c:pt>
                <c:pt idx="17">
                  <c:v>56.271000000000001</c:v>
                </c:pt>
                <c:pt idx="18">
                  <c:v>56.948999999999998</c:v>
                </c:pt>
                <c:pt idx="19">
                  <c:v>56.186</c:v>
                </c:pt>
                <c:pt idx="20">
                  <c:v>56.712000000000003</c:v>
                </c:pt>
                <c:pt idx="21">
                  <c:v>54.914999999999999</c:v>
                </c:pt>
                <c:pt idx="22">
                  <c:v>54.712000000000003</c:v>
                </c:pt>
                <c:pt idx="23">
                  <c:v>55.558999999999997</c:v>
                </c:pt>
                <c:pt idx="24">
                  <c:v>55.61</c:v>
                </c:pt>
                <c:pt idx="25">
                  <c:v>57.237000000000002</c:v>
                </c:pt>
                <c:pt idx="26">
                  <c:v>56.558999999999997</c:v>
                </c:pt>
                <c:pt idx="27">
                  <c:v>56.576000000000001</c:v>
                </c:pt>
                <c:pt idx="28">
                  <c:v>57.253999999999998</c:v>
                </c:pt>
                <c:pt idx="29">
                  <c:v>57.237000000000002</c:v>
                </c:pt>
                <c:pt idx="30">
                  <c:v>58.542000000000002</c:v>
                </c:pt>
                <c:pt idx="31">
                  <c:v>57.305</c:v>
                </c:pt>
                <c:pt idx="32">
                  <c:v>57.441000000000003</c:v>
                </c:pt>
                <c:pt idx="33">
                  <c:v>58.051000000000002</c:v>
                </c:pt>
                <c:pt idx="34">
                  <c:v>58.067999999999998</c:v>
                </c:pt>
                <c:pt idx="35">
                  <c:v>59.558999999999997</c:v>
                </c:pt>
                <c:pt idx="36">
                  <c:v>59.22</c:v>
                </c:pt>
                <c:pt idx="37">
                  <c:v>59.423999999999999</c:v>
                </c:pt>
                <c:pt idx="38">
                  <c:v>59.728999999999999</c:v>
                </c:pt>
                <c:pt idx="39">
                  <c:v>61.762999999999998</c:v>
                </c:pt>
                <c:pt idx="40">
                  <c:v>61.863999999999997</c:v>
                </c:pt>
                <c:pt idx="41">
                  <c:v>63.085000000000001</c:v>
                </c:pt>
                <c:pt idx="42">
                  <c:v>64.355999999999995</c:v>
                </c:pt>
                <c:pt idx="43">
                  <c:v>67.034000000000006</c:v>
                </c:pt>
                <c:pt idx="44">
                  <c:v>69.287999999999997</c:v>
                </c:pt>
                <c:pt idx="45">
                  <c:v>75.846999999999994</c:v>
                </c:pt>
                <c:pt idx="46">
                  <c:v>84.322000000000003</c:v>
                </c:pt>
                <c:pt idx="47">
                  <c:v>98.558999999999997</c:v>
                </c:pt>
                <c:pt idx="48">
                  <c:v>118.068</c:v>
                </c:pt>
                <c:pt idx="49">
                  <c:v>141.15299999999999</c:v>
                </c:pt>
                <c:pt idx="50">
                  <c:v>166.57599999999999</c:v>
                </c:pt>
                <c:pt idx="51">
                  <c:v>187.898</c:v>
                </c:pt>
                <c:pt idx="52">
                  <c:v>206.15299999999999</c:v>
                </c:pt>
                <c:pt idx="53">
                  <c:v>217.64400000000001</c:v>
                </c:pt>
                <c:pt idx="54">
                  <c:v>224.864</c:v>
                </c:pt>
                <c:pt idx="55">
                  <c:v>227.339</c:v>
                </c:pt>
                <c:pt idx="56">
                  <c:v>225.119</c:v>
                </c:pt>
                <c:pt idx="57">
                  <c:v>212.797</c:v>
                </c:pt>
                <c:pt idx="58">
                  <c:v>185.59299999999999</c:v>
                </c:pt>
                <c:pt idx="59">
                  <c:v>138.72900000000001</c:v>
                </c:pt>
                <c:pt idx="60">
                  <c:v>88.932000000000002</c:v>
                </c:pt>
                <c:pt idx="61">
                  <c:v>60.508000000000003</c:v>
                </c:pt>
                <c:pt idx="62">
                  <c:v>54.948999999999998</c:v>
                </c:pt>
                <c:pt idx="63">
                  <c:v>53.982999999999997</c:v>
                </c:pt>
                <c:pt idx="64">
                  <c:v>53.948999999999998</c:v>
                </c:pt>
                <c:pt idx="65">
                  <c:v>55.271000000000001</c:v>
                </c:pt>
                <c:pt idx="66">
                  <c:v>57.61</c:v>
                </c:pt>
                <c:pt idx="67">
                  <c:v>61.746000000000002</c:v>
                </c:pt>
                <c:pt idx="68">
                  <c:v>67.846999999999994</c:v>
                </c:pt>
                <c:pt idx="69">
                  <c:v>77.864000000000004</c:v>
                </c:pt>
                <c:pt idx="70">
                  <c:v>91.813999999999993</c:v>
                </c:pt>
                <c:pt idx="71">
                  <c:v>104.322</c:v>
                </c:pt>
                <c:pt idx="72">
                  <c:v>121.627</c:v>
                </c:pt>
                <c:pt idx="73">
                  <c:v>133.864</c:v>
                </c:pt>
                <c:pt idx="74">
                  <c:v>146.47499999999999</c:v>
                </c:pt>
                <c:pt idx="75">
                  <c:v>157.864</c:v>
                </c:pt>
                <c:pt idx="76">
                  <c:v>162.35599999999999</c:v>
                </c:pt>
                <c:pt idx="77">
                  <c:v>166.27099999999999</c:v>
                </c:pt>
                <c:pt idx="78">
                  <c:v>158.62700000000001</c:v>
                </c:pt>
                <c:pt idx="79">
                  <c:v>138.57599999999999</c:v>
                </c:pt>
                <c:pt idx="80">
                  <c:v>104.373</c:v>
                </c:pt>
                <c:pt idx="81">
                  <c:v>69.881</c:v>
                </c:pt>
                <c:pt idx="82">
                  <c:v>52.237000000000002</c:v>
                </c:pt>
                <c:pt idx="83">
                  <c:v>46.982999999999997</c:v>
                </c:pt>
                <c:pt idx="84">
                  <c:v>47.253999999999998</c:v>
                </c:pt>
                <c:pt idx="85">
                  <c:v>46.508000000000003</c:v>
                </c:pt>
                <c:pt idx="86">
                  <c:v>45.457999999999998</c:v>
                </c:pt>
                <c:pt idx="87">
                  <c:v>47.356000000000002</c:v>
                </c:pt>
                <c:pt idx="88">
                  <c:v>46.203000000000003</c:v>
                </c:pt>
                <c:pt idx="89">
                  <c:v>46.746000000000002</c:v>
                </c:pt>
                <c:pt idx="90">
                  <c:v>46.863999999999997</c:v>
                </c:pt>
                <c:pt idx="91">
                  <c:v>46.593000000000004</c:v>
                </c:pt>
                <c:pt idx="92">
                  <c:v>47.253999999999998</c:v>
                </c:pt>
                <c:pt idx="93">
                  <c:v>46.305</c:v>
                </c:pt>
                <c:pt idx="94">
                  <c:v>46.814</c:v>
                </c:pt>
                <c:pt idx="95">
                  <c:v>44.982999999999997</c:v>
                </c:pt>
                <c:pt idx="96">
                  <c:v>47.101999999999997</c:v>
                </c:pt>
                <c:pt idx="97">
                  <c:v>46.576000000000001</c:v>
                </c:pt>
                <c:pt idx="98">
                  <c:v>46.831000000000003</c:v>
                </c:pt>
                <c:pt idx="99">
                  <c:v>48.203000000000003</c:v>
                </c:pt>
                <c:pt idx="100">
                  <c:v>47.677999999999997</c:v>
                </c:pt>
                <c:pt idx="101">
                  <c:v>47.305</c:v>
                </c:pt>
                <c:pt idx="102">
                  <c:v>48.051000000000002</c:v>
                </c:pt>
                <c:pt idx="103">
                  <c:v>49.136000000000003</c:v>
                </c:pt>
                <c:pt idx="104">
                  <c:v>47.441000000000003</c:v>
                </c:pt>
                <c:pt idx="105">
                  <c:v>48.898000000000003</c:v>
                </c:pt>
                <c:pt idx="106">
                  <c:v>48.863999999999997</c:v>
                </c:pt>
                <c:pt idx="107">
                  <c:v>50.728999999999999</c:v>
                </c:pt>
                <c:pt idx="108">
                  <c:v>53.627000000000002</c:v>
                </c:pt>
                <c:pt idx="109">
                  <c:v>57.322000000000003</c:v>
                </c:pt>
                <c:pt idx="110">
                  <c:v>61.643999999999998</c:v>
                </c:pt>
                <c:pt idx="111">
                  <c:v>65.254000000000005</c:v>
                </c:pt>
                <c:pt idx="112">
                  <c:v>67.593000000000004</c:v>
                </c:pt>
                <c:pt idx="113">
                  <c:v>67.728999999999999</c:v>
                </c:pt>
                <c:pt idx="114">
                  <c:v>64.305000000000007</c:v>
                </c:pt>
                <c:pt idx="115">
                  <c:v>61.627000000000002</c:v>
                </c:pt>
                <c:pt idx="116">
                  <c:v>54.762999999999998</c:v>
                </c:pt>
                <c:pt idx="117">
                  <c:v>49.051000000000002</c:v>
                </c:pt>
                <c:pt idx="118">
                  <c:v>45.017000000000003</c:v>
                </c:pt>
                <c:pt idx="119">
                  <c:v>42.712000000000003</c:v>
                </c:pt>
                <c:pt idx="120">
                  <c:v>41.712000000000003</c:v>
                </c:pt>
                <c:pt idx="121">
                  <c:v>42.101999999999997</c:v>
                </c:pt>
                <c:pt idx="122">
                  <c:v>41.914999999999999</c:v>
                </c:pt>
                <c:pt idx="123">
                  <c:v>42.898000000000003</c:v>
                </c:pt>
                <c:pt idx="124">
                  <c:v>40.475000000000001</c:v>
                </c:pt>
                <c:pt idx="125">
                  <c:v>41.186</c:v>
                </c:pt>
                <c:pt idx="126">
                  <c:v>41.017000000000003</c:v>
                </c:pt>
                <c:pt idx="127">
                  <c:v>39.457999999999998</c:v>
                </c:pt>
                <c:pt idx="128">
                  <c:v>41.863999999999997</c:v>
                </c:pt>
                <c:pt idx="129">
                  <c:v>41.186</c:v>
                </c:pt>
                <c:pt idx="130">
                  <c:v>40.287999999999997</c:v>
                </c:pt>
                <c:pt idx="131">
                  <c:v>42.203000000000003</c:v>
                </c:pt>
                <c:pt idx="132">
                  <c:v>41.119</c:v>
                </c:pt>
                <c:pt idx="133">
                  <c:v>40.356000000000002</c:v>
                </c:pt>
                <c:pt idx="134">
                  <c:v>42.085000000000001</c:v>
                </c:pt>
                <c:pt idx="135">
                  <c:v>42.491999999999997</c:v>
                </c:pt>
                <c:pt idx="136">
                  <c:v>45.22</c:v>
                </c:pt>
                <c:pt idx="137">
                  <c:v>47.168999999999997</c:v>
                </c:pt>
                <c:pt idx="138">
                  <c:v>49.152999999999999</c:v>
                </c:pt>
                <c:pt idx="139">
                  <c:v>52.305</c:v>
                </c:pt>
                <c:pt idx="140">
                  <c:v>52.576000000000001</c:v>
                </c:pt>
                <c:pt idx="141">
                  <c:v>53.101999999999997</c:v>
                </c:pt>
                <c:pt idx="142">
                  <c:v>50.017000000000003</c:v>
                </c:pt>
                <c:pt idx="143">
                  <c:v>48.017000000000003</c:v>
                </c:pt>
                <c:pt idx="144">
                  <c:v>44.491999999999997</c:v>
                </c:pt>
                <c:pt idx="145">
                  <c:v>41.475000000000001</c:v>
                </c:pt>
                <c:pt idx="146">
                  <c:v>40.491999999999997</c:v>
                </c:pt>
                <c:pt idx="147">
                  <c:v>39.356000000000002</c:v>
                </c:pt>
                <c:pt idx="148">
                  <c:v>40.271000000000001</c:v>
                </c:pt>
                <c:pt idx="149">
                  <c:v>39.356000000000002</c:v>
                </c:pt>
                <c:pt idx="150">
                  <c:v>37.61</c:v>
                </c:pt>
                <c:pt idx="151">
                  <c:v>39.831000000000003</c:v>
                </c:pt>
                <c:pt idx="152">
                  <c:v>38.831000000000003</c:v>
                </c:pt>
                <c:pt idx="153">
                  <c:v>38.898000000000003</c:v>
                </c:pt>
                <c:pt idx="154">
                  <c:v>39.695</c:v>
                </c:pt>
                <c:pt idx="155">
                  <c:v>39.542000000000002</c:v>
                </c:pt>
                <c:pt idx="156">
                  <c:v>38.728999999999999</c:v>
                </c:pt>
                <c:pt idx="157">
                  <c:v>39.508000000000003</c:v>
                </c:pt>
                <c:pt idx="158">
                  <c:v>40.966000000000001</c:v>
                </c:pt>
                <c:pt idx="159">
                  <c:v>38.593000000000004</c:v>
                </c:pt>
                <c:pt idx="160">
                  <c:v>39.305</c:v>
                </c:pt>
                <c:pt idx="161">
                  <c:v>40.948999999999998</c:v>
                </c:pt>
                <c:pt idx="162">
                  <c:v>39.831000000000003</c:v>
                </c:pt>
                <c:pt idx="163">
                  <c:v>40.61</c:v>
                </c:pt>
                <c:pt idx="164">
                  <c:v>40</c:v>
                </c:pt>
                <c:pt idx="165">
                  <c:v>38.831000000000003</c:v>
                </c:pt>
                <c:pt idx="166">
                  <c:v>41.356000000000002</c:v>
                </c:pt>
                <c:pt idx="167">
                  <c:v>41.762999999999998</c:v>
                </c:pt>
                <c:pt idx="168">
                  <c:v>40.661000000000001</c:v>
                </c:pt>
                <c:pt idx="169">
                  <c:v>41.136000000000003</c:v>
                </c:pt>
                <c:pt idx="170">
                  <c:v>39.728999999999999</c:v>
                </c:pt>
                <c:pt idx="171">
                  <c:v>41.508000000000003</c:v>
                </c:pt>
                <c:pt idx="172">
                  <c:v>40.61</c:v>
                </c:pt>
                <c:pt idx="173">
                  <c:v>41.271000000000001</c:v>
                </c:pt>
                <c:pt idx="174">
                  <c:v>40.847000000000001</c:v>
                </c:pt>
                <c:pt idx="175">
                  <c:v>40.119</c:v>
                </c:pt>
                <c:pt idx="176">
                  <c:v>41.356000000000002</c:v>
                </c:pt>
                <c:pt idx="177">
                  <c:v>40.593000000000004</c:v>
                </c:pt>
                <c:pt idx="178">
                  <c:v>40.661000000000001</c:v>
                </c:pt>
                <c:pt idx="179">
                  <c:v>40.982999999999997</c:v>
                </c:pt>
                <c:pt idx="180">
                  <c:v>40.982999999999997</c:v>
                </c:pt>
                <c:pt idx="181">
                  <c:v>41.796999999999997</c:v>
                </c:pt>
                <c:pt idx="182">
                  <c:v>40.186</c:v>
                </c:pt>
                <c:pt idx="183">
                  <c:v>39.576000000000001</c:v>
                </c:pt>
                <c:pt idx="184">
                  <c:v>41.982999999999997</c:v>
                </c:pt>
                <c:pt idx="185">
                  <c:v>40.39</c:v>
                </c:pt>
                <c:pt idx="186">
                  <c:v>40.508000000000003</c:v>
                </c:pt>
                <c:pt idx="187">
                  <c:v>40.695</c:v>
                </c:pt>
                <c:pt idx="188">
                  <c:v>41.101999999999997</c:v>
                </c:pt>
                <c:pt idx="189">
                  <c:v>40.677999999999997</c:v>
                </c:pt>
                <c:pt idx="190">
                  <c:v>39.78</c:v>
                </c:pt>
                <c:pt idx="191">
                  <c:v>39.203000000000003</c:v>
                </c:pt>
                <c:pt idx="192">
                  <c:v>40.677999999999997</c:v>
                </c:pt>
                <c:pt idx="193">
                  <c:v>39.932000000000002</c:v>
                </c:pt>
                <c:pt idx="194">
                  <c:v>40.712000000000003</c:v>
                </c:pt>
                <c:pt idx="195">
                  <c:v>40.271000000000001</c:v>
                </c:pt>
                <c:pt idx="196">
                  <c:v>37.524999999999999</c:v>
                </c:pt>
                <c:pt idx="197">
                  <c:v>40.457999999999998</c:v>
                </c:pt>
                <c:pt idx="198">
                  <c:v>39.881</c:v>
                </c:pt>
                <c:pt idx="199">
                  <c:v>39.831000000000003</c:v>
                </c:pt>
                <c:pt idx="200">
                  <c:v>39.305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54.04065003299236</c:v>
                </c:pt>
                <c:pt idx="9">
                  <c:v>54.247896635586478</c:v>
                </c:pt>
                <c:pt idx="10">
                  <c:v>54.454236723663726</c:v>
                </c:pt>
                <c:pt idx="11">
                  <c:v>54.65944790268243</c:v>
                </c:pt>
                <c:pt idx="12">
                  <c:v>54.863278006470964</c:v>
                </c:pt>
                <c:pt idx="13">
                  <c:v>55.065442524254415</c:v>
                </c:pt>
                <c:pt idx="14">
                  <c:v>55.265622028554922</c:v>
                </c:pt>
                <c:pt idx="15">
                  <c:v>55.463459663074985</c:v>
                </c:pt>
                <c:pt idx="16">
                  <c:v>55.658558764988328</c:v>
                </c:pt>
                <c:pt idx="17">
                  <c:v>55.850480715231527</c:v>
                </c:pt>
                <c:pt idx="18">
                  <c:v>56.038743136632235</c:v>
                </c:pt>
                <c:pt idx="19">
                  <c:v>56.222818600315399</c:v>
                </c:pt>
                <c:pt idx="20">
                  <c:v>56.402134071568192</c:v>
                </c:pt>
                <c:pt idx="21">
                  <c:v>56.576071459762893</c:v>
                </c:pt>
                <c:pt idx="22">
                  <c:v>56.743969897191946</c:v>
                </c:pt>
                <c:pt idx="23">
                  <c:v>56.905130879473624</c:v>
                </c:pt>
                <c:pt idx="24">
                  <c:v>57.058828371978024</c:v>
                </c:pt>
                <c:pt idx="25">
                  <c:v>57.20432779104415</c:v>
                </c:pt>
                <c:pt idx="26">
                  <c:v>57.340920998312072</c:v>
                </c:pt>
                <c:pt idx="27">
                  <c:v>57.467989993592205</c:v>
                </c:pt>
                <c:pt idx="28">
                  <c:v>57.585121095231884</c:v>
                </c:pt>
                <c:pt idx="29">
                  <c:v>57.692305599120104</c:v>
                </c:pt>
                <c:pt idx="30">
                  <c:v>57.790283821950695</c:v>
                </c:pt>
                <c:pt idx="31">
                  <c:v>57.881118195986417</c:v>
                </c:pt>
                <c:pt idx="32">
                  <c:v>57.969117347566922</c:v>
                </c:pt>
                <c:pt idx="33">
                  <c:v>58.062273523142125</c:v>
                </c:pt>
                <c:pt idx="34">
                  <c:v>58.174412076617614</c:v>
                </c:pt>
                <c:pt idx="35">
                  <c:v>58.328268942849</c:v>
                </c:pt>
                <c:pt idx="36">
                  <c:v>58.559687199932569</c:v>
                </c:pt>
                <c:pt idx="37">
                  <c:v>58.923027359558745</c:v>
                </c:pt>
                <c:pt idx="38">
                  <c:v>59.497686360918038</c:v>
                </c:pt>
                <c:pt idx="39">
                  <c:v>60.395293432328181</c:v>
                </c:pt>
                <c:pt idx="40">
                  <c:v>61.766695049185437</c:v>
                </c:pt>
                <c:pt idx="41">
                  <c:v>63.807293175509017</c:v>
                </c:pt>
                <c:pt idx="42">
                  <c:v>66.758751627718482</c:v>
                </c:pt>
                <c:pt idx="43">
                  <c:v>70.904684405689991</c:v>
                </c:pt>
                <c:pt idx="44">
                  <c:v>76.557882717716382</c:v>
                </c:pt>
                <c:pt idx="45">
                  <c:v>84.037128312627502</c:v>
                </c:pt>
                <c:pt idx="46">
                  <c:v>93.632830984502576</c:v>
                </c:pt>
                <c:pt idx="47">
                  <c:v>105.56263942159826</c:v>
                </c:pt>
                <c:pt idx="48">
                  <c:v>119.92060957683557</c:v>
                </c:pt>
                <c:pt idx="49">
                  <c:v>136.62583435699253</c:v>
                </c:pt>
                <c:pt idx="50">
                  <c:v>155.37641832453079</c:v>
                </c:pt>
                <c:pt idx="51">
                  <c:v>175.60411370451195</c:v>
                </c:pt>
                <c:pt idx="52">
                  <c:v>196.38298402842412</c:v>
                </c:pt>
                <c:pt idx="53">
                  <c:v>216.16161038608368</c:v>
                </c:pt>
                <c:pt idx="54">
                  <c:v>232.18772364277683</c:v>
                </c:pt>
                <c:pt idx="55">
                  <c:v>239.94464476345306</c:v>
                </c:pt>
                <c:pt idx="56">
                  <c:v>233.86708754151303</c:v>
                </c:pt>
                <c:pt idx="57">
                  <c:v>210.57638798578424</c:v>
                </c:pt>
                <c:pt idx="58">
                  <c:v>173.05194404705642</c:v>
                </c:pt>
                <c:pt idx="59">
                  <c:v>131.05472519377247</c:v>
                </c:pt>
                <c:pt idx="60">
                  <c:v>95.681099710097911</c:v>
                </c:pt>
                <c:pt idx="61">
                  <c:v>72.796550160515665</c:v>
                </c:pt>
                <c:pt idx="62">
                  <c:v>61.516951194604339</c:v>
                </c:pt>
                <c:pt idx="63">
                  <c:v>57.669936469378982</c:v>
                </c:pt>
                <c:pt idx="64">
                  <c:v>57.56713234019692</c:v>
                </c:pt>
                <c:pt idx="65">
                  <c:v>59.314874865865626</c:v>
                </c:pt>
                <c:pt idx="66">
                  <c:v>62.358110359567206</c:v>
                </c:pt>
                <c:pt idx="67">
                  <c:v>66.742258282820771</c:v>
                </c:pt>
                <c:pt idx="68">
                  <c:v>72.684844726056156</c:v>
                </c:pt>
                <c:pt idx="69">
                  <c:v>80.396652227568865</c:v>
                </c:pt>
                <c:pt idx="70">
                  <c:v>89.997996824922524</c:v>
                </c:pt>
                <c:pt idx="71">
                  <c:v>101.45917209192737</c:v>
                </c:pt>
                <c:pt idx="72">
                  <c:v>114.55211653371121</c:v>
                </c:pt>
                <c:pt idx="73">
                  <c:v>128.81658464177664</c:v>
                </c:pt>
                <c:pt idx="74">
                  <c:v>143.51874284128735</c:v>
                </c:pt>
                <c:pt idx="75">
                  <c:v>157.45156723783811</c:v>
                </c:pt>
                <c:pt idx="76">
                  <c:v>168.21774013859641</c:v>
                </c:pt>
                <c:pt idx="77">
                  <c:v>171.14598912158328</c:v>
                </c:pt>
                <c:pt idx="78">
                  <c:v>160.2658184560978</c:v>
                </c:pt>
                <c:pt idx="79">
                  <c:v>134.04509219071861</c:v>
                </c:pt>
                <c:pt idx="80">
                  <c:v>100.66160173665919</c:v>
                </c:pt>
                <c:pt idx="81">
                  <c:v>72.906120078342127</c:v>
                </c:pt>
                <c:pt idx="82">
                  <c:v>57.154270293158739</c:v>
                </c:pt>
                <c:pt idx="83">
                  <c:v>50.919430801878612</c:v>
                </c:pt>
                <c:pt idx="84">
                  <c:v>49.110789116488789</c:v>
                </c:pt>
                <c:pt idx="85">
                  <c:v>48.627247275777123</c:v>
                </c:pt>
                <c:pt idx="86">
                  <c:v>48.409045712610471</c:v>
                </c:pt>
                <c:pt idx="87">
                  <c:v>48.22819446552338</c:v>
                </c:pt>
                <c:pt idx="88">
                  <c:v>48.0523932257924</c:v>
                </c:pt>
                <c:pt idx="89">
                  <c:v>47.878491892694974</c:v>
                </c:pt>
                <c:pt idx="90">
                  <c:v>47.706199589163639</c:v>
                </c:pt>
                <c:pt idx="91">
                  <c:v>47.535417684516659</c:v>
                </c:pt>
                <c:pt idx="92">
                  <c:v>47.36606093277053</c:v>
                </c:pt>
                <c:pt idx="93">
                  <c:v>47.198049685985509</c:v>
                </c:pt>
                <c:pt idx="94">
                  <c:v>47.031310491962238</c:v>
                </c:pt>
                <c:pt idx="95">
                  <c:v>46.865779459207424</c:v>
                </c:pt>
                <c:pt idx="96">
                  <c:v>46.701415732240683</c:v>
                </c:pt>
                <c:pt idx="97">
                  <c:v>46.538251256538885</c:v>
                </c:pt>
                <c:pt idx="98">
                  <c:v>46.376557666262045</c:v>
                </c:pt>
                <c:pt idx="99">
                  <c:v>46.217351283007773</c:v>
                </c:pt>
                <c:pt idx="100">
                  <c:v>46.063764115480488</c:v>
                </c:pt>
                <c:pt idx="101">
                  <c:v>45.924358054038819</c:v>
                </c:pt>
                <c:pt idx="102">
                  <c:v>45.820177794263834</c:v>
                </c:pt>
                <c:pt idx="103">
                  <c:v>45.797715084973518</c:v>
                </c:pt>
                <c:pt idx="104">
                  <c:v>45.948741833466393</c:v>
                </c:pt>
                <c:pt idx="105">
                  <c:v>46.43328182253434</c:v>
                </c:pt>
                <c:pt idx="106">
                  <c:v>47.49240401305947</c:v>
                </c:pt>
                <c:pt idx="107">
                  <c:v>49.424300131073039</c:v>
                </c:pt>
                <c:pt idx="108">
                  <c:v>52.48758752283441</c:v>
                </c:pt>
                <c:pt idx="109">
                  <c:v>56.708241261164979</c:v>
                </c:pt>
                <c:pt idx="110">
                  <c:v>61.630443167093624</c:v>
                </c:pt>
                <c:pt idx="111">
                  <c:v>66.175047200359657</c:v>
                </c:pt>
                <c:pt idx="112">
                  <c:v>68.858060121718054</c:v>
                </c:pt>
                <c:pt idx="113">
                  <c:v>68.469339353138835</c:v>
                </c:pt>
                <c:pt idx="114">
                  <c:v>64.864844961512702</c:v>
                </c:pt>
                <c:pt idx="115">
                  <c:v>59.202226306261224</c:v>
                </c:pt>
                <c:pt idx="116">
                  <c:v>53.298435125718903</c:v>
                </c:pt>
                <c:pt idx="117">
                  <c:v>48.601903512630713</c:v>
                </c:pt>
                <c:pt idx="118">
                  <c:v>45.610063909915041</c:v>
                </c:pt>
                <c:pt idx="119">
                  <c:v>44.031082293298802</c:v>
                </c:pt>
                <c:pt idx="120">
                  <c:v>43.301000437307586</c:v>
                </c:pt>
                <c:pt idx="121">
                  <c:v>42.964413875112349</c:v>
                </c:pt>
                <c:pt idx="122">
                  <c:v>42.772863347632857</c:v>
                </c:pt>
                <c:pt idx="123">
                  <c:v>42.625163309410986</c:v>
                </c:pt>
                <c:pt idx="124">
                  <c:v>42.489386825579153</c:v>
                </c:pt>
                <c:pt idx="125">
                  <c:v>42.357695133218044</c:v>
                </c:pt>
                <c:pt idx="126">
                  <c:v>42.228857261023308</c:v>
                </c:pt>
                <c:pt idx="127">
                  <c:v>42.103508175185326</c:v>
                </c:pt>
                <c:pt idx="128">
                  <c:v>41.983833941573693</c:v>
                </c:pt>
                <c:pt idx="129">
                  <c:v>41.875153433370663</c:v>
                </c:pt>
                <c:pt idx="130">
                  <c:v>41.789329744447862</c:v>
                </c:pt>
                <c:pt idx="131">
                  <c:v>41.750508020593749</c:v>
                </c:pt>
                <c:pt idx="132">
                  <c:v>41.803035636578173</c:v>
                </c:pt>
                <c:pt idx="133">
                  <c:v>42.019497629066777</c:v>
                </c:pt>
                <c:pt idx="134">
                  <c:v>42.503762171160787</c:v>
                </c:pt>
                <c:pt idx="135">
                  <c:v>43.381158937138594</c:v>
                </c:pt>
                <c:pt idx="136">
                  <c:v>44.768159130154814</c:v>
                </c:pt>
                <c:pt idx="137">
                  <c:v>46.718741470457573</c:v>
                </c:pt>
                <c:pt idx="138">
                  <c:v>49.145406261298291</c:v>
                </c:pt>
                <c:pt idx="139">
                  <c:v>51.689210755854049</c:v>
                </c:pt>
                <c:pt idx="140">
                  <c:v>53.532604363424092</c:v>
                </c:pt>
                <c:pt idx="141">
                  <c:v>53.473248504626049</c:v>
                </c:pt>
                <c:pt idx="142">
                  <c:v>50.858301503767649</c:v>
                </c:pt>
                <c:pt idx="143">
                  <c:v>46.724260512897445</c:v>
                </c:pt>
                <c:pt idx="144">
                  <c:v>43.123705688072945</c:v>
                </c:pt>
                <c:pt idx="145">
                  <c:v>41.133730372947774</c:v>
                </c:pt>
                <c:pt idx="146">
                  <c:v>40.38587468839988</c:v>
                </c:pt>
                <c:pt idx="147">
                  <c:v>40.156410923231086</c:v>
                </c:pt>
                <c:pt idx="148">
                  <c:v>40.058847264870735</c:v>
                </c:pt>
                <c:pt idx="149">
                  <c:v>39.98314039468513</c:v>
                </c:pt>
                <c:pt idx="150">
                  <c:v>39.910358694318212</c:v>
                </c:pt>
                <c:pt idx="151">
                  <c:v>39.83828424838368</c:v>
                </c:pt>
                <c:pt idx="152">
                  <c:v>39.766564265724512</c:v>
                </c:pt>
                <c:pt idx="153">
                  <c:v>39.694987117566349</c:v>
                </c:pt>
                <c:pt idx="154">
                  <c:v>39.623360953795746</c:v>
                </c:pt>
                <c:pt idx="155">
                  <c:v>39.551509843435475</c:v>
                </c:pt>
                <c:pt idx="156">
                  <c:v>39.479274833001647</c:v>
                </c:pt>
                <c:pt idx="157">
                  <c:v>39.406514669611084</c:v>
                </c:pt>
                <c:pt idx="158">
                  <c:v>39.333106070478308</c:v>
                </c:pt>
                <c:pt idx="159">
                  <c:v>39.258943586226565</c:v>
                </c:pt>
                <c:pt idx="160">
                  <c:v>39.183939116405263</c:v>
                </c:pt>
                <c:pt idx="161">
                  <c:v>39.108021139539716</c:v>
                </c:pt>
                <c:pt idx="162">
                  <c:v>39.031133720346531</c:v>
                </c:pt>
                <c:pt idx="163">
                  <c:v>38.953235354155758</c:v>
                </c:pt>
                <c:pt idx="164">
                  <c:v>38.874297703819074</c:v>
                </c:pt>
                <c:pt idx="165">
                  <c:v>38.794304278166443</c:v>
                </c:pt>
                <c:pt idx="166">
                  <c:v>38.713249094040414</c:v>
                </c:pt>
                <c:pt idx="167">
                  <c:v>38.631135356627411</c:v>
                </c:pt>
                <c:pt idx="168">
                  <c:v>38.547974185643525</c:v>
                </c:pt>
                <c:pt idx="169">
                  <c:v>38.463783408229681</c:v>
                </c:pt>
                <c:pt idx="170">
                  <c:v>38.378586433373052</c:v>
                </c:pt>
                <c:pt idx="171">
                  <c:v>38.292411217415449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54.040650032983727</c:v>
                </c:pt>
                <c:pt idx="9">
                  <c:v>54.247896635557247</c:v>
                </c:pt>
                <c:pt idx="10">
                  <c:v>54.454236723567178</c:v>
                </c:pt>
                <c:pt idx="11">
                  <c:v>54.659447902371241</c:v>
                </c:pt>
                <c:pt idx="12">
                  <c:v>54.863278005492333</c:v>
                </c:pt>
                <c:pt idx="13">
                  <c:v>55.06544252125147</c:v>
                </c:pt>
                <c:pt idx="14">
                  <c:v>55.265622019563828</c:v>
                </c:pt>
                <c:pt idx="15">
                  <c:v>55.463459636807947</c:v>
                </c:pt>
                <c:pt idx="16">
                  <c:v>55.658558690112095</c:v>
                </c:pt>
                <c:pt idx="17">
                  <c:v>55.850480506969085</c:v>
                </c:pt>
                <c:pt idx="18">
                  <c:v>56.038742571419306</c:v>
                </c:pt>
                <c:pt idx="19">
                  <c:v>56.22281710357197</c:v>
                </c:pt>
                <c:pt idx="20">
                  <c:v>56.402130204188751</c:v>
                </c:pt>
                <c:pt idx="21">
                  <c:v>56.576061709409494</c:v>
                </c:pt>
                <c:pt idx="22">
                  <c:v>56.743945911178201</c:v>
                </c:pt>
                <c:pt idx="23">
                  <c:v>56.905073305003654</c:v>
                </c:pt>
                <c:pt idx="24">
                  <c:v>57.058693526630201</c:v>
                </c:pt>
                <c:pt idx="25">
                  <c:v>57.204019631135949</c:v>
                </c:pt>
                <c:pt idx="26">
                  <c:v>57.340233850048676</c:v>
                </c:pt>
                <c:pt idx="27">
                  <c:v>57.46649493256912</c:v>
                </c:pt>
                <c:pt idx="28">
                  <c:v>57.581947134609059</c:v>
                </c:pt>
                <c:pt idx="29">
                  <c:v>57.685730863430557</c:v>
                </c:pt>
                <c:pt idx="30">
                  <c:v>57.776994916501039</c:v>
                </c:pt>
                <c:pt idx="31">
                  <c:v>57.854910172254463</c:v>
                </c:pt>
                <c:pt idx="32">
                  <c:v>57.918684500699648</c:v>
                </c:pt>
                <c:pt idx="33">
                  <c:v>57.967578567706539</c:v>
                </c:pt>
                <c:pt idx="34">
                  <c:v>58.00092211427723</c:v>
                </c:pt>
                <c:pt idx="35">
                  <c:v>58.018130208341823</c:v>
                </c:pt>
                <c:pt idx="36">
                  <c:v>58.018718899515832</c:v>
                </c:pt>
                <c:pt idx="37">
                  <c:v>58.002319664744221</c:v>
                </c:pt>
                <c:pt idx="38">
                  <c:v>57.968692021910655</c:v>
                </c:pt>
                <c:pt idx="39">
                  <c:v>57.917733714565919</c:v>
                </c:pt>
                <c:pt idx="40">
                  <c:v>57.849487936470638</c:v>
                </c:pt>
                <c:pt idx="41">
                  <c:v>57.7641471687947</c:v>
                </c:pt>
                <c:pt idx="42">
                  <c:v>57.66205334096464</c:v>
                </c:pt>
                <c:pt idx="43">
                  <c:v>57.543694190076017</c:v>
                </c:pt>
                <c:pt idx="44">
                  <c:v>57.409695872261295</c:v>
                </c:pt>
                <c:pt idx="45">
                  <c:v>57.260812059259386</c:v>
                </c:pt>
                <c:pt idx="46">
                  <c:v>57.097909920958486</c:v>
                </c:pt>
                <c:pt idx="47">
                  <c:v>56.921953537132261</c:v>
                </c:pt>
                <c:pt idx="48">
                  <c:v>56.733985388586667</c:v>
                </c:pt>
                <c:pt idx="49">
                  <c:v>56.535106642578604</c:v>
                </c:pt>
                <c:pt idx="50">
                  <c:v>56.326456966842258</c:v>
                </c:pt>
                <c:pt idx="51">
                  <c:v>56.109194582221612</c:v>
                </c:pt>
                <c:pt idx="52">
                  <c:v>55.884477200836443</c:v>
                </c:pt>
                <c:pt idx="53">
                  <c:v>55.653444402850006</c:v>
                </c:pt>
                <c:pt idx="54">
                  <c:v>55.417201889959692</c:v>
                </c:pt>
                <c:pt idx="55">
                  <c:v>55.176807927969897</c:v>
                </c:pt>
                <c:pt idx="56">
                  <c:v>54.933262163997078</c:v>
                </c:pt>
                <c:pt idx="57">
                  <c:v>54.687496884404517</c:v>
                </c:pt>
                <c:pt idx="58">
                  <c:v>54.440370673952337</c:v>
                </c:pt>
                <c:pt idx="59">
                  <c:v>54.192664349194125</c:v>
                </c:pt>
                <c:pt idx="60">
                  <c:v>53.945078972030998</c:v>
                </c:pt>
                <c:pt idx="61">
                  <c:v>53.698235702831191</c:v>
                </c:pt>
                <c:pt idx="62">
                  <c:v>53.452677225405495</c:v>
                </c:pt>
                <c:pt idx="63">
                  <c:v>53.208870466087319</c:v>
                </c:pt>
                <c:pt idx="64">
                  <c:v>52.967210333251074</c:v>
                </c:pt>
                <c:pt idx="65">
                  <c:v>52.728024218608326</c:v>
                </c:pt>
                <c:pt idx="66">
                  <c:v>52.491577024393166</c:v>
                </c:pt>
                <c:pt idx="67">
                  <c:v>52.258076508204432</c:v>
                </c:pt>
                <c:pt idx="68">
                  <c:v>52.027678767342209</c:v>
                </c:pt>
                <c:pt idx="69">
                  <c:v>51.800493714960716</c:v>
                </c:pt>
                <c:pt idx="70">
                  <c:v>51.576590429745721</c:v>
                </c:pt>
                <c:pt idx="71">
                  <c:v>51.356002288046589</c:v>
                </c:pt>
                <c:pt idx="72">
                  <c:v>51.138731811781092</c:v>
                </c:pt>
                <c:pt idx="73">
                  <c:v>50.924755186637533</c:v>
                </c:pt>
                <c:pt idx="74">
                  <c:v>50.714026423031385</c:v>
                </c:pt>
                <c:pt idx="75">
                  <c:v>50.506481147024978</c:v>
                </c:pt>
                <c:pt idx="76">
                  <c:v>50.302040020207528</c:v>
                </c:pt>
                <c:pt idx="77">
                  <c:v>50.100611796658008</c:v>
                </c:pt>
                <c:pt idx="78">
                  <c:v>49.902096031909736</c:v>
                </c:pt>
                <c:pt idx="79">
                  <c:v>49.706385463649774</c:v>
                </c:pt>
                <c:pt idx="80">
                  <c:v>49.513368087054836</c:v>
                </c:pt>
                <c:pt idx="81">
                  <c:v>49.322928949497637</c:v>
                </c:pt>
                <c:pt idx="82">
                  <c:v>49.134951690135644</c:v>
                </c:pt>
                <c:pt idx="83">
                  <c:v>48.949319849859748</c:v>
                </c:pt>
                <c:pt idx="84">
                  <c:v>48.765917976442111</c:v>
                </c:pt>
                <c:pt idx="85">
                  <c:v>48.584632548654071</c:v>
                </c:pt>
                <c:pt idx="86">
                  <c:v>48.405352741765952</c:v>
                </c:pt>
                <c:pt idx="87">
                  <c:v>48.227971055305659</c:v>
                </c:pt>
                <c:pt idx="88">
                  <c:v>48.052383822328132</c:v>
                </c:pt>
                <c:pt idx="89">
                  <c:v>47.878491617801274</c:v>
                </c:pt>
                <c:pt idx="90">
                  <c:v>47.706199582094015</c:v>
                </c:pt>
                <c:pt idx="91">
                  <c:v>47.535417673994289</c:v>
                </c:pt>
                <c:pt idx="92">
                  <c:v>47.366060866211129</c:v>
                </c:pt>
                <c:pt idx="93">
                  <c:v>47.198049294939786</c:v>
                </c:pt>
                <c:pt idx="94">
                  <c:v>47.031308373798048</c:v>
                </c:pt>
                <c:pt idx="95">
                  <c:v>46.865768881275386</c:v>
                </c:pt>
                <c:pt idx="96">
                  <c:v>46.701367029770857</c:v>
                </c:pt>
                <c:pt idx="97">
                  <c:v>46.538044523322654</c:v>
                </c:pt>
                <c:pt idx="98">
                  <c:v>46.375748610240827</c:v>
                </c:pt>
                <c:pt idx="99">
                  <c:v>46.214432136033551</c:v>
                </c:pt>
                <c:pt idx="100">
                  <c:v>46.054053601250253</c:v>
                </c:pt>
                <c:pt idx="101">
                  <c:v>45.894577228136754</c:v>
                </c:pt>
                <c:pt idx="102">
                  <c:v>45.735973039291004</c:v>
                </c:pt>
                <c:pt idx="103">
                  <c:v>45.578216950802869</c:v>
                </c:pt>
                <c:pt idx="104">
                  <c:v>45.421290881640104</c:v>
                </c:pt>
                <c:pt idx="105">
                  <c:v>45.265182880281657</c:v>
                </c:pt>
                <c:pt idx="106">
                  <c:v>45.109887268779829</c:v>
                </c:pt>
                <c:pt idx="107">
                  <c:v>44.955404803530598</c:v>
                </c:pt>
                <c:pt idx="108">
                  <c:v>44.801742851025736</c:v>
                </c:pt>
                <c:pt idx="109">
                  <c:v>44.648915575731408</c:v>
                </c:pt>
                <c:pt idx="110">
                  <c:v>44.496944135964654</c:v>
                </c:pt>
                <c:pt idx="111">
                  <c:v>44.345856882209937</c:v>
                </c:pt>
                <c:pt idx="112">
                  <c:v>44.195689550721291</c:v>
                </c:pt>
                <c:pt idx="113">
                  <c:v>44.046485443492315</c:v>
                </c:pt>
                <c:pt idx="114">
                  <c:v>43.898295583756827</c:v>
                </c:pt>
                <c:pt idx="115">
                  <c:v>43.751178834133547</c:v>
                </c:pt>
                <c:pt idx="116">
                  <c:v>43.605201962395228</c:v>
                </c:pt>
                <c:pt idx="117">
                  <c:v>43.460439637694691</c:v>
                </c:pt>
                <c:pt idx="118">
                  <c:v>43.316974338017054</c:v>
                </c:pt>
                <c:pt idx="119">
                  <c:v>43.174896147778384</c:v>
                </c:pt>
                <c:pt idx="120">
                  <c:v>43.034302423022304</c:v>
                </c:pt>
                <c:pt idx="121">
                  <c:v>42.895297300780143</c:v>
                </c:pt>
                <c:pt idx="122">
                  <c:v>42.757991029089453</c:v>
                </c:pt>
                <c:pt idx="123">
                  <c:v>42.622499095173218</c:v>
                </c:pt>
                <c:pt idx="124">
                  <c:v>42.488941131639066</c:v>
                </c:pt>
                <c:pt idx="125">
                  <c:v>42.357439584532578</c:v>
                </c:pt>
                <c:pt idx="126">
                  <c:v>42.22811813290383</c:v>
                </c:pt>
                <c:pt idx="127">
                  <c:v>42.101099857386231</c:v>
                </c:pt>
                <c:pt idx="128">
                  <c:v>41.97650516519748</c:v>
                </c:pt>
                <c:pt idx="129">
                  <c:v>41.854449490858926</c:v>
                </c:pt>
                <c:pt idx="130">
                  <c:v>41.735040805501704</c:v>
                </c:pt>
                <c:pt idx="131">
                  <c:v>41.618376982370556</c:v>
                </c:pt>
                <c:pt idx="132">
                  <c:v>41.504543081290677</c:v>
                </c:pt>
                <c:pt idx="133">
                  <c:v>41.393608629435214</c:v>
                </c:pt>
                <c:pt idx="134">
                  <c:v>41.285624988532071</c:v>
                </c:pt>
                <c:pt idx="135">
                  <c:v>41.180622908373074</c:v>
                </c:pt>
                <c:pt idx="136">
                  <c:v>41.078610371824759</c:v>
                </c:pt>
                <c:pt idx="137">
                  <c:v>40.979570836319546</c:v>
                </c:pt>
                <c:pt idx="138">
                  <c:v>40.883461970158457</c:v>
                </c:pt>
                <c:pt idx="139">
                  <c:v>40.790214968469435</c:v>
                </c:pt>
                <c:pt idx="140">
                  <c:v>40.699734513506797</c:v>
                </c:pt>
                <c:pt idx="141">
                  <c:v>40.611899417967678</c:v>
                </c:pt>
                <c:pt idx="142">
                  <c:v>40.52656395960588</c:v>
                </c:pt>
                <c:pt idx="143">
                  <c:v>40.443559882658576</c:v>
                </c:pt>
                <c:pt idx="144">
                  <c:v>40.362699008857241</c:v>
                </c:pt>
                <c:pt idx="145">
                  <c:v>40.283776370589948</c:v>
                </c:pt>
                <c:pt idx="146">
                  <c:v>40.206573753492066</c:v>
                </c:pt>
                <c:pt idx="147">
                  <c:v>40.130863517323796</c:v>
                </c:pt>
                <c:pt idx="148">
                  <c:v>40.056412553769846</c:v>
                </c:pt>
                <c:pt idx="149">
                  <c:v>39.982986238317984</c:v>
                </c:pt>
                <c:pt idx="150">
                  <c:v>39.910352240382366</c:v>
                </c:pt>
                <c:pt idx="151">
                  <c:v>39.838284070333316</c:v>
                </c:pt>
                <c:pt idx="152">
                  <c:v>39.766564262495947</c:v>
                </c:pt>
                <c:pt idx="153">
                  <c:v>39.694987117527944</c:v>
                </c:pt>
                <c:pt idx="154">
                  <c:v>39.623360953795448</c:v>
                </c:pt>
                <c:pt idx="155">
                  <c:v>39.551509843435475</c:v>
                </c:pt>
                <c:pt idx="156">
                  <c:v>39.479274833001647</c:v>
                </c:pt>
                <c:pt idx="157">
                  <c:v>39.406514669611084</c:v>
                </c:pt>
                <c:pt idx="158">
                  <c:v>39.333106070478308</c:v>
                </c:pt>
                <c:pt idx="159">
                  <c:v>39.258943586226565</c:v>
                </c:pt>
                <c:pt idx="160">
                  <c:v>39.183939116405263</c:v>
                </c:pt>
                <c:pt idx="161">
                  <c:v>39.108021139539716</c:v>
                </c:pt>
                <c:pt idx="162">
                  <c:v>39.031133720346531</c:v>
                </c:pt>
                <c:pt idx="163">
                  <c:v>38.953235354155758</c:v>
                </c:pt>
                <c:pt idx="164">
                  <c:v>38.874297703819074</c:v>
                </c:pt>
                <c:pt idx="165">
                  <c:v>38.794304278166443</c:v>
                </c:pt>
                <c:pt idx="166">
                  <c:v>38.713249094040414</c:v>
                </c:pt>
                <c:pt idx="167">
                  <c:v>38.631135356627411</c:v>
                </c:pt>
                <c:pt idx="168">
                  <c:v>38.547974185643525</c:v>
                </c:pt>
                <c:pt idx="169">
                  <c:v>38.463783408229681</c:v>
                </c:pt>
                <c:pt idx="170">
                  <c:v>38.378586433373052</c:v>
                </c:pt>
                <c:pt idx="171">
                  <c:v>38.292411217415449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56.317</c:v>
                </c:pt>
                <c:pt idx="1">
                  <c:v>56.667000000000002</c:v>
                </c:pt>
                <c:pt idx="2">
                  <c:v>56.683</c:v>
                </c:pt>
                <c:pt idx="3">
                  <c:v>56.85</c:v>
                </c:pt>
                <c:pt idx="4">
                  <c:v>57.482999999999997</c:v>
                </c:pt>
                <c:pt idx="5">
                  <c:v>57.383000000000003</c:v>
                </c:pt>
                <c:pt idx="6">
                  <c:v>57.05</c:v>
                </c:pt>
                <c:pt idx="7">
                  <c:v>57.65</c:v>
                </c:pt>
                <c:pt idx="8">
                  <c:v>56.067</c:v>
                </c:pt>
                <c:pt idx="9">
                  <c:v>57.65</c:v>
                </c:pt>
                <c:pt idx="10">
                  <c:v>57.067</c:v>
                </c:pt>
                <c:pt idx="11">
                  <c:v>58.582999999999998</c:v>
                </c:pt>
                <c:pt idx="12">
                  <c:v>55.883000000000003</c:v>
                </c:pt>
                <c:pt idx="13">
                  <c:v>56.567</c:v>
                </c:pt>
                <c:pt idx="14">
                  <c:v>56.783000000000001</c:v>
                </c:pt>
                <c:pt idx="15">
                  <c:v>58.082999999999998</c:v>
                </c:pt>
                <c:pt idx="16">
                  <c:v>56.533000000000001</c:v>
                </c:pt>
                <c:pt idx="17">
                  <c:v>57.133000000000003</c:v>
                </c:pt>
                <c:pt idx="18">
                  <c:v>57.366999999999997</c:v>
                </c:pt>
                <c:pt idx="19">
                  <c:v>58.216999999999999</c:v>
                </c:pt>
                <c:pt idx="20">
                  <c:v>56.883000000000003</c:v>
                </c:pt>
                <c:pt idx="21">
                  <c:v>58.1</c:v>
                </c:pt>
                <c:pt idx="22">
                  <c:v>56.633000000000003</c:v>
                </c:pt>
                <c:pt idx="23">
                  <c:v>55.482999999999997</c:v>
                </c:pt>
                <c:pt idx="24">
                  <c:v>56.817</c:v>
                </c:pt>
                <c:pt idx="25">
                  <c:v>57.817</c:v>
                </c:pt>
                <c:pt idx="26">
                  <c:v>56.933</c:v>
                </c:pt>
                <c:pt idx="27">
                  <c:v>56.55</c:v>
                </c:pt>
                <c:pt idx="28">
                  <c:v>58.183</c:v>
                </c:pt>
                <c:pt idx="29">
                  <c:v>58.567</c:v>
                </c:pt>
                <c:pt idx="30">
                  <c:v>59.232999999999997</c:v>
                </c:pt>
                <c:pt idx="31">
                  <c:v>60.85</c:v>
                </c:pt>
                <c:pt idx="32">
                  <c:v>59.982999999999997</c:v>
                </c:pt>
                <c:pt idx="33">
                  <c:v>60.033000000000001</c:v>
                </c:pt>
                <c:pt idx="34">
                  <c:v>60.716999999999999</c:v>
                </c:pt>
                <c:pt idx="35">
                  <c:v>61.85</c:v>
                </c:pt>
                <c:pt idx="36">
                  <c:v>61.5</c:v>
                </c:pt>
                <c:pt idx="37">
                  <c:v>62.133000000000003</c:v>
                </c:pt>
                <c:pt idx="38">
                  <c:v>62.966999999999999</c:v>
                </c:pt>
                <c:pt idx="39">
                  <c:v>63.75</c:v>
                </c:pt>
                <c:pt idx="40">
                  <c:v>65.132999999999996</c:v>
                </c:pt>
                <c:pt idx="41">
                  <c:v>65.849999999999994</c:v>
                </c:pt>
                <c:pt idx="42">
                  <c:v>67.033000000000001</c:v>
                </c:pt>
                <c:pt idx="43">
                  <c:v>69.582999999999998</c:v>
                </c:pt>
                <c:pt idx="44">
                  <c:v>72.632999999999996</c:v>
                </c:pt>
                <c:pt idx="45">
                  <c:v>78.400000000000006</c:v>
                </c:pt>
                <c:pt idx="46">
                  <c:v>86.316999999999993</c:v>
                </c:pt>
                <c:pt idx="47">
                  <c:v>99.3</c:v>
                </c:pt>
                <c:pt idx="48">
                  <c:v>118.717</c:v>
                </c:pt>
                <c:pt idx="49">
                  <c:v>143.55000000000001</c:v>
                </c:pt>
                <c:pt idx="50">
                  <c:v>167.083</c:v>
                </c:pt>
                <c:pt idx="51">
                  <c:v>188.93299999999999</c:v>
                </c:pt>
                <c:pt idx="52">
                  <c:v>205.7</c:v>
                </c:pt>
                <c:pt idx="53">
                  <c:v>217.4</c:v>
                </c:pt>
                <c:pt idx="54">
                  <c:v>225.13300000000001</c:v>
                </c:pt>
                <c:pt idx="55">
                  <c:v>227.75</c:v>
                </c:pt>
                <c:pt idx="56">
                  <c:v>225.65</c:v>
                </c:pt>
                <c:pt idx="57">
                  <c:v>216.18299999999999</c:v>
                </c:pt>
                <c:pt idx="58">
                  <c:v>195</c:v>
                </c:pt>
                <c:pt idx="59">
                  <c:v>153.69999999999999</c:v>
                </c:pt>
                <c:pt idx="60">
                  <c:v>102.05</c:v>
                </c:pt>
                <c:pt idx="61">
                  <c:v>65.016999999999996</c:v>
                </c:pt>
                <c:pt idx="62">
                  <c:v>57.732999999999997</c:v>
                </c:pt>
                <c:pt idx="63">
                  <c:v>57.8</c:v>
                </c:pt>
                <c:pt idx="64">
                  <c:v>57.95</c:v>
                </c:pt>
                <c:pt idx="65">
                  <c:v>58.3</c:v>
                </c:pt>
                <c:pt idx="66">
                  <c:v>60.75</c:v>
                </c:pt>
                <c:pt idx="67">
                  <c:v>62.817</c:v>
                </c:pt>
                <c:pt idx="68">
                  <c:v>68.2</c:v>
                </c:pt>
                <c:pt idx="69">
                  <c:v>76.917000000000002</c:v>
                </c:pt>
                <c:pt idx="70">
                  <c:v>89.733000000000004</c:v>
                </c:pt>
                <c:pt idx="71">
                  <c:v>104.75</c:v>
                </c:pt>
                <c:pt idx="72">
                  <c:v>119.18300000000001</c:v>
                </c:pt>
                <c:pt idx="73">
                  <c:v>133.88300000000001</c:v>
                </c:pt>
                <c:pt idx="74">
                  <c:v>145.63300000000001</c:v>
                </c:pt>
                <c:pt idx="75">
                  <c:v>156.833</c:v>
                </c:pt>
                <c:pt idx="76">
                  <c:v>163.11699999999999</c:v>
                </c:pt>
                <c:pt idx="77">
                  <c:v>165.45</c:v>
                </c:pt>
                <c:pt idx="78">
                  <c:v>163.05000000000001</c:v>
                </c:pt>
                <c:pt idx="79">
                  <c:v>149.93299999999999</c:v>
                </c:pt>
                <c:pt idx="80">
                  <c:v>125.5</c:v>
                </c:pt>
                <c:pt idx="81">
                  <c:v>89.9</c:v>
                </c:pt>
                <c:pt idx="82">
                  <c:v>61.25</c:v>
                </c:pt>
                <c:pt idx="83">
                  <c:v>51.817</c:v>
                </c:pt>
                <c:pt idx="84">
                  <c:v>50.85</c:v>
                </c:pt>
                <c:pt idx="85">
                  <c:v>49.216999999999999</c:v>
                </c:pt>
                <c:pt idx="86">
                  <c:v>50.017000000000003</c:v>
                </c:pt>
                <c:pt idx="87">
                  <c:v>49.567</c:v>
                </c:pt>
                <c:pt idx="88">
                  <c:v>48.482999999999997</c:v>
                </c:pt>
                <c:pt idx="89">
                  <c:v>47.866999999999997</c:v>
                </c:pt>
                <c:pt idx="90">
                  <c:v>49.85</c:v>
                </c:pt>
                <c:pt idx="91">
                  <c:v>48.9</c:v>
                </c:pt>
                <c:pt idx="92">
                  <c:v>49.35</c:v>
                </c:pt>
                <c:pt idx="93">
                  <c:v>49.2</c:v>
                </c:pt>
                <c:pt idx="94">
                  <c:v>49.216999999999999</c:v>
                </c:pt>
                <c:pt idx="95">
                  <c:v>48.7</c:v>
                </c:pt>
                <c:pt idx="96">
                  <c:v>49.9</c:v>
                </c:pt>
                <c:pt idx="97">
                  <c:v>49.582999999999998</c:v>
                </c:pt>
                <c:pt idx="98">
                  <c:v>50.15</c:v>
                </c:pt>
                <c:pt idx="99">
                  <c:v>50.5</c:v>
                </c:pt>
                <c:pt idx="100">
                  <c:v>49.4</c:v>
                </c:pt>
                <c:pt idx="101">
                  <c:v>49.667000000000002</c:v>
                </c:pt>
                <c:pt idx="102">
                  <c:v>50.383000000000003</c:v>
                </c:pt>
                <c:pt idx="103">
                  <c:v>50.633000000000003</c:v>
                </c:pt>
                <c:pt idx="104">
                  <c:v>51.05</c:v>
                </c:pt>
                <c:pt idx="105">
                  <c:v>49.2</c:v>
                </c:pt>
                <c:pt idx="106">
                  <c:v>48.383000000000003</c:v>
                </c:pt>
                <c:pt idx="107">
                  <c:v>50.15</c:v>
                </c:pt>
                <c:pt idx="108">
                  <c:v>53.15</c:v>
                </c:pt>
                <c:pt idx="109">
                  <c:v>55.817</c:v>
                </c:pt>
                <c:pt idx="110">
                  <c:v>58.933</c:v>
                </c:pt>
                <c:pt idx="111">
                  <c:v>66.216999999999999</c:v>
                </c:pt>
                <c:pt idx="112">
                  <c:v>69.349999999999994</c:v>
                </c:pt>
                <c:pt idx="113">
                  <c:v>72.95</c:v>
                </c:pt>
                <c:pt idx="114">
                  <c:v>71.400000000000006</c:v>
                </c:pt>
                <c:pt idx="115">
                  <c:v>68.983000000000004</c:v>
                </c:pt>
                <c:pt idx="116">
                  <c:v>64.75</c:v>
                </c:pt>
                <c:pt idx="117">
                  <c:v>57.5</c:v>
                </c:pt>
                <c:pt idx="118">
                  <c:v>50.982999999999997</c:v>
                </c:pt>
                <c:pt idx="119">
                  <c:v>47.85</c:v>
                </c:pt>
                <c:pt idx="120">
                  <c:v>45.966999999999999</c:v>
                </c:pt>
                <c:pt idx="121">
                  <c:v>45.167000000000002</c:v>
                </c:pt>
                <c:pt idx="122">
                  <c:v>43.767000000000003</c:v>
                </c:pt>
                <c:pt idx="123">
                  <c:v>44.567</c:v>
                </c:pt>
                <c:pt idx="124">
                  <c:v>43.517000000000003</c:v>
                </c:pt>
                <c:pt idx="125">
                  <c:v>44</c:v>
                </c:pt>
                <c:pt idx="126">
                  <c:v>42.317</c:v>
                </c:pt>
                <c:pt idx="127">
                  <c:v>44.933</c:v>
                </c:pt>
                <c:pt idx="128">
                  <c:v>42.533000000000001</c:v>
                </c:pt>
                <c:pt idx="129">
                  <c:v>43.116999999999997</c:v>
                </c:pt>
                <c:pt idx="130">
                  <c:v>43.082999999999998</c:v>
                </c:pt>
                <c:pt idx="131">
                  <c:v>43.482999999999997</c:v>
                </c:pt>
                <c:pt idx="132">
                  <c:v>44.667000000000002</c:v>
                </c:pt>
                <c:pt idx="133">
                  <c:v>43.832999999999998</c:v>
                </c:pt>
                <c:pt idx="134">
                  <c:v>42.332999999999998</c:v>
                </c:pt>
                <c:pt idx="135">
                  <c:v>43.917000000000002</c:v>
                </c:pt>
                <c:pt idx="136">
                  <c:v>44.55</c:v>
                </c:pt>
                <c:pt idx="137">
                  <c:v>46.05</c:v>
                </c:pt>
                <c:pt idx="138">
                  <c:v>50.25</c:v>
                </c:pt>
                <c:pt idx="139">
                  <c:v>51.883000000000003</c:v>
                </c:pt>
                <c:pt idx="140">
                  <c:v>54.9</c:v>
                </c:pt>
                <c:pt idx="141">
                  <c:v>56.482999999999997</c:v>
                </c:pt>
                <c:pt idx="142">
                  <c:v>56.25</c:v>
                </c:pt>
                <c:pt idx="143">
                  <c:v>55.082999999999998</c:v>
                </c:pt>
                <c:pt idx="144">
                  <c:v>51.082999999999998</c:v>
                </c:pt>
                <c:pt idx="145">
                  <c:v>45.633000000000003</c:v>
                </c:pt>
                <c:pt idx="146">
                  <c:v>43.917000000000002</c:v>
                </c:pt>
                <c:pt idx="147">
                  <c:v>40.299999999999997</c:v>
                </c:pt>
                <c:pt idx="148">
                  <c:v>40.866999999999997</c:v>
                </c:pt>
                <c:pt idx="149">
                  <c:v>39.332999999999998</c:v>
                </c:pt>
                <c:pt idx="150">
                  <c:v>40.75</c:v>
                </c:pt>
                <c:pt idx="151">
                  <c:v>40.667000000000002</c:v>
                </c:pt>
                <c:pt idx="152">
                  <c:v>41.15</c:v>
                </c:pt>
                <c:pt idx="153">
                  <c:v>40.017000000000003</c:v>
                </c:pt>
                <c:pt idx="154">
                  <c:v>40.533000000000001</c:v>
                </c:pt>
                <c:pt idx="155">
                  <c:v>41.3</c:v>
                </c:pt>
                <c:pt idx="156">
                  <c:v>39.383000000000003</c:v>
                </c:pt>
                <c:pt idx="157">
                  <c:v>40.950000000000003</c:v>
                </c:pt>
                <c:pt idx="158">
                  <c:v>39.067</c:v>
                </c:pt>
                <c:pt idx="159">
                  <c:v>39.332999999999998</c:v>
                </c:pt>
                <c:pt idx="160">
                  <c:v>40.433</c:v>
                </c:pt>
                <c:pt idx="161">
                  <c:v>39.482999999999997</c:v>
                </c:pt>
                <c:pt idx="162">
                  <c:v>39.567</c:v>
                </c:pt>
                <c:pt idx="163">
                  <c:v>39.417000000000002</c:v>
                </c:pt>
                <c:pt idx="164">
                  <c:v>39.616999999999997</c:v>
                </c:pt>
                <c:pt idx="165">
                  <c:v>39.332999999999998</c:v>
                </c:pt>
                <c:pt idx="166">
                  <c:v>40</c:v>
                </c:pt>
                <c:pt idx="167">
                  <c:v>40.366999999999997</c:v>
                </c:pt>
                <c:pt idx="168">
                  <c:v>39.982999999999997</c:v>
                </c:pt>
                <c:pt idx="169">
                  <c:v>39.866999999999997</c:v>
                </c:pt>
                <c:pt idx="170">
                  <c:v>40.15</c:v>
                </c:pt>
                <c:pt idx="171">
                  <c:v>39.667000000000002</c:v>
                </c:pt>
                <c:pt idx="172">
                  <c:v>40.133000000000003</c:v>
                </c:pt>
                <c:pt idx="173">
                  <c:v>39.15</c:v>
                </c:pt>
                <c:pt idx="174">
                  <c:v>40.283000000000001</c:v>
                </c:pt>
                <c:pt idx="175">
                  <c:v>38.533000000000001</c:v>
                </c:pt>
                <c:pt idx="176">
                  <c:v>40.65</c:v>
                </c:pt>
                <c:pt idx="177">
                  <c:v>41.133000000000003</c:v>
                </c:pt>
                <c:pt idx="178">
                  <c:v>40</c:v>
                </c:pt>
                <c:pt idx="179">
                  <c:v>41.332999999999998</c:v>
                </c:pt>
                <c:pt idx="180">
                  <c:v>40.582999999999998</c:v>
                </c:pt>
                <c:pt idx="181">
                  <c:v>40.732999999999997</c:v>
                </c:pt>
                <c:pt idx="182">
                  <c:v>41.65</c:v>
                </c:pt>
                <c:pt idx="183">
                  <c:v>40.966999999999999</c:v>
                </c:pt>
                <c:pt idx="184">
                  <c:v>41.866999999999997</c:v>
                </c:pt>
                <c:pt idx="185">
                  <c:v>41.683</c:v>
                </c:pt>
                <c:pt idx="186">
                  <c:v>41.65</c:v>
                </c:pt>
                <c:pt idx="187">
                  <c:v>40.966999999999999</c:v>
                </c:pt>
                <c:pt idx="188">
                  <c:v>42.167000000000002</c:v>
                </c:pt>
                <c:pt idx="189">
                  <c:v>40.85</c:v>
                </c:pt>
                <c:pt idx="190">
                  <c:v>41.3</c:v>
                </c:pt>
                <c:pt idx="191">
                  <c:v>42.05</c:v>
                </c:pt>
                <c:pt idx="192">
                  <c:v>41.082999999999998</c:v>
                </c:pt>
                <c:pt idx="193">
                  <c:v>41.1</c:v>
                </c:pt>
                <c:pt idx="194">
                  <c:v>42.433</c:v>
                </c:pt>
                <c:pt idx="195">
                  <c:v>42.283000000000001</c:v>
                </c:pt>
                <c:pt idx="196">
                  <c:v>42.033000000000001</c:v>
                </c:pt>
                <c:pt idx="197">
                  <c:v>41.716999999999999</c:v>
                </c:pt>
                <c:pt idx="198">
                  <c:v>41.85</c:v>
                </c:pt>
                <c:pt idx="199">
                  <c:v>40.116999999999997</c:v>
                </c:pt>
                <c:pt idx="200">
                  <c:v>41.95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55.542897003410907</c:v>
                </c:pt>
                <c:pt idx="8">
                  <c:v>55.767779931621689</c:v>
                </c:pt>
                <c:pt idx="9">
                  <c:v>55.992316192538759</c:v>
                </c:pt>
                <c:pt idx="10">
                  <c:v>56.216330505175371</c:v>
                </c:pt>
                <c:pt idx="11">
                  <c:v>56.439620448336818</c:v>
                </c:pt>
                <c:pt idx="12">
                  <c:v>56.661953741461645</c:v>
                </c:pt>
                <c:pt idx="13">
                  <c:v>56.883065445268457</c:v>
                </c:pt>
                <c:pt idx="14">
                  <c:v>57.102655125903873</c:v>
                </c:pt>
                <c:pt idx="15">
                  <c:v>57.32038403988637</c:v>
                </c:pt>
                <c:pt idx="16">
                  <c:v>57.535872413948049</c:v>
                </c:pt>
                <c:pt idx="17">
                  <c:v>57.748696915885255</c:v>
                </c:pt>
                <c:pt idx="18">
                  <c:v>57.958388444158679</c:v>
                </c:pt>
                <c:pt idx="19">
                  <c:v>58.164430414753689</c:v>
                </c:pt>
                <c:pt idx="20">
                  <c:v>58.366257813421754</c:v>
                </c:pt>
                <c:pt idx="21">
                  <c:v>58.563257448985851</c:v>
                </c:pt>
                <c:pt idx="22">
                  <c:v>58.754770163233083</c:v>
                </c:pt>
                <c:pt idx="23">
                  <c:v>58.940096360057566</c:v>
                </c:pt>
                <c:pt idx="24">
                  <c:v>59.118507344769206</c:v>
                </c:pt>
                <c:pt idx="25">
                  <c:v>59.2892669981917</c:v>
                </c:pt>
                <c:pt idx="26">
                  <c:v>59.451671845127066</c:v>
                </c:pt>
                <c:pt idx="27">
                  <c:v>59.605123474720038</c:v>
                </c:pt>
                <c:pt idx="28">
                  <c:v>59.749256673007785</c:v>
                </c:pt>
                <c:pt idx="29">
                  <c:v>59.884160871321733</c:v>
                </c:pt>
                <c:pt idx="30">
                  <c:v>60.010752854612939</c:v>
                </c:pt>
                <c:pt idx="31">
                  <c:v>60.1313857222517</c:v>
                </c:pt>
                <c:pt idx="32">
                  <c:v>60.250811867758067</c:v>
                </c:pt>
                <c:pt idx="33">
                  <c:v>60.377652323435505</c:v>
                </c:pt>
                <c:pt idx="34">
                  <c:v>60.526552761962058</c:v>
                </c:pt>
                <c:pt idx="35">
                  <c:v>60.721213408472224</c:v>
                </c:pt>
                <c:pt idx="36">
                  <c:v>60.998445392221008</c:v>
                </c:pt>
                <c:pt idx="37">
                  <c:v>61.413304185731455</c:v>
                </c:pt>
                <c:pt idx="38">
                  <c:v>62.045156234117393</c:v>
                </c:pt>
                <c:pt idx="39">
                  <c:v>63.004230746731174</c:v>
                </c:pt>
                <c:pt idx="40">
                  <c:v>64.437798754041992</c:v>
                </c:pt>
                <c:pt idx="41">
                  <c:v>66.534644189743375</c:v>
                </c:pt>
                <c:pt idx="42">
                  <c:v>69.526030506869247</c:v>
                </c:pt>
                <c:pt idx="43">
                  <c:v>73.681052124123752</c:v>
                </c:pt>
                <c:pt idx="44">
                  <c:v>79.294258038954197</c:v>
                </c:pt>
                <c:pt idx="45">
                  <c:v>86.663912178561731</c:v>
                </c:pt>
                <c:pt idx="46">
                  <c:v>96.060329120363093</c:v>
                </c:pt>
                <c:pt idx="47">
                  <c:v>107.685400630476</c:v>
                </c:pt>
                <c:pt idx="48">
                  <c:v>121.62652755193486</c:v>
                </c:pt>
                <c:pt idx="49">
                  <c:v>137.81012385736128</c:v>
                </c:pt>
                <c:pt idx="50">
                  <c:v>155.95970533845048</c:v>
                </c:pt>
                <c:pt idx="51">
                  <c:v>175.55434027415262</c:v>
                </c:pt>
                <c:pt idx="52">
                  <c:v>195.74787811839056</c:v>
                </c:pt>
                <c:pt idx="53">
                  <c:v>215.13936254076205</c:v>
                </c:pt>
                <c:pt idx="54">
                  <c:v>231.27782041340393</c:v>
                </c:pt>
                <c:pt idx="55">
                  <c:v>240.13296925224421</c:v>
                </c:pt>
                <c:pt idx="56">
                  <c:v>236.54996885904794</c:v>
                </c:pt>
                <c:pt idx="57">
                  <c:v>216.85031189112871</c:v>
                </c:pt>
                <c:pt idx="58">
                  <c:v>182.64151543194814</c:v>
                </c:pt>
                <c:pt idx="59">
                  <c:v>142.02242313807506</c:v>
                </c:pt>
                <c:pt idx="60">
                  <c:v>105.57919804730533</c:v>
                </c:pt>
                <c:pt idx="61">
                  <c:v>80.219826288694406</c:v>
                </c:pt>
                <c:pt idx="62">
                  <c:v>66.54341409550193</c:v>
                </c:pt>
                <c:pt idx="63">
                  <c:v>61.129738151124833</c:v>
                </c:pt>
                <c:pt idx="64">
                  <c:v>60.206522043940133</c:v>
                </c:pt>
                <c:pt idx="65">
                  <c:v>61.501055893037602</c:v>
                </c:pt>
                <c:pt idx="66">
                  <c:v>64.173935086242182</c:v>
                </c:pt>
                <c:pt idx="67">
                  <c:v>68.143076313150573</c:v>
                </c:pt>
                <c:pt idx="68">
                  <c:v>73.590755086674847</c:v>
                </c:pt>
                <c:pt idx="69">
                  <c:v>80.734680939414787</c:v>
                </c:pt>
                <c:pt idx="70">
                  <c:v>89.726875754050639</c:v>
                </c:pt>
                <c:pt idx="71">
                  <c:v>100.59052322256188</c:v>
                </c:pt>
                <c:pt idx="72">
                  <c:v>113.1686422511214</c:v>
                </c:pt>
                <c:pt idx="73">
                  <c:v>127.08141097125059</c:v>
                </c:pt>
                <c:pt idx="74">
                  <c:v>141.66810494446287</c:v>
                </c:pt>
                <c:pt idx="75">
                  <c:v>155.80139551913862</c:v>
                </c:pt>
                <c:pt idx="76">
                  <c:v>167.3739732208648</c:v>
                </c:pt>
                <c:pt idx="77">
                  <c:v>172.62948222020583</c:v>
                </c:pt>
                <c:pt idx="78">
                  <c:v>166.73296989476816</c:v>
                </c:pt>
                <c:pt idx="79">
                  <c:v>147.21605455192685</c:v>
                </c:pt>
                <c:pt idx="80">
                  <c:v>118.14769077452709</c:v>
                </c:pt>
                <c:pt idx="81">
                  <c:v>89.115970203519694</c:v>
                </c:pt>
                <c:pt idx="82">
                  <c:v>68.289119520625775</c:v>
                </c:pt>
                <c:pt idx="83">
                  <c:v>57.306221385269467</c:v>
                </c:pt>
                <c:pt idx="84">
                  <c:v>52.961549545190671</c:v>
                </c:pt>
                <c:pt idx="85">
                  <c:v>51.592549635131547</c:v>
                </c:pt>
                <c:pt idx="86">
                  <c:v>51.158256857121849</c:v>
                </c:pt>
                <c:pt idx="87">
                  <c:v>50.935310892590124</c:v>
                </c:pt>
                <c:pt idx="88">
                  <c:v>50.748174856355206</c:v>
                </c:pt>
                <c:pt idx="89">
                  <c:v>50.566695235329583</c:v>
                </c:pt>
                <c:pt idx="90">
                  <c:v>50.38708381237398</c:v>
                </c:pt>
                <c:pt idx="91">
                  <c:v>50.208924316270704</c:v>
                </c:pt>
                <c:pt idx="92">
                  <c:v>50.03211256920212</c:v>
                </c:pt>
                <c:pt idx="93">
                  <c:v>49.856568752990292</c:v>
                </c:pt>
                <c:pt idx="94">
                  <c:v>49.682218292904494</c:v>
                </c:pt>
                <c:pt idx="95">
                  <c:v>49.508992012347591</c:v>
                </c:pt>
                <c:pt idx="96">
                  <c:v>49.336830658641084</c:v>
                </c:pt>
                <c:pt idx="97">
                  <c:v>49.165702842158126</c:v>
                </c:pt>
                <c:pt idx="98">
                  <c:v>48.995669579027165</c:v>
                </c:pt>
                <c:pt idx="99">
                  <c:v>48.8270948460627</c:v>
                </c:pt>
                <c:pt idx="100">
                  <c:v>48.661265571727661</c:v>
                </c:pt>
                <c:pt idx="101">
                  <c:v>48.502030501553577</c:v>
                </c:pt>
                <c:pt idx="102">
                  <c:v>48.359659225333729</c:v>
                </c:pt>
                <c:pt idx="103">
                  <c:v>48.258840948029381</c:v>
                </c:pt>
                <c:pt idx="104">
                  <c:v>48.252986669142651</c:v>
                </c:pt>
                <c:pt idx="105">
                  <c:v>48.445417455383982</c:v>
                </c:pt>
                <c:pt idx="106">
                  <c:v>49.012727976055423</c:v>
                </c:pt>
                <c:pt idx="107">
                  <c:v>50.215394098092624</c:v>
                </c:pt>
                <c:pt idx="108">
                  <c:v>52.367308908408845</c:v>
                </c:pt>
                <c:pt idx="109">
                  <c:v>55.72755066504596</c:v>
                </c:pt>
                <c:pt idx="110">
                  <c:v>60.293718108925589</c:v>
                </c:pt>
                <c:pt idx="111">
                  <c:v>65.546022970798987</c:v>
                </c:pt>
                <c:pt idx="112">
                  <c:v>70.318153153344994</c:v>
                </c:pt>
                <c:pt idx="113">
                  <c:v>73.050770866661836</c:v>
                </c:pt>
                <c:pt idx="114">
                  <c:v>72.509856119222974</c:v>
                </c:pt>
                <c:pt idx="115">
                  <c:v>68.593195786910272</c:v>
                </c:pt>
                <c:pt idx="116">
                  <c:v>62.543190021380234</c:v>
                </c:pt>
                <c:pt idx="117">
                  <c:v>56.264242089025394</c:v>
                </c:pt>
                <c:pt idx="118">
                  <c:v>51.264433102348917</c:v>
                </c:pt>
                <c:pt idx="119">
                  <c:v>48.062813749792156</c:v>
                </c:pt>
                <c:pt idx="120">
                  <c:v>46.357585857744681</c:v>
                </c:pt>
                <c:pt idx="121">
                  <c:v>45.558824007676129</c:v>
                </c:pt>
                <c:pt idx="122">
                  <c:v>45.184857861061353</c:v>
                </c:pt>
                <c:pt idx="123">
                  <c:v>44.969199472239453</c:v>
                </c:pt>
                <c:pt idx="124">
                  <c:v>44.801414907397721</c:v>
                </c:pt>
                <c:pt idx="125">
                  <c:v>44.645883020549633</c:v>
                </c:pt>
                <c:pt idx="126">
                  <c:v>44.493556708695664</c:v>
                </c:pt>
                <c:pt idx="127">
                  <c:v>44.342812497785701</c:v>
                </c:pt>
                <c:pt idx="128">
                  <c:v>44.194043409013865</c:v>
                </c:pt>
                <c:pt idx="129">
                  <c:v>44.049077301874959</c:v>
                </c:pt>
                <c:pt idx="130">
                  <c:v>43.912555582856641</c:v>
                </c:pt>
                <c:pt idx="131">
                  <c:v>43.79511115890309</c:v>
                </c:pt>
                <c:pt idx="132">
                  <c:v>43.718940174813916</c:v>
                </c:pt>
                <c:pt idx="133">
                  <c:v>43.725956503364223</c:v>
                </c:pt>
                <c:pt idx="134">
                  <c:v>43.887047868444483</c:v>
                </c:pt>
                <c:pt idx="135">
                  <c:v>44.307953817399813</c:v>
                </c:pt>
                <c:pt idx="136">
                  <c:v>45.123949905665611</c:v>
                </c:pt>
                <c:pt idx="137">
                  <c:v>46.474417223148563</c:v>
                </c:pt>
                <c:pt idx="138">
                  <c:v>48.452195962335139</c:v>
                </c:pt>
                <c:pt idx="139">
                  <c:v>51.027266097969751</c:v>
                </c:pt>
                <c:pt idx="140">
                  <c:v>53.928824688267383</c:v>
                </c:pt>
                <c:pt idx="141">
                  <c:v>56.449619510593394</c:v>
                </c:pt>
                <c:pt idx="142">
                  <c:v>57.340515601425693</c:v>
                </c:pt>
                <c:pt idx="143">
                  <c:v>55.4443621036473</c:v>
                </c:pt>
                <c:pt idx="144">
                  <c:v>51.117442487382014</c:v>
                </c:pt>
                <c:pt idx="145">
                  <c:v>46.465760121056213</c:v>
                </c:pt>
                <c:pt idx="146">
                  <c:v>43.364169265860482</c:v>
                </c:pt>
                <c:pt idx="147">
                  <c:v>41.974708899912116</c:v>
                </c:pt>
                <c:pt idx="148">
                  <c:v>41.495419228089254</c:v>
                </c:pt>
                <c:pt idx="149">
                  <c:v>41.302814496231015</c:v>
                </c:pt>
                <c:pt idx="150">
                  <c:v>41.16717197886414</c:v>
                </c:pt>
                <c:pt idx="151">
                  <c:v>41.039079224794008</c:v>
                </c:pt>
                <c:pt idx="152">
                  <c:v>40.911866904177508</c:v>
                </c:pt>
                <c:pt idx="153">
                  <c:v>40.784886159698729</c:v>
                </c:pt>
                <c:pt idx="154">
                  <c:v>40.658021169446855</c:v>
                </c:pt>
                <c:pt idx="155">
                  <c:v>40.531190985000485</c:v>
                </c:pt>
                <c:pt idx="156">
                  <c:v>40.404321699305036</c:v>
                </c:pt>
                <c:pt idx="157">
                  <c:v>40.27734597690695</c:v>
                </c:pt>
                <c:pt idx="158">
                  <c:v>40.150203411550955</c:v>
                </c:pt>
                <c:pt idx="159">
                  <c:v>40.022840719466075</c:v>
                </c:pt>
                <c:pt idx="160">
                  <c:v>39.895211761789867</c:v>
                </c:pt>
                <c:pt idx="161">
                  <c:v>39.76727741758198</c:v>
                </c:pt>
                <c:pt idx="162">
                  <c:v>39.639005331558565</c:v>
                </c:pt>
                <c:pt idx="163">
                  <c:v>39.510369561450375</c:v>
                </c:pt>
                <c:pt idx="164">
                  <c:v>39.381350149372416</c:v>
                </c:pt>
                <c:pt idx="165">
                  <c:v>39.251932640084249</c:v>
                </c:pt>
                <c:pt idx="166">
                  <c:v>39.12210756680247</c:v>
                </c:pt>
                <c:pt idx="167">
                  <c:v>38.991869922572832</c:v>
                </c:pt>
                <c:pt idx="168">
                  <c:v>38.861218632348802</c:v>
                </c:pt>
                <c:pt idx="169">
                  <c:v>38.730156038047653</c:v>
                </c:pt>
                <c:pt idx="170">
                  <c:v>38.598687406106798</c:v>
                </c:pt>
                <c:pt idx="171">
                  <c:v>38.466820464543424</c:v>
                </c:pt>
                <c:pt idx="172">
                  <c:v>38.334564974290977</c:v>
                </c:pt>
                <c:pt idx="173">
                  <c:v>38.20193233767656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55.542897003404867</c:v>
                </c:pt>
                <c:pt idx="8">
                  <c:v>55.767779931601559</c:v>
                </c:pt>
                <c:pt idx="9">
                  <c:v>55.99231619247319</c:v>
                </c:pt>
                <c:pt idx="10">
                  <c:v>56.216330504966827</c:v>
                </c:pt>
                <c:pt idx="11">
                  <c:v>56.439620447689016</c:v>
                </c:pt>
                <c:pt idx="12">
                  <c:v>56.661953739496496</c:v>
                </c:pt>
                <c:pt idx="13">
                  <c:v>56.883065439446561</c:v>
                </c:pt>
                <c:pt idx="14">
                  <c:v>57.102655109059747</c:v>
                </c:pt>
                <c:pt idx="15">
                  <c:v>57.320383992292861</c:v>
                </c:pt>
                <c:pt idx="16">
                  <c:v>57.535872282618641</c:v>
                </c:pt>
                <c:pt idx="17">
                  <c:v>57.74869656197653</c:v>
                </c:pt>
                <c:pt idx="18">
                  <c:v>57.958387512760105</c:v>
                </c:pt>
                <c:pt idx="19">
                  <c:v>58.164428020914997</c:v>
                </c:pt>
                <c:pt idx="20">
                  <c:v>58.36625180487826</c:v>
                </c:pt>
                <c:pt idx="21">
                  <c:v>58.563242720484851</c:v>
                </c:pt>
                <c:pt idx="22">
                  <c:v>58.754734904808672</c:v>
                </c:pt>
                <c:pt idx="23">
                  <c:v>58.94001393063327</c:v>
                </c:pt>
                <c:pt idx="24">
                  <c:v>59.118319146057928</c:v>
                </c:pt>
                <c:pt idx="25">
                  <c:v>59.288847368667277</c:v>
                </c:pt>
                <c:pt idx="26">
                  <c:v>59.450758088706706</c:v>
                </c:pt>
                <c:pt idx="27">
                  <c:v>59.603180308915761</c:v>
                </c:pt>
                <c:pt idx="28">
                  <c:v>59.745221108536263</c:v>
                </c:pt>
                <c:pt idx="29">
                  <c:v>59.875975964612948</c:v>
                </c:pt>
                <c:pt idx="30">
                  <c:v>59.994540795054817</c:v>
                </c:pt>
                <c:pt idx="31">
                  <c:v>60.100025606254881</c:v>
                </c:pt>
                <c:pt idx="32">
                  <c:v>60.191569536073409</c:v>
                </c:pt>
                <c:pt idx="33">
                  <c:v>60.268356984979839</c:v>
                </c:pt>
                <c:pt idx="34">
                  <c:v>60.329634430012398</c:v>
                </c:pt>
                <c:pt idx="35">
                  <c:v>60.374727425203552</c:v>
                </c:pt>
                <c:pt idx="36">
                  <c:v>60.403057216374386</c:v>
                </c:pt>
                <c:pt idx="37">
                  <c:v>60.414156346048614</c:v>
                </c:pt>
                <c:pt idx="38">
                  <c:v>60.407682603299754</c:v>
                </c:pt>
                <c:pt idx="39">
                  <c:v>60.383430689547012</c:v>
                </c:pt>
                <c:pt idx="40">
                  <c:v>60.341341027936025</c:v>
                </c:pt>
                <c:pt idx="41">
                  <c:v>60.281505240849697</c:v>
                </c:pt>
                <c:pt idx="42">
                  <c:v>60.204167953337681</c:v>
                </c:pt>
                <c:pt idx="43">
                  <c:v>60.109724742103985</c:v>
                </c:pt>
                <c:pt idx="44">
                  <c:v>59.998716229192929</c:v>
                </c:pt>
                <c:pt idx="45">
                  <c:v>59.871818503521176</c:v>
                </c:pt>
                <c:pt idx="46">
                  <c:v>59.729830227948639</c:v>
                </c:pt>
                <c:pt idx="47">
                  <c:v>59.573656941420623</c:v>
                </c:pt>
                <c:pt idx="48">
                  <c:v>59.404293183775714</c:v>
                </c:pt>
                <c:pt idx="49">
                  <c:v>59.222803147379089</c:v>
                </c:pt>
                <c:pt idx="50">
                  <c:v>59.030300591141547</c:v>
                </c:pt>
                <c:pt idx="51">
                  <c:v>58.827928739272629</c:v>
                </c:pt>
                <c:pt idx="52">
                  <c:v>58.616840833691548</c:v>
                </c:pt>
                <c:pt idx="53">
                  <c:v>58.398181922828336</c:v>
                </c:pt>
                <c:pt idx="54">
                  <c:v>58.173072359992524</c:v>
                </c:pt>
                <c:pt idx="55">
                  <c:v>57.942593361758497</c:v>
                </c:pt>
                <c:pt idx="56">
                  <c:v>57.707774850785114</c:v>
                </c:pt>
                <c:pt idx="57">
                  <c:v>57.469585686815009</c:v>
                </c:pt>
                <c:pt idx="58">
                  <c:v>57.228926281132559</c:v>
                </c:pt>
                <c:pt idx="59">
                  <c:v>56.986623498236241</c:v>
                </c:pt>
                <c:pt idx="60">
                  <c:v>56.74342767650986</c:v>
                </c:pt>
                <c:pt idx="61">
                  <c:v>56.50001154794758</c:v>
                </c:pt>
                <c:pt idx="62">
                  <c:v>56.256970804620586</c:v>
                </c:pt>
                <c:pt idx="63">
                  <c:v>56.014826044543796</c:v>
                </c:pt>
                <c:pt idx="64">
                  <c:v>55.774025829167563</c:v>
                </c:pt>
                <c:pt idx="65">
                  <c:v>55.534950595810926</c:v>
                </c:pt>
                <c:pt idx="66">
                  <c:v>55.29791718788131</c:v>
                </c:pt>
                <c:pt idx="67">
                  <c:v>55.063183790824503</c:v>
                </c:pt>
                <c:pt idx="68">
                  <c:v>54.83095508991471</c:v>
                </c:pt>
                <c:pt idx="69">
                  <c:v>54.601387495172801</c:v>
                </c:pt>
                <c:pt idx="70">
                  <c:v>54.374594307298544</c:v>
                </c:pt>
                <c:pt idx="71">
                  <c:v>54.150650725370888</c:v>
                </c:pt>
                <c:pt idx="72">
                  <c:v>53.929598621449934</c:v>
                </c:pt>
                <c:pt idx="73">
                  <c:v>53.711451028678837</c:v>
                </c:pt>
                <c:pt idx="74">
                  <c:v>53.496196307864516</c:v>
                </c:pt>
                <c:pt idx="75">
                  <c:v>53.283801972842767</c:v>
                </c:pt>
                <c:pt idx="76">
                  <c:v>53.074218167371519</c:v>
                </c:pt>
                <c:pt idx="77">
                  <c:v>52.867380796102218</c:v>
                </c:pt>
                <c:pt idx="78">
                  <c:v>52.663214319653697</c:v>
                </c:pt>
                <c:pt idx="79">
                  <c:v>52.461634229282311</c:v>
                </c:pt>
                <c:pt idx="80">
                  <c:v>52.262549220420375</c:v>
                </c:pt>
                <c:pt idx="81">
                  <c:v>52.065863086747044</c:v>
                </c:pt>
                <c:pt idx="82">
                  <c:v>51.871476357732448</c:v>
                </c:pt>
                <c:pt idx="83">
                  <c:v>51.679287703001123</c:v>
                </c:pt>
                <c:pt idx="84">
                  <c:v>51.489195126601359</c:v>
                </c:pt>
                <c:pt idx="85">
                  <c:v>51.30109697352033</c:v>
                </c:pt>
                <c:pt idx="86">
                  <c:v>51.11489276969408</c:v>
                </c:pt>
                <c:pt idx="87">
                  <c:v>50.930483915446352</c:v>
                </c:pt>
                <c:pt idx="88">
                  <c:v>50.747774250841822</c:v>
                </c:pt>
                <c:pt idx="89">
                  <c:v>50.566670509931129</c:v>
                </c:pt>
                <c:pt idx="90">
                  <c:v>50.387082679351451</c:v>
                </c:pt>
                <c:pt idx="91">
                  <c:v>50.20892427526735</c:v>
                </c:pt>
                <c:pt idx="92">
                  <c:v>50.032112551219768</c:v>
                </c:pt>
                <c:pt idx="93">
                  <c:v>49.856568648116344</c:v>
                </c:pt>
                <c:pt idx="94">
                  <c:v>49.682217696353213</c:v>
                </c:pt>
                <c:pt idx="95">
                  <c:v>49.50898887891362</c:v>
                </c:pt>
                <c:pt idx="96">
                  <c:v>49.336815463242182</c:v>
                </c:pt>
                <c:pt idx="97">
                  <c:v>49.165634808742922</c:v>
                </c:pt>
                <c:pt idx="98">
                  <c:v>48.995388355889986</c:v>
                </c:pt>
                <c:pt idx="99">
                  <c:v>48.82602160216333</c:v>
                </c:pt>
                <c:pt idx="100">
                  <c:v>48.657484069322628</c:v>
                </c:pt>
                <c:pt idx="101">
                  <c:v>48.489729265898056</c:v>
                </c:pt>
                <c:pt idx="102">
                  <c:v>48.322714648200318</c:v>
                </c:pt>
                <c:pt idx="103">
                  <c:v>48.156401582621122</c:v>
                </c:pt>
                <c:pt idx="104">
                  <c:v>47.990755311499996</c:v>
                </c:pt>
                <c:pt idx="105">
                  <c:v>47.825744924362738</c:v>
                </c:pt>
                <c:pt idx="106">
                  <c:v>47.661343335878499</c:v>
                </c:pt>
                <c:pt idx="107">
                  <c:v>47.497527271427181</c:v>
                </c:pt>
                <c:pt idx="108">
                  <c:v>47.334277260702947</c:v>
                </c:pt>
                <c:pt idx="109">
                  <c:v>47.171577639293609</c:v>
                </c:pt>
                <c:pt idx="110">
                  <c:v>47.00941655765827</c:v>
                </c:pt>
                <c:pt idx="111">
                  <c:v>46.847785996366376</c:v>
                </c:pt>
                <c:pt idx="112">
                  <c:v>46.686681785853231</c:v>
                </c:pt>
                <c:pt idx="113">
                  <c:v>46.526103628281533</c:v>
                </c:pt>
                <c:pt idx="114">
                  <c:v>46.366055118374909</c:v>
                </c:pt>
                <c:pt idx="115">
                  <c:v>46.206543759305568</c:v>
                </c:pt>
                <c:pt idx="116">
                  <c:v>46.047580968883096</c:v>
                </c:pt>
                <c:pt idx="117">
                  <c:v>45.889182070416695</c:v>
                </c:pt>
                <c:pt idx="118">
                  <c:v>45.731366261732177</c:v>
                </c:pt>
                <c:pt idx="119">
                  <c:v>45.574156554951088</c:v>
                </c:pt>
                <c:pt idx="120">
                  <c:v>45.417579678827245</c:v>
                </c:pt>
                <c:pt idx="121">
                  <c:v>45.261665934746176</c:v>
                </c:pt>
                <c:pt idx="122">
                  <c:v>45.106448996999298</c:v>
                </c:pt>
                <c:pt idx="123">
                  <c:v>44.951965647734475</c:v>
                </c:pt>
                <c:pt idx="124">
                  <c:v>44.798255437159412</c:v>
                </c:pt>
                <c:pt idx="125">
                  <c:v>44.645360260241432</c:v>
                </c:pt>
                <c:pt idx="126">
                  <c:v>44.493323842417198</c:v>
                </c:pt>
                <c:pt idx="127">
                  <c:v>44.342191128799627</c:v>
                </c:pt>
                <c:pt idx="128">
                  <c:v>44.192007574128482</c:v>
                </c:pt>
                <c:pt idx="129">
                  <c:v>44.042818334300897</c:v>
                </c:pt>
                <c:pt idx="130">
                  <c:v>43.894667364729059</c:v>
                </c:pt>
                <c:pt idx="131">
                  <c:v>43.747596435928742</c:v>
                </c:pt>
                <c:pt idx="132">
                  <c:v>43.601644082478003</c:v>
                </c:pt>
                <c:pt idx="133">
                  <c:v>43.456844507541554</c:v>
                </c:pt>
                <c:pt idx="134">
                  <c:v>43.3132264711776</c:v>
                </c:pt>
                <c:pt idx="135">
                  <c:v>43.170812196183029</c:v>
                </c:pt>
                <c:pt idx="136">
                  <c:v>43.029616329785426</c:v>
                </c:pt>
                <c:pt idx="137">
                  <c:v>42.88964500252272</c:v>
                </c:pt>
                <c:pt idx="138">
                  <c:v>42.750895026661752</c:v>
                </c:pt>
                <c:pt idx="139">
                  <c:v>42.613353275083938</c:v>
                </c:pt>
                <c:pt idx="140">
                  <c:v>42.476996277453154</c:v>
                </c:pt>
                <c:pt idx="141">
                  <c:v>42.341790063634747</c:v>
                </c:pt>
                <c:pt idx="142">
                  <c:v>42.207690274963113</c:v>
                </c:pt>
                <c:pt idx="143">
                  <c:v>42.07464255252912</c:v>
                </c:pt>
                <c:pt idx="144">
                  <c:v>41.94258319889331</c:v>
                </c:pt>
                <c:pt idx="145">
                  <c:v>41.811440096421862</c:v>
                </c:pt>
                <c:pt idx="146">
                  <c:v>41.681133852788228</c:v>
                </c:pt>
                <c:pt idx="147">
                  <c:v>41.551579133071726</c:v>
                </c:pt>
                <c:pt idx="148">
                  <c:v>41.422686129183731</c:v>
                </c:pt>
                <c:pt idx="149">
                  <c:v>41.294362111715294</c:v>
                </c:pt>
                <c:pt idx="150">
                  <c:v>41.166513007089215</c:v>
                </c:pt>
                <c:pt idx="151">
                  <c:v>41.039044944157538</c:v>
                </c:pt>
                <c:pt idx="152">
                  <c:v>40.91186571884186</c:v>
                </c:pt>
                <c:pt idx="153">
                  <c:v>40.784886132533941</c:v>
                </c:pt>
                <c:pt idx="154">
                  <c:v>40.658021169035123</c:v>
                </c:pt>
                <c:pt idx="155">
                  <c:v>40.531190984996364</c:v>
                </c:pt>
                <c:pt idx="156">
                  <c:v>40.404321699305008</c:v>
                </c:pt>
                <c:pt idx="157">
                  <c:v>40.27734597690695</c:v>
                </c:pt>
                <c:pt idx="158">
                  <c:v>40.150203411550955</c:v>
                </c:pt>
                <c:pt idx="159">
                  <c:v>40.022840719466075</c:v>
                </c:pt>
                <c:pt idx="160">
                  <c:v>39.895211761789867</c:v>
                </c:pt>
                <c:pt idx="161">
                  <c:v>39.76727741758198</c:v>
                </c:pt>
                <c:pt idx="162">
                  <c:v>39.639005331558565</c:v>
                </c:pt>
                <c:pt idx="163">
                  <c:v>39.510369561450375</c:v>
                </c:pt>
                <c:pt idx="164">
                  <c:v>39.381350149372416</c:v>
                </c:pt>
                <c:pt idx="165">
                  <c:v>39.251932640084249</c:v>
                </c:pt>
                <c:pt idx="166">
                  <c:v>39.12210756680247</c:v>
                </c:pt>
                <c:pt idx="167">
                  <c:v>38.991869922572832</c:v>
                </c:pt>
                <c:pt idx="168">
                  <c:v>38.861218632348802</c:v>
                </c:pt>
                <c:pt idx="169">
                  <c:v>38.730156038047653</c:v>
                </c:pt>
                <c:pt idx="170">
                  <c:v>38.598687406106798</c:v>
                </c:pt>
                <c:pt idx="171">
                  <c:v>38.466820464543424</c:v>
                </c:pt>
                <c:pt idx="172">
                  <c:v>38.334564974290977</c:v>
                </c:pt>
                <c:pt idx="173">
                  <c:v>38.20193233767656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56.61</c:v>
                </c:pt>
                <c:pt idx="1">
                  <c:v>57.542000000000002</c:v>
                </c:pt>
                <c:pt idx="2">
                  <c:v>56.966000000000001</c:v>
                </c:pt>
                <c:pt idx="3">
                  <c:v>55.406999999999996</c:v>
                </c:pt>
                <c:pt idx="4">
                  <c:v>56</c:v>
                </c:pt>
                <c:pt idx="5">
                  <c:v>56.966000000000001</c:v>
                </c:pt>
                <c:pt idx="6">
                  <c:v>57.017000000000003</c:v>
                </c:pt>
                <c:pt idx="7">
                  <c:v>56.356000000000002</c:v>
                </c:pt>
                <c:pt idx="8">
                  <c:v>55.305</c:v>
                </c:pt>
                <c:pt idx="9">
                  <c:v>56.033999999999999</c:v>
                </c:pt>
                <c:pt idx="10">
                  <c:v>57.271000000000001</c:v>
                </c:pt>
                <c:pt idx="11">
                  <c:v>55</c:v>
                </c:pt>
                <c:pt idx="12">
                  <c:v>55.948999999999998</c:v>
                </c:pt>
                <c:pt idx="13">
                  <c:v>55.982999999999997</c:v>
                </c:pt>
                <c:pt idx="14">
                  <c:v>56.457999999999998</c:v>
                </c:pt>
                <c:pt idx="15">
                  <c:v>57.558999999999997</c:v>
                </c:pt>
                <c:pt idx="16">
                  <c:v>57.322000000000003</c:v>
                </c:pt>
                <c:pt idx="17">
                  <c:v>56.101999999999997</c:v>
                </c:pt>
                <c:pt idx="18">
                  <c:v>57.847000000000001</c:v>
                </c:pt>
                <c:pt idx="19">
                  <c:v>56.508000000000003</c:v>
                </c:pt>
                <c:pt idx="20">
                  <c:v>57.017000000000003</c:v>
                </c:pt>
                <c:pt idx="21">
                  <c:v>57.067999999999998</c:v>
                </c:pt>
                <c:pt idx="22">
                  <c:v>57.085000000000001</c:v>
                </c:pt>
                <c:pt idx="23">
                  <c:v>56.881</c:v>
                </c:pt>
                <c:pt idx="24">
                  <c:v>58.051000000000002</c:v>
                </c:pt>
                <c:pt idx="25">
                  <c:v>57.627000000000002</c:v>
                </c:pt>
                <c:pt idx="26">
                  <c:v>56.643999999999998</c:v>
                </c:pt>
                <c:pt idx="27">
                  <c:v>57.914999999999999</c:v>
                </c:pt>
                <c:pt idx="28">
                  <c:v>58.237000000000002</c:v>
                </c:pt>
                <c:pt idx="29">
                  <c:v>58.712000000000003</c:v>
                </c:pt>
                <c:pt idx="30">
                  <c:v>59.338999999999999</c:v>
                </c:pt>
                <c:pt idx="31">
                  <c:v>60.932000000000002</c:v>
                </c:pt>
                <c:pt idx="32">
                  <c:v>59.728999999999999</c:v>
                </c:pt>
                <c:pt idx="33">
                  <c:v>58.762999999999998</c:v>
                </c:pt>
                <c:pt idx="34">
                  <c:v>60.39</c:v>
                </c:pt>
                <c:pt idx="35">
                  <c:v>59</c:v>
                </c:pt>
                <c:pt idx="36">
                  <c:v>58.237000000000002</c:v>
                </c:pt>
                <c:pt idx="37">
                  <c:v>59.881</c:v>
                </c:pt>
                <c:pt idx="38">
                  <c:v>60.966000000000001</c:v>
                </c:pt>
                <c:pt idx="39">
                  <c:v>61.067999999999998</c:v>
                </c:pt>
                <c:pt idx="40">
                  <c:v>63.914999999999999</c:v>
                </c:pt>
                <c:pt idx="41">
                  <c:v>65</c:v>
                </c:pt>
                <c:pt idx="42">
                  <c:v>67.864000000000004</c:v>
                </c:pt>
                <c:pt idx="43">
                  <c:v>70.661000000000001</c:v>
                </c:pt>
                <c:pt idx="44">
                  <c:v>75.644000000000005</c:v>
                </c:pt>
                <c:pt idx="45">
                  <c:v>84.186000000000007</c:v>
                </c:pt>
                <c:pt idx="46">
                  <c:v>95.983000000000004</c:v>
                </c:pt>
                <c:pt idx="47">
                  <c:v>111.797</c:v>
                </c:pt>
                <c:pt idx="48">
                  <c:v>132.864</c:v>
                </c:pt>
                <c:pt idx="49">
                  <c:v>157.30500000000001</c:v>
                </c:pt>
                <c:pt idx="50">
                  <c:v>181.15299999999999</c:v>
                </c:pt>
                <c:pt idx="51">
                  <c:v>201.542</c:v>
                </c:pt>
                <c:pt idx="52">
                  <c:v>216.881</c:v>
                </c:pt>
                <c:pt idx="53">
                  <c:v>226.983</c:v>
                </c:pt>
                <c:pt idx="54">
                  <c:v>232</c:v>
                </c:pt>
                <c:pt idx="55">
                  <c:v>233.05099999999999</c:v>
                </c:pt>
                <c:pt idx="56">
                  <c:v>228.42400000000001</c:v>
                </c:pt>
                <c:pt idx="57">
                  <c:v>215.25399999999999</c:v>
                </c:pt>
                <c:pt idx="58">
                  <c:v>187.81399999999999</c:v>
                </c:pt>
                <c:pt idx="59">
                  <c:v>140.69499999999999</c:v>
                </c:pt>
                <c:pt idx="60">
                  <c:v>87.965999999999994</c:v>
                </c:pt>
                <c:pt idx="61">
                  <c:v>61.271000000000001</c:v>
                </c:pt>
                <c:pt idx="62">
                  <c:v>56.475000000000001</c:v>
                </c:pt>
                <c:pt idx="63">
                  <c:v>56.356000000000002</c:v>
                </c:pt>
                <c:pt idx="64">
                  <c:v>57.948999999999998</c:v>
                </c:pt>
                <c:pt idx="65">
                  <c:v>58.627000000000002</c:v>
                </c:pt>
                <c:pt idx="66">
                  <c:v>62.101999999999997</c:v>
                </c:pt>
                <c:pt idx="67">
                  <c:v>65.542000000000002</c:v>
                </c:pt>
                <c:pt idx="68">
                  <c:v>71.728999999999999</c:v>
                </c:pt>
                <c:pt idx="69">
                  <c:v>81.728999999999999</c:v>
                </c:pt>
                <c:pt idx="70">
                  <c:v>95.558999999999997</c:v>
                </c:pt>
                <c:pt idx="71">
                  <c:v>109.864</c:v>
                </c:pt>
                <c:pt idx="72">
                  <c:v>125.559</c:v>
                </c:pt>
                <c:pt idx="73">
                  <c:v>139.797</c:v>
                </c:pt>
                <c:pt idx="74">
                  <c:v>152.03399999999999</c:v>
                </c:pt>
                <c:pt idx="75">
                  <c:v>161.05099999999999</c:v>
                </c:pt>
                <c:pt idx="76">
                  <c:v>168</c:v>
                </c:pt>
                <c:pt idx="77">
                  <c:v>169.102</c:v>
                </c:pt>
                <c:pt idx="78">
                  <c:v>165.96600000000001</c:v>
                </c:pt>
                <c:pt idx="79">
                  <c:v>154.18600000000001</c:v>
                </c:pt>
                <c:pt idx="80">
                  <c:v>126.22</c:v>
                </c:pt>
                <c:pt idx="81">
                  <c:v>89</c:v>
                </c:pt>
                <c:pt idx="82">
                  <c:v>59.796999999999997</c:v>
                </c:pt>
                <c:pt idx="83">
                  <c:v>53.491999999999997</c:v>
                </c:pt>
                <c:pt idx="84">
                  <c:v>50.491999999999997</c:v>
                </c:pt>
                <c:pt idx="85">
                  <c:v>50.762999999999998</c:v>
                </c:pt>
                <c:pt idx="86">
                  <c:v>50.152999999999999</c:v>
                </c:pt>
                <c:pt idx="87">
                  <c:v>49.558999999999997</c:v>
                </c:pt>
                <c:pt idx="88">
                  <c:v>50.168999999999997</c:v>
                </c:pt>
                <c:pt idx="89">
                  <c:v>52.457999999999998</c:v>
                </c:pt>
                <c:pt idx="90">
                  <c:v>48.932000000000002</c:v>
                </c:pt>
                <c:pt idx="91">
                  <c:v>49.305</c:v>
                </c:pt>
                <c:pt idx="92">
                  <c:v>49.271000000000001</c:v>
                </c:pt>
                <c:pt idx="93">
                  <c:v>49.643999999999998</c:v>
                </c:pt>
                <c:pt idx="94">
                  <c:v>48.593000000000004</c:v>
                </c:pt>
                <c:pt idx="95">
                  <c:v>49.643999999999998</c:v>
                </c:pt>
                <c:pt idx="96">
                  <c:v>49.271000000000001</c:v>
                </c:pt>
                <c:pt idx="97">
                  <c:v>48.338999999999999</c:v>
                </c:pt>
                <c:pt idx="98">
                  <c:v>49.085000000000001</c:v>
                </c:pt>
                <c:pt idx="99">
                  <c:v>48.475000000000001</c:v>
                </c:pt>
                <c:pt idx="100">
                  <c:v>49.831000000000003</c:v>
                </c:pt>
                <c:pt idx="101">
                  <c:v>49.271000000000001</c:v>
                </c:pt>
                <c:pt idx="102">
                  <c:v>49.762999999999998</c:v>
                </c:pt>
                <c:pt idx="103">
                  <c:v>49.085000000000001</c:v>
                </c:pt>
                <c:pt idx="104">
                  <c:v>49.542000000000002</c:v>
                </c:pt>
                <c:pt idx="105">
                  <c:v>49.712000000000003</c:v>
                </c:pt>
                <c:pt idx="106">
                  <c:v>48.728999999999999</c:v>
                </c:pt>
                <c:pt idx="107">
                  <c:v>50.271000000000001</c:v>
                </c:pt>
                <c:pt idx="108">
                  <c:v>51.746000000000002</c:v>
                </c:pt>
                <c:pt idx="109">
                  <c:v>56.576000000000001</c:v>
                </c:pt>
                <c:pt idx="110">
                  <c:v>59.524999999999999</c:v>
                </c:pt>
                <c:pt idx="111">
                  <c:v>65.813999999999993</c:v>
                </c:pt>
                <c:pt idx="112">
                  <c:v>71.287999999999997</c:v>
                </c:pt>
                <c:pt idx="113">
                  <c:v>73.373000000000005</c:v>
                </c:pt>
                <c:pt idx="114">
                  <c:v>73.932000000000002</c:v>
                </c:pt>
                <c:pt idx="115">
                  <c:v>71.948999999999998</c:v>
                </c:pt>
                <c:pt idx="116">
                  <c:v>65.712000000000003</c:v>
                </c:pt>
                <c:pt idx="117">
                  <c:v>59.423999999999999</c:v>
                </c:pt>
                <c:pt idx="118">
                  <c:v>54.017000000000003</c:v>
                </c:pt>
                <c:pt idx="119">
                  <c:v>47.085000000000001</c:v>
                </c:pt>
                <c:pt idx="120">
                  <c:v>45.406999999999996</c:v>
                </c:pt>
                <c:pt idx="121">
                  <c:v>43.948999999999998</c:v>
                </c:pt>
                <c:pt idx="122">
                  <c:v>43.914999999999999</c:v>
                </c:pt>
                <c:pt idx="123">
                  <c:v>44.186</c:v>
                </c:pt>
                <c:pt idx="124">
                  <c:v>43.168999999999997</c:v>
                </c:pt>
                <c:pt idx="125">
                  <c:v>43.475000000000001</c:v>
                </c:pt>
                <c:pt idx="126">
                  <c:v>43.881</c:v>
                </c:pt>
                <c:pt idx="127">
                  <c:v>43.203000000000003</c:v>
                </c:pt>
                <c:pt idx="128">
                  <c:v>41.524999999999999</c:v>
                </c:pt>
                <c:pt idx="129">
                  <c:v>43.119</c:v>
                </c:pt>
                <c:pt idx="130">
                  <c:v>43.542000000000002</c:v>
                </c:pt>
                <c:pt idx="131">
                  <c:v>45.119</c:v>
                </c:pt>
                <c:pt idx="132">
                  <c:v>44</c:v>
                </c:pt>
                <c:pt idx="133">
                  <c:v>45.457999999999998</c:v>
                </c:pt>
                <c:pt idx="134">
                  <c:v>43.152999999999999</c:v>
                </c:pt>
                <c:pt idx="135">
                  <c:v>43.22</c:v>
                </c:pt>
                <c:pt idx="136">
                  <c:v>43.78</c:v>
                </c:pt>
                <c:pt idx="137">
                  <c:v>46.271000000000001</c:v>
                </c:pt>
                <c:pt idx="138">
                  <c:v>48.78</c:v>
                </c:pt>
                <c:pt idx="139">
                  <c:v>51.982999999999997</c:v>
                </c:pt>
                <c:pt idx="140">
                  <c:v>54.423999999999999</c:v>
                </c:pt>
                <c:pt idx="141">
                  <c:v>57.661000000000001</c:v>
                </c:pt>
                <c:pt idx="142">
                  <c:v>57.948999999999998</c:v>
                </c:pt>
                <c:pt idx="143">
                  <c:v>57.322000000000003</c:v>
                </c:pt>
                <c:pt idx="144">
                  <c:v>54.22</c:v>
                </c:pt>
                <c:pt idx="145">
                  <c:v>49.576000000000001</c:v>
                </c:pt>
                <c:pt idx="146">
                  <c:v>45.762999999999998</c:v>
                </c:pt>
                <c:pt idx="147">
                  <c:v>44.508000000000003</c:v>
                </c:pt>
                <c:pt idx="148">
                  <c:v>42.119</c:v>
                </c:pt>
                <c:pt idx="149">
                  <c:v>42.101999999999997</c:v>
                </c:pt>
                <c:pt idx="150">
                  <c:v>41.051000000000002</c:v>
                </c:pt>
                <c:pt idx="151">
                  <c:v>41.287999999999997</c:v>
                </c:pt>
                <c:pt idx="152">
                  <c:v>40.508000000000003</c:v>
                </c:pt>
                <c:pt idx="153">
                  <c:v>41.406999999999996</c:v>
                </c:pt>
                <c:pt idx="154">
                  <c:v>41.067999999999998</c:v>
                </c:pt>
                <c:pt idx="155">
                  <c:v>40.237000000000002</c:v>
                </c:pt>
                <c:pt idx="156">
                  <c:v>39.932000000000002</c:v>
                </c:pt>
                <c:pt idx="157">
                  <c:v>39.101999999999997</c:v>
                </c:pt>
                <c:pt idx="158">
                  <c:v>39.152999999999999</c:v>
                </c:pt>
                <c:pt idx="159">
                  <c:v>39.067999999999998</c:v>
                </c:pt>
                <c:pt idx="160">
                  <c:v>37.39</c:v>
                </c:pt>
                <c:pt idx="161">
                  <c:v>39.558999999999997</c:v>
                </c:pt>
                <c:pt idx="162">
                  <c:v>40.237000000000002</c:v>
                </c:pt>
                <c:pt idx="163">
                  <c:v>40.186</c:v>
                </c:pt>
                <c:pt idx="164">
                  <c:v>39.39</c:v>
                </c:pt>
                <c:pt idx="165">
                  <c:v>38.695</c:v>
                </c:pt>
                <c:pt idx="166">
                  <c:v>38.948999999999998</c:v>
                </c:pt>
                <c:pt idx="167">
                  <c:v>39.457999999999998</c:v>
                </c:pt>
                <c:pt idx="168">
                  <c:v>39.728999999999999</c:v>
                </c:pt>
                <c:pt idx="169">
                  <c:v>38.067999999999998</c:v>
                </c:pt>
                <c:pt idx="170">
                  <c:v>40.287999999999997</c:v>
                </c:pt>
                <c:pt idx="171">
                  <c:v>40.508000000000003</c:v>
                </c:pt>
                <c:pt idx="172">
                  <c:v>39.508000000000003</c:v>
                </c:pt>
                <c:pt idx="173">
                  <c:v>39.322000000000003</c:v>
                </c:pt>
                <c:pt idx="174">
                  <c:v>39.457999999999998</c:v>
                </c:pt>
                <c:pt idx="175">
                  <c:v>38.643999999999998</c:v>
                </c:pt>
                <c:pt idx="176">
                  <c:v>38.576000000000001</c:v>
                </c:pt>
                <c:pt idx="177">
                  <c:v>39.491999999999997</c:v>
                </c:pt>
                <c:pt idx="178">
                  <c:v>38.796999999999997</c:v>
                </c:pt>
                <c:pt idx="179">
                  <c:v>37.542000000000002</c:v>
                </c:pt>
                <c:pt idx="180">
                  <c:v>39.119</c:v>
                </c:pt>
                <c:pt idx="181">
                  <c:v>38.423999999999999</c:v>
                </c:pt>
                <c:pt idx="182">
                  <c:v>37.61</c:v>
                </c:pt>
                <c:pt idx="183">
                  <c:v>38.712000000000003</c:v>
                </c:pt>
                <c:pt idx="184">
                  <c:v>37.814</c:v>
                </c:pt>
                <c:pt idx="185">
                  <c:v>37.593000000000004</c:v>
                </c:pt>
                <c:pt idx="186">
                  <c:v>38.475000000000001</c:v>
                </c:pt>
                <c:pt idx="187">
                  <c:v>37.372999999999998</c:v>
                </c:pt>
                <c:pt idx="188">
                  <c:v>38.119</c:v>
                </c:pt>
                <c:pt idx="189">
                  <c:v>37.728999999999999</c:v>
                </c:pt>
                <c:pt idx="190">
                  <c:v>37.831000000000003</c:v>
                </c:pt>
                <c:pt idx="191">
                  <c:v>36.982999999999997</c:v>
                </c:pt>
                <c:pt idx="192">
                  <c:v>36.677999999999997</c:v>
                </c:pt>
                <c:pt idx="193">
                  <c:v>38.305</c:v>
                </c:pt>
                <c:pt idx="194">
                  <c:v>39.067999999999998</c:v>
                </c:pt>
                <c:pt idx="195">
                  <c:v>37.898000000000003</c:v>
                </c:pt>
                <c:pt idx="196">
                  <c:v>39.085000000000001</c:v>
                </c:pt>
                <c:pt idx="197">
                  <c:v>37.914999999999999</c:v>
                </c:pt>
                <c:pt idx="198">
                  <c:v>37.796999999999997</c:v>
                </c:pt>
                <c:pt idx="199">
                  <c:v>38.762999999999998</c:v>
                </c:pt>
                <c:pt idx="200">
                  <c:v>37.168999999999997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55.598222694265409</c:v>
                </c:pt>
                <c:pt idx="6">
                  <c:v>55.763372592472109</c:v>
                </c:pt>
                <c:pt idx="7">
                  <c:v>55.928814883211238</c:v>
                </c:pt>
                <c:pt idx="8">
                  <c:v>56.094462561272429</c:v>
                </c:pt>
                <c:pt idx="9">
                  <c:v>56.260210680502553</c:v>
                </c:pt>
                <c:pt idx="10">
                  <c:v>56.425934186299131</c:v>
                </c:pt>
                <c:pt idx="11">
                  <c:v>56.591485615687255</c:v>
                </c:pt>
                <c:pt idx="12">
                  <c:v>56.756692683636274</c:v>
                </c:pt>
                <c:pt idx="13">
                  <c:v>56.921355783011613</c:v>
                </c:pt>
                <c:pt idx="14">
                  <c:v>57.085245436619466</c:v>
                </c:pt>
                <c:pt idx="15">
                  <c:v>57.248099754359018</c:v>
                </c:pt>
                <c:pt idx="16">
                  <c:v>57.409621969002743</c:v>
                </c:pt>
                <c:pt idx="17">
                  <c:v>57.569478155714272</c:v>
                </c:pt>
                <c:pt idx="18">
                  <c:v>57.727295293621502</c:v>
                </c:pt>
                <c:pt idx="19">
                  <c:v>57.882659923496604</c:v>
                </c:pt>
                <c:pt idx="20">
                  <c:v>58.035117833867666</c:v>
                </c:pt>
                <c:pt idx="21">
                  <c:v>58.184175542269458</c:v>
                </c:pt>
                <c:pt idx="22">
                  <c:v>58.329304958467411</c:v>
                </c:pt>
                <c:pt idx="23">
                  <c:v>58.46995374052706</c:v>
                </c:pt>
                <c:pt idx="24">
                  <c:v>58.605565831536111</c:v>
                </c:pt>
                <c:pt idx="25">
                  <c:v>58.735620021530003</c:v>
                </c:pt>
                <c:pt idx="26">
                  <c:v>58.85969985816827</c:v>
                </c:pt>
                <c:pt idx="27">
                  <c:v>58.977616788287712</c:v>
                </c:pt>
                <c:pt idx="28">
                  <c:v>59.089621135989134</c:v>
                </c:pt>
                <c:pt idx="29">
                  <c:v>59.196753384587147</c:v>
                </c:pt>
                <c:pt idx="30">
                  <c:v>59.301411619680302</c:v>
                </c:pt>
                <c:pt idx="31">
                  <c:v>59.408238952722712</c:v>
                </c:pt>
                <c:pt idx="32">
                  <c:v>59.525463921753108</c:v>
                </c:pt>
                <c:pt idx="33">
                  <c:v>59.666850282302633</c:v>
                </c:pt>
                <c:pt idx="34">
                  <c:v>59.854418607745679</c:v>
                </c:pt>
                <c:pt idx="35">
                  <c:v>60.122074071612644</c:v>
                </c:pt>
                <c:pt idx="36">
                  <c:v>60.52019224218094</c:v>
                </c:pt>
                <c:pt idx="37">
                  <c:v>61.121056980020875</c:v>
                </c:pt>
                <c:pt idx="38">
                  <c:v>62.024797075084891</c:v>
                </c:pt>
                <c:pt idx="39">
                  <c:v>63.36513192943162</c:v>
                </c:pt>
                <c:pt idx="40">
                  <c:v>65.31383806750496</c:v>
                </c:pt>
                <c:pt idx="41">
                  <c:v>68.08244894236006</c:v>
                </c:pt>
                <c:pt idx="42">
                  <c:v>71.919399508609189</c:v>
                </c:pt>
                <c:pt idx="43">
                  <c:v>77.100753493180619</c:v>
                </c:pt>
                <c:pt idx="44">
                  <c:v>83.91294253768335</c:v>
                </c:pt>
                <c:pt idx="45">
                  <c:v>92.626711653338916</c:v>
                </c:pt>
                <c:pt idx="46">
                  <c:v>103.46273999128054</c:v>
                </c:pt>
                <c:pt idx="47">
                  <c:v>116.5511029626693</c:v>
                </c:pt>
                <c:pt idx="48">
                  <c:v>131.88858198635117</c:v>
                </c:pt>
                <c:pt idx="49">
                  <c:v>149.29902039193419</c:v>
                </c:pt>
                <c:pt idx="50">
                  <c:v>168.39955278841521</c:v>
                </c:pt>
                <c:pt idx="51">
                  <c:v>188.55969456889417</c:v>
                </c:pt>
                <c:pt idx="52">
                  <c:v>208.79144161560399</c:v>
                </c:pt>
                <c:pt idx="53">
                  <c:v>227.4360334303403</c:v>
                </c:pt>
                <c:pt idx="54">
                  <c:v>241.57987677585689</c:v>
                </c:pt>
                <c:pt idx="55">
                  <c:v>246.65984825259815</c:v>
                </c:pt>
                <c:pt idx="56">
                  <c:v>237.51850874589937</c:v>
                </c:pt>
                <c:pt idx="57">
                  <c:v>211.72185573368239</c:v>
                </c:pt>
                <c:pt idx="58">
                  <c:v>173.13280508412484</c:v>
                </c:pt>
                <c:pt idx="59">
                  <c:v>131.53968600146342</c:v>
                </c:pt>
                <c:pt idx="60">
                  <c:v>97.233001075551172</c:v>
                </c:pt>
                <c:pt idx="61">
                  <c:v>75.266117843947171</c:v>
                </c:pt>
                <c:pt idx="62">
                  <c:v>64.509933947608147</c:v>
                </c:pt>
                <c:pt idx="63">
                  <c:v>60.956538151699306</c:v>
                </c:pt>
                <c:pt idx="64">
                  <c:v>61.109189552559343</c:v>
                </c:pt>
                <c:pt idx="65">
                  <c:v>63.143888506921691</c:v>
                </c:pt>
                <c:pt idx="66">
                  <c:v>66.493103934251252</c:v>
                </c:pt>
                <c:pt idx="67">
                  <c:v>71.163223745655429</c:v>
                </c:pt>
                <c:pt idx="68">
                  <c:v>77.32724390958731</c:v>
                </c:pt>
                <c:pt idx="69">
                  <c:v>85.152454504552651</c:v>
                </c:pt>
                <c:pt idx="70">
                  <c:v>94.724501823790234</c:v>
                </c:pt>
                <c:pt idx="71">
                  <c:v>105.99875379591646</c:v>
                </c:pt>
                <c:pt idx="72">
                  <c:v>118.76295326820446</c:v>
                </c:pt>
                <c:pt idx="73">
                  <c:v>132.61082810778709</c:v>
                </c:pt>
                <c:pt idx="74">
                  <c:v>146.90727299176186</c:v>
                </c:pt>
                <c:pt idx="75">
                  <c:v>160.63623854741408</c:v>
                </c:pt>
                <c:pt idx="76">
                  <c:v>171.88263271109102</c:v>
                </c:pt>
                <c:pt idx="77">
                  <c:v>176.97977141904713</c:v>
                </c:pt>
                <c:pt idx="78">
                  <c:v>170.76726357374386</c:v>
                </c:pt>
                <c:pt idx="79">
                  <c:v>150.20019234948316</c:v>
                </c:pt>
                <c:pt idx="80">
                  <c:v>119.39003431114176</c:v>
                </c:pt>
                <c:pt idx="81">
                  <c:v>88.854685322895079</c:v>
                </c:pt>
                <c:pt idx="82">
                  <c:v>67.494478385811064</c:v>
                </c:pt>
                <c:pt idx="83">
                  <c:v>56.716320403717738</c:v>
                </c:pt>
                <c:pt idx="84">
                  <c:v>52.7081485303178</c:v>
                </c:pt>
                <c:pt idx="85">
                  <c:v>51.526714298031209</c:v>
                </c:pt>
                <c:pt idx="86">
                  <c:v>51.15631561796048</c:v>
                </c:pt>
                <c:pt idx="87">
                  <c:v>50.950078091887391</c:v>
                </c:pt>
                <c:pt idx="88">
                  <c:v>50.768304437859179</c:v>
                </c:pt>
                <c:pt idx="89">
                  <c:v>50.590035270049512</c:v>
                </c:pt>
                <c:pt idx="90">
                  <c:v>50.413008696341109</c:v>
                </c:pt>
                <c:pt idx="91">
                  <c:v>50.237002464526128</c:v>
                </c:pt>
                <c:pt idx="92">
                  <c:v>50.061952718829296</c:v>
                </c:pt>
                <c:pt idx="93">
                  <c:v>49.887806670561275</c:v>
                </c:pt>
                <c:pt idx="94">
                  <c:v>49.714515189030834</c:v>
                </c:pt>
                <c:pt idx="95">
                  <c:v>49.542035146156145</c:v>
                </c:pt>
                <c:pt idx="96">
                  <c:v>49.370339304348903</c:v>
                </c:pt>
                <c:pt idx="97">
                  <c:v>49.199450898142011</c:v>
                </c:pt>
                <c:pt idx="98">
                  <c:v>49.029554721226113</c:v>
                </c:pt>
                <c:pt idx="99">
                  <c:v>48.861322859781552</c:v>
                </c:pt>
                <c:pt idx="100">
                  <c:v>48.696782263821774</c:v>
                </c:pt>
                <c:pt idx="101">
                  <c:v>48.541401382507516</c:v>
                </c:pt>
                <c:pt idx="102">
                  <c:v>48.408584604408397</c:v>
                </c:pt>
                <c:pt idx="103">
                  <c:v>48.328230059221461</c:v>
                </c:pt>
                <c:pt idx="104">
                  <c:v>48.36081151369816</c:v>
                </c:pt>
                <c:pt idx="105">
                  <c:v>48.616475285899675</c:v>
                </c:pt>
                <c:pt idx="106">
                  <c:v>49.273633832120844</c:v>
                </c:pt>
                <c:pt idx="107">
                  <c:v>50.583075813040509</c:v>
                </c:pt>
                <c:pt idx="108">
                  <c:v>52.83374113514175</c:v>
                </c:pt>
                <c:pt idx="109">
                  <c:v>56.251859532406982</c:v>
                </c:pt>
                <c:pt idx="110">
                  <c:v>60.820858541129795</c:v>
                </c:pt>
                <c:pt idx="111">
                  <c:v>66.065703807866669</c:v>
                </c:pt>
                <c:pt idx="112">
                  <c:v>70.941427922387504</c:v>
                </c:pt>
                <c:pt idx="113">
                  <c:v>74.026204195434573</c:v>
                </c:pt>
                <c:pt idx="114">
                  <c:v>74.099238836982366</c:v>
                </c:pt>
                <c:pt idx="115">
                  <c:v>70.847115773115334</c:v>
                </c:pt>
                <c:pt idx="116">
                  <c:v>65.170191048743433</c:v>
                </c:pt>
                <c:pt idx="117">
                  <c:v>58.755528365390283</c:v>
                </c:pt>
                <c:pt idx="118">
                  <c:v>53.18971474464211</c:v>
                </c:pt>
                <c:pt idx="119">
                  <c:v>49.278870616575517</c:v>
                </c:pt>
                <c:pt idx="120">
                  <c:v>46.98580547219315</c:v>
                </c:pt>
                <c:pt idx="121">
                  <c:v>45.822172975007696</c:v>
                </c:pt>
                <c:pt idx="122">
                  <c:v>45.270276901246248</c:v>
                </c:pt>
                <c:pt idx="123">
                  <c:v>44.984189051419996</c:v>
                </c:pt>
                <c:pt idx="124">
                  <c:v>44.792548661763739</c:v>
                </c:pt>
                <c:pt idx="125">
                  <c:v>44.628975126493003</c:v>
                </c:pt>
                <c:pt idx="126">
                  <c:v>44.472945953918192</c:v>
                </c:pt>
                <c:pt idx="127">
                  <c:v>44.319593997654238</c:v>
                </c:pt>
                <c:pt idx="128">
                  <c:v>44.168764504499372</c:v>
                </c:pt>
                <c:pt idx="129">
                  <c:v>44.022590435882741</c:v>
                </c:pt>
                <c:pt idx="130">
                  <c:v>43.886477313860759</c:v>
                </c:pt>
                <c:pt idx="131">
                  <c:v>43.772208313162444</c:v>
                </c:pt>
                <c:pt idx="132">
                  <c:v>43.703268974376996</c:v>
                </c:pt>
                <c:pt idx="133">
                  <c:v>43.722319034914769</c:v>
                </c:pt>
                <c:pt idx="134">
                  <c:v>43.899349421444427</c:v>
                </c:pt>
                <c:pt idx="135">
                  <c:v>44.336649243780393</c:v>
                </c:pt>
                <c:pt idx="136">
                  <c:v>45.164129471416821</c:v>
                </c:pt>
                <c:pt idx="137">
                  <c:v>46.517724575210835</c:v>
                </c:pt>
                <c:pt idx="138">
                  <c:v>48.496531697710353</c:v>
                </c:pt>
                <c:pt idx="139">
                  <c:v>51.098667331627269</c:v>
                </c:pt>
                <c:pt idx="140">
                  <c:v>54.126761642009583</c:v>
                </c:pt>
                <c:pt idx="141">
                  <c:v>57.029129480175683</c:v>
                </c:pt>
                <c:pt idx="142">
                  <c:v>58.738386083485395</c:v>
                </c:pt>
                <c:pt idx="143">
                  <c:v>57.957484007758339</c:v>
                </c:pt>
                <c:pt idx="144">
                  <c:v>54.305978745312025</c:v>
                </c:pt>
                <c:pt idx="145">
                  <c:v>49.23540641379757</c:v>
                </c:pt>
                <c:pt idx="146">
                  <c:v>44.976543127915981</c:v>
                </c:pt>
                <c:pt idx="147">
                  <c:v>42.57776121380337</c:v>
                </c:pt>
                <c:pt idx="148">
                  <c:v>41.605942307379138</c:v>
                </c:pt>
                <c:pt idx="149">
                  <c:v>41.263298073321231</c:v>
                </c:pt>
                <c:pt idx="150">
                  <c:v>41.097070069642768</c:v>
                </c:pt>
                <c:pt idx="151">
                  <c:v>40.963666280336831</c:v>
                </c:pt>
                <c:pt idx="152">
                  <c:v>40.834577059243948</c:v>
                </c:pt>
                <c:pt idx="153">
                  <c:v>40.706042597797271</c:v>
                </c:pt>
                <c:pt idx="154">
                  <c:v>40.577657185961115</c:v>
                </c:pt>
                <c:pt idx="155">
                  <c:v>40.449316254250732</c:v>
                </c:pt>
                <c:pt idx="156">
                  <c:v>40.320938730019854</c:v>
                </c:pt>
                <c:pt idx="157">
                  <c:v>40.192451046233536</c:v>
                </c:pt>
                <c:pt idx="158">
                  <c:v>40.063786954607053</c:v>
                </c:pt>
                <c:pt idx="159">
                  <c:v>39.934887779664891</c:v>
                </c:pt>
                <c:pt idx="160">
                  <c:v>39.805702499733847</c:v>
                </c:pt>
                <c:pt idx="161">
                  <c:v>39.676187659714742</c:v>
                </c:pt>
                <c:pt idx="162">
                  <c:v>39.546307140536612</c:v>
                </c:pt>
                <c:pt idx="163">
                  <c:v>39.416031811901618</c:v>
                </c:pt>
                <c:pt idx="164">
                  <c:v>39.285339094843906</c:v>
                </c:pt>
                <c:pt idx="165">
                  <c:v>39.15421245935029</c:v>
                </c:pt>
                <c:pt idx="166">
                  <c:v>39.022640880144763</c:v>
                </c:pt>
                <c:pt idx="167">
                  <c:v>38.890618271018511</c:v>
                </c:pt>
                <c:pt idx="168">
                  <c:v>38.758142915060795</c:v>
                </c:pt>
                <c:pt idx="169">
                  <c:v>38.625216905034343</c:v>
                </c:pt>
                <c:pt idx="170">
                  <c:v>38.491845605114499</c:v>
                </c:pt>
                <c:pt idx="171">
                  <c:v>38.358037142401407</c:v>
                </c:pt>
                <c:pt idx="172">
                  <c:v>38.223801934095867</c:v>
                </c:pt>
                <c:pt idx="173">
                  <c:v>38.089152254051271</c:v>
                </c:pt>
                <c:pt idx="174">
                  <c:v>37.954101840585849</c:v>
                </c:pt>
                <c:pt idx="175">
                  <c:v>37.818665545957444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55.598222694261487</c:v>
                </c:pt>
                <c:pt idx="6">
                  <c:v>55.763372592459305</c:v>
                </c:pt>
                <c:pt idx="7">
                  <c:v>55.92881488317034</c:v>
                </c:pt>
                <c:pt idx="8">
                  <c:v>56.094462561144717</c:v>
                </c:pt>
                <c:pt idx="9">
                  <c:v>56.26021068011265</c:v>
                </c:pt>
                <c:pt idx="10">
                  <c:v>56.425934185135247</c:v>
                </c:pt>
                <c:pt idx="11">
                  <c:v>56.591485612290413</c:v>
                </c:pt>
                <c:pt idx="12">
                  <c:v>56.756692673943242</c:v>
                </c:pt>
                <c:pt idx="13">
                  <c:v>56.921355755968278</c:v>
                </c:pt>
                <c:pt idx="14">
                  <c:v>57.085245362849811</c:v>
                </c:pt>
                <c:pt idx="15">
                  <c:v>57.24809955761031</c:v>
                </c:pt>
                <c:pt idx="16">
                  <c:v>57.409621455949136</c:v>
                </c:pt>
                <c:pt idx="17">
                  <c:v>57.569476847646349</c:v>
                </c:pt>
                <c:pt idx="18">
                  <c:v>57.727292032893679</c:v>
                </c:pt>
                <c:pt idx="19">
                  <c:v>57.882651976271724</c:v>
                </c:pt>
                <c:pt idx="20">
                  <c:v>58.035098895909314</c:v>
                </c:pt>
                <c:pt idx="21">
                  <c:v>58.184131419017497</c:v>
                </c:pt>
                <c:pt idx="22">
                  <c:v>58.329204446315643</c:v>
                </c:pt>
                <c:pt idx="23">
                  <c:v>58.469729875460246</c:v>
                </c:pt>
                <c:pt idx="24">
                  <c:v>58.605078335836595</c:v>
                </c:pt>
                <c:pt idx="25">
                  <c:v>58.73458208224482</c:v>
                </c:pt>
                <c:pt idx="26">
                  <c:v>58.857539181350752</c:v>
                </c:pt>
                <c:pt idx="27">
                  <c:v>58.973219100678826</c:v>
                </c:pt>
                <c:pt idx="28">
                  <c:v>59.08086977415212</c:v>
                </c:pt>
                <c:pt idx="29">
                  <c:v>59.179726170098171</c:v>
                </c:pt>
                <c:pt idx="30">
                  <c:v>59.269020327458968</c:v>
                </c:pt>
                <c:pt idx="31">
                  <c:v>59.347992755005464</c:v>
                </c:pt>
                <c:pt idx="32">
                  <c:v>59.415905009284799</c:v>
                </c:pt>
                <c:pt idx="33">
                  <c:v>59.472053183828372</c:v>
                </c:pt>
                <c:pt idx="34">
                  <c:v>59.515781960126183</c:v>
                </c:pt>
                <c:pt idx="35">
                  <c:v>59.546498796381627</c:v>
                </c:pt>
                <c:pt idx="36">
                  <c:v>59.563687770037077</c:v>
                </c:pt>
                <c:pt idx="37">
                  <c:v>59.566922551368627</c:v>
                </c:pt>
                <c:pt idx="38">
                  <c:v>59.555877974100149</c:v>
                </c:pt>
                <c:pt idx="39">
                  <c:v>59.530339689314836</c:v>
                </c:pt>
                <c:pt idx="40">
                  <c:v>59.490211442850239</c:v>
                </c:pt>
                <c:pt idx="41">
                  <c:v>59.435519602795196</c:v>
                </c:pt>
                <c:pt idx="42">
                  <c:v>59.366414678434218</c:v>
                </c:pt>
                <c:pt idx="43">
                  <c:v>59.283169707798969</c:v>
                </c:pt>
                <c:pt idx="44">
                  <c:v>59.186175538306472</c:v>
                </c:pt>
                <c:pt idx="45">
                  <c:v>59.075933172790613</c:v>
                </c:pt>
                <c:pt idx="46">
                  <c:v>58.953043490346445</c:v>
                </c:pt>
                <c:pt idx="47">
                  <c:v>58.818194767584401</c:v>
                </c:pt>
                <c:pt idx="48">
                  <c:v>58.672148513035815</c:v>
                </c:pt>
                <c:pt idx="49">
                  <c:v>58.515724180380886</c:v>
                </c:pt>
                <c:pt idx="50">
                  <c:v>58.34978334303328</c:v>
                </c:pt>
                <c:pt idx="51">
                  <c:v>58.175213894853471</c:v>
                </c:pt>
                <c:pt idx="52">
                  <c:v>57.992914793673265</c:v>
                </c:pt>
                <c:pt idx="53">
                  <c:v>57.803781792319676</c:v>
                </c:pt>
                <c:pt idx="54">
                  <c:v>57.608694513579245</c:v>
                </c:pt>
                <c:pt idx="55">
                  <c:v>57.40850512900905</c:v>
                </c:pt>
                <c:pt idx="56">
                  <c:v>57.204028804144066</c:v>
                </c:pt>
                <c:pt idx="57">
                  <c:v>56.996035980826122</c:v>
                </c:pt>
                <c:pt idx="58">
                  <c:v>56.785246485933996</c:v>
                </c:pt>
                <c:pt idx="59">
                  <c:v>56.572325387928942</c:v>
                </c:pt>
                <c:pt idx="60">
                  <c:v>56.357880469939147</c:v>
                </c:pt>
                <c:pt idx="61">
                  <c:v>56.142461150792649</c:v>
                </c:pt>
                <c:pt idx="62">
                  <c:v>55.926558662560133</c:v>
                </c:pt>
                <c:pt idx="63">
                  <c:v>55.710607283102938</c:v>
                </c:pt>
                <c:pt idx="64">
                  <c:v>55.494986422688108</c:v>
                </c:pt>
                <c:pt idx="65">
                  <c:v>55.280023372603601</c:v>
                </c:pt>
                <c:pt idx="66">
                  <c:v>55.065996538588713</c:v>
                </c:pt>
                <c:pt idx="67">
                  <c:v>54.853139000690291</c:v>
                </c:pt>
                <c:pt idx="68">
                  <c:v>54.641642262055498</c:v>
                </c:pt>
                <c:pt idx="69">
                  <c:v>54.431660070705938</c:v>
                </c:pt>
                <c:pt idx="70">
                  <c:v>54.223312219376581</c:v>
                </c:pt>
                <c:pt idx="71">
                  <c:v>54.01668824823728</c:v>
                </c:pt>
                <c:pt idx="72">
                  <c:v>53.81185099321695</c:v>
                </c:pt>
                <c:pt idx="73">
                  <c:v>53.60883993842608</c:v>
                </c:pt>
                <c:pt idx="74">
                  <c:v>53.407674344712206</c:v>
                </c:pt>
                <c:pt idx="75">
                  <c:v>53.208356137711661</c:v>
                </c:pt>
                <c:pt idx="76">
                  <c:v>53.010872548001267</c:v>
                </c:pt>
                <c:pt idx="77">
                  <c:v>52.815198503290823</c:v>
                </c:pt>
                <c:pt idx="78">
                  <c:v>52.621298778246434</c:v>
                </c:pt>
                <c:pt idx="79">
                  <c:v>52.429129911727323</c:v>
                </c:pt>
                <c:pt idx="80">
                  <c:v>52.23864190418054</c:v>
                </c:pt>
                <c:pt idx="81">
                  <c:v>52.049779709884838</c:v>
                </c:pt>
                <c:pt idx="82">
                  <c:v>51.862484539860276</c:v>
                </c:pt>
                <c:pt idx="83">
                  <c:v>51.676694991738536</c:v>
                </c:pt>
                <c:pt idx="84">
                  <c:v>51.492348022869137</c:v>
                </c:pt>
                <c:pt idx="85">
                  <c:v>51.309379782545221</c:v>
                </c:pt>
                <c:pt idx="86">
                  <c:v>51.127726318574965</c:v>
                </c:pt>
                <c:pt idx="87">
                  <c:v>50.947324172585724</c:v>
                </c:pt>
                <c:pt idx="88">
                  <c:v>50.768110877496831</c:v>
                </c:pt>
                <c:pt idx="89">
                  <c:v>50.590025369586392</c:v>
                </c:pt>
                <c:pt idx="90">
                  <c:v>50.413008326548493</c:v>
                </c:pt>
                <c:pt idx="91">
                  <c:v>50.237002441920957</c:v>
                </c:pt>
                <c:pt idx="92">
                  <c:v>50.061952645280797</c:v>
                </c:pt>
                <c:pt idx="93">
                  <c:v>49.887806276670631</c:v>
                </c:pt>
                <c:pt idx="94">
                  <c:v>49.71451322284404</c:v>
                </c:pt>
                <c:pt idx="95">
                  <c:v>49.542026022104913</c:v>
                </c:pt>
                <c:pt idx="96">
                  <c:v>49.370299943767947</c:v>
                </c:pt>
                <c:pt idx="97">
                  <c:v>49.199293047583396</c:v>
                </c:pt>
                <c:pt idx="98">
                  <c:v>49.028966227844826</c:v>
                </c:pt>
                <c:pt idx="99">
                  <c:v>48.859283246331223</c:v>
                </c:pt>
                <c:pt idx="100">
                  <c:v>48.690210757716166</c:v>
                </c:pt>
                <c:pt idx="101">
                  <c:v>48.521718330602326</c:v>
                </c:pt>
                <c:pt idx="102">
                  <c:v>48.353778466900941</c:v>
                </c:pt>
                <c:pt idx="103">
                  <c:v>48.186366621863954</c:v>
                </c:pt>
                <c:pt idx="104">
                  <c:v>48.019461226685181</c:v>
                </c:pt>
                <c:pt idx="105">
                  <c:v>47.853043715204699</c:v>
                </c:pt>
                <c:pt idx="106">
                  <c:v>47.687098555869049</c:v>
                </c:pt>
                <c:pt idx="107">
                  <c:v>47.521613289710011</c:v>
                </c:pt>
                <c:pt idx="108">
                  <c:v>47.356578574694908</c:v>
                </c:pt>
                <c:pt idx="109">
                  <c:v>47.191988236362704</c:v>
                </c:pt>
                <c:pt idx="110">
                  <c:v>47.02783932418334</c:v>
                </c:pt>
                <c:pt idx="111">
                  <c:v>46.864132172551408</c:v>
                </c:pt>
                <c:pt idx="112">
                  <c:v>46.700870464743879</c:v>
                </c:pt>
                <c:pt idx="113">
                  <c:v>46.538061297526625</c:v>
                </c:pt>
                <c:pt idx="114">
                  <c:v>46.375715243383723</c:v>
                </c:pt>
                <c:pt idx="115">
                  <c:v>46.21384640656543</c:v>
                </c:pt>
                <c:pt idx="116">
                  <c:v>46.05247246831275</c:v>
                </c:pt>
                <c:pt idx="117">
                  <c:v>45.891614715727776</c:v>
                </c:pt>
                <c:pt idx="118">
                  <c:v>45.731298047843048</c:v>
                </c:pt>
                <c:pt idx="119">
                  <c:v>45.571550951528238</c:v>
                </c:pt>
                <c:pt idx="120">
                  <c:v>45.412405439004374</c:v>
                </c:pt>
                <c:pt idx="121">
                  <c:v>45.253896937969536</c:v>
                </c:pt>
                <c:pt idx="122">
                  <c:v>45.096064124749454</c:v>
                </c:pt>
                <c:pt idx="123">
                  <c:v>44.938948690558064</c:v>
                </c:pt>
                <c:pt idx="124">
                  <c:v>44.782595030987423</c:v>
                </c:pt>
                <c:pt idx="125">
                  <c:v>44.627049849355153</c:v>
                </c:pt>
                <c:pt idx="126">
                  <c:v>44.472361665636015</c:v>
                </c:pt>
                <c:pt idx="127">
                  <c:v>44.318580224502547</c:v>
                </c:pt>
                <c:pt idx="128">
                  <c:v>44.16575579859439</c:v>
                </c:pt>
                <c:pt idx="129">
                  <c:v>44.013938386588002</c:v>
                </c:pt>
                <c:pt idx="130">
                  <c:v>43.863176809964301</c:v>
                </c:pt>
                <c:pt idx="131">
                  <c:v>43.713517717518684</c:v>
                </c:pt>
                <c:pt idx="132">
                  <c:v>43.565004512488258</c:v>
                </c:pt>
                <c:pt idx="133">
                  <c:v>43.417676223453114</c:v>
                </c:pt>
                <c:pt idx="134">
                  <c:v>43.271566346563539</c:v>
                </c:pt>
                <c:pt idx="135">
                  <c:v>43.126701692720168</c:v>
                </c:pt>
                <c:pt idx="136">
                  <c:v>42.983101278575674</c:v>
                </c:pt>
                <c:pt idx="137">
                  <c:v>42.840775304078839</c:v>
                </c:pt>
                <c:pt idx="138">
                  <c:v>42.699724261195257</c:v>
                </c:pt>
                <c:pt idx="139">
                  <c:v>42.559938217935098</c:v>
                </c:pt>
                <c:pt idx="140">
                  <c:v>42.421396318552283</c:v>
                </c:pt>
                <c:pt idx="141">
                  <c:v>42.284066534615064</c:v>
                </c:pt>
                <c:pt idx="142">
                  <c:v>42.147905692693612</c:v>
                </c:pt>
                <c:pt idx="143">
                  <c:v>42.012859793058624</c:v>
                </c:pt>
                <c:pt idx="144">
                  <c:v>41.878864620695047</c:v>
                </c:pt>
                <c:pt idx="145">
                  <c:v>41.745846635988954</c:v>
                </c:pt>
                <c:pt idx="146">
                  <c:v>41.613724118673815</c:v>
                </c:pt>
                <c:pt idx="147">
                  <c:v>41.482408526088463</c:v>
                </c:pt>
                <c:pt idx="148">
                  <c:v>41.351806016489448</c:v>
                </c:pt>
                <c:pt idx="149">
                  <c:v>41.221819080870567</c:v>
                </c:pt>
                <c:pt idx="150">
                  <c:v>41.092348222983546</c:v>
                </c:pt>
                <c:pt idx="151">
                  <c:v>40.963293627209644</c:v>
                </c:pt>
                <c:pt idx="152">
                  <c:v>40.834556757440048</c:v>
                </c:pt>
                <c:pt idx="153">
                  <c:v>40.70604183671805</c:v>
                </c:pt>
                <c:pt idx="154">
                  <c:v>40.577657166374287</c:v>
                </c:pt>
                <c:pt idx="155">
                  <c:v>40.449316253905309</c:v>
                </c:pt>
                <c:pt idx="156">
                  <c:v>40.320938730015683</c:v>
                </c:pt>
                <c:pt idx="157">
                  <c:v>40.192451046233501</c:v>
                </c:pt>
                <c:pt idx="158">
                  <c:v>40.063786954607053</c:v>
                </c:pt>
                <c:pt idx="159">
                  <c:v>39.934887779664891</c:v>
                </c:pt>
                <c:pt idx="160">
                  <c:v>39.805702499733847</c:v>
                </c:pt>
                <c:pt idx="161">
                  <c:v>39.676187659714742</c:v>
                </c:pt>
                <c:pt idx="162">
                  <c:v>39.546307140536612</c:v>
                </c:pt>
                <c:pt idx="163">
                  <c:v>39.416031811901618</c:v>
                </c:pt>
                <c:pt idx="164">
                  <c:v>39.285339094843906</c:v>
                </c:pt>
                <c:pt idx="165">
                  <c:v>39.15421245935029</c:v>
                </c:pt>
                <c:pt idx="166">
                  <c:v>39.022640880144763</c:v>
                </c:pt>
                <c:pt idx="167">
                  <c:v>38.890618271018511</c:v>
                </c:pt>
                <c:pt idx="168">
                  <c:v>38.758142915060795</c:v>
                </c:pt>
                <c:pt idx="169">
                  <c:v>38.625216905034343</c:v>
                </c:pt>
                <c:pt idx="170">
                  <c:v>38.491845605114499</c:v>
                </c:pt>
                <c:pt idx="171">
                  <c:v>38.358037142401407</c:v>
                </c:pt>
                <c:pt idx="172">
                  <c:v>38.223801934095867</c:v>
                </c:pt>
                <c:pt idx="173">
                  <c:v>38.089152254051271</c:v>
                </c:pt>
                <c:pt idx="174">
                  <c:v>37.954101840585849</c:v>
                </c:pt>
                <c:pt idx="175">
                  <c:v>37.818665545957444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56.796999999999997</c:v>
                </c:pt>
                <c:pt idx="1">
                  <c:v>57.253999999999998</c:v>
                </c:pt>
                <c:pt idx="2">
                  <c:v>56.847000000000001</c:v>
                </c:pt>
                <c:pt idx="3">
                  <c:v>56.322000000000003</c:v>
                </c:pt>
                <c:pt idx="4">
                  <c:v>57.542000000000002</c:v>
                </c:pt>
                <c:pt idx="5">
                  <c:v>56.491999999999997</c:v>
                </c:pt>
                <c:pt idx="6">
                  <c:v>56.322000000000003</c:v>
                </c:pt>
                <c:pt idx="7">
                  <c:v>56.101999999999997</c:v>
                </c:pt>
                <c:pt idx="8">
                  <c:v>56.186</c:v>
                </c:pt>
                <c:pt idx="9">
                  <c:v>56.441000000000003</c:v>
                </c:pt>
                <c:pt idx="10">
                  <c:v>56.61</c:v>
                </c:pt>
                <c:pt idx="11">
                  <c:v>57.067999999999998</c:v>
                </c:pt>
                <c:pt idx="12">
                  <c:v>57.271000000000001</c:v>
                </c:pt>
                <c:pt idx="13">
                  <c:v>58</c:v>
                </c:pt>
                <c:pt idx="14">
                  <c:v>57.356000000000002</c:v>
                </c:pt>
                <c:pt idx="15">
                  <c:v>56.643999999999998</c:v>
                </c:pt>
                <c:pt idx="16">
                  <c:v>57.524999999999999</c:v>
                </c:pt>
                <c:pt idx="17">
                  <c:v>57.39</c:v>
                </c:pt>
                <c:pt idx="18">
                  <c:v>57.101999999999997</c:v>
                </c:pt>
                <c:pt idx="19">
                  <c:v>56.441000000000003</c:v>
                </c:pt>
                <c:pt idx="20">
                  <c:v>58.136000000000003</c:v>
                </c:pt>
                <c:pt idx="21">
                  <c:v>58.017000000000003</c:v>
                </c:pt>
                <c:pt idx="22">
                  <c:v>56.61</c:v>
                </c:pt>
                <c:pt idx="23">
                  <c:v>58.356000000000002</c:v>
                </c:pt>
                <c:pt idx="24">
                  <c:v>57.136000000000003</c:v>
                </c:pt>
                <c:pt idx="25">
                  <c:v>57.067999999999998</c:v>
                </c:pt>
                <c:pt idx="26">
                  <c:v>58.712000000000003</c:v>
                </c:pt>
                <c:pt idx="27">
                  <c:v>59.593000000000004</c:v>
                </c:pt>
                <c:pt idx="28">
                  <c:v>59.542000000000002</c:v>
                </c:pt>
                <c:pt idx="29">
                  <c:v>59.712000000000003</c:v>
                </c:pt>
                <c:pt idx="30">
                  <c:v>59.576000000000001</c:v>
                </c:pt>
                <c:pt idx="31">
                  <c:v>60.831000000000003</c:v>
                </c:pt>
                <c:pt idx="32">
                  <c:v>60.898000000000003</c:v>
                </c:pt>
                <c:pt idx="33">
                  <c:v>60.847000000000001</c:v>
                </c:pt>
                <c:pt idx="34">
                  <c:v>61.271000000000001</c:v>
                </c:pt>
                <c:pt idx="35">
                  <c:v>60.982999999999997</c:v>
                </c:pt>
                <c:pt idx="36">
                  <c:v>62</c:v>
                </c:pt>
                <c:pt idx="37">
                  <c:v>63.524999999999999</c:v>
                </c:pt>
                <c:pt idx="38">
                  <c:v>62.287999999999997</c:v>
                </c:pt>
                <c:pt idx="39">
                  <c:v>64.153000000000006</c:v>
                </c:pt>
                <c:pt idx="40">
                  <c:v>65.153000000000006</c:v>
                </c:pt>
                <c:pt idx="41">
                  <c:v>66.846999999999994</c:v>
                </c:pt>
                <c:pt idx="42">
                  <c:v>69.457999999999998</c:v>
                </c:pt>
                <c:pt idx="43">
                  <c:v>72.575999999999993</c:v>
                </c:pt>
                <c:pt idx="44">
                  <c:v>77.507999999999996</c:v>
                </c:pt>
                <c:pt idx="45">
                  <c:v>86.034000000000006</c:v>
                </c:pt>
                <c:pt idx="46">
                  <c:v>95.965999999999994</c:v>
                </c:pt>
                <c:pt idx="47">
                  <c:v>111.373</c:v>
                </c:pt>
                <c:pt idx="48">
                  <c:v>133.62700000000001</c:v>
                </c:pt>
                <c:pt idx="49">
                  <c:v>157.35599999999999</c:v>
                </c:pt>
                <c:pt idx="50">
                  <c:v>181.881</c:v>
                </c:pt>
                <c:pt idx="51">
                  <c:v>202.81399999999999</c:v>
                </c:pt>
                <c:pt idx="52">
                  <c:v>218</c:v>
                </c:pt>
                <c:pt idx="53">
                  <c:v>226.881</c:v>
                </c:pt>
                <c:pt idx="54">
                  <c:v>231.78</c:v>
                </c:pt>
                <c:pt idx="55">
                  <c:v>232.47499999999999</c:v>
                </c:pt>
                <c:pt idx="56">
                  <c:v>228.25399999999999</c:v>
                </c:pt>
                <c:pt idx="57">
                  <c:v>214.23699999999999</c:v>
                </c:pt>
                <c:pt idx="58">
                  <c:v>186.74600000000001</c:v>
                </c:pt>
                <c:pt idx="59">
                  <c:v>137.57599999999999</c:v>
                </c:pt>
                <c:pt idx="60">
                  <c:v>84.542000000000002</c:v>
                </c:pt>
                <c:pt idx="61">
                  <c:v>60.305</c:v>
                </c:pt>
                <c:pt idx="62">
                  <c:v>55.61</c:v>
                </c:pt>
                <c:pt idx="63">
                  <c:v>54.677999999999997</c:v>
                </c:pt>
                <c:pt idx="64">
                  <c:v>56.643999999999998</c:v>
                </c:pt>
                <c:pt idx="65">
                  <c:v>55.831000000000003</c:v>
                </c:pt>
                <c:pt idx="66">
                  <c:v>58.881</c:v>
                </c:pt>
                <c:pt idx="67">
                  <c:v>63.898000000000003</c:v>
                </c:pt>
                <c:pt idx="68">
                  <c:v>68.813999999999993</c:v>
                </c:pt>
                <c:pt idx="69">
                  <c:v>76.694999999999993</c:v>
                </c:pt>
                <c:pt idx="70">
                  <c:v>88.305000000000007</c:v>
                </c:pt>
                <c:pt idx="71">
                  <c:v>104.30500000000001</c:v>
                </c:pt>
                <c:pt idx="72">
                  <c:v>119.47499999999999</c:v>
                </c:pt>
                <c:pt idx="73">
                  <c:v>134.52500000000001</c:v>
                </c:pt>
                <c:pt idx="74">
                  <c:v>148.18600000000001</c:v>
                </c:pt>
                <c:pt idx="75">
                  <c:v>157.37299999999999</c:v>
                </c:pt>
                <c:pt idx="76">
                  <c:v>164.96600000000001</c:v>
                </c:pt>
                <c:pt idx="77">
                  <c:v>167.542</c:v>
                </c:pt>
                <c:pt idx="78">
                  <c:v>166.458</c:v>
                </c:pt>
                <c:pt idx="79">
                  <c:v>156.017</c:v>
                </c:pt>
                <c:pt idx="80">
                  <c:v>132.25399999999999</c:v>
                </c:pt>
                <c:pt idx="81">
                  <c:v>96.457999999999998</c:v>
                </c:pt>
                <c:pt idx="82">
                  <c:v>64.846999999999994</c:v>
                </c:pt>
                <c:pt idx="83">
                  <c:v>51.914999999999999</c:v>
                </c:pt>
                <c:pt idx="84">
                  <c:v>48.948999999999998</c:v>
                </c:pt>
                <c:pt idx="85">
                  <c:v>50.322000000000003</c:v>
                </c:pt>
                <c:pt idx="86">
                  <c:v>49.982999999999997</c:v>
                </c:pt>
                <c:pt idx="87">
                  <c:v>49.203000000000003</c:v>
                </c:pt>
                <c:pt idx="88">
                  <c:v>48.627000000000002</c:v>
                </c:pt>
                <c:pt idx="89">
                  <c:v>48.558999999999997</c:v>
                </c:pt>
                <c:pt idx="90">
                  <c:v>49.067999999999998</c:v>
                </c:pt>
                <c:pt idx="91">
                  <c:v>49.168999999999997</c:v>
                </c:pt>
                <c:pt idx="92">
                  <c:v>49.372999999999998</c:v>
                </c:pt>
                <c:pt idx="93">
                  <c:v>47.558999999999997</c:v>
                </c:pt>
                <c:pt idx="94">
                  <c:v>47.898000000000003</c:v>
                </c:pt>
                <c:pt idx="95">
                  <c:v>48.322000000000003</c:v>
                </c:pt>
                <c:pt idx="96">
                  <c:v>47.119</c:v>
                </c:pt>
                <c:pt idx="97">
                  <c:v>47.558999999999997</c:v>
                </c:pt>
                <c:pt idx="98">
                  <c:v>48.475000000000001</c:v>
                </c:pt>
                <c:pt idx="99">
                  <c:v>48.475000000000001</c:v>
                </c:pt>
                <c:pt idx="100">
                  <c:v>49.186</c:v>
                </c:pt>
                <c:pt idx="101">
                  <c:v>47.661000000000001</c:v>
                </c:pt>
                <c:pt idx="102">
                  <c:v>47.728999999999999</c:v>
                </c:pt>
                <c:pt idx="103">
                  <c:v>46.78</c:v>
                </c:pt>
                <c:pt idx="104">
                  <c:v>46.338999999999999</c:v>
                </c:pt>
                <c:pt idx="105">
                  <c:v>47.051000000000002</c:v>
                </c:pt>
                <c:pt idx="106">
                  <c:v>45.898000000000003</c:v>
                </c:pt>
                <c:pt idx="107">
                  <c:v>46.881</c:v>
                </c:pt>
                <c:pt idx="108">
                  <c:v>48.814</c:v>
                </c:pt>
                <c:pt idx="109">
                  <c:v>51.982999999999997</c:v>
                </c:pt>
                <c:pt idx="110">
                  <c:v>56.305</c:v>
                </c:pt>
                <c:pt idx="111">
                  <c:v>62.423999999999999</c:v>
                </c:pt>
                <c:pt idx="112">
                  <c:v>66.831000000000003</c:v>
                </c:pt>
                <c:pt idx="113">
                  <c:v>73</c:v>
                </c:pt>
                <c:pt idx="114">
                  <c:v>75.119</c:v>
                </c:pt>
                <c:pt idx="115">
                  <c:v>74.338999999999999</c:v>
                </c:pt>
                <c:pt idx="116">
                  <c:v>71.881</c:v>
                </c:pt>
                <c:pt idx="117">
                  <c:v>65.864000000000004</c:v>
                </c:pt>
                <c:pt idx="118">
                  <c:v>58.338999999999999</c:v>
                </c:pt>
                <c:pt idx="119">
                  <c:v>52.101999999999997</c:v>
                </c:pt>
                <c:pt idx="120">
                  <c:v>46.322000000000003</c:v>
                </c:pt>
                <c:pt idx="121">
                  <c:v>43.78</c:v>
                </c:pt>
                <c:pt idx="122">
                  <c:v>44.948999999999998</c:v>
                </c:pt>
                <c:pt idx="123">
                  <c:v>44.61</c:v>
                </c:pt>
                <c:pt idx="124">
                  <c:v>45.457999999999998</c:v>
                </c:pt>
                <c:pt idx="125">
                  <c:v>45.491999999999997</c:v>
                </c:pt>
                <c:pt idx="126">
                  <c:v>46.338999999999999</c:v>
                </c:pt>
                <c:pt idx="127">
                  <c:v>46.728999999999999</c:v>
                </c:pt>
                <c:pt idx="128">
                  <c:v>45.677999999999997</c:v>
                </c:pt>
                <c:pt idx="129">
                  <c:v>45</c:v>
                </c:pt>
                <c:pt idx="130">
                  <c:v>45.017000000000003</c:v>
                </c:pt>
                <c:pt idx="131">
                  <c:v>43.203000000000003</c:v>
                </c:pt>
                <c:pt idx="132">
                  <c:v>41.881</c:v>
                </c:pt>
                <c:pt idx="133">
                  <c:v>42.136000000000003</c:v>
                </c:pt>
                <c:pt idx="134">
                  <c:v>43.762999999999998</c:v>
                </c:pt>
                <c:pt idx="135">
                  <c:v>42.085000000000001</c:v>
                </c:pt>
                <c:pt idx="136">
                  <c:v>43.457999999999998</c:v>
                </c:pt>
                <c:pt idx="137">
                  <c:v>43.542000000000002</c:v>
                </c:pt>
                <c:pt idx="138">
                  <c:v>45.406999999999996</c:v>
                </c:pt>
                <c:pt idx="139">
                  <c:v>48.814</c:v>
                </c:pt>
                <c:pt idx="140">
                  <c:v>52.356000000000002</c:v>
                </c:pt>
                <c:pt idx="141">
                  <c:v>55.152999999999999</c:v>
                </c:pt>
                <c:pt idx="142">
                  <c:v>57.152999999999999</c:v>
                </c:pt>
                <c:pt idx="143">
                  <c:v>60.033999999999999</c:v>
                </c:pt>
                <c:pt idx="144">
                  <c:v>59.762999999999998</c:v>
                </c:pt>
                <c:pt idx="145">
                  <c:v>56.695</c:v>
                </c:pt>
                <c:pt idx="146">
                  <c:v>50.287999999999997</c:v>
                </c:pt>
                <c:pt idx="147">
                  <c:v>45.762999999999998</c:v>
                </c:pt>
                <c:pt idx="148">
                  <c:v>42.61</c:v>
                </c:pt>
                <c:pt idx="149">
                  <c:v>41.423999999999999</c:v>
                </c:pt>
                <c:pt idx="150">
                  <c:v>41.033999999999999</c:v>
                </c:pt>
                <c:pt idx="151">
                  <c:v>41.067999999999998</c:v>
                </c:pt>
                <c:pt idx="152">
                  <c:v>42.728999999999999</c:v>
                </c:pt>
                <c:pt idx="153">
                  <c:v>42.441000000000003</c:v>
                </c:pt>
                <c:pt idx="154">
                  <c:v>43.22</c:v>
                </c:pt>
                <c:pt idx="155">
                  <c:v>42.914999999999999</c:v>
                </c:pt>
                <c:pt idx="156">
                  <c:v>42.558999999999997</c:v>
                </c:pt>
                <c:pt idx="157">
                  <c:v>41.796999999999997</c:v>
                </c:pt>
                <c:pt idx="158">
                  <c:v>41</c:v>
                </c:pt>
                <c:pt idx="159">
                  <c:v>40.932000000000002</c:v>
                </c:pt>
                <c:pt idx="160">
                  <c:v>41.237000000000002</c:v>
                </c:pt>
                <c:pt idx="161">
                  <c:v>42.017000000000003</c:v>
                </c:pt>
                <c:pt idx="162">
                  <c:v>41.746000000000002</c:v>
                </c:pt>
                <c:pt idx="163">
                  <c:v>41.593000000000004</c:v>
                </c:pt>
                <c:pt idx="164">
                  <c:v>40.898000000000003</c:v>
                </c:pt>
                <c:pt idx="165">
                  <c:v>40.524999999999999</c:v>
                </c:pt>
                <c:pt idx="166">
                  <c:v>41.372999999999998</c:v>
                </c:pt>
                <c:pt idx="167">
                  <c:v>41.441000000000003</c:v>
                </c:pt>
                <c:pt idx="168">
                  <c:v>39.441000000000003</c:v>
                </c:pt>
                <c:pt idx="169">
                  <c:v>40.457999999999998</c:v>
                </c:pt>
                <c:pt idx="170">
                  <c:v>41.406999999999996</c:v>
                </c:pt>
                <c:pt idx="171">
                  <c:v>39.576000000000001</c:v>
                </c:pt>
                <c:pt idx="172">
                  <c:v>41.542000000000002</c:v>
                </c:pt>
                <c:pt idx="173">
                  <c:v>39.051000000000002</c:v>
                </c:pt>
                <c:pt idx="174">
                  <c:v>40.475000000000001</c:v>
                </c:pt>
                <c:pt idx="175">
                  <c:v>40.152999999999999</c:v>
                </c:pt>
                <c:pt idx="176">
                  <c:v>41.338999999999999</c:v>
                </c:pt>
                <c:pt idx="177">
                  <c:v>40.491999999999997</c:v>
                </c:pt>
                <c:pt idx="178">
                  <c:v>40.441000000000003</c:v>
                </c:pt>
                <c:pt idx="179">
                  <c:v>40</c:v>
                </c:pt>
                <c:pt idx="180">
                  <c:v>39.948999999999998</c:v>
                </c:pt>
                <c:pt idx="181">
                  <c:v>40.119</c:v>
                </c:pt>
                <c:pt idx="182">
                  <c:v>40.338999999999999</c:v>
                </c:pt>
                <c:pt idx="183">
                  <c:v>38.39</c:v>
                </c:pt>
                <c:pt idx="184">
                  <c:v>38.948999999999998</c:v>
                </c:pt>
                <c:pt idx="185">
                  <c:v>39.305</c:v>
                </c:pt>
                <c:pt idx="186">
                  <c:v>39.712000000000003</c:v>
                </c:pt>
                <c:pt idx="187">
                  <c:v>40.712000000000003</c:v>
                </c:pt>
                <c:pt idx="188">
                  <c:v>39.457999999999998</c:v>
                </c:pt>
                <c:pt idx="189">
                  <c:v>39.338999999999999</c:v>
                </c:pt>
                <c:pt idx="190">
                  <c:v>39.627000000000002</c:v>
                </c:pt>
                <c:pt idx="191">
                  <c:v>39.576000000000001</c:v>
                </c:pt>
                <c:pt idx="192">
                  <c:v>39.847000000000001</c:v>
                </c:pt>
                <c:pt idx="193">
                  <c:v>38.932000000000002</c:v>
                </c:pt>
                <c:pt idx="194">
                  <c:v>39.22</c:v>
                </c:pt>
                <c:pt idx="195">
                  <c:v>39.22</c:v>
                </c:pt>
                <c:pt idx="196">
                  <c:v>40.136000000000003</c:v>
                </c:pt>
                <c:pt idx="197">
                  <c:v>39.948999999999998</c:v>
                </c:pt>
                <c:pt idx="198">
                  <c:v>39.441000000000003</c:v>
                </c:pt>
                <c:pt idx="199">
                  <c:v>40.322000000000003</c:v>
                </c:pt>
                <c:pt idx="200">
                  <c:v>40.168999999999997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55.370879505878534</c:v>
                </c:pt>
                <c:pt idx="7">
                  <c:v>55.592643305243051</c:v>
                </c:pt>
                <c:pt idx="8">
                  <c:v>55.813390702557939</c:v>
                </c:pt>
                <c:pt idx="9">
                  <c:v>56.032905249997711</c:v>
                </c:pt>
                <c:pt idx="10">
                  <c:v>56.250942288872736</c:v>
                </c:pt>
                <c:pt idx="11">
                  <c:v>56.46722646805722</c:v>
                </c:pt>
                <c:pt idx="12">
                  <c:v>56.681449236479644</c:v>
                </c:pt>
                <c:pt idx="13">
                  <c:v>56.893266358913635</c:v>
                </c:pt>
                <c:pt idx="14">
                  <c:v>57.102295517701386</c:v>
                </c:pt>
                <c:pt idx="15">
                  <c:v>57.308114079466918</c:v>
                </c:pt>
                <c:pt idx="16">
                  <c:v>57.51025712731127</c:v>
                </c:pt>
                <c:pt idx="17">
                  <c:v>57.708215889767089</c:v>
                </c:pt>
                <c:pt idx="18">
                  <c:v>57.90143674715322</c:v>
                </c:pt>
                <c:pt idx="19">
                  <c:v>58.08932108270664</c:v>
                </c:pt>
                <c:pt idx="20">
                  <c:v>58.271226406695092</c:v>
                </c:pt>
                <c:pt idx="21">
                  <c:v>58.446469485330049</c:v>
                </c:pt>
                <c:pt idx="22">
                  <c:v>58.614332775672104</c:v>
                </c:pt>
                <c:pt idx="23">
                  <c:v>58.77407651290202</c:v>
                </c:pt>
                <c:pt idx="24">
                  <c:v>58.924960658348375</c:v>
                </c:pt>
                <c:pt idx="25">
                  <c:v>59.066284118441814</c:v>
                </c:pt>
                <c:pt idx="26">
                  <c:v>59.197453935882663</c:v>
                </c:pt>
                <c:pt idx="27">
                  <c:v>59.318105521537767</c:v>
                </c:pt>
                <c:pt idx="28">
                  <c:v>59.428307590869927</c:v>
                </c:pt>
                <c:pt idx="29">
                  <c:v>59.52890338424546</c:v>
                </c:pt>
                <c:pt idx="30">
                  <c:v>59.622063556615608</c:v>
                </c:pt>
                <c:pt idx="31">
                  <c:v>59.712155094571131</c:v>
                </c:pt>
                <c:pt idx="32">
                  <c:v>59.807061640224269</c:v>
                </c:pt>
                <c:pt idx="33">
                  <c:v>59.92011685045766</c:v>
                </c:pt>
                <c:pt idx="34">
                  <c:v>60.072822170242716</c:v>
                </c:pt>
                <c:pt idx="35">
                  <c:v>60.298496512593296</c:v>
                </c:pt>
                <c:pt idx="36">
                  <c:v>60.646926289008505</c:v>
                </c:pt>
                <c:pt idx="37">
                  <c:v>61.189927579087275</c:v>
                </c:pt>
                <c:pt idx="38">
                  <c:v>62.027481202009184</c:v>
                </c:pt>
                <c:pt idx="39">
                  <c:v>63.293754624495158</c:v>
                </c:pt>
                <c:pt idx="40">
                  <c:v>65.161907254376956</c:v>
                </c:pt>
                <c:pt idx="41">
                  <c:v>67.846149642782095</c:v>
                </c:pt>
                <c:pt idx="42">
                  <c:v>71.599195106011791</c:v>
                </c:pt>
                <c:pt idx="43">
                  <c:v>76.703140581009393</c:v>
                </c:pt>
                <c:pt idx="44">
                  <c:v>83.452089739890326</c:v>
                </c:pt>
                <c:pt idx="45">
                  <c:v>92.125606161005138</c:v>
                </c:pt>
                <c:pt idx="46">
                  <c:v>102.95340221110811</c:v>
                </c:pt>
                <c:pt idx="47">
                  <c:v>116.07344815443575</c:v>
                </c:pt>
                <c:pt idx="48">
                  <c:v>131.48765889666538</c:v>
                </c:pt>
                <c:pt idx="49">
                  <c:v>149.02079272108443</c:v>
                </c:pt>
                <c:pt idx="50">
                  <c:v>168.2866597114508</c:v>
                </c:pt>
                <c:pt idx="51">
                  <c:v>188.65162602854883</c:v>
                </c:pt>
                <c:pt idx="52">
                  <c:v>209.13560082362559</c:v>
                </c:pt>
                <c:pt idx="53">
                  <c:v>228.10086244664788</c:v>
                </c:pt>
                <c:pt idx="54">
                  <c:v>242.61059674493515</c:v>
                </c:pt>
                <c:pt idx="55">
                  <c:v>247.8964599381967</c:v>
                </c:pt>
                <c:pt idx="56">
                  <c:v>238.37407332363205</c:v>
                </c:pt>
                <c:pt idx="57">
                  <c:v>211.30826043793678</c:v>
                </c:pt>
                <c:pt idx="58">
                  <c:v>170.91942931094223</c:v>
                </c:pt>
                <c:pt idx="59">
                  <c:v>127.93221505414147</c:v>
                </c:pt>
                <c:pt idx="60">
                  <c:v>93.289091243694713</c:v>
                </c:pt>
                <c:pt idx="61">
                  <c:v>71.816746954975557</c:v>
                </c:pt>
                <c:pt idx="62">
                  <c:v>61.673296918160929</c:v>
                </c:pt>
                <c:pt idx="63">
                  <c:v>58.360400837829644</c:v>
                </c:pt>
                <c:pt idx="64">
                  <c:v>58.31148381105227</c:v>
                </c:pt>
                <c:pt idx="65">
                  <c:v>59.827293186962891</c:v>
                </c:pt>
                <c:pt idx="66">
                  <c:v>62.45669010962434</c:v>
                </c:pt>
                <c:pt idx="67">
                  <c:v>66.274391894651444</c:v>
                </c:pt>
                <c:pt idx="68">
                  <c:v>71.505065606730426</c:v>
                </c:pt>
                <c:pt idx="69">
                  <c:v>78.377195370364149</c:v>
                </c:pt>
                <c:pt idx="70">
                  <c:v>87.05452394061237</c:v>
                </c:pt>
                <c:pt idx="71">
                  <c:v>97.582869497191652</c:v>
                </c:pt>
                <c:pt idx="72">
                  <c:v>109.84206565863315</c:v>
                </c:pt>
                <c:pt idx="73">
                  <c:v>123.50953011835765</c:v>
                </c:pt>
                <c:pt idx="74">
                  <c:v>138.04496394871171</c:v>
                </c:pt>
                <c:pt idx="75">
                  <c:v>152.6941173323616</c:v>
                </c:pt>
                <c:pt idx="76">
                  <c:v>166.39662519677574</c:v>
                </c:pt>
                <c:pt idx="77">
                  <c:v>176.96794700933964</c:v>
                </c:pt>
                <c:pt idx="78">
                  <c:v>178.71482199025547</c:v>
                </c:pt>
                <c:pt idx="79">
                  <c:v>162.40825915137683</c:v>
                </c:pt>
                <c:pt idx="80">
                  <c:v>126.45996195720869</c:v>
                </c:pt>
                <c:pt idx="81">
                  <c:v>87.077623571911857</c:v>
                </c:pt>
                <c:pt idx="82">
                  <c:v>62.253483499950441</c:v>
                </c:pt>
                <c:pt idx="83">
                  <c:v>52.949752721036496</c:v>
                </c:pt>
                <c:pt idx="84">
                  <c:v>50.776163182658046</c:v>
                </c:pt>
                <c:pt idx="85">
                  <c:v>50.350276303196253</c:v>
                </c:pt>
                <c:pt idx="86">
                  <c:v>50.167999534886079</c:v>
                </c:pt>
                <c:pt idx="87">
                  <c:v>50.007003938439041</c:v>
                </c:pt>
                <c:pt idx="88">
                  <c:v>49.848761122673636</c:v>
                </c:pt>
                <c:pt idx="89">
                  <c:v>49.692283735100624</c:v>
                </c:pt>
                <c:pt idx="90">
                  <c:v>49.537442230585967</c:v>
                </c:pt>
                <c:pt idx="91">
                  <c:v>49.38413626949351</c:v>
                </c:pt>
                <c:pt idx="92">
                  <c:v>49.232271268708658</c:v>
                </c:pt>
                <c:pt idx="93">
                  <c:v>49.081758024683843</c:v>
                </c:pt>
                <c:pt idx="94">
                  <c:v>48.93251273967828</c:v>
                </c:pt>
                <c:pt idx="95">
                  <c:v>48.784457294737294</c:v>
                </c:pt>
                <c:pt idx="96">
                  <c:v>48.637520706811848</c:v>
                </c:pt>
                <c:pt idx="97">
                  <c:v>48.491645487254488</c:v>
                </c:pt>
                <c:pt idx="98">
                  <c:v>48.34681224395537</c:v>
                </c:pt>
                <c:pt idx="99">
                  <c:v>48.203125681068215</c:v>
                </c:pt>
                <c:pt idx="100">
                  <c:v>48.061086859998198</c:v>
                </c:pt>
                <c:pt idx="101">
                  <c:v>47.922371802893011</c:v>
                </c:pt>
                <c:pt idx="102">
                  <c:v>47.791832529269058</c:v>
                </c:pt>
                <c:pt idx="103">
                  <c:v>47.682082447026616</c:v>
                </c:pt>
                <c:pt idx="104">
                  <c:v>47.622750109447786</c:v>
                </c:pt>
                <c:pt idx="105">
                  <c:v>47.676579783796917</c:v>
                </c:pt>
                <c:pt idx="106">
                  <c:v>47.962558991922926</c:v>
                </c:pt>
                <c:pt idx="107">
                  <c:v>48.680254906160883</c:v>
                </c:pt>
                <c:pt idx="108">
                  <c:v>50.118528526963374</c:v>
                </c:pt>
                <c:pt idx="109">
                  <c:v>52.618024752920718</c:v>
                </c:pt>
                <c:pt idx="110">
                  <c:v>56.449342903522876</c:v>
                </c:pt>
                <c:pt idx="111">
                  <c:v>61.588205311649901</c:v>
                </c:pt>
                <c:pt idx="112">
                  <c:v>67.445003455950882</c:v>
                </c:pt>
                <c:pt idx="113">
                  <c:v>72.738249380580498</c:v>
                </c:pt>
                <c:pt idx="114">
                  <c:v>75.777708593103554</c:v>
                </c:pt>
                <c:pt idx="115">
                  <c:v>75.233473328966866</c:v>
                </c:pt>
                <c:pt idx="116">
                  <c:v>70.990443846326187</c:v>
                </c:pt>
                <c:pt idx="117">
                  <c:v>64.377519450501524</c:v>
                </c:pt>
                <c:pt idx="118">
                  <c:v>57.453810408559484</c:v>
                </c:pt>
                <c:pt idx="119">
                  <c:v>51.8830413131885</c:v>
                </c:pt>
                <c:pt idx="120">
                  <c:v>48.277033075244425</c:v>
                </c:pt>
                <c:pt idx="121">
                  <c:v>46.343834723169849</c:v>
                </c:pt>
                <c:pt idx="122">
                  <c:v>45.448372366941214</c:v>
                </c:pt>
                <c:pt idx="123">
                  <c:v>45.052342339893777</c:v>
                </c:pt>
                <c:pt idx="124">
                  <c:v>44.848110731375947</c:v>
                </c:pt>
                <c:pt idx="125">
                  <c:v>44.703853993410469</c:v>
                </c:pt>
                <c:pt idx="126">
                  <c:v>44.575480775722937</c:v>
                </c:pt>
                <c:pt idx="127">
                  <c:v>44.451306039761043</c:v>
                </c:pt>
                <c:pt idx="128">
                  <c:v>44.329004444477221</c:v>
                </c:pt>
                <c:pt idx="129">
                  <c:v>44.208664335493616</c:v>
                </c:pt>
                <c:pt idx="130">
                  <c:v>44.091617379280201</c:v>
                </c:pt>
                <c:pt idx="131">
                  <c:v>43.981381975391962</c:v>
                </c:pt>
                <c:pt idx="132">
                  <c:v>43.88626174550685</c:v>
                </c:pt>
                <c:pt idx="133">
                  <c:v>43.824219711617253</c:v>
                </c:pt>
                <c:pt idx="134">
                  <c:v>43.83062808368777</c:v>
                </c:pt>
                <c:pt idx="135">
                  <c:v>43.968350766184713</c:v>
                </c:pt>
                <c:pt idx="136">
                  <c:v>44.337034176916106</c:v>
                </c:pt>
                <c:pt idx="137">
                  <c:v>45.074822125612457</c:v>
                </c:pt>
                <c:pt idx="138">
                  <c:v>46.342861177318916</c:v>
                </c:pt>
                <c:pt idx="139">
                  <c:v>48.284147334095003</c:v>
                </c:pt>
                <c:pt idx="140">
                  <c:v>50.954399301386331</c:v>
                </c:pt>
                <c:pt idx="141">
                  <c:v>54.221427048531723</c:v>
                </c:pt>
                <c:pt idx="142">
                  <c:v>57.59872586150955</c:v>
                </c:pt>
                <c:pt idx="143">
                  <c:v>60.015126893558381</c:v>
                </c:pt>
                <c:pt idx="144">
                  <c:v>59.931792294088602</c:v>
                </c:pt>
                <c:pt idx="145">
                  <c:v>56.520598537467315</c:v>
                </c:pt>
                <c:pt idx="146">
                  <c:v>51.077223173330083</c:v>
                </c:pt>
                <c:pt idx="147">
                  <c:v>46.228150322603689</c:v>
                </c:pt>
                <c:pt idx="148">
                  <c:v>43.452740088506729</c:v>
                </c:pt>
                <c:pt idx="149">
                  <c:v>42.366542947982943</c:v>
                </c:pt>
                <c:pt idx="150">
                  <c:v>42.029360889046878</c:v>
                </c:pt>
                <c:pt idx="151">
                  <c:v>41.896441837839909</c:v>
                </c:pt>
                <c:pt idx="152">
                  <c:v>41.7994423708219</c:v>
                </c:pt>
                <c:pt idx="153">
                  <c:v>41.706785192418778</c:v>
                </c:pt>
                <c:pt idx="154">
                  <c:v>41.614624254662324</c:v>
                </c:pt>
                <c:pt idx="155">
                  <c:v>41.522560069472618</c:v>
                </c:pt>
                <c:pt idx="156">
                  <c:v>41.430471571380863</c:v>
                </c:pt>
                <c:pt idx="157">
                  <c:v>41.338259646516882</c:v>
                </c:pt>
                <c:pt idx="158">
                  <c:v>41.245834552946846</c:v>
                </c:pt>
                <c:pt idx="159">
                  <c:v>41.153116016988513</c:v>
                </c:pt>
                <c:pt idx="160">
                  <c:v>41.060033511124686</c:v>
                </c:pt>
                <c:pt idx="161">
                  <c:v>40.966526302826061</c:v>
                </c:pt>
                <c:pt idx="162">
                  <c:v>40.872543293495163</c:v>
                </c:pt>
                <c:pt idx="163">
                  <c:v>40.778042680101947</c:v>
                </c:pt>
                <c:pt idx="164">
                  <c:v>40.682991473773811</c:v>
                </c:pt>
                <c:pt idx="165">
                  <c:v>40.58736490928284</c:v>
                </c:pt>
                <c:pt idx="166">
                  <c:v>40.49114577756761</c:v>
                </c:pt>
                <c:pt idx="167">
                  <c:v>40.394323710537428</c:v>
                </c:pt>
                <c:pt idx="168">
                  <c:v>40.296894443818196</c:v>
                </c:pt>
                <c:pt idx="169">
                  <c:v>40.198859079148519</c:v>
                </c:pt>
                <c:pt idx="170">
                  <c:v>40.100223364105332</c:v>
                </c:pt>
                <c:pt idx="171">
                  <c:v>40.000997002946967</c:v>
                </c:pt>
                <c:pt idx="172">
                  <c:v>39.901193008764444</c:v>
                </c:pt>
                <c:pt idx="173">
                  <c:v>39.800827103928015</c:v>
                </c:pt>
                <c:pt idx="174">
                  <c:v>39.699917173058658</c:v>
                </c:pt>
                <c:pt idx="175">
                  <c:v>39.598482770456521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55.370879505869397</c:v>
                </c:pt>
                <c:pt idx="7">
                  <c:v>55.592643305213464</c:v>
                </c:pt>
                <c:pt idx="8">
                  <c:v>55.813390702464268</c:v>
                </c:pt>
                <c:pt idx="9">
                  <c:v>56.032905249707866</c:v>
                </c:pt>
                <c:pt idx="10">
                  <c:v>56.250942287996061</c:v>
                </c:pt>
                <c:pt idx="11">
                  <c:v>56.467226465465444</c:v>
                </c:pt>
                <c:pt idx="12">
                  <c:v>56.681449228990267</c:v>
                </c:pt>
                <c:pt idx="13">
                  <c:v>56.893266337760039</c:v>
                </c:pt>
                <c:pt idx="14">
                  <c:v>57.102295459301374</c:v>
                </c:pt>
                <c:pt idx="15">
                  <c:v>57.308113921875794</c:v>
                </c:pt>
                <c:pt idx="16">
                  <c:v>57.51025671164895</c:v>
                </c:pt>
                <c:pt idx="17">
                  <c:v>57.708214818149941</c:v>
                </c:pt>
                <c:pt idx="18">
                  <c:v>57.901434046749216</c:v>
                </c:pt>
                <c:pt idx="19">
                  <c:v>58.089314431385432</c:v>
                </c:pt>
                <c:pt idx="20">
                  <c:v>58.271210393529635</c:v>
                </c:pt>
                <c:pt idx="21">
                  <c:v>58.446431803103899</c:v>
                </c:pt>
                <c:pt idx="22">
                  <c:v>58.614246102238155</c:v>
                </c:pt>
                <c:pt idx="23">
                  <c:v>58.77388165162418</c:v>
                </c:pt>
                <c:pt idx="24">
                  <c:v>58.924532449950703</c:v>
                </c:pt>
                <c:pt idx="25">
                  <c:v>59.065364357622961</c:v>
                </c:pt>
                <c:pt idx="26">
                  <c:v>59.195522925001555</c:v>
                </c:pt>
                <c:pt idx="27">
                  <c:v>59.314142881456007</c:v>
                </c:pt>
                <c:pt idx="28">
                  <c:v>59.420359283997904</c:v>
                </c:pt>
                <c:pt idx="29">
                  <c:v>59.513320253467121</c:v>
                </c:pt>
                <c:pt idx="30">
                  <c:v>59.592201143740645</c:v>
                </c:pt>
                <c:pt idx="31">
                  <c:v>59.656219898209024</c:v>
                </c:pt>
                <c:pt idx="32">
                  <c:v>59.70465325236087</c:v>
                </c:pt>
                <c:pt idx="33">
                  <c:v>59.73685334777408</c:v>
                </c:pt>
                <c:pt idx="34">
                  <c:v>59.752264238421311</c:v>
                </c:pt>
                <c:pt idx="35">
                  <c:v>59.750437702999292</c:v>
                </c:pt>
                <c:pt idx="36">
                  <c:v>59.731047735069119</c:v>
                </c:pt>
                <c:pt idx="37">
                  <c:v>59.693903073376653</c:v>
                </c:pt>
                <c:pt idx="38">
                  <c:v>59.638957163205404</c:v>
                </c:pt>
                <c:pt idx="39">
                  <c:v>59.566315008642427</c:v>
                </c:pt>
                <c:pt idx="40">
                  <c:v>59.476236484368357</c:v>
                </c:pt>
                <c:pt idx="41">
                  <c:v>59.369135819333607</c:v>
                </c:pt>
                <c:pt idx="42">
                  <c:v>59.245577135016035</c:v>
                </c:pt>
                <c:pt idx="43">
                  <c:v>59.106266106300176</c:v>
                </c:pt>
                <c:pt idx="44">
                  <c:v>58.952037999747191</c:v>
                </c:pt>
                <c:pt idx="45">
                  <c:v>58.78384251788458</c:v>
                </c:pt>
                <c:pt idx="46">
                  <c:v>58.602726025822925</c:v>
                </c:pt>
                <c:pt idx="47">
                  <c:v>58.409811847116892</c:v>
                </c:pt>
                <c:pt idx="48">
                  <c:v>58.206279382027013</c:v>
                </c:pt>
                <c:pt idx="49">
                  <c:v>57.993342820177624</c:v>
                </c:pt>
                <c:pt idx="50">
                  <c:v>57.77223019239144</c:v>
                </c:pt>
                <c:pt idx="51">
                  <c:v>57.544163438505961</c:v>
                </c:pt>
                <c:pt idx="52">
                  <c:v>57.310340067588008</c:v>
                </c:pt>
                <c:pt idx="53">
                  <c:v>57.071916864400677</c:v>
                </c:pt>
                <c:pt idx="54">
                  <c:v>56.829995962128457</c:v>
                </c:pt>
                <c:pt idx="55">
                  <c:v>56.585613466606731</c:v>
                </c:pt>
                <c:pt idx="56">
                  <c:v>56.33973069057901</c:v>
                </c:pt>
                <c:pt idx="57">
                  <c:v>56.093227944729975</c:v>
                </c:pt>
                <c:pt idx="58">
                  <c:v>55.846900740012792</c:v>
                </c:pt>
                <c:pt idx="59">
                  <c:v>55.601458185413271</c:v>
                </c:pt>
                <c:pt idx="60">
                  <c:v>55.357523317045462</c:v>
                </c:pt>
                <c:pt idx="61">
                  <c:v>55.115635066998649</c:v>
                </c:pt>
                <c:pt idx="62">
                  <c:v>54.876251571137736</c:v>
                </c:pt>
                <c:pt idx="63">
                  <c:v>54.63975452089791</c:v>
                </c:pt>
                <c:pt idx="64">
                  <c:v>54.40645428153401</c:v>
                </c:pt>
                <c:pt idx="65">
                  <c:v>54.176595524870812</c:v>
                </c:pt>
                <c:pt idx="66">
                  <c:v>53.950363155242385</c:v>
                </c:pt>
                <c:pt idx="67">
                  <c:v>53.727888340341629</c:v>
                </c:pt>
                <c:pt idx="68">
                  <c:v>53.509254491983597</c:v>
                </c:pt>
                <c:pt idx="69">
                  <c:v>53.29450307369892</c:v>
                </c:pt>
                <c:pt idx="70">
                  <c:v>53.08363914149308</c:v>
                </c:pt>
                <c:pt idx="71">
                  <c:v>52.876636550330709</c:v>
                </c:pt>
                <c:pt idx="72">
                  <c:v>52.673442781587703</c:v>
                </c:pt>
                <c:pt idx="73">
                  <c:v>52.473983365779063</c:v>
                </c:pt>
                <c:pt idx="74">
                  <c:v>52.278165890444669</c:v>
                </c:pt>
                <c:pt idx="75">
                  <c:v>52.085883595414558</c:v>
                </c:pt>
                <c:pt idx="76">
                  <c:v>51.897018567120696</c:v>
                </c:pt>
                <c:pt idx="77">
                  <c:v>51.711444550551818</c:v>
                </c:pt>
                <c:pt idx="78">
                  <c:v>51.529029402246891</c:v>
                </c:pt>
                <c:pt idx="79">
                  <c:v>51.349637210762658</c:v>
                </c:pt>
                <c:pt idx="80">
                  <c:v>51.173130112674308</c:v>
                </c:pt>
                <c:pt idx="81">
                  <c:v>50.999369832680429</c:v>
                </c:pt>
                <c:pt idx="82">
                  <c:v>50.828218976050152</c:v>
                </c:pt>
                <c:pt idx="83">
                  <c:v>50.65954210069598</c:v>
                </c:pt>
                <c:pt idx="84">
                  <c:v>50.493206594767123</c:v>
                </c:pt>
                <c:pt idx="85">
                  <c:v>50.329083383984965</c:v>
                </c:pt>
                <c:pt idx="86">
                  <c:v>50.167047491105848</c:v>
                </c:pt>
                <c:pt idx="87">
                  <c:v>50.006978467988581</c:v>
                </c:pt>
                <c:pt idx="88">
                  <c:v>49.848760718834399</c:v>
                </c:pt>
                <c:pt idx="89">
                  <c:v>49.692283731308351</c:v>
                </c:pt>
                <c:pt idx="90">
                  <c:v>49.537442230477417</c:v>
                </c:pt>
                <c:pt idx="91">
                  <c:v>49.384136268835782</c:v>
                </c:pt>
                <c:pt idx="92">
                  <c:v>49.232271264146966</c:v>
                </c:pt>
                <c:pt idx="93">
                  <c:v>49.081757995420432</c:v>
                </c:pt>
                <c:pt idx="94">
                  <c:v>48.932512566058691</c:v>
                </c:pt>
                <c:pt idx="95">
                  <c:v>48.784456342057226</c:v>
                </c:pt>
                <c:pt idx="96">
                  <c:v>48.637515872105851</c:v>
                </c:pt>
                <c:pt idx="97">
                  <c:v>48.491622795520058</c:v>
                </c:pt>
                <c:pt idx="98">
                  <c:v>48.346713743112353</c:v>
                </c:pt>
                <c:pt idx="99">
                  <c:v>48.202730235389573</c:v>
                </c:pt>
                <c:pt idx="100">
                  <c:v>48.059618581816451</c:v>
                </c:pt>
                <c:pt idx="101">
                  <c:v>47.91732978431228</c:v>
                </c:pt>
                <c:pt idx="102">
                  <c:v>47.775819447629978</c:v>
                </c:pt>
                <c:pt idx="103">
                  <c:v>47.635047698796441</c:v>
                </c:pt>
                <c:pt idx="104">
                  <c:v>47.49497911735655</c:v>
                </c:pt>
                <c:pt idx="105">
                  <c:v>47.355582677748473</c:v>
                </c:pt>
                <c:pt idx="106">
                  <c:v>47.216831704733607</c:v>
                </c:pt>
                <c:pt idx="107">
                  <c:v>47.078703842397807</c:v>
                </c:pt>
                <c:pt idx="108">
                  <c:v>46.941181036818953</c:v>
                </c:pt>
                <c:pt idx="109">
                  <c:v>46.804249532048331</c:v>
                </c:pt>
                <c:pt idx="110">
                  <c:v>46.667899878565812</c:v>
                </c:pt>
                <c:pt idx="111">
                  <c:v>46.532126952831497</c:v>
                </c:pt>
                <c:pt idx="112">
                  <c:v>46.396929985957804</c:v>
                </c:pt>
                <c:pt idx="113">
                  <c:v>46.262312598856077</c:v>
                </c:pt>
                <c:pt idx="114">
                  <c:v>46.128282840465928</c:v>
                </c:pt>
                <c:pt idx="115">
                  <c:v>45.994853224847049</c:v>
                </c:pt>
                <c:pt idx="116">
                  <c:v>45.862040762006693</c:v>
                </c:pt>
                <c:pt idx="117">
                  <c:v>45.729866976356895</c:v>
                </c:pt>
                <c:pt idx="118">
                  <c:v>45.598357905660599</c:v>
                </c:pt>
                <c:pt idx="119">
                  <c:v>45.467544072262093</c:v>
                </c:pt>
                <c:pt idx="120">
                  <c:v>45.337460417343287</c:v>
                </c:pt>
                <c:pt idx="121">
                  <c:v>45.208146187957517</c:v>
                </c:pt>
                <c:pt idx="122">
                  <c:v>45.079644765738365</c:v>
                </c:pt>
                <c:pt idx="123">
                  <c:v>44.952003425549847</c:v>
                </c:pt>
                <c:pt idx="124">
                  <c:v>44.825273012044811</c:v>
                </c:pt>
                <c:pt idx="125">
                  <c:v>44.699507522250521</c:v>
                </c:pt>
                <c:pt idx="126">
                  <c:v>44.574763583039747</c:v>
                </c:pt>
                <c:pt idx="127">
                  <c:v>44.451099813811702</c:v>
                </c:pt>
                <c:pt idx="128">
                  <c:v>44.328576067028287</c:v>
                </c:pt>
                <c:pt idx="129">
                  <c:v>44.207252542542868</c:v>
                </c:pt>
                <c:pt idx="130">
                  <c:v>44.087188775989233</c:v>
                </c:pt>
                <c:pt idx="131">
                  <c:v>43.968442506880642</c:v>
                </c:pt>
                <c:pt idx="132">
                  <c:v>43.851068438431156</c:v>
                </c:pt>
                <c:pt idx="133">
                  <c:v>43.735116908280702</c:v>
                </c:pt>
                <c:pt idx="134">
                  <c:v>43.620632496987042</c:v>
                </c:pt>
                <c:pt idx="135">
                  <c:v>43.507652608926279</c:v>
                </c:pt>
                <c:pt idx="136">
                  <c:v>43.396206067581645</c:v>
                </c:pt>
                <c:pt idx="137">
                  <c:v>43.286311773467922</c:v>
                </c:pt>
                <c:pt idx="138">
                  <c:v>43.177977477455379</c:v>
                </c:pt>
                <c:pt idx="139">
                  <c:v>43.071198724352769</c:v>
                </c:pt>
                <c:pt idx="140">
                  <c:v>42.965958020700981</c:v>
                </c:pt>
                <c:pt idx="141">
                  <c:v>42.862224276406344</c:v>
                </c:pt>
                <c:pt idx="142">
                  <c:v>42.759952561946342</c:v>
                </c:pt>
                <c:pt idx="143">
                  <c:v>42.659084211559829</c:v>
                </c:pt>
                <c:pt idx="144">
                  <c:v>42.559547288585733</c:v>
                </c:pt>
                <c:pt idx="145">
                  <c:v>42.461257412764532</c:v>
                </c:pt>
                <c:pt idx="146">
                  <c:v>42.364118931969699</c:v>
                </c:pt>
                <c:pt idx="147">
                  <c:v>42.26802640377138</c:v>
                </c:pt>
                <c:pt idx="148">
                  <c:v>42.172866336777254</c:v>
                </c:pt>
                <c:pt idx="149">
                  <c:v>42.078519129069733</c:v>
                </c:pt>
                <c:pt idx="150">
                  <c:v>41.984861132245271</c:v>
                </c:pt>
                <c:pt idx="151">
                  <c:v>41.891766765192322</c:v>
                </c:pt>
                <c:pt idx="152">
                  <c:v>41.799110602032655</c:v>
                </c:pt>
                <c:pt idx="153">
                  <c:v>41.706769363380552</c:v>
                </c:pt>
                <c:pt idx="154">
                  <c:v>41.614623748649407</c:v>
                </c:pt>
                <c:pt idx="155">
                  <c:v>41.522560058661881</c:v>
                </c:pt>
                <c:pt idx="156">
                  <c:v>41.430471571226796</c:v>
                </c:pt>
                <c:pt idx="157">
                  <c:v>41.338259646515418</c:v>
                </c:pt>
                <c:pt idx="158">
                  <c:v>41.245834552946839</c:v>
                </c:pt>
                <c:pt idx="159">
                  <c:v>41.153116016988513</c:v>
                </c:pt>
                <c:pt idx="160">
                  <c:v>41.060033511124686</c:v>
                </c:pt>
                <c:pt idx="161">
                  <c:v>40.966526302826061</c:v>
                </c:pt>
                <c:pt idx="162">
                  <c:v>40.872543293495163</c:v>
                </c:pt>
                <c:pt idx="163">
                  <c:v>40.778042680101947</c:v>
                </c:pt>
                <c:pt idx="164">
                  <c:v>40.682991473773811</c:v>
                </c:pt>
                <c:pt idx="165">
                  <c:v>40.58736490928284</c:v>
                </c:pt>
                <c:pt idx="166">
                  <c:v>40.49114577756761</c:v>
                </c:pt>
                <c:pt idx="167">
                  <c:v>40.394323710537428</c:v>
                </c:pt>
                <c:pt idx="168">
                  <c:v>40.296894443818196</c:v>
                </c:pt>
                <c:pt idx="169">
                  <c:v>40.198859079148519</c:v>
                </c:pt>
                <c:pt idx="170">
                  <c:v>40.100223364105332</c:v>
                </c:pt>
                <c:pt idx="171">
                  <c:v>40.000997002946967</c:v>
                </c:pt>
                <c:pt idx="172">
                  <c:v>39.901193008764444</c:v>
                </c:pt>
                <c:pt idx="173">
                  <c:v>39.800827103928015</c:v>
                </c:pt>
                <c:pt idx="174">
                  <c:v>39.699917173058658</c:v>
                </c:pt>
                <c:pt idx="175">
                  <c:v>39.598482770456521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60.186</c:v>
                </c:pt>
                <c:pt idx="1">
                  <c:v>59</c:v>
                </c:pt>
                <c:pt idx="2">
                  <c:v>58.712000000000003</c:v>
                </c:pt>
                <c:pt idx="3">
                  <c:v>57.712000000000003</c:v>
                </c:pt>
                <c:pt idx="4">
                  <c:v>58.576000000000001</c:v>
                </c:pt>
                <c:pt idx="5">
                  <c:v>58.558999999999997</c:v>
                </c:pt>
                <c:pt idx="6">
                  <c:v>58.491999999999997</c:v>
                </c:pt>
                <c:pt idx="7">
                  <c:v>59.168999999999997</c:v>
                </c:pt>
                <c:pt idx="8">
                  <c:v>58.948999999999998</c:v>
                </c:pt>
                <c:pt idx="9">
                  <c:v>57.847000000000001</c:v>
                </c:pt>
                <c:pt idx="10">
                  <c:v>58.61</c:v>
                </c:pt>
                <c:pt idx="11">
                  <c:v>59.441000000000003</c:v>
                </c:pt>
                <c:pt idx="12">
                  <c:v>59.831000000000003</c:v>
                </c:pt>
                <c:pt idx="13">
                  <c:v>58.119</c:v>
                </c:pt>
                <c:pt idx="14">
                  <c:v>57.356000000000002</c:v>
                </c:pt>
                <c:pt idx="15">
                  <c:v>58.524999999999999</c:v>
                </c:pt>
                <c:pt idx="16">
                  <c:v>59.271000000000001</c:v>
                </c:pt>
                <c:pt idx="17">
                  <c:v>57.593000000000004</c:v>
                </c:pt>
                <c:pt idx="18">
                  <c:v>58.831000000000003</c:v>
                </c:pt>
                <c:pt idx="19">
                  <c:v>59.152999999999999</c:v>
                </c:pt>
                <c:pt idx="20">
                  <c:v>59.576000000000001</c:v>
                </c:pt>
                <c:pt idx="21">
                  <c:v>59.101999999999997</c:v>
                </c:pt>
                <c:pt idx="22">
                  <c:v>59.982999999999997</c:v>
                </c:pt>
                <c:pt idx="23">
                  <c:v>58.831000000000003</c:v>
                </c:pt>
                <c:pt idx="24">
                  <c:v>60.406999999999996</c:v>
                </c:pt>
                <c:pt idx="25">
                  <c:v>60.948999999999998</c:v>
                </c:pt>
                <c:pt idx="26">
                  <c:v>60.881</c:v>
                </c:pt>
                <c:pt idx="27">
                  <c:v>60.576000000000001</c:v>
                </c:pt>
                <c:pt idx="28">
                  <c:v>59.542000000000002</c:v>
                </c:pt>
                <c:pt idx="29">
                  <c:v>62.085000000000001</c:v>
                </c:pt>
                <c:pt idx="30">
                  <c:v>60.712000000000003</c:v>
                </c:pt>
                <c:pt idx="31">
                  <c:v>62.168999999999997</c:v>
                </c:pt>
                <c:pt idx="32">
                  <c:v>62.39</c:v>
                </c:pt>
                <c:pt idx="33">
                  <c:v>63.762999999999998</c:v>
                </c:pt>
                <c:pt idx="34">
                  <c:v>62.932000000000002</c:v>
                </c:pt>
                <c:pt idx="35">
                  <c:v>62.237000000000002</c:v>
                </c:pt>
                <c:pt idx="36">
                  <c:v>64.271000000000001</c:v>
                </c:pt>
                <c:pt idx="37">
                  <c:v>63.508000000000003</c:v>
                </c:pt>
                <c:pt idx="38">
                  <c:v>63.627000000000002</c:v>
                </c:pt>
                <c:pt idx="39">
                  <c:v>64.373000000000005</c:v>
                </c:pt>
                <c:pt idx="40">
                  <c:v>65.897999999999996</c:v>
                </c:pt>
                <c:pt idx="41">
                  <c:v>65.542000000000002</c:v>
                </c:pt>
                <c:pt idx="42">
                  <c:v>68.305000000000007</c:v>
                </c:pt>
                <c:pt idx="43">
                  <c:v>69.712000000000003</c:v>
                </c:pt>
                <c:pt idx="44">
                  <c:v>72.712000000000003</c:v>
                </c:pt>
                <c:pt idx="45">
                  <c:v>74.897999999999996</c:v>
                </c:pt>
                <c:pt idx="46">
                  <c:v>81.119</c:v>
                </c:pt>
                <c:pt idx="47">
                  <c:v>90.831000000000003</c:v>
                </c:pt>
                <c:pt idx="48">
                  <c:v>105.593</c:v>
                </c:pt>
                <c:pt idx="49">
                  <c:v>126.119</c:v>
                </c:pt>
                <c:pt idx="50">
                  <c:v>149.72900000000001</c:v>
                </c:pt>
                <c:pt idx="51">
                  <c:v>173.35599999999999</c:v>
                </c:pt>
                <c:pt idx="52">
                  <c:v>195.84700000000001</c:v>
                </c:pt>
                <c:pt idx="53">
                  <c:v>212.322</c:v>
                </c:pt>
                <c:pt idx="54">
                  <c:v>224.23699999999999</c:v>
                </c:pt>
                <c:pt idx="55">
                  <c:v>232.203</c:v>
                </c:pt>
                <c:pt idx="56">
                  <c:v>233.74600000000001</c:v>
                </c:pt>
                <c:pt idx="57">
                  <c:v>231.458</c:v>
                </c:pt>
                <c:pt idx="58">
                  <c:v>223.83099999999999</c:v>
                </c:pt>
                <c:pt idx="59">
                  <c:v>204.23699999999999</c:v>
                </c:pt>
                <c:pt idx="60">
                  <c:v>166.93199999999999</c:v>
                </c:pt>
                <c:pt idx="61">
                  <c:v>116.47499999999999</c:v>
                </c:pt>
                <c:pt idx="62">
                  <c:v>72.525000000000006</c:v>
                </c:pt>
                <c:pt idx="63">
                  <c:v>59.033999999999999</c:v>
                </c:pt>
                <c:pt idx="64">
                  <c:v>56.237000000000002</c:v>
                </c:pt>
                <c:pt idx="65">
                  <c:v>57.253999999999998</c:v>
                </c:pt>
                <c:pt idx="66">
                  <c:v>57.914999999999999</c:v>
                </c:pt>
                <c:pt idx="67">
                  <c:v>58.61</c:v>
                </c:pt>
                <c:pt idx="68">
                  <c:v>60.746000000000002</c:v>
                </c:pt>
                <c:pt idx="69">
                  <c:v>64.542000000000002</c:v>
                </c:pt>
                <c:pt idx="70">
                  <c:v>71.067999999999998</c:v>
                </c:pt>
                <c:pt idx="71">
                  <c:v>81.153000000000006</c:v>
                </c:pt>
                <c:pt idx="72">
                  <c:v>92.661000000000001</c:v>
                </c:pt>
                <c:pt idx="73">
                  <c:v>107.136</c:v>
                </c:pt>
                <c:pt idx="74">
                  <c:v>123.593</c:v>
                </c:pt>
                <c:pt idx="75">
                  <c:v>137.661</c:v>
                </c:pt>
                <c:pt idx="76">
                  <c:v>148.898</c:v>
                </c:pt>
                <c:pt idx="77">
                  <c:v>157.16900000000001</c:v>
                </c:pt>
                <c:pt idx="78">
                  <c:v>165.203</c:v>
                </c:pt>
                <c:pt idx="79">
                  <c:v>167.52500000000001</c:v>
                </c:pt>
                <c:pt idx="80">
                  <c:v>165.62700000000001</c:v>
                </c:pt>
                <c:pt idx="81">
                  <c:v>156.102</c:v>
                </c:pt>
                <c:pt idx="82">
                  <c:v>135.136</c:v>
                </c:pt>
                <c:pt idx="83">
                  <c:v>102.559</c:v>
                </c:pt>
                <c:pt idx="84">
                  <c:v>69.254000000000005</c:v>
                </c:pt>
                <c:pt idx="85">
                  <c:v>53.322000000000003</c:v>
                </c:pt>
                <c:pt idx="86">
                  <c:v>50.253999999999998</c:v>
                </c:pt>
                <c:pt idx="87">
                  <c:v>50.491999999999997</c:v>
                </c:pt>
                <c:pt idx="88">
                  <c:v>48.695</c:v>
                </c:pt>
                <c:pt idx="89">
                  <c:v>48.356000000000002</c:v>
                </c:pt>
                <c:pt idx="90">
                  <c:v>49.627000000000002</c:v>
                </c:pt>
                <c:pt idx="91">
                  <c:v>48.322000000000003</c:v>
                </c:pt>
                <c:pt idx="92">
                  <c:v>49.033999999999999</c:v>
                </c:pt>
                <c:pt idx="93">
                  <c:v>49.593000000000004</c:v>
                </c:pt>
                <c:pt idx="94">
                  <c:v>49.762999999999998</c:v>
                </c:pt>
                <c:pt idx="95">
                  <c:v>47.898000000000003</c:v>
                </c:pt>
                <c:pt idx="96">
                  <c:v>49.186</c:v>
                </c:pt>
                <c:pt idx="97">
                  <c:v>48.457999999999998</c:v>
                </c:pt>
                <c:pt idx="98">
                  <c:v>48.576000000000001</c:v>
                </c:pt>
                <c:pt idx="99">
                  <c:v>47.101999999999997</c:v>
                </c:pt>
                <c:pt idx="100">
                  <c:v>48.338999999999999</c:v>
                </c:pt>
                <c:pt idx="101">
                  <c:v>49.762999999999998</c:v>
                </c:pt>
                <c:pt idx="102">
                  <c:v>48.796999999999997</c:v>
                </c:pt>
                <c:pt idx="103">
                  <c:v>48.814</c:v>
                </c:pt>
                <c:pt idx="104">
                  <c:v>48.78</c:v>
                </c:pt>
                <c:pt idx="105">
                  <c:v>46.695</c:v>
                </c:pt>
                <c:pt idx="106">
                  <c:v>48.677999999999997</c:v>
                </c:pt>
                <c:pt idx="107">
                  <c:v>47.119</c:v>
                </c:pt>
                <c:pt idx="108">
                  <c:v>48.78</c:v>
                </c:pt>
                <c:pt idx="109">
                  <c:v>48.186</c:v>
                </c:pt>
                <c:pt idx="110">
                  <c:v>48.78</c:v>
                </c:pt>
                <c:pt idx="111">
                  <c:v>53.136000000000003</c:v>
                </c:pt>
                <c:pt idx="112">
                  <c:v>55.78</c:v>
                </c:pt>
                <c:pt idx="113">
                  <c:v>62.356000000000002</c:v>
                </c:pt>
                <c:pt idx="114">
                  <c:v>68.168999999999997</c:v>
                </c:pt>
                <c:pt idx="115">
                  <c:v>74.102000000000004</c:v>
                </c:pt>
                <c:pt idx="116">
                  <c:v>76.558999999999997</c:v>
                </c:pt>
                <c:pt idx="117">
                  <c:v>78.661000000000001</c:v>
                </c:pt>
                <c:pt idx="118">
                  <c:v>76.644000000000005</c:v>
                </c:pt>
                <c:pt idx="119">
                  <c:v>70.864000000000004</c:v>
                </c:pt>
                <c:pt idx="120">
                  <c:v>64.39</c:v>
                </c:pt>
                <c:pt idx="121">
                  <c:v>58.356000000000002</c:v>
                </c:pt>
                <c:pt idx="122">
                  <c:v>51.762999999999998</c:v>
                </c:pt>
                <c:pt idx="123">
                  <c:v>46.168999999999997</c:v>
                </c:pt>
                <c:pt idx="124">
                  <c:v>46.152999999999999</c:v>
                </c:pt>
                <c:pt idx="125">
                  <c:v>46.881</c:v>
                </c:pt>
                <c:pt idx="126">
                  <c:v>44.441000000000003</c:v>
                </c:pt>
                <c:pt idx="127">
                  <c:v>45.39</c:v>
                </c:pt>
                <c:pt idx="128">
                  <c:v>44.168999999999997</c:v>
                </c:pt>
                <c:pt idx="129">
                  <c:v>45.39</c:v>
                </c:pt>
                <c:pt idx="130">
                  <c:v>44.728999999999999</c:v>
                </c:pt>
                <c:pt idx="131">
                  <c:v>45.863999999999997</c:v>
                </c:pt>
                <c:pt idx="132">
                  <c:v>45</c:v>
                </c:pt>
                <c:pt idx="133">
                  <c:v>43.508000000000003</c:v>
                </c:pt>
                <c:pt idx="134">
                  <c:v>43.863999999999997</c:v>
                </c:pt>
                <c:pt idx="135">
                  <c:v>44.067999999999998</c:v>
                </c:pt>
                <c:pt idx="136">
                  <c:v>43.814</c:v>
                </c:pt>
                <c:pt idx="137">
                  <c:v>44.287999999999997</c:v>
                </c:pt>
                <c:pt idx="138">
                  <c:v>42.728999999999999</c:v>
                </c:pt>
                <c:pt idx="139">
                  <c:v>44.237000000000002</c:v>
                </c:pt>
                <c:pt idx="140">
                  <c:v>45.491999999999997</c:v>
                </c:pt>
                <c:pt idx="141">
                  <c:v>46.524999999999999</c:v>
                </c:pt>
                <c:pt idx="142">
                  <c:v>50.051000000000002</c:v>
                </c:pt>
                <c:pt idx="143">
                  <c:v>54.423999999999999</c:v>
                </c:pt>
                <c:pt idx="144">
                  <c:v>56.237000000000002</c:v>
                </c:pt>
                <c:pt idx="145">
                  <c:v>60.661000000000001</c:v>
                </c:pt>
                <c:pt idx="146">
                  <c:v>61.932000000000002</c:v>
                </c:pt>
                <c:pt idx="147">
                  <c:v>59.372999999999998</c:v>
                </c:pt>
                <c:pt idx="148">
                  <c:v>56.491999999999997</c:v>
                </c:pt>
                <c:pt idx="149">
                  <c:v>52.695</c:v>
                </c:pt>
                <c:pt idx="150">
                  <c:v>46.152999999999999</c:v>
                </c:pt>
                <c:pt idx="151">
                  <c:v>44.966000000000001</c:v>
                </c:pt>
                <c:pt idx="152">
                  <c:v>41.982999999999997</c:v>
                </c:pt>
                <c:pt idx="153">
                  <c:v>40.712000000000003</c:v>
                </c:pt>
                <c:pt idx="154">
                  <c:v>41.712000000000003</c:v>
                </c:pt>
                <c:pt idx="155">
                  <c:v>41.186</c:v>
                </c:pt>
                <c:pt idx="156">
                  <c:v>40.39</c:v>
                </c:pt>
                <c:pt idx="157">
                  <c:v>40.932000000000002</c:v>
                </c:pt>
                <c:pt idx="158">
                  <c:v>39.677999999999997</c:v>
                </c:pt>
                <c:pt idx="159">
                  <c:v>40.033999999999999</c:v>
                </c:pt>
                <c:pt idx="160">
                  <c:v>40.372999999999998</c:v>
                </c:pt>
                <c:pt idx="161">
                  <c:v>40.406999999999996</c:v>
                </c:pt>
                <c:pt idx="162">
                  <c:v>38.558999999999997</c:v>
                </c:pt>
                <c:pt idx="163">
                  <c:v>39.101999999999997</c:v>
                </c:pt>
                <c:pt idx="164">
                  <c:v>41.017000000000003</c:v>
                </c:pt>
                <c:pt idx="165">
                  <c:v>39.61</c:v>
                </c:pt>
                <c:pt idx="166">
                  <c:v>39.152999999999999</c:v>
                </c:pt>
                <c:pt idx="167">
                  <c:v>40.051000000000002</c:v>
                </c:pt>
                <c:pt idx="168">
                  <c:v>38.406999999999996</c:v>
                </c:pt>
                <c:pt idx="169">
                  <c:v>38.863999999999997</c:v>
                </c:pt>
                <c:pt idx="170">
                  <c:v>39.338999999999999</c:v>
                </c:pt>
                <c:pt idx="171">
                  <c:v>38.406999999999996</c:v>
                </c:pt>
                <c:pt idx="172">
                  <c:v>39.524999999999999</c:v>
                </c:pt>
                <c:pt idx="173">
                  <c:v>39.067999999999998</c:v>
                </c:pt>
                <c:pt idx="174">
                  <c:v>38.966000000000001</c:v>
                </c:pt>
                <c:pt idx="175">
                  <c:v>38.643999999999998</c:v>
                </c:pt>
                <c:pt idx="176">
                  <c:v>37.643999999999998</c:v>
                </c:pt>
                <c:pt idx="177">
                  <c:v>38.576000000000001</c:v>
                </c:pt>
                <c:pt idx="178">
                  <c:v>38.558999999999997</c:v>
                </c:pt>
                <c:pt idx="179">
                  <c:v>39.338999999999999</c:v>
                </c:pt>
                <c:pt idx="180">
                  <c:v>38.067999999999998</c:v>
                </c:pt>
                <c:pt idx="181">
                  <c:v>38.305</c:v>
                </c:pt>
                <c:pt idx="182">
                  <c:v>38.271000000000001</c:v>
                </c:pt>
                <c:pt idx="183">
                  <c:v>38.627000000000002</c:v>
                </c:pt>
                <c:pt idx="184">
                  <c:v>38.491999999999997</c:v>
                </c:pt>
                <c:pt idx="185">
                  <c:v>38.271000000000001</c:v>
                </c:pt>
                <c:pt idx="186">
                  <c:v>37.78</c:v>
                </c:pt>
                <c:pt idx="187">
                  <c:v>39.101999999999997</c:v>
                </c:pt>
                <c:pt idx="188">
                  <c:v>38.61</c:v>
                </c:pt>
                <c:pt idx="189">
                  <c:v>38.491999999999997</c:v>
                </c:pt>
                <c:pt idx="190">
                  <c:v>39.136000000000003</c:v>
                </c:pt>
                <c:pt idx="191">
                  <c:v>37.643999999999998</c:v>
                </c:pt>
                <c:pt idx="192">
                  <c:v>39.322000000000003</c:v>
                </c:pt>
                <c:pt idx="193">
                  <c:v>38.898000000000003</c:v>
                </c:pt>
                <c:pt idx="194">
                  <c:v>39.78</c:v>
                </c:pt>
                <c:pt idx="195">
                  <c:v>39.237000000000002</c:v>
                </c:pt>
                <c:pt idx="196">
                  <c:v>38.152999999999999</c:v>
                </c:pt>
                <c:pt idx="197">
                  <c:v>39.305</c:v>
                </c:pt>
                <c:pt idx="198">
                  <c:v>37.932000000000002</c:v>
                </c:pt>
                <c:pt idx="199">
                  <c:v>38.881</c:v>
                </c:pt>
                <c:pt idx="200">
                  <c:v>38.762999999999998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57.232801405417206</c:v>
                </c:pt>
                <c:pt idx="6">
                  <c:v>57.421051355275779</c:v>
                </c:pt>
                <c:pt idx="7">
                  <c:v>57.607951789553539</c:v>
                </c:pt>
                <c:pt idx="8">
                  <c:v>57.793292884022932</c:v>
                </c:pt>
                <c:pt idx="9">
                  <c:v>57.976840176256381</c:v>
                </c:pt>
                <c:pt idx="10">
                  <c:v>58.15833248434339</c:v>
                </c:pt>
                <c:pt idx="11">
                  <c:v>58.337479794066311</c:v>
                </c:pt>
                <c:pt idx="12">
                  <c:v>58.513961150734055</c:v>
                </c:pt>
                <c:pt idx="13">
                  <c:v>58.687422601668487</c:v>
                </c:pt>
                <c:pt idx="14">
                  <c:v>58.857475246841005</c:v>
                </c:pt>
                <c:pt idx="15">
                  <c:v>59.023693468952388</c:v>
                </c:pt>
                <c:pt idx="16">
                  <c:v>59.18561343161663</c:v>
                </c:pt>
                <c:pt idx="17">
                  <c:v>59.342731958037902</c:v>
                </c:pt>
                <c:pt idx="18">
                  <c:v>59.494505938522117</c:v>
                </c:pt>
                <c:pt idx="19">
                  <c:v>59.640352475195336</c:v>
                </c:pt>
                <c:pt idx="20">
                  <c:v>59.779650079406281</c:v>
                </c:pt>
                <c:pt idx="21">
                  <c:v>59.911741434273374</c:v>
                </c:pt>
                <c:pt idx="22">
                  <c:v>60.035938598100081</c:v>
                </c:pt>
                <c:pt idx="23">
                  <c:v>60.151532184467747</c:v>
                </c:pt>
                <c:pt idx="24">
                  <c:v>60.2578072246151</c:v>
                </c:pt>
                <c:pt idx="25">
                  <c:v>60.354070427000053</c:v>
                </c:pt>
                <c:pt idx="26">
                  <c:v>60.439696879217294</c:v>
                </c:pt>
                <c:pt idx="27">
                  <c:v>60.514209543083354</c:v>
                </c:pt>
                <c:pt idx="28">
                  <c:v>60.577412983602819</c:v>
                </c:pt>
                <c:pt idx="29">
                  <c:v>60.629614512467256</c:v>
                </c:pt>
                <c:pt idx="30">
                  <c:v>60.671982009964999</c:v>
                </c:pt>
                <c:pt idx="31">
                  <c:v>60.707108220022079</c:v>
                </c:pt>
                <c:pt idx="32">
                  <c:v>60.73987516717343</c:v>
                </c:pt>
                <c:pt idx="33">
                  <c:v>60.778736324209923</c:v>
                </c:pt>
                <c:pt idx="34">
                  <c:v>60.837552067897271</c:v>
                </c:pt>
                <c:pt idx="35">
                  <c:v>60.938115863496641</c:v>
                </c:pt>
                <c:pt idx="36">
                  <c:v>61.113480744239425</c:v>
                </c:pt>
                <c:pt idx="37">
                  <c:v>61.412121505363487</c:v>
                </c:pt>
                <c:pt idx="38">
                  <c:v>61.902831327681383</c:v>
                </c:pt>
                <c:pt idx="39">
                  <c:v>62.680041310015405</c:v>
                </c:pt>
                <c:pt idx="40">
                  <c:v>63.868969049750483</c:v>
                </c:pt>
                <c:pt idx="41">
                  <c:v>65.629669770321328</c:v>
                </c:pt>
                <c:pt idx="42">
                  <c:v>68.15872942943524</c:v>
                </c:pt>
                <c:pt idx="43">
                  <c:v>71.687081984811456</c:v>
                </c:pt>
                <c:pt idx="44">
                  <c:v>76.472354563543988</c:v>
                </c:pt>
                <c:pt idx="45">
                  <c:v>82.784354432878999</c:v>
                </c:pt>
                <c:pt idx="46">
                  <c:v>90.882901046855963</c:v>
                </c:pt>
                <c:pt idx="47">
                  <c:v>100.98821206533206</c:v>
                </c:pt>
                <c:pt idx="48">
                  <c:v>113.24542042012261</c:v>
                </c:pt>
                <c:pt idx="49">
                  <c:v>127.68633427461947</c:v>
                </c:pt>
                <c:pt idx="50">
                  <c:v>144.19271131136762</c:v>
                </c:pt>
                <c:pt idx="51">
                  <c:v>162.46422880945792</c:v>
                </c:pt>
                <c:pt idx="52">
                  <c:v>181.98469279558608</c:v>
                </c:pt>
                <c:pt idx="53">
                  <c:v>201.94809973352014</c:v>
                </c:pt>
                <c:pt idx="54">
                  <c:v>221.04892386289683</c:v>
                </c:pt>
                <c:pt idx="55">
                  <c:v>237.04244072870961</c:v>
                </c:pt>
                <c:pt idx="56">
                  <c:v>246.26837707821005</c:v>
                </c:pt>
                <c:pt idx="57">
                  <c:v>243.96440959434918</c:v>
                </c:pt>
                <c:pt idx="58">
                  <c:v>226.37259822427222</c:v>
                </c:pt>
                <c:pt idx="59">
                  <c:v>194.09922219177221</c:v>
                </c:pt>
                <c:pt idx="60">
                  <c:v>153.75811060983818</c:v>
                </c:pt>
                <c:pt idx="61">
                  <c:v>115.25548950599311</c:v>
                </c:pt>
                <c:pt idx="62">
                  <c:v>86.338112214033146</c:v>
                </c:pt>
                <c:pt idx="63">
                  <c:v>69.174210251289281</c:v>
                </c:pt>
                <c:pt idx="64">
                  <c:v>61.348902603835406</c:v>
                </c:pt>
                <c:pt idx="65">
                  <c:v>59.119053942088364</c:v>
                </c:pt>
                <c:pt idx="66">
                  <c:v>59.735693268680109</c:v>
                </c:pt>
                <c:pt idx="67">
                  <c:v>61.903076133038098</c:v>
                </c:pt>
                <c:pt idx="68">
                  <c:v>65.274467943296116</c:v>
                </c:pt>
                <c:pt idx="69">
                  <c:v>69.911204249601269</c:v>
                </c:pt>
                <c:pt idx="70">
                  <c:v>75.9859295689524</c:v>
                </c:pt>
                <c:pt idx="71">
                  <c:v>83.656072062399915</c:v>
                </c:pt>
                <c:pt idx="72">
                  <c:v>93.003100513512692</c:v>
                </c:pt>
                <c:pt idx="73">
                  <c:v>103.99031055362178</c:v>
                </c:pt>
                <c:pt idx="74">
                  <c:v>116.42877004883982</c:v>
                </c:pt>
                <c:pt idx="75">
                  <c:v>129.94928258564258</c:v>
                </c:pt>
                <c:pt idx="76">
                  <c:v>143.95696246983454</c:v>
                </c:pt>
                <c:pt idx="77">
                  <c:v>157.47689798009549</c:v>
                </c:pt>
                <c:pt idx="78">
                  <c:v>168.73870207967602</c:v>
                </c:pt>
                <c:pt idx="79">
                  <c:v>174.61051624799745</c:v>
                </c:pt>
                <c:pt idx="80">
                  <c:v>170.86358521229846</c:v>
                </c:pt>
                <c:pt idx="81">
                  <c:v>154.61698935505973</c:v>
                </c:pt>
                <c:pt idx="82">
                  <c:v>127.96999074674179</c:v>
                </c:pt>
                <c:pt idx="83">
                  <c:v>98.531717878452469</c:v>
                </c:pt>
                <c:pt idx="84">
                  <c:v>74.686741387838623</c:v>
                </c:pt>
                <c:pt idx="85">
                  <c:v>60.161062214887131</c:v>
                </c:pt>
                <c:pt idx="86">
                  <c:v>53.414668130163058</c:v>
                </c:pt>
                <c:pt idx="87">
                  <c:v>50.969307527824</c:v>
                </c:pt>
                <c:pt idx="88">
                  <c:v>50.215815792326758</c:v>
                </c:pt>
                <c:pt idx="89">
                  <c:v>49.9504867815808</c:v>
                </c:pt>
                <c:pt idx="90">
                  <c:v>49.790897773287483</c:v>
                </c:pt>
                <c:pt idx="91">
                  <c:v>49.649664304817719</c:v>
                </c:pt>
                <c:pt idx="92">
                  <c:v>49.512052170898599</c:v>
                </c:pt>
                <c:pt idx="93">
                  <c:v>49.376132282479311</c:v>
                </c:pt>
                <c:pt idx="94">
                  <c:v>49.241630768140588</c:v>
                </c:pt>
                <c:pt idx="95">
                  <c:v>49.108437072425204</c:v>
                </c:pt>
                <c:pt idx="96">
                  <c:v>48.976457777904493</c:v>
                </c:pt>
                <c:pt idx="97">
                  <c:v>48.845606661783698</c:v>
                </c:pt>
                <c:pt idx="98">
                  <c:v>48.715807530312397</c:v>
                </c:pt>
                <c:pt idx="99">
                  <c:v>48.587007351140038</c:v>
                </c:pt>
                <c:pt idx="100">
                  <c:v>48.459221030360354</c:v>
                </c:pt>
                <c:pt idx="101">
                  <c:v>48.33266983616965</c:v>
                </c:pt>
                <c:pt idx="102">
                  <c:v>48.208171900750607</c:v>
                </c:pt>
                <c:pt idx="103">
                  <c:v>48.088145616299762</c:v>
                </c:pt>
                <c:pt idx="104">
                  <c:v>47.978946422903604</c:v>
                </c:pt>
                <c:pt idx="105">
                  <c:v>47.895760705439251</c:v>
                </c:pt>
                <c:pt idx="106">
                  <c:v>47.871708170485697</c:v>
                </c:pt>
                <c:pt idx="107">
                  <c:v>47.972552623427241</c:v>
                </c:pt>
                <c:pt idx="108">
                  <c:v>48.316444934268617</c:v>
                </c:pt>
                <c:pt idx="109">
                  <c:v>49.093264898972485</c:v>
                </c:pt>
                <c:pt idx="110">
                  <c:v>50.570021195075064</c:v>
                </c:pt>
                <c:pt idx="111">
                  <c:v>53.059226138358156</c:v>
                </c:pt>
                <c:pt idx="112">
                  <c:v>56.82218528005663</c:v>
                </c:pt>
                <c:pt idx="113">
                  <c:v>61.891708719670724</c:v>
                </c:pt>
                <c:pt idx="114">
                  <c:v>67.847847696129406</c:v>
                </c:pt>
                <c:pt idx="115">
                  <c:v>73.670248332681183</c:v>
                </c:pt>
                <c:pt idx="116">
                  <c:v>77.864119819115217</c:v>
                </c:pt>
                <c:pt idx="117">
                  <c:v>78.982146529483586</c:v>
                </c:pt>
                <c:pt idx="118">
                  <c:v>76.369695308039724</c:v>
                </c:pt>
                <c:pt idx="119">
                  <c:v>70.642808645506506</c:v>
                </c:pt>
                <c:pt idx="120">
                  <c:v>63.462131138957034</c:v>
                </c:pt>
                <c:pt idx="121">
                  <c:v>56.692114181455175</c:v>
                </c:pt>
                <c:pt idx="122">
                  <c:v>51.551312471874958</c:v>
                </c:pt>
                <c:pt idx="123">
                  <c:v>48.311473913555297</c:v>
                </c:pt>
                <c:pt idx="124">
                  <c:v>46.576096793893456</c:v>
                </c:pt>
                <c:pt idx="125">
                  <c:v>45.754170032376308</c:v>
                </c:pt>
                <c:pt idx="126">
                  <c:v>45.376469118176821</c:v>
                </c:pt>
                <c:pt idx="127">
                  <c:v>45.175235540933976</c:v>
                </c:pt>
                <c:pt idx="128">
                  <c:v>45.031757886530983</c:v>
                </c:pt>
                <c:pt idx="129">
                  <c:v>44.903806231175629</c:v>
                </c:pt>
                <c:pt idx="130">
                  <c:v>44.7792226534009</c:v>
                </c:pt>
                <c:pt idx="131">
                  <c:v>44.655487759992432</c:v>
                </c:pt>
                <c:pt idx="132">
                  <c:v>44.533219633275287</c:v>
                </c:pt>
                <c:pt idx="133">
                  <c:v>44.415352647054938</c:v>
                </c:pt>
                <c:pt idx="134">
                  <c:v>44.308830708107131</c:v>
                </c:pt>
                <c:pt idx="135">
                  <c:v>44.228299923054507</c:v>
                </c:pt>
                <c:pt idx="136">
                  <c:v>44.202029584003824</c:v>
                </c:pt>
                <c:pt idx="137">
                  <c:v>44.279809956855637</c:v>
                </c:pt>
                <c:pt idx="138">
                  <c:v>44.541028215561752</c:v>
                </c:pt>
                <c:pt idx="139">
                  <c:v>45.098722120615648</c:v>
                </c:pt>
                <c:pt idx="140">
                  <c:v>46.093087343971419</c:v>
                </c:pt>
                <c:pt idx="141">
                  <c:v>47.66752510171905</c:v>
                </c:pt>
                <c:pt idx="142">
                  <c:v>49.923536529855845</c:v>
                </c:pt>
                <c:pt idx="143">
                  <c:v>52.854698871595474</c:v>
                </c:pt>
                <c:pt idx="144">
                  <c:v>56.25011993273327</c:v>
                </c:pt>
                <c:pt idx="145">
                  <c:v>59.533164772580278</c:v>
                </c:pt>
                <c:pt idx="146">
                  <c:v>61.59146829587899</c:v>
                </c:pt>
                <c:pt idx="147">
                  <c:v>61.027821716341961</c:v>
                </c:pt>
                <c:pt idx="148">
                  <c:v>57.283092360165057</c:v>
                </c:pt>
                <c:pt idx="149">
                  <c:v>51.693752225625317</c:v>
                </c:pt>
                <c:pt idx="150">
                  <c:v>46.665566727577406</c:v>
                </c:pt>
                <c:pt idx="151">
                  <c:v>43.607311636765118</c:v>
                </c:pt>
                <c:pt idx="152">
                  <c:v>42.271885171873095</c:v>
                </c:pt>
                <c:pt idx="153">
                  <c:v>41.791789846580706</c:v>
                </c:pt>
                <c:pt idx="154">
                  <c:v>41.583458770037744</c:v>
                </c:pt>
                <c:pt idx="155">
                  <c:v>41.432607347484023</c:v>
                </c:pt>
                <c:pt idx="156">
                  <c:v>41.289906665559002</c:v>
                </c:pt>
                <c:pt idx="157">
                  <c:v>41.147925898919055</c:v>
                </c:pt>
                <c:pt idx="158">
                  <c:v>41.005965429058946</c:v>
                </c:pt>
                <c:pt idx="159">
                  <c:v>40.864035909913568</c:v>
                </c:pt>
                <c:pt idx="160">
                  <c:v>40.722194212598055</c:v>
                </c:pt>
                <c:pt idx="161">
                  <c:v>40.580494315016082</c:v>
                </c:pt>
                <c:pt idx="162">
                  <c:v>40.438984551270806</c:v>
                </c:pt>
                <c:pt idx="163">
                  <c:v>40.297707348534239</c:v>
                </c:pt>
                <c:pt idx="164">
                  <c:v>40.156699190524208</c:v>
                </c:pt>
                <c:pt idx="165">
                  <c:v>40.015990712000033</c:v>
                </c:pt>
                <c:pt idx="166">
                  <c:v>39.875606902306892</c:v>
                </c:pt>
                <c:pt idx="167">
                  <c:v>39.735567396873016</c:v>
                </c:pt>
                <c:pt idx="168">
                  <c:v>39.595886835806645</c:v>
                </c:pt>
                <c:pt idx="169">
                  <c:v>39.456575269861617</c:v>
                </c:pt>
                <c:pt idx="170">
                  <c:v>39.317638595821961</c:v>
                </c:pt>
                <c:pt idx="171">
                  <c:v>39.179079005565008</c:v>
                </c:pt>
                <c:pt idx="172">
                  <c:v>39.040895435489197</c:v>
                </c:pt>
                <c:pt idx="173">
                  <c:v>38.903084005466646</c:v>
                </c:pt>
                <c:pt idx="174">
                  <c:v>38.765638438867477</c:v>
                </c:pt>
                <c:pt idx="175">
                  <c:v>38.628550457408636</c:v>
                </c:pt>
                <c:pt idx="176">
                  <c:v>38.491810146543308</c:v>
                </c:pt>
                <c:pt idx="177">
                  <c:v>38.355406288796303</c:v>
                </c:pt>
                <c:pt idx="178">
                  <c:v>38.219326663858567</c:v>
                </c:pt>
                <c:pt idx="179">
                  <c:v>38.083558315386092</c:v>
                </c:pt>
                <c:pt idx="180">
                  <c:v>37.948087785328731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57.232801405414179</c:v>
                </c:pt>
                <c:pt idx="6">
                  <c:v>57.421051355266123</c:v>
                </c:pt>
                <c:pt idx="7">
                  <c:v>57.607951789523369</c:v>
                </c:pt>
                <c:pt idx="8">
                  <c:v>57.793292883930675</c:v>
                </c:pt>
                <c:pt idx="9">
                  <c:v>57.976840175980279</c:v>
                </c:pt>
                <c:pt idx="10">
                  <c:v>58.158332483534629</c:v>
                </c:pt>
                <c:pt idx="11">
                  <c:v>58.33747979174759</c:v>
                </c:pt>
                <c:pt idx="12">
                  <c:v>58.513961144227423</c:v>
                </c:pt>
                <c:pt idx="13">
                  <c:v>58.687422583797691</c:v>
                </c:pt>
                <c:pt idx="14">
                  <c:v>58.857475198800067</c:v>
                </c:pt>
                <c:pt idx="15">
                  <c:v>59.023693342548945</c:v>
                </c:pt>
                <c:pt idx="16">
                  <c:v>59.185613106090265</c:v>
                </c:pt>
                <c:pt idx="17">
                  <c:v>59.342731137510114</c:v>
                </c:pt>
                <c:pt idx="18">
                  <c:v>59.494503914196926</c:v>
                </c:pt>
                <c:pt idx="19">
                  <c:v>59.640347587016045</c:v>
                </c:pt>
                <c:pt idx="20">
                  <c:v>59.779638526431242</c:v>
                </c:pt>
                <c:pt idx="21">
                  <c:v>59.911714709107812</c:v>
                </c:pt>
                <c:pt idx="22">
                  <c:v>60.035878088144415</c:v>
                </c:pt>
                <c:pt idx="23">
                  <c:v>60.151398089300507</c:v>
                </c:pt>
                <c:pt idx="24">
                  <c:v>60.257516367776823</c:v>
                </c:pt>
                <c:pt idx="25">
                  <c:v>60.353452943591925</c:v>
                </c:pt>
                <c:pt idx="26">
                  <c:v>60.438413806804775</c:v>
                </c:pt>
                <c:pt idx="27">
                  <c:v>60.511600045475518</c:v>
                </c:pt>
                <c:pt idx="28">
                  <c:v>60.572218498561696</c:v>
                </c:pt>
                <c:pt idx="29">
                  <c:v>60.619493872910304</c:v>
                </c:pt>
                <c:pt idx="30">
                  <c:v>60.652682189150518</c:v>
                </c:pt>
                <c:pt idx="31">
                  <c:v>60.671085337896592</c:v>
                </c:pt>
                <c:pt idx="32">
                  <c:v>60.674066438926189</c:v>
                </c:pt>
                <c:pt idx="33">
                  <c:v>60.661065607035766</c:v>
                </c:pt>
                <c:pt idx="34">
                  <c:v>60.631615645525585</c:v>
                </c:pt>
                <c:pt idx="35">
                  <c:v>60.585357119109567</c:v>
                </c:pt>
                <c:pt idx="36">
                  <c:v>60.52205221024078</c:v>
                </c:pt>
                <c:pt idx="37">
                  <c:v>60.44159674375463</c:v>
                </c:pt>
                <c:pt idx="38">
                  <c:v>60.344029780429146</c:v>
                </c:pt>
                <c:pt idx="39">
                  <c:v>60.229540234381005</c:v>
                </c:pt>
                <c:pt idx="40">
                  <c:v>60.098470062941118</c:v>
                </c:pt>
                <c:pt idx="41">
                  <c:v>59.951313707955649</c:v>
                </c:pt>
                <c:pt idx="42">
                  <c:v>59.788713627724881</c:v>
                </c:pt>
                <c:pt idx="43">
                  <c:v>59.611451938956883</c:v>
                </c:pt>
                <c:pt idx="44">
                  <c:v>59.420438375465771</c:v>
                </c:pt>
                <c:pt idx="45">
                  <c:v>59.216694950778738</c:v>
                </c:pt>
                <c:pt idx="46">
                  <c:v>59.001337871343203</c:v>
                </c:pt>
                <c:pt idx="47">
                  <c:v>58.775557373334713</c:v>
                </c:pt>
                <c:pt idx="48">
                  <c:v>58.540596239904204</c:v>
                </c:pt>
                <c:pt idx="49">
                  <c:v>58.297727791860723</c:v>
                </c:pt>
                <c:pt idx="50">
                  <c:v>58.048234132538752</c:v>
                </c:pt>
                <c:pt idx="51">
                  <c:v>57.793385370572715</c:v>
                </c:pt>
                <c:pt idx="52">
                  <c:v>57.534420449797032</c:v>
                </c:pt>
                <c:pt idx="53">
                  <c:v>57.272530093416421</c:v>
                </c:pt>
                <c:pt idx="54">
                  <c:v>57.008842231192077</c:v>
                </c:pt>
                <c:pt idx="55">
                  <c:v>56.744410134957938</c:v>
                </c:pt>
                <c:pt idx="56">
                  <c:v>56.480203349549626</c:v>
                </c:pt>
                <c:pt idx="57">
                  <c:v>56.217101381536018</c:v>
                </c:pt>
                <c:pt idx="58">
                  <c:v>55.955890002965887</c:v>
                </c:pt>
                <c:pt idx="59">
                  <c:v>55.697259945149412</c:v>
                </c:pt>
                <c:pt idx="60">
                  <c:v>55.441807699416742</c:v>
                </c:pt>
                <c:pt idx="61">
                  <c:v>55.190038106982428</c:v>
                </c:pt>
                <c:pt idx="62">
                  <c:v>54.94236840615919</c:v>
                </c:pt>
                <c:pt idx="63">
                  <c:v>54.699133408901218</c:v>
                </c:pt>
                <c:pt idx="64">
                  <c:v>54.460591496232631</c:v>
                </c:pt>
                <c:pt idx="65">
                  <c:v>54.226931149683935</c:v>
                </c:pt>
                <c:pt idx="66">
                  <c:v>53.99827776981661</c:v>
                </c:pt>
                <c:pt idx="67">
                  <c:v>53.774700570115776</c:v>
                </c:pt>
                <c:pt idx="68">
                  <c:v>53.556219372394793</c:v>
                </c:pt>
                <c:pt idx="69">
                  <c:v>53.342811166400672</c:v>
                </c:pt>
                <c:pt idx="70">
                  <c:v>53.134416330131174</c:v>
                </c:pt>
                <c:pt idx="71">
                  <c:v>52.930944437577672</c:v>
                </c:pt>
                <c:pt idx="72">
                  <c:v>52.732279606727445</c:v>
                </c:pt>
                <c:pt idx="73">
                  <c:v>52.538285362563791</c:v>
                </c:pt>
                <c:pt idx="74">
                  <c:v>52.348809007614705</c:v>
                </c:pt>
                <c:pt idx="75">
                  <c:v>52.163685506609625</c:v>
                </c:pt>
                <c:pt idx="76">
                  <c:v>51.982740902405943</c:v>
                </c:pt>
                <c:pt idx="77">
                  <c:v>51.805795287989753</c:v>
                </c:pt>
                <c:pt idx="78">
                  <c:v>51.632665364498543</c:v>
                </c:pt>
                <c:pt idx="79">
                  <c:v>51.463166618302701</c:v>
                </c:pt>
                <c:pt idx="80">
                  <c:v>51.297115151627182</c:v>
                </c:pt>
                <c:pt idx="81">
                  <c:v>51.134329201362902</c:v>
                </c:pt>
                <c:pt idx="82">
                  <c:v>50.974630379924257</c:v>
                </c:pt>
                <c:pt idx="83">
                  <c:v>50.817844670525318</c:v>
                </c:pt>
                <c:pt idx="84">
                  <c:v>50.663803207290933</c:v>
                </c:pt>
                <c:pt idx="85">
                  <c:v>50.512342868370254</c:v>
                </c:pt>
                <c:pt idx="86">
                  <c:v>50.363306707816264</c:v>
                </c:pt>
                <c:pt idx="87">
                  <c:v>50.216544249545379</c:v>
                </c:pt>
                <c:pt idx="88">
                  <c:v>50.071911664273188</c:v>
                </c:pt>
                <c:pt idx="89">
                  <c:v>49.92927184799418</c:v>
                </c:pt>
                <c:pt idx="90">
                  <c:v>49.788494418372935</c:v>
                </c:pt>
                <c:pt idx="91">
                  <c:v>49.649455643366011</c:v>
                </c:pt>
                <c:pt idx="92">
                  <c:v>49.512038314510988</c:v>
                </c:pt>
                <c:pt idx="93">
                  <c:v>49.376131575606273</c:v>
                </c:pt>
                <c:pt idx="94">
                  <c:v>49.241630715961492</c:v>
                </c:pt>
                <c:pt idx="95">
                  <c:v>49.108436936017597</c:v>
                </c:pt>
                <c:pt idx="96">
                  <c:v>48.976457091909829</c:v>
                </c:pt>
                <c:pt idx="97">
                  <c:v>48.845603424465388</c:v>
                </c:pt>
                <c:pt idx="98">
                  <c:v>48.715793277180033</c:v>
                </c:pt>
                <c:pt idx="99">
                  <c:v>48.586948806891606</c:v>
                </c:pt>
                <c:pt idx="100">
                  <c:v>48.458996690154656</c:v>
                </c:pt>
                <c:pt idx="101">
                  <c:v>48.331867827705743</c:v>
                </c:pt>
                <c:pt idx="102">
                  <c:v>48.205497048886265</c:v>
                </c:pt>
                <c:pt idx="103">
                  <c:v>48.079822817449056</c:v>
                </c:pt>
                <c:pt idx="104">
                  <c:v>47.954786939808734</c:v>
                </c:pt>
                <c:pt idx="105">
                  <c:v>47.830334276498306</c:v>
                </c:pt>
                <c:pt idx="106">
                  <c:v>47.706412457359811</c:v>
                </c:pt>
                <c:pt idx="107">
                  <c:v>47.582971600821381</c:v>
                </c:pt>
                <c:pt idx="108">
                  <c:v>47.459964037493492</c:v>
                </c:pt>
                <c:pt idx="109">
                  <c:v>47.337344038252716</c:v>
                </c:pt>
                <c:pt idx="110">
                  <c:v>47.215067546969827</c:v>
                </c:pt>
                <c:pt idx="111">
                  <c:v>47.093091918082727</c:v>
                </c:pt>
                <c:pt idx="112">
                  <c:v>46.971375659312848</c:v>
                </c:pt>
                <c:pt idx="113">
                  <c:v>46.849878179979584</c:v>
                </c:pt>
                <c:pt idx="114">
                  <c:v>46.728559545582641</c:v>
                </c:pt>
                <c:pt idx="115">
                  <c:v>46.607380239599237</c:v>
                </c:pt>
                <c:pt idx="116">
                  <c:v>46.486300933783653</c:v>
                </c:pt>
                <c:pt idx="117">
                  <c:v>46.36528226866313</c:v>
                </c:pt>
                <c:pt idx="118">
                  <c:v>46.244284646392792</c:v>
                </c:pt>
                <c:pt idx="119">
                  <c:v>46.123268038664555</c:v>
                </c:pt>
                <c:pt idx="120">
                  <c:v>46.002191812948425</c:v>
                </c:pt>
                <c:pt idx="121">
                  <c:v>45.881014580973371</c:v>
                </c:pt>
                <c:pt idx="122">
                  <c:v>45.759694074005424</c:v>
                </c:pt>
                <c:pt idx="123">
                  <c:v>45.63818705013265</c:v>
                </c:pt>
                <c:pt idx="124">
                  <c:v>45.516449239381032</c:v>
                </c:pt>
                <c:pt idx="125">
                  <c:v>45.39443533302039</c:v>
                </c:pt>
                <c:pt idx="126">
                  <c:v>45.272099023818733</c:v>
                </c:pt>
                <c:pt idx="127">
                  <c:v>45.149393104200222</c:v>
                </c:pt>
                <c:pt idx="128">
                  <c:v>45.026269629180469</c:v>
                </c:pt>
                <c:pt idx="129">
                  <c:v>44.902680150510932</c:v>
                </c:pt>
                <c:pt idx="130">
                  <c:v>44.778576027574402</c:v>
                </c:pt>
                <c:pt idx="131">
                  <c:v>44.653908819156641</c:v>
                </c:pt>
                <c:pt idx="132">
                  <c:v>44.528630758204962</c:v>
                </c:pt>
                <c:pt idx="133">
                  <c:v>44.402695309030754</c:v>
                </c:pt>
                <c:pt idx="134">
                  <c:v>44.276057803111939</c:v>
                </c:pt>
                <c:pt idx="135">
                  <c:v>44.148676145748013</c:v>
                </c:pt>
                <c:pt idx="136">
                  <c:v>44.020511581423307</c:v>
                </c:pt>
                <c:pt idx="137">
                  <c:v>43.891529501022916</c:v>
                </c:pt>
                <c:pt idx="138">
                  <c:v>43.76170026928051</c:v>
                </c:pt>
                <c:pt idx="139">
                  <c:v>43.631000046346308</c:v>
                </c:pt>
                <c:pt idx="140">
                  <c:v>43.499411573538012</c:v>
                </c:pt>
                <c:pt idx="141">
                  <c:v>43.366924890592216</c:v>
                </c:pt>
                <c:pt idx="142">
                  <c:v>43.2335379504852</c:v>
                </c:pt>
                <c:pt idx="143">
                  <c:v>43.099257098491698</c:v>
                </c:pt>
                <c:pt idx="144">
                  <c:v>42.964097384852778</c:v>
                </c:pt>
                <c:pt idx="145">
                  <c:v>42.82808268532245</c:v>
                </c:pt>
                <c:pt idx="146">
                  <c:v>42.691245610861358</c:v>
                </c:pt>
                <c:pt idx="147">
                  <c:v>42.553627196537462</c:v>
                </c:pt>
                <c:pt idx="148">
                  <c:v>42.415276369765891</c:v>
                </c:pt>
                <c:pt idx="149">
                  <c:v>42.276249208692917</c:v>
                </c:pt>
                <c:pt idx="150">
                  <c:v>42.136608012014051</c:v>
                </c:pt>
                <c:pt idx="151">
                  <c:v>41.996420211000157</c:v>
                </c:pt>
                <c:pt idx="152">
                  <c:v>41.85575716223812</c:v>
                </c:pt>
                <c:pt idx="153">
                  <c:v>41.714692864973529</c:v>
                </c:pt>
                <c:pt idx="154">
                  <c:v>41.573302649589571</c:v>
                </c:pt>
                <c:pt idx="155">
                  <c:v>41.431661883541267</c:v>
                </c:pt>
                <c:pt idx="156">
                  <c:v>41.289844738124863</c:v>
                </c:pt>
                <c:pt idx="157">
                  <c:v>41.147923054168068</c:v>
                </c:pt>
                <c:pt idx="158">
                  <c:v>41.005965337630435</c:v>
                </c:pt>
                <c:pt idx="159">
                  <c:v>40.864035907861478</c:v>
                </c:pt>
                <c:pt idx="160">
                  <c:v>40.722194212565938</c:v>
                </c:pt>
                <c:pt idx="161">
                  <c:v>40.580494315015734</c:v>
                </c:pt>
                <c:pt idx="162">
                  <c:v>40.438984551270806</c:v>
                </c:pt>
                <c:pt idx="163">
                  <c:v>40.297707348534239</c:v>
                </c:pt>
                <c:pt idx="164">
                  <c:v>40.156699190524208</c:v>
                </c:pt>
                <c:pt idx="165">
                  <c:v>40.015990712000033</c:v>
                </c:pt>
                <c:pt idx="166">
                  <c:v>39.875606902306892</c:v>
                </c:pt>
                <c:pt idx="167">
                  <c:v>39.735567396873016</c:v>
                </c:pt>
                <c:pt idx="168">
                  <c:v>39.595886835806645</c:v>
                </c:pt>
                <c:pt idx="169">
                  <c:v>39.456575269861617</c:v>
                </c:pt>
                <c:pt idx="170">
                  <c:v>39.317638595821961</c:v>
                </c:pt>
                <c:pt idx="171">
                  <c:v>39.179079005565008</c:v>
                </c:pt>
                <c:pt idx="172">
                  <c:v>39.040895435489197</c:v>
                </c:pt>
                <c:pt idx="173">
                  <c:v>38.903084005466646</c:v>
                </c:pt>
                <c:pt idx="174">
                  <c:v>38.765638438867477</c:v>
                </c:pt>
                <c:pt idx="175">
                  <c:v>38.628550457408636</c:v>
                </c:pt>
                <c:pt idx="176">
                  <c:v>38.491810146543308</c:v>
                </c:pt>
                <c:pt idx="177">
                  <c:v>38.355406288796303</c:v>
                </c:pt>
                <c:pt idx="178">
                  <c:v>38.219326663858567</c:v>
                </c:pt>
                <c:pt idx="179">
                  <c:v>38.083558315386092</c:v>
                </c:pt>
                <c:pt idx="180">
                  <c:v>37.948087785328731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59.35</c:v>
                </c:pt>
                <c:pt idx="1">
                  <c:v>59</c:v>
                </c:pt>
                <c:pt idx="2">
                  <c:v>59.017000000000003</c:v>
                </c:pt>
                <c:pt idx="3">
                  <c:v>59.616999999999997</c:v>
                </c:pt>
                <c:pt idx="4">
                  <c:v>59.683</c:v>
                </c:pt>
                <c:pt idx="5">
                  <c:v>58.767000000000003</c:v>
                </c:pt>
                <c:pt idx="6">
                  <c:v>61.616999999999997</c:v>
                </c:pt>
                <c:pt idx="7">
                  <c:v>60.732999999999997</c:v>
                </c:pt>
                <c:pt idx="8">
                  <c:v>62.15</c:v>
                </c:pt>
                <c:pt idx="9">
                  <c:v>64.216999999999999</c:v>
                </c:pt>
                <c:pt idx="10">
                  <c:v>62.883000000000003</c:v>
                </c:pt>
                <c:pt idx="11">
                  <c:v>61.232999999999997</c:v>
                </c:pt>
                <c:pt idx="12">
                  <c:v>60.067</c:v>
                </c:pt>
                <c:pt idx="13">
                  <c:v>59.982999999999997</c:v>
                </c:pt>
                <c:pt idx="14">
                  <c:v>60.2</c:v>
                </c:pt>
                <c:pt idx="15">
                  <c:v>58.283000000000001</c:v>
                </c:pt>
                <c:pt idx="16">
                  <c:v>60.466999999999999</c:v>
                </c:pt>
                <c:pt idx="17">
                  <c:v>59.982999999999997</c:v>
                </c:pt>
                <c:pt idx="18">
                  <c:v>58.517000000000003</c:v>
                </c:pt>
                <c:pt idx="19">
                  <c:v>61.082999999999998</c:v>
                </c:pt>
                <c:pt idx="20">
                  <c:v>60.067</c:v>
                </c:pt>
                <c:pt idx="21">
                  <c:v>60.15</c:v>
                </c:pt>
                <c:pt idx="22">
                  <c:v>61.533000000000001</c:v>
                </c:pt>
                <c:pt idx="23">
                  <c:v>61.95</c:v>
                </c:pt>
                <c:pt idx="24">
                  <c:v>61</c:v>
                </c:pt>
                <c:pt idx="25">
                  <c:v>62.433</c:v>
                </c:pt>
                <c:pt idx="26">
                  <c:v>61.183</c:v>
                </c:pt>
                <c:pt idx="27">
                  <c:v>61.216999999999999</c:v>
                </c:pt>
                <c:pt idx="28">
                  <c:v>61.383000000000003</c:v>
                </c:pt>
                <c:pt idx="29">
                  <c:v>62.582999999999998</c:v>
                </c:pt>
                <c:pt idx="30">
                  <c:v>62.866999999999997</c:v>
                </c:pt>
                <c:pt idx="31">
                  <c:v>62.866999999999997</c:v>
                </c:pt>
                <c:pt idx="32">
                  <c:v>64.316999999999993</c:v>
                </c:pt>
                <c:pt idx="33">
                  <c:v>62.95</c:v>
                </c:pt>
                <c:pt idx="34">
                  <c:v>64.233000000000004</c:v>
                </c:pt>
                <c:pt idx="35">
                  <c:v>63.9</c:v>
                </c:pt>
                <c:pt idx="36">
                  <c:v>63.267000000000003</c:v>
                </c:pt>
                <c:pt idx="37">
                  <c:v>64.25</c:v>
                </c:pt>
                <c:pt idx="38">
                  <c:v>64.05</c:v>
                </c:pt>
                <c:pt idx="39">
                  <c:v>67.066999999999993</c:v>
                </c:pt>
                <c:pt idx="40">
                  <c:v>67.3</c:v>
                </c:pt>
                <c:pt idx="41">
                  <c:v>69.3</c:v>
                </c:pt>
                <c:pt idx="42">
                  <c:v>70.417000000000002</c:v>
                </c:pt>
                <c:pt idx="43">
                  <c:v>72.783000000000001</c:v>
                </c:pt>
                <c:pt idx="44">
                  <c:v>75.25</c:v>
                </c:pt>
                <c:pt idx="45">
                  <c:v>79.117000000000004</c:v>
                </c:pt>
                <c:pt idx="46">
                  <c:v>87.2</c:v>
                </c:pt>
                <c:pt idx="47">
                  <c:v>97.766999999999996</c:v>
                </c:pt>
                <c:pt idx="48">
                  <c:v>113.883</c:v>
                </c:pt>
                <c:pt idx="49">
                  <c:v>134.94999999999999</c:v>
                </c:pt>
                <c:pt idx="50">
                  <c:v>159.267</c:v>
                </c:pt>
                <c:pt idx="51">
                  <c:v>181.2</c:v>
                </c:pt>
                <c:pt idx="52">
                  <c:v>201.43299999999999</c:v>
                </c:pt>
                <c:pt idx="53">
                  <c:v>215.767</c:v>
                </c:pt>
                <c:pt idx="54">
                  <c:v>225.68299999999999</c:v>
                </c:pt>
                <c:pt idx="55">
                  <c:v>230.35</c:v>
                </c:pt>
                <c:pt idx="56">
                  <c:v>229.96700000000001</c:v>
                </c:pt>
                <c:pt idx="57">
                  <c:v>226.483</c:v>
                </c:pt>
                <c:pt idx="58">
                  <c:v>216.583</c:v>
                </c:pt>
                <c:pt idx="59">
                  <c:v>192.7</c:v>
                </c:pt>
                <c:pt idx="60">
                  <c:v>153.1</c:v>
                </c:pt>
                <c:pt idx="61">
                  <c:v>101.867</c:v>
                </c:pt>
                <c:pt idx="62">
                  <c:v>65.617000000000004</c:v>
                </c:pt>
                <c:pt idx="63">
                  <c:v>57.15</c:v>
                </c:pt>
                <c:pt idx="64">
                  <c:v>57.283000000000001</c:v>
                </c:pt>
                <c:pt idx="65">
                  <c:v>58.482999999999997</c:v>
                </c:pt>
                <c:pt idx="66">
                  <c:v>56.667000000000002</c:v>
                </c:pt>
                <c:pt idx="67">
                  <c:v>57.883000000000003</c:v>
                </c:pt>
                <c:pt idx="68">
                  <c:v>59.5</c:v>
                </c:pt>
                <c:pt idx="69">
                  <c:v>64.533000000000001</c:v>
                </c:pt>
                <c:pt idx="70">
                  <c:v>69.55</c:v>
                </c:pt>
                <c:pt idx="71">
                  <c:v>79.533000000000001</c:v>
                </c:pt>
                <c:pt idx="72">
                  <c:v>88.417000000000002</c:v>
                </c:pt>
                <c:pt idx="73">
                  <c:v>103.95</c:v>
                </c:pt>
                <c:pt idx="74">
                  <c:v>117.967</c:v>
                </c:pt>
                <c:pt idx="75">
                  <c:v>131.733</c:v>
                </c:pt>
                <c:pt idx="76">
                  <c:v>144.03299999999999</c:v>
                </c:pt>
                <c:pt idx="77">
                  <c:v>153.11699999999999</c:v>
                </c:pt>
                <c:pt idx="78">
                  <c:v>160.517</c:v>
                </c:pt>
                <c:pt idx="79">
                  <c:v>163.983</c:v>
                </c:pt>
                <c:pt idx="80">
                  <c:v>164.2</c:v>
                </c:pt>
                <c:pt idx="81">
                  <c:v>157.267</c:v>
                </c:pt>
                <c:pt idx="82">
                  <c:v>140.4</c:v>
                </c:pt>
                <c:pt idx="83">
                  <c:v>111.883</c:v>
                </c:pt>
                <c:pt idx="84">
                  <c:v>77.7</c:v>
                </c:pt>
                <c:pt idx="85">
                  <c:v>57.05</c:v>
                </c:pt>
                <c:pt idx="86">
                  <c:v>49.767000000000003</c:v>
                </c:pt>
                <c:pt idx="87">
                  <c:v>50.366999999999997</c:v>
                </c:pt>
                <c:pt idx="88">
                  <c:v>50.517000000000003</c:v>
                </c:pt>
                <c:pt idx="89">
                  <c:v>51.383000000000003</c:v>
                </c:pt>
                <c:pt idx="90">
                  <c:v>49.883000000000003</c:v>
                </c:pt>
                <c:pt idx="91">
                  <c:v>50.267000000000003</c:v>
                </c:pt>
                <c:pt idx="92">
                  <c:v>50.2</c:v>
                </c:pt>
                <c:pt idx="93">
                  <c:v>48.55</c:v>
                </c:pt>
                <c:pt idx="94">
                  <c:v>48.982999999999997</c:v>
                </c:pt>
                <c:pt idx="95">
                  <c:v>48.716999999999999</c:v>
                </c:pt>
                <c:pt idx="96">
                  <c:v>51.232999999999997</c:v>
                </c:pt>
                <c:pt idx="97">
                  <c:v>49.332999999999998</c:v>
                </c:pt>
                <c:pt idx="98">
                  <c:v>48.716999999999999</c:v>
                </c:pt>
                <c:pt idx="99">
                  <c:v>49.267000000000003</c:v>
                </c:pt>
                <c:pt idx="100">
                  <c:v>48.933</c:v>
                </c:pt>
                <c:pt idx="101">
                  <c:v>49.6</c:v>
                </c:pt>
                <c:pt idx="102">
                  <c:v>49.533000000000001</c:v>
                </c:pt>
                <c:pt idx="103">
                  <c:v>50.817</c:v>
                </c:pt>
                <c:pt idx="104">
                  <c:v>49.7</c:v>
                </c:pt>
                <c:pt idx="105">
                  <c:v>50.067</c:v>
                </c:pt>
                <c:pt idx="106">
                  <c:v>48.832999999999998</c:v>
                </c:pt>
                <c:pt idx="107">
                  <c:v>49.2</c:v>
                </c:pt>
                <c:pt idx="108">
                  <c:v>48.8</c:v>
                </c:pt>
                <c:pt idx="109">
                  <c:v>47.982999999999997</c:v>
                </c:pt>
                <c:pt idx="110">
                  <c:v>49.883000000000003</c:v>
                </c:pt>
                <c:pt idx="111">
                  <c:v>51.332999999999998</c:v>
                </c:pt>
                <c:pt idx="112">
                  <c:v>54.933</c:v>
                </c:pt>
                <c:pt idx="113">
                  <c:v>60.982999999999997</c:v>
                </c:pt>
                <c:pt idx="114">
                  <c:v>66.7</c:v>
                </c:pt>
                <c:pt idx="115">
                  <c:v>72.417000000000002</c:v>
                </c:pt>
                <c:pt idx="116">
                  <c:v>79.099999999999994</c:v>
                </c:pt>
                <c:pt idx="117">
                  <c:v>79.400000000000006</c:v>
                </c:pt>
                <c:pt idx="118">
                  <c:v>78.849999999999994</c:v>
                </c:pt>
                <c:pt idx="119">
                  <c:v>75.082999999999998</c:v>
                </c:pt>
                <c:pt idx="120">
                  <c:v>71.167000000000002</c:v>
                </c:pt>
                <c:pt idx="121">
                  <c:v>61.883000000000003</c:v>
                </c:pt>
                <c:pt idx="122">
                  <c:v>55.517000000000003</c:v>
                </c:pt>
                <c:pt idx="123">
                  <c:v>49.216999999999999</c:v>
                </c:pt>
                <c:pt idx="124">
                  <c:v>46.433</c:v>
                </c:pt>
                <c:pt idx="125">
                  <c:v>45.283000000000001</c:v>
                </c:pt>
                <c:pt idx="126">
                  <c:v>44.067</c:v>
                </c:pt>
                <c:pt idx="127">
                  <c:v>44.067</c:v>
                </c:pt>
                <c:pt idx="128">
                  <c:v>44.082999999999998</c:v>
                </c:pt>
                <c:pt idx="129">
                  <c:v>43.366999999999997</c:v>
                </c:pt>
                <c:pt idx="130">
                  <c:v>44.582999999999998</c:v>
                </c:pt>
                <c:pt idx="131">
                  <c:v>43.433</c:v>
                </c:pt>
                <c:pt idx="132">
                  <c:v>43.95</c:v>
                </c:pt>
                <c:pt idx="133">
                  <c:v>43.5</c:v>
                </c:pt>
                <c:pt idx="134">
                  <c:v>44.5</c:v>
                </c:pt>
                <c:pt idx="135">
                  <c:v>45.35</c:v>
                </c:pt>
                <c:pt idx="136">
                  <c:v>45.866999999999997</c:v>
                </c:pt>
                <c:pt idx="137">
                  <c:v>44.25</c:v>
                </c:pt>
                <c:pt idx="138">
                  <c:v>46.433</c:v>
                </c:pt>
                <c:pt idx="139">
                  <c:v>47.317</c:v>
                </c:pt>
                <c:pt idx="140">
                  <c:v>46.3</c:v>
                </c:pt>
                <c:pt idx="141">
                  <c:v>49.133000000000003</c:v>
                </c:pt>
                <c:pt idx="142">
                  <c:v>50.216999999999999</c:v>
                </c:pt>
                <c:pt idx="143">
                  <c:v>51.283000000000001</c:v>
                </c:pt>
                <c:pt idx="144">
                  <c:v>54.667000000000002</c:v>
                </c:pt>
                <c:pt idx="145">
                  <c:v>58.883000000000003</c:v>
                </c:pt>
                <c:pt idx="146">
                  <c:v>61.9</c:v>
                </c:pt>
                <c:pt idx="147">
                  <c:v>62.917000000000002</c:v>
                </c:pt>
                <c:pt idx="148">
                  <c:v>60.95</c:v>
                </c:pt>
                <c:pt idx="149">
                  <c:v>57.716999999999999</c:v>
                </c:pt>
                <c:pt idx="150">
                  <c:v>51.767000000000003</c:v>
                </c:pt>
                <c:pt idx="151">
                  <c:v>46.6</c:v>
                </c:pt>
                <c:pt idx="152">
                  <c:v>44.3</c:v>
                </c:pt>
                <c:pt idx="153">
                  <c:v>41.65</c:v>
                </c:pt>
                <c:pt idx="154">
                  <c:v>41.4</c:v>
                </c:pt>
                <c:pt idx="155">
                  <c:v>42.133000000000003</c:v>
                </c:pt>
                <c:pt idx="156">
                  <c:v>39.35</c:v>
                </c:pt>
                <c:pt idx="157">
                  <c:v>40.85</c:v>
                </c:pt>
                <c:pt idx="158">
                  <c:v>41.1</c:v>
                </c:pt>
                <c:pt idx="159">
                  <c:v>40.933</c:v>
                </c:pt>
                <c:pt idx="160">
                  <c:v>41.283000000000001</c:v>
                </c:pt>
                <c:pt idx="161">
                  <c:v>40.450000000000003</c:v>
                </c:pt>
                <c:pt idx="162">
                  <c:v>40.183</c:v>
                </c:pt>
                <c:pt idx="163">
                  <c:v>40.183</c:v>
                </c:pt>
                <c:pt idx="164">
                  <c:v>40.883000000000003</c:v>
                </c:pt>
                <c:pt idx="165">
                  <c:v>39.982999999999997</c:v>
                </c:pt>
                <c:pt idx="166">
                  <c:v>39.700000000000003</c:v>
                </c:pt>
                <c:pt idx="167">
                  <c:v>40.033000000000001</c:v>
                </c:pt>
                <c:pt idx="168">
                  <c:v>41.283000000000001</c:v>
                </c:pt>
                <c:pt idx="169">
                  <c:v>40.216999999999999</c:v>
                </c:pt>
                <c:pt idx="170">
                  <c:v>40.533000000000001</c:v>
                </c:pt>
                <c:pt idx="171">
                  <c:v>40.9</c:v>
                </c:pt>
                <c:pt idx="172">
                  <c:v>41.067</c:v>
                </c:pt>
                <c:pt idx="173">
                  <c:v>40.4</c:v>
                </c:pt>
                <c:pt idx="174">
                  <c:v>41.167000000000002</c:v>
                </c:pt>
                <c:pt idx="175">
                  <c:v>41.366999999999997</c:v>
                </c:pt>
                <c:pt idx="176">
                  <c:v>41.017000000000003</c:v>
                </c:pt>
                <c:pt idx="177">
                  <c:v>41.933</c:v>
                </c:pt>
                <c:pt idx="178">
                  <c:v>42.767000000000003</c:v>
                </c:pt>
                <c:pt idx="179">
                  <c:v>42.832999999999998</c:v>
                </c:pt>
                <c:pt idx="180">
                  <c:v>43</c:v>
                </c:pt>
                <c:pt idx="181">
                  <c:v>40.85</c:v>
                </c:pt>
                <c:pt idx="182">
                  <c:v>39.466999999999999</c:v>
                </c:pt>
                <c:pt idx="183">
                  <c:v>39.4</c:v>
                </c:pt>
                <c:pt idx="184">
                  <c:v>38.75</c:v>
                </c:pt>
                <c:pt idx="185">
                  <c:v>38.033000000000001</c:v>
                </c:pt>
                <c:pt idx="186">
                  <c:v>39.767000000000003</c:v>
                </c:pt>
                <c:pt idx="187">
                  <c:v>39.5</c:v>
                </c:pt>
                <c:pt idx="188">
                  <c:v>39.633000000000003</c:v>
                </c:pt>
                <c:pt idx="189">
                  <c:v>38.832999999999998</c:v>
                </c:pt>
                <c:pt idx="190">
                  <c:v>38.799999999999997</c:v>
                </c:pt>
                <c:pt idx="191">
                  <c:v>37.35</c:v>
                </c:pt>
                <c:pt idx="192">
                  <c:v>38.5</c:v>
                </c:pt>
                <c:pt idx="193">
                  <c:v>38.917000000000002</c:v>
                </c:pt>
                <c:pt idx="194">
                  <c:v>38.9</c:v>
                </c:pt>
                <c:pt idx="195">
                  <c:v>38.567</c:v>
                </c:pt>
                <c:pt idx="196">
                  <c:v>38.049999999999997</c:v>
                </c:pt>
                <c:pt idx="197">
                  <c:v>37.6</c:v>
                </c:pt>
                <c:pt idx="198">
                  <c:v>38.366999999999997</c:v>
                </c:pt>
                <c:pt idx="199">
                  <c:v>38.616999999999997</c:v>
                </c:pt>
                <c:pt idx="200">
                  <c:v>38.933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59.313894593360274</c:v>
                </c:pt>
                <c:pt idx="5">
                  <c:v>59.46463045380402</c:v>
                </c:pt>
                <c:pt idx="6">
                  <c:v>59.614211833634734</c:v>
                </c:pt>
                <c:pt idx="7">
                  <c:v>59.762456807973344</c:v>
                </c:pt>
                <c:pt idx="8">
                  <c:v>59.909161840741554</c:v>
                </c:pt>
                <c:pt idx="9">
                  <c:v>60.05409991394685</c:v>
                </c:pt>
                <c:pt idx="10">
                  <c:v>60.197018616963973</c:v>
                </c:pt>
                <c:pt idx="11">
                  <c:v>60.337638225452622</c:v>
                </c:pt>
                <c:pt idx="12">
                  <c:v>60.475649808001741</c:v>
                </c:pt>
                <c:pt idx="13">
                  <c:v>60.610713408609065</c:v>
                </c:pt>
                <c:pt idx="14">
                  <c:v>60.742456365240237</c:v>
                </c:pt>
                <c:pt idx="15">
                  <c:v>60.870471840117148</c:v>
                </c:pt>
                <c:pt idx="16">
                  <c:v>60.994317658508663</c:v>
                </c:pt>
                <c:pt idx="17">
                  <c:v>61.113515584679966</c:v>
                </c:pt>
                <c:pt idx="18">
                  <c:v>61.227551216340039</c:v>
                </c:pt>
                <c:pt idx="19">
                  <c:v>61.335874771658936</c:v>
                </c:pt>
                <c:pt idx="20">
                  <c:v>61.43790321118292</c:v>
                </c:pt>
                <c:pt idx="21">
                  <c:v>61.533024443577212</c:v>
                </c:pt>
                <c:pt idx="22">
                  <c:v>61.620604915727682</c:v>
                </c:pt>
                <c:pt idx="23">
                  <c:v>61.700002857464462</c:v>
                </c:pt>
                <c:pt idx="24">
                  <c:v>61.770591106498884</c:v>
                </c:pt>
                <c:pt idx="25">
                  <c:v>61.831796170587268</c:v>
                </c:pt>
                <c:pt idx="26">
                  <c:v>61.883164524043451</c:v>
                </c:pt>
                <c:pt idx="27">
                  <c:v>61.92447374937359</c:v>
                </c:pt>
                <c:pt idx="28">
                  <c:v>61.955915750154766</c:v>
                </c:pt>
                <c:pt idx="29">
                  <c:v>61.97839250131647</c:v>
                </c:pt>
                <c:pt idx="30">
                  <c:v>61.993981873381216</c:v>
                </c:pt>
                <c:pt idx="31">
                  <c:v>62.006651267671941</c:v>
                </c:pt>
                <c:pt idx="32">
                  <c:v>62.023317863233707</c:v>
                </c:pt>
                <c:pt idx="33">
                  <c:v>62.055371615409321</c:v>
                </c:pt>
                <c:pt idx="34">
                  <c:v>62.1207831913067</c:v>
                </c:pt>
                <c:pt idx="35">
                  <c:v>62.246902983861126</c:v>
                </c:pt>
                <c:pt idx="36">
                  <c:v>62.474005807189386</c:v>
                </c:pt>
                <c:pt idx="37">
                  <c:v>62.859534776437691</c:v>
                </c:pt>
                <c:pt idx="38">
                  <c:v>63.482836143957286</c:v>
                </c:pt>
                <c:pt idx="39">
                  <c:v>64.449951772001953</c:v>
                </c:pt>
                <c:pt idx="40">
                  <c:v>65.89775950407531</c:v>
                </c:pt>
                <c:pt idx="41">
                  <c:v>67.996456789159879</c:v>
                </c:pt>
                <c:pt idx="42">
                  <c:v>70.949126557266425</c:v>
                </c:pt>
                <c:pt idx="43">
                  <c:v>74.98698583205173</c:v>
                </c:pt>
                <c:pt idx="44">
                  <c:v>80.358988689865441</c:v>
                </c:pt>
                <c:pt idx="45">
                  <c:v>87.314821621902226</c:v>
                </c:pt>
                <c:pt idx="46">
                  <c:v>96.081044614232241</c:v>
                </c:pt>
                <c:pt idx="47">
                  <c:v>106.83118700217408</c:v>
                </c:pt>
                <c:pt idx="48">
                  <c:v>119.65190082024635</c:v>
                </c:pt>
                <c:pt idx="49">
                  <c:v>134.50853087010557</c:v>
                </c:pt>
                <c:pt idx="50">
                  <c:v>151.21384290818196</c:v>
                </c:pt>
                <c:pt idx="51">
                  <c:v>169.40020117638417</c:v>
                </c:pt>
                <c:pt idx="52">
                  <c:v>188.47977849953062</c:v>
                </c:pt>
                <c:pt idx="53">
                  <c:v>207.53750502631499</c:v>
                </c:pt>
                <c:pt idx="54">
                  <c:v>225.05674813385824</c:v>
                </c:pt>
                <c:pt idx="55">
                  <c:v>238.4563311923271</c:v>
                </c:pt>
                <c:pt idx="56">
                  <c:v>243.81577227732831</c:v>
                </c:pt>
                <c:pt idx="57">
                  <c:v>236.69935971087972</c:v>
                </c:pt>
                <c:pt idx="58">
                  <c:v>214.66485823093447</c:v>
                </c:pt>
                <c:pt idx="59">
                  <c:v>180.15509113251755</c:v>
                </c:pt>
                <c:pt idx="60">
                  <c:v>140.79971335045624</c:v>
                </c:pt>
                <c:pt idx="61">
                  <c:v>105.7769537119881</c:v>
                </c:pt>
                <c:pt idx="62">
                  <c:v>80.958809341539236</c:v>
                </c:pt>
                <c:pt idx="63">
                  <c:v>66.943107474761021</c:v>
                </c:pt>
                <c:pt idx="64">
                  <c:v>60.841474502943335</c:v>
                </c:pt>
                <c:pt idx="65">
                  <c:v>59.241223204955844</c:v>
                </c:pt>
                <c:pt idx="66">
                  <c:v>59.887178325448652</c:v>
                </c:pt>
                <c:pt idx="67">
                  <c:v>61.801822264083221</c:v>
                </c:pt>
                <c:pt idx="68">
                  <c:v>64.770617894482982</c:v>
                </c:pt>
                <c:pt idx="69">
                  <c:v>68.893818943891972</c:v>
                </c:pt>
                <c:pt idx="70">
                  <c:v>74.356729105682689</c:v>
                </c:pt>
                <c:pt idx="71">
                  <c:v>81.331561867675589</c:v>
                </c:pt>
                <c:pt idx="72">
                  <c:v>89.925704750404691</c:v>
                </c:pt>
                <c:pt idx="73">
                  <c:v>100.14147534158623</c:v>
                </c:pt>
                <c:pt idx="74">
                  <c:v>111.84121011063142</c:v>
                </c:pt>
                <c:pt idx="75">
                  <c:v>124.71859520065871</c:v>
                </c:pt>
                <c:pt idx="76">
                  <c:v>138.26324052407861</c:v>
                </c:pt>
                <c:pt idx="77">
                  <c:v>151.65223590678562</c:v>
                </c:pt>
                <c:pt idx="78">
                  <c:v>163.42648242308061</c:v>
                </c:pt>
                <c:pt idx="79">
                  <c:v>170.9377463152311</c:v>
                </c:pt>
                <c:pt idx="80">
                  <c:v>170.25294884255331</c:v>
                </c:pt>
                <c:pt idx="81">
                  <c:v>157.89175626868001</c:v>
                </c:pt>
                <c:pt idx="82">
                  <c:v>134.3219184721936</c:v>
                </c:pt>
                <c:pt idx="83">
                  <c:v>105.6964751853739</c:v>
                </c:pt>
                <c:pt idx="84">
                  <c:v>80.510194931576393</c:v>
                </c:pt>
                <c:pt idx="85">
                  <c:v>63.900409720135599</c:v>
                </c:pt>
                <c:pt idx="86">
                  <c:v>55.565811359026149</c:v>
                </c:pt>
                <c:pt idx="87">
                  <c:v>52.32359977030606</c:v>
                </c:pt>
                <c:pt idx="88">
                  <c:v>51.284457072805068</c:v>
                </c:pt>
                <c:pt idx="89">
                  <c:v>50.940612903326858</c:v>
                </c:pt>
                <c:pt idx="90">
                  <c:v>50.760394249737047</c:v>
                </c:pt>
                <c:pt idx="91">
                  <c:v>50.61001252794042</c:v>
                </c:pt>
                <c:pt idx="92">
                  <c:v>50.464773946367686</c:v>
                </c:pt>
                <c:pt idx="93">
                  <c:v>50.321227266199742</c:v>
                </c:pt>
                <c:pt idx="94">
                  <c:v>50.178939622488357</c:v>
                </c:pt>
                <c:pt idx="95">
                  <c:v>50.037799670376465</c:v>
                </c:pt>
                <c:pt idx="96">
                  <c:v>49.897726192478927</c:v>
                </c:pt>
                <c:pt idx="97">
                  <c:v>49.758645029499988</c:v>
                </c:pt>
                <c:pt idx="98">
                  <c:v>49.620489226758288</c:v>
                </c:pt>
                <c:pt idx="99">
                  <c:v>49.483205472164634</c:v>
                </c:pt>
                <c:pt idx="100">
                  <c:v>49.346777587182864</c:v>
                </c:pt>
                <c:pt idx="101">
                  <c:v>49.211303200682359</c:v>
                </c:pt>
                <c:pt idx="102">
                  <c:v>49.077222091357243</c:v>
                </c:pt>
                <c:pt idx="103">
                  <c:v>48.945936635897368</c:v>
                </c:pt>
                <c:pt idx="104">
                  <c:v>48.821344283445896</c:v>
                </c:pt>
                <c:pt idx="105">
                  <c:v>48.713256922519356</c:v>
                </c:pt>
                <c:pt idx="106">
                  <c:v>48.644227232972639</c:v>
                </c:pt>
                <c:pt idx="107">
                  <c:v>48.661551348333155</c:v>
                </c:pt>
                <c:pt idx="108">
                  <c:v>48.855318062472449</c:v>
                </c:pt>
                <c:pt idx="109">
                  <c:v>49.38009058417996</c:v>
                </c:pt>
                <c:pt idx="110">
                  <c:v>50.471123248545759</c:v>
                </c:pt>
                <c:pt idx="111">
                  <c:v>52.436345619716143</c:v>
                </c:pt>
                <c:pt idx="112">
                  <c:v>55.596251190969873</c:v>
                </c:pt>
                <c:pt idx="113">
                  <c:v>60.144586763781341</c:v>
                </c:pt>
                <c:pt idx="114">
                  <c:v>65.930795345276607</c:v>
                </c:pt>
                <c:pt idx="115">
                  <c:v>72.238403370349175</c:v>
                </c:pt>
                <c:pt idx="116">
                  <c:v>77.733825194449935</c:v>
                </c:pt>
                <c:pt idx="117">
                  <c:v>80.785681341174154</c:v>
                </c:pt>
                <c:pt idx="118">
                  <c:v>80.166561425294773</c:v>
                </c:pt>
                <c:pt idx="119">
                  <c:v>75.780481656168618</c:v>
                </c:pt>
                <c:pt idx="120">
                  <c:v>68.855989214858241</c:v>
                </c:pt>
                <c:pt idx="121">
                  <c:v>61.356765355614073</c:v>
                </c:pt>
                <c:pt idx="122">
                  <c:v>55.001564068783772</c:v>
                </c:pt>
                <c:pt idx="123">
                  <c:v>50.596565914901667</c:v>
                </c:pt>
                <c:pt idx="124">
                  <c:v>48.03698993590659</c:v>
                </c:pt>
                <c:pt idx="125">
                  <c:v>46.754802151128558</c:v>
                </c:pt>
                <c:pt idx="126">
                  <c:v>46.167636298750921</c:v>
                </c:pt>
                <c:pt idx="127">
                  <c:v>45.886728901437039</c:v>
                </c:pt>
                <c:pt idx="128">
                  <c:v>45.716868460471211</c:v>
                </c:pt>
                <c:pt idx="129">
                  <c:v>45.580565547314592</c:v>
                </c:pt>
                <c:pt idx="130">
                  <c:v>45.452982087428673</c:v>
                </c:pt>
                <c:pt idx="131">
                  <c:v>45.327785046957729</c:v>
                </c:pt>
                <c:pt idx="132">
                  <c:v>45.204198693838357</c:v>
                </c:pt>
                <c:pt idx="133">
                  <c:v>45.083662509775991</c:v>
                </c:pt>
                <c:pt idx="134">
                  <c:v>44.970232191808627</c:v>
                </c:pt>
                <c:pt idx="135">
                  <c:v>44.873049342446315</c:v>
                </c:pt>
                <c:pt idx="136">
                  <c:v>44.810957295434093</c:v>
                </c:pt>
                <c:pt idx="137">
                  <c:v>44.81958338426373</c:v>
                </c:pt>
                <c:pt idx="138">
                  <c:v>44.960340539387722</c:v>
                </c:pt>
                <c:pt idx="139">
                  <c:v>45.328819120569143</c:v>
                </c:pt>
                <c:pt idx="140">
                  <c:v>46.057265637729088</c:v>
                </c:pt>
                <c:pt idx="141">
                  <c:v>47.303554229498211</c:v>
                </c:pt>
                <c:pt idx="142">
                  <c:v>49.219459308415914</c:v>
                </c:pt>
                <c:pt idx="143">
                  <c:v>51.895439862890001</c:v>
                </c:pt>
                <c:pt idx="144">
                  <c:v>55.281818481560137</c:v>
                </c:pt>
                <c:pt idx="145">
                  <c:v>59.068950667923048</c:v>
                </c:pt>
                <c:pt idx="146">
                  <c:v>62.490937176862801</c:v>
                </c:pt>
                <c:pt idx="147">
                  <c:v>64.189892173283738</c:v>
                </c:pt>
                <c:pt idx="148">
                  <c:v>62.715779303827901</c:v>
                </c:pt>
                <c:pt idx="149">
                  <c:v>57.925091485319292</c:v>
                </c:pt>
                <c:pt idx="150">
                  <c:v>51.766507125347644</c:v>
                </c:pt>
                <c:pt idx="151">
                  <c:v>46.79761494858662</c:v>
                </c:pt>
                <c:pt idx="152">
                  <c:v>44.062223546083302</c:v>
                </c:pt>
                <c:pt idx="153">
                  <c:v>42.974313641602244</c:v>
                </c:pt>
                <c:pt idx="154">
                  <c:v>42.608565585577743</c:v>
                </c:pt>
                <c:pt idx="155">
                  <c:v>42.448289995849457</c:v>
                </c:pt>
                <c:pt idx="156">
                  <c:v>42.327355500926409</c:v>
                </c:pt>
                <c:pt idx="157">
                  <c:v>42.211693921380188</c:v>
                </c:pt>
                <c:pt idx="158">
                  <c:v>42.096648430968784</c:v>
                </c:pt>
                <c:pt idx="159">
                  <c:v>41.981761999529652</c:v>
                </c:pt>
                <c:pt idx="160">
                  <c:v>41.866976664645712</c:v>
                </c:pt>
                <c:pt idx="161">
                  <c:v>41.752261518121607</c:v>
                </c:pt>
                <c:pt idx="162">
                  <c:v>41.637588656418032</c:v>
                </c:pt>
                <c:pt idx="163">
                  <c:v>41.522932335343491</c:v>
                </c:pt>
                <c:pt idx="164">
                  <c:v>41.408269101275877</c:v>
                </c:pt>
                <c:pt idx="165">
                  <c:v>41.293577888134443</c:v>
                </c:pt>
                <c:pt idx="166">
                  <c:v>41.178840054465113</c:v>
                </c:pt>
                <c:pt idx="167">
                  <c:v>41.064039367112912</c:v>
                </c:pt>
                <c:pt idx="168">
                  <c:v>40.949161939469732</c:v>
                </c:pt>
                <c:pt idx="169">
                  <c:v>40.834196132634233</c:v>
                </c:pt>
                <c:pt idx="170">
                  <c:v>40.719132427721384</c:v>
                </c:pt>
                <c:pt idx="171">
                  <c:v>40.603963277115788</c:v>
                </c:pt>
                <c:pt idx="172">
                  <c:v>40.48868294177251</c:v>
                </c:pt>
                <c:pt idx="173">
                  <c:v>40.37328732082139</c:v>
                </c:pt>
                <c:pt idx="174">
                  <c:v>40.257773778803625</c:v>
                </c:pt>
                <c:pt idx="175">
                  <c:v>40.142140974926129</c:v>
                </c:pt>
                <c:pt idx="176">
                  <c:v>40.026388697809722</c:v>
                </c:pt>
                <c:pt idx="177">
                  <c:v>39.910517708364509</c:v>
                </c:pt>
                <c:pt idx="178">
                  <c:v>39.794529592673051</c:v>
                </c:pt>
                <c:pt idx="179">
                  <c:v>39.678426626110287</c:v>
                </c:pt>
                <c:pt idx="180">
                  <c:v>39.562211649380743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59.313894593356707</c:v>
                </c:pt>
                <c:pt idx="5">
                  <c:v>59.464630453792864</c:v>
                </c:pt>
                <c:pt idx="6">
                  <c:v>59.614211833600585</c:v>
                </c:pt>
                <c:pt idx="7">
                  <c:v>59.762456807870983</c:v>
                </c:pt>
                <c:pt idx="8">
                  <c:v>59.909161840441044</c:v>
                </c:pt>
                <c:pt idx="9">
                  <c:v>60.054099913082752</c:v>
                </c:pt>
                <c:pt idx="10">
                  <c:v>60.197018614530485</c:v>
                </c:pt>
                <c:pt idx="11">
                  <c:v>60.337638218740473</c:v>
                </c:pt>
                <c:pt idx="12">
                  <c:v>60.475649789869166</c:v>
                </c:pt>
                <c:pt idx="13">
                  <c:v>60.610713360633198</c:v>
                </c:pt>
                <c:pt idx="14">
                  <c:v>60.742456240917143</c:v>
                </c:pt>
                <c:pt idx="15">
                  <c:v>60.870471524583039</c:v>
                </c:pt>
                <c:pt idx="16">
                  <c:v>60.994316874165065</c:v>
                </c:pt>
                <c:pt idx="17">
                  <c:v>61.113513675125965</c:v>
                </c:pt>
                <c:pt idx="18">
                  <c:v>61.227546663073461</c:v>
                </c:pt>
                <c:pt idx="19">
                  <c:v>61.3358641380728</c:v>
                </c:pt>
                <c:pt idx="20">
                  <c:v>61.437878889032341</c:v>
                </c:pt>
                <c:pt idx="21">
                  <c:v>61.532969956973758</c:v>
                </c:pt>
                <c:pt idx="22">
                  <c:v>61.620485367527365</c:v>
                </c:pt>
                <c:pt idx="23">
                  <c:v>61.699745958772631</c:v>
                </c:pt>
                <c:pt idx="24">
                  <c:v>61.770050419052289</c:v>
                </c:pt>
                <c:pt idx="25">
                  <c:v>61.83068162913959</c:v>
                </c:pt>
                <c:pt idx="26">
                  <c:v>61.880914372829146</c:v>
                </c:pt>
                <c:pt idx="27">
                  <c:v>61.920024438727289</c:v>
                </c:pt>
                <c:pt idx="28">
                  <c:v>61.947299083409661</c:v>
                </c:pt>
                <c:pt idx="29">
                  <c:v>61.962048762699659</c:v>
                </c:pt>
                <c:pt idx="30">
                  <c:v>61.963619965168583</c:v>
                </c:pt>
                <c:pt idx="31">
                  <c:v>61.951408902867165</c:v>
                </c:pt>
                <c:pt idx="32">
                  <c:v>61.924875732885461</c:v>
                </c:pt>
                <c:pt idx="33">
                  <c:v>61.883558904974819</c:v>
                </c:pt>
                <c:pt idx="34">
                  <c:v>61.827089161549146</c:v>
                </c:pt>
                <c:pt idx="35">
                  <c:v>61.755202663890891</c:v>
                </c:pt>
                <c:pt idx="36">
                  <c:v>61.66775268926358</c:v>
                </c:pt>
                <c:pt idx="37">
                  <c:v>61.564719343992778</c:v>
                </c:pt>
                <c:pt idx="38">
                  <c:v>61.446216771866951</c:v>
                </c:pt>
                <c:pt idx="39">
                  <c:v>61.312497407392954</c:v>
                </c:pt>
                <c:pt idx="40">
                  <c:v>61.163952928376162</c:v>
                </c:pt>
                <c:pt idx="41">
                  <c:v>61.001111697416505</c:v>
                </c:pt>
                <c:pt idx="42">
                  <c:v>60.824632639332499</c:v>
                </c:pt>
                <c:pt idx="43">
                  <c:v>60.63529567058869</c:v>
                </c:pt>
                <c:pt idx="44">
                  <c:v>60.433988965066078</c:v>
                </c:pt>
                <c:pt idx="45">
                  <c:v>60.221693495041521</c:v>
                </c:pt>
                <c:pt idx="46">
                  <c:v>59.999465415028261</c:v>
                </c:pt>
                <c:pt idx="47">
                  <c:v>59.76841694945486</c:v>
                </c:pt>
                <c:pt idx="48">
                  <c:v>59.529696496654068</c:v>
                </c:pt>
                <c:pt idx="49">
                  <c:v>59.284468668899102</c:v>
                </c:pt>
                <c:pt idx="50">
                  <c:v>59.033894952935285</c:v>
                </c:pt>
                <c:pt idx="51">
                  <c:v>58.779115602936209</c:v>
                </c:pt>
                <c:pt idx="52">
                  <c:v>58.521233276205656</c:v>
                </c:pt>
                <c:pt idx="53">
                  <c:v>58.261298801106669</c:v>
                </c:pt>
                <c:pt idx="54">
                  <c:v>58.000299337010098</c:v>
                </c:pt>
                <c:pt idx="55">
                  <c:v>57.73914905733637</c:v>
                </c:pt>
                <c:pt idx="56">
                  <c:v>57.478682367399081</c:v>
                </c:pt>
                <c:pt idx="57">
                  <c:v>57.219649565120172</c:v>
                </c:pt>
                <c:pt idx="58">
                  <c:v>56.962714768888134</c:v>
                </c:pt>
                <c:pt idx="59">
                  <c:v>56.708455874769363</c:v>
                </c:pt>
                <c:pt idx="60">
                  <c:v>56.457366264894596</c:v>
                </c:pt>
                <c:pt idx="61">
                  <c:v>56.209857968516722</c:v>
                </c:pt>
                <c:pt idx="62">
                  <c:v>55.966265974281477</c:v>
                </c:pt>
                <c:pt idx="63">
                  <c:v>55.726853403362412</c:v>
                </c:pt>
                <c:pt idx="64">
                  <c:v>55.491817274769566</c:v>
                </c:pt>
                <c:pt idx="65">
                  <c:v>55.261294622952363</c:v>
                </c:pt>
                <c:pt idx="66">
                  <c:v>55.035368760724324</c:v>
                </c:pt>
                <c:pt idx="67">
                  <c:v>54.814075514972821</c:v>
                </c:pt>
                <c:pt idx="68">
                  <c:v>54.597409296545976</c:v>
                </c:pt>
                <c:pt idx="69">
                  <c:v>54.385328897640257</c:v>
                </c:pt>
                <c:pt idx="70">
                  <c:v>54.177762938943069</c:v>
                </c:pt>
                <c:pt idx="71">
                  <c:v>53.974614914137661</c:v>
                </c:pt>
                <c:pt idx="72">
                  <c:v>53.77576780091546</c:v>
                </c:pt>
                <c:pt idx="73">
                  <c:v>53.58108822538685</c:v>
                </c:pt>
                <c:pt idx="74">
                  <c:v>53.390430180943</c:v>
                </c:pt>
                <c:pt idx="75">
                  <c:v>53.20363831352352</c:v>
                </c:pt>
                <c:pt idx="76">
                  <c:v>53.020550793282524</c:v>
                </c:pt>
                <c:pt idx="77">
                  <c:v>52.841001798232845</c:v>
                </c:pt>
                <c:pt idx="78">
                  <c:v>52.664823639002094</c:v>
                </c:pt>
                <c:pt idx="79">
                  <c:v>52.491848555738741</c:v>
                </c:pt>
                <c:pt idx="80">
                  <c:v>52.321910218816065</c:v>
                </c:pt>
                <c:pt idx="81">
                  <c:v>52.15484496460266</c:v>
                </c:pt>
                <c:pt idx="82">
                  <c:v>51.990492796463229</c:v>
                </c:pt>
                <c:pt idx="83">
                  <c:v>51.828698179541277</c:v>
                </c:pt>
                <c:pt idx="84">
                  <c:v>51.669310655933984</c:v>
                </c:pt>
                <c:pt idx="85">
                  <c:v>51.51218530473902</c:v>
                </c:pt>
                <c:pt idx="86">
                  <c:v>51.357183069244712</c:v>
                </c:pt>
                <c:pt idx="87">
                  <c:v>51.20417097132799</c:v>
                </c:pt>
                <c:pt idx="88">
                  <c:v>51.053022230982222</c:v>
                </c:pt>
                <c:pt idx="89">
                  <c:v>50.903616306858275</c:v>
                </c:pt>
                <c:pt idx="90">
                  <c:v>50.755838871795206</c:v>
                </c:pt>
                <c:pt idx="91">
                  <c:v>50.609581735558443</c:v>
                </c:pt>
                <c:pt idx="92">
                  <c:v>50.464742725398288</c:v>
                </c:pt>
                <c:pt idx="93">
                  <c:v>50.321225533593335</c:v>
                </c:pt>
                <c:pt idx="94">
                  <c:v>50.178939539846347</c:v>
                </c:pt>
                <c:pt idx="95">
                  <c:v>50.037799615247728</c:v>
                </c:pt>
                <c:pt idx="96">
                  <c:v>49.897725913505639</c:v>
                </c:pt>
                <c:pt idx="97">
                  <c:v>49.758643654250335</c:v>
                </c:pt>
                <c:pt idx="98">
                  <c:v>49.620482902444166</c:v>
                </c:pt>
                <c:pt idx="99">
                  <c:v>49.483178347255269</c:v>
                </c:pt>
                <c:pt idx="100">
                  <c:v>49.346669083173026</c:v>
                </c:pt>
                <c:pt idx="101">
                  <c:v>49.210898395645387</c:v>
                </c:pt>
                <c:pt idx="102">
                  <c:v>49.075813553092402</c:v>
                </c:pt>
                <c:pt idx="103">
                  <c:v>48.9413656067888</c:v>
                </c:pt>
                <c:pt idx="104">
                  <c:v>48.807509199800769</c:v>
                </c:pt>
                <c:pt idx="105">
                  <c:v>48.674202385901545</c:v>
                </c:pt>
                <c:pt idx="106">
                  <c:v>48.541406459169622</c:v>
                </c:pt>
                <c:pt idx="107">
                  <c:v>48.409085794784772</c:v>
                </c:pt>
                <c:pt idx="108">
                  <c:v>48.2772077013746</c:v>
                </c:pt>
                <c:pt idx="109">
                  <c:v>48.145742285122438</c:v>
                </c:pt>
                <c:pt idx="110">
                  <c:v>48.014662325719279</c:v>
                </c:pt>
                <c:pt idx="111">
                  <c:v>47.883943164123863</c:v>
                </c:pt>
                <c:pt idx="112">
                  <c:v>47.753562601979453</c:v>
                </c:pt>
                <c:pt idx="113">
                  <c:v>47.62350081241879</c:v>
                </c:pt>
                <c:pt idx="114">
                  <c:v>47.493740261865263</c:v>
                </c:pt>
                <c:pt idx="115">
                  <c:v>47.364265642302755</c:v>
                </c:pt>
                <c:pt idx="116">
                  <c:v>47.235063813335159</c:v>
                </c:pt>
                <c:pt idx="117">
                  <c:v>47.106123753184121</c:v>
                </c:pt>
                <c:pt idx="118">
                  <c:v>46.977436517576834</c:v>
                </c:pt>
                <c:pt idx="119">
                  <c:v>46.848995205251214</c:v>
                </c:pt>
                <c:pt idx="120">
                  <c:v>46.720794928551989</c:v>
                </c:pt>
                <c:pt idx="121">
                  <c:v>46.592832787307593</c:v>
                </c:pt>
                <c:pt idx="122">
                  <c:v>46.465107843866868</c:v>
                </c:pt>
                <c:pt idx="123">
                  <c:v>46.337621096839669</c:v>
                </c:pt>
                <c:pt idx="124">
                  <c:v>46.210375450737644</c:v>
                </c:pt>
                <c:pt idx="125">
                  <c:v>46.083375678360078</c:v>
                </c:pt>
                <c:pt idx="126">
                  <c:v>45.956628372436633</c:v>
                </c:pt>
                <c:pt idx="127">
                  <c:v>45.830141882743362</c:v>
                </c:pt>
                <c:pt idx="128">
                  <c:v>45.703926234684758</c:v>
                </c:pt>
                <c:pt idx="129">
                  <c:v>45.577993025214703</c:v>
                </c:pt>
                <c:pt idx="130">
                  <c:v>45.452355291996398</c:v>
                </c:pt>
                <c:pt idx="131">
                  <c:v>45.32702735191868</c:v>
                </c:pt>
                <c:pt idx="132">
                  <c:v>45.202024605539741</c:v>
                </c:pt>
                <c:pt idx="133">
                  <c:v>45.077363304760837</c:v>
                </c:pt>
                <c:pt idx="134">
                  <c:v>44.953060282076734</c:v>
                </c:pt>
                <c:pt idx="135">
                  <c:v>44.829132641125682</c:v>
                </c:pt>
                <c:pt idx="136">
                  <c:v>44.705597409968469</c:v>
                </c:pt>
                <c:pt idx="137">
                  <c:v>44.582471160534595</c:v>
                </c:pt>
                <c:pt idx="138">
                  <c:v>44.459769599918062</c:v>
                </c:pt>
                <c:pt idx="139">
                  <c:v>44.337507141586428</c:v>
                </c:pt>
                <c:pt idx="140">
                  <c:v>44.215696466942816</c:v>
                </c:pt>
                <c:pt idx="141">
                  <c:v>44.094348089877244</c:v>
                </c:pt>
                <c:pt idx="142">
                  <c:v>43.973469938764595</c:v>
                </c:pt>
                <c:pt idx="143">
                  <c:v>43.853066971604186</c:v>
                </c:pt>
                <c:pt idx="144">
                  <c:v>43.73314084045883</c:v>
                </c:pt>
                <c:pt idx="145">
                  <c:v>43.613689620883058</c:v>
                </c:pt>
                <c:pt idx="146">
                  <c:v>43.49470762053889</c:v>
                </c:pt>
                <c:pt idx="147">
                  <c:v>43.376185278670704</c:v>
                </c:pt>
                <c:pt idx="148">
                  <c:v>43.258109164635897</c:v>
                </c:pt>
                <c:pt idx="149">
                  <c:v>43.140462079448611</c:v>
                </c:pt>
                <c:pt idx="150">
                  <c:v>43.023223259563665</c:v>
                </c:pt>
                <c:pt idx="151">
                  <c:v>42.906368677244672</c:v>
                </c:pt>
                <c:pt idx="152">
                  <c:v>42.789871427194811</c:v>
                </c:pt>
                <c:pt idx="153">
                  <c:v>42.673702185041364</c:v>
                </c:pt>
                <c:pt idx="154">
                  <c:v>42.557829720068042</c:v>
                </c:pt>
                <c:pt idx="155">
                  <c:v>42.442221442511006</c:v>
                </c:pt>
                <c:pt idx="156">
                  <c:v>42.326843964896732</c:v>
                </c:pt>
                <c:pt idx="157">
                  <c:v>42.211663657306616</c:v>
                </c:pt>
                <c:pt idx="158">
                  <c:v>42.096647177999422</c:v>
                </c:pt>
                <c:pt idx="159">
                  <c:v>41.981761963310468</c:v>
                </c:pt>
                <c:pt idx="160">
                  <c:v>41.866976663915963</c:v>
                </c:pt>
                <c:pt idx="161">
                  <c:v>41.752261518111375</c:v>
                </c:pt>
                <c:pt idx="162">
                  <c:v>41.637588656417932</c:v>
                </c:pt>
                <c:pt idx="163">
                  <c:v>41.522932335343491</c:v>
                </c:pt>
                <c:pt idx="164">
                  <c:v>41.408269101275877</c:v>
                </c:pt>
                <c:pt idx="165">
                  <c:v>41.293577888134443</c:v>
                </c:pt>
                <c:pt idx="166">
                  <c:v>41.178840054465113</c:v>
                </c:pt>
                <c:pt idx="167">
                  <c:v>41.064039367112912</c:v>
                </c:pt>
                <c:pt idx="168">
                  <c:v>40.949161939469732</c:v>
                </c:pt>
                <c:pt idx="169">
                  <c:v>40.834196132634233</c:v>
                </c:pt>
                <c:pt idx="170">
                  <c:v>40.719132427721384</c:v>
                </c:pt>
                <c:pt idx="171">
                  <c:v>40.603963277115788</c:v>
                </c:pt>
                <c:pt idx="172">
                  <c:v>40.48868294177251</c:v>
                </c:pt>
                <c:pt idx="173">
                  <c:v>40.37328732082139</c:v>
                </c:pt>
                <c:pt idx="174">
                  <c:v>40.257773778803625</c:v>
                </c:pt>
                <c:pt idx="175">
                  <c:v>40.142140974926129</c:v>
                </c:pt>
                <c:pt idx="176">
                  <c:v>40.026388697809722</c:v>
                </c:pt>
                <c:pt idx="177">
                  <c:v>39.910517708364509</c:v>
                </c:pt>
                <c:pt idx="178">
                  <c:v>39.794529592673051</c:v>
                </c:pt>
                <c:pt idx="179">
                  <c:v>39.678426626110287</c:v>
                </c:pt>
                <c:pt idx="180">
                  <c:v>39.562211649380743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3.1648561182892034E-2</c:v>
                </c:pt>
                <c:pt idx="2">
                  <c:v>2.5644319973022162E-2</c:v>
                </c:pt>
                <c:pt idx="3">
                  <c:v>3.0464304939526895E-2</c:v>
                </c:pt>
                <c:pt idx="4">
                  <c:v>4.7905767796620549E-2</c:v>
                </c:pt>
                <c:pt idx="5">
                  <c:v>5.5991455541381671E-2</c:v>
                </c:pt>
                <c:pt idx="6">
                  <c:v>6.7055400666346326E-2</c:v>
                </c:pt>
                <c:pt idx="7">
                  <c:v>7.9365939604453872E-2</c:v>
                </c:pt>
                <c:pt idx="8">
                  <c:v>8.4749790775394199E-2</c:v>
                </c:pt>
                <c:pt idx="9">
                  <c:v>8.7617132393006752E-2</c:v>
                </c:pt>
                <c:pt idx="10">
                  <c:v>9.027085928162927E-2</c:v>
                </c:pt>
                <c:pt idx="11">
                  <c:v>9.9747740594323661E-2</c:v>
                </c:pt>
                <c:pt idx="12">
                  <c:v>0.10375824250333925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2.5010170101482231E-2</c:v>
                </c:pt>
                <c:pt idx="3">
                  <c:v>3.5349116970889882E-2</c:v>
                </c:pt>
                <c:pt idx="4">
                  <c:v>4.2566597657614426E-2</c:v>
                </c:pt>
                <c:pt idx="5">
                  <c:v>5.6171142588251718E-2</c:v>
                </c:pt>
                <c:pt idx="6">
                  <c:v>6.4001824784735817E-2</c:v>
                </c:pt>
                <c:pt idx="7">
                  <c:v>7.1514624011426886E-2</c:v>
                </c:pt>
                <c:pt idx="8">
                  <c:v>8.0819555937393289E-2</c:v>
                </c:pt>
                <c:pt idx="9">
                  <c:v>8.70187824324965E-2</c:v>
                </c:pt>
                <c:pt idx="10">
                  <c:v>9.2961802383988948E-2</c:v>
                </c:pt>
                <c:pt idx="11">
                  <c:v>9.7689150937262409E-2</c:v>
                </c:pt>
                <c:pt idx="12">
                  <c:v>0.10851301047438598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58.817</c:v>
                </c:pt>
                <c:pt idx="1">
                  <c:v>58.633000000000003</c:v>
                </c:pt>
                <c:pt idx="2">
                  <c:v>59.75</c:v>
                </c:pt>
                <c:pt idx="3">
                  <c:v>59.2</c:v>
                </c:pt>
                <c:pt idx="4">
                  <c:v>59.55</c:v>
                </c:pt>
                <c:pt idx="5">
                  <c:v>59.616999999999997</c:v>
                </c:pt>
                <c:pt idx="6">
                  <c:v>60.767000000000003</c:v>
                </c:pt>
                <c:pt idx="7">
                  <c:v>59.3</c:v>
                </c:pt>
                <c:pt idx="8">
                  <c:v>59.283000000000001</c:v>
                </c:pt>
                <c:pt idx="9">
                  <c:v>58.95</c:v>
                </c:pt>
                <c:pt idx="10">
                  <c:v>58.767000000000003</c:v>
                </c:pt>
                <c:pt idx="11">
                  <c:v>58.65</c:v>
                </c:pt>
                <c:pt idx="12">
                  <c:v>58.85</c:v>
                </c:pt>
                <c:pt idx="13">
                  <c:v>59.732999999999997</c:v>
                </c:pt>
                <c:pt idx="14">
                  <c:v>60.567</c:v>
                </c:pt>
                <c:pt idx="15">
                  <c:v>58.533000000000001</c:v>
                </c:pt>
                <c:pt idx="16">
                  <c:v>60.982999999999997</c:v>
                </c:pt>
                <c:pt idx="17">
                  <c:v>59.75</c:v>
                </c:pt>
                <c:pt idx="18">
                  <c:v>59.5</c:v>
                </c:pt>
                <c:pt idx="19">
                  <c:v>59.817</c:v>
                </c:pt>
                <c:pt idx="20">
                  <c:v>60.55</c:v>
                </c:pt>
                <c:pt idx="21">
                  <c:v>60.317</c:v>
                </c:pt>
                <c:pt idx="22">
                  <c:v>61.15</c:v>
                </c:pt>
                <c:pt idx="23">
                  <c:v>59.75</c:v>
                </c:pt>
                <c:pt idx="24">
                  <c:v>62.466999999999999</c:v>
                </c:pt>
                <c:pt idx="25">
                  <c:v>59.517000000000003</c:v>
                </c:pt>
                <c:pt idx="26">
                  <c:v>61.5</c:v>
                </c:pt>
                <c:pt idx="27">
                  <c:v>60.883000000000003</c:v>
                </c:pt>
                <c:pt idx="28">
                  <c:v>61</c:v>
                </c:pt>
                <c:pt idx="29">
                  <c:v>61</c:v>
                </c:pt>
                <c:pt idx="30">
                  <c:v>60.6</c:v>
                </c:pt>
                <c:pt idx="31">
                  <c:v>62.65</c:v>
                </c:pt>
                <c:pt idx="32">
                  <c:v>63.767000000000003</c:v>
                </c:pt>
                <c:pt idx="33">
                  <c:v>62.966999999999999</c:v>
                </c:pt>
                <c:pt idx="34">
                  <c:v>61.9</c:v>
                </c:pt>
                <c:pt idx="35">
                  <c:v>63.417000000000002</c:v>
                </c:pt>
                <c:pt idx="36">
                  <c:v>64.066999999999993</c:v>
                </c:pt>
                <c:pt idx="37">
                  <c:v>64.099999999999994</c:v>
                </c:pt>
                <c:pt idx="38">
                  <c:v>63.567</c:v>
                </c:pt>
                <c:pt idx="39">
                  <c:v>64.349999999999994</c:v>
                </c:pt>
                <c:pt idx="40">
                  <c:v>64.349999999999994</c:v>
                </c:pt>
                <c:pt idx="41">
                  <c:v>67.082999999999998</c:v>
                </c:pt>
                <c:pt idx="42">
                  <c:v>66.45</c:v>
                </c:pt>
                <c:pt idx="43">
                  <c:v>69.650000000000006</c:v>
                </c:pt>
                <c:pt idx="44">
                  <c:v>72.233000000000004</c:v>
                </c:pt>
                <c:pt idx="45">
                  <c:v>77.783000000000001</c:v>
                </c:pt>
                <c:pt idx="46">
                  <c:v>83.566999999999993</c:v>
                </c:pt>
                <c:pt idx="47">
                  <c:v>95.5</c:v>
                </c:pt>
                <c:pt idx="48">
                  <c:v>112.43300000000001</c:v>
                </c:pt>
                <c:pt idx="49">
                  <c:v>135.38300000000001</c:v>
                </c:pt>
                <c:pt idx="50">
                  <c:v>160.083</c:v>
                </c:pt>
                <c:pt idx="51">
                  <c:v>183.5</c:v>
                </c:pt>
                <c:pt idx="52">
                  <c:v>204.06700000000001</c:v>
                </c:pt>
                <c:pt idx="53">
                  <c:v>219.167</c:v>
                </c:pt>
                <c:pt idx="54">
                  <c:v>227.71700000000001</c:v>
                </c:pt>
                <c:pt idx="55">
                  <c:v>230.93299999999999</c:v>
                </c:pt>
                <c:pt idx="56">
                  <c:v>230.3</c:v>
                </c:pt>
                <c:pt idx="57">
                  <c:v>225.5</c:v>
                </c:pt>
                <c:pt idx="58">
                  <c:v>212.917</c:v>
                </c:pt>
                <c:pt idx="59">
                  <c:v>188.667</c:v>
                </c:pt>
                <c:pt idx="60">
                  <c:v>147.85</c:v>
                </c:pt>
                <c:pt idx="61">
                  <c:v>97.65</c:v>
                </c:pt>
                <c:pt idx="62">
                  <c:v>64.882999999999996</c:v>
                </c:pt>
                <c:pt idx="63">
                  <c:v>57.4</c:v>
                </c:pt>
                <c:pt idx="64">
                  <c:v>57.033000000000001</c:v>
                </c:pt>
                <c:pt idx="65">
                  <c:v>57.8</c:v>
                </c:pt>
                <c:pt idx="66">
                  <c:v>58.033000000000001</c:v>
                </c:pt>
                <c:pt idx="67">
                  <c:v>58.05</c:v>
                </c:pt>
                <c:pt idx="68">
                  <c:v>60.317</c:v>
                </c:pt>
                <c:pt idx="69">
                  <c:v>63.933</c:v>
                </c:pt>
                <c:pt idx="70">
                  <c:v>68.117000000000004</c:v>
                </c:pt>
                <c:pt idx="71">
                  <c:v>75.900000000000006</c:v>
                </c:pt>
                <c:pt idx="72">
                  <c:v>85.566999999999993</c:v>
                </c:pt>
                <c:pt idx="73">
                  <c:v>98.933000000000007</c:v>
                </c:pt>
                <c:pt idx="74">
                  <c:v>111.867</c:v>
                </c:pt>
                <c:pt idx="75">
                  <c:v>126.383</c:v>
                </c:pt>
                <c:pt idx="76">
                  <c:v>139.6</c:v>
                </c:pt>
                <c:pt idx="77">
                  <c:v>149.75</c:v>
                </c:pt>
                <c:pt idx="78">
                  <c:v>157.81700000000001</c:v>
                </c:pt>
                <c:pt idx="79">
                  <c:v>161.9</c:v>
                </c:pt>
                <c:pt idx="80">
                  <c:v>162.55000000000001</c:v>
                </c:pt>
                <c:pt idx="81">
                  <c:v>158.44999999999999</c:v>
                </c:pt>
                <c:pt idx="82">
                  <c:v>144.80000000000001</c:v>
                </c:pt>
                <c:pt idx="83">
                  <c:v>123.31699999999999</c:v>
                </c:pt>
                <c:pt idx="84">
                  <c:v>89.966999999999999</c:v>
                </c:pt>
                <c:pt idx="85">
                  <c:v>62.05</c:v>
                </c:pt>
                <c:pt idx="86">
                  <c:v>54.582999999999998</c:v>
                </c:pt>
                <c:pt idx="87">
                  <c:v>51.783000000000001</c:v>
                </c:pt>
                <c:pt idx="88">
                  <c:v>51.883000000000003</c:v>
                </c:pt>
                <c:pt idx="89">
                  <c:v>51.783000000000001</c:v>
                </c:pt>
                <c:pt idx="90">
                  <c:v>51.6</c:v>
                </c:pt>
                <c:pt idx="91">
                  <c:v>51.417000000000002</c:v>
                </c:pt>
                <c:pt idx="92">
                  <c:v>51.783000000000001</c:v>
                </c:pt>
                <c:pt idx="93">
                  <c:v>51.4</c:v>
                </c:pt>
                <c:pt idx="94">
                  <c:v>51.783000000000001</c:v>
                </c:pt>
                <c:pt idx="95">
                  <c:v>50.75</c:v>
                </c:pt>
                <c:pt idx="96">
                  <c:v>51.667000000000002</c:v>
                </c:pt>
                <c:pt idx="97">
                  <c:v>51.267000000000003</c:v>
                </c:pt>
                <c:pt idx="98">
                  <c:v>52.482999999999997</c:v>
                </c:pt>
                <c:pt idx="99">
                  <c:v>50.7</c:v>
                </c:pt>
                <c:pt idx="100">
                  <c:v>50.466999999999999</c:v>
                </c:pt>
                <c:pt idx="101">
                  <c:v>52.15</c:v>
                </c:pt>
                <c:pt idx="102">
                  <c:v>50.4</c:v>
                </c:pt>
                <c:pt idx="103">
                  <c:v>51.633000000000003</c:v>
                </c:pt>
                <c:pt idx="104">
                  <c:v>52.616999999999997</c:v>
                </c:pt>
                <c:pt idx="105">
                  <c:v>50</c:v>
                </c:pt>
                <c:pt idx="106">
                  <c:v>52.216999999999999</c:v>
                </c:pt>
                <c:pt idx="107">
                  <c:v>53.466999999999999</c:v>
                </c:pt>
                <c:pt idx="108">
                  <c:v>51.667000000000002</c:v>
                </c:pt>
                <c:pt idx="109">
                  <c:v>54.55</c:v>
                </c:pt>
                <c:pt idx="110">
                  <c:v>56.167000000000002</c:v>
                </c:pt>
                <c:pt idx="111">
                  <c:v>59.082999999999998</c:v>
                </c:pt>
                <c:pt idx="112">
                  <c:v>65.3</c:v>
                </c:pt>
                <c:pt idx="113">
                  <c:v>70.45</c:v>
                </c:pt>
                <c:pt idx="114">
                  <c:v>80.033000000000001</c:v>
                </c:pt>
                <c:pt idx="115">
                  <c:v>91.516999999999996</c:v>
                </c:pt>
                <c:pt idx="116">
                  <c:v>99.882999999999996</c:v>
                </c:pt>
                <c:pt idx="117">
                  <c:v>106.95</c:v>
                </c:pt>
                <c:pt idx="118">
                  <c:v>110.18300000000001</c:v>
                </c:pt>
                <c:pt idx="119">
                  <c:v>108.617</c:v>
                </c:pt>
                <c:pt idx="120">
                  <c:v>106.117</c:v>
                </c:pt>
                <c:pt idx="121">
                  <c:v>97.332999999999998</c:v>
                </c:pt>
                <c:pt idx="122">
                  <c:v>86.783000000000001</c:v>
                </c:pt>
                <c:pt idx="123">
                  <c:v>72.400000000000006</c:v>
                </c:pt>
                <c:pt idx="124">
                  <c:v>60.866999999999997</c:v>
                </c:pt>
                <c:pt idx="125">
                  <c:v>54.5</c:v>
                </c:pt>
                <c:pt idx="126">
                  <c:v>50.417000000000002</c:v>
                </c:pt>
                <c:pt idx="127">
                  <c:v>47.966999999999999</c:v>
                </c:pt>
                <c:pt idx="128">
                  <c:v>48.85</c:v>
                </c:pt>
                <c:pt idx="129">
                  <c:v>50.167000000000002</c:v>
                </c:pt>
                <c:pt idx="130">
                  <c:v>49.133000000000003</c:v>
                </c:pt>
                <c:pt idx="131">
                  <c:v>49.6</c:v>
                </c:pt>
                <c:pt idx="132">
                  <c:v>50.466999999999999</c:v>
                </c:pt>
                <c:pt idx="133">
                  <c:v>49.3</c:v>
                </c:pt>
                <c:pt idx="134">
                  <c:v>48.25</c:v>
                </c:pt>
                <c:pt idx="135">
                  <c:v>49.082999999999998</c:v>
                </c:pt>
                <c:pt idx="136">
                  <c:v>47.85</c:v>
                </c:pt>
                <c:pt idx="137">
                  <c:v>48.466999999999999</c:v>
                </c:pt>
                <c:pt idx="138">
                  <c:v>48.082999999999998</c:v>
                </c:pt>
                <c:pt idx="139">
                  <c:v>48.017000000000003</c:v>
                </c:pt>
                <c:pt idx="140">
                  <c:v>47.866999999999997</c:v>
                </c:pt>
                <c:pt idx="141">
                  <c:v>50.5</c:v>
                </c:pt>
                <c:pt idx="142">
                  <c:v>52.832999999999998</c:v>
                </c:pt>
                <c:pt idx="143">
                  <c:v>56.866999999999997</c:v>
                </c:pt>
                <c:pt idx="144">
                  <c:v>61.433</c:v>
                </c:pt>
                <c:pt idx="145">
                  <c:v>67.099999999999994</c:v>
                </c:pt>
                <c:pt idx="146">
                  <c:v>71.316999999999993</c:v>
                </c:pt>
                <c:pt idx="147">
                  <c:v>77.733000000000004</c:v>
                </c:pt>
                <c:pt idx="148">
                  <c:v>81.183000000000007</c:v>
                </c:pt>
                <c:pt idx="149">
                  <c:v>80.966999999999999</c:v>
                </c:pt>
                <c:pt idx="150">
                  <c:v>79.349999999999994</c:v>
                </c:pt>
                <c:pt idx="151">
                  <c:v>72.849999999999994</c:v>
                </c:pt>
                <c:pt idx="152">
                  <c:v>65.516999999999996</c:v>
                </c:pt>
                <c:pt idx="153">
                  <c:v>58.417000000000002</c:v>
                </c:pt>
                <c:pt idx="154">
                  <c:v>53.8</c:v>
                </c:pt>
                <c:pt idx="155">
                  <c:v>48.616999999999997</c:v>
                </c:pt>
                <c:pt idx="156">
                  <c:v>46.417000000000002</c:v>
                </c:pt>
                <c:pt idx="157">
                  <c:v>44.4</c:v>
                </c:pt>
                <c:pt idx="158">
                  <c:v>45.283000000000001</c:v>
                </c:pt>
                <c:pt idx="159">
                  <c:v>44.9</c:v>
                </c:pt>
                <c:pt idx="160">
                  <c:v>45.616999999999997</c:v>
                </c:pt>
                <c:pt idx="161">
                  <c:v>43.582999999999998</c:v>
                </c:pt>
                <c:pt idx="162">
                  <c:v>44.633000000000003</c:v>
                </c:pt>
                <c:pt idx="163">
                  <c:v>44.183</c:v>
                </c:pt>
                <c:pt idx="164">
                  <c:v>45.366999999999997</c:v>
                </c:pt>
                <c:pt idx="165">
                  <c:v>44.883000000000003</c:v>
                </c:pt>
                <c:pt idx="166">
                  <c:v>43.216999999999999</c:v>
                </c:pt>
                <c:pt idx="167">
                  <c:v>42.716999999999999</c:v>
                </c:pt>
                <c:pt idx="168">
                  <c:v>43.616999999999997</c:v>
                </c:pt>
                <c:pt idx="169">
                  <c:v>42.917000000000002</c:v>
                </c:pt>
                <c:pt idx="170">
                  <c:v>43.383000000000003</c:v>
                </c:pt>
                <c:pt idx="171">
                  <c:v>43.982999999999997</c:v>
                </c:pt>
                <c:pt idx="172">
                  <c:v>42.167000000000002</c:v>
                </c:pt>
                <c:pt idx="173">
                  <c:v>44.183</c:v>
                </c:pt>
                <c:pt idx="174">
                  <c:v>43.817</c:v>
                </c:pt>
                <c:pt idx="175">
                  <c:v>42.6</c:v>
                </c:pt>
                <c:pt idx="176">
                  <c:v>42.917000000000002</c:v>
                </c:pt>
                <c:pt idx="177">
                  <c:v>42.667000000000002</c:v>
                </c:pt>
                <c:pt idx="178">
                  <c:v>42.482999999999997</c:v>
                </c:pt>
                <c:pt idx="179">
                  <c:v>41.767000000000003</c:v>
                </c:pt>
                <c:pt idx="180">
                  <c:v>42.933</c:v>
                </c:pt>
                <c:pt idx="181">
                  <c:v>43</c:v>
                </c:pt>
                <c:pt idx="182">
                  <c:v>43.283000000000001</c:v>
                </c:pt>
                <c:pt idx="183">
                  <c:v>42.7</c:v>
                </c:pt>
                <c:pt idx="184">
                  <c:v>42.567</c:v>
                </c:pt>
                <c:pt idx="185">
                  <c:v>42.65</c:v>
                </c:pt>
                <c:pt idx="186">
                  <c:v>43.3</c:v>
                </c:pt>
                <c:pt idx="187">
                  <c:v>43.3</c:v>
                </c:pt>
                <c:pt idx="188">
                  <c:v>42.883000000000003</c:v>
                </c:pt>
                <c:pt idx="189">
                  <c:v>42.683</c:v>
                </c:pt>
                <c:pt idx="190">
                  <c:v>43.317</c:v>
                </c:pt>
                <c:pt idx="191">
                  <c:v>42.366999999999997</c:v>
                </c:pt>
                <c:pt idx="192">
                  <c:v>42.866999999999997</c:v>
                </c:pt>
                <c:pt idx="193">
                  <c:v>40.616999999999997</c:v>
                </c:pt>
                <c:pt idx="194">
                  <c:v>42.232999999999997</c:v>
                </c:pt>
                <c:pt idx="195">
                  <c:v>42.982999999999997</c:v>
                </c:pt>
                <c:pt idx="196">
                  <c:v>43.85</c:v>
                </c:pt>
                <c:pt idx="197">
                  <c:v>42.133000000000003</c:v>
                </c:pt>
                <c:pt idx="198">
                  <c:v>45.232999999999997</c:v>
                </c:pt>
                <c:pt idx="199">
                  <c:v>43.817</c:v>
                </c:pt>
                <c:pt idx="20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58.267254379854457</c:v>
                </c:pt>
                <c:pt idx="7">
                  <c:v>58.426427071334423</c:v>
                </c:pt>
                <c:pt idx="8">
                  <c:v>58.583885194650911</c:v>
                </c:pt>
                <c:pt idx="9">
                  <c:v>58.739405805006342</c:v>
                </c:pt>
                <c:pt idx="10">
                  <c:v>58.892742717316025</c:v>
                </c:pt>
                <c:pt idx="11">
                  <c:v>59.04362487715246</c:v>
                </c:pt>
                <c:pt idx="12">
                  <c:v>59.191754774524632</c:v>
                </c:pt>
                <c:pt idx="13">
                  <c:v>59.33680694405875</c:v>
                </c:pt>
                <c:pt idx="14">
                  <c:v>59.478426604666325</c:v>
                </c:pt>
                <c:pt idx="15">
                  <c:v>59.616228502819403</c:v>
                </c:pt>
                <c:pt idx="16">
                  <c:v>59.749796036920088</c:v>
                </c:pt>
                <c:pt idx="17">
                  <c:v>59.8786807579176</c:v>
                </c:pt>
                <c:pt idx="18">
                  <c:v>60.00240236774237</c:v>
                </c:pt>
                <c:pt idx="19">
                  <c:v>60.120449381836721</c:v>
                </c:pt>
                <c:pt idx="20">
                  <c:v>60.232280704574244</c:v>
                </c:pt>
                <c:pt idx="21">
                  <c:v>60.337328524759442</c:v>
                </c:pt>
                <c:pt idx="22">
                  <c:v>60.435003243830792</c:v>
                </c:pt>
                <c:pt idx="23">
                  <c:v>60.524701728925457</c:v>
                </c:pt>
                <c:pt idx="24">
                  <c:v>60.605821253147695</c:v>
                </c:pt>
                <c:pt idx="25">
                  <c:v>60.677783396929634</c:v>
                </c:pt>
                <c:pt idx="26">
                  <c:v>60.74007547364883</c:v>
                </c:pt>
                <c:pt idx="27">
                  <c:v>60.79232247630069</c:v>
                </c:pt>
                <c:pt idx="28">
                  <c:v>60.834411125727584</c:v>
                </c:pt>
                <c:pt idx="29">
                  <c:v>60.866700503041521</c:v>
                </c:pt>
                <c:pt idx="30">
                  <c:v>60.890372067203671</c:v>
                </c:pt>
                <c:pt idx="31">
                  <c:v>60.907996145209381</c:v>
                </c:pt>
                <c:pt idx="32">
                  <c:v>60.924421452829435</c:v>
                </c:pt>
                <c:pt idx="33">
                  <c:v>60.94812562016336</c:v>
                </c:pt>
                <c:pt idx="34">
                  <c:v>60.993191039845115</c:v>
                </c:pt>
                <c:pt idx="35">
                  <c:v>61.08207962456828</c:v>
                </c:pt>
                <c:pt idx="36">
                  <c:v>61.249354787610613</c:v>
                </c:pt>
                <c:pt idx="37">
                  <c:v>61.546417297344448</c:v>
                </c:pt>
                <c:pt idx="38">
                  <c:v>62.047160953822576</c:v>
                </c:pt>
                <c:pt idx="39">
                  <c:v>62.854197581697882</c:v>
                </c:pt>
                <c:pt idx="40">
                  <c:v>64.10494766910827</c:v>
                </c:pt>
                <c:pt idx="41">
                  <c:v>65.976469362194379</c:v>
                </c:pt>
                <c:pt idx="42">
                  <c:v>68.687467936617793</c:v>
                </c:pt>
                <c:pt idx="43">
                  <c:v>72.495594947031904</c:v>
                </c:pt>
                <c:pt idx="44">
                  <c:v>77.688049329218984</c:v>
                </c:pt>
                <c:pt idx="45">
                  <c:v>84.563780786870197</c:v>
                </c:pt>
                <c:pt idx="46">
                  <c:v>93.406388361639202</c:v>
                </c:pt>
                <c:pt idx="47">
                  <c:v>104.44813456440873</c:v>
                </c:pt>
                <c:pt idx="48">
                  <c:v>117.82718757058515</c:v>
                </c:pt>
                <c:pt idx="49">
                  <c:v>133.54156236934188</c:v>
                </c:pt>
                <c:pt idx="50">
                  <c:v>151.4020683387906</c:v>
                </c:pt>
                <c:pt idx="51">
                  <c:v>170.97760561961175</c:v>
                </c:pt>
                <c:pt idx="52">
                  <c:v>191.50275089499812</c:v>
                </c:pt>
                <c:pt idx="53">
                  <c:v>211.68922577951611</c:v>
                </c:pt>
                <c:pt idx="54">
                  <c:v>229.41265353897089</c:v>
                </c:pt>
                <c:pt idx="55">
                  <c:v>241.4440074170366</c:v>
                </c:pt>
                <c:pt idx="56">
                  <c:v>243.73537345233837</c:v>
                </c:pt>
                <c:pt idx="57">
                  <c:v>232.82408031200782</c:v>
                </c:pt>
                <c:pt idx="58">
                  <c:v>208.11277909968803</c:v>
                </c:pt>
                <c:pt idx="59">
                  <c:v>173.44895716459916</c:v>
                </c:pt>
                <c:pt idx="60">
                  <c:v>136.19916543197635</c:v>
                </c:pt>
                <c:pt idx="61">
                  <c:v>103.90737065754408</c:v>
                </c:pt>
                <c:pt idx="62">
                  <c:v>80.94175339197561</c:v>
                </c:pt>
                <c:pt idx="63">
                  <c:v>67.529592129385492</c:v>
                </c:pt>
                <c:pt idx="64">
                  <c:v>61.264478440768642</c:v>
                </c:pt>
                <c:pt idx="65">
                  <c:v>59.288472147287834</c:v>
                </c:pt>
                <c:pt idx="66">
                  <c:v>59.59120232491248</c:v>
                </c:pt>
                <c:pt idx="67">
                  <c:v>61.201412142759523</c:v>
                </c:pt>
                <c:pt idx="68">
                  <c:v>63.844725044455799</c:v>
                </c:pt>
                <c:pt idx="69">
                  <c:v>67.579431343889567</c:v>
                </c:pt>
                <c:pt idx="70">
                  <c:v>72.577634526429065</c:v>
                </c:pt>
                <c:pt idx="71">
                  <c:v>79.019002592885158</c:v>
                </c:pt>
                <c:pt idx="72">
                  <c:v>87.03376831237702</c:v>
                </c:pt>
                <c:pt idx="73">
                  <c:v>96.660549950707662</c:v>
                </c:pt>
                <c:pt idx="74">
                  <c:v>107.80955018001964</c:v>
                </c:pt>
                <c:pt idx="75">
                  <c:v>120.23064657149074</c:v>
                </c:pt>
                <c:pt idx="76">
                  <c:v>133.47647286721553</c:v>
                </c:pt>
                <c:pt idx="77">
                  <c:v>146.8104322753378</c:v>
                </c:pt>
                <c:pt idx="78">
                  <c:v>158.95140995763225</c:v>
                </c:pt>
                <c:pt idx="79">
                  <c:v>167.62738227457004</c:v>
                </c:pt>
                <c:pt idx="80">
                  <c:v>169.40189890306692</c:v>
                </c:pt>
                <c:pt idx="81">
                  <c:v>160.83225253812552</c:v>
                </c:pt>
                <c:pt idx="82">
                  <c:v>141.24947391103998</c:v>
                </c:pt>
                <c:pt idx="83">
                  <c:v>114.88571243433222</c:v>
                </c:pt>
                <c:pt idx="84">
                  <c:v>89.222278489258784</c:v>
                </c:pt>
                <c:pt idx="85">
                  <c:v>70.284095753472243</c:v>
                </c:pt>
                <c:pt idx="86">
                  <c:v>59.50899846941762</c:v>
                </c:pt>
                <c:pt idx="87">
                  <c:v>54.730279667384593</c:v>
                </c:pt>
                <c:pt idx="88">
                  <c:v>53.042708996297193</c:v>
                </c:pt>
                <c:pt idx="89">
                  <c:v>52.52907112548732</c:v>
                </c:pt>
                <c:pt idx="90">
                  <c:v>52.351685958230014</c:v>
                </c:pt>
                <c:pt idx="91">
                  <c:v>52.248513317727124</c:v>
                </c:pt>
                <c:pt idx="92">
                  <c:v>52.158848883623023</c:v>
                </c:pt>
                <c:pt idx="93">
                  <c:v>52.072041778093109</c:v>
                </c:pt>
                <c:pt idx="94">
                  <c:v>51.986603815424481</c:v>
                </c:pt>
                <c:pt idx="95">
                  <c:v>51.902314553453962</c:v>
                </c:pt>
                <c:pt idx="96">
                  <c:v>51.819108962576436</c:v>
                </c:pt>
                <c:pt idx="97">
                  <c:v>51.736989524440382</c:v>
                </c:pt>
                <c:pt idx="98">
                  <c:v>51.656094715182874</c:v>
                </c:pt>
                <c:pt idx="99">
                  <c:v>51.576877533861989</c:v>
                </c:pt>
                <c:pt idx="100">
                  <c:v>51.500492344104515</c:v>
                </c:pt>
                <c:pt idx="101">
                  <c:v>51.429581302249559</c:v>
                </c:pt>
                <c:pt idx="102">
                  <c:v>51.369774599738669</c:v>
                </c:pt>
                <c:pt idx="103">
                  <c:v>51.332364626248015</c:v>
                </c:pt>
                <c:pt idx="104">
                  <c:v>51.338731810965889</c:v>
                </c:pt>
                <c:pt idx="105">
                  <c:v>51.42708055049102</c:v>
                </c:pt>
                <c:pt idx="106">
                  <c:v>51.661717293462409</c:v>
                </c:pt>
                <c:pt idx="107">
                  <c:v>52.144274478369319</c:v>
                </c:pt>
                <c:pt idx="108">
                  <c:v>53.024831205720972</c:v>
                </c:pt>
                <c:pt idx="109">
                  <c:v>54.508903255970608</c:v>
                </c:pt>
                <c:pt idx="110">
                  <c:v>56.854205868861051</c:v>
                </c:pt>
                <c:pt idx="111">
                  <c:v>60.34959794166263</c:v>
                </c:pt>
                <c:pt idx="112">
                  <c:v>65.268119714227581</c:v>
                </c:pt>
                <c:pt idx="113">
                  <c:v>71.786321123334218</c:v>
                </c:pt>
                <c:pt idx="114">
                  <c:v>79.863764295388393</c:v>
                </c:pt>
                <c:pt idx="115">
                  <c:v>89.086276836230297</c:v>
                </c:pt>
                <c:pt idx="116">
                  <c:v>98.510381693269579</c:v>
                </c:pt>
                <c:pt idx="117">
                  <c:v>106.6136973109549</c:v>
                </c:pt>
                <c:pt idx="118">
                  <c:v>111.51457829601611</c:v>
                </c:pt>
                <c:pt idx="119">
                  <c:v>111.56076700362402</c:v>
                </c:pt>
                <c:pt idx="120">
                  <c:v>106.12478418611667</c:v>
                </c:pt>
                <c:pt idx="121">
                  <c:v>96.133869496090341</c:v>
                </c:pt>
                <c:pt idx="122">
                  <c:v>83.861913293928751</c:v>
                </c:pt>
                <c:pt idx="123">
                  <c:v>71.984668581051039</c:v>
                </c:pt>
                <c:pt idx="124">
                  <c:v>62.48031220768096</c:v>
                </c:pt>
                <c:pt idx="125">
                  <c:v>56.062778862584835</c:v>
                </c:pt>
                <c:pt idx="126">
                  <c:v>52.36195498495686</c:v>
                </c:pt>
                <c:pt idx="127">
                  <c:v>50.515225980568744</c:v>
                </c:pt>
                <c:pt idx="128">
                  <c:v>49.695806287817327</c:v>
                </c:pt>
                <c:pt idx="129">
                  <c:v>49.348083462336447</c:v>
                </c:pt>
                <c:pt idx="130">
                  <c:v>49.181503341536512</c:v>
                </c:pt>
                <c:pt idx="131">
                  <c:v>49.073016718175928</c:v>
                </c:pt>
                <c:pt idx="132">
                  <c:v>48.979687191139234</c:v>
                </c:pt>
                <c:pt idx="133">
                  <c:v>48.889461321959253</c:v>
                </c:pt>
                <c:pt idx="134">
                  <c:v>48.800943565100624</c:v>
                </c:pt>
                <c:pt idx="135">
                  <c:v>48.718105181957817</c:v>
                </c:pt>
                <c:pt idx="136">
                  <c:v>48.652081126119874</c:v>
                </c:pt>
                <c:pt idx="137">
                  <c:v>48.627858641872429</c:v>
                </c:pt>
                <c:pt idx="138">
                  <c:v>48.696233747518463</c:v>
                </c:pt>
                <c:pt idx="139">
                  <c:v>48.951166800660964</c:v>
                </c:pt>
                <c:pt idx="140">
                  <c:v>49.549506610376589</c:v>
                </c:pt>
                <c:pt idx="141">
                  <c:v>50.723609418106342</c:v>
                </c:pt>
                <c:pt idx="142">
                  <c:v>52.768594443098578</c:v>
                </c:pt>
                <c:pt idx="143">
                  <c:v>55.979342435030468</c:v>
                </c:pt>
                <c:pt idx="144">
                  <c:v>60.517884618310802</c:v>
                </c:pt>
                <c:pt idx="145">
                  <c:v>66.223268415506851</c:v>
                </c:pt>
                <c:pt idx="146">
                  <c:v>72.438020135124333</c:v>
                </c:pt>
                <c:pt idx="147">
                  <c:v>77.989071863544851</c:v>
                </c:pt>
                <c:pt idx="148">
                  <c:v>81.453602309215967</c:v>
                </c:pt>
                <c:pt idx="149">
                  <c:v>81.696143839600751</c:v>
                </c:pt>
                <c:pt idx="150">
                  <c:v>78.431449899884029</c:v>
                </c:pt>
                <c:pt idx="151">
                  <c:v>72.445688159647162</c:v>
                </c:pt>
                <c:pt idx="152">
                  <c:v>65.276116594320925</c:v>
                </c:pt>
                <c:pt idx="153">
                  <c:v>58.525675680489307</c:v>
                </c:pt>
                <c:pt idx="154">
                  <c:v>53.246247907157702</c:v>
                </c:pt>
                <c:pt idx="155">
                  <c:v>49.726366170855869</c:v>
                </c:pt>
                <c:pt idx="156">
                  <c:v>47.684996145410501</c:v>
                </c:pt>
                <c:pt idx="157">
                  <c:v>46.624254139941726</c:v>
                </c:pt>
                <c:pt idx="158">
                  <c:v>46.098808011354272</c:v>
                </c:pt>
                <c:pt idx="159">
                  <c:v>45.818671925871328</c:v>
                </c:pt>
                <c:pt idx="160">
                  <c:v>45.633988439083033</c:v>
                </c:pt>
                <c:pt idx="161">
                  <c:v>45.481136095321446</c:v>
                </c:pt>
                <c:pt idx="162">
                  <c:v>45.337567156301617</c:v>
                </c:pt>
                <c:pt idx="163">
                  <c:v>45.196591474929278</c:v>
                </c:pt>
                <c:pt idx="164">
                  <c:v>45.056590664131605</c:v>
                </c:pt>
                <c:pt idx="165">
                  <c:v>44.917300889565333</c:v>
                </c:pt>
                <c:pt idx="166">
                  <c:v>44.778754869931383</c:v>
                </c:pt>
                <c:pt idx="167">
                  <c:v>44.641029842005828</c:v>
                </c:pt>
                <c:pt idx="168">
                  <c:v>44.504197236632841</c:v>
                </c:pt>
                <c:pt idx="169">
                  <c:v>44.368314743729961</c:v>
                </c:pt>
                <c:pt idx="170">
                  <c:v>44.233426018036475</c:v>
                </c:pt>
                <c:pt idx="171">
                  <c:v>44.099561643294685</c:v>
                </c:pt>
                <c:pt idx="172">
                  <c:v>43.966740329251778</c:v>
                </c:pt>
                <c:pt idx="173">
                  <c:v>43.834970168832136</c:v>
                </c:pt>
                <c:pt idx="174">
                  <c:v>43.704249902865158</c:v>
                </c:pt>
                <c:pt idx="175">
                  <c:v>43.574570159575394</c:v>
                </c:pt>
                <c:pt idx="176">
                  <c:v>43.445914644037622</c:v>
                </c:pt>
                <c:pt idx="177">
                  <c:v>43.318261259176545</c:v>
                </c:pt>
                <c:pt idx="178">
                  <c:v>43.191583145512418</c:v>
                </c:pt>
                <c:pt idx="179">
                  <c:v>43.065849631712318</c:v>
                </c:pt>
                <c:pt idx="180">
                  <c:v>42.941027092072687</c:v>
                </c:pt>
                <c:pt idx="181">
                  <c:v>42.817079710350399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58.267254379851494</c:v>
                </c:pt>
                <c:pt idx="7">
                  <c:v>58.426427071324632</c:v>
                </c:pt>
                <c:pt idx="8">
                  <c:v>58.583885194619256</c:v>
                </c:pt>
                <c:pt idx="9">
                  <c:v>58.739405804906312</c:v>
                </c:pt>
                <c:pt idx="10">
                  <c:v>58.892742717007039</c:v>
                </c:pt>
                <c:pt idx="11">
                  <c:v>59.043624876219489</c:v>
                </c:pt>
                <c:pt idx="12">
                  <c:v>59.191754771771052</c:v>
                </c:pt>
                <c:pt idx="13">
                  <c:v>59.336806936114904</c:v>
                </c:pt>
                <c:pt idx="14">
                  <c:v>59.478426582265278</c:v>
                </c:pt>
                <c:pt idx="15">
                  <c:v>59.616228441073275</c:v>
                </c:pt>
                <c:pt idx="16">
                  <c:v>59.749795870557641</c:v>
                </c:pt>
                <c:pt idx="17">
                  <c:v>59.878680319785595</c:v>
                </c:pt>
                <c:pt idx="18">
                  <c:v>60.002401239873045</c:v>
                </c:pt>
                <c:pt idx="19">
                  <c:v>60.120446543808548</c:v>
                </c:pt>
                <c:pt idx="20">
                  <c:v>60.232273724199551</c:v>
                </c:pt>
                <c:pt idx="21">
                  <c:v>60.337311742714327</c:v>
                </c:pt>
                <c:pt idx="22">
                  <c:v>60.434963805806632</c:v>
                </c:pt>
                <c:pt idx="23">
                  <c:v>60.524611136992</c:v>
                </c:pt>
                <c:pt idx="24">
                  <c:v>60.605617845150249</c:v>
                </c:pt>
                <c:pt idx="25">
                  <c:v>60.677336969742214</c:v>
                </c:pt>
                <c:pt idx="26">
                  <c:v>60.73911775628401</c:v>
                </c:pt>
                <c:pt idx="27">
                  <c:v>60.790314178077402</c:v>
                </c:pt>
                <c:pt idx="28">
                  <c:v>60.83029467272214</c:v>
                </c:pt>
                <c:pt idx="29">
                  <c:v>60.858453004735772</c:v>
                </c:pt>
                <c:pt idx="30">
                  <c:v>60.874220100011541</c:v>
                </c:pt>
                <c:pt idx="31">
                  <c:v>60.8770766262842</c:v>
                </c:pt>
                <c:pt idx="32">
                  <c:v>60.866566019861722</c:v>
                </c:pt>
                <c:pt idx="33">
                  <c:v>60.842307587387836</c:v>
                </c:pt>
                <c:pt idx="34">
                  <c:v>60.804009248064752</c:v>
                </c:pt>
                <c:pt idx="35">
                  <c:v>60.75147943292869</c:v>
                </c:pt>
                <c:pt idx="36">
                  <c:v>60.684637629836089</c:v>
                </c:pt>
                <c:pt idx="37">
                  <c:v>60.603523061548039</c:v>
                </c:pt>
                <c:pt idx="38">
                  <c:v>60.508301014047696</c:v>
                </c:pt>
                <c:pt idx="39">
                  <c:v>60.399266395163963</c:v>
                </c:pt>
                <c:pt idx="40">
                  <c:v>60.276844199084444</c:v>
                </c:pt>
                <c:pt idx="41">
                  <c:v>60.1415866766433</c:v>
                </c:pt>
                <c:pt idx="42">
                  <c:v>59.994167157443243</c:v>
                </c:pt>
                <c:pt idx="43">
                  <c:v>59.835370628279264</c:v>
                </c:pt>
                <c:pt idx="44">
                  <c:v>59.6660813314694</c:v>
                </c:pt>
                <c:pt idx="45">
                  <c:v>59.487267794355084</c:v>
                </c:pt>
                <c:pt idx="46">
                  <c:v>59.29996582583248</c:v>
                </c:pt>
                <c:pt idx="47">
                  <c:v>59.105260107679904</c:v>
                </c:pt>
                <c:pt idx="48">
                  <c:v>58.904265061039226</c:v>
                </c:pt>
                <c:pt idx="49">
                  <c:v>58.698105678788941</c:v>
                </c:pt>
                <c:pt idx="50">
                  <c:v>58.487898983722083</c:v>
                </c:pt>
                <c:pt idx="51">
                  <c:v>58.274736705032559</c:v>
                </c:pt>
                <c:pt idx="52">
                  <c:v>58.05966966911511</c:v>
                </c:pt>
                <c:pt idx="53">
                  <c:v>57.84369428444753</c:v>
                </c:pt>
                <c:pt idx="54">
                  <c:v>57.627741374412508</c:v>
                </c:pt>
                <c:pt idx="55">
                  <c:v>57.412667486013589</c:v>
                </c:pt>
                <c:pt idx="56">
                  <c:v>57.19924868495589</c:v>
                </c:pt>
                <c:pt idx="57">
                  <c:v>56.988176745011053</c:v>
                </c:pt>
                <c:pt idx="58">
                  <c:v>56.780057556291489</c:v>
                </c:pt>
                <c:pt idx="59">
                  <c:v>56.575411515134505</c:v>
                </c:pt>
                <c:pt idx="60">
                  <c:v>56.374675617883142</c:v>
                </c:pt>
                <c:pt idx="61">
                  <c:v>56.178206960486861</c:v>
                </c:pt>
                <c:pt idx="62">
                  <c:v>55.986287342941452</c:v>
                </c:pt>
                <c:pt idx="63">
                  <c:v>55.799128688880472</c:v>
                </c:pt>
                <c:pt idx="64">
                  <c:v>55.616879012607846</c:v>
                </c:pt>
                <c:pt idx="65">
                  <c:v>55.439628695096047</c:v>
                </c:pt>
                <c:pt idx="66">
                  <c:v>55.267416863866359</c:v>
                </c:pt>
                <c:pt idx="67">
                  <c:v>55.100237706596239</c:v>
                </c:pt>
                <c:pt idx="68">
                  <c:v>54.938046582682993</c:v>
                </c:pt>
                <c:pt idx="69">
                  <c:v>54.780765829304251</c:v>
                </c:pt>
                <c:pt idx="70">
                  <c:v>54.628290187725661</c:v>
                </c:pt>
                <c:pt idx="71">
                  <c:v>54.480491801125709</c:v>
                </c:pt>
                <c:pt idx="72">
                  <c:v>54.33722475679722</c:v>
                </c:pt>
                <c:pt idx="73">
                  <c:v>54.198329163276348</c:v>
                </c:pt>
                <c:pt idx="74">
                  <c:v>54.063634766962913</c:v>
                </c:pt>
                <c:pt idx="75">
                  <c:v>53.932964123475266</c:v>
                </c:pt>
                <c:pt idx="76">
                  <c:v>53.80613534673882</c:v>
                </c:pt>
                <c:pt idx="77">
                  <c:v>53.682964464076271</c:v>
                </c:pt>
                <c:pt idx="78">
                  <c:v>53.56326740877936</c:v>
                </c:pt>
                <c:pt idx="79">
                  <c:v>53.446861683199288</c:v>
                </c:pt>
                <c:pt idx="80">
                  <c:v>53.333567725658682</c:v>
                </c:pt>
                <c:pt idx="81">
                  <c:v>53.223210013779884</c:v>
                </c:pt>
                <c:pt idx="82">
                  <c:v>53.115617935410171</c:v>
                </c:pt>
                <c:pt idx="83">
                  <c:v>53.010626456429058</c:v>
                </c:pt>
                <c:pt idx="84">
                  <c:v>52.90807661252375</c:v>
                </c:pt>
                <c:pt idx="85">
                  <c:v>52.807815849659782</c:v>
                </c:pt>
                <c:pt idx="86">
                  <c:v>52.709698235562747</c:v>
                </c:pt>
                <c:pt idx="87">
                  <c:v>52.613584562144077</c:v>
                </c:pt>
                <c:pt idx="88">
                  <c:v>52.519342356508375</c:v>
                </c:pt>
                <c:pt idx="89">
                  <c:v>52.42684581600907</c:v>
                </c:pt>
                <c:pt idx="90">
                  <c:v>52.335975680799663</c:v>
                </c:pt>
                <c:pt idx="91">
                  <c:v>52.246619055470831</c:v>
                </c:pt>
                <c:pt idx="92">
                  <c:v>52.158669189675976</c:v>
                </c:pt>
                <c:pt idx="93">
                  <c:v>52.072025226125739</c:v>
                </c:pt>
                <c:pt idx="94">
                  <c:v>51.986591922971506</c:v>
                </c:pt>
                <c:pt idx="95">
                  <c:v>51.902279356389371</c:v>
                </c:pt>
                <c:pt idx="96">
                  <c:v>51.819002608109137</c:v>
                </c:pt>
                <c:pt idx="97">
                  <c:v>51.736681441696817</c:v>
                </c:pt>
                <c:pt idx="98">
                  <c:v>51.655239970581832</c:v>
                </c:pt>
                <c:pt idx="99">
                  <c:v>51.574606320111478</c:v>
                </c:pt>
                <c:pt idx="100">
                  <c:v>51.494712285303997</c:v>
                </c:pt>
                <c:pt idx="101">
                  <c:v>51.415492985449703</c:v>
                </c:pt>
                <c:pt idx="102">
                  <c:v>51.336886516267633</c:v>
                </c:pt>
                <c:pt idx="103">
                  <c:v>51.258833599957583</c:v>
                </c:pt>
                <c:pt idx="104">
                  <c:v>51.181277233188446</c:v>
                </c:pt>
                <c:pt idx="105">
                  <c:v>51.104162332829247</c:v>
                </c:pt>
                <c:pt idx="106">
                  <c:v>51.027435379058034</c:v>
                </c:pt>
                <c:pt idx="107">
                  <c:v>50.951044055374517</c:v>
                </c:pt>
                <c:pt idx="108">
                  <c:v>50.874936884996863</c:v>
                </c:pt>
                <c:pt idx="109">
                  <c:v>50.799062863143369</c:v>
                </c:pt>
                <c:pt idx="110">
                  <c:v>50.723371084792326</c:v>
                </c:pt>
                <c:pt idx="111">
                  <c:v>50.647810367682624</c:v>
                </c:pt>
                <c:pt idx="112">
                  <c:v>50.572328870573216</c:v>
                </c:pt>
                <c:pt idx="113">
                  <c:v>50.496873707130689</c:v>
                </c:pt>
                <c:pt idx="114">
                  <c:v>50.421390556271554</c:v>
                </c:pt>
                <c:pt idx="115">
                  <c:v>50.345823270361898</c:v>
                </c:pt>
                <c:pt idx="116">
                  <c:v>50.270113483383888</c:v>
                </c:pt>
                <c:pt idx="117">
                  <c:v>50.194200222027916</c:v>
                </c:pt>
                <c:pt idx="118">
                  <c:v>50.118019523671897</c:v>
                </c:pt>
                <c:pt idx="119">
                  <c:v>50.04150406637153</c:v>
                </c:pt>
                <c:pt idx="120">
                  <c:v>49.964582817311495</c:v>
                </c:pt>
                <c:pt idx="121">
                  <c:v>49.8871807076507</c:v>
                </c:pt>
                <c:pt idx="122">
                  <c:v>49.809218343321824</c:v>
                </c:pt>
                <c:pt idx="123">
                  <c:v>49.730611763087403</c:v>
                </c:pt>
                <c:pt idx="124">
                  <c:v>49.65127225696618</c:v>
                </c:pt>
                <c:pt idx="125">
                  <c:v>49.571106259959201</c:v>
                </c:pt>
                <c:pt idx="126">
                  <c:v>49.490015337733396</c:v>
                </c:pt>
                <c:pt idx="127">
                  <c:v>49.407896282441733</c:v>
                </c:pt>
                <c:pt idx="128">
                  <c:v>49.324641338026048</c:v>
                </c:pt>
                <c:pt idx="129">
                  <c:v>49.240138574978801</c:v>
                </c:pt>
                <c:pt idx="130">
                  <c:v>49.154272434428165</c:v>
                </c:pt>
                <c:pt idx="131">
                  <c:v>49.066924460325687</c:v>
                </c:pt>
                <c:pt idx="132">
                  <c:v>48.977974236220923</c:v>
                </c:pt>
                <c:pt idx="133">
                  <c:v>48.887300539370443</c:v>
                </c:pt>
                <c:pt idx="134">
                  <c:v>48.794782719552181</c:v>
                </c:pt>
                <c:pt idx="135">
                  <c:v>48.700302302804893</c:v>
                </c:pt>
                <c:pt idx="136">
                  <c:v>48.603744811347724</c:v>
                </c:pt>
                <c:pt idx="137">
                  <c:v>48.505001780257473</c:v>
                </c:pt>
                <c:pt idx="138">
                  <c:v>48.403972939360081</c:v>
                </c:pt>
                <c:pt idx="139">
                  <c:v>48.300568515701343</c:v>
                </c:pt>
                <c:pt idx="140">
                  <c:v>48.194711598586338</c:v>
                </c:pt>
                <c:pt idx="141">
                  <c:v>48.086340496410088</c:v>
                </c:pt>
                <c:pt idx="142">
                  <c:v>47.975411003407942</c:v>
                </c:pt>
                <c:pt idx="143">
                  <c:v>47.861898486195955</c:v>
                </c:pt>
                <c:pt idx="144">
                  <c:v>47.74579969571117</c:v>
                </c:pt>
                <c:pt idx="145">
                  <c:v>47.627134210931985</c:v>
                </c:pt>
                <c:pt idx="146">
                  <c:v>47.505945427317165</c:v>
                </c:pt>
                <c:pt idx="147">
                  <c:v>47.3823010155958</c:v>
                </c:pt>
                <c:pt idx="148">
                  <c:v>47.256292795191975</c:v>
                </c:pt>
                <c:pt idx="149">
                  <c:v>47.128035990414304</c:v>
                </c:pt>
                <c:pt idx="150">
                  <c:v>46.997667865239222</c:v>
                </c:pt>
                <c:pt idx="151">
                  <c:v>46.865345762231314</c:v>
                </c:pt>
                <c:pt idx="152">
                  <c:v>46.731244600706404</c:v>
                </c:pt>
                <c:pt idx="153">
                  <c:v>46.5955539163688</c:v>
                </c:pt>
                <c:pt idx="154">
                  <c:v>46.458474547202428</c:v>
                </c:pt>
                <c:pt idx="155">
                  <c:v>46.320215086600101</c:v>
                </c:pt>
                <c:pt idx="156">
                  <c:v>46.18098823339777</c:v>
                </c:pt>
                <c:pt idx="157">
                  <c:v>46.041007169163109</c:v>
                </c:pt>
                <c:pt idx="158">
                  <c:v>45.900482086036867</c:v>
                </c:pt>
                <c:pt idx="159">
                  <c:v>45.759616974576616</c:v>
                </c:pt>
                <c:pt idx="160">
                  <c:v>45.618606761882859</c:v>
                </c:pt>
                <c:pt idx="161">
                  <c:v>45.477634867600905</c:v>
                </c:pt>
                <c:pt idx="162">
                  <c:v>45.336871221118564</c:v>
                </c:pt>
                <c:pt idx="163">
                  <c:v>45.196470759254538</c:v>
                </c:pt>
                <c:pt idx="164">
                  <c:v>45.05657240153576</c:v>
                </c:pt>
                <c:pt idx="165">
                  <c:v>44.917298481001367</c:v>
                </c:pt>
                <c:pt idx="166">
                  <c:v>44.77875459312709</c:v>
                </c:pt>
                <c:pt idx="167">
                  <c:v>44.641029814294782</c:v>
                </c:pt>
                <c:pt idx="168">
                  <c:v>44.504197234217017</c:v>
                </c:pt>
                <c:pt idx="169">
                  <c:v>44.368314743546605</c:v>
                </c:pt>
                <c:pt idx="170">
                  <c:v>44.23342601802436</c:v>
                </c:pt>
                <c:pt idx="171">
                  <c:v>44.099561643293988</c:v>
                </c:pt>
                <c:pt idx="172">
                  <c:v>43.966740329251742</c:v>
                </c:pt>
                <c:pt idx="173">
                  <c:v>43.834970168832136</c:v>
                </c:pt>
                <c:pt idx="174">
                  <c:v>43.704249902865158</c:v>
                </c:pt>
                <c:pt idx="175">
                  <c:v>43.574570159575394</c:v>
                </c:pt>
                <c:pt idx="176">
                  <c:v>43.445914644037622</c:v>
                </c:pt>
                <c:pt idx="177">
                  <c:v>43.318261259176545</c:v>
                </c:pt>
                <c:pt idx="178">
                  <c:v>43.191583145512418</c:v>
                </c:pt>
                <c:pt idx="179">
                  <c:v>43.065849631712318</c:v>
                </c:pt>
                <c:pt idx="180">
                  <c:v>42.941027092072687</c:v>
                </c:pt>
                <c:pt idx="181">
                  <c:v>42.817079710350399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57.186</c:v>
                </c:pt>
                <c:pt idx="1">
                  <c:v>56.168999999999997</c:v>
                </c:pt>
                <c:pt idx="2">
                  <c:v>57.372999999999998</c:v>
                </c:pt>
                <c:pt idx="3">
                  <c:v>56.338999999999999</c:v>
                </c:pt>
                <c:pt idx="4">
                  <c:v>55.136000000000003</c:v>
                </c:pt>
                <c:pt idx="5">
                  <c:v>56</c:v>
                </c:pt>
                <c:pt idx="6">
                  <c:v>56.22</c:v>
                </c:pt>
                <c:pt idx="7">
                  <c:v>55.881</c:v>
                </c:pt>
                <c:pt idx="8">
                  <c:v>56.593000000000004</c:v>
                </c:pt>
                <c:pt idx="9">
                  <c:v>54.796999999999997</c:v>
                </c:pt>
                <c:pt idx="10">
                  <c:v>55.152999999999999</c:v>
                </c:pt>
                <c:pt idx="11">
                  <c:v>54.661000000000001</c:v>
                </c:pt>
                <c:pt idx="12">
                  <c:v>56.627000000000002</c:v>
                </c:pt>
                <c:pt idx="13">
                  <c:v>56.406999999999996</c:v>
                </c:pt>
                <c:pt idx="14">
                  <c:v>55.423999999999999</c:v>
                </c:pt>
                <c:pt idx="15">
                  <c:v>56.033999999999999</c:v>
                </c:pt>
                <c:pt idx="16">
                  <c:v>56.475000000000001</c:v>
                </c:pt>
                <c:pt idx="17">
                  <c:v>56.78</c:v>
                </c:pt>
                <c:pt idx="18">
                  <c:v>55.914999999999999</c:v>
                </c:pt>
                <c:pt idx="19">
                  <c:v>56.253999999999998</c:v>
                </c:pt>
                <c:pt idx="20">
                  <c:v>57.119</c:v>
                </c:pt>
                <c:pt idx="21">
                  <c:v>57.168999999999997</c:v>
                </c:pt>
                <c:pt idx="22">
                  <c:v>56.372999999999998</c:v>
                </c:pt>
                <c:pt idx="23">
                  <c:v>57.22</c:v>
                </c:pt>
                <c:pt idx="24">
                  <c:v>57.067999999999998</c:v>
                </c:pt>
                <c:pt idx="25">
                  <c:v>56.017000000000003</c:v>
                </c:pt>
                <c:pt idx="26">
                  <c:v>57.524999999999999</c:v>
                </c:pt>
                <c:pt idx="27">
                  <c:v>56.457999999999998</c:v>
                </c:pt>
                <c:pt idx="28">
                  <c:v>55.814</c:v>
                </c:pt>
                <c:pt idx="29">
                  <c:v>56.627000000000002</c:v>
                </c:pt>
                <c:pt idx="30">
                  <c:v>56.796999999999997</c:v>
                </c:pt>
                <c:pt idx="31">
                  <c:v>57.287999999999997</c:v>
                </c:pt>
                <c:pt idx="32">
                  <c:v>57.593000000000004</c:v>
                </c:pt>
                <c:pt idx="33">
                  <c:v>58.253999999999998</c:v>
                </c:pt>
                <c:pt idx="34">
                  <c:v>57.966000000000001</c:v>
                </c:pt>
                <c:pt idx="35">
                  <c:v>58.372999999999998</c:v>
                </c:pt>
                <c:pt idx="36">
                  <c:v>59.406999999999996</c:v>
                </c:pt>
                <c:pt idx="37">
                  <c:v>58.152999999999999</c:v>
                </c:pt>
                <c:pt idx="38">
                  <c:v>57.372999999999998</c:v>
                </c:pt>
                <c:pt idx="39">
                  <c:v>59.203000000000003</c:v>
                </c:pt>
                <c:pt idx="40">
                  <c:v>60.136000000000003</c:v>
                </c:pt>
                <c:pt idx="41">
                  <c:v>60.576000000000001</c:v>
                </c:pt>
                <c:pt idx="42">
                  <c:v>60.491999999999997</c:v>
                </c:pt>
                <c:pt idx="43">
                  <c:v>62.203000000000003</c:v>
                </c:pt>
                <c:pt idx="44">
                  <c:v>62.085000000000001</c:v>
                </c:pt>
                <c:pt idx="45">
                  <c:v>63.491999999999997</c:v>
                </c:pt>
                <c:pt idx="46">
                  <c:v>68.22</c:v>
                </c:pt>
                <c:pt idx="47">
                  <c:v>71.593000000000004</c:v>
                </c:pt>
                <c:pt idx="48">
                  <c:v>80.492000000000004</c:v>
                </c:pt>
                <c:pt idx="49">
                  <c:v>93.406999999999996</c:v>
                </c:pt>
                <c:pt idx="50">
                  <c:v>112.69499999999999</c:v>
                </c:pt>
                <c:pt idx="51">
                  <c:v>133.38999999999999</c:v>
                </c:pt>
                <c:pt idx="52">
                  <c:v>156.40700000000001</c:v>
                </c:pt>
                <c:pt idx="53">
                  <c:v>175.72900000000001</c:v>
                </c:pt>
                <c:pt idx="54">
                  <c:v>190.37299999999999</c:v>
                </c:pt>
                <c:pt idx="55">
                  <c:v>200.78</c:v>
                </c:pt>
                <c:pt idx="56">
                  <c:v>203.03399999999999</c:v>
                </c:pt>
                <c:pt idx="57">
                  <c:v>197.93199999999999</c:v>
                </c:pt>
                <c:pt idx="58">
                  <c:v>185.27099999999999</c:v>
                </c:pt>
                <c:pt idx="59">
                  <c:v>158.05099999999999</c:v>
                </c:pt>
                <c:pt idx="60">
                  <c:v>121.57599999999999</c:v>
                </c:pt>
                <c:pt idx="61">
                  <c:v>81.846999999999994</c:v>
                </c:pt>
                <c:pt idx="62">
                  <c:v>59.152999999999999</c:v>
                </c:pt>
                <c:pt idx="63">
                  <c:v>53.881</c:v>
                </c:pt>
                <c:pt idx="64">
                  <c:v>52.695</c:v>
                </c:pt>
                <c:pt idx="65">
                  <c:v>52.643999999999998</c:v>
                </c:pt>
                <c:pt idx="66">
                  <c:v>52.796999999999997</c:v>
                </c:pt>
                <c:pt idx="67">
                  <c:v>55.423999999999999</c:v>
                </c:pt>
                <c:pt idx="68">
                  <c:v>54.524999999999999</c:v>
                </c:pt>
                <c:pt idx="69">
                  <c:v>57.017000000000003</c:v>
                </c:pt>
                <c:pt idx="70">
                  <c:v>58.643999999999998</c:v>
                </c:pt>
                <c:pt idx="71">
                  <c:v>60.796999999999997</c:v>
                </c:pt>
                <c:pt idx="72">
                  <c:v>66.355999999999995</c:v>
                </c:pt>
                <c:pt idx="73">
                  <c:v>73.915000000000006</c:v>
                </c:pt>
                <c:pt idx="74">
                  <c:v>85.542000000000002</c:v>
                </c:pt>
                <c:pt idx="75">
                  <c:v>97.745999999999995</c:v>
                </c:pt>
                <c:pt idx="76">
                  <c:v>109.08499999999999</c:v>
                </c:pt>
                <c:pt idx="77">
                  <c:v>120.407</c:v>
                </c:pt>
                <c:pt idx="78">
                  <c:v>129.47499999999999</c:v>
                </c:pt>
                <c:pt idx="79">
                  <c:v>135.61000000000001</c:v>
                </c:pt>
                <c:pt idx="80">
                  <c:v>136.37299999999999</c:v>
                </c:pt>
                <c:pt idx="81">
                  <c:v>132.76300000000001</c:v>
                </c:pt>
                <c:pt idx="82">
                  <c:v>121.932</c:v>
                </c:pt>
                <c:pt idx="83">
                  <c:v>102.322</c:v>
                </c:pt>
                <c:pt idx="84">
                  <c:v>78.338999999999999</c:v>
                </c:pt>
                <c:pt idx="85">
                  <c:v>61.237000000000002</c:v>
                </c:pt>
                <c:pt idx="86">
                  <c:v>55.475000000000001</c:v>
                </c:pt>
                <c:pt idx="87">
                  <c:v>54.051000000000002</c:v>
                </c:pt>
                <c:pt idx="88">
                  <c:v>53.085000000000001</c:v>
                </c:pt>
                <c:pt idx="89">
                  <c:v>53.119</c:v>
                </c:pt>
                <c:pt idx="90">
                  <c:v>51.863999999999997</c:v>
                </c:pt>
                <c:pt idx="91">
                  <c:v>51.338999999999999</c:v>
                </c:pt>
                <c:pt idx="92">
                  <c:v>49.982999999999997</c:v>
                </c:pt>
                <c:pt idx="93">
                  <c:v>51.271000000000001</c:v>
                </c:pt>
                <c:pt idx="94">
                  <c:v>50.085000000000001</c:v>
                </c:pt>
                <c:pt idx="95">
                  <c:v>50.576000000000001</c:v>
                </c:pt>
                <c:pt idx="96">
                  <c:v>52.558999999999997</c:v>
                </c:pt>
                <c:pt idx="97">
                  <c:v>52.033999999999999</c:v>
                </c:pt>
                <c:pt idx="98">
                  <c:v>51.762999999999998</c:v>
                </c:pt>
                <c:pt idx="99">
                  <c:v>51.508000000000003</c:v>
                </c:pt>
                <c:pt idx="100">
                  <c:v>51.119</c:v>
                </c:pt>
                <c:pt idx="101">
                  <c:v>52.136000000000003</c:v>
                </c:pt>
                <c:pt idx="102">
                  <c:v>52.085000000000001</c:v>
                </c:pt>
                <c:pt idx="103">
                  <c:v>53.558999999999997</c:v>
                </c:pt>
                <c:pt idx="104">
                  <c:v>53.203000000000003</c:v>
                </c:pt>
                <c:pt idx="105">
                  <c:v>54.168999999999997</c:v>
                </c:pt>
                <c:pt idx="106">
                  <c:v>54.372999999999998</c:v>
                </c:pt>
                <c:pt idx="107">
                  <c:v>56.101999999999997</c:v>
                </c:pt>
                <c:pt idx="108">
                  <c:v>57.119</c:v>
                </c:pt>
                <c:pt idx="109">
                  <c:v>60</c:v>
                </c:pt>
                <c:pt idx="110">
                  <c:v>62.457999999999998</c:v>
                </c:pt>
                <c:pt idx="111">
                  <c:v>66.542000000000002</c:v>
                </c:pt>
                <c:pt idx="112">
                  <c:v>72.254000000000005</c:v>
                </c:pt>
                <c:pt idx="113">
                  <c:v>82.338999999999999</c:v>
                </c:pt>
                <c:pt idx="114">
                  <c:v>94.254000000000005</c:v>
                </c:pt>
                <c:pt idx="115">
                  <c:v>107.91500000000001</c:v>
                </c:pt>
                <c:pt idx="116">
                  <c:v>122.78</c:v>
                </c:pt>
                <c:pt idx="117">
                  <c:v>136.47499999999999</c:v>
                </c:pt>
                <c:pt idx="118">
                  <c:v>149.16900000000001</c:v>
                </c:pt>
                <c:pt idx="119">
                  <c:v>156.84700000000001</c:v>
                </c:pt>
                <c:pt idx="120">
                  <c:v>163.03399999999999</c:v>
                </c:pt>
                <c:pt idx="121">
                  <c:v>162</c:v>
                </c:pt>
                <c:pt idx="122">
                  <c:v>157</c:v>
                </c:pt>
                <c:pt idx="123">
                  <c:v>144.83099999999999</c:v>
                </c:pt>
                <c:pt idx="124">
                  <c:v>126.712</c:v>
                </c:pt>
                <c:pt idx="125">
                  <c:v>102.949</c:v>
                </c:pt>
                <c:pt idx="126">
                  <c:v>80</c:v>
                </c:pt>
                <c:pt idx="127">
                  <c:v>60.814</c:v>
                </c:pt>
                <c:pt idx="128">
                  <c:v>51.287999999999997</c:v>
                </c:pt>
                <c:pt idx="129">
                  <c:v>49.966000000000001</c:v>
                </c:pt>
                <c:pt idx="130">
                  <c:v>48.78</c:v>
                </c:pt>
                <c:pt idx="131">
                  <c:v>48.863999999999997</c:v>
                </c:pt>
                <c:pt idx="132">
                  <c:v>49.593000000000004</c:v>
                </c:pt>
                <c:pt idx="133">
                  <c:v>48.695</c:v>
                </c:pt>
                <c:pt idx="134">
                  <c:v>49.475000000000001</c:v>
                </c:pt>
                <c:pt idx="135">
                  <c:v>50.576000000000001</c:v>
                </c:pt>
                <c:pt idx="136">
                  <c:v>51.305</c:v>
                </c:pt>
                <c:pt idx="137">
                  <c:v>53.914999999999999</c:v>
                </c:pt>
                <c:pt idx="138">
                  <c:v>55.271000000000001</c:v>
                </c:pt>
                <c:pt idx="139">
                  <c:v>54.593000000000004</c:v>
                </c:pt>
                <c:pt idx="140">
                  <c:v>55.119</c:v>
                </c:pt>
                <c:pt idx="141">
                  <c:v>54.457999999999998</c:v>
                </c:pt>
                <c:pt idx="142">
                  <c:v>56.406999999999996</c:v>
                </c:pt>
                <c:pt idx="143">
                  <c:v>60</c:v>
                </c:pt>
                <c:pt idx="144">
                  <c:v>66.846999999999994</c:v>
                </c:pt>
                <c:pt idx="145">
                  <c:v>73.305000000000007</c:v>
                </c:pt>
                <c:pt idx="146">
                  <c:v>82.236999999999995</c:v>
                </c:pt>
                <c:pt idx="147">
                  <c:v>90.61</c:v>
                </c:pt>
                <c:pt idx="148">
                  <c:v>98.712000000000003</c:v>
                </c:pt>
                <c:pt idx="149">
                  <c:v>104.03400000000001</c:v>
                </c:pt>
                <c:pt idx="150">
                  <c:v>110.35599999999999</c:v>
                </c:pt>
                <c:pt idx="151">
                  <c:v>112.661</c:v>
                </c:pt>
                <c:pt idx="152">
                  <c:v>110.864</c:v>
                </c:pt>
                <c:pt idx="153">
                  <c:v>105.373</c:v>
                </c:pt>
                <c:pt idx="154">
                  <c:v>96.168999999999997</c:v>
                </c:pt>
                <c:pt idx="155">
                  <c:v>83.084999999999994</c:v>
                </c:pt>
                <c:pt idx="156">
                  <c:v>69.626999999999995</c:v>
                </c:pt>
                <c:pt idx="157">
                  <c:v>57.712000000000003</c:v>
                </c:pt>
                <c:pt idx="158">
                  <c:v>49.948999999999998</c:v>
                </c:pt>
                <c:pt idx="159">
                  <c:v>46.491999999999997</c:v>
                </c:pt>
                <c:pt idx="160">
                  <c:v>45.593000000000004</c:v>
                </c:pt>
                <c:pt idx="161">
                  <c:v>45.712000000000003</c:v>
                </c:pt>
                <c:pt idx="162">
                  <c:v>44.982999999999997</c:v>
                </c:pt>
                <c:pt idx="163">
                  <c:v>44.406999999999996</c:v>
                </c:pt>
                <c:pt idx="164">
                  <c:v>44.982999999999997</c:v>
                </c:pt>
                <c:pt idx="165">
                  <c:v>46.033999999999999</c:v>
                </c:pt>
                <c:pt idx="166">
                  <c:v>45.033999999999999</c:v>
                </c:pt>
                <c:pt idx="167">
                  <c:v>45.914999999999999</c:v>
                </c:pt>
                <c:pt idx="168">
                  <c:v>46.136000000000003</c:v>
                </c:pt>
                <c:pt idx="169">
                  <c:v>43.898000000000003</c:v>
                </c:pt>
                <c:pt idx="170">
                  <c:v>45.338999999999999</c:v>
                </c:pt>
                <c:pt idx="171">
                  <c:v>44.863999999999997</c:v>
                </c:pt>
                <c:pt idx="172">
                  <c:v>44.253999999999998</c:v>
                </c:pt>
                <c:pt idx="173">
                  <c:v>44.203000000000003</c:v>
                </c:pt>
                <c:pt idx="174">
                  <c:v>43.186</c:v>
                </c:pt>
                <c:pt idx="175">
                  <c:v>44.508000000000003</c:v>
                </c:pt>
                <c:pt idx="176">
                  <c:v>45.762999999999998</c:v>
                </c:pt>
                <c:pt idx="177">
                  <c:v>42.898000000000003</c:v>
                </c:pt>
                <c:pt idx="178">
                  <c:v>43.39</c:v>
                </c:pt>
                <c:pt idx="179">
                  <c:v>45.051000000000002</c:v>
                </c:pt>
                <c:pt idx="180">
                  <c:v>44.491999999999997</c:v>
                </c:pt>
                <c:pt idx="181">
                  <c:v>44.695</c:v>
                </c:pt>
                <c:pt idx="182">
                  <c:v>43.356000000000002</c:v>
                </c:pt>
                <c:pt idx="183">
                  <c:v>43.322000000000003</c:v>
                </c:pt>
                <c:pt idx="184">
                  <c:v>43.948999999999998</c:v>
                </c:pt>
                <c:pt idx="185">
                  <c:v>44.441000000000003</c:v>
                </c:pt>
                <c:pt idx="186">
                  <c:v>43.677999999999997</c:v>
                </c:pt>
                <c:pt idx="187">
                  <c:v>44.271000000000001</c:v>
                </c:pt>
                <c:pt idx="188">
                  <c:v>43.881</c:v>
                </c:pt>
                <c:pt idx="189">
                  <c:v>43.558999999999997</c:v>
                </c:pt>
                <c:pt idx="190">
                  <c:v>44.61</c:v>
                </c:pt>
                <c:pt idx="191">
                  <c:v>44.423999999999999</c:v>
                </c:pt>
                <c:pt idx="192">
                  <c:v>43.78</c:v>
                </c:pt>
                <c:pt idx="193">
                  <c:v>43.287999999999997</c:v>
                </c:pt>
                <c:pt idx="194">
                  <c:v>43.796999999999997</c:v>
                </c:pt>
                <c:pt idx="195">
                  <c:v>43.677999999999997</c:v>
                </c:pt>
                <c:pt idx="196">
                  <c:v>43.39</c:v>
                </c:pt>
                <c:pt idx="197">
                  <c:v>44.982999999999997</c:v>
                </c:pt>
                <c:pt idx="198">
                  <c:v>44.372999999999998</c:v>
                </c:pt>
                <c:pt idx="199">
                  <c:v>44.712000000000003</c:v>
                </c:pt>
                <c:pt idx="200">
                  <c:v>44.152999999999999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55.303224659775573</c:v>
                </c:pt>
                <c:pt idx="16">
                  <c:v>55.452135338226483</c:v>
                </c:pt>
                <c:pt idx="17">
                  <c:v>55.598232846916943</c:v>
                </c:pt>
                <c:pt idx="18">
                  <c:v>55.741203336046155</c:v>
                </c:pt>
                <c:pt idx="19">
                  <c:v>55.880707988319045</c:v>
                </c:pt>
                <c:pt idx="20">
                  <c:v>56.01638274882712</c:v>
                </c:pt>
                <c:pt idx="21">
                  <c:v>56.147838447175019</c:v>
                </c:pt>
                <c:pt idx="22">
                  <c:v>56.27466140039013</c:v>
                </c:pt>
                <c:pt idx="23">
                  <c:v>56.396414599815571</c:v>
                </c:pt>
                <c:pt idx="24">
                  <c:v>56.512639613657434</c:v>
                </c:pt>
                <c:pt idx="25">
                  <c:v>56.622859402815315</c:v>
                </c:pt>
                <c:pt idx="26">
                  <c:v>56.726582407268467</c:v>
                </c:pt>
                <c:pt idx="27">
                  <c:v>56.823308639110948</c:v>
                </c:pt>
                <c:pt idx="28">
                  <c:v>56.912539380859201</c:v>
                </c:pt>
                <c:pt idx="29">
                  <c:v>56.993793959687871</c:v>
                </c:pt>
                <c:pt idx="30">
                  <c:v>57.066640931187727</c:v>
                </c:pt>
                <c:pt idx="31">
                  <c:v>57.130758567888719</c:v>
                </c:pt>
                <c:pt idx="32">
                  <c:v>57.186053545848985</c:v>
                </c:pt>
                <c:pt idx="33">
                  <c:v>57.232891115447472</c:v>
                </c:pt>
                <c:pt idx="34">
                  <c:v>57.27252977422993</c:v>
                </c:pt>
                <c:pt idx="35">
                  <c:v>57.307913275509158</c:v>
                </c:pt>
                <c:pt idx="36">
                  <c:v>57.345054436710839</c:v>
                </c:pt>
                <c:pt idx="37">
                  <c:v>57.395342339059241</c:v>
                </c:pt>
                <c:pt idx="38">
                  <c:v>57.479195586773017</c:v>
                </c:pt>
                <c:pt idx="39">
                  <c:v>57.631524750032789</c:v>
                </c:pt>
                <c:pt idx="40">
                  <c:v>57.90938482319951</c:v>
                </c:pt>
                <c:pt idx="41">
                  <c:v>58.401898886898735</c:v>
                </c:pt>
                <c:pt idx="42">
                  <c:v>59.241922349849354</c:v>
                </c:pt>
                <c:pt idx="43">
                  <c:v>60.617942626758186</c:v>
                </c:pt>
                <c:pt idx="44">
                  <c:v>62.783429246847966</c:v>
                </c:pt>
                <c:pt idx="45">
                  <c:v>66.059494980261192</c:v>
                </c:pt>
                <c:pt idx="46">
                  <c:v>70.825737992360416</c:v>
                </c:pt>
                <c:pt idx="47">
                  <c:v>77.494113825654225</c:v>
                </c:pt>
                <c:pt idx="48">
                  <c:v>86.462251238976648</c:v>
                </c:pt>
                <c:pt idx="49">
                  <c:v>98.046079905262516</c:v>
                </c:pt>
                <c:pt idx="50">
                  <c:v>112.39620658057248</c:v>
                </c:pt>
                <c:pt idx="51">
                  <c:v>129.40412868045505</c:v>
                </c:pt>
                <c:pt idx="52">
                  <c:v>148.59149028942855</c:v>
                </c:pt>
                <c:pt idx="53">
                  <c:v>168.93228574791181</c:v>
                </c:pt>
                <c:pt idx="54">
                  <c:v>188.51264011938395</c:v>
                </c:pt>
                <c:pt idx="55">
                  <c:v>204.05766261856914</c:v>
                </c:pt>
                <c:pt idx="56">
                  <c:v>210.8679135474089</c:v>
                </c:pt>
                <c:pt idx="57">
                  <c:v>204.22696459611291</c:v>
                </c:pt>
                <c:pt idx="58">
                  <c:v>182.53672235389186</c:v>
                </c:pt>
                <c:pt idx="59">
                  <c:v>149.97110891000011</c:v>
                </c:pt>
                <c:pt idx="60">
                  <c:v>115.34163079461882</c:v>
                </c:pt>
                <c:pt idx="61">
                  <c:v>87.14625520283127</c:v>
                </c:pt>
                <c:pt idx="62">
                  <c:v>69.127157769231289</c:v>
                </c:pt>
                <c:pt idx="63">
                  <c:v>60.003774965893967</c:v>
                </c:pt>
                <c:pt idx="64">
                  <c:v>56.354329600488434</c:v>
                </c:pt>
                <c:pt idx="65">
                  <c:v>55.278020013099749</c:v>
                </c:pt>
                <c:pt idx="66">
                  <c:v>55.234651061035144</c:v>
                </c:pt>
                <c:pt idx="67">
                  <c:v>55.693661027654443</c:v>
                </c:pt>
                <c:pt idx="68">
                  <c:v>56.612996513958244</c:v>
                </c:pt>
                <c:pt idx="69">
                  <c:v>58.144925957281039</c:v>
                </c:pt>
                <c:pt idx="70">
                  <c:v>60.525965431057557</c:v>
                </c:pt>
                <c:pt idx="71">
                  <c:v>64.035684872444136</c:v>
                </c:pt>
                <c:pt idx="72">
                  <c:v>68.962077893871921</c:v>
                </c:pt>
                <c:pt idx="73">
                  <c:v>75.553313308290925</c:v>
                </c:pt>
                <c:pt idx="74">
                  <c:v>83.953717309975474</c:v>
                </c:pt>
                <c:pt idx="75">
                  <c:v>94.127042829223498</c:v>
                </c:pt>
                <c:pt idx="76">
                  <c:v>105.76084077359155</c:v>
                </c:pt>
                <c:pt idx="77">
                  <c:v>118.11426475114081</c:v>
                </c:pt>
                <c:pt idx="78">
                  <c:v>129.75478465789192</c:v>
                </c:pt>
                <c:pt idx="79">
                  <c:v>138.27594046095018</c:v>
                </c:pt>
                <c:pt idx="80">
                  <c:v>140.49719222922005</c:v>
                </c:pt>
                <c:pt idx="81">
                  <c:v>133.82629194542835</c:v>
                </c:pt>
                <c:pt idx="82">
                  <c:v>118.45488502428483</c:v>
                </c:pt>
                <c:pt idx="83">
                  <c:v>98.355061603146225</c:v>
                </c:pt>
                <c:pt idx="84">
                  <c:v>79.349857307532076</c:v>
                </c:pt>
                <c:pt idx="85">
                  <c:v>65.615964746172025</c:v>
                </c:pt>
                <c:pt idx="86">
                  <c:v>57.880421340915277</c:v>
                </c:pt>
                <c:pt idx="87">
                  <c:v>54.448018122439393</c:v>
                </c:pt>
                <c:pt idx="88">
                  <c:v>53.230333533788169</c:v>
                </c:pt>
                <c:pt idx="89">
                  <c:v>52.867661827946705</c:v>
                </c:pt>
                <c:pt idx="90">
                  <c:v>52.758207534195442</c:v>
                </c:pt>
                <c:pt idx="91">
                  <c:v>52.707580166495603</c:v>
                </c:pt>
                <c:pt idx="92">
                  <c:v>52.66851100514036</c:v>
                </c:pt>
                <c:pt idx="93">
                  <c:v>52.632231087232441</c:v>
                </c:pt>
                <c:pt idx="94">
                  <c:v>52.597598125643074</c:v>
                </c:pt>
                <c:pt idx="95">
                  <c:v>52.564799738868992</c:v>
                </c:pt>
                <c:pt idx="96">
                  <c:v>52.53454512927663</c:v>
                </c:pt>
                <c:pt idx="97">
                  <c:v>52.508268148671732</c:v>
                </c:pt>
                <c:pt idx="98">
                  <c:v>52.488656593732365</c:v>
                </c:pt>
                <c:pt idx="99">
                  <c:v>52.480526907614973</c:v>
                </c:pt>
                <c:pt idx="100">
                  <c:v>52.492184754288743</c:v>
                </c:pt>
                <c:pt idx="101">
                  <c:v>52.537445383518659</c:v>
                </c:pt>
                <c:pt idx="102">
                  <c:v>52.638487081971228</c:v>
                </c:pt>
                <c:pt idx="103">
                  <c:v>52.829659350212324</c:v>
                </c:pt>
                <c:pt idx="104">
                  <c:v>53.162236755565417</c:v>
                </c:pt>
                <c:pt idx="105">
                  <c:v>53.709873914237285</c:v>
                </c:pt>
                <c:pt idx="106">
                  <c:v>54.574165740284478</c:v>
                </c:pt>
                <c:pt idx="107">
                  <c:v>55.889269536839137</c:v>
                </c:pt>
                <c:pt idx="108">
                  <c:v>57.824067488747232</c:v>
                </c:pt>
                <c:pt idx="109">
                  <c:v>60.579960273379726</c:v>
                </c:pt>
                <c:pt idx="110">
                  <c:v>64.382253136172721</c:v>
                </c:pt>
                <c:pt idx="111">
                  <c:v>69.46340879645912</c:v>
                </c:pt>
                <c:pt idx="112">
                  <c:v>76.037326727271207</c:v>
                </c:pt>
                <c:pt idx="113">
                  <c:v>84.265191537368523</c:v>
                </c:pt>
                <c:pt idx="114">
                  <c:v>94.214673904540021</c:v>
                </c:pt>
                <c:pt idx="115">
                  <c:v>105.81342135663706</c:v>
                </c:pt>
                <c:pt idx="116">
                  <c:v>118.7911696456957</c:v>
                </c:pt>
                <c:pt idx="117">
                  <c:v>132.59073639087626</c:v>
                </c:pt>
                <c:pt idx="118">
                  <c:v>146.22085003078618</c:v>
                </c:pt>
                <c:pt idx="119">
                  <c:v>158.06891381760065</c:v>
                </c:pt>
                <c:pt idx="120">
                  <c:v>165.83408380597228</c:v>
                </c:pt>
                <c:pt idx="121">
                  <c:v>166.90071614972001</c:v>
                </c:pt>
                <c:pt idx="122">
                  <c:v>159.368280342709</c:v>
                </c:pt>
                <c:pt idx="123">
                  <c:v>143.38190678561025</c:v>
                </c:pt>
                <c:pt idx="124">
                  <c:v>121.76572607844389</c:v>
                </c:pt>
                <c:pt idx="125">
                  <c:v>99.131033589811537</c:v>
                </c:pt>
                <c:pt idx="126">
                  <c:v>79.82438211989556</c:v>
                </c:pt>
                <c:pt idx="127">
                  <c:v>66.153573587557432</c:v>
                </c:pt>
                <c:pt idx="128">
                  <c:v>58.046095408033104</c:v>
                </c:pt>
                <c:pt idx="129">
                  <c:v>53.995202645166529</c:v>
                </c:pt>
                <c:pt idx="130">
                  <c:v>52.276591089814922</c:v>
                </c:pt>
                <c:pt idx="131">
                  <c:v>51.646345582050344</c:v>
                </c:pt>
                <c:pt idx="132">
                  <c:v>51.438643954437175</c:v>
                </c:pt>
                <c:pt idx="133">
                  <c:v>51.378334337718321</c:v>
                </c:pt>
                <c:pt idx="134">
                  <c:v>51.383484465167193</c:v>
                </c:pt>
                <c:pt idx="135">
                  <c:v>51.451792429868775</c:v>
                </c:pt>
                <c:pt idx="136">
                  <c:v>51.616171069743594</c:v>
                </c:pt>
                <c:pt idx="137">
                  <c:v>51.934429822571623</c:v>
                </c:pt>
                <c:pt idx="138">
                  <c:v>52.490888031949702</c:v>
                </c:pt>
                <c:pt idx="139">
                  <c:v>53.400086765423566</c:v>
                </c:pt>
                <c:pt idx="140">
                  <c:v>54.808127865866567</c:v>
                </c:pt>
                <c:pt idx="141">
                  <c:v>56.888593232168027</c:v>
                </c:pt>
                <c:pt idx="142">
                  <c:v>59.830388874273353</c:v>
                </c:pt>
                <c:pt idx="143">
                  <c:v>63.815495557405917</c:v>
                </c:pt>
                <c:pt idx="144">
                  <c:v>68.985563006127137</c:v>
                </c:pt>
                <c:pt idx="145">
                  <c:v>75.396492657096957</c:v>
                </c:pt>
                <c:pt idx="146">
                  <c:v>82.957843493848031</c:v>
                </c:pt>
                <c:pt idx="147">
                  <c:v>91.349905558264737</c:v>
                </c:pt>
                <c:pt idx="148">
                  <c:v>99.916482069662834</c:v>
                </c:pt>
                <c:pt idx="149">
                  <c:v>107.56847908668331</c:v>
                </c:pt>
                <c:pt idx="150">
                  <c:v>112.80903946909694</c:v>
                </c:pt>
                <c:pt idx="151">
                  <c:v>114.03969801438028</c:v>
                </c:pt>
                <c:pt idx="152">
                  <c:v>110.19465557967834</c:v>
                </c:pt>
                <c:pt idx="153">
                  <c:v>101.43999014676407</c:v>
                </c:pt>
                <c:pt idx="154">
                  <c:v>89.418074591136289</c:v>
                </c:pt>
                <c:pt idx="155">
                  <c:v>76.694170042302005</c:v>
                </c:pt>
                <c:pt idx="156">
                  <c:v>65.664046469098054</c:v>
                </c:pt>
                <c:pt idx="157">
                  <c:v>57.64403107042547</c:v>
                </c:pt>
                <c:pt idx="158">
                  <c:v>52.685608912730764</c:v>
                </c:pt>
                <c:pt idx="159">
                  <c:v>50.039783627936096</c:v>
                </c:pt>
                <c:pt idx="160">
                  <c:v>48.783760345671681</c:v>
                </c:pt>
                <c:pt idx="161">
                  <c:v>48.211498514974167</c:v>
                </c:pt>
                <c:pt idx="162">
                  <c:v>47.918774806397003</c:v>
                </c:pt>
                <c:pt idx="163">
                  <c:v>47.722046873427601</c:v>
                </c:pt>
                <c:pt idx="164">
                  <c:v>47.553536161626155</c:v>
                </c:pt>
                <c:pt idx="165">
                  <c:v>47.392700359187451</c:v>
                </c:pt>
                <c:pt idx="166">
                  <c:v>47.23450330078861</c:v>
                </c:pt>
                <c:pt idx="167">
                  <c:v>47.078064158017916</c:v>
                </c:pt>
                <c:pt idx="168">
                  <c:v>46.923403422636198</c:v>
                </c:pt>
                <c:pt idx="169">
                  <c:v>46.770680993208472</c:v>
                </c:pt>
                <c:pt idx="170">
                  <c:v>46.620049463460646</c:v>
                </c:pt>
                <c:pt idx="171">
                  <c:v>46.471631801649075</c:v>
                </c:pt>
                <c:pt idx="172">
                  <c:v>46.325520115575323</c:v>
                </c:pt>
                <c:pt idx="173">
                  <c:v>46.181777632025948</c:v>
                </c:pt>
                <c:pt idx="174">
                  <c:v>46.040441250145811</c:v>
                </c:pt>
                <c:pt idx="175">
                  <c:v>45.901524264716556</c:v>
                </c:pt>
                <c:pt idx="176">
                  <c:v>45.765019138499973</c:v>
                </c:pt>
                <c:pt idx="177">
                  <c:v>45.630900244966234</c:v>
                </c:pt>
                <c:pt idx="178">
                  <c:v>45.499126520097313</c:v>
                </c:pt>
                <c:pt idx="179">
                  <c:v>45.369643976509579</c:v>
                </c:pt>
                <c:pt idx="180">
                  <c:v>45.242388046314218</c:v>
                </c:pt>
                <c:pt idx="181">
                  <c:v>45.117285730739482</c:v>
                </c:pt>
                <c:pt idx="182">
                  <c:v>44.994257544420272</c:v>
                </c:pt>
                <c:pt idx="183">
                  <c:v>44.873219250393284</c:v>
                </c:pt>
                <c:pt idx="184">
                  <c:v>44.75408338829191</c:v>
                </c:pt>
                <c:pt idx="185">
                  <c:v>44.636760603154606</c:v>
                </c:pt>
                <c:pt idx="186">
                  <c:v>44.521160785822595</c:v>
                </c:pt>
                <c:pt idx="187">
                  <c:v>44.407194038303892</c:v>
                </c:pt>
                <c:pt idx="188">
                  <c:v>44.294771478919493</c:v>
                </c:pt>
                <c:pt idx="189">
                  <c:v>44.183805902711455</c:v>
                </c:pt>
                <c:pt idx="190">
                  <c:v>44.074212312653728</c:v>
                </c:pt>
                <c:pt idx="191">
                  <c:v>43.96590833681406</c:v>
                </c:pt>
                <c:pt idx="192">
                  <c:v>43.858814545898689</c:v>
                </c:pt>
                <c:pt idx="193">
                  <c:v>43.752854684675171</c:v>
                </c:pt>
                <c:pt idx="194">
                  <c:v>43.647955829699995</c:v>
                </c:pt>
                <c:pt idx="195">
                  <c:v>43.544048484642339</c:v>
                </c:pt>
                <c:pt idx="196">
                  <c:v>43.441066623345606</c:v>
                </c:pt>
                <c:pt idx="197">
                  <c:v>43.338947689641813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55.303224659765981</c:v>
                </c:pt>
                <c:pt idx="16">
                  <c:v>55.452135338188327</c:v>
                </c:pt>
                <c:pt idx="17">
                  <c:v>55.598232846769896</c:v>
                </c:pt>
                <c:pt idx="18">
                  <c:v>55.741203335497225</c:v>
                </c:pt>
                <c:pt idx="19">
                  <c:v>55.880707986334031</c:v>
                </c:pt>
                <c:pt idx="20">
                  <c:v>56.016382741873848</c:v>
                </c:pt>
                <c:pt idx="21">
                  <c:v>56.147838423581433</c:v>
                </c:pt>
                <c:pt idx="22">
                  <c:v>56.274661322840821</c:v>
                </c:pt>
                <c:pt idx="23">
                  <c:v>56.396414352904173</c:v>
                </c:pt>
                <c:pt idx="24">
                  <c:v>56.512638852133499</c:v>
                </c:pt>
                <c:pt idx="25">
                  <c:v>56.622857127690786</c:v>
                </c:pt>
                <c:pt idx="26">
                  <c:v>56.726575823023403</c:v>
                </c:pt>
                <c:pt idx="27">
                  <c:v>56.823290181053174</c:v>
                </c:pt>
                <c:pt idx="28">
                  <c:v>56.912489256917617</c:v>
                </c:pt>
                <c:pt idx="29">
                  <c:v>56.993662108626779</c:v>
                </c:pt>
                <c:pt idx="30">
                  <c:v>57.06630496061242</c:v>
                </c:pt>
                <c:pt idx="31">
                  <c:v>57.129929293874454</c:v>
                </c:pt>
                <c:pt idx="32">
                  <c:v>57.184070767945826</c:v>
                </c:pt>
                <c:pt idx="33">
                  <c:v>57.228298825679303</c:v>
                </c:pt>
                <c:pt idx="34">
                  <c:v>57.262226774296842</c:v>
                </c:pt>
                <c:pt idx="35">
                  <c:v>57.285522078550613</c:v>
                </c:pt>
                <c:pt idx="36">
                  <c:v>57.29791654839282</c:v>
                </c:pt>
                <c:pt idx="37">
                  <c:v>57.29921605903499</c:v>
                </c:pt>
                <c:pt idx="38">
                  <c:v>57.289309410757269</c:v>
                </c:pt>
                <c:pt idx="39">
                  <c:v>57.268175924142263</c:v>
                </c:pt>
                <c:pt idx="40">
                  <c:v>57.235891377575015</c:v>
                </c:pt>
                <c:pt idx="41">
                  <c:v>57.192631930461381</c:v>
                </c:pt>
                <c:pt idx="42">
                  <c:v>57.138675738283595</c:v>
                </c:pt>
                <c:pt idx="43">
                  <c:v>57.074402052570342</c:v>
                </c:pt>
                <c:pt idx="44">
                  <c:v>57.000287705843597</c:v>
                </c:pt>
                <c:pt idx="45">
                  <c:v>56.916901002017553</c:v>
                </c:pt>
                <c:pt idx="46">
                  <c:v>56.824893158158311</c:v>
                </c:pt>
                <c:pt idx="47">
                  <c:v>56.724987564549131</c:v>
                </c:pt>
                <c:pt idx="48">
                  <c:v>56.617967237219197</c:v>
                </c:pt>
                <c:pt idx="49">
                  <c:v>56.504660922106289</c:v>
                </c:pt>
                <c:pt idx="50">
                  <c:v>56.385928366450322</c:v>
                </c:pt>
                <c:pt idx="51">
                  <c:v>56.262645297162081</c:v>
                </c:pt>
                <c:pt idx="52">
                  <c:v>56.135688637118335</c:v>
                </c:pt>
                <c:pt idx="53">
                  <c:v>56.005922450919506</c:v>
                </c:pt>
                <c:pt idx="54">
                  <c:v>55.874185046479454</c:v>
                </c:pt>
                <c:pt idx="55">
                  <c:v>55.741277574616454</c:v>
                </c:pt>
                <c:pt idx="56">
                  <c:v>55.60795437327878</c:v>
                </c:pt>
                <c:pt idx="57">
                  <c:v>55.474915203961508</c:v>
                </c:pt>
                <c:pt idx="58">
                  <c:v>55.342799432359627</c:v>
                </c:pt>
                <c:pt idx="59">
                  <c:v>55.212182119186721</c:v>
                </c:pt>
                <c:pt idx="60">
                  <c:v>55.083571914569362</c:v>
                </c:pt>
                <c:pt idx="61">
                  <c:v>54.957410592964763</c:v>
                </c:pt>
                <c:pt idx="62">
                  <c:v>54.834074025959637</c:v>
                </c:pt>
                <c:pt idx="63">
                  <c:v>54.713874367010384</c:v>
                </c:pt>
                <c:pt idx="64">
                  <c:v>54.597063213541517</c:v>
                </c:pt>
                <c:pt idx="65">
                  <c:v>54.483835515498754</c:v>
                </c:pt>
                <c:pt idx="66">
                  <c:v>54.374334012781283</c:v>
                </c:pt>
                <c:pt idx="67">
                  <c:v>54.268654004228694</c:v>
                </c:pt>
                <c:pt idx="68">
                  <c:v>54.166848275460197</c:v>
                </c:pt>
                <c:pt idx="69">
                  <c:v>54.068932039628578</c:v>
                </c:pt>
                <c:pt idx="70">
                  <c:v>53.974887772235753</c:v>
                </c:pt>
                <c:pt idx="71">
                  <c:v>53.884669847165114</c:v>
                </c:pt>
                <c:pt idx="72">
                  <c:v>53.798208905036311</c:v>
                </c:pt>
                <c:pt idx="73">
                  <c:v>53.715415906262841</c:v>
                </c:pt>
                <c:pt idx="74">
                  <c:v>53.636185839480966</c:v>
                </c:pt>
                <c:pt idx="75">
                  <c:v>53.560401071248627</c:v>
                </c:pt>
                <c:pt idx="76">
                  <c:v>53.487934335190637</c:v>
                </c:pt>
                <c:pt idx="77">
                  <c:v>53.418651368315615</c:v>
                </c:pt>
                <c:pt idx="78">
                  <c:v>53.352413209349933</c:v>
                </c:pt>
                <c:pt idx="79">
                  <c:v>53.289078178953645</c:v>
                </c:pt>
                <c:pt idx="80">
                  <c:v>53.228503564942223</c:v>
                </c:pt>
                <c:pt idx="81">
                  <c:v>53.170547037459563</c:v>
                </c:pt>
                <c:pt idx="82">
                  <c:v>53.115067819728615</c:v>
                </c:pt>
                <c:pt idx="83">
                  <c:v>53.061927639810726</c:v>
                </c:pt>
                <c:pt idx="84">
                  <c:v>53.010991487960084</c:v>
                </c:pt>
                <c:pt idx="85">
                  <c:v>52.962128202854757</c:v>
                </c:pt>
                <c:pt idx="86">
                  <c:v>52.915210908378086</c:v>
                </c:pt>
                <c:pt idx="87">
                  <c:v>52.870117320836094</c:v>
                </c:pt>
                <c:pt idx="88">
                  <c:v>52.826729944625306</c:v>
                </c:pt>
                <c:pt idx="89">
                  <c:v>52.784936172484883</c:v>
                </c:pt>
                <c:pt idx="90">
                  <c:v>52.744628304628861</c:v>
                </c:pt>
                <c:pt idx="91">
                  <c:v>52.705703499296867</c:v>
                </c:pt>
                <c:pt idx="92">
                  <c:v>52.668063665610596</c:v>
                </c:pt>
                <c:pt idx="93">
                  <c:v>52.631615308089977</c:v>
                </c:pt>
                <c:pt idx="94">
                  <c:v>52.596269330777993</c:v>
                </c:pt>
                <c:pt idx="95">
                  <c:v>52.561940807645676</c:v>
                </c:pt>
                <c:pt idx="96">
                  <c:v>52.528548724795897</c:v>
                </c:pt>
                <c:pt idx="97">
                  <c:v>52.496015698953308</c:v>
                </c:pt>
                <c:pt idx="98">
                  <c:v>52.464267675808564</c:v>
                </c:pt>
                <c:pt idx="99">
                  <c:v>52.433233610971456</c:v>
                </c:pt>
                <c:pt idx="100">
                  <c:v>52.40284513557247</c:v>
                </c:pt>
                <c:pt idx="101">
                  <c:v>52.373036207926049</c:v>
                </c:pt>
                <c:pt idx="102">
                  <c:v>52.343742752126936</c:v>
                </c:pt>
                <c:pt idx="103">
                  <c:v>52.314902283985845</c:v>
                </c:pt>
                <c:pt idx="104">
                  <c:v>52.28645352431905</c:v>
                </c:pt>
                <c:pt idx="105">
                  <c:v>52.258335999284256</c:v>
                </c:pt>
                <c:pt idx="106">
                  <c:v>52.23048962720172</c:v>
                </c:pt>
                <c:pt idx="107">
                  <c:v>52.202854291115294</c:v>
                </c:pt>
                <c:pt idx="108">
                  <c:v>52.175369396234608</c:v>
                </c:pt>
                <c:pt idx="109">
                  <c:v>52.147973411362898</c:v>
                </c:pt>
                <c:pt idx="110">
                  <c:v>52.120603393460435</c:v>
                </c:pt>
                <c:pt idx="111">
                  <c:v>52.09319449463176</c:v>
                </c:pt>
                <c:pt idx="112">
                  <c:v>52.065679451066273</c:v>
                </c:pt>
                <c:pt idx="113">
                  <c:v>52.037988053822353</c:v>
                </c:pt>
                <c:pt idx="114">
                  <c:v>52.010046601840116</c:v>
                </c:pt>
                <c:pt idx="115">
                  <c:v>51.981777338218123</c:v>
                </c:pt>
                <c:pt idx="116">
                  <c:v>51.953097871615114</c:v>
                </c:pt>
                <c:pt idx="117">
                  <c:v>51.923920585663417</c:v>
                </c:pt>
                <c:pt idx="118">
                  <c:v>51.894152040528269</c:v>
                </c:pt>
                <c:pt idx="119">
                  <c:v>51.863692372242575</c:v>
                </c:pt>
                <c:pt idx="120">
                  <c:v>51.832434697209138</c:v>
                </c:pt>
                <c:pt idx="121">
                  <c:v>51.800264531309431</c:v>
                </c:pt>
                <c:pt idx="122">
                  <c:v>51.767059235400524</c:v>
                </c:pt>
                <c:pt idx="123">
                  <c:v>51.732687501615786</c:v>
                </c:pt>
                <c:pt idx="124">
                  <c:v>51.69700889779493</c:v>
                </c:pt>
                <c:pt idx="125">
                  <c:v>51.659873490514528</c:v>
                </c:pt>
                <c:pt idx="126">
                  <c:v>51.621121570504997</c:v>
                </c:pt>
                <c:pt idx="127">
                  <c:v>51.580583507621284</c:v>
                </c:pt>
                <c:pt idx="128">
                  <c:v>51.538079765839406</c:v>
                </c:pt>
                <c:pt idx="129">
                  <c:v>51.493421111784244</c:v>
                </c:pt>
                <c:pt idx="130">
                  <c:v>51.446409052809841</c:v>
                </c:pt>
                <c:pt idx="131">
                  <c:v>51.396836542344325</c:v>
                </c:pt>
                <c:pt idx="132">
                  <c:v>51.344488990716961</c:v>
                </c:pt>
                <c:pt idx="133">
                  <c:v>51.289145618592798</c:v>
                </c:pt>
                <c:pt idx="134">
                  <c:v>51.230581187006308</c:v>
                </c:pt>
                <c:pt idx="135">
                  <c:v>51.168568132355588</c:v>
                </c:pt>
                <c:pt idx="136">
                  <c:v>51.102879126169476</c:v>
                </c:pt>
                <c:pt idx="137">
                  <c:v>51.033290067645623</c:v>
                </c:pt>
                <c:pt idx="138">
                  <c:v>50.959583501672149</c:v>
                </c:pt>
                <c:pt idx="139">
                  <c:v>50.881552436295337</c:v>
                </c:pt>
                <c:pt idx="140">
                  <c:v>50.799004511667633</c:v>
                </c:pt>
                <c:pt idx="141">
                  <c:v>50.711766448045601</c:v>
                </c:pt>
                <c:pt idx="142">
                  <c:v>50.619688674443957</c:v>
                </c:pt>
                <c:pt idx="143">
                  <c:v>50.522650013552408</c:v>
                </c:pt>
                <c:pt idx="144">
                  <c:v>50.420562274334955</c:v>
                </c:pt>
                <c:pt idx="145">
                  <c:v>50.31337458351819</c:v>
                </c:pt>
                <c:pt idx="146">
                  <c:v>50.201077273248849</c:v>
                </c:pt>
                <c:pt idx="147">
                  <c:v>50.083705136821109</c:v>
                </c:pt>
                <c:pt idx="148">
                  <c:v>49.961339869478657</c:v>
                </c:pt>
                <c:pt idx="149">
                  <c:v>49.834111528221875</c:v>
                </c:pt>
                <c:pt idx="150">
                  <c:v>49.702198873754483</c:v>
                </c:pt>
                <c:pt idx="151">
                  <c:v>49.565828498567839</c:v>
                </c:pt>
                <c:pt idx="152">
                  <c:v>49.425272695876345</c:v>
                </c:pt>
                <c:pt idx="153">
                  <c:v>49.280846081735291</c:v>
                </c:pt>
                <c:pt idx="154">
                  <c:v>49.132901043298332</c:v>
                </c:pt>
                <c:pt idx="155">
                  <c:v>48.981822145315761</c:v>
                </c:pt>
                <c:pt idx="156">
                  <c:v>48.828019680012559</c:v>
                </c:pt>
                <c:pt idx="157">
                  <c:v>48.671922588173103</c:v>
                </c:pt>
                <c:pt idx="158">
                  <c:v>48.51397100821616</c:v>
                </c:pt>
                <c:pt idx="159">
                  <c:v>48.354608723145056</c:v>
                </c:pt>
                <c:pt idx="160">
                  <c:v>48.194275771857207</c:v>
                </c:pt>
                <c:pt idx="161">
                  <c:v>48.033401472260984</c:v>
                </c:pt>
                <c:pt idx="162">
                  <c:v>47.872398071197544</c:v>
                </c:pt>
                <c:pt idx="163">
                  <c:v>47.711655193554442</c:v>
                </c:pt>
                <c:pt idx="164">
                  <c:v>47.551535214052691</c:v>
                </c:pt>
                <c:pt idx="165">
                  <c:v>47.39236962401219</c:v>
                </c:pt>
                <c:pt idx="166">
                  <c:v>47.234456415708991</c:v>
                </c:pt>
                <c:pt idx="167">
                  <c:v>47.078058461887053</c:v>
                </c:pt>
                <c:pt idx="168">
                  <c:v>46.923402829914828</c:v>
                </c:pt>
                <c:pt idx="169">
                  <c:v>46.770680940409775</c:v>
                </c:pt>
                <c:pt idx="170">
                  <c:v>46.620049459436174</c:v>
                </c:pt>
                <c:pt idx="171">
                  <c:v>46.471631801386685</c:v>
                </c:pt>
                <c:pt idx="172">
                  <c:v>46.325520115560693</c:v>
                </c:pt>
                <c:pt idx="173">
                  <c:v>46.181777632025252</c:v>
                </c:pt>
                <c:pt idx="174">
                  <c:v>46.040441250145783</c:v>
                </c:pt>
                <c:pt idx="175">
                  <c:v>45.901524264716556</c:v>
                </c:pt>
                <c:pt idx="176">
                  <c:v>45.765019138499973</c:v>
                </c:pt>
                <c:pt idx="177">
                  <c:v>45.630900244966234</c:v>
                </c:pt>
                <c:pt idx="178">
                  <c:v>45.499126520097313</c:v>
                </c:pt>
                <c:pt idx="179">
                  <c:v>45.369643976509579</c:v>
                </c:pt>
                <c:pt idx="180">
                  <c:v>45.242388046314218</c:v>
                </c:pt>
                <c:pt idx="181">
                  <c:v>45.117285730739482</c:v>
                </c:pt>
                <c:pt idx="182">
                  <c:v>44.994257544420272</c:v>
                </c:pt>
                <c:pt idx="183">
                  <c:v>44.873219250393284</c:v>
                </c:pt>
                <c:pt idx="184">
                  <c:v>44.75408338829191</c:v>
                </c:pt>
                <c:pt idx="185">
                  <c:v>44.636760603154606</c:v>
                </c:pt>
                <c:pt idx="186">
                  <c:v>44.521160785822595</c:v>
                </c:pt>
                <c:pt idx="187">
                  <c:v>44.407194038303892</c:v>
                </c:pt>
                <c:pt idx="188">
                  <c:v>44.294771478919493</c:v>
                </c:pt>
                <c:pt idx="189">
                  <c:v>44.183805902711455</c:v>
                </c:pt>
                <c:pt idx="190">
                  <c:v>44.074212312653728</c:v>
                </c:pt>
                <c:pt idx="191">
                  <c:v>43.96590833681406</c:v>
                </c:pt>
                <c:pt idx="192">
                  <c:v>43.858814545898689</c:v>
                </c:pt>
                <c:pt idx="193">
                  <c:v>43.752854684675171</c:v>
                </c:pt>
                <c:pt idx="194">
                  <c:v>43.647955829699995</c:v>
                </c:pt>
                <c:pt idx="195">
                  <c:v>43.544048484642339</c:v>
                </c:pt>
                <c:pt idx="196">
                  <c:v>43.441066623345606</c:v>
                </c:pt>
                <c:pt idx="197">
                  <c:v>43.338947689641813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42.951000000000001</c:v>
                </c:pt>
                <c:pt idx="1">
                  <c:v>44</c:v>
                </c:pt>
                <c:pt idx="2">
                  <c:v>41.966999999999999</c:v>
                </c:pt>
                <c:pt idx="3">
                  <c:v>42.048999999999999</c:v>
                </c:pt>
                <c:pt idx="4">
                  <c:v>42.984000000000002</c:v>
                </c:pt>
                <c:pt idx="5">
                  <c:v>42.720999999999997</c:v>
                </c:pt>
                <c:pt idx="6">
                  <c:v>42.131</c:v>
                </c:pt>
                <c:pt idx="7">
                  <c:v>42.18</c:v>
                </c:pt>
                <c:pt idx="8">
                  <c:v>43.393000000000001</c:v>
                </c:pt>
                <c:pt idx="9">
                  <c:v>43.540999999999997</c:v>
                </c:pt>
                <c:pt idx="10">
                  <c:v>43.246000000000002</c:v>
                </c:pt>
                <c:pt idx="11">
                  <c:v>44.393000000000001</c:v>
                </c:pt>
                <c:pt idx="12">
                  <c:v>45.082000000000001</c:v>
                </c:pt>
                <c:pt idx="13">
                  <c:v>45.048999999999999</c:v>
                </c:pt>
                <c:pt idx="14">
                  <c:v>44.720999999999997</c:v>
                </c:pt>
                <c:pt idx="15">
                  <c:v>45.393000000000001</c:v>
                </c:pt>
                <c:pt idx="16">
                  <c:v>47.148000000000003</c:v>
                </c:pt>
                <c:pt idx="17">
                  <c:v>45.738</c:v>
                </c:pt>
                <c:pt idx="18">
                  <c:v>48.097999999999999</c:v>
                </c:pt>
                <c:pt idx="19">
                  <c:v>47.802999999999997</c:v>
                </c:pt>
                <c:pt idx="20">
                  <c:v>48.738</c:v>
                </c:pt>
                <c:pt idx="21">
                  <c:v>49.59</c:v>
                </c:pt>
                <c:pt idx="22">
                  <c:v>49.459000000000003</c:v>
                </c:pt>
                <c:pt idx="23">
                  <c:v>49.77</c:v>
                </c:pt>
                <c:pt idx="24">
                  <c:v>50.984000000000002</c:v>
                </c:pt>
                <c:pt idx="25">
                  <c:v>52.933999999999997</c:v>
                </c:pt>
                <c:pt idx="26">
                  <c:v>54.524999999999999</c:v>
                </c:pt>
                <c:pt idx="27">
                  <c:v>52.753999999999998</c:v>
                </c:pt>
                <c:pt idx="28">
                  <c:v>54.082000000000001</c:v>
                </c:pt>
                <c:pt idx="29">
                  <c:v>54.933999999999997</c:v>
                </c:pt>
                <c:pt idx="30">
                  <c:v>54.738</c:v>
                </c:pt>
                <c:pt idx="31">
                  <c:v>57.753999999999998</c:v>
                </c:pt>
                <c:pt idx="32">
                  <c:v>57.246000000000002</c:v>
                </c:pt>
                <c:pt idx="33">
                  <c:v>57.655999999999999</c:v>
                </c:pt>
                <c:pt idx="34">
                  <c:v>58.622999999999998</c:v>
                </c:pt>
                <c:pt idx="35">
                  <c:v>58.966999999999999</c:v>
                </c:pt>
                <c:pt idx="36">
                  <c:v>61.164000000000001</c:v>
                </c:pt>
                <c:pt idx="37">
                  <c:v>62.426000000000002</c:v>
                </c:pt>
                <c:pt idx="38">
                  <c:v>63.295000000000002</c:v>
                </c:pt>
                <c:pt idx="39">
                  <c:v>65.754000000000005</c:v>
                </c:pt>
                <c:pt idx="40">
                  <c:v>69.049000000000007</c:v>
                </c:pt>
                <c:pt idx="41">
                  <c:v>73.081999999999994</c:v>
                </c:pt>
                <c:pt idx="42">
                  <c:v>79.097999999999999</c:v>
                </c:pt>
                <c:pt idx="43">
                  <c:v>83.869</c:v>
                </c:pt>
                <c:pt idx="44">
                  <c:v>92.262</c:v>
                </c:pt>
                <c:pt idx="45">
                  <c:v>100.04900000000001</c:v>
                </c:pt>
                <c:pt idx="46">
                  <c:v>110.443</c:v>
                </c:pt>
                <c:pt idx="47">
                  <c:v>123.41</c:v>
                </c:pt>
                <c:pt idx="48">
                  <c:v>136.131</c:v>
                </c:pt>
                <c:pt idx="49">
                  <c:v>152.197</c:v>
                </c:pt>
                <c:pt idx="50">
                  <c:v>168.65600000000001</c:v>
                </c:pt>
                <c:pt idx="51">
                  <c:v>183.03299999999999</c:v>
                </c:pt>
                <c:pt idx="52">
                  <c:v>194.77</c:v>
                </c:pt>
                <c:pt idx="53">
                  <c:v>204.78700000000001</c:v>
                </c:pt>
                <c:pt idx="54">
                  <c:v>210.934</c:v>
                </c:pt>
                <c:pt idx="55">
                  <c:v>212.62299999999999</c:v>
                </c:pt>
                <c:pt idx="56">
                  <c:v>211.50800000000001</c:v>
                </c:pt>
                <c:pt idx="57">
                  <c:v>203.83600000000001</c:v>
                </c:pt>
                <c:pt idx="58">
                  <c:v>190.37700000000001</c:v>
                </c:pt>
                <c:pt idx="59">
                  <c:v>173.62299999999999</c:v>
                </c:pt>
                <c:pt idx="60">
                  <c:v>147.95099999999999</c:v>
                </c:pt>
                <c:pt idx="61">
                  <c:v>120.197</c:v>
                </c:pt>
                <c:pt idx="62">
                  <c:v>91.704999999999998</c:v>
                </c:pt>
                <c:pt idx="63">
                  <c:v>66.59</c:v>
                </c:pt>
                <c:pt idx="64">
                  <c:v>57.148000000000003</c:v>
                </c:pt>
                <c:pt idx="65">
                  <c:v>57.360999999999997</c:v>
                </c:pt>
                <c:pt idx="66">
                  <c:v>57.344000000000001</c:v>
                </c:pt>
                <c:pt idx="67">
                  <c:v>62.246000000000002</c:v>
                </c:pt>
                <c:pt idx="68">
                  <c:v>65.049000000000007</c:v>
                </c:pt>
                <c:pt idx="69">
                  <c:v>72.835999999999999</c:v>
                </c:pt>
                <c:pt idx="70">
                  <c:v>79.442999999999998</c:v>
                </c:pt>
                <c:pt idx="71">
                  <c:v>87.114999999999995</c:v>
                </c:pt>
                <c:pt idx="72">
                  <c:v>96.704999999999998</c:v>
                </c:pt>
                <c:pt idx="73">
                  <c:v>108.426</c:v>
                </c:pt>
                <c:pt idx="74">
                  <c:v>120.82</c:v>
                </c:pt>
                <c:pt idx="75">
                  <c:v>129.52500000000001</c:v>
                </c:pt>
                <c:pt idx="76">
                  <c:v>139.63900000000001</c:v>
                </c:pt>
                <c:pt idx="77">
                  <c:v>144.803</c:v>
                </c:pt>
                <c:pt idx="78">
                  <c:v>149.18</c:v>
                </c:pt>
                <c:pt idx="79">
                  <c:v>151.50800000000001</c:v>
                </c:pt>
                <c:pt idx="80">
                  <c:v>149.08199999999999</c:v>
                </c:pt>
                <c:pt idx="81">
                  <c:v>142.721</c:v>
                </c:pt>
                <c:pt idx="82">
                  <c:v>130.88499999999999</c:v>
                </c:pt>
                <c:pt idx="83">
                  <c:v>112.705</c:v>
                </c:pt>
                <c:pt idx="84">
                  <c:v>92.835999999999999</c:v>
                </c:pt>
                <c:pt idx="85">
                  <c:v>72.852000000000004</c:v>
                </c:pt>
                <c:pt idx="86">
                  <c:v>54.115000000000002</c:v>
                </c:pt>
                <c:pt idx="87">
                  <c:v>47.573999999999998</c:v>
                </c:pt>
                <c:pt idx="88">
                  <c:v>42.786999999999999</c:v>
                </c:pt>
                <c:pt idx="89">
                  <c:v>44.344000000000001</c:v>
                </c:pt>
                <c:pt idx="90">
                  <c:v>43.377000000000002</c:v>
                </c:pt>
                <c:pt idx="91">
                  <c:v>41.311</c:v>
                </c:pt>
                <c:pt idx="92">
                  <c:v>43.066000000000003</c:v>
                </c:pt>
                <c:pt idx="93">
                  <c:v>41.41</c:v>
                </c:pt>
                <c:pt idx="94">
                  <c:v>42.884999999999998</c:v>
                </c:pt>
                <c:pt idx="95">
                  <c:v>42.689</c:v>
                </c:pt>
                <c:pt idx="96">
                  <c:v>41.786999999999999</c:v>
                </c:pt>
                <c:pt idx="97">
                  <c:v>41.524999999999999</c:v>
                </c:pt>
                <c:pt idx="98">
                  <c:v>42.048999999999999</c:v>
                </c:pt>
                <c:pt idx="99">
                  <c:v>42.311</c:v>
                </c:pt>
                <c:pt idx="100">
                  <c:v>42.802999999999997</c:v>
                </c:pt>
                <c:pt idx="101">
                  <c:v>42.639000000000003</c:v>
                </c:pt>
                <c:pt idx="102">
                  <c:v>43.131</c:v>
                </c:pt>
                <c:pt idx="103">
                  <c:v>42.459000000000003</c:v>
                </c:pt>
                <c:pt idx="104">
                  <c:v>42.902000000000001</c:v>
                </c:pt>
                <c:pt idx="105">
                  <c:v>44</c:v>
                </c:pt>
                <c:pt idx="106">
                  <c:v>42.148000000000003</c:v>
                </c:pt>
                <c:pt idx="107">
                  <c:v>41.508000000000003</c:v>
                </c:pt>
                <c:pt idx="108">
                  <c:v>40.295000000000002</c:v>
                </c:pt>
                <c:pt idx="109">
                  <c:v>40.639000000000003</c:v>
                </c:pt>
                <c:pt idx="110">
                  <c:v>40.393000000000001</c:v>
                </c:pt>
                <c:pt idx="111">
                  <c:v>41.164000000000001</c:v>
                </c:pt>
                <c:pt idx="112">
                  <c:v>39.524999999999999</c:v>
                </c:pt>
                <c:pt idx="113">
                  <c:v>40.835999999999999</c:v>
                </c:pt>
                <c:pt idx="114">
                  <c:v>40.753999999999998</c:v>
                </c:pt>
                <c:pt idx="115">
                  <c:v>38.884999999999998</c:v>
                </c:pt>
                <c:pt idx="116">
                  <c:v>38.639000000000003</c:v>
                </c:pt>
                <c:pt idx="117">
                  <c:v>39.851999999999997</c:v>
                </c:pt>
                <c:pt idx="118">
                  <c:v>38.015999999999998</c:v>
                </c:pt>
                <c:pt idx="119">
                  <c:v>39.573999999999998</c:v>
                </c:pt>
                <c:pt idx="120">
                  <c:v>39.033000000000001</c:v>
                </c:pt>
                <c:pt idx="121">
                  <c:v>37.639000000000003</c:v>
                </c:pt>
                <c:pt idx="122">
                  <c:v>38.590000000000003</c:v>
                </c:pt>
                <c:pt idx="123">
                  <c:v>38.409999999999997</c:v>
                </c:pt>
                <c:pt idx="124">
                  <c:v>38.164000000000001</c:v>
                </c:pt>
                <c:pt idx="125">
                  <c:v>38.328000000000003</c:v>
                </c:pt>
                <c:pt idx="126">
                  <c:v>37.491999999999997</c:v>
                </c:pt>
                <c:pt idx="127">
                  <c:v>37.869</c:v>
                </c:pt>
                <c:pt idx="128">
                  <c:v>38.491999999999997</c:v>
                </c:pt>
                <c:pt idx="129">
                  <c:v>37.720999999999997</c:v>
                </c:pt>
                <c:pt idx="130">
                  <c:v>37.573999999999998</c:v>
                </c:pt>
                <c:pt idx="131">
                  <c:v>35.246000000000002</c:v>
                </c:pt>
                <c:pt idx="132">
                  <c:v>36.786999999999999</c:v>
                </c:pt>
                <c:pt idx="133">
                  <c:v>36.540999999999997</c:v>
                </c:pt>
                <c:pt idx="134">
                  <c:v>37.033000000000001</c:v>
                </c:pt>
                <c:pt idx="135">
                  <c:v>36.426000000000002</c:v>
                </c:pt>
                <c:pt idx="136">
                  <c:v>36.851999999999997</c:v>
                </c:pt>
                <c:pt idx="137">
                  <c:v>36.491999999999997</c:v>
                </c:pt>
                <c:pt idx="138">
                  <c:v>37.295000000000002</c:v>
                </c:pt>
                <c:pt idx="139">
                  <c:v>36.131</c:v>
                </c:pt>
                <c:pt idx="140">
                  <c:v>36.229999999999997</c:v>
                </c:pt>
                <c:pt idx="141">
                  <c:v>35.902000000000001</c:v>
                </c:pt>
                <c:pt idx="142">
                  <c:v>37.344000000000001</c:v>
                </c:pt>
                <c:pt idx="143">
                  <c:v>36.540999999999997</c:v>
                </c:pt>
                <c:pt idx="144">
                  <c:v>36.066000000000003</c:v>
                </c:pt>
                <c:pt idx="145">
                  <c:v>36.426000000000002</c:v>
                </c:pt>
                <c:pt idx="146">
                  <c:v>36.671999999999997</c:v>
                </c:pt>
                <c:pt idx="147">
                  <c:v>36.131</c:v>
                </c:pt>
                <c:pt idx="148">
                  <c:v>36.933999999999997</c:v>
                </c:pt>
                <c:pt idx="149">
                  <c:v>37.097999999999999</c:v>
                </c:pt>
                <c:pt idx="150">
                  <c:v>36.835999999999999</c:v>
                </c:pt>
                <c:pt idx="151">
                  <c:v>35.590000000000003</c:v>
                </c:pt>
                <c:pt idx="152">
                  <c:v>34.475000000000001</c:v>
                </c:pt>
                <c:pt idx="153">
                  <c:v>36.475000000000001</c:v>
                </c:pt>
                <c:pt idx="154">
                  <c:v>35.491999999999997</c:v>
                </c:pt>
                <c:pt idx="155">
                  <c:v>34.786999999999999</c:v>
                </c:pt>
                <c:pt idx="156">
                  <c:v>35.491999999999997</c:v>
                </c:pt>
                <c:pt idx="157">
                  <c:v>35.655999999999999</c:v>
                </c:pt>
                <c:pt idx="158">
                  <c:v>35.459000000000003</c:v>
                </c:pt>
                <c:pt idx="159">
                  <c:v>35.704999999999998</c:v>
                </c:pt>
                <c:pt idx="160">
                  <c:v>35.82</c:v>
                </c:pt>
                <c:pt idx="161">
                  <c:v>34.82</c:v>
                </c:pt>
                <c:pt idx="162">
                  <c:v>36.951000000000001</c:v>
                </c:pt>
                <c:pt idx="163">
                  <c:v>35.606999999999999</c:v>
                </c:pt>
                <c:pt idx="164">
                  <c:v>35.933999999999997</c:v>
                </c:pt>
                <c:pt idx="165">
                  <c:v>35.738</c:v>
                </c:pt>
                <c:pt idx="166">
                  <c:v>35.802999999999997</c:v>
                </c:pt>
                <c:pt idx="167">
                  <c:v>33.902000000000001</c:v>
                </c:pt>
                <c:pt idx="168">
                  <c:v>35.802999999999997</c:v>
                </c:pt>
                <c:pt idx="169">
                  <c:v>35.951000000000001</c:v>
                </c:pt>
                <c:pt idx="170">
                  <c:v>35.328000000000003</c:v>
                </c:pt>
                <c:pt idx="171">
                  <c:v>35.802999999999997</c:v>
                </c:pt>
                <c:pt idx="172">
                  <c:v>35.015999999999998</c:v>
                </c:pt>
                <c:pt idx="173">
                  <c:v>36.131</c:v>
                </c:pt>
                <c:pt idx="174">
                  <c:v>37.015999999999998</c:v>
                </c:pt>
                <c:pt idx="175">
                  <c:v>34.164000000000001</c:v>
                </c:pt>
                <c:pt idx="176">
                  <c:v>34.377000000000002</c:v>
                </c:pt>
                <c:pt idx="177">
                  <c:v>36.622999999999998</c:v>
                </c:pt>
                <c:pt idx="178">
                  <c:v>35</c:v>
                </c:pt>
                <c:pt idx="179">
                  <c:v>35.933999999999997</c:v>
                </c:pt>
                <c:pt idx="180">
                  <c:v>34.377000000000002</c:v>
                </c:pt>
                <c:pt idx="181">
                  <c:v>35.18</c:v>
                </c:pt>
                <c:pt idx="182">
                  <c:v>35.689</c:v>
                </c:pt>
                <c:pt idx="183">
                  <c:v>35.639000000000003</c:v>
                </c:pt>
                <c:pt idx="184">
                  <c:v>34.295000000000002</c:v>
                </c:pt>
                <c:pt idx="185">
                  <c:v>36.131</c:v>
                </c:pt>
                <c:pt idx="186">
                  <c:v>34.704999999999998</c:v>
                </c:pt>
                <c:pt idx="187">
                  <c:v>35.82</c:v>
                </c:pt>
                <c:pt idx="188">
                  <c:v>35.639000000000003</c:v>
                </c:pt>
                <c:pt idx="189">
                  <c:v>36.540999999999997</c:v>
                </c:pt>
                <c:pt idx="190">
                  <c:v>36.048999999999999</c:v>
                </c:pt>
                <c:pt idx="191">
                  <c:v>36.097999999999999</c:v>
                </c:pt>
                <c:pt idx="192">
                  <c:v>36.229999999999997</c:v>
                </c:pt>
                <c:pt idx="193">
                  <c:v>34.738</c:v>
                </c:pt>
                <c:pt idx="194">
                  <c:v>36.689</c:v>
                </c:pt>
                <c:pt idx="195">
                  <c:v>36.540999999999997</c:v>
                </c:pt>
                <c:pt idx="196">
                  <c:v>36.984000000000002</c:v>
                </c:pt>
                <c:pt idx="197">
                  <c:v>35.951000000000001</c:v>
                </c:pt>
                <c:pt idx="198">
                  <c:v>36.984000000000002</c:v>
                </c:pt>
                <c:pt idx="199">
                  <c:v>36.279000000000003</c:v>
                </c:pt>
                <c:pt idx="200">
                  <c:v>36.689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39.827809468957547</c:v>
                </c:pt>
                <c:pt idx="1">
                  <c:v>40.392876428870665</c:v>
                </c:pt>
                <c:pt idx="2">
                  <c:v>40.958280275756387</c:v>
                </c:pt>
                <c:pt idx="3">
                  <c:v>41.523835108439769</c:v>
                </c:pt>
                <c:pt idx="4">
                  <c:v>42.08931895169912</c:v>
                </c:pt>
                <c:pt idx="5">
                  <c:v>42.654469408873645</c:v>
                </c:pt>
                <c:pt idx="6">
                  <c:v>43.218979035577036</c:v>
                </c:pt>
                <c:pt idx="7">
                  <c:v>43.782490474686185</c:v>
                </c:pt>
                <c:pt idx="8">
                  <c:v>44.344591417765727</c:v>
                </c:pt>
                <c:pt idx="9">
                  <c:v>44.904809493469401</c:v>
                </c:pt>
                <c:pt idx="10">
                  <c:v>45.462607234199403</c:v>
                </c:pt>
                <c:pt idx="11">
                  <c:v>46.017377345900186</c:v>
                </c:pt>
                <c:pt idx="12">
                  <c:v>46.568438613433344</c:v>
                </c:pt>
                <c:pt idx="13">
                  <c:v>47.115032931673987</c:v>
                </c:pt>
                <c:pt idx="14">
                  <c:v>47.656324183112616</c:v>
                </c:pt>
                <c:pt idx="15">
                  <c:v>48.191400017607329</c:v>
                </c:pt>
                <c:pt idx="16">
                  <c:v>48.719278070233557</c:v>
                </c:pt>
                <c:pt idx="17">
                  <c:v>49.238918830821731</c:v>
                </c:pt>
                <c:pt idx="18">
                  <c:v>49.749248315331549</c:v>
                </c:pt>
                <c:pt idx="19">
                  <c:v>50.24919495197409</c:v>
                </c:pt>
                <c:pt idx="20">
                  <c:v>50.737746748435683</c:v>
                </c:pt>
                <c:pt idx="21">
                  <c:v>51.214036897499817</c:v>
                </c:pt>
                <c:pt idx="22">
                  <c:v>51.677468513111641</c:v>
                </c:pt>
                <c:pt idx="23">
                  <c:v>52.127892101473201</c:v>
                </c:pt>
                <c:pt idx="24">
                  <c:v>52.56585248340167</c:v>
                </c:pt>
                <c:pt idx="25">
                  <c:v>52.992924857462846</c:v>
                </c:pt>
                <c:pt idx="26">
                  <c:v>53.412161986449973</c:v>
                </c:pt>
                <c:pt idx="27">
                  <c:v>53.828675321526127</c:v>
                </c:pt>
                <c:pt idx="28">
                  <c:v>54.250371219188189</c:v>
                </c:pt>
                <c:pt idx="29">
                  <c:v>54.688858012535768</c:v>
                </c:pt>
                <c:pt idx="30">
                  <c:v>55.160529210415632</c:v>
                </c:pt>
                <c:pt idx="31">
                  <c:v>55.687811218026944</c:v>
                </c:pt>
                <c:pt idx="32">
                  <c:v>56.300539730978876</c:v>
                </c:pt>
                <c:pt idx="33">
                  <c:v>57.037397057952326</c:v>
                </c:pt>
                <c:pt idx="34">
                  <c:v>57.947303856778127</c:v>
                </c:pt>
                <c:pt idx="35">
                  <c:v>59.090615377120166</c:v>
                </c:pt>
                <c:pt idx="36">
                  <c:v>60.539928319930773</c:v>
                </c:pt>
                <c:pt idx="37">
                  <c:v>62.380265771903332</c:v>
                </c:pt>
                <c:pt idx="38">
                  <c:v>64.708381979373897</c:v>
                </c:pt>
                <c:pt idx="39">
                  <c:v>67.630924737573366</c:v>
                </c:pt>
                <c:pt idx="40">
                  <c:v>71.261219725488218</c:v>
                </c:pt>
                <c:pt idx="41">
                  <c:v>75.714505696025256</c:v>
                </c:pt>
                <c:pt idx="42">
                  <c:v>81.101556425247537</c:v>
                </c:pt>
                <c:pt idx="43">
                  <c:v>87.520774221269434</c:v>
                </c:pt>
                <c:pt idx="44">
                  <c:v>95.049023499903626</c:v>
                </c:pt>
                <c:pt idx="45">
                  <c:v>103.73167579028556</c:v>
                </c:pt>
                <c:pt idx="46">
                  <c:v>113.57252921282655</c:v>
                </c:pt>
                <c:pt idx="47">
                  <c:v>124.52437439129243</c:v>
                </c:pt>
                <c:pt idx="48">
                  <c:v>136.48079712737899</c:v>
                </c:pt>
                <c:pt idx="49">
                  <c:v>149.26875140134999</c:v>
                </c:pt>
                <c:pt idx="50">
                  <c:v>162.63822129506698</c:v>
                </c:pt>
                <c:pt idx="51">
                  <c:v>176.23831295405446</c:v>
                </c:pt>
                <c:pt idx="52">
                  <c:v>189.55957918492652</c:v>
                </c:pt>
                <c:pt idx="53">
                  <c:v>201.82145918745033</c:v>
                </c:pt>
                <c:pt idx="54">
                  <c:v>211.81675575156339</c:v>
                </c:pt>
                <c:pt idx="55">
                  <c:v>217.81218400689616</c:v>
                </c:pt>
                <c:pt idx="56">
                  <c:v>217.70626963951082</c:v>
                </c:pt>
                <c:pt idx="57">
                  <c:v>209.63060679304661</c:v>
                </c:pt>
                <c:pt idx="58">
                  <c:v>192.91708710416475</c:v>
                </c:pt>
                <c:pt idx="59">
                  <c:v>168.93602551832041</c:v>
                </c:pt>
                <c:pt idx="60">
                  <c:v>141.1305760435221</c:v>
                </c:pt>
                <c:pt idx="61">
                  <c:v>113.97363841247439</c:v>
                </c:pt>
                <c:pt idx="62">
                  <c:v>91.3500214261731</c:v>
                </c:pt>
                <c:pt idx="63">
                  <c:v>75.324808877951568</c:v>
                </c:pt>
                <c:pt idx="64">
                  <c:v>65.943540163013708</c:v>
                </c:pt>
                <c:pt idx="65">
                  <c:v>61.937011402901568</c:v>
                </c:pt>
                <c:pt idx="66">
                  <c:v>61.688075627133173</c:v>
                </c:pt>
                <c:pt idx="67">
                  <c:v>63.895663509574746</c:v>
                </c:pt>
                <c:pt idx="68">
                  <c:v>67.778848695974773</c:v>
                </c:pt>
                <c:pt idx="69">
                  <c:v>72.977149623548655</c:v>
                </c:pt>
                <c:pt idx="70">
                  <c:v>79.362199455666087</c:v>
                </c:pt>
                <c:pt idx="71">
                  <c:v>86.884258698825718</c:v>
                </c:pt>
                <c:pt idx="72">
                  <c:v>95.480260556279049</c:v>
                </c:pt>
                <c:pt idx="73">
                  <c:v>105.02512710208788</c:v>
                </c:pt>
                <c:pt idx="74">
                  <c:v>115.30022520949095</c:v>
                </c:pt>
                <c:pt idx="75">
                  <c:v>125.9539185977514</c:v>
                </c:pt>
                <c:pt idx="76">
                  <c:v>136.42952762498953</c:v>
                </c:pt>
                <c:pt idx="77">
                  <c:v>145.85082226626616</c:v>
                </c:pt>
                <c:pt idx="78">
                  <c:v>152.91261380759579</c:v>
                </c:pt>
                <c:pt idx="79">
                  <c:v>155.92128202590973</c:v>
                </c:pt>
                <c:pt idx="80">
                  <c:v>153.17524125931266</c:v>
                </c:pt>
                <c:pt idx="81">
                  <c:v>143.71866243560871</c:v>
                </c:pt>
                <c:pt idx="82">
                  <c:v>128.13466262110165</c:v>
                </c:pt>
                <c:pt idx="83">
                  <c:v>108.77401484191164</c:v>
                </c:pt>
                <c:pt idx="84">
                  <c:v>89.045448538738214</c:v>
                </c:pt>
                <c:pt idx="85">
                  <c:v>72.081560014195702</c:v>
                </c:pt>
                <c:pt idx="86">
                  <c:v>59.617273708267881</c:v>
                </c:pt>
                <c:pt idx="87">
                  <c:v>51.729960693672055</c:v>
                </c:pt>
                <c:pt idx="88">
                  <c:v>47.392872265056276</c:v>
                </c:pt>
                <c:pt idx="89">
                  <c:v>45.282416875201633</c:v>
                </c:pt>
                <c:pt idx="90">
                  <c:v>44.330323870932588</c:v>
                </c:pt>
                <c:pt idx="91">
                  <c:v>43.885130657952779</c:v>
                </c:pt>
                <c:pt idx="92">
                  <c:v>43.628466293139368</c:v>
                </c:pt>
                <c:pt idx="93">
                  <c:v>43.432256589893079</c:v>
                </c:pt>
                <c:pt idx="94">
                  <c:v>43.253439530297427</c:v>
                </c:pt>
                <c:pt idx="95">
                  <c:v>43.079769837573657</c:v>
                </c:pt>
                <c:pt idx="96">
                  <c:v>42.908245567252258</c:v>
                </c:pt>
                <c:pt idx="97">
                  <c:v>42.738188203101927</c:v>
                </c:pt>
                <c:pt idx="98">
                  <c:v>42.569415566122373</c:v>
                </c:pt>
                <c:pt idx="99">
                  <c:v>42.40183961478634</c:v>
                </c:pt>
                <c:pt idx="100">
                  <c:v>42.235391984007244</c:v>
                </c:pt>
                <c:pt idx="101">
                  <c:v>42.070012294595273</c:v>
                </c:pt>
                <c:pt idx="102">
                  <c:v>41.905646567706448</c:v>
                </c:pt>
                <c:pt idx="103">
                  <c:v>41.742247027793873</c:v>
                </c:pt>
                <c:pt idx="104">
                  <c:v>41.579772085075874</c:v>
                </c:pt>
                <c:pt idx="105">
                  <c:v>41.418186358019071</c:v>
                </c:pt>
                <c:pt idx="106">
                  <c:v>41.25746072407054</c:v>
                </c:pt>
                <c:pt idx="107">
                  <c:v>41.097572399453959</c:v>
                </c:pt>
                <c:pt idx="108">
                  <c:v>40.938505049554351</c:v>
                </c:pt>
                <c:pt idx="109">
                  <c:v>40.780248931056619</c:v>
                </c:pt>
                <c:pt idx="110">
                  <c:v>40.622801066506753</c:v>
                </c:pt>
                <c:pt idx="111">
                  <c:v>40.466165451380746</c:v>
                </c:pt>
                <c:pt idx="112">
                  <c:v>40.310353293057084</c:v>
                </c:pt>
                <c:pt idx="113">
                  <c:v>40.155383280268175</c:v>
                </c:pt>
                <c:pt idx="114">
                  <c:v>40.001281880629051</c:v>
                </c:pt>
                <c:pt idx="115">
                  <c:v>39.848083662682257</c:v>
                </c:pt>
                <c:pt idx="116">
                  <c:v>39.695831637534425</c:v>
                </c:pt>
                <c:pt idx="117">
                  <c:v>39.544577613577395</c:v>
                </c:pt>
                <c:pt idx="118">
                  <c:v>39.394382555998746</c:v>
                </c:pt>
                <c:pt idx="119">
                  <c:v>39.245316940865379</c:v>
                </c:pt>
                <c:pt idx="120">
                  <c:v>39.097461091746517</c:v>
                </c:pt>
                <c:pt idx="121">
                  <c:v>38.950905485740549</c:v>
                </c:pt>
                <c:pt idx="122">
                  <c:v>38.805751016854792</c:v>
                </c:pt>
                <c:pt idx="123">
                  <c:v>38.662109211239319</c:v>
                </c:pt>
                <c:pt idx="124">
                  <c:v>38.520102407601961</c:v>
                </c:pt>
                <c:pt idx="125">
                  <c:v>38.379863960291168</c:v>
                </c:pt>
                <c:pt idx="126">
                  <c:v>38.241538614850739</c:v>
                </c:pt>
                <c:pt idx="127">
                  <c:v>38.10528338182533</c:v>
                </c:pt>
                <c:pt idx="128">
                  <c:v>37.971269540993532</c:v>
                </c:pt>
                <c:pt idx="129">
                  <c:v>37.839686890308414</c:v>
                </c:pt>
                <c:pt idx="130">
                  <c:v>37.710752021697893</c:v>
                </c:pt>
                <c:pt idx="131">
                  <c:v>37.584723171455749</c:v>
                </c:pt>
                <c:pt idx="132">
                  <c:v>37.461924781542379</c:v>
                </c:pt>
                <c:pt idx="133">
                  <c:v>37.342784774442656</c:v>
                </c:pt>
                <c:pt idx="134">
                  <c:v>37.227885862798026</c:v>
                </c:pt>
                <c:pt idx="135">
                  <c:v>37.11802804857227</c:v>
                </c:pt>
                <c:pt idx="136">
                  <c:v>37.014292207506784</c:v>
                </c:pt>
                <c:pt idx="137">
                  <c:v>36.918084736809107</c:v>
                </c:pt>
                <c:pt idx="138">
                  <c:v>36.831132910074828</c:v>
                </c:pt>
                <c:pt idx="139">
                  <c:v>36.755394192672036</c:v>
                </c:pt>
                <c:pt idx="140">
                  <c:v>36.692845711865132</c:v>
                </c:pt>
                <c:pt idx="141">
                  <c:v>36.645134517989597</c:v>
                </c:pt>
                <c:pt idx="142">
                  <c:v>36.613084207891411</c:v>
                </c:pt>
                <c:pt idx="143">
                  <c:v>36.596033979775434</c:v>
                </c:pt>
                <c:pt idx="144">
                  <c:v>36.590904457704767</c:v>
                </c:pt>
                <c:pt idx="145">
                  <c:v>36.590875806502368</c:v>
                </c:pt>
                <c:pt idx="146">
                  <c:v>36.58409568779836</c:v>
                </c:pt>
                <c:pt idx="147">
                  <c:v>36.554211548856095</c:v>
                </c:pt>
                <c:pt idx="148">
                  <c:v>36.485363760505123</c:v>
                </c:pt>
                <c:pt idx="149">
                  <c:v>36.371523004670237</c:v>
                </c:pt>
                <c:pt idx="150">
                  <c:v>36.223880112438898</c:v>
                </c:pt>
                <c:pt idx="151">
                  <c:v>36.067889867175388</c:v>
                </c:pt>
                <c:pt idx="152">
                  <c:v>35.929826078339232</c:v>
                </c:pt>
                <c:pt idx="153">
                  <c:v>35.823585013516706</c:v>
                </c:pt>
                <c:pt idx="154">
                  <c:v>35.747957410502863</c:v>
                </c:pt>
                <c:pt idx="155">
                  <c:v>35.693457086450259</c:v>
                </c:pt>
                <c:pt idx="156">
                  <c:v>35.650364515862677</c:v>
                </c:pt>
                <c:pt idx="157">
                  <c:v>35.612415617738442</c:v>
                </c:pt>
                <c:pt idx="158">
                  <c:v>35.576570529678413</c:v>
                </c:pt>
                <c:pt idx="159">
                  <c:v>35.541560737655921</c:v>
                </c:pt>
                <c:pt idx="160">
                  <c:v>35.506816405292561</c:v>
                </c:pt>
                <c:pt idx="161">
                  <c:v>35.471987398926387</c:v>
                </c:pt>
                <c:pt idx="162">
                  <c:v>35.436792110830865</c:v>
                </c:pt>
                <c:pt idx="163">
                  <c:v>35.400982496000609</c:v>
                </c:pt>
                <c:pt idx="164">
                  <c:v>35.364338497088411</c:v>
                </c:pt>
                <c:pt idx="165">
                  <c:v>35.326667641891603</c:v>
                </c:pt>
                <c:pt idx="166">
                  <c:v>35.287804885921616</c:v>
                </c:pt>
                <c:pt idx="167">
                  <c:v>35.247611999039073</c:v>
                </c:pt>
                <c:pt idx="168">
                  <c:v>35.205976493806951</c:v>
                </c:pt>
                <c:pt idx="169">
                  <c:v>35.162810182810752</c:v>
                </c:pt>
                <c:pt idx="170">
                  <c:v>35.118047458298769</c:v>
                </c:pt>
                <c:pt idx="171">
                  <c:v>35.071643381884606</c:v>
                </c:pt>
                <c:pt idx="172">
                  <c:v>35.023571663177407</c:v>
                </c:pt>
                <c:pt idx="173">
                  <c:v>34.9738225956904</c:v>
                </c:pt>
                <c:pt idx="174">
                  <c:v>34.922401007158491</c:v>
                </c:pt>
                <c:pt idx="175">
                  <c:v>34.8693242701925</c:v>
                </c:pt>
                <c:pt idx="176">
                  <c:v>34.814620408556422</c:v>
                </c:pt>
                <c:pt idx="177">
                  <c:v>34.758326324649047</c:v>
                </c:pt>
                <c:pt idx="178">
                  <c:v>34.700486165230117</c:v>
                </c:pt>
                <c:pt idx="179">
                  <c:v>34.641149835156753</c:v>
                </c:pt>
                <c:pt idx="180">
                  <c:v>34.580371662900248</c:v>
                </c:pt>
                <c:pt idx="181">
                  <c:v>34.518209216835615</c:v>
                </c:pt>
                <c:pt idx="182">
                  <c:v>34.454722267632491</c:v>
                </c:pt>
                <c:pt idx="183">
                  <c:v>34.389971889396676</c:v>
                </c:pt>
                <c:pt idx="184">
                  <c:v>34.32401969037236</c:v>
                </c:pt>
                <c:pt idx="185">
                  <c:v>34.256927162876586</c:v>
                </c:pt>
                <c:pt idx="186">
                  <c:v>34.188755141562787</c:v>
                </c:pt>
                <c:pt idx="187">
                  <c:v>34.119563358978567</c:v>
                </c:pt>
                <c:pt idx="188">
                  <c:v>34.049410087586118</c:v>
                </c:pt>
                <c:pt idx="189">
                  <c:v>33.978351857860737</c:v>
                </c:pt>
                <c:pt idx="190">
                  <c:v>33.906443242696774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39.827809457185616</c:v>
                </c:pt>
                <c:pt idx="1">
                  <c:v>40.392876403089495</c:v>
                </c:pt>
                <c:pt idx="2">
                  <c:v>40.958280220038198</c:v>
                </c:pt>
                <c:pt idx="3">
                  <c:v>41.523834989608446</c:v>
                </c:pt>
                <c:pt idx="4">
                  <c:v>42.089318701604498</c:v>
                </c:pt>
                <c:pt idx="5">
                  <c:v>42.654468889455366</c:v>
                </c:pt>
                <c:pt idx="6">
                  <c:v>43.218977971018404</c:v>
                </c:pt>
                <c:pt idx="7">
                  <c:v>43.782488321599985</c:v>
                </c:pt>
                <c:pt idx="8">
                  <c:v>44.344587120494914</c:v>
                </c:pt>
                <c:pt idx="9">
                  <c:v>44.904801029706178</c:v>
                </c:pt>
                <c:pt idx="10">
                  <c:v>45.462590783901675</c:v>
                </c:pt>
                <c:pt idx="11">
                  <c:v>46.017345794147055</c:v>
                </c:pt>
                <c:pt idx="12">
                  <c:v>46.568378894409079</c:v>
                </c:pt>
                <c:pt idx="13">
                  <c:v>47.114921388913913</c:v>
                </c:pt>
                <c:pt idx="14">
                  <c:v>47.656118589534231</c:v>
                </c:pt>
                <c:pt idx="15">
                  <c:v>48.191026064471153</c:v>
                </c:pt>
                <c:pt idx="16">
                  <c:v>48.718606851159365</c:v>
                </c:pt>
                <c:pt idx="17">
                  <c:v>49.237729915635306</c:v>
                </c:pt>
                <c:pt idx="18">
                  <c:v>49.747170165124018</c:v>
                </c:pt>
                <c:pt idx="19">
                  <c:v>50.245610337362329</c:v>
                </c:pt>
                <c:pt idx="20">
                  <c:v>50.731645095769728</c:v>
                </c:pt>
                <c:pt idx="21">
                  <c:v>51.203787650284141</c:v>
                </c:pt>
                <c:pt idx="22">
                  <c:v>51.660479195689149</c:v>
                </c:pt>
                <c:pt idx="23">
                  <c:v>52.100101409023587</c:v>
                </c:pt>
                <c:pt idx="24">
                  <c:v>52.520992172316639</c:v>
                </c:pt>
                <c:pt idx="25">
                  <c:v>52.921464584773013</c:v>
                </c:pt>
                <c:pt idx="26">
                  <c:v>53.299829199754704</c:v>
                </c:pt>
                <c:pt idx="27">
                  <c:v>53.654419268897321</c:v>
                </c:pt>
                <c:pt idx="28">
                  <c:v>53.983618603656105</c:v>
                </c:pt>
                <c:pt idx="29">
                  <c:v>54.285891481704127</c:v>
                </c:pt>
                <c:pt idx="30">
                  <c:v>54.559813843052659</c:v>
                </c:pt>
                <c:pt idx="31">
                  <c:v>54.80410485216251</c:v>
                </c:pt>
                <c:pt idx="32">
                  <c:v>55.01765776286841</c:v>
                </c:pt>
                <c:pt idx="33">
                  <c:v>55.19956892807555</c:v>
                </c:pt>
                <c:pt idx="34">
                  <c:v>55.349163759884348</c:v>
                </c:pt>
                <c:pt idx="35">
                  <c:v>55.46601847873594</c:v>
                </c:pt>
                <c:pt idx="36">
                  <c:v>55.549976597991154</c:v>
                </c:pt>
                <c:pt idx="37">
                  <c:v>55.60115927231039</c:v>
                </c:pt>
                <c:pt idx="38">
                  <c:v>55.619968886454821</c:v>
                </c:pt>
                <c:pt idx="39">
                  <c:v>55.607085560936383</c:v>
                </c:pt>
                <c:pt idx="40">
                  <c:v>55.5634565817574</c:v>
                </c:pt>
                <c:pt idx="41">
                  <c:v>55.49027909892709</c:v>
                </c:pt>
                <c:pt idx="42">
                  <c:v>55.388976756894188</c:v>
                </c:pt>
                <c:pt idx="43">
                  <c:v>55.261171195435146</c:v>
                </c:pt>
                <c:pt idx="44">
                  <c:v>55.108649572040953</c:v>
                </c:pt>
                <c:pt idx="45">
                  <c:v>54.933329392880133</c:v>
                </c:pt>
                <c:pt idx="46">
                  <c:v>54.737221992892195</c:v>
                </c:pt>
                <c:pt idx="47">
                  <c:v>54.522395978059677</c:v>
                </c:pt>
                <c:pt idx="48">
                  <c:v>54.290941842915544</c:v>
                </c:pt>
                <c:pt idx="49">
                  <c:v>54.044938817737673</c:v>
                </c:pt>
                <c:pt idx="50">
                  <c:v>53.786424799921683</c:v>
                </c:pt>
                <c:pt idx="51">
                  <c:v>53.517370001208718</c:v>
                </c:pt>
                <c:pt idx="52">
                  <c:v>53.239654714550959</c:v>
                </c:pt>
                <c:pt idx="53">
                  <c:v>52.955051386902198</c:v>
                </c:pt>
                <c:pt idx="54">
                  <c:v>52.66521098925751</c:v>
                </c:pt>
                <c:pt idx="55">
                  <c:v>52.371653511141929</c:v>
                </c:pt>
                <c:pt idx="56">
                  <c:v>52.075762277945252</c:v>
                </c:pt>
                <c:pt idx="57">
                  <c:v>51.778781697085911</c:v>
                </c:pt>
                <c:pt idx="58">
                  <c:v>51.481817981252483</c:v>
                </c:pt>
                <c:pt idx="59">
                  <c:v>51.185842370203638</c:v>
                </c:pt>
                <c:pt idx="60">
                  <c:v>50.891696371851069</c:v>
                </c:pt>
                <c:pt idx="61">
                  <c:v>50.600098563095536</c:v>
                </c:pt>
                <c:pt idx="62">
                  <c:v>50.31165252562284</c:v>
                </c:pt>
                <c:pt idx="63">
                  <c:v>50.026855536490963</c:v>
                </c:pt>
                <c:pt idx="64">
                  <c:v>49.746107683410621</c:v>
                </c:pt>
                <c:pt idx="65">
                  <c:v>49.469721126496324</c:v>
                </c:pt>
                <c:pt idx="66">
                  <c:v>49.197929279125361</c:v>
                </c:pt>
                <c:pt idx="67">
                  <c:v>48.930895728354137</c:v>
                </c:pt>
                <c:pt idx="68">
                  <c:v>48.66872275876392</c:v>
                </c:pt>
                <c:pt idx="69">
                  <c:v>48.41145938188275</c:v>
                </c:pt>
                <c:pt idx="70">
                  <c:v>48.159108806157597</c:v>
                </c:pt>
                <c:pt idx="71">
                  <c:v>47.911635309878484</c:v>
                </c:pt>
                <c:pt idx="72">
                  <c:v>47.668970501772726</c:v>
                </c:pt>
                <c:pt idx="73">
                  <c:v>47.431018971639787</c:v>
                </c:pt>
                <c:pt idx="74">
                  <c:v>47.197663346915959</c:v>
                </c:pt>
                <c:pt idx="75">
                  <c:v>46.968768781010311</c:v>
                </c:pt>
                <c:pt idx="76">
                  <c:v>46.744186906198252</c:v>
                </c:pt>
                <c:pt idx="77">
                  <c:v>46.523759288328016</c:v>
                </c:pt>
                <c:pt idx="78">
                  <c:v>46.307320423068923</c:v>
                </c:pt>
                <c:pt idx="79">
                  <c:v>46.094700314337821</c:v>
                </c:pt>
                <c:pt idx="80">
                  <c:v>45.88572667524901</c:v>
                </c:pt>
                <c:pt idx="81">
                  <c:v>45.680226790755746</c:v>
                </c:pt>
                <c:pt idx="82">
                  <c:v>45.478029079345653</c:v>
                </c:pt>
                <c:pt idx="83">
                  <c:v>45.278964388928237</c:v>
                </c:pt>
                <c:pt idx="84">
                  <c:v>45.082867059576849</c:v>
                </c:pt>
                <c:pt idx="85">
                  <c:v>44.889575783189173</c:v>
                </c:pt>
                <c:pt idx="86">
                  <c:v>44.698934287510397</c:v>
                </c:pt>
                <c:pt idx="87">
                  <c:v>44.510791869392989</c:v>
                </c:pt>
                <c:pt idx="88">
                  <c:v>44.325003799700724</c:v>
                </c:pt>
                <c:pt idx="89">
                  <c:v>44.141431619936142</c:v>
                </c:pt>
                <c:pt idx="90">
                  <c:v>43.959943348503771</c:v>
                </c:pt>
                <c:pt idx="91">
                  <c:v>43.780413612527916</c:v>
                </c:pt>
                <c:pt idx="92">
                  <c:v>43.602723719326981</c:v>
                </c:pt>
                <c:pt idx="93">
                  <c:v>43.426761680006265</c:v>
                </c:pt>
                <c:pt idx="94">
                  <c:v>43.252422196161447</c:v>
                </c:pt>
                <c:pt idx="95">
                  <c:v>43.079606619376293</c:v>
                </c:pt>
                <c:pt idx="96">
                  <c:v>42.908222892041074</c:v>
                </c:pt>
                <c:pt idx="97">
                  <c:v>42.738185477000613</c:v>
                </c:pt>
                <c:pt idx="98">
                  <c:v>42.569415282647917</c:v>
                </c:pt>
                <c:pt idx="99">
                  <c:v>42.401839589301879</c:v>
                </c:pt>
                <c:pt idx="100">
                  <c:v>42.235391982027252</c:v>
                </c:pt>
                <c:pt idx="101">
                  <c:v>42.070012294462366</c:v>
                </c:pt>
                <c:pt idx="102">
                  <c:v>41.905646567698746</c:v>
                </c:pt>
                <c:pt idx="103">
                  <c:v>41.742247027793489</c:v>
                </c:pt>
                <c:pt idx="104">
                  <c:v>41.579772085075859</c:v>
                </c:pt>
                <c:pt idx="105">
                  <c:v>41.418186358019071</c:v>
                </c:pt>
                <c:pt idx="106">
                  <c:v>41.25746072407054</c:v>
                </c:pt>
                <c:pt idx="107">
                  <c:v>41.097572399453959</c:v>
                </c:pt>
                <c:pt idx="108">
                  <c:v>40.938505049554351</c:v>
                </c:pt>
                <c:pt idx="109">
                  <c:v>40.780248931056619</c:v>
                </c:pt>
                <c:pt idx="110">
                  <c:v>40.622801066506739</c:v>
                </c:pt>
                <c:pt idx="111">
                  <c:v>40.466165451380689</c:v>
                </c:pt>
                <c:pt idx="112">
                  <c:v>40.310353293056821</c:v>
                </c:pt>
                <c:pt idx="113">
                  <c:v>40.155383280267024</c:v>
                </c:pt>
                <c:pt idx="114">
                  <c:v>40.001281880624184</c:v>
                </c:pt>
                <c:pt idx="115">
                  <c:v>39.848083662662411</c:v>
                </c:pt>
                <c:pt idx="116">
                  <c:v>39.695831637456692</c:v>
                </c:pt>
                <c:pt idx="117">
                  <c:v>39.544577613284744</c:v>
                </c:pt>
                <c:pt idx="118">
                  <c:v>39.394382554939767</c:v>
                </c:pt>
                <c:pt idx="119">
                  <c:v>39.245316937182253</c:v>
                </c:pt>
                <c:pt idx="120">
                  <c:v>39.09746107943424</c:v>
                </c:pt>
                <c:pt idx="121">
                  <c:v>38.950905446180869</c:v>
                </c:pt>
                <c:pt idx="122">
                  <c:v>38.805750894686113</c:v>
                </c:pt>
                <c:pt idx="123">
                  <c:v>38.662108848612633</c:v>
                </c:pt>
                <c:pt idx="124">
                  <c:v>38.520101373049805</c:v>
                </c:pt>
                <c:pt idx="125">
                  <c:v>38.379861123432093</c:v>
                </c:pt>
                <c:pt idx="126">
                  <c:v>38.2415311380487</c:v>
                </c:pt>
                <c:pt idx="127">
                  <c:v>38.105264441529926</c:v>
                </c:pt>
                <c:pt idx="128">
                  <c:v>37.97122342512835</c:v>
                </c:pt>
                <c:pt idx="129">
                  <c:v>37.839578969119792</c:v>
                </c:pt>
                <c:pt idx="130">
                  <c:v>37.710509273605702</c:v>
                </c:pt>
                <c:pt idx="131">
                  <c:v>37.584198366802298</c:v>
                </c:pt>
                <c:pt idx="132">
                  <c:v>37.460834264955515</c:v>
                </c:pt>
                <c:pt idx="133">
                  <c:v>37.340606765691476</c:v>
                </c:pt>
                <c:pt idx="134">
                  <c:v>37.223704867187386</c:v>
                </c:pt>
                <c:pt idx="135">
                  <c:v>37.110313819178906</c:v>
                </c:pt>
                <c:pt idx="136">
                  <c:v>37.000611828455064</c:v>
                </c:pt>
                <c:pt idx="137">
                  <c:v>36.894766460820271</c:v>
                </c:pt>
                <c:pt idx="138">
                  <c:v>36.792930802891206</c:v>
                </c:pt>
                <c:pt idx="139">
                  <c:v>36.69523946955799</c:v>
                </c:pt>
                <c:pt idx="140">
                  <c:v>36.601804565128624</c:v>
                </c:pt>
                <c:pt idx="141">
                  <c:v>36.51271172642614</c:v>
                </c:pt>
                <c:pt idx="142">
                  <c:v>36.428016392524427</c:v>
                </c:pt>
                <c:pt idx="143">
                  <c:v>36.347740456417085</c:v>
                </c:pt>
                <c:pt idx="144">
                  <c:v>36.271869456854567</c:v>
                </c:pt>
                <c:pt idx="145">
                  <c:v>36.200350462351253</c:v>
                </c:pt>
                <c:pt idx="146">
                  <c:v>36.133090783038007</c:v>
                </c:pt>
                <c:pt idx="147">
                  <c:v>36.069957619499576</c:v>
                </c:pt>
                <c:pt idx="148">
                  <c:v>36.01077872181979</c:v>
                </c:pt>
                <c:pt idx="149">
                  <c:v>35.955344088575188</c:v>
                </c:pt>
                <c:pt idx="150">
                  <c:v>35.903408687190833</c:v>
                </c:pt>
                <c:pt idx="151">
                  <c:v>35.854696127303178</c:v>
                </c:pt>
                <c:pt idx="152">
                  <c:v>35.808903171330002</c:v>
                </c:pt>
                <c:pt idx="153">
                  <c:v>35.765704925042705</c:v>
                </c:pt>
                <c:pt idx="154">
                  <c:v>35.724760518831253</c:v>
                </c:pt>
                <c:pt idx="155">
                  <c:v>35.685719069968258</c:v>
                </c:pt>
                <c:pt idx="156">
                  <c:v>35.64822570884364</c:v>
                </c:pt>
                <c:pt idx="157">
                  <c:v>35.611927457958878</c:v>
                </c:pt>
                <c:pt idx="158">
                  <c:v>35.576478770363408</c:v>
                </c:pt>
                <c:pt idx="159">
                  <c:v>35.541546562106731</c:v>
                </c:pt>
                <c:pt idx="160">
                  <c:v>35.506814608387934</c:v>
                </c:pt>
                <c:pt idx="161">
                  <c:v>35.471987212270079</c:v>
                </c:pt>
                <c:pt idx="162">
                  <c:v>35.436792094958598</c:v>
                </c:pt>
                <c:pt idx="163">
                  <c:v>35.400982494896674</c:v>
                </c:pt>
                <c:pt idx="164">
                  <c:v>35.364338497025656</c:v>
                </c:pt>
                <c:pt idx="165">
                  <c:v>35.32666764188869</c:v>
                </c:pt>
                <c:pt idx="166">
                  <c:v>35.287804885921503</c:v>
                </c:pt>
                <c:pt idx="167">
                  <c:v>35.247611999039073</c:v>
                </c:pt>
                <c:pt idx="168">
                  <c:v>35.205976493806951</c:v>
                </c:pt>
                <c:pt idx="169">
                  <c:v>35.162810182810752</c:v>
                </c:pt>
                <c:pt idx="170">
                  <c:v>35.118047458298769</c:v>
                </c:pt>
                <c:pt idx="171">
                  <c:v>35.071643381884606</c:v>
                </c:pt>
                <c:pt idx="172">
                  <c:v>35.023571663177407</c:v>
                </c:pt>
                <c:pt idx="173">
                  <c:v>34.9738225956904</c:v>
                </c:pt>
                <c:pt idx="174">
                  <c:v>34.922401007158491</c:v>
                </c:pt>
                <c:pt idx="175">
                  <c:v>34.8693242701925</c:v>
                </c:pt>
                <c:pt idx="176">
                  <c:v>34.814620408556422</c:v>
                </c:pt>
                <c:pt idx="177">
                  <c:v>34.758326324649047</c:v>
                </c:pt>
                <c:pt idx="178">
                  <c:v>34.700486165230117</c:v>
                </c:pt>
                <c:pt idx="179">
                  <c:v>34.641149835156753</c:v>
                </c:pt>
                <c:pt idx="180">
                  <c:v>34.580371662900248</c:v>
                </c:pt>
                <c:pt idx="181">
                  <c:v>34.518209216835615</c:v>
                </c:pt>
                <c:pt idx="182">
                  <c:v>34.454722267632491</c:v>
                </c:pt>
                <c:pt idx="183">
                  <c:v>34.389971889396676</c:v>
                </c:pt>
                <c:pt idx="184">
                  <c:v>34.32401969037236</c:v>
                </c:pt>
                <c:pt idx="185">
                  <c:v>34.256927162876586</c:v>
                </c:pt>
                <c:pt idx="186">
                  <c:v>34.188755141562787</c:v>
                </c:pt>
                <c:pt idx="187">
                  <c:v>34.119563358978567</c:v>
                </c:pt>
                <c:pt idx="188">
                  <c:v>34.049410087586118</c:v>
                </c:pt>
                <c:pt idx="189">
                  <c:v>33.978351857860737</c:v>
                </c:pt>
                <c:pt idx="190">
                  <c:v>33.906443242696774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85.459000000000003</c:v>
                </c:pt>
                <c:pt idx="1">
                  <c:v>86.114999999999995</c:v>
                </c:pt>
                <c:pt idx="2">
                  <c:v>86.787000000000006</c:v>
                </c:pt>
                <c:pt idx="3">
                  <c:v>85.869</c:v>
                </c:pt>
                <c:pt idx="4">
                  <c:v>86.966999999999999</c:v>
                </c:pt>
                <c:pt idx="5">
                  <c:v>87.918000000000006</c:v>
                </c:pt>
                <c:pt idx="6">
                  <c:v>87.950999999999993</c:v>
                </c:pt>
                <c:pt idx="7">
                  <c:v>89.525000000000006</c:v>
                </c:pt>
                <c:pt idx="8">
                  <c:v>88.966999999999999</c:v>
                </c:pt>
                <c:pt idx="9">
                  <c:v>88.474999999999994</c:v>
                </c:pt>
                <c:pt idx="10">
                  <c:v>90.606999999999999</c:v>
                </c:pt>
                <c:pt idx="11">
                  <c:v>89.212999999999994</c:v>
                </c:pt>
                <c:pt idx="12">
                  <c:v>89.147999999999996</c:v>
                </c:pt>
                <c:pt idx="13">
                  <c:v>91.41</c:v>
                </c:pt>
                <c:pt idx="14">
                  <c:v>91.328000000000003</c:v>
                </c:pt>
                <c:pt idx="15">
                  <c:v>92.393000000000001</c:v>
                </c:pt>
                <c:pt idx="16">
                  <c:v>94.311000000000007</c:v>
                </c:pt>
                <c:pt idx="17">
                  <c:v>94.933999999999997</c:v>
                </c:pt>
                <c:pt idx="18">
                  <c:v>97.361000000000004</c:v>
                </c:pt>
                <c:pt idx="19">
                  <c:v>94.573999999999998</c:v>
                </c:pt>
                <c:pt idx="20">
                  <c:v>96.623000000000005</c:v>
                </c:pt>
                <c:pt idx="21">
                  <c:v>96.82</c:v>
                </c:pt>
                <c:pt idx="22">
                  <c:v>99.131</c:v>
                </c:pt>
                <c:pt idx="23">
                  <c:v>98.82</c:v>
                </c:pt>
                <c:pt idx="24">
                  <c:v>100.11499999999999</c:v>
                </c:pt>
                <c:pt idx="25">
                  <c:v>101.639</c:v>
                </c:pt>
                <c:pt idx="26">
                  <c:v>103.754</c:v>
                </c:pt>
                <c:pt idx="27">
                  <c:v>102.623</c:v>
                </c:pt>
                <c:pt idx="28">
                  <c:v>104.01600000000001</c:v>
                </c:pt>
                <c:pt idx="29">
                  <c:v>104.836</c:v>
                </c:pt>
                <c:pt idx="30">
                  <c:v>106.47499999999999</c:v>
                </c:pt>
                <c:pt idx="31">
                  <c:v>107.131</c:v>
                </c:pt>
                <c:pt idx="32">
                  <c:v>106.967</c:v>
                </c:pt>
                <c:pt idx="33">
                  <c:v>109.04900000000001</c:v>
                </c:pt>
                <c:pt idx="34">
                  <c:v>109.836</c:v>
                </c:pt>
                <c:pt idx="35">
                  <c:v>110.639</c:v>
                </c:pt>
                <c:pt idx="36">
                  <c:v>112.31100000000001</c:v>
                </c:pt>
                <c:pt idx="37">
                  <c:v>113.65600000000001</c:v>
                </c:pt>
                <c:pt idx="38">
                  <c:v>113.197</c:v>
                </c:pt>
                <c:pt idx="39">
                  <c:v>113.639</c:v>
                </c:pt>
                <c:pt idx="40">
                  <c:v>114.88500000000001</c:v>
                </c:pt>
                <c:pt idx="41">
                  <c:v>116.361</c:v>
                </c:pt>
                <c:pt idx="42">
                  <c:v>114.869</c:v>
                </c:pt>
                <c:pt idx="43">
                  <c:v>117.738</c:v>
                </c:pt>
                <c:pt idx="44">
                  <c:v>117.52500000000001</c:v>
                </c:pt>
                <c:pt idx="45">
                  <c:v>117.95099999999999</c:v>
                </c:pt>
                <c:pt idx="46">
                  <c:v>121.95099999999999</c:v>
                </c:pt>
                <c:pt idx="47">
                  <c:v>121.836</c:v>
                </c:pt>
                <c:pt idx="48">
                  <c:v>126.11499999999999</c:v>
                </c:pt>
                <c:pt idx="49">
                  <c:v>131.34399999999999</c:v>
                </c:pt>
                <c:pt idx="50">
                  <c:v>138.70500000000001</c:v>
                </c:pt>
                <c:pt idx="51">
                  <c:v>145.738</c:v>
                </c:pt>
                <c:pt idx="52">
                  <c:v>156.197</c:v>
                </c:pt>
                <c:pt idx="53">
                  <c:v>165.90199999999999</c:v>
                </c:pt>
                <c:pt idx="54">
                  <c:v>175.52500000000001</c:v>
                </c:pt>
                <c:pt idx="55">
                  <c:v>184.066</c:v>
                </c:pt>
                <c:pt idx="56">
                  <c:v>191.197</c:v>
                </c:pt>
                <c:pt idx="57">
                  <c:v>194.96700000000001</c:v>
                </c:pt>
                <c:pt idx="58">
                  <c:v>196.721</c:v>
                </c:pt>
                <c:pt idx="59">
                  <c:v>194.36099999999999</c:v>
                </c:pt>
                <c:pt idx="60">
                  <c:v>188.01599999999999</c:v>
                </c:pt>
                <c:pt idx="61">
                  <c:v>178.31100000000001</c:v>
                </c:pt>
                <c:pt idx="62">
                  <c:v>162.31100000000001</c:v>
                </c:pt>
                <c:pt idx="63">
                  <c:v>140.55699999999999</c:v>
                </c:pt>
                <c:pt idx="64">
                  <c:v>116.23</c:v>
                </c:pt>
                <c:pt idx="65">
                  <c:v>103.88500000000001</c:v>
                </c:pt>
                <c:pt idx="66">
                  <c:v>99.245999999999995</c:v>
                </c:pt>
                <c:pt idx="67">
                  <c:v>99.278999999999996</c:v>
                </c:pt>
                <c:pt idx="68">
                  <c:v>99.459000000000003</c:v>
                </c:pt>
                <c:pt idx="69">
                  <c:v>99.721000000000004</c:v>
                </c:pt>
                <c:pt idx="70">
                  <c:v>101.443</c:v>
                </c:pt>
                <c:pt idx="71">
                  <c:v>103.246</c:v>
                </c:pt>
                <c:pt idx="72">
                  <c:v>105.836</c:v>
                </c:pt>
                <c:pt idx="73">
                  <c:v>109.52500000000001</c:v>
                </c:pt>
                <c:pt idx="74">
                  <c:v>114.98399999999999</c:v>
                </c:pt>
                <c:pt idx="75">
                  <c:v>121.934</c:v>
                </c:pt>
                <c:pt idx="76">
                  <c:v>129.279</c:v>
                </c:pt>
                <c:pt idx="77">
                  <c:v>134.88499999999999</c:v>
                </c:pt>
                <c:pt idx="78">
                  <c:v>141.63900000000001</c:v>
                </c:pt>
                <c:pt idx="79">
                  <c:v>147.91800000000001</c:v>
                </c:pt>
                <c:pt idx="80">
                  <c:v>151.541</c:v>
                </c:pt>
                <c:pt idx="81">
                  <c:v>154.869</c:v>
                </c:pt>
                <c:pt idx="82">
                  <c:v>156.22999999999999</c:v>
                </c:pt>
                <c:pt idx="83">
                  <c:v>154.44300000000001</c:v>
                </c:pt>
                <c:pt idx="84">
                  <c:v>150.869</c:v>
                </c:pt>
                <c:pt idx="85">
                  <c:v>143.541</c:v>
                </c:pt>
                <c:pt idx="86">
                  <c:v>129.78700000000001</c:v>
                </c:pt>
                <c:pt idx="87">
                  <c:v>113.033</c:v>
                </c:pt>
                <c:pt idx="88">
                  <c:v>99.442999999999998</c:v>
                </c:pt>
                <c:pt idx="89">
                  <c:v>94.507999999999996</c:v>
                </c:pt>
                <c:pt idx="90">
                  <c:v>92.688999999999993</c:v>
                </c:pt>
                <c:pt idx="91">
                  <c:v>92.066000000000003</c:v>
                </c:pt>
                <c:pt idx="92">
                  <c:v>90.802999999999997</c:v>
                </c:pt>
                <c:pt idx="93">
                  <c:v>90.869</c:v>
                </c:pt>
                <c:pt idx="94">
                  <c:v>90.802999999999997</c:v>
                </c:pt>
                <c:pt idx="95">
                  <c:v>90.066000000000003</c:v>
                </c:pt>
                <c:pt idx="96">
                  <c:v>89.376999999999995</c:v>
                </c:pt>
                <c:pt idx="97">
                  <c:v>90.606999999999999</c:v>
                </c:pt>
                <c:pt idx="98">
                  <c:v>92.18</c:v>
                </c:pt>
                <c:pt idx="99">
                  <c:v>90.77</c:v>
                </c:pt>
                <c:pt idx="100">
                  <c:v>93.540999999999997</c:v>
                </c:pt>
                <c:pt idx="101">
                  <c:v>92.754000000000005</c:v>
                </c:pt>
                <c:pt idx="102">
                  <c:v>93.164000000000001</c:v>
                </c:pt>
                <c:pt idx="103">
                  <c:v>94.131</c:v>
                </c:pt>
                <c:pt idx="104">
                  <c:v>93.164000000000001</c:v>
                </c:pt>
                <c:pt idx="105">
                  <c:v>92.361000000000004</c:v>
                </c:pt>
                <c:pt idx="106">
                  <c:v>92.787000000000006</c:v>
                </c:pt>
                <c:pt idx="107">
                  <c:v>92.361000000000004</c:v>
                </c:pt>
                <c:pt idx="108">
                  <c:v>93.721000000000004</c:v>
                </c:pt>
                <c:pt idx="109">
                  <c:v>93.557000000000002</c:v>
                </c:pt>
                <c:pt idx="110">
                  <c:v>93.492000000000004</c:v>
                </c:pt>
                <c:pt idx="111">
                  <c:v>95.295000000000002</c:v>
                </c:pt>
                <c:pt idx="112">
                  <c:v>93.474999999999994</c:v>
                </c:pt>
                <c:pt idx="113">
                  <c:v>94.41</c:v>
                </c:pt>
                <c:pt idx="114">
                  <c:v>93.343999999999994</c:v>
                </c:pt>
                <c:pt idx="115">
                  <c:v>94.049000000000007</c:v>
                </c:pt>
                <c:pt idx="116">
                  <c:v>90.869</c:v>
                </c:pt>
                <c:pt idx="117">
                  <c:v>92.950999999999993</c:v>
                </c:pt>
                <c:pt idx="118">
                  <c:v>91.983999999999995</c:v>
                </c:pt>
                <c:pt idx="119">
                  <c:v>92.18</c:v>
                </c:pt>
                <c:pt idx="120">
                  <c:v>91</c:v>
                </c:pt>
                <c:pt idx="121">
                  <c:v>90.295000000000002</c:v>
                </c:pt>
                <c:pt idx="122">
                  <c:v>89.606999999999999</c:v>
                </c:pt>
                <c:pt idx="123">
                  <c:v>87.343999999999994</c:v>
                </c:pt>
                <c:pt idx="124">
                  <c:v>85.77</c:v>
                </c:pt>
                <c:pt idx="125">
                  <c:v>85.049000000000007</c:v>
                </c:pt>
                <c:pt idx="126">
                  <c:v>86.426000000000002</c:v>
                </c:pt>
                <c:pt idx="127">
                  <c:v>85.147999999999996</c:v>
                </c:pt>
                <c:pt idx="128">
                  <c:v>86.852000000000004</c:v>
                </c:pt>
                <c:pt idx="129">
                  <c:v>87.066000000000003</c:v>
                </c:pt>
                <c:pt idx="130">
                  <c:v>86.278999999999996</c:v>
                </c:pt>
                <c:pt idx="131">
                  <c:v>85.869</c:v>
                </c:pt>
                <c:pt idx="132">
                  <c:v>85.557000000000002</c:v>
                </c:pt>
                <c:pt idx="133">
                  <c:v>86.950999999999993</c:v>
                </c:pt>
                <c:pt idx="134">
                  <c:v>86.278999999999996</c:v>
                </c:pt>
                <c:pt idx="135">
                  <c:v>85.885000000000005</c:v>
                </c:pt>
                <c:pt idx="136">
                  <c:v>86.966999999999999</c:v>
                </c:pt>
                <c:pt idx="137">
                  <c:v>86.131</c:v>
                </c:pt>
                <c:pt idx="138">
                  <c:v>86.966999999999999</c:v>
                </c:pt>
                <c:pt idx="139">
                  <c:v>87.606999999999999</c:v>
                </c:pt>
                <c:pt idx="140">
                  <c:v>87.164000000000001</c:v>
                </c:pt>
                <c:pt idx="141">
                  <c:v>85.918000000000006</c:v>
                </c:pt>
                <c:pt idx="142">
                  <c:v>88.638999999999996</c:v>
                </c:pt>
                <c:pt idx="143">
                  <c:v>88.164000000000001</c:v>
                </c:pt>
                <c:pt idx="144">
                  <c:v>88.23</c:v>
                </c:pt>
                <c:pt idx="145">
                  <c:v>88.328000000000003</c:v>
                </c:pt>
                <c:pt idx="146">
                  <c:v>88.754000000000005</c:v>
                </c:pt>
                <c:pt idx="147">
                  <c:v>89.376999999999995</c:v>
                </c:pt>
                <c:pt idx="148">
                  <c:v>90.802999999999997</c:v>
                </c:pt>
                <c:pt idx="149">
                  <c:v>90.525000000000006</c:v>
                </c:pt>
                <c:pt idx="150">
                  <c:v>91.426000000000002</c:v>
                </c:pt>
                <c:pt idx="151">
                  <c:v>93.033000000000001</c:v>
                </c:pt>
                <c:pt idx="152">
                  <c:v>92.738</c:v>
                </c:pt>
                <c:pt idx="153">
                  <c:v>92.656000000000006</c:v>
                </c:pt>
                <c:pt idx="154">
                  <c:v>94.343999999999994</c:v>
                </c:pt>
                <c:pt idx="155">
                  <c:v>93.704999999999998</c:v>
                </c:pt>
                <c:pt idx="156">
                  <c:v>95.097999999999999</c:v>
                </c:pt>
                <c:pt idx="157">
                  <c:v>96.802999999999997</c:v>
                </c:pt>
                <c:pt idx="158">
                  <c:v>96.852000000000004</c:v>
                </c:pt>
                <c:pt idx="159">
                  <c:v>97.638999999999996</c:v>
                </c:pt>
                <c:pt idx="160">
                  <c:v>98.492000000000004</c:v>
                </c:pt>
                <c:pt idx="161">
                  <c:v>99.295000000000002</c:v>
                </c:pt>
                <c:pt idx="162">
                  <c:v>100.148</c:v>
                </c:pt>
                <c:pt idx="163">
                  <c:v>101.279</c:v>
                </c:pt>
                <c:pt idx="164">
                  <c:v>102.246</c:v>
                </c:pt>
                <c:pt idx="165">
                  <c:v>101.459</c:v>
                </c:pt>
                <c:pt idx="166">
                  <c:v>103.77</c:v>
                </c:pt>
                <c:pt idx="167">
                  <c:v>104.34399999999999</c:v>
                </c:pt>
                <c:pt idx="168">
                  <c:v>105.738</c:v>
                </c:pt>
                <c:pt idx="169">
                  <c:v>105.721</c:v>
                </c:pt>
                <c:pt idx="170">
                  <c:v>108.31100000000001</c:v>
                </c:pt>
                <c:pt idx="171">
                  <c:v>110.148</c:v>
                </c:pt>
                <c:pt idx="172">
                  <c:v>112.77</c:v>
                </c:pt>
                <c:pt idx="173">
                  <c:v>115.836</c:v>
                </c:pt>
                <c:pt idx="174">
                  <c:v>117.41</c:v>
                </c:pt>
                <c:pt idx="175">
                  <c:v>119.803</c:v>
                </c:pt>
                <c:pt idx="176">
                  <c:v>121.705</c:v>
                </c:pt>
                <c:pt idx="177">
                  <c:v>125.246</c:v>
                </c:pt>
                <c:pt idx="178">
                  <c:v>125.426</c:v>
                </c:pt>
                <c:pt idx="179">
                  <c:v>126.836</c:v>
                </c:pt>
                <c:pt idx="180">
                  <c:v>128.01599999999999</c:v>
                </c:pt>
                <c:pt idx="181">
                  <c:v>126.131</c:v>
                </c:pt>
                <c:pt idx="182">
                  <c:v>125.557</c:v>
                </c:pt>
                <c:pt idx="183">
                  <c:v>123.52500000000001</c:v>
                </c:pt>
                <c:pt idx="184">
                  <c:v>119.279</c:v>
                </c:pt>
                <c:pt idx="185">
                  <c:v>113.279</c:v>
                </c:pt>
                <c:pt idx="186">
                  <c:v>109.01600000000001</c:v>
                </c:pt>
                <c:pt idx="187">
                  <c:v>104.18</c:v>
                </c:pt>
                <c:pt idx="188">
                  <c:v>101.88500000000001</c:v>
                </c:pt>
                <c:pt idx="189">
                  <c:v>99.016000000000005</c:v>
                </c:pt>
                <c:pt idx="190">
                  <c:v>96.688999999999993</c:v>
                </c:pt>
                <c:pt idx="191">
                  <c:v>97.245999999999995</c:v>
                </c:pt>
                <c:pt idx="192">
                  <c:v>97.262</c:v>
                </c:pt>
                <c:pt idx="193">
                  <c:v>97.081999999999994</c:v>
                </c:pt>
                <c:pt idx="194">
                  <c:v>97.114999999999995</c:v>
                </c:pt>
                <c:pt idx="195">
                  <c:v>96.557000000000002</c:v>
                </c:pt>
                <c:pt idx="196">
                  <c:v>95.164000000000001</c:v>
                </c:pt>
                <c:pt idx="197">
                  <c:v>95.738</c:v>
                </c:pt>
                <c:pt idx="198">
                  <c:v>94.802999999999997</c:v>
                </c:pt>
                <c:pt idx="199">
                  <c:v>91.606999999999999</c:v>
                </c:pt>
                <c:pt idx="200">
                  <c:v>91.606999999999999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83.059019338770241</c:v>
                </c:pt>
                <c:pt idx="1">
                  <c:v>83.861683073305798</c:v>
                </c:pt>
                <c:pt idx="2">
                  <c:v>84.664380907159881</c:v>
                </c:pt>
                <c:pt idx="3">
                  <c:v>85.466920921400174</c:v>
                </c:pt>
                <c:pt idx="4">
                  <c:v>86.269075922698747</c:v>
                </c:pt>
                <c:pt idx="5">
                  <c:v>87.070579024268014</c:v>
                </c:pt>
                <c:pt idx="6">
                  <c:v>87.87111885091845</c:v>
                </c:pt>
                <c:pt idx="7">
                  <c:v>88.670334368938612</c:v>
                </c:pt>
                <c:pt idx="8">
                  <c:v>89.467809350997754</c:v>
                </c:pt>
                <c:pt idx="9">
                  <c:v>90.263066498392334</c:v>
                </c:pt>
                <c:pt idx="10">
                  <c:v>91.055561258195155</c:v>
                </c:pt>
                <c:pt idx="11">
                  <c:v>91.844675391810384</c:v>
                </c:pt>
                <c:pt idx="12">
                  <c:v>92.629710374856543</c:v>
                </c:pt>
                <c:pt idx="13">
                  <c:v>93.409880737269958</c:v>
                </c:pt>
                <c:pt idx="14">
                  <c:v>94.184307488643256</c:v>
                </c:pt>
                <c:pt idx="15">
                  <c:v>94.952011819605687</c:v>
                </c:pt>
                <c:pt idx="16">
                  <c:v>95.711909329542181</c:v>
                </c:pt>
                <c:pt idx="17">
                  <c:v>96.462805110614809</c:v>
                </c:pt>
                <c:pt idx="18">
                  <c:v>97.203390128142388</c:v>
                </c:pt>
                <c:pt idx="19">
                  <c:v>97.932239493762864</c:v>
                </c:pt>
                <c:pt idx="20">
                  <c:v>98.647813454182881</c:v>
                </c:pt>
                <c:pt idx="21">
                  <c:v>99.348462248923795</c:v>
                </c:pt>
                <c:pt idx="22">
                  <c:v>100.03243647246309</c:v>
                </c:pt>
                <c:pt idx="23">
                  <c:v>100.69790527108654</c:v>
                </c:pt>
                <c:pt idx="24">
                  <c:v>101.34298568756077</c:v>
                </c:pt>
                <c:pt idx="25">
                  <c:v>101.96578782022577</c:v>
                </c:pt>
                <c:pt idx="26">
                  <c:v>102.56448226518069</c:v>
                </c:pt>
                <c:pt idx="27">
                  <c:v>103.13739861071799</c:v>
                </c:pt>
                <c:pt idx="28">
                  <c:v>103.683166537606</c:v>
                </c:pt>
                <c:pt idx="29">
                  <c:v>104.20091421796796</c:v>
                </c:pt>
                <c:pt idx="30">
                  <c:v>104.69054189229996</c:v>
                </c:pt>
                <c:pt idx="31">
                  <c:v>105.15309118523358</c:v>
                </c:pt>
                <c:pt idx="32">
                  <c:v>105.59123203627642</c:v>
                </c:pt>
                <c:pt idx="33">
                  <c:v>106.00988787643224</c:v>
                </c:pt>
                <c:pt idx="34">
                  <c:v>106.41701437456229</c:v>
                </c:pt>
                <c:pt idx="35">
                  <c:v>106.82453602672911</c:v>
                </c:pt>
                <c:pt idx="36">
                  <c:v>107.24942645229154</c:v>
                </c:pt>
                <c:pt idx="37">
                  <c:v>107.71489133074577</c:v>
                </c:pt>
                <c:pt idx="38">
                  <c:v>108.25157727014131</c:v>
                </c:pt>
                <c:pt idx="39">
                  <c:v>108.89868690486016</c:v>
                </c:pt>
                <c:pt idx="40">
                  <c:v>109.70483365568049</c:v>
                </c:pt>
                <c:pt idx="41">
                  <c:v>110.72842481543549</c:v>
                </c:pt>
                <c:pt idx="42">
                  <c:v>112.03732741089907</c:v>
                </c:pt>
                <c:pt idx="43">
                  <c:v>113.70755804602061</c:v>
                </c:pt>
                <c:pt idx="44">
                  <c:v>115.82075678642069</c:v>
                </c:pt>
                <c:pt idx="45">
                  <c:v>118.4602660382793</c:v>
                </c:pt>
                <c:pt idx="46">
                  <c:v>121.70574459702756</c:v>
                </c:pt>
                <c:pt idx="47">
                  <c:v>125.62640460591822</c:v>
                </c:pt>
                <c:pt idx="48">
                  <c:v>130.27315654192475</c:v>
                </c:pt>
                <c:pt idx="49">
                  <c:v>135.67016620864129</c:v>
                </c:pt>
                <c:pt idx="50">
                  <c:v>141.80654021422913</c:v>
                </c:pt>
                <c:pt idx="51">
                  <c:v>148.62902590788971</c:v>
                </c:pt>
                <c:pt idx="52">
                  <c:v>156.03667855168226</c:v>
                </c:pt>
                <c:pt idx="53">
                  <c:v>163.87818874739591</c:v>
                </c:pt>
                <c:pt idx="54">
                  <c:v>171.95080770011799</c:v>
                </c:pt>
                <c:pt idx="55">
                  <c:v>179.99195118058859</c:v>
                </c:pt>
                <c:pt idx="56">
                  <c:v>187.63065944811561</c:v>
                </c:pt>
                <c:pt idx="57">
                  <c:v>194.22891040863098</c:v>
                </c:pt>
                <c:pt idx="58">
                  <c:v>198.57208315613795</c:v>
                </c:pt>
                <c:pt idx="59">
                  <c:v>198.63165119037529</c:v>
                </c:pt>
                <c:pt idx="60">
                  <c:v>192.04070535077122</c:v>
                </c:pt>
                <c:pt idx="61">
                  <c:v>177.71678200392958</c:v>
                </c:pt>
                <c:pt idx="62">
                  <c:v>157.63224055606887</c:v>
                </c:pt>
                <c:pt idx="63">
                  <c:v>136.60476627750219</c:v>
                </c:pt>
                <c:pt idx="64">
                  <c:v>119.57632922387224</c:v>
                </c:pt>
                <c:pt idx="65">
                  <c:v>108.81556804618459</c:v>
                </c:pt>
                <c:pt idx="66">
                  <c:v>103.57221146528219</c:v>
                </c:pt>
                <c:pt idx="67">
                  <c:v>101.78987278690687</c:v>
                </c:pt>
                <c:pt idx="68">
                  <c:v>101.75435412049036</c:v>
                </c:pt>
                <c:pt idx="69">
                  <c:v>102.59849226392672</c:v>
                </c:pt>
                <c:pt idx="70">
                  <c:v>104.05862208169671</c:v>
                </c:pt>
                <c:pt idx="71">
                  <c:v>106.13677226679499</c:v>
                </c:pt>
                <c:pt idx="72">
                  <c:v>108.91150578538557</c:v>
                </c:pt>
                <c:pt idx="73">
                  <c:v>112.46327270832109</c:v>
                </c:pt>
                <c:pt idx="74">
                  <c:v>116.84358673427386</c:v>
                </c:pt>
                <c:pt idx="75">
                  <c:v>122.05333603664646</c:v>
                </c:pt>
                <c:pt idx="76">
                  <c:v>128.01863000574591</c:v>
                </c:pt>
                <c:pt idx="77">
                  <c:v>134.55849753434273</c:v>
                </c:pt>
                <c:pt idx="78">
                  <c:v>141.34039657224795</c:v>
                </c:pt>
                <c:pt idx="79">
                  <c:v>147.82818520574341</c:v>
                </c:pt>
                <c:pt idx="80">
                  <c:v>153.24997376314397</c:v>
                </c:pt>
                <c:pt idx="81">
                  <c:v>156.64290258699214</c:v>
                </c:pt>
                <c:pt idx="82">
                  <c:v>157.0370290903077</c:v>
                </c:pt>
                <c:pt idx="83">
                  <c:v>153.78173427302647</c:v>
                </c:pt>
                <c:pt idx="84">
                  <c:v>146.89894033775661</c:v>
                </c:pt>
                <c:pt idx="85">
                  <c:v>137.25261221210539</c:v>
                </c:pt>
                <c:pt idx="86">
                  <c:v>126.36859956359167</c:v>
                </c:pt>
                <c:pt idx="87">
                  <c:v>115.94028433317698</c:v>
                </c:pt>
                <c:pt idx="88">
                  <c:v>107.27079357645296</c:v>
                </c:pt>
                <c:pt idx="89">
                  <c:v>100.94507992109122</c:v>
                </c:pt>
                <c:pt idx="90">
                  <c:v>96.856754506012976</c:v>
                </c:pt>
                <c:pt idx="91">
                  <c:v>94.486639633842685</c:v>
                </c:pt>
                <c:pt idx="92">
                  <c:v>93.223029041667104</c:v>
                </c:pt>
                <c:pt idx="93">
                  <c:v>92.569216891123347</c:v>
                </c:pt>
                <c:pt idx="94">
                  <c:v>92.206883144619411</c:v>
                </c:pt>
                <c:pt idx="95">
                  <c:v>91.967401457692318</c:v>
                </c:pt>
                <c:pt idx="96">
                  <c:v>91.775754206365519</c:v>
                </c:pt>
                <c:pt idx="97">
                  <c:v>91.604668004816176</c:v>
                </c:pt>
                <c:pt idx="98">
                  <c:v>91.448252355414809</c:v>
                </c:pt>
                <c:pt idx="99">
                  <c:v>91.310545181217464</c:v>
                </c:pt>
                <c:pt idx="100">
                  <c:v>91.202109438974219</c:v>
                </c:pt>
                <c:pt idx="101">
                  <c:v>91.139892819066588</c:v>
                </c:pt>
                <c:pt idx="102">
                  <c:v>91.147628996898447</c:v>
                </c:pt>
                <c:pt idx="103">
                  <c:v>91.255072574182464</c:v>
                </c:pt>
                <c:pt idx="104">
                  <c:v>91.494679309263333</c:v>
                </c:pt>
                <c:pt idx="105">
                  <c:v>91.894447799348413</c:v>
                </c:pt>
                <c:pt idx="106">
                  <c:v>92.465787455045259</c:v>
                </c:pt>
                <c:pt idx="107">
                  <c:v>93.185987229656391</c:v>
                </c:pt>
                <c:pt idx="108">
                  <c:v>93.977865089621446</c:v>
                </c:pt>
                <c:pt idx="109">
                  <c:v>94.696789670901964</c:v>
                </c:pt>
                <c:pt idx="110">
                  <c:v>95.14495088244287</c:v>
                </c:pt>
                <c:pt idx="111">
                  <c:v>95.13084240454269</c:v>
                </c:pt>
                <c:pt idx="112">
                  <c:v>94.562788935781001</c:v>
                </c:pt>
                <c:pt idx="113">
                  <c:v>93.521111210670199</c:v>
                </c:pt>
                <c:pt idx="114">
                  <c:v>92.243682333322667</c:v>
                </c:pt>
                <c:pt idx="115">
                  <c:v>91.017490768649466</c:v>
                </c:pt>
                <c:pt idx="116">
                  <c:v>90.048919378099924</c:v>
                </c:pt>
                <c:pt idx="117">
                  <c:v>89.401393732467525</c:v>
                </c:pt>
                <c:pt idx="118">
                  <c:v>89.023900492769997</c:v>
                </c:pt>
                <c:pt idx="119">
                  <c:v>88.822512981833142</c:v>
                </c:pt>
                <c:pt idx="120">
                  <c:v>88.716367060335841</c:v>
                </c:pt>
                <c:pt idx="121">
                  <c:v>88.656700863474697</c:v>
                </c:pt>
                <c:pt idx="122">
                  <c:v>88.62112075303294</c:v>
                </c:pt>
                <c:pt idx="123">
                  <c:v>88.601733860604952</c:v>
                </c:pt>
                <c:pt idx="124">
                  <c:v>88.596656708192327</c:v>
                </c:pt>
                <c:pt idx="125">
                  <c:v>88.605953660355325</c:v>
                </c:pt>
                <c:pt idx="126">
                  <c:v>88.630169412005912</c:v>
                </c:pt>
                <c:pt idx="127">
                  <c:v>88.669903154643208</c:v>
                </c:pt>
                <c:pt idx="128">
                  <c:v>88.725699373507567</c:v>
                </c:pt>
                <c:pt idx="129">
                  <c:v>88.798014801885103</c:v>
                </c:pt>
                <c:pt idx="130">
                  <c:v>88.887200771983927</c:v>
                </c:pt>
                <c:pt idx="131">
                  <c:v>88.99348919289065</c:v>
                </c:pt>
                <c:pt idx="132">
                  <c:v>89.116980749744855</c:v>
                </c:pt>
                <c:pt idx="133">
                  <c:v>89.257635640305253</c:v>
                </c:pt>
                <c:pt idx="134">
                  <c:v>89.415267340658559</c:v>
                </c:pt>
                <c:pt idx="135">
                  <c:v>89.589539816778881</c:v>
                </c:pt>
                <c:pt idx="136">
                  <c:v>89.779968464719019</c:v>
                </c:pt>
                <c:pt idx="137">
                  <c:v>89.985924898986539</c:v>
                </c:pt>
                <c:pt idx="138">
                  <c:v>90.206645529008696</c:v>
                </c:pt>
                <c:pt idx="139">
                  <c:v>90.441243680705924</c:v>
                </c:pt>
                <c:pt idx="140">
                  <c:v>90.688724848010651</c:v>
                </c:pt>
                <c:pt idx="141">
                  <c:v>90.948004511006985</c:v>
                </c:pt>
                <c:pt idx="142">
                  <c:v>91.217927844444063</c:v>
                </c:pt>
                <c:pt idx="143">
                  <c:v>91.497290570572005</c:v>
                </c:pt>
                <c:pt idx="144">
                  <c:v>91.784860187320859</c:v>
                </c:pt>
                <c:pt idx="145">
                  <c:v>92.079396826173053</c:v>
                </c:pt>
                <c:pt idx="146">
                  <c:v>92.379673059004602</c:v>
                </c:pt>
                <c:pt idx="147">
                  <c:v>92.684492071769782</c:v>
                </c:pt>
                <c:pt idx="148">
                  <c:v>92.99270374512048</c:v>
                </c:pt>
                <c:pt idx="149">
                  <c:v>93.303218316943216</c:v>
                </c:pt>
                <c:pt idx="150">
                  <c:v>93.615017438729637</c:v>
                </c:pt>
                <c:pt idx="151">
                  <c:v>93.927162567337334</c:v>
                </c:pt>
                <c:pt idx="152">
                  <c:v>94.238800748693961</c:v>
                </c:pt>
                <c:pt idx="153">
                  <c:v>94.549167945330623</c:v>
                </c:pt>
                <c:pt idx="154">
                  <c:v>94.857590132644873</c:v>
                </c:pt>
                <c:pt idx="155">
                  <c:v>95.163482438973304</c:v>
                </c:pt>
                <c:pt idx="156">
                  <c:v>95.466346633135203</c:v>
                </c:pt>
                <c:pt idx="157">
                  <c:v>95.765767272589827</c:v>
                </c:pt>
                <c:pt idx="158">
                  <c:v>96.061406819012376</c:v>
                </c:pt>
                <c:pt idx="159">
                  <c:v>96.353000009548097</c:v>
                </c:pt>
                <c:pt idx="160">
                  <c:v>96.640347744835381</c:v>
                </c:pt>
                <c:pt idx="161">
                  <c:v>96.923310722386447</c:v>
                </c:pt>
                <c:pt idx="162">
                  <c:v>97.201803008908698</c:v>
                </c:pt>
                <c:pt idx="163">
                  <c:v>97.47578570992502</c:v>
                </c:pt>
                <c:pt idx="164">
                  <c:v>97.745260861333961</c:v>
                </c:pt>
                <c:pt idx="165">
                  <c:v>98.010265636544887</c:v>
                </c:pt>
                <c:pt idx="166">
                  <c:v>98.270866935270334</c:v>
                </c:pt>
                <c:pt idx="167">
                  <c:v>98.52715639632433</c:v>
                </c:pt>
                <c:pt idx="168">
                  <c:v>98.779245856933329</c:v>
                </c:pt>
                <c:pt idx="169">
                  <c:v>99.027263264970387</c:v>
                </c:pt>
                <c:pt idx="170">
                  <c:v>99.271349037886097</c:v>
                </c:pt>
                <c:pt idx="171">
                  <c:v>99.511652852558953</c:v>
                </c:pt>
                <c:pt idx="172">
                  <c:v>99.748330843404801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83.059019338759839</c:v>
                </c:pt>
                <c:pt idx="1">
                  <c:v>83.861683073278613</c:v>
                </c:pt>
                <c:pt idx="2">
                  <c:v>84.664380907090006</c:v>
                </c:pt>
                <c:pt idx="3">
                  <c:v>85.466920921223306</c:v>
                </c:pt>
                <c:pt idx="4">
                  <c:v>86.269075922257983</c:v>
                </c:pt>
                <c:pt idx="5">
                  <c:v>87.070579023186681</c:v>
                </c:pt>
                <c:pt idx="6">
                  <c:v>87.871118848306608</c:v>
                </c:pt>
                <c:pt idx="7">
                  <c:v>88.670334362727715</c:v>
                </c:pt>
                <c:pt idx="8">
                  <c:v>89.467809336457009</c:v>
                </c:pt>
                <c:pt idx="9">
                  <c:v>90.263066464877028</c:v>
                </c:pt>
                <c:pt idx="10">
                  <c:v>91.055561182140764</c:v>
                </c:pt>
                <c:pt idx="11">
                  <c:v>91.844675221896225</c:v>
                </c:pt>
                <c:pt idx="12">
                  <c:v>92.629710001125503</c:v>
                </c:pt>
                <c:pt idx="13">
                  <c:v>93.409879927963431</c:v>
                </c:pt>
                <c:pt idx="14">
                  <c:v>94.184305763237674</c:v>
                </c:pt>
                <c:pt idx="15">
                  <c:v>94.952008198062771</c:v>
                </c:pt>
                <c:pt idx="16">
                  <c:v>95.711901845773539</c:v>
                </c:pt>
                <c:pt idx="17">
                  <c:v>96.462789885122277</c:v>
                </c:pt>
                <c:pt idx="18">
                  <c:v>97.203359631879096</c:v>
                </c:pt>
                <c:pt idx="19">
                  <c:v>97.932179356149746</c:v>
                </c:pt>
                <c:pt idx="20">
                  <c:v>98.647696700651409</c:v>
                </c:pt>
                <c:pt idx="21">
                  <c:v>99.34823908800287</c:v>
                </c:pt>
                <c:pt idx="22">
                  <c:v>100.03201652927133</c:v>
                </c:pt>
                <c:pt idx="23">
                  <c:v>100.69712725742146</c:v>
                </c:pt>
                <c:pt idx="24">
                  <c:v>101.3415666032917</c:v>
                </c:pt>
                <c:pt idx="25">
                  <c:v>101.96323950336878</c:v>
                </c:pt>
                <c:pt idx="26">
                  <c:v>102.55997697313074</c:v>
                </c:pt>
                <c:pt idx="27">
                  <c:v>103.12955679285362</c:v>
                </c:pt>
                <c:pt idx="28">
                  <c:v>103.6697285315088</c:v>
                </c:pt>
                <c:pt idx="29">
                  <c:v>104.17824287760411</c:v>
                </c:pt>
                <c:pt idx="30">
                  <c:v>104.65288505510402</c:v>
                </c:pt>
                <c:pt idx="31">
                  <c:v>105.09151188279752</c:v>
                </c:pt>
                <c:pt idx="32">
                  <c:v>105.49209179542417</c:v>
                </c:pt>
                <c:pt idx="33">
                  <c:v>105.85274689731091</c:v>
                </c:pt>
                <c:pt idx="34">
                  <c:v>106.17179588077434</c:v>
                </c:pt>
                <c:pt idx="35">
                  <c:v>106.44779643160702</c:v>
                </c:pt>
                <c:pt idx="36">
                  <c:v>106.67958558358406</c:v>
                </c:pt>
                <c:pt idx="37">
                  <c:v>106.86631639359457</c:v>
                </c:pt>
                <c:pt idx="38">
                  <c:v>107.00748930631207</c:v>
                </c:pt>
                <c:pt idx="39">
                  <c:v>107.10297667445666</c:v>
                </c:pt>
                <c:pt idx="40">
                  <c:v>107.15303910216298</c:v>
                </c:pt>
                <c:pt idx="41">
                  <c:v>107.15833257995708</c:v>
                </c:pt>
                <c:pt idx="42">
                  <c:v>107.1199057656473</c:v>
                </c:pt>
                <c:pt idx="43">
                  <c:v>107.03918721207586</c:v>
                </c:pt>
                <c:pt idx="44">
                  <c:v>106.91796281886484</c:v>
                </c:pt>
                <c:pt idx="45">
                  <c:v>106.75834425548723</c:v>
                </c:pt>
                <c:pt idx="46">
                  <c:v>106.56272953121893</c:v>
                </c:pt>
                <c:pt idx="47">
                  <c:v>106.33375724135321</c:v>
                </c:pt>
                <c:pt idx="48">
                  <c:v>106.07425627316569</c:v>
                </c:pt>
                <c:pt idx="49">
                  <c:v>105.78719289392667</c:v>
                </c:pt>
                <c:pt idx="50">
                  <c:v>105.47561716221303</c:v>
                </c:pt>
                <c:pt idx="51">
                  <c:v>105.14261050919909</c:v>
                </c:pt>
                <c:pt idx="52">
                  <c:v>104.79123614421948</c:v>
                </c:pt>
                <c:pt idx="53">
                  <c:v>104.42449367130817</c:v>
                </c:pt>
                <c:pt idx="54">
                  <c:v>104.04527898710002</c:v>
                </c:pt>
                <c:pt idx="55">
                  <c:v>103.65635019265231</c:v>
                </c:pt>
                <c:pt idx="56">
                  <c:v>103.26029991762043</c:v>
                </c:pt>
                <c:pt idx="57">
                  <c:v>102.85953414593951</c:v>
                </c:pt>
                <c:pt idx="58">
                  <c:v>102.45625736348693</c:v>
                </c:pt>
                <c:pt idx="59">
                  <c:v>102.05246363008001</c:v>
                </c:pt>
                <c:pt idx="60">
                  <c:v>101.64993301496709</c:v>
                </c:pt>
                <c:pt idx="61">
                  <c:v>101.25023272625403</c:v>
                </c:pt>
                <c:pt idx="62">
                  <c:v>100.85472220628448</c:v>
                </c:pt>
                <c:pt idx="63">
                  <c:v>100.4645614501131</c:v>
                </c:pt>
                <c:pt idx="64">
                  <c:v>100.0807218247088</c:v>
                </c:pt>
                <c:pt idx="65">
                  <c:v>99.703998713789758</c:v>
                </c:pt>
                <c:pt idx="66">
                  <c:v>99.33502537893348</c:v>
                </c:pt>
                <c:pt idx="67">
                  <c:v>98.97428750438948</c:v>
                </c:pt>
                <c:pt idx="68">
                  <c:v>98.622137974571274</c:v>
                </c:pt>
                <c:pt idx="69">
                  <c:v>98.278811514539598</c:v>
                </c:pt>
                <c:pt idx="70">
                  <c:v>97.94443890120489</c:v>
                </c:pt>
                <c:pt idx="71">
                  <c:v>97.619060523942053</c:v>
                </c:pt>
                <c:pt idx="72">
                  <c:v>97.302639136299177</c:v>
                </c:pt>
                <c:pt idx="73">
                  <c:v>96.995071694783405</c:v>
                </c:pt>
                <c:pt idx="74">
                  <c:v>96.696200226241956</c:v>
                </c:pt>
                <c:pt idx="75">
                  <c:v>96.405821702490229</c:v>
                </c:pt>
                <c:pt idx="76">
                  <c:v>96.123696930245515</c:v>
                </c:pt>
                <c:pt idx="77">
                  <c:v>95.849558486942115</c:v>
                </c:pt>
                <c:pt idx="78">
                  <c:v>95.58311774956185</c:v>
                </c:pt>
                <c:pt idx="79">
                  <c:v>95.324071075136843</c:v>
                </c:pt>
                <c:pt idx="80">
                  <c:v>95.07210519896212</c:v>
                </c:pt>
                <c:pt idx="81">
                  <c:v>94.826901920607341</c:v>
                </c:pt>
                <c:pt idx="82">
                  <c:v>94.588142149262723</c:v>
                </c:pt>
                <c:pt idx="83">
                  <c:v>94.355509379423637</c:v>
                </c:pt>
                <c:pt idx="84">
                  <c:v>94.128692665935077</c:v>
                </c:pt>
                <c:pt idx="85">
                  <c:v>93.907389164421531</c:v>
                </c:pt>
                <c:pt idx="86">
                  <c:v>93.691306299466746</c:v>
                </c:pt>
                <c:pt idx="87">
                  <c:v>93.480163618860843</c:v>
                </c:pt>
                <c:pt idx="88">
                  <c:v>93.27369438800504</c:v>
                </c:pt>
                <c:pt idx="89">
                  <c:v>93.071646974315968</c:v>
                </c:pt>
                <c:pt idx="90">
                  <c:v>92.873786067304309</c:v>
                </c:pt>
                <c:pt idx="91">
                  <c:v>92.679893775985491</c:v>
                </c:pt>
                <c:pt idx="92">
                  <c:v>92.489770641447691</c:v>
                </c:pt>
                <c:pt idx="93">
                  <c:v>92.303236598758843</c:v>
                </c:pt>
                <c:pt idx="94">
                  <c:v>92.120131918923178</c:v>
                </c:pt>
                <c:pt idx="95">
                  <c:v>91.940318158261434</c:v>
                </c:pt>
                <c:pt idx="96">
                  <c:v>91.76367913933413</c:v>
                </c:pt>
                <c:pt idx="97">
                  <c:v>91.590121984278838</c:v>
                </c:pt>
                <c:pt idx="98">
                  <c:v>91.419578218114069</c:v>
                </c:pt>
                <c:pt idx="99">
                  <c:v>91.25200495606714</c:v>
                </c:pt>
                <c:pt idx="100">
                  <c:v>91.087386185211273</c:v>
                </c:pt>
                <c:pt idx="101">
                  <c:v>90.925734146522814</c:v>
                </c:pt>
                <c:pt idx="102">
                  <c:v>90.767090818769191</c:v>
                </c:pt>
                <c:pt idx="103">
                  <c:v>90.611529500278621</c:v>
                </c:pt>
                <c:pt idx="104">
                  <c:v>90.459156478492446</c:v>
                </c:pt>
                <c:pt idx="105">
                  <c:v>90.310112770133159</c:v>
                </c:pt>
                <c:pt idx="106">
                  <c:v>90.164575906725148</c:v>
                </c:pt>
                <c:pt idx="107">
                  <c:v>90.022761730997445</c:v>
                </c:pt>
                <c:pt idx="108">
                  <c:v>89.884926159333432</c:v>
                </c:pt>
                <c:pt idx="109">
                  <c:v>89.751366853935522</c:v>
                </c:pt>
                <c:pt idx="110">
                  <c:v>89.622424735839616</c:v>
                </c:pt>
                <c:pt idx="111">
                  <c:v>89.498485256562901</c:v>
                </c:pt>
                <c:pt idx="112">
                  <c:v>89.379979332348086</c:v>
                </c:pt>
                <c:pt idx="113">
                  <c:v>89.267383831197236</c:v>
                </c:pt>
                <c:pt idx="114">
                  <c:v>89.161221489886628</c:v>
                </c:pt>
                <c:pt idx="115">
                  <c:v>89.062060126852614</c:v>
                </c:pt>
                <c:pt idx="116">
                  <c:v>88.970511008397722</c:v>
                </c:pt>
                <c:pt idx="117">
                  <c:v>88.887226221470158</c:v>
                </c:pt>
                <c:pt idx="118">
                  <c:v>88.812894907881216</c:v>
                </c:pt>
                <c:pt idx="119">
                  <c:v>88.748238223931722</c:v>
                </c:pt>
                <c:pt idx="120">
                  <c:v>88.694002907714008</c:v>
                </c:pt>
                <c:pt idx="121">
                  <c:v>88.650953365387494</c:v>
                </c:pt>
                <c:pt idx="122">
                  <c:v>88.619862228700853</c:v>
                </c:pt>
                <c:pt idx="123">
                  <c:v>88.601499389565703</c:v>
                </c:pt>
                <c:pt idx="124">
                  <c:v>88.59661958335181</c:v>
                </c:pt>
                <c:pt idx="125">
                  <c:v>88.605948669437026</c:v>
                </c:pt>
                <c:pt idx="126">
                  <c:v>88.630168842759645</c:v>
                </c:pt>
                <c:pt idx="127">
                  <c:v>88.669903099594976</c:v>
                </c:pt>
                <c:pt idx="128">
                  <c:v>88.725699368996544</c:v>
                </c:pt>
                <c:pt idx="129">
                  <c:v>88.798014801571995</c:v>
                </c:pt>
                <c:pt idx="130">
                  <c:v>88.887200771965524</c:v>
                </c:pt>
                <c:pt idx="131">
                  <c:v>88.99348919288974</c:v>
                </c:pt>
                <c:pt idx="132">
                  <c:v>89.116980749744812</c:v>
                </c:pt>
                <c:pt idx="133">
                  <c:v>89.257635640305253</c:v>
                </c:pt>
                <c:pt idx="134">
                  <c:v>89.415267340658559</c:v>
                </c:pt>
                <c:pt idx="135">
                  <c:v>89.589539816778881</c:v>
                </c:pt>
                <c:pt idx="136">
                  <c:v>89.779968464719019</c:v>
                </c:pt>
                <c:pt idx="137">
                  <c:v>89.985924898986539</c:v>
                </c:pt>
                <c:pt idx="138">
                  <c:v>90.206645529008696</c:v>
                </c:pt>
                <c:pt idx="139">
                  <c:v>90.441243680705924</c:v>
                </c:pt>
                <c:pt idx="140">
                  <c:v>90.688724848010651</c:v>
                </c:pt>
                <c:pt idx="141">
                  <c:v>90.948004511006985</c:v>
                </c:pt>
                <c:pt idx="142">
                  <c:v>91.217927844444063</c:v>
                </c:pt>
                <c:pt idx="143">
                  <c:v>91.497290570572005</c:v>
                </c:pt>
                <c:pt idx="144">
                  <c:v>91.784860187320859</c:v>
                </c:pt>
                <c:pt idx="145">
                  <c:v>92.079396826173053</c:v>
                </c:pt>
                <c:pt idx="146">
                  <c:v>92.379673059004602</c:v>
                </c:pt>
                <c:pt idx="147">
                  <c:v>92.684492071769782</c:v>
                </c:pt>
                <c:pt idx="148">
                  <c:v>92.99270374512048</c:v>
                </c:pt>
                <c:pt idx="149">
                  <c:v>93.303218316943216</c:v>
                </c:pt>
                <c:pt idx="150">
                  <c:v>93.615017438729637</c:v>
                </c:pt>
                <c:pt idx="151">
                  <c:v>93.927162567337334</c:v>
                </c:pt>
                <c:pt idx="152">
                  <c:v>94.238800748693961</c:v>
                </c:pt>
                <c:pt idx="153">
                  <c:v>94.549167945330623</c:v>
                </c:pt>
                <c:pt idx="154">
                  <c:v>94.857590132644873</c:v>
                </c:pt>
                <c:pt idx="155">
                  <c:v>95.163482438973304</c:v>
                </c:pt>
                <c:pt idx="156">
                  <c:v>95.466346633135203</c:v>
                </c:pt>
                <c:pt idx="157">
                  <c:v>95.765767272589827</c:v>
                </c:pt>
                <c:pt idx="158">
                  <c:v>96.061406819012376</c:v>
                </c:pt>
                <c:pt idx="159">
                  <c:v>96.353000009548097</c:v>
                </c:pt>
                <c:pt idx="160">
                  <c:v>96.640347744835381</c:v>
                </c:pt>
                <c:pt idx="161">
                  <c:v>96.923310722386447</c:v>
                </c:pt>
                <c:pt idx="162">
                  <c:v>97.201803008908698</c:v>
                </c:pt>
                <c:pt idx="163">
                  <c:v>97.47578570992502</c:v>
                </c:pt>
                <c:pt idx="164">
                  <c:v>97.745260861333961</c:v>
                </c:pt>
                <c:pt idx="165">
                  <c:v>98.010265636544887</c:v>
                </c:pt>
                <c:pt idx="166">
                  <c:v>98.270866935270334</c:v>
                </c:pt>
                <c:pt idx="167">
                  <c:v>98.52715639632433</c:v>
                </c:pt>
                <c:pt idx="168">
                  <c:v>98.779245856933329</c:v>
                </c:pt>
                <c:pt idx="169">
                  <c:v>99.027263264970387</c:v>
                </c:pt>
                <c:pt idx="170">
                  <c:v>99.271349037886097</c:v>
                </c:pt>
                <c:pt idx="171">
                  <c:v>99.511652852558953</c:v>
                </c:pt>
                <c:pt idx="172">
                  <c:v>99.748330843404801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42.982999999999997</c:v>
                </c:pt>
                <c:pt idx="1">
                  <c:v>42.457999999999998</c:v>
                </c:pt>
                <c:pt idx="2">
                  <c:v>41.78</c:v>
                </c:pt>
                <c:pt idx="3">
                  <c:v>43.356000000000002</c:v>
                </c:pt>
                <c:pt idx="4">
                  <c:v>41.643999999999998</c:v>
                </c:pt>
                <c:pt idx="5">
                  <c:v>41.746000000000002</c:v>
                </c:pt>
                <c:pt idx="6">
                  <c:v>43.152999999999999</c:v>
                </c:pt>
                <c:pt idx="7">
                  <c:v>42.152999999999999</c:v>
                </c:pt>
                <c:pt idx="8">
                  <c:v>43.067999999999998</c:v>
                </c:pt>
                <c:pt idx="9">
                  <c:v>42.39</c:v>
                </c:pt>
                <c:pt idx="10">
                  <c:v>43.677999999999997</c:v>
                </c:pt>
                <c:pt idx="11">
                  <c:v>43.287999999999997</c:v>
                </c:pt>
                <c:pt idx="12">
                  <c:v>43.762999999999998</c:v>
                </c:pt>
                <c:pt idx="13">
                  <c:v>43.576000000000001</c:v>
                </c:pt>
                <c:pt idx="14">
                  <c:v>43.728999999999999</c:v>
                </c:pt>
                <c:pt idx="15">
                  <c:v>44.831000000000003</c:v>
                </c:pt>
                <c:pt idx="16">
                  <c:v>44.152999999999999</c:v>
                </c:pt>
                <c:pt idx="17">
                  <c:v>43.338999999999999</c:v>
                </c:pt>
                <c:pt idx="18">
                  <c:v>45.305</c:v>
                </c:pt>
                <c:pt idx="19">
                  <c:v>44.627000000000002</c:v>
                </c:pt>
                <c:pt idx="20">
                  <c:v>45.322000000000003</c:v>
                </c:pt>
                <c:pt idx="21">
                  <c:v>44.78</c:v>
                </c:pt>
                <c:pt idx="22">
                  <c:v>46</c:v>
                </c:pt>
                <c:pt idx="23">
                  <c:v>47.576000000000001</c:v>
                </c:pt>
                <c:pt idx="24">
                  <c:v>46.831000000000003</c:v>
                </c:pt>
                <c:pt idx="25">
                  <c:v>47.051000000000002</c:v>
                </c:pt>
                <c:pt idx="26">
                  <c:v>48</c:v>
                </c:pt>
                <c:pt idx="27">
                  <c:v>47.491999999999997</c:v>
                </c:pt>
                <c:pt idx="28">
                  <c:v>48.441000000000003</c:v>
                </c:pt>
                <c:pt idx="29">
                  <c:v>49.814</c:v>
                </c:pt>
                <c:pt idx="30">
                  <c:v>50.491999999999997</c:v>
                </c:pt>
                <c:pt idx="31">
                  <c:v>48.423999999999999</c:v>
                </c:pt>
                <c:pt idx="32">
                  <c:v>50.677999999999997</c:v>
                </c:pt>
                <c:pt idx="33">
                  <c:v>52</c:v>
                </c:pt>
                <c:pt idx="34">
                  <c:v>53.186</c:v>
                </c:pt>
                <c:pt idx="35">
                  <c:v>53.746000000000002</c:v>
                </c:pt>
                <c:pt idx="36">
                  <c:v>52.677999999999997</c:v>
                </c:pt>
                <c:pt idx="37">
                  <c:v>54.728999999999999</c:v>
                </c:pt>
                <c:pt idx="38">
                  <c:v>55.017000000000003</c:v>
                </c:pt>
                <c:pt idx="39">
                  <c:v>56.101999999999997</c:v>
                </c:pt>
                <c:pt idx="40">
                  <c:v>59.643999999999998</c:v>
                </c:pt>
                <c:pt idx="41">
                  <c:v>61.524999999999999</c:v>
                </c:pt>
                <c:pt idx="42">
                  <c:v>64.102000000000004</c:v>
                </c:pt>
                <c:pt idx="43">
                  <c:v>67.424000000000007</c:v>
                </c:pt>
                <c:pt idx="44">
                  <c:v>75.373000000000005</c:v>
                </c:pt>
                <c:pt idx="45">
                  <c:v>84.153000000000006</c:v>
                </c:pt>
                <c:pt idx="46">
                  <c:v>95.846999999999994</c:v>
                </c:pt>
                <c:pt idx="47">
                  <c:v>112.017</c:v>
                </c:pt>
                <c:pt idx="48">
                  <c:v>130.93199999999999</c:v>
                </c:pt>
                <c:pt idx="49">
                  <c:v>150.69499999999999</c:v>
                </c:pt>
                <c:pt idx="50">
                  <c:v>171.96600000000001</c:v>
                </c:pt>
                <c:pt idx="51">
                  <c:v>191.15299999999999</c:v>
                </c:pt>
                <c:pt idx="52">
                  <c:v>206</c:v>
                </c:pt>
                <c:pt idx="53">
                  <c:v>218.559</c:v>
                </c:pt>
                <c:pt idx="54">
                  <c:v>227.08500000000001</c:v>
                </c:pt>
                <c:pt idx="55">
                  <c:v>229.39</c:v>
                </c:pt>
                <c:pt idx="56">
                  <c:v>229.76300000000001</c:v>
                </c:pt>
                <c:pt idx="57">
                  <c:v>225.91499999999999</c:v>
                </c:pt>
                <c:pt idx="58">
                  <c:v>215.339</c:v>
                </c:pt>
                <c:pt idx="59">
                  <c:v>198.57599999999999</c:v>
                </c:pt>
                <c:pt idx="60">
                  <c:v>167.339</c:v>
                </c:pt>
                <c:pt idx="61">
                  <c:v>115.57599999999999</c:v>
                </c:pt>
                <c:pt idx="62">
                  <c:v>70</c:v>
                </c:pt>
                <c:pt idx="63">
                  <c:v>52.136000000000003</c:v>
                </c:pt>
                <c:pt idx="64">
                  <c:v>49.491999999999997</c:v>
                </c:pt>
                <c:pt idx="65">
                  <c:v>52.863999999999997</c:v>
                </c:pt>
                <c:pt idx="66">
                  <c:v>54.542000000000002</c:v>
                </c:pt>
                <c:pt idx="67">
                  <c:v>54.237000000000002</c:v>
                </c:pt>
                <c:pt idx="68">
                  <c:v>58.119</c:v>
                </c:pt>
                <c:pt idx="69">
                  <c:v>63.305</c:v>
                </c:pt>
                <c:pt idx="70">
                  <c:v>72.016999999999996</c:v>
                </c:pt>
                <c:pt idx="71">
                  <c:v>86.831000000000003</c:v>
                </c:pt>
                <c:pt idx="72">
                  <c:v>98.271000000000001</c:v>
                </c:pt>
                <c:pt idx="73">
                  <c:v>111.017</c:v>
                </c:pt>
                <c:pt idx="74">
                  <c:v>125.068</c:v>
                </c:pt>
                <c:pt idx="75">
                  <c:v>137.30500000000001</c:v>
                </c:pt>
                <c:pt idx="76">
                  <c:v>147.678</c:v>
                </c:pt>
                <c:pt idx="77">
                  <c:v>154.136</c:v>
                </c:pt>
                <c:pt idx="78">
                  <c:v>159.983</c:v>
                </c:pt>
                <c:pt idx="79">
                  <c:v>162.27099999999999</c:v>
                </c:pt>
                <c:pt idx="80">
                  <c:v>161.881</c:v>
                </c:pt>
                <c:pt idx="81">
                  <c:v>154.84700000000001</c:v>
                </c:pt>
                <c:pt idx="82">
                  <c:v>141</c:v>
                </c:pt>
                <c:pt idx="83">
                  <c:v>116.746</c:v>
                </c:pt>
                <c:pt idx="84">
                  <c:v>80.084999999999994</c:v>
                </c:pt>
                <c:pt idx="85">
                  <c:v>51.661000000000001</c:v>
                </c:pt>
                <c:pt idx="86">
                  <c:v>42.475000000000001</c:v>
                </c:pt>
                <c:pt idx="87">
                  <c:v>40.695</c:v>
                </c:pt>
                <c:pt idx="88">
                  <c:v>42.847000000000001</c:v>
                </c:pt>
                <c:pt idx="89">
                  <c:v>39.253999999999998</c:v>
                </c:pt>
                <c:pt idx="90">
                  <c:v>40.746000000000002</c:v>
                </c:pt>
                <c:pt idx="91">
                  <c:v>41</c:v>
                </c:pt>
                <c:pt idx="92">
                  <c:v>40.746000000000002</c:v>
                </c:pt>
                <c:pt idx="93">
                  <c:v>40.271000000000001</c:v>
                </c:pt>
                <c:pt idx="94">
                  <c:v>40.475000000000001</c:v>
                </c:pt>
                <c:pt idx="95">
                  <c:v>41.203000000000003</c:v>
                </c:pt>
                <c:pt idx="96">
                  <c:v>40.863999999999997</c:v>
                </c:pt>
                <c:pt idx="97">
                  <c:v>39.067999999999998</c:v>
                </c:pt>
                <c:pt idx="98">
                  <c:v>40.406999999999996</c:v>
                </c:pt>
                <c:pt idx="99">
                  <c:v>39.085000000000001</c:v>
                </c:pt>
                <c:pt idx="100">
                  <c:v>39.831000000000003</c:v>
                </c:pt>
                <c:pt idx="101">
                  <c:v>39.372999999999998</c:v>
                </c:pt>
                <c:pt idx="102">
                  <c:v>39.847000000000001</c:v>
                </c:pt>
                <c:pt idx="103">
                  <c:v>39.305</c:v>
                </c:pt>
                <c:pt idx="104">
                  <c:v>40.881</c:v>
                </c:pt>
                <c:pt idx="105">
                  <c:v>40.982999999999997</c:v>
                </c:pt>
                <c:pt idx="106">
                  <c:v>37.914999999999999</c:v>
                </c:pt>
                <c:pt idx="107">
                  <c:v>37.542000000000002</c:v>
                </c:pt>
                <c:pt idx="108">
                  <c:v>39.203000000000003</c:v>
                </c:pt>
                <c:pt idx="109">
                  <c:v>38.558999999999997</c:v>
                </c:pt>
                <c:pt idx="110">
                  <c:v>39.322000000000003</c:v>
                </c:pt>
                <c:pt idx="111">
                  <c:v>40.847000000000001</c:v>
                </c:pt>
                <c:pt idx="112">
                  <c:v>42.948999999999998</c:v>
                </c:pt>
                <c:pt idx="113">
                  <c:v>43.796999999999997</c:v>
                </c:pt>
                <c:pt idx="114">
                  <c:v>45.152999999999999</c:v>
                </c:pt>
                <c:pt idx="115">
                  <c:v>46.441000000000003</c:v>
                </c:pt>
                <c:pt idx="116">
                  <c:v>44.457999999999998</c:v>
                </c:pt>
                <c:pt idx="117">
                  <c:v>41.966000000000001</c:v>
                </c:pt>
                <c:pt idx="118">
                  <c:v>41.542000000000002</c:v>
                </c:pt>
                <c:pt idx="119">
                  <c:v>39.287999999999997</c:v>
                </c:pt>
                <c:pt idx="120">
                  <c:v>37</c:v>
                </c:pt>
                <c:pt idx="121">
                  <c:v>35.119</c:v>
                </c:pt>
                <c:pt idx="122">
                  <c:v>35.237000000000002</c:v>
                </c:pt>
                <c:pt idx="123">
                  <c:v>35.881</c:v>
                </c:pt>
                <c:pt idx="124">
                  <c:v>38.305</c:v>
                </c:pt>
                <c:pt idx="125">
                  <c:v>37.508000000000003</c:v>
                </c:pt>
                <c:pt idx="126">
                  <c:v>35.627000000000002</c:v>
                </c:pt>
                <c:pt idx="127">
                  <c:v>35.475000000000001</c:v>
                </c:pt>
                <c:pt idx="128">
                  <c:v>36.067999999999998</c:v>
                </c:pt>
                <c:pt idx="129">
                  <c:v>37</c:v>
                </c:pt>
                <c:pt idx="130">
                  <c:v>36.22</c:v>
                </c:pt>
                <c:pt idx="131">
                  <c:v>35.457999999999998</c:v>
                </c:pt>
                <c:pt idx="132">
                  <c:v>35.881</c:v>
                </c:pt>
                <c:pt idx="133">
                  <c:v>36.508000000000003</c:v>
                </c:pt>
                <c:pt idx="134">
                  <c:v>36.457999999999998</c:v>
                </c:pt>
                <c:pt idx="135">
                  <c:v>38.322000000000003</c:v>
                </c:pt>
                <c:pt idx="136">
                  <c:v>37.61</c:v>
                </c:pt>
                <c:pt idx="137">
                  <c:v>37.101999999999997</c:v>
                </c:pt>
                <c:pt idx="138">
                  <c:v>38.152999999999999</c:v>
                </c:pt>
                <c:pt idx="139">
                  <c:v>38.119</c:v>
                </c:pt>
                <c:pt idx="140">
                  <c:v>39.406999999999996</c:v>
                </c:pt>
                <c:pt idx="141">
                  <c:v>39.728999999999999</c:v>
                </c:pt>
                <c:pt idx="142">
                  <c:v>42.067999999999998</c:v>
                </c:pt>
                <c:pt idx="143">
                  <c:v>40.558999999999997</c:v>
                </c:pt>
                <c:pt idx="144">
                  <c:v>41.136000000000003</c:v>
                </c:pt>
                <c:pt idx="145">
                  <c:v>42.253999999999998</c:v>
                </c:pt>
                <c:pt idx="146">
                  <c:v>39.119</c:v>
                </c:pt>
                <c:pt idx="147">
                  <c:v>39.61</c:v>
                </c:pt>
                <c:pt idx="148">
                  <c:v>39.203000000000003</c:v>
                </c:pt>
                <c:pt idx="149">
                  <c:v>37.322000000000003</c:v>
                </c:pt>
                <c:pt idx="150">
                  <c:v>35.491999999999997</c:v>
                </c:pt>
                <c:pt idx="151">
                  <c:v>34.305</c:v>
                </c:pt>
                <c:pt idx="152">
                  <c:v>37.508000000000003</c:v>
                </c:pt>
                <c:pt idx="153">
                  <c:v>35.119</c:v>
                </c:pt>
                <c:pt idx="154">
                  <c:v>35.423999999999999</c:v>
                </c:pt>
                <c:pt idx="155">
                  <c:v>36.542000000000002</c:v>
                </c:pt>
                <c:pt idx="156">
                  <c:v>36.441000000000003</c:v>
                </c:pt>
                <c:pt idx="157">
                  <c:v>35.203000000000003</c:v>
                </c:pt>
                <c:pt idx="158">
                  <c:v>34.085000000000001</c:v>
                </c:pt>
                <c:pt idx="159">
                  <c:v>34.457999999999998</c:v>
                </c:pt>
                <c:pt idx="160">
                  <c:v>32.932000000000002</c:v>
                </c:pt>
                <c:pt idx="161">
                  <c:v>35</c:v>
                </c:pt>
                <c:pt idx="162">
                  <c:v>34.017000000000003</c:v>
                </c:pt>
                <c:pt idx="163">
                  <c:v>33.932000000000002</c:v>
                </c:pt>
                <c:pt idx="164">
                  <c:v>34.356000000000002</c:v>
                </c:pt>
                <c:pt idx="165">
                  <c:v>34.881</c:v>
                </c:pt>
                <c:pt idx="166">
                  <c:v>34.914999999999999</c:v>
                </c:pt>
                <c:pt idx="167">
                  <c:v>35.186</c:v>
                </c:pt>
                <c:pt idx="168">
                  <c:v>36.305</c:v>
                </c:pt>
                <c:pt idx="169">
                  <c:v>36.101999999999997</c:v>
                </c:pt>
                <c:pt idx="170">
                  <c:v>35.576000000000001</c:v>
                </c:pt>
                <c:pt idx="171">
                  <c:v>34.305</c:v>
                </c:pt>
                <c:pt idx="172">
                  <c:v>34.152999999999999</c:v>
                </c:pt>
                <c:pt idx="173">
                  <c:v>34.372999999999998</c:v>
                </c:pt>
                <c:pt idx="174">
                  <c:v>34.39</c:v>
                </c:pt>
                <c:pt idx="175">
                  <c:v>34.982999999999997</c:v>
                </c:pt>
                <c:pt idx="176">
                  <c:v>35.966000000000001</c:v>
                </c:pt>
                <c:pt idx="177">
                  <c:v>34.441000000000003</c:v>
                </c:pt>
                <c:pt idx="178">
                  <c:v>36.39</c:v>
                </c:pt>
                <c:pt idx="179">
                  <c:v>34.441000000000003</c:v>
                </c:pt>
                <c:pt idx="180">
                  <c:v>35.863999999999997</c:v>
                </c:pt>
                <c:pt idx="181">
                  <c:v>34.203000000000003</c:v>
                </c:pt>
                <c:pt idx="182">
                  <c:v>33.152999999999999</c:v>
                </c:pt>
                <c:pt idx="183">
                  <c:v>35.948999999999998</c:v>
                </c:pt>
                <c:pt idx="184">
                  <c:v>34.898000000000003</c:v>
                </c:pt>
                <c:pt idx="185">
                  <c:v>34.524999999999999</c:v>
                </c:pt>
                <c:pt idx="186">
                  <c:v>34.643999999999998</c:v>
                </c:pt>
                <c:pt idx="187">
                  <c:v>33.982999999999997</c:v>
                </c:pt>
                <c:pt idx="188">
                  <c:v>34.61</c:v>
                </c:pt>
                <c:pt idx="189">
                  <c:v>33.593000000000004</c:v>
                </c:pt>
                <c:pt idx="190">
                  <c:v>34.287999999999997</c:v>
                </c:pt>
                <c:pt idx="191">
                  <c:v>36.033999999999999</c:v>
                </c:pt>
                <c:pt idx="192">
                  <c:v>32.914999999999999</c:v>
                </c:pt>
                <c:pt idx="193">
                  <c:v>33.186</c:v>
                </c:pt>
                <c:pt idx="194">
                  <c:v>33.677999999999997</c:v>
                </c:pt>
                <c:pt idx="195">
                  <c:v>32.966000000000001</c:v>
                </c:pt>
                <c:pt idx="196">
                  <c:v>32.542000000000002</c:v>
                </c:pt>
                <c:pt idx="197">
                  <c:v>35.085000000000001</c:v>
                </c:pt>
                <c:pt idx="198">
                  <c:v>34.423999999999999</c:v>
                </c:pt>
                <c:pt idx="199">
                  <c:v>34.017000000000003</c:v>
                </c:pt>
                <c:pt idx="200">
                  <c:v>32.814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40.285514100138968</c:v>
                </c:pt>
                <c:pt idx="1">
                  <c:v>40.637194529404134</c:v>
                </c:pt>
                <c:pt idx="2">
                  <c:v>40.988972828160264</c:v>
                </c:pt>
                <c:pt idx="3">
                  <c:v>41.340739486239066</c:v>
                </c:pt>
                <c:pt idx="4">
                  <c:v>41.692364399055236</c:v>
                </c:pt>
                <c:pt idx="5">
                  <c:v>42.043694337374326</c:v>
                </c:pt>
                <c:pt idx="6">
                  <c:v>42.394550225060591</c:v>
                </c:pt>
                <c:pt idx="7">
                  <c:v>42.744724233878003</c:v>
                </c:pt>
                <c:pt idx="8">
                  <c:v>43.093976712477314</c:v>
                </c:pt>
                <c:pt idx="9">
                  <c:v>43.442032977439297</c:v>
                </c:pt>
                <c:pt idx="10">
                  <c:v>43.7885800088225</c:v>
                </c:pt>
                <c:pt idx="11">
                  <c:v>44.133263113043583</c:v>
                </c:pt>
                <c:pt idx="12">
                  <c:v>44.475682645441132</c:v>
                </c:pt>
                <c:pt idx="13">
                  <c:v>44.815390929209322</c:v>
                </c:pt>
                <c:pt idx="14">
                  <c:v>45.151889576032069</c:v>
                </c:pt>
                <c:pt idx="15">
                  <c:v>45.484627522253938</c:v>
                </c:pt>
                <c:pt idx="16">
                  <c:v>45.813000267619714</c:v>
                </c:pt>
                <c:pt idx="17">
                  <c:v>46.136351079929682</c:v>
                </c:pt>
                <c:pt idx="18">
                  <c:v>46.453975365875237</c:v>
                </c:pt>
                <c:pt idx="19">
                  <c:v>46.765130088522668</c:v>
                </c:pt>
                <c:pt idx="20">
                  <c:v>47.069051149096509</c:v>
                </c:pt>
                <c:pt idx="21">
                  <c:v>47.364983192967323</c:v>
                </c:pt>
                <c:pt idx="22">
                  <c:v>47.652228527110118</c:v>
                </c:pt>
                <c:pt idx="23">
                  <c:v>47.930224947431753</c:v>
                </c:pt>
                <c:pt idx="24">
                  <c:v>48.19866645585099</c:v>
                </c:pt>
                <c:pt idx="25">
                  <c:v>48.457686217955427</c:v>
                </c:pt>
                <c:pt idx="26">
                  <c:v>48.70812763750795</c:v>
                </c:pt>
                <c:pt idx="27">
                  <c:v>48.951936794552324</c:v>
                </c:pt>
                <c:pt idx="28">
                  <c:v>49.192716975820765</c:v>
                </c:pt>
                <c:pt idx="29">
                  <c:v>49.436492300842175</c:v>
                </c:pt>
                <c:pt idx="30">
                  <c:v>49.692730472445781</c:v>
                </c:pt>
                <c:pt idx="31">
                  <c:v>49.975671629429506</c:v>
                </c:pt>
                <c:pt idx="32">
                  <c:v>50.305997627753825</c:v>
                </c:pt>
                <c:pt idx="33">
                  <c:v>50.712849918627981</c:v>
                </c:pt>
                <c:pt idx="34">
                  <c:v>51.236160853115216</c:v>
                </c:pt>
                <c:pt idx="35">
                  <c:v>51.929200225363914</c:v>
                </c:pt>
                <c:pt idx="36">
                  <c:v>52.861156084153038</c:v>
                </c:pt>
                <c:pt idx="37">
                  <c:v>54.119470006287472</c:v>
                </c:pt>
                <c:pt idx="38">
                  <c:v>55.811540914541588</c:v>
                </c:pt>
                <c:pt idx="39">
                  <c:v>58.065312760838083</c:v>
                </c:pt>
                <c:pt idx="40">
                  <c:v>61.028190285419463</c:v>
                </c:pt>
                <c:pt idx="41">
                  <c:v>64.863708058571419</c:v>
                </c:pt>
                <c:pt idx="42">
                  <c:v>69.745436554871347</c:v>
                </c:pt>
                <c:pt idx="43">
                  <c:v>75.847766770466706</c:v>
                </c:pt>
                <c:pt idx="44">
                  <c:v>83.333483870847445</c:v>
                </c:pt>
                <c:pt idx="45">
                  <c:v>92.338416768968429</c:v>
                </c:pt>
                <c:pt idx="46">
                  <c:v>102.95390963164719</c:v>
                </c:pt>
                <c:pt idx="47">
                  <c:v>115.20835260543005</c:v>
                </c:pt>
                <c:pt idx="48">
                  <c:v>129.04943883812058</c:v>
                </c:pt>
                <c:pt idx="49">
                  <c:v>144.3289411899826</c:v>
                </c:pt>
                <c:pt idx="50">
                  <c:v>160.79077376772699</c:v>
                </c:pt>
                <c:pt idx="51">
                  <c:v>178.05817136493872</c:v>
                </c:pt>
                <c:pt idx="52">
                  <c:v>195.6009783090793</c:v>
                </c:pt>
                <c:pt idx="53">
                  <c:v>212.63540831443797</c:v>
                </c:pt>
                <c:pt idx="54">
                  <c:v>227.89042205564553</c:v>
                </c:pt>
                <c:pt idx="55">
                  <c:v>239.25425445880938</c:v>
                </c:pt>
                <c:pt idx="56">
                  <c:v>243.58572768916963</c:v>
                </c:pt>
                <c:pt idx="57">
                  <c:v>237.28850061784547</c:v>
                </c:pt>
                <c:pt idx="58">
                  <c:v>218.04290986465256</c:v>
                </c:pt>
                <c:pt idx="59">
                  <c:v>186.98487536178527</c:v>
                </c:pt>
                <c:pt idx="60">
                  <c:v>149.48076616358696</c:v>
                </c:pt>
                <c:pt idx="61">
                  <c:v>113.19613760657904</c:v>
                </c:pt>
                <c:pt idx="62">
                  <c:v>84.50863173285282</c:v>
                </c:pt>
                <c:pt idx="63">
                  <c:v>65.973254525331967</c:v>
                </c:pt>
                <c:pt idx="64">
                  <c:v>56.471558721686733</c:v>
                </c:pt>
                <c:pt idx="65">
                  <c:v>53.206241375129771</c:v>
                </c:pt>
                <c:pt idx="66">
                  <c:v>53.618218707973249</c:v>
                </c:pt>
                <c:pt idx="67">
                  <c:v>56.182386249218908</c:v>
                </c:pt>
                <c:pt idx="68">
                  <c:v>60.289880715547746</c:v>
                </c:pt>
                <c:pt idx="69">
                  <c:v>65.841581739640986</c:v>
                </c:pt>
                <c:pt idx="70">
                  <c:v>72.926444367455233</c:v>
                </c:pt>
                <c:pt idx="71">
                  <c:v>81.647385559261124</c:v>
                </c:pt>
                <c:pt idx="72">
                  <c:v>92.036859896888643</c:v>
                </c:pt>
                <c:pt idx="73">
                  <c:v>104.00831576770248</c:v>
                </c:pt>
                <c:pt idx="74">
                  <c:v>117.31473685764007</c:v>
                </c:pt>
                <c:pt idx="75">
                  <c:v>131.48997831252274</c:v>
                </c:pt>
                <c:pt idx="76">
                  <c:v>145.7360969650579</c:v>
                </c:pt>
                <c:pt idx="77">
                  <c:v>158.72936356941733</c:v>
                </c:pt>
                <c:pt idx="78">
                  <c:v>168.42051025958608</c:v>
                </c:pt>
                <c:pt idx="79">
                  <c:v>172.11591237366036</c:v>
                </c:pt>
                <c:pt idx="80">
                  <c:v>167.2320643390851</c:v>
                </c:pt>
                <c:pt idx="81">
                  <c:v>152.73227212068102</c:v>
                </c:pt>
                <c:pt idx="82">
                  <c:v>130.40866271787417</c:v>
                </c:pt>
                <c:pt idx="83">
                  <c:v>104.75436815556253</c:v>
                </c:pt>
                <c:pt idx="84">
                  <c:v>81.072817610386394</c:v>
                </c:pt>
                <c:pt idx="85">
                  <c:v>63.068227956202925</c:v>
                </c:pt>
                <c:pt idx="86">
                  <c:v>51.664185057587751</c:v>
                </c:pt>
                <c:pt idx="87">
                  <c:v>45.595078077450729</c:v>
                </c:pt>
                <c:pt idx="88">
                  <c:v>42.843740697663954</c:v>
                </c:pt>
                <c:pt idx="89">
                  <c:v>41.740901705734444</c:v>
                </c:pt>
                <c:pt idx="90">
                  <c:v>41.304760173469347</c:v>
                </c:pt>
                <c:pt idx="91">
                  <c:v>41.090782407035945</c:v>
                </c:pt>
                <c:pt idx="92">
                  <c:v>40.938748734953343</c:v>
                </c:pt>
                <c:pt idx="93">
                  <c:v>40.80185506024749</c:v>
                </c:pt>
                <c:pt idx="94">
                  <c:v>40.668871430634773</c:v>
                </c:pt>
                <c:pt idx="95">
                  <c:v>40.537538830943269</c:v>
                </c:pt>
                <c:pt idx="96">
                  <c:v>40.4074571406939</c:v>
                </c:pt>
                <c:pt idx="97">
                  <c:v>40.278585848414892</c:v>
                </c:pt>
                <c:pt idx="98">
                  <c:v>40.151041851565616</c:v>
                </c:pt>
                <c:pt idx="99">
                  <c:v>40.025196398211492</c:v>
                </c:pt>
                <c:pt idx="100">
                  <c:v>39.901936413707602</c:v>
                </c:pt>
                <c:pt idx="101">
                  <c:v>39.783147543171765</c:v>
                </c:pt>
                <c:pt idx="102">
                  <c:v>39.672518027596588</c:v>
                </c:pt>
                <c:pt idx="103">
                  <c:v>39.576742554902935</c:v>
                </c:pt>
                <c:pt idx="104">
                  <c:v>39.507102615608837</c:v>
                </c:pt>
                <c:pt idx="105">
                  <c:v>39.481179641898123</c:v>
                </c:pt>
                <c:pt idx="106">
                  <c:v>39.524116110834733</c:v>
                </c:pt>
                <c:pt idx="107">
                  <c:v>39.668442233466152</c:v>
                </c:pt>
                <c:pt idx="108">
                  <c:v>39.951159490591174</c:v>
                </c:pt>
                <c:pt idx="109">
                  <c:v>40.406624607982188</c:v>
                </c:pt>
                <c:pt idx="110">
                  <c:v>41.053830662475562</c:v>
                </c:pt>
                <c:pt idx="111">
                  <c:v>41.877238404110763</c:v>
                </c:pt>
                <c:pt idx="112">
                  <c:v>42.803015712777807</c:v>
                </c:pt>
                <c:pt idx="113">
                  <c:v>43.680380078848884</c:v>
                </c:pt>
                <c:pt idx="114">
                  <c:v>44.289748896186964</c:v>
                </c:pt>
                <c:pt idx="115">
                  <c:v>44.401787460162844</c:v>
                </c:pt>
                <c:pt idx="116">
                  <c:v>43.883176108071424</c:v>
                </c:pt>
                <c:pt idx="117">
                  <c:v>42.791528870452943</c:v>
                </c:pt>
                <c:pt idx="118">
                  <c:v>41.37809686605285</c:v>
                </c:pt>
                <c:pt idx="119">
                  <c:v>39.97391701641272</c:v>
                </c:pt>
                <c:pt idx="120">
                  <c:v>38.834311581181346</c:v>
                </c:pt>
                <c:pt idx="121">
                  <c:v>38.051617237168031</c:v>
                </c:pt>
                <c:pt idx="122">
                  <c:v>37.577382003490413</c:v>
                </c:pt>
                <c:pt idx="123">
                  <c:v>37.30434265587099</c:v>
                </c:pt>
                <c:pt idx="124">
                  <c:v>37.135910124553213</c:v>
                </c:pt>
                <c:pt idx="125">
                  <c:v>37.01229635280589</c:v>
                </c:pt>
                <c:pt idx="126">
                  <c:v>36.90534429784099</c:v>
                </c:pt>
                <c:pt idx="127">
                  <c:v>36.804693973798663</c:v>
                </c:pt>
                <c:pt idx="128">
                  <c:v>36.707617508469205</c:v>
                </c:pt>
                <c:pt idx="129">
                  <c:v>36.614291826708467</c:v>
                </c:pt>
                <c:pt idx="130">
                  <c:v>36.526459060413011</c:v>
                </c:pt>
                <c:pt idx="131">
                  <c:v>36.447677542364758</c:v>
                </c:pt>
                <c:pt idx="132">
                  <c:v>36.384349086760452</c:v>
                </c:pt>
                <c:pt idx="133">
                  <c:v>36.347213850639783</c:v>
                </c:pt>
                <c:pt idx="134">
                  <c:v>36.353021485343461</c:v>
                </c:pt>
                <c:pt idx="135">
                  <c:v>36.425826253162548</c:v>
                </c:pt>
                <c:pt idx="136">
                  <c:v>36.596999889083243</c:v>
                </c:pt>
                <c:pt idx="137">
                  <c:v>36.902819704014632</c:v>
                </c:pt>
                <c:pt idx="138">
                  <c:v>37.378607227146993</c:v>
                </c:pt>
                <c:pt idx="139">
                  <c:v>38.048909668815433</c:v>
                </c:pt>
                <c:pt idx="140">
                  <c:v>38.913442444930851</c:v>
                </c:pt>
                <c:pt idx="141">
                  <c:v>39.926901729371899</c:v>
                </c:pt>
                <c:pt idx="142">
                  <c:v>40.96885022029624</c:v>
                </c:pt>
                <c:pt idx="143">
                  <c:v>41.811602348686073</c:v>
                </c:pt>
                <c:pt idx="144">
                  <c:v>42.135283918374242</c:v>
                </c:pt>
                <c:pt idx="145">
                  <c:v>41.664930277449947</c:v>
                </c:pt>
                <c:pt idx="146">
                  <c:v>40.400419666527327</c:v>
                </c:pt>
                <c:pt idx="147">
                  <c:v>38.71779725716911</c:v>
                </c:pt>
                <c:pt idx="148">
                  <c:v>37.158506509390996</c:v>
                </c:pt>
                <c:pt idx="149">
                  <c:v>36.076527013997797</c:v>
                </c:pt>
                <c:pt idx="150">
                  <c:v>35.493963500663618</c:v>
                </c:pt>
                <c:pt idx="151">
                  <c:v>35.237496367180121</c:v>
                </c:pt>
                <c:pt idx="152">
                  <c:v>35.131331771235793</c:v>
                </c:pt>
                <c:pt idx="153">
                  <c:v>35.076429575596137</c:v>
                </c:pt>
                <c:pt idx="154">
                  <c:v>35.034964622071534</c:v>
                </c:pt>
                <c:pt idx="155">
                  <c:v>34.996430765005229</c:v>
                </c:pt>
                <c:pt idx="156">
                  <c:v>34.958536129277455</c:v>
                </c:pt>
                <c:pt idx="157">
                  <c:v>34.920764409466116</c:v>
                </c:pt>
                <c:pt idx="158">
                  <c:v>34.882892518843718</c:v>
                </c:pt>
                <c:pt idx="159">
                  <c:v>34.844746242810366</c:v>
                </c:pt>
                <c:pt idx="160">
                  <c:v>34.806171319664898</c:v>
                </c:pt>
                <c:pt idx="161">
                  <c:v>34.767031341309831</c:v>
                </c:pt>
                <c:pt idx="162">
                  <c:v>34.727207763846181</c:v>
                </c:pt>
                <c:pt idx="163">
                  <c:v>34.68659970209081</c:v>
                </c:pt>
                <c:pt idx="164">
                  <c:v>34.645123396902179</c:v>
                </c:pt>
                <c:pt idx="165">
                  <c:v>34.602711408408169</c:v>
                </c:pt>
                <c:pt idx="166">
                  <c:v>34.559311596876022</c:v>
                </c:pt>
                <c:pt idx="167">
                  <c:v>34.514885950410097</c:v>
                </c:pt>
                <c:pt idx="168">
                  <c:v>34.46940931369496</c:v>
                </c:pt>
                <c:pt idx="169">
                  <c:v>34.422868065661021</c:v>
                </c:pt>
                <c:pt idx="170">
                  <c:v>34.375258786873729</c:v>
                </c:pt>
                <c:pt idx="171">
                  <c:v>34.326586950158571</c:v>
                </c:pt>
                <c:pt idx="172">
                  <c:v>34.276865660882102</c:v>
                </c:pt>
                <c:pt idx="173">
                  <c:v>34.226114466708282</c:v>
                </c:pt>
                <c:pt idx="174">
                  <c:v>34.174358250734144</c:v>
                </c:pt>
                <c:pt idx="175">
                  <c:v>34.121626216782687</c:v>
                </c:pt>
                <c:pt idx="176">
                  <c:v>34.067950971331236</c:v>
                </c:pt>
                <c:pt idx="177">
                  <c:v>34.013367703061817</c:v>
                </c:pt>
                <c:pt idx="178">
                  <c:v>33.957913458282988</c:v>
                </c:pt>
                <c:pt idx="179">
                  <c:v>33.901626508414409</c:v>
                </c:pt>
                <c:pt idx="180">
                  <c:v>33.844545804256285</c:v>
                </c:pt>
                <c:pt idx="181">
                  <c:v>33.786710510795039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40.285514100015043</c:v>
                </c:pt>
                <c:pt idx="1">
                  <c:v>40.637194529086806</c:v>
                </c:pt>
                <c:pt idx="2">
                  <c:v>40.988972827360513</c:v>
                </c:pt>
                <c:pt idx="3">
                  <c:v>41.340739484255302</c:v>
                </c:pt>
                <c:pt idx="4">
                  <c:v>41.692364394212184</c:v>
                </c:pt>
                <c:pt idx="5">
                  <c:v>42.043694325737313</c:v>
                </c:pt>
                <c:pt idx="6">
                  <c:v>42.394550197540077</c:v>
                </c:pt>
                <c:pt idx="7">
                  <c:v>42.744724169821318</c:v>
                </c:pt>
                <c:pt idx="8">
                  <c:v>43.093976565731666</c:v>
                </c:pt>
                <c:pt idx="9">
                  <c:v>43.442032646568173</c:v>
                </c:pt>
                <c:pt idx="10">
                  <c:v>43.788579274570104</c:v>
                </c:pt>
                <c:pt idx="11">
                  <c:v>44.133261509337622</c:v>
                </c:pt>
                <c:pt idx="12">
                  <c:v>44.475679197998986</c:v>
                </c:pt>
                <c:pt idx="13">
                  <c:v>44.815383635270784</c:v>
                </c:pt>
                <c:pt idx="14">
                  <c:v>45.151874387350297</c:v>
                </c:pt>
                <c:pt idx="15">
                  <c:v>45.484596392840523</c:v>
                </c:pt>
                <c:pt idx="16">
                  <c:v>45.812937474123828</c:v>
                </c:pt>
                <c:pt idx="17">
                  <c:v>46.136226413001751</c:v>
                </c:pt>
                <c:pt idx="18">
                  <c:v>46.453731763945775</c:v>
                </c:pt>
                <c:pt idx="19">
                  <c:v>46.764661595571823</c:v>
                </c:pt>
                <c:pt idx="20">
                  <c:v>47.068164364239834</c:v>
                </c:pt>
                <c:pt idx="21">
                  <c:v>47.363331130950122</c:v>
                </c:pt>
                <c:pt idx="22">
                  <c:v>47.649199331664263</c:v>
                </c:pt>
                <c:pt idx="23">
                  <c:v>47.92475829937689</c:v>
                </c:pt>
                <c:pt idx="24">
                  <c:v>48.188956711289407</c:v>
                </c:pt>
                <c:pt idx="25">
                  <c:v>48.440712094141858</c:v>
                </c:pt>
                <c:pt idx="26">
                  <c:v>48.678922463565705</c:v>
                </c:pt>
                <c:pt idx="27">
                  <c:v>48.90248009857838</c:v>
                </c:pt>
                <c:pt idx="28">
                  <c:v>49.110287360685625</c:v>
                </c:pt>
                <c:pt idx="29">
                  <c:v>49.301274360760758</c:v>
                </c:pt>
                <c:pt idx="30">
                  <c:v>49.474418160087509</c:v>
                </c:pt>
                <c:pt idx="31">
                  <c:v>49.628763070823751</c:v>
                </c:pt>
                <c:pt idx="32">
                  <c:v>49.76344150366387</c:v>
                </c:pt>
                <c:pt idx="33">
                  <c:v>49.877694706101728</c:v>
                </c:pt>
                <c:pt idx="34">
                  <c:v>49.970892653636177</c:v>
                </c:pt>
                <c:pt idx="35">
                  <c:v>50.042552308517507</c:v>
                </c:pt>
                <c:pt idx="36">
                  <c:v>50.092353454832256</c:v>
                </c:pt>
                <c:pt idx="37">
                  <c:v>50.120151360895669</c:v>
                </c:pt>
                <c:pt idx="38">
                  <c:v>50.125985612406097</c:v>
                </c:pt>
                <c:pt idx="39">
                  <c:v>50.110084600472831</c:v>
                </c:pt>
                <c:pt idx="40">
                  <c:v>50.072865330554968</c:v>
                </c:pt>
                <c:pt idx="41">
                  <c:v>50.014928430179111</c:v>
                </c:pt>
                <c:pt idx="42">
                  <c:v>49.9370484601531</c:v>
                </c:pt>
                <c:pt idx="43">
                  <c:v>49.840159858931017</c:v>
                </c:pt>
                <c:pt idx="44">
                  <c:v>49.725339055645236</c:v>
                </c:pt>
                <c:pt idx="45">
                  <c:v>49.593783458611775</c:v>
                </c:pt>
                <c:pt idx="46">
                  <c:v>49.446788150702488</c:v>
                </c:pt>
                <c:pt idx="47">
                  <c:v>49.285721193331817</c:v>
                </c:pt>
                <c:pt idx="48">
                  <c:v>49.111998454607523</c:v>
                </c:pt>
                <c:pt idx="49">
                  <c:v>48.927058837259111</c:v>
                </c:pt>
                <c:pt idx="50">
                  <c:v>48.732340695534695</c:v>
                </c:pt>
                <c:pt idx="51">
                  <c:v>48.529260107856068</c:v>
                </c:pt>
                <c:pt idx="52">
                  <c:v>48.319191525988515</c:v>
                </c:pt>
                <c:pt idx="53">
                  <c:v>48.103451164540537</c:v>
                </c:pt>
                <c:pt idx="54">
                  <c:v>47.883283338575247</c:v>
                </c:pt>
                <c:pt idx="55">
                  <c:v>47.659849811930648</c:v>
                </c:pt>
                <c:pt idx="56">
                  <c:v>47.434222091965047</c:v>
                </c:pt>
                <c:pt idx="57">
                  <c:v>47.207376502634283</c:v>
                </c:pt>
                <c:pt idx="58">
                  <c:v>46.980191789241019</c:v>
                </c:pt>
                <c:pt idx="59">
                  <c:v>46.753448954809791</c:v>
                </c:pt>
                <c:pt idx="60">
                  <c:v>46.527832998019065</c:v>
                </c:pt>
                <c:pt idx="61">
                  <c:v>46.303936212944919</c:v>
                </c:pt>
                <c:pt idx="62">
                  <c:v>46.082262717839477</c:v>
                </c:pt>
                <c:pt idx="63">
                  <c:v>45.863233899850272</c:v>
                </c:pt>
                <c:pt idx="64">
                  <c:v>45.647194491180393</c:v>
                </c:pt>
                <c:pt idx="65">
                  <c:v>45.434419026260962</c:v>
                </c:pt>
                <c:pt idx="66">
                  <c:v>45.225118466141872</c:v>
                </c:pt>
                <c:pt idx="67">
                  <c:v>45.019446813175328</c:v>
                </c:pt>
                <c:pt idx="68">
                  <c:v>44.817507574418435</c:v>
                </c:pt>
                <c:pt idx="69">
                  <c:v>44.619359964801724</c:v>
                </c:pt>
                <c:pt idx="70">
                  <c:v>44.425024770249529</c:v>
                </c:pt>
                <c:pt idx="71">
                  <c:v>44.234489816220268</c:v>
                </c:pt>
                <c:pt idx="72">
                  <c:v>44.04771500848085</c:v>
                </c:pt>
                <c:pt idx="73">
                  <c:v>43.864636930470404</c:v>
                </c:pt>
                <c:pt idx="74">
                  <c:v>43.685172995620547</c:v>
                </c:pt>
                <c:pt idx="75">
                  <c:v>43.509225163844917</c:v>
                </c:pt>
                <c:pt idx="76">
                  <c:v>43.336683239494207</c:v>
                </c:pt>
                <c:pt idx="77">
                  <c:v>43.167427773806715</c:v>
                </c:pt>
                <c:pt idx="78">
                  <c:v>43.001332598668455</c:v>
                </c:pt>
                <c:pt idx="79">
                  <c:v>42.838267020697934</c:v>
                </c:pt>
                <c:pt idx="80">
                  <c:v>42.67809770562026</c:v>
                </c:pt>
                <c:pt idx="81">
                  <c:v>42.520690282880587</c:v>
                </c:pt>
                <c:pt idx="82">
                  <c:v>42.365910699713112</c:v>
                </c:pt>
                <c:pt idx="83">
                  <c:v>42.213626352632673</c:v>
                </c:pt>
                <c:pt idx="84">
                  <c:v>42.063707022719399</c:v>
                </c:pt>
                <c:pt idx="85">
                  <c:v>41.91602563925462</c:v>
                </c:pt>
                <c:pt idx="86">
                  <c:v>41.770458894344166</c:v>
                </c:pt>
                <c:pt idx="87">
                  <c:v>41.626887729212314</c:v>
                </c:pt>
                <c:pt idx="88">
                  <c:v>41.485197710925668</c:v>
                </c:pt>
                <c:pt idx="89">
                  <c:v>41.345279316454182</c:v>
                </c:pt>
                <c:pt idx="90">
                  <c:v>41.207028139224121</c:v>
                </c:pt>
                <c:pt idx="91">
                  <c:v>41.070345031685321</c:v>
                </c:pt>
                <c:pt idx="92">
                  <c:v>40.935136195910829</c:v>
                </c:pt>
                <c:pt idx="93">
                  <c:v>40.801313232875692</c:v>
                </c:pt>
                <c:pt idx="94">
                  <c:v>40.668793159821583</c:v>
                </c:pt>
                <c:pt idx="95">
                  <c:v>40.537498404000331</c:v>
                </c:pt>
                <c:pt idx="96">
                  <c:v>40.40735678009532</c:v>
                </c:pt>
                <c:pt idx="97">
                  <c:v>40.278301457734791</c:v>
                </c:pt>
                <c:pt idx="98">
                  <c:v>40.150270924726733</c:v>
                </c:pt>
                <c:pt idx="99">
                  <c:v>40.023208950947087</c:v>
                </c:pt>
                <c:pt idx="100">
                  <c:v>39.897064557191875</c:v>
                </c:pt>
                <c:pt idx="101">
                  <c:v>39.771791992745051</c:v>
                </c:pt>
                <c:pt idx="102">
                  <c:v>39.64735072490447</c:v>
                </c:pt>
                <c:pt idx="103">
                  <c:v>39.523705443235251</c:v>
                </c:pt>
                <c:pt idx="104">
                  <c:v>39.400826080867418</c:v>
                </c:pt>
                <c:pt idx="105">
                  <c:v>39.278687854708664</c:v>
                </c:pt>
                <c:pt idx="106">
                  <c:v>39.157271325987558</c:v>
                </c:pt>
                <c:pt idx="107">
                  <c:v>39.036562482060177</c:v>
                </c:pt>
                <c:pt idx="108">
                  <c:v>38.916552839886997</c:v>
                </c:pt>
                <c:pt idx="109">
                  <c:v>38.7972395709984</c:v>
                </c:pt>
                <c:pt idx="110">
                  <c:v>38.678625647096531</c:v>
                </c:pt>
                <c:pt idx="111">
                  <c:v>38.560720004670635</c:v>
                </c:pt>
                <c:pt idx="112">
                  <c:v>38.44353772611143</c:v>
                </c:pt>
                <c:pt idx="113">
                  <c:v>38.327100233780726</c:v>
                </c:pt>
                <c:pt idx="114">
                  <c:v>38.211435492308574</c:v>
                </c:pt>
                <c:pt idx="115">
                  <c:v>38.096578213040623</c:v>
                </c:pt>
                <c:pt idx="116">
                  <c:v>37.982570053035012</c:v>
                </c:pt>
                <c:pt idx="117">
                  <c:v>37.869459799315315</c:v>
                </c:pt>
                <c:pt idx="118">
                  <c:v>37.757303527236218</c:v>
                </c:pt>
                <c:pt idx="119">
                  <c:v>37.646164719840947</c:v>
                </c:pt>
                <c:pt idx="120">
                  <c:v>37.536114333033737</c:v>
                </c:pt>
                <c:pt idx="121">
                  <c:v>37.427230789328185</c:v>
                </c:pt>
                <c:pt idx="122">
                  <c:v>37.319599880965384</c:v>
                </c:pt>
                <c:pt idx="123">
                  <c:v>37.213314561456215</c:v>
                </c:pt>
                <c:pt idx="124">
                  <c:v>37.10847460325791</c:v>
                </c:pt>
                <c:pt idx="125">
                  <c:v>37.005186098548869</c:v>
                </c:pt>
                <c:pt idx="126">
                  <c:v>36.903560780149995</c:v>
                </c:pt>
                <c:pt idx="127">
                  <c:v>36.803715140814639</c:v>
                </c:pt>
                <c:pt idx="128">
                  <c:v>36.705769331640383</c:v>
                </c:pt>
                <c:pt idx="129">
                  <c:v>36.609845824503374</c:v>
                </c:pt>
                <c:pt idx="130">
                  <c:v>36.516067829401308</c:v>
                </c:pt>
                <c:pt idx="131">
                  <c:v>36.424557465565442</c:v>
                </c:pt>
                <c:pt idx="132">
                  <c:v>36.335433695202731</c:v>
                </c:pt>
                <c:pt idx="133">
                  <c:v>36.248810040641885</c:v>
                </c:pt>
                <c:pt idx="134">
                  <c:v>36.164792119171238</c:v>
                </c:pt>
                <c:pt idx="135">
                  <c:v>36.083475044438302</c:v>
                </c:pt>
                <c:pt idx="136">
                  <c:v>36.004940758154518</c:v>
                </c:pt>
                <c:pt idx="137">
                  <c:v>35.929255370014431</c:v>
                </c:pt>
                <c:pt idx="138">
                  <c:v>35.856466596007422</c:v>
                </c:pt>
                <c:pt idx="139">
                  <c:v>35.786601394381748</c:v>
                </c:pt>
                <c:pt idx="140">
                  <c:v>35.719663903134233</c:v>
                </c:pt>
                <c:pt idx="141">
                  <c:v>35.655633781920358</c:v>
                </c:pt>
                <c:pt idx="142">
                  <c:v>35.5944650538964</c:v>
                </c:pt>
                <c:pt idx="143">
                  <c:v>35.536085528872377</c:v>
                </c:pt>
                <c:pt idx="144">
                  <c:v>35.480396868509089</c:v>
                </c:pt>
                <c:pt idx="145">
                  <c:v>35.427275328017274</c:v>
                </c:pt>
                <c:pt idx="146">
                  <c:v>35.376573178425673</c:v>
                </c:pt>
                <c:pt idx="147">
                  <c:v>35.328120781018384</c:v>
                </c:pt>
                <c:pt idx="148">
                  <c:v>35.281729253386537</c:v>
                </c:pt>
                <c:pt idx="149">
                  <c:v>35.237193637181306</c:v>
                </c:pt>
                <c:pt idx="150">
                  <c:v>35.194296453403112</c:v>
                </c:pt>
                <c:pt idx="151">
                  <c:v>35.15281151379228</c:v>
                </c:pt>
                <c:pt idx="152">
                  <c:v>35.112507847823487</c:v>
                </c:pt>
                <c:pt idx="153">
                  <c:v>35.073153604404936</c:v>
                </c:pt>
                <c:pt idx="154">
                  <c:v>35.0345197952999</c:v>
                </c:pt>
                <c:pt idx="155">
                  <c:v>34.996383762458265</c:v>
                </c:pt>
                <c:pt idx="156">
                  <c:v>34.958532272248547</c:v>
                </c:pt>
                <c:pt idx="157">
                  <c:v>34.92076416405223</c:v>
                </c:pt>
                <c:pt idx="158">
                  <c:v>34.882892506751205</c:v>
                </c:pt>
                <c:pt idx="159">
                  <c:v>34.844746242349402</c:v>
                </c:pt>
                <c:pt idx="160">
                  <c:v>34.806171319651313</c:v>
                </c:pt>
                <c:pt idx="161">
                  <c:v>34.767031341309519</c:v>
                </c:pt>
                <c:pt idx="162">
                  <c:v>34.727207763846174</c:v>
                </c:pt>
                <c:pt idx="163">
                  <c:v>34.68659970209081</c:v>
                </c:pt>
                <c:pt idx="164">
                  <c:v>34.645123396902179</c:v>
                </c:pt>
                <c:pt idx="165">
                  <c:v>34.602711408408169</c:v>
                </c:pt>
                <c:pt idx="166">
                  <c:v>34.559311596876022</c:v>
                </c:pt>
                <c:pt idx="167">
                  <c:v>34.514885950410097</c:v>
                </c:pt>
                <c:pt idx="168">
                  <c:v>34.46940931369496</c:v>
                </c:pt>
                <c:pt idx="169">
                  <c:v>34.422868065661021</c:v>
                </c:pt>
                <c:pt idx="170">
                  <c:v>34.375258786873729</c:v>
                </c:pt>
                <c:pt idx="171">
                  <c:v>34.326586950158571</c:v>
                </c:pt>
                <c:pt idx="172">
                  <c:v>34.276865660882102</c:v>
                </c:pt>
                <c:pt idx="173">
                  <c:v>34.226114466708282</c:v>
                </c:pt>
                <c:pt idx="174">
                  <c:v>34.174358250734144</c:v>
                </c:pt>
                <c:pt idx="175">
                  <c:v>34.121626216782687</c:v>
                </c:pt>
                <c:pt idx="176">
                  <c:v>34.067950971331236</c:v>
                </c:pt>
                <c:pt idx="177">
                  <c:v>34.013367703061817</c:v>
                </c:pt>
                <c:pt idx="178">
                  <c:v>33.957913458282988</c:v>
                </c:pt>
                <c:pt idx="179">
                  <c:v>33.901626508414409</c:v>
                </c:pt>
                <c:pt idx="180">
                  <c:v>33.844545804256285</c:v>
                </c:pt>
                <c:pt idx="181">
                  <c:v>33.786710510795039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35.914999999999999</c:v>
                </c:pt>
                <c:pt idx="1">
                  <c:v>35.627000000000002</c:v>
                </c:pt>
                <c:pt idx="2">
                  <c:v>35.627000000000002</c:v>
                </c:pt>
                <c:pt idx="3">
                  <c:v>35.356000000000002</c:v>
                </c:pt>
                <c:pt idx="4">
                  <c:v>35.338999999999999</c:v>
                </c:pt>
                <c:pt idx="5">
                  <c:v>35.406999999999996</c:v>
                </c:pt>
                <c:pt idx="6">
                  <c:v>35.287999999999997</c:v>
                </c:pt>
                <c:pt idx="7">
                  <c:v>36.322000000000003</c:v>
                </c:pt>
                <c:pt idx="8">
                  <c:v>36.119</c:v>
                </c:pt>
                <c:pt idx="9">
                  <c:v>35.712000000000003</c:v>
                </c:pt>
                <c:pt idx="10">
                  <c:v>35.253999999999998</c:v>
                </c:pt>
                <c:pt idx="11">
                  <c:v>36.881</c:v>
                </c:pt>
                <c:pt idx="12">
                  <c:v>36.423999999999999</c:v>
                </c:pt>
                <c:pt idx="13">
                  <c:v>37.881</c:v>
                </c:pt>
                <c:pt idx="14">
                  <c:v>36.593000000000004</c:v>
                </c:pt>
                <c:pt idx="15">
                  <c:v>35.627000000000002</c:v>
                </c:pt>
                <c:pt idx="16">
                  <c:v>35.287999999999997</c:v>
                </c:pt>
                <c:pt idx="17">
                  <c:v>36.746000000000002</c:v>
                </c:pt>
                <c:pt idx="18">
                  <c:v>36.61</c:v>
                </c:pt>
                <c:pt idx="19">
                  <c:v>38.033999999999999</c:v>
                </c:pt>
                <c:pt idx="20">
                  <c:v>36.017000000000003</c:v>
                </c:pt>
                <c:pt idx="21">
                  <c:v>36.22</c:v>
                </c:pt>
                <c:pt idx="22">
                  <c:v>36.338999999999999</c:v>
                </c:pt>
                <c:pt idx="23">
                  <c:v>36.881</c:v>
                </c:pt>
                <c:pt idx="24">
                  <c:v>39.508000000000003</c:v>
                </c:pt>
                <c:pt idx="25">
                  <c:v>37.881</c:v>
                </c:pt>
                <c:pt idx="26">
                  <c:v>39.186</c:v>
                </c:pt>
                <c:pt idx="27">
                  <c:v>38.338999999999999</c:v>
                </c:pt>
                <c:pt idx="28">
                  <c:v>41.305</c:v>
                </c:pt>
                <c:pt idx="29">
                  <c:v>42.61</c:v>
                </c:pt>
                <c:pt idx="30">
                  <c:v>43.847000000000001</c:v>
                </c:pt>
                <c:pt idx="31">
                  <c:v>44.067999999999998</c:v>
                </c:pt>
                <c:pt idx="32">
                  <c:v>45.542000000000002</c:v>
                </c:pt>
                <c:pt idx="33">
                  <c:v>47.136000000000003</c:v>
                </c:pt>
                <c:pt idx="34">
                  <c:v>46.728999999999999</c:v>
                </c:pt>
                <c:pt idx="35">
                  <c:v>47.643999999999998</c:v>
                </c:pt>
                <c:pt idx="36">
                  <c:v>47.814</c:v>
                </c:pt>
                <c:pt idx="37">
                  <c:v>49.287999999999997</c:v>
                </c:pt>
                <c:pt idx="38">
                  <c:v>51.051000000000002</c:v>
                </c:pt>
                <c:pt idx="39">
                  <c:v>50.338999999999999</c:v>
                </c:pt>
                <c:pt idx="40">
                  <c:v>50.542000000000002</c:v>
                </c:pt>
                <c:pt idx="41">
                  <c:v>54.186</c:v>
                </c:pt>
                <c:pt idx="42">
                  <c:v>56.847000000000001</c:v>
                </c:pt>
                <c:pt idx="43">
                  <c:v>59.948999999999998</c:v>
                </c:pt>
                <c:pt idx="44">
                  <c:v>64.965999999999994</c:v>
                </c:pt>
                <c:pt idx="45">
                  <c:v>70.694999999999993</c:v>
                </c:pt>
                <c:pt idx="46">
                  <c:v>82.016999999999996</c:v>
                </c:pt>
                <c:pt idx="47">
                  <c:v>99.186000000000007</c:v>
                </c:pt>
                <c:pt idx="48">
                  <c:v>119.542</c:v>
                </c:pt>
                <c:pt idx="49">
                  <c:v>140.84700000000001</c:v>
                </c:pt>
                <c:pt idx="50">
                  <c:v>162.71199999999999</c:v>
                </c:pt>
                <c:pt idx="51">
                  <c:v>183.72900000000001</c:v>
                </c:pt>
                <c:pt idx="52">
                  <c:v>200.71199999999999</c:v>
                </c:pt>
                <c:pt idx="53">
                  <c:v>213.559</c:v>
                </c:pt>
                <c:pt idx="54">
                  <c:v>222.64400000000001</c:v>
                </c:pt>
                <c:pt idx="55">
                  <c:v>225.661</c:v>
                </c:pt>
                <c:pt idx="56">
                  <c:v>225.83099999999999</c:v>
                </c:pt>
                <c:pt idx="57">
                  <c:v>220.35599999999999</c:v>
                </c:pt>
                <c:pt idx="58">
                  <c:v>207.35599999999999</c:v>
                </c:pt>
                <c:pt idx="59">
                  <c:v>182.16900000000001</c:v>
                </c:pt>
                <c:pt idx="60">
                  <c:v>138.05099999999999</c:v>
                </c:pt>
                <c:pt idx="61">
                  <c:v>89.203000000000003</c:v>
                </c:pt>
                <c:pt idx="62">
                  <c:v>56.558999999999997</c:v>
                </c:pt>
                <c:pt idx="63">
                  <c:v>43.101999999999997</c:v>
                </c:pt>
                <c:pt idx="64">
                  <c:v>41.593000000000004</c:v>
                </c:pt>
                <c:pt idx="65">
                  <c:v>42.033999999999999</c:v>
                </c:pt>
                <c:pt idx="66">
                  <c:v>44.643999999999998</c:v>
                </c:pt>
                <c:pt idx="67">
                  <c:v>46.542000000000002</c:v>
                </c:pt>
                <c:pt idx="68">
                  <c:v>49.728999999999999</c:v>
                </c:pt>
                <c:pt idx="69">
                  <c:v>55.695</c:v>
                </c:pt>
                <c:pt idx="70">
                  <c:v>66.236999999999995</c:v>
                </c:pt>
                <c:pt idx="71">
                  <c:v>77.287999999999997</c:v>
                </c:pt>
                <c:pt idx="72">
                  <c:v>92.558999999999997</c:v>
                </c:pt>
                <c:pt idx="73">
                  <c:v>107.661</c:v>
                </c:pt>
                <c:pt idx="74">
                  <c:v>120.983</c:v>
                </c:pt>
                <c:pt idx="75">
                  <c:v>133.542</c:v>
                </c:pt>
                <c:pt idx="76">
                  <c:v>143.017</c:v>
                </c:pt>
                <c:pt idx="77">
                  <c:v>153.03399999999999</c:v>
                </c:pt>
                <c:pt idx="78">
                  <c:v>157.42400000000001</c:v>
                </c:pt>
                <c:pt idx="79">
                  <c:v>157.06800000000001</c:v>
                </c:pt>
                <c:pt idx="80">
                  <c:v>153.69499999999999</c:v>
                </c:pt>
                <c:pt idx="81">
                  <c:v>139.81399999999999</c:v>
                </c:pt>
                <c:pt idx="82">
                  <c:v>116.322</c:v>
                </c:pt>
                <c:pt idx="83">
                  <c:v>81.355999999999995</c:v>
                </c:pt>
                <c:pt idx="84">
                  <c:v>56.661000000000001</c:v>
                </c:pt>
                <c:pt idx="85">
                  <c:v>41.593000000000004</c:v>
                </c:pt>
                <c:pt idx="86">
                  <c:v>34.457999999999998</c:v>
                </c:pt>
                <c:pt idx="87">
                  <c:v>33.475000000000001</c:v>
                </c:pt>
                <c:pt idx="88">
                  <c:v>35.067999999999998</c:v>
                </c:pt>
                <c:pt idx="89">
                  <c:v>33.627000000000002</c:v>
                </c:pt>
                <c:pt idx="90">
                  <c:v>33.508000000000003</c:v>
                </c:pt>
                <c:pt idx="91">
                  <c:v>33.847000000000001</c:v>
                </c:pt>
                <c:pt idx="92">
                  <c:v>33.814</c:v>
                </c:pt>
                <c:pt idx="93">
                  <c:v>33.831000000000003</c:v>
                </c:pt>
                <c:pt idx="94">
                  <c:v>33.203000000000003</c:v>
                </c:pt>
                <c:pt idx="95">
                  <c:v>32.524999999999999</c:v>
                </c:pt>
                <c:pt idx="96">
                  <c:v>32.831000000000003</c:v>
                </c:pt>
                <c:pt idx="97">
                  <c:v>32.728999999999999</c:v>
                </c:pt>
                <c:pt idx="98">
                  <c:v>32.661000000000001</c:v>
                </c:pt>
                <c:pt idx="99">
                  <c:v>32.406999999999996</c:v>
                </c:pt>
                <c:pt idx="100">
                  <c:v>31.745999999999999</c:v>
                </c:pt>
                <c:pt idx="101">
                  <c:v>30.881</c:v>
                </c:pt>
                <c:pt idx="102">
                  <c:v>30.643999999999998</c:v>
                </c:pt>
                <c:pt idx="103">
                  <c:v>30.881</c:v>
                </c:pt>
                <c:pt idx="104">
                  <c:v>29.407</c:v>
                </c:pt>
                <c:pt idx="105">
                  <c:v>29.356000000000002</c:v>
                </c:pt>
                <c:pt idx="106">
                  <c:v>28.033999999999999</c:v>
                </c:pt>
                <c:pt idx="107">
                  <c:v>29.033999999999999</c:v>
                </c:pt>
                <c:pt idx="108">
                  <c:v>28.831</c:v>
                </c:pt>
                <c:pt idx="109">
                  <c:v>28.78</c:v>
                </c:pt>
                <c:pt idx="110">
                  <c:v>31.78</c:v>
                </c:pt>
                <c:pt idx="111">
                  <c:v>34.152999999999999</c:v>
                </c:pt>
                <c:pt idx="112">
                  <c:v>35.457999999999998</c:v>
                </c:pt>
                <c:pt idx="113">
                  <c:v>37.728999999999999</c:v>
                </c:pt>
                <c:pt idx="114">
                  <c:v>37.085000000000001</c:v>
                </c:pt>
                <c:pt idx="115">
                  <c:v>37.39</c:v>
                </c:pt>
                <c:pt idx="116">
                  <c:v>37.728999999999999</c:v>
                </c:pt>
                <c:pt idx="117">
                  <c:v>35.542000000000002</c:v>
                </c:pt>
                <c:pt idx="118">
                  <c:v>33.576000000000001</c:v>
                </c:pt>
                <c:pt idx="119">
                  <c:v>29.983000000000001</c:v>
                </c:pt>
                <c:pt idx="120">
                  <c:v>26.847000000000001</c:v>
                </c:pt>
                <c:pt idx="121">
                  <c:v>25.931999999999999</c:v>
                </c:pt>
                <c:pt idx="122">
                  <c:v>24.524999999999999</c:v>
                </c:pt>
                <c:pt idx="123">
                  <c:v>24.763000000000002</c:v>
                </c:pt>
                <c:pt idx="124">
                  <c:v>25.797000000000001</c:v>
                </c:pt>
                <c:pt idx="125">
                  <c:v>25.643999999999998</c:v>
                </c:pt>
                <c:pt idx="126">
                  <c:v>24.050999999999998</c:v>
                </c:pt>
                <c:pt idx="127">
                  <c:v>25.102</c:v>
                </c:pt>
                <c:pt idx="128">
                  <c:v>24.524999999999999</c:v>
                </c:pt>
                <c:pt idx="129">
                  <c:v>24.236999999999998</c:v>
                </c:pt>
                <c:pt idx="130">
                  <c:v>25.61</c:v>
                </c:pt>
                <c:pt idx="131">
                  <c:v>27.186</c:v>
                </c:pt>
                <c:pt idx="132">
                  <c:v>25.423999999999999</c:v>
                </c:pt>
                <c:pt idx="133">
                  <c:v>25.068000000000001</c:v>
                </c:pt>
                <c:pt idx="134">
                  <c:v>26.678000000000001</c:v>
                </c:pt>
                <c:pt idx="135">
                  <c:v>26.068000000000001</c:v>
                </c:pt>
                <c:pt idx="136">
                  <c:v>25.033999999999999</c:v>
                </c:pt>
                <c:pt idx="137">
                  <c:v>26.068000000000001</c:v>
                </c:pt>
                <c:pt idx="138">
                  <c:v>25.542000000000002</c:v>
                </c:pt>
                <c:pt idx="139">
                  <c:v>25.559000000000001</c:v>
                </c:pt>
                <c:pt idx="140">
                  <c:v>26.152999999999999</c:v>
                </c:pt>
                <c:pt idx="141">
                  <c:v>29</c:v>
                </c:pt>
                <c:pt idx="142">
                  <c:v>29.102</c:v>
                </c:pt>
                <c:pt idx="143">
                  <c:v>31.050999999999998</c:v>
                </c:pt>
                <c:pt idx="144">
                  <c:v>31.152999999999999</c:v>
                </c:pt>
                <c:pt idx="145">
                  <c:v>29.559000000000001</c:v>
                </c:pt>
                <c:pt idx="146">
                  <c:v>27.712</c:v>
                </c:pt>
                <c:pt idx="147">
                  <c:v>24.475000000000001</c:v>
                </c:pt>
                <c:pt idx="148">
                  <c:v>22.050999999999998</c:v>
                </c:pt>
                <c:pt idx="149">
                  <c:v>23.626999999999999</c:v>
                </c:pt>
                <c:pt idx="150">
                  <c:v>21.914999999999999</c:v>
                </c:pt>
                <c:pt idx="151">
                  <c:v>21.524999999999999</c:v>
                </c:pt>
                <c:pt idx="152">
                  <c:v>20.085000000000001</c:v>
                </c:pt>
                <c:pt idx="153">
                  <c:v>22.559000000000001</c:v>
                </c:pt>
                <c:pt idx="154">
                  <c:v>23.407</c:v>
                </c:pt>
                <c:pt idx="155">
                  <c:v>21.678000000000001</c:v>
                </c:pt>
                <c:pt idx="156">
                  <c:v>21.22</c:v>
                </c:pt>
                <c:pt idx="157">
                  <c:v>21.321999999999999</c:v>
                </c:pt>
                <c:pt idx="158">
                  <c:v>21.135999999999999</c:v>
                </c:pt>
                <c:pt idx="159">
                  <c:v>20.254000000000001</c:v>
                </c:pt>
                <c:pt idx="160">
                  <c:v>22.033999999999999</c:v>
                </c:pt>
                <c:pt idx="161">
                  <c:v>20.661000000000001</c:v>
                </c:pt>
                <c:pt idx="162">
                  <c:v>20.881</c:v>
                </c:pt>
                <c:pt idx="163">
                  <c:v>20.440999999999999</c:v>
                </c:pt>
                <c:pt idx="164">
                  <c:v>20.593</c:v>
                </c:pt>
                <c:pt idx="165">
                  <c:v>22.492000000000001</c:v>
                </c:pt>
                <c:pt idx="166">
                  <c:v>18.745999999999999</c:v>
                </c:pt>
                <c:pt idx="167">
                  <c:v>21.797000000000001</c:v>
                </c:pt>
                <c:pt idx="168">
                  <c:v>22.202999999999999</c:v>
                </c:pt>
                <c:pt idx="169">
                  <c:v>20.763000000000002</c:v>
                </c:pt>
                <c:pt idx="170">
                  <c:v>21.542000000000002</c:v>
                </c:pt>
                <c:pt idx="171">
                  <c:v>23.016999999999999</c:v>
                </c:pt>
                <c:pt idx="172">
                  <c:v>22.321999999999999</c:v>
                </c:pt>
                <c:pt idx="173">
                  <c:v>22.254000000000001</c:v>
                </c:pt>
                <c:pt idx="174">
                  <c:v>22.373000000000001</c:v>
                </c:pt>
                <c:pt idx="175">
                  <c:v>21.712</c:v>
                </c:pt>
                <c:pt idx="176">
                  <c:v>23.542000000000002</c:v>
                </c:pt>
                <c:pt idx="177">
                  <c:v>22.457999999999998</c:v>
                </c:pt>
                <c:pt idx="178">
                  <c:v>21.407</c:v>
                </c:pt>
                <c:pt idx="179">
                  <c:v>24.864000000000001</c:v>
                </c:pt>
                <c:pt idx="180">
                  <c:v>24.407</c:v>
                </c:pt>
                <c:pt idx="181">
                  <c:v>25.524999999999999</c:v>
                </c:pt>
                <c:pt idx="182">
                  <c:v>23.475000000000001</c:v>
                </c:pt>
                <c:pt idx="183">
                  <c:v>25.643999999999998</c:v>
                </c:pt>
                <c:pt idx="184">
                  <c:v>22.864000000000001</c:v>
                </c:pt>
                <c:pt idx="185">
                  <c:v>23.712</c:v>
                </c:pt>
                <c:pt idx="186">
                  <c:v>23.236999999999998</c:v>
                </c:pt>
                <c:pt idx="187">
                  <c:v>22.678000000000001</c:v>
                </c:pt>
                <c:pt idx="188">
                  <c:v>24.678000000000001</c:v>
                </c:pt>
                <c:pt idx="189">
                  <c:v>24.016999999999999</c:v>
                </c:pt>
                <c:pt idx="190">
                  <c:v>23.949000000000002</c:v>
                </c:pt>
                <c:pt idx="191">
                  <c:v>23.321999999999999</c:v>
                </c:pt>
                <c:pt idx="192">
                  <c:v>23.542000000000002</c:v>
                </c:pt>
                <c:pt idx="193">
                  <c:v>23.321999999999999</c:v>
                </c:pt>
                <c:pt idx="194">
                  <c:v>22.814</c:v>
                </c:pt>
                <c:pt idx="195">
                  <c:v>24.695</c:v>
                </c:pt>
                <c:pt idx="196">
                  <c:v>23.492000000000001</c:v>
                </c:pt>
                <c:pt idx="197">
                  <c:v>23.661000000000001</c:v>
                </c:pt>
                <c:pt idx="198">
                  <c:v>23.643999999999998</c:v>
                </c:pt>
                <c:pt idx="199">
                  <c:v>23.321999999999999</c:v>
                </c:pt>
                <c:pt idx="200">
                  <c:v>23.135999999999999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32.68276100435709</c:v>
                </c:pt>
                <c:pt idx="3">
                  <c:v>33.126263676428628</c:v>
                </c:pt>
                <c:pt idx="4">
                  <c:v>33.570908373839977</c:v>
                </c:pt>
                <c:pt idx="5">
                  <c:v>34.016617786854177</c:v>
                </c:pt>
                <c:pt idx="6">
                  <c:v>34.46329021617931</c:v>
                </c:pt>
                <c:pt idx="7">
                  <c:v>34.910796064065032</c:v>
                </c:pt>
                <c:pt idx="8">
                  <c:v>35.358974010440065</c:v>
                </c:pt>
                <c:pt idx="9">
                  <c:v>35.807626877160168</c:v>
                </c:pt>
                <c:pt idx="10">
                  <c:v>36.256517192897157</c:v>
                </c:pt>
                <c:pt idx="11">
                  <c:v>36.705362483453037</c:v>
                </c:pt>
                <c:pt idx="12">
                  <c:v>37.153830328151386</c:v>
                </c:pt>
                <c:pt idx="13">
                  <c:v>37.601533243788992</c:v>
                </c:pt>
                <c:pt idx="14">
                  <c:v>38.048023485815278</c:v>
                </c:pt>
                <c:pt idx="15">
                  <c:v>38.492787896305764</c:v>
                </c:pt>
                <c:pt idx="16">
                  <c:v>38.935242987921733</c:v>
                </c:pt>
                <c:pt idx="17">
                  <c:v>39.374730546910698</c:v>
                </c:pt>
                <c:pt idx="18">
                  <c:v>39.810514191935233</c:v>
                </c:pt>
                <c:pt idx="19">
                  <c:v>40.241777583039799</c:v>
                </c:pt>
                <c:pt idx="20">
                  <c:v>40.667625408979433</c:v>
                </c:pt>
                <c:pt idx="21">
                  <c:v>41.087089006792667</c:v>
                </c:pt>
                <c:pt idx="22">
                  <c:v>41.499139660199695</c:v>
                </c:pt>
                <c:pt idx="23">
                  <c:v>41.902714536269748</c:v>
                </c:pt>
                <c:pt idx="24">
                  <c:v>42.296763196762157</c:v>
                </c:pt>
                <c:pt idx="25">
                  <c:v>42.680327094048202</c:v>
                </c:pt>
                <c:pt idx="26">
                  <c:v>43.052670918801503</c:v>
                </c:pt>
                <c:pt idx="27">
                  <c:v>43.413493562558898</c:v>
                </c:pt>
                <c:pt idx="28">
                  <c:v>43.763258049424273</c:v>
                </c:pt>
                <c:pt idx="29">
                  <c:v>44.10369386967303</c:v>
                </c:pt>
                <c:pt idx="30">
                  <c:v>44.438540668048567</c:v>
                </c:pt>
                <c:pt idx="31">
                  <c:v>44.774616863491175</c:v>
                </c:pt>
                <c:pt idx="32">
                  <c:v>45.123306419310801</c:v>
                </c:pt>
                <c:pt idx="33">
                  <c:v>45.502555499607666</c:v>
                </c:pt>
                <c:pt idx="34">
                  <c:v>45.939449993252822</c:v>
                </c:pt>
                <c:pt idx="35">
                  <c:v>46.473395406055381</c:v>
                </c:pt>
                <c:pt idx="36">
                  <c:v>47.159833240262984</c:v>
                </c:pt>
                <c:pt idx="37">
                  <c:v>48.074296436181008</c:v>
                </c:pt>
                <c:pt idx="38">
                  <c:v>49.316430967830833</c:v>
                </c:pt>
                <c:pt idx="39">
                  <c:v>51.013402007058076</c:v>
                </c:pt>
                <c:pt idx="40">
                  <c:v>53.32188601020458</c:v>
                </c:pt>
                <c:pt idx="41">
                  <c:v>56.427665219499772</c:v>
                </c:pt>
                <c:pt idx="42">
                  <c:v>60.541743052997965</c:v>
                </c:pt>
                <c:pt idx="43">
                  <c:v>65.891949948179317</c:v>
                </c:pt>
                <c:pt idx="44">
                  <c:v>72.709267598268525</c:v>
                </c:pt>
                <c:pt idx="45">
                  <c:v>81.208603103128851</c:v>
                </c:pt>
                <c:pt idx="46">
                  <c:v>91.564492720571451</c:v>
                </c:pt>
                <c:pt idx="47">
                  <c:v>103.88314912420152</c:v>
                </c:pt>
                <c:pt idx="48">
                  <c:v>118.17323182860802</c:v>
                </c:pt>
                <c:pt idx="49">
                  <c:v>134.3182947936628</c:v>
                </c:pt>
                <c:pt idx="50">
                  <c:v>152.05263873916203</c:v>
                </c:pt>
                <c:pt idx="51">
                  <c:v>170.93499998038482</c:v>
                </c:pt>
                <c:pt idx="52">
                  <c:v>190.29284204294925</c:v>
                </c:pt>
                <c:pt idx="53">
                  <c:v>209.07287427490445</c:v>
                </c:pt>
                <c:pt idx="54">
                  <c:v>225.52815726668373</c:v>
                </c:pt>
                <c:pt idx="55">
                  <c:v>236.82824664336638</c:v>
                </c:pt>
                <c:pt idx="56">
                  <c:v>239.0682835307733</c:v>
                </c:pt>
                <c:pt idx="57">
                  <c:v>228.41880125204278</c:v>
                </c:pt>
                <c:pt idx="58">
                  <c:v>203.5191757727105</c:v>
                </c:pt>
                <c:pt idx="59">
                  <c:v>167.62400030325884</c:v>
                </c:pt>
                <c:pt idx="60">
                  <c:v>128.21434640979174</c:v>
                </c:pt>
                <c:pt idx="61">
                  <c:v>93.579738711259466</c:v>
                </c:pt>
                <c:pt idx="62">
                  <c:v>68.857589174256915</c:v>
                </c:pt>
                <c:pt idx="63">
                  <c:v>54.583606545909127</c:v>
                </c:pt>
                <c:pt idx="64">
                  <c:v>48.224088892392189</c:v>
                </c:pt>
                <c:pt idx="65">
                  <c:v>46.668999467617887</c:v>
                </c:pt>
                <c:pt idx="66">
                  <c:v>47.752555692082126</c:v>
                </c:pt>
                <c:pt idx="67">
                  <c:v>50.472031389361092</c:v>
                </c:pt>
                <c:pt idx="68">
                  <c:v>54.582496061763798</c:v>
                </c:pt>
                <c:pt idx="69">
                  <c:v>60.17532793245546</c:v>
                </c:pt>
                <c:pt idx="70">
                  <c:v>67.428997953808036</c:v>
                </c:pt>
                <c:pt idx="71">
                  <c:v>76.487523845768663</c:v>
                </c:pt>
                <c:pt idx="72">
                  <c:v>87.393623647320666</c:v>
                </c:pt>
                <c:pt idx="73">
                  <c:v>100.03810929070838</c:v>
                </c:pt>
                <c:pt idx="74">
                  <c:v>114.10675045869436</c:v>
                </c:pt>
                <c:pt idx="75">
                  <c:v>128.99620557117615</c:v>
                </c:pt>
                <c:pt idx="76">
                  <c:v>143.64902566308473</c:v>
                </c:pt>
                <c:pt idx="77">
                  <c:v>156.2913807575332</c:v>
                </c:pt>
                <c:pt idx="78">
                  <c:v>164.25010499300598</c:v>
                </c:pt>
                <c:pt idx="79">
                  <c:v>164.32430058956101</c:v>
                </c:pt>
                <c:pt idx="80">
                  <c:v>154.1384254104448</c:v>
                </c:pt>
                <c:pt idx="81">
                  <c:v>134.03110565236739</c:v>
                </c:pt>
                <c:pt idx="82">
                  <c:v>107.91729400401229</c:v>
                </c:pt>
                <c:pt idx="83">
                  <c:v>81.8315139562594</c:v>
                </c:pt>
                <c:pt idx="84">
                  <c:v>60.912900233771254</c:v>
                </c:pt>
                <c:pt idx="85">
                  <c:v>47.209318945411461</c:v>
                </c:pt>
                <c:pt idx="86">
                  <c:v>39.786548120611556</c:v>
                </c:pt>
                <c:pt idx="87">
                  <c:v>36.396298655308101</c:v>
                </c:pt>
                <c:pt idx="88">
                  <c:v>35.018821054251909</c:v>
                </c:pt>
                <c:pt idx="89">
                  <c:v>34.441262861141105</c:v>
                </c:pt>
                <c:pt idx="90">
                  <c:v>34.120621648611234</c:v>
                </c:pt>
                <c:pt idx="91">
                  <c:v>33.867929219651074</c:v>
                </c:pt>
                <c:pt idx="92">
                  <c:v>33.630965031214799</c:v>
                </c:pt>
                <c:pt idx="93">
                  <c:v>33.398088565858359</c:v>
                </c:pt>
                <c:pt idx="94">
                  <c:v>33.167143562943089</c:v>
                </c:pt>
                <c:pt idx="95">
                  <c:v>32.937752301836319</c:v>
                </c:pt>
                <c:pt idx="96">
                  <c:v>32.709826568294773</c:v>
                </c:pt>
                <c:pt idx="97">
                  <c:v>32.483368069668749</c:v>
                </c:pt>
                <c:pt idx="98">
                  <c:v>32.25852155727511</c:v>
                </c:pt>
                <c:pt idx="99">
                  <c:v>32.0357592655172</c:v>
                </c:pt>
                <c:pt idx="100">
                  <c:v>31.816274821121656</c:v>
                </c:pt>
                <c:pt idx="101">
                  <c:v>31.602743183505812</c:v>
                </c:pt>
                <c:pt idx="102">
                  <c:v>31.400650832666862</c:v>
                </c:pt>
                <c:pt idx="103">
                  <c:v>31.220377070335285</c:v>
                </c:pt>
                <c:pt idx="104">
                  <c:v>31.080024174631841</c:v>
                </c:pt>
                <c:pt idx="105">
                  <c:v>31.008557552529545</c:v>
                </c:pt>
                <c:pt idx="106">
                  <c:v>31.048104682843956</c:v>
                </c:pt>
                <c:pt idx="107">
                  <c:v>31.253411892500466</c:v>
                </c:pt>
                <c:pt idx="108">
                  <c:v>31.685765594683687</c:v>
                </c:pt>
                <c:pt idx="109">
                  <c:v>32.398394721558148</c:v>
                </c:pt>
                <c:pt idx="110">
                  <c:v>33.410578470553332</c:v>
                </c:pt>
                <c:pt idx="111">
                  <c:v>34.66950769705177</c:v>
                </c:pt>
                <c:pt idx="112">
                  <c:v>36.007150943678404</c:v>
                </c:pt>
                <c:pt idx="113">
                  <c:v>37.119880776150467</c:v>
                </c:pt>
                <c:pt idx="114">
                  <c:v>37.620815998209189</c:v>
                </c:pt>
                <c:pt idx="115">
                  <c:v>37.195975434600165</c:v>
                </c:pt>
                <c:pt idx="116">
                  <c:v>35.803314013921536</c:v>
                </c:pt>
                <c:pt idx="117">
                  <c:v>33.757912197253233</c:v>
                </c:pt>
                <c:pt idx="118">
                  <c:v>31.591796010745927</c:v>
                </c:pt>
                <c:pt idx="119">
                  <c:v>29.773254971025892</c:v>
                </c:pt>
                <c:pt idx="120">
                  <c:v>28.505727137181665</c:v>
                </c:pt>
                <c:pt idx="121">
                  <c:v>27.73346559207009</c:v>
                </c:pt>
                <c:pt idx="122">
                  <c:v>27.283177333012112</c:v>
                </c:pt>
                <c:pt idx="123">
                  <c:v>26.995038512977473</c:v>
                </c:pt>
                <c:pt idx="124">
                  <c:v>26.772510803731414</c:v>
                </c:pt>
                <c:pt idx="125">
                  <c:v>26.572397242881436</c:v>
                </c:pt>
                <c:pt idx="126">
                  <c:v>26.379787877781261</c:v>
                </c:pt>
                <c:pt idx="127">
                  <c:v>26.190751231272916</c:v>
                </c:pt>
                <c:pt idx="128">
                  <c:v>26.004732116949661</c:v>
                </c:pt>
                <c:pt idx="129">
                  <c:v>25.822238592682673</c:v>
                </c:pt>
                <c:pt idx="130">
                  <c:v>25.64457598649831</c:v>
                </c:pt>
                <c:pt idx="131">
                  <c:v>25.474383292264257</c:v>
                </c:pt>
                <c:pt idx="132">
                  <c:v>25.316725244633695</c:v>
                </c:pt>
                <c:pt idx="133">
                  <c:v>25.180755822947155</c:v>
                </c:pt>
                <c:pt idx="134">
                  <c:v>25.081855553455732</c:v>
                </c:pt>
                <c:pt idx="135">
                  <c:v>25.04378005277994</c:v>
                </c:pt>
                <c:pt idx="136">
                  <c:v>25.099814243262706</c:v>
                </c:pt>
                <c:pt idx="137">
                  <c:v>25.291400011912138</c:v>
                </c:pt>
                <c:pt idx="138">
                  <c:v>25.662553034373907</c:v>
                </c:pt>
                <c:pt idx="139">
                  <c:v>26.248914556053336</c:v>
                </c:pt>
                <c:pt idx="140">
                  <c:v>27.06101185718574</c:v>
                </c:pt>
                <c:pt idx="141">
                  <c:v>28.060051737995732</c:v>
                </c:pt>
                <c:pt idx="142">
                  <c:v>29.121027812561241</c:v>
                </c:pt>
                <c:pt idx="143">
                  <c:v>29.988454006634328</c:v>
                </c:pt>
                <c:pt idx="144">
                  <c:v>30.284520146495041</c:v>
                </c:pt>
                <c:pt idx="145">
                  <c:v>29.677914418145839</c:v>
                </c:pt>
                <c:pt idx="146">
                  <c:v>28.18420897527082</c:v>
                </c:pt>
                <c:pt idx="147">
                  <c:v>26.284053182535217</c:v>
                </c:pt>
                <c:pt idx="148">
                  <c:v>24.614810392744985</c:v>
                </c:pt>
                <c:pt idx="149">
                  <c:v>23.523613934965176</c:v>
                </c:pt>
                <c:pt idx="150">
                  <c:v>22.957309201117006</c:v>
                </c:pt>
                <c:pt idx="151">
                  <c:v>22.689240551388391</c:v>
                </c:pt>
                <c:pt idx="152">
                  <c:v>22.538890890917276</c:v>
                </c:pt>
                <c:pt idx="153">
                  <c:v>22.422489849804528</c:v>
                </c:pt>
                <c:pt idx="154">
                  <c:v>22.313804742349149</c:v>
                </c:pt>
                <c:pt idx="155">
                  <c:v>22.206862274974046</c:v>
                </c:pt>
                <c:pt idx="156">
                  <c:v>22.100483954033475</c:v>
                </c:pt>
                <c:pt idx="157">
                  <c:v>21.994301393863729</c:v>
                </c:pt>
                <c:pt idx="158">
                  <c:v>21.888059590707474</c:v>
                </c:pt>
                <c:pt idx="159">
                  <c:v>21.781532319497913</c:v>
                </c:pt>
                <c:pt idx="160">
                  <c:v>21.674515874516182</c:v>
                </c:pt>
                <c:pt idx="161">
                  <c:v>21.566829436628453</c:v>
                </c:pt>
                <c:pt idx="162">
                  <c:v>21.458315341677078</c:v>
                </c:pt>
                <c:pt idx="163">
                  <c:v>21.348838856740453</c:v>
                </c:pt>
                <c:pt idx="164">
                  <c:v>21.238287517766988</c:v>
                </c:pt>
                <c:pt idx="165">
                  <c:v>21.126570108356567</c:v>
                </c:pt>
                <c:pt idx="166">
                  <c:v>21.013615360125854</c:v>
                </c:pt>
                <c:pt idx="167">
                  <c:v>20.899370451365336</c:v>
                </c:pt>
                <c:pt idx="168">
                  <c:v>20.783799374281308</c:v>
                </c:pt>
                <c:pt idx="169">
                  <c:v>20.66688123294281</c:v>
                </c:pt>
                <c:pt idx="170">
                  <c:v>20.548608524928518</c:v>
                </c:pt>
                <c:pt idx="171">
                  <c:v>20.428985450268101</c:v>
                </c:pt>
                <c:pt idx="172">
                  <c:v>20.308026282120348</c:v>
                </c:pt>
                <c:pt idx="173">
                  <c:v>20.185753825108655</c:v>
                </c:pt>
                <c:pt idx="174">
                  <c:v>20.062197979591438</c:v>
                </c:pt>
                <c:pt idx="175">
                  <c:v>19.937394423516128</c:v>
                </c:pt>
                <c:pt idx="176">
                  <c:v>19.811383417937371</c:v>
                </c:pt>
                <c:pt idx="177">
                  <c:v>19.68420873775149</c:v>
                </c:pt>
                <c:pt idx="178">
                  <c:v>19.55591672564152</c:v>
                </c:pt>
                <c:pt idx="179">
                  <c:v>19.426555464542741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32.682761004349388</c:v>
                </c:pt>
                <c:pt idx="3">
                  <c:v>33.126263676406012</c:v>
                </c:pt>
                <c:pt idx="4">
                  <c:v>33.570908373774799</c:v>
                </c:pt>
                <c:pt idx="5">
                  <c:v>34.016617786669904</c:v>
                </c:pt>
                <c:pt idx="6">
                  <c:v>34.463290215668145</c:v>
                </c:pt>
                <c:pt idx="7">
                  <c:v>34.910796062673775</c:v>
                </c:pt>
                <c:pt idx="8">
                  <c:v>35.358974006724743</c:v>
                </c:pt>
                <c:pt idx="9">
                  <c:v>35.807626867425384</c:v>
                </c:pt>
                <c:pt idx="10">
                  <c:v>36.25651716787079</c:v>
                </c:pt>
                <c:pt idx="11">
                  <c:v>36.705362420326679</c:v>
                </c:pt>
                <c:pt idx="12">
                  <c:v>37.153830171921122</c:v>
                </c:pt>
                <c:pt idx="13">
                  <c:v>37.601532864420591</c:v>
                </c:pt>
                <c:pt idx="14">
                  <c:v>38.048022581960517</c:v>
                </c:pt>
                <c:pt idx="15">
                  <c:v>38.492785783411939</c:v>
                </c:pt>
                <c:pt idx="16">
                  <c:v>38.935238141756457</c:v>
                </c:pt>
                <c:pt idx="17">
                  <c:v>39.374719641041281</c:v>
                </c:pt>
                <c:pt idx="18">
                  <c:v>39.810490111524565</c:v>
                </c:pt>
                <c:pt idx="19">
                  <c:v>40.241725414460575</c:v>
                </c:pt>
                <c:pt idx="20">
                  <c:v>40.667514518144472</c:v>
                </c:pt>
                <c:pt idx="21">
                  <c:v>41.086857734384751</c:v>
                </c:pt>
                <c:pt idx="22">
                  <c:v>41.49866640704797</c:v>
                </c:pt>
                <c:pt idx="23">
                  <c:v>41.9017643587922</c:v>
                </c:pt>
                <c:pt idx="24">
                  <c:v>42.294891405251725</c:v>
                </c:pt>
                <c:pt idx="25">
                  <c:v>42.676709234200935</c:v>
                </c:pt>
                <c:pt idx="26">
                  <c:v>43.04580991707904</c:v>
                </c:pt>
                <c:pt idx="27">
                  <c:v>43.400727268543342</c:v>
                </c:pt>
                <c:pt idx="28">
                  <c:v>43.739951194094736</c:v>
                </c:pt>
                <c:pt idx="29">
                  <c:v>44.061945065264098</c:v>
                </c:pt>
                <c:pt idx="30">
                  <c:v>44.365166037186903</c:v>
                </c:pt>
                <c:pt idx="31">
                  <c:v>44.648088077769494</c:v>
                </c:pt>
                <c:pt idx="32">
                  <c:v>44.909227316871942</c:v>
                </c:pt>
                <c:pt idx="33">
                  <c:v>45.147169156565383</c:v>
                </c:pt>
                <c:pt idx="34">
                  <c:v>45.360596420685326</c:v>
                </c:pt>
                <c:pt idx="35">
                  <c:v>45.548317676641339</c:v>
                </c:pt>
                <c:pt idx="36">
                  <c:v>45.709294748725682</c:v>
                </c:pt>
                <c:pt idx="37">
                  <c:v>45.842668373490554</c:v>
                </c:pt>
                <c:pt idx="38">
                  <c:v>45.94778093557629</c:v>
                </c:pt>
                <c:pt idx="39">
                  <c:v>46.024195274409067</c:v>
                </c:pt>
                <c:pt idx="40">
                  <c:v>46.071708671074369</c:v>
                </c:pt>
                <c:pt idx="41">
                  <c:v>46.09036130699188</c:v>
                </c:pt>
                <c:pt idx="42">
                  <c:v>46.080438722066376</c:v>
                </c:pt>
                <c:pt idx="43">
                  <c:v>46.042468074354787</c:v>
                </c:pt>
                <c:pt idx="44">
                  <c:v>45.977208296237634</c:v>
                </c:pt>
                <c:pt idx="45">
                  <c:v>45.885634531580067</c:v>
                </c:pt>
                <c:pt idx="46">
                  <c:v>45.768917502488478</c:v>
                </c:pt>
                <c:pt idx="47">
                  <c:v>45.628398673605879</c:v>
                </c:pt>
                <c:pt idx="48">
                  <c:v>45.465562241617931</c:v>
                </c:pt>
                <c:pt idx="49">
                  <c:v>45.282005068940485</c:v>
                </c:pt>
                <c:pt idx="50">
                  <c:v>45.079405701197672</c:v>
                </c:pt>
                <c:pt idx="51">
                  <c:v>44.859493562176418</c:v>
                </c:pt>
                <c:pt idx="52">
                  <c:v>44.624019316874595</c:v>
                </c:pt>
                <c:pt idx="53">
                  <c:v>44.374727246245783</c:v>
                </c:pt>
                <c:pt idx="54">
                  <c:v>44.113330301483693</c:v>
                </c:pt>
                <c:pt idx="55">
                  <c:v>43.841488316624009</c:v>
                </c:pt>
                <c:pt idx="56">
                  <c:v>43.560789670047598</c:v>
                </c:pt>
                <c:pt idx="57">
                  <c:v>43.272736509950441</c:v>
                </c:pt>
                <c:pt idx="58">
                  <c:v>42.97873350479626</c:v>
                </c:pt>
                <c:pt idx="59">
                  <c:v>42.680079952764707</c:v>
                </c:pt>
                <c:pt idx="60">
                  <c:v>42.377964986794481</c:v>
                </c:pt>
                <c:pt idx="61">
                  <c:v>42.073465543934198</c:v>
                </c:pt>
                <c:pt idx="62">
                  <c:v>41.767546727283538</c:v>
                </c:pt>
                <c:pt idx="63">
                  <c:v>41.461064172378457</c:v>
                </c:pt>
                <c:pt idx="64">
                  <c:v>41.154768033222403</c:v>
                </c:pt>
                <c:pt idx="65">
                  <c:v>40.849308221796235</c:v>
                </c:pt>
                <c:pt idx="66">
                  <c:v>40.545240564439851</c:v>
                </c:pt>
                <c:pt idx="67">
                  <c:v>40.243033575045771</c:v>
                </c:pt>
                <c:pt idx="68">
                  <c:v>39.943075585174483</c:v>
                </c:pt>
                <c:pt idx="69">
                  <c:v>39.645682012281704</c:v>
                </c:pt>
                <c:pt idx="70">
                  <c:v>39.35110258717188</c:v>
                </c:pt>
                <c:pt idx="71">
                  <c:v>39.059528399099847</c:v>
                </c:pt>
                <c:pt idx="72">
                  <c:v>38.771098650689751</c:v>
                </c:pt>
                <c:pt idx="73">
                  <c:v>38.485907044517639</c:v>
                </c:pt>
                <c:pt idx="74">
                  <c:v>38.204007748635647</c:v>
                </c:pt>
                <c:pt idx="75">
                  <c:v>37.925420909575436</c:v>
                </c:pt>
                <c:pt idx="76">
                  <c:v>37.650137698703567</c:v>
                </c:pt>
                <c:pt idx="77">
                  <c:v>37.378124891565811</c:v>
                </c:pt>
                <c:pt idx="78">
                  <c:v>37.109328990464363</c:v>
                </c:pt>
                <c:pt idx="79">
                  <c:v>36.843679908395821</c:v>
                </c:pt>
                <c:pt idx="80">
                  <c:v>36.581094238063514</c:v>
                </c:pt>
                <c:pt idx="81">
                  <c:v>36.321478133367464</c:v>
                </c:pt>
                <c:pt idx="82">
                  <c:v>36.064729832932137</c:v>
                </c:pt>
                <c:pt idx="83">
                  <c:v>35.810741856180108</c:v>
                </c:pt>
                <c:pt idx="84">
                  <c:v>35.559402902475313</c:v>
                </c:pt>
                <c:pt idx="85">
                  <c:v>35.310599483179971</c:v>
                </c:pt>
                <c:pt idx="86">
                  <c:v>35.064217315288985</c:v>
                </c:pt>
                <c:pt idx="87">
                  <c:v>34.820142503784631</c:v>
                </c:pt>
                <c:pt idx="88">
                  <c:v>34.578262538119944</c:v>
                </c:pt>
                <c:pt idx="89">
                  <c:v>34.338467126391109</c:v>
                </c:pt>
                <c:pt idx="90">
                  <c:v>34.100648888874041</c:v>
                </c:pt>
                <c:pt idx="91">
                  <c:v>33.864703930736077</c:v>
                </c:pt>
                <c:pt idx="92">
                  <c:v>33.63053231193021</c:v>
                </c:pt>
                <c:pt idx="93">
                  <c:v>33.398038430565855</c:v>
                </c:pt>
                <c:pt idx="94">
                  <c:v>33.167131334444534</c:v>
                </c:pt>
                <c:pt idx="95">
                  <c:v>32.937724973960719</c:v>
                </c:pt>
                <c:pt idx="96">
                  <c:v>32.709738408200415</c:v>
                </c:pt>
                <c:pt idx="97">
                  <c:v>32.483095974822</c:v>
                </c:pt>
                <c:pt idx="98">
                  <c:v>32.257727433169364</c:v>
                </c:pt>
                <c:pt idx="99">
                  <c:v>32.033568089037068</c:v>
                </c:pt>
                <c:pt idx="100">
                  <c:v>31.810558908572553</c:v>
                </c:pt>
                <c:pt idx="101">
                  <c:v>31.588646627945124</c:v>
                </c:pt>
                <c:pt idx="102">
                  <c:v>31.367783864623384</c:v>
                </c:pt>
                <c:pt idx="103">
                  <c:v>31.147929235364963</c:v>
                </c:pt>
                <c:pt idx="104">
                  <c:v>30.929047485316797</c:v>
                </c:pt>
                <c:pt idx="105">
                  <c:v>30.711109631932178</c:v>
                </c:pt>
                <c:pt idx="106">
                  <c:v>30.494093126712063</c:v>
                </c:pt>
                <c:pt idx="107">
                  <c:v>30.277982037050343</c:v>
                </c:pt>
                <c:pt idx="108">
                  <c:v>30.062767249682121</c:v>
                </c:pt>
                <c:pt idx="109">
                  <c:v>29.848446696377348</c:v>
                </c:pt>
                <c:pt idx="110">
                  <c:v>29.635025601561431</c:v>
                </c:pt>
                <c:pt idx="111">
                  <c:v>29.422516750455369</c:v>
                </c:pt>
                <c:pt idx="112">
                  <c:v>29.210940775082836</c:v>
                </c:pt>
                <c:pt idx="113">
                  <c:v>29.000326454066485</c:v>
                </c:pt>
                <c:pt idx="114">
                  <c:v>28.790711020507736</c:v>
                </c:pt>
                <c:pt idx="115">
                  <c:v>28.582140470397096</c:v>
                </c:pt>
                <c:pt idx="116">
                  <c:v>28.374669861925387</c:v>
                </c:pt>
                <c:pt idx="117">
                  <c:v>28.168363593763342</c:v>
                </c:pt>
                <c:pt idx="118">
                  <c:v>27.963295647863756</c:v>
                </c:pt>
                <c:pt idx="119">
                  <c:v>27.759549779656894</c:v>
                </c:pt>
                <c:pt idx="120">
                  <c:v>27.557219635718454</c:v>
                </c:pt>
                <c:pt idx="121">
                  <c:v>27.35640877618799</c:v>
                </c:pt>
                <c:pt idx="122">
                  <c:v>27.157230576537934</c:v>
                </c:pt>
                <c:pt idx="123">
                  <c:v>26.959807980917208</c:v>
                </c:pt>
                <c:pt idx="124">
                  <c:v>26.764273077441675</c:v>
                </c:pt>
                <c:pt idx="125">
                  <c:v>26.570766464748164</c:v>
                </c:pt>
                <c:pt idx="126">
                  <c:v>26.379436379180202</c:v>
                </c:pt>
                <c:pt idx="127">
                  <c:v>26.190437553478837</c:v>
                </c:pt>
                <c:pt idx="128">
                  <c:v>26.003929781168289</c:v>
                </c:pt>
                <c:pt idx="129">
                  <c:v>25.820076166300417</c:v>
                </c:pt>
                <c:pt idx="130">
                  <c:v>25.639041046149678</c:v>
                </c:pt>
                <c:pt idx="131">
                  <c:v>25.460987585031056</c:v>
                </c:pt>
                <c:pt idx="132">
                  <c:v>25.286075050696695</c:v>
                </c:pt>
                <c:pt idx="133">
                  <c:v>25.114455800596147</c:v>
                </c:pt>
                <c:pt idx="134">
                  <c:v>24.946272023243107</c:v>
                </c:pt>
                <c:pt idx="135">
                  <c:v>24.78165229930169</c:v>
                </c:pt>
                <c:pt idx="136">
                  <c:v>24.620708066751916</c:v>
                </c:pt>
                <c:pt idx="137">
                  <c:v>24.463530093280575</c:v>
                </c:pt>
                <c:pt idx="138">
                  <c:v>24.310185075290164</c:v>
                </c:pt>
                <c:pt idx="139">
                  <c:v>24.160712494911152</c:v>
                </c:pt>
                <c:pt idx="140">
                  <c:v>24.015121872449491</c:v>
                </c:pt>
                <c:pt idx="141">
                  <c:v>23.873390550321197</c:v>
                </c:pt>
                <c:pt idx="142">
                  <c:v>23.735462134664502</c:v>
                </c:pt>
                <c:pt idx="143">
                  <c:v>23.601245702041282</c:v>
                </c:pt>
                <c:pt idx="144">
                  <c:v>23.470615851286084</c:v>
                </c:pt>
                <c:pt idx="145">
                  <c:v>23.343413645826836</c:v>
                </c:pt>
                <c:pt idx="146">
                  <c:v>23.219448451709177</c:v>
                </c:pt>
                <c:pt idx="147">
                  <c:v>23.098500633814879</c:v>
                </c:pt>
                <c:pt idx="148">
                  <c:v>22.980325030525719</c:v>
                </c:pt>
                <c:pt idx="149">
                  <c:v>22.864655088611581</c:v>
                </c:pt>
                <c:pt idx="150">
                  <c:v>22.751207508436465</c:v>
                </c:pt>
                <c:pt idx="151">
                  <c:v>22.639687227109199</c:v>
                </c:pt>
                <c:pt idx="152">
                  <c:v>22.529792555530381</c:v>
                </c:pt>
                <c:pt idx="153">
                  <c:v>22.42122028495795</c:v>
                </c:pt>
                <c:pt idx="154">
                  <c:v>22.313670589243504</c:v>
                </c:pt>
                <c:pt idx="155">
                  <c:v>22.20685156885704</c:v>
                </c:pt>
                <c:pt idx="156">
                  <c:v>22.100483310078864</c:v>
                </c:pt>
                <c:pt idx="157">
                  <c:v>21.994301364717927</c:v>
                </c:pt>
                <c:pt idx="158">
                  <c:v>21.888059589716079</c:v>
                </c:pt>
                <c:pt idx="159">
                  <c:v>21.781532319472596</c:v>
                </c:pt>
                <c:pt idx="160">
                  <c:v>21.674515874515695</c:v>
                </c:pt>
                <c:pt idx="161">
                  <c:v>21.566829436628446</c:v>
                </c:pt>
                <c:pt idx="162">
                  <c:v>21.458315341677078</c:v>
                </c:pt>
                <c:pt idx="163">
                  <c:v>21.348838856740453</c:v>
                </c:pt>
                <c:pt idx="164">
                  <c:v>21.238287517766988</c:v>
                </c:pt>
                <c:pt idx="165">
                  <c:v>21.126570108356567</c:v>
                </c:pt>
                <c:pt idx="166">
                  <c:v>21.013615360125854</c:v>
                </c:pt>
                <c:pt idx="167">
                  <c:v>20.899370451365336</c:v>
                </c:pt>
                <c:pt idx="168">
                  <c:v>20.783799374281308</c:v>
                </c:pt>
                <c:pt idx="169">
                  <c:v>20.66688123294281</c:v>
                </c:pt>
                <c:pt idx="170">
                  <c:v>20.548608524928518</c:v>
                </c:pt>
                <c:pt idx="171">
                  <c:v>20.428985450268101</c:v>
                </c:pt>
                <c:pt idx="172">
                  <c:v>20.308026282120348</c:v>
                </c:pt>
                <c:pt idx="173">
                  <c:v>20.185753825108655</c:v>
                </c:pt>
                <c:pt idx="174">
                  <c:v>20.062197979591438</c:v>
                </c:pt>
                <c:pt idx="175">
                  <c:v>19.937394423516128</c:v>
                </c:pt>
                <c:pt idx="176">
                  <c:v>19.811383417937371</c:v>
                </c:pt>
                <c:pt idx="177">
                  <c:v>19.68420873775149</c:v>
                </c:pt>
                <c:pt idx="178">
                  <c:v>19.55591672564152</c:v>
                </c:pt>
                <c:pt idx="179">
                  <c:v>19.426555464542741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35.406999999999996</c:v>
                </c:pt>
                <c:pt idx="1">
                  <c:v>34.322000000000003</c:v>
                </c:pt>
                <c:pt idx="2">
                  <c:v>35.168999999999997</c:v>
                </c:pt>
                <c:pt idx="3">
                  <c:v>35.728999999999999</c:v>
                </c:pt>
                <c:pt idx="4">
                  <c:v>34.881</c:v>
                </c:pt>
                <c:pt idx="5">
                  <c:v>34.695</c:v>
                </c:pt>
                <c:pt idx="6">
                  <c:v>35.085000000000001</c:v>
                </c:pt>
                <c:pt idx="7">
                  <c:v>34.491999999999997</c:v>
                </c:pt>
                <c:pt idx="8">
                  <c:v>35.067999999999998</c:v>
                </c:pt>
                <c:pt idx="9">
                  <c:v>35</c:v>
                </c:pt>
                <c:pt idx="10">
                  <c:v>35.119</c:v>
                </c:pt>
                <c:pt idx="11">
                  <c:v>36.932000000000002</c:v>
                </c:pt>
                <c:pt idx="12">
                  <c:v>35.948999999999998</c:v>
                </c:pt>
                <c:pt idx="13">
                  <c:v>36.033999999999999</c:v>
                </c:pt>
                <c:pt idx="14">
                  <c:v>34.847000000000001</c:v>
                </c:pt>
                <c:pt idx="15">
                  <c:v>35.406999999999996</c:v>
                </c:pt>
                <c:pt idx="16">
                  <c:v>34.661000000000001</c:v>
                </c:pt>
                <c:pt idx="17">
                  <c:v>36.253999999999998</c:v>
                </c:pt>
                <c:pt idx="18">
                  <c:v>35.186</c:v>
                </c:pt>
                <c:pt idx="19">
                  <c:v>35.948999999999998</c:v>
                </c:pt>
                <c:pt idx="20">
                  <c:v>36.067999999999998</c:v>
                </c:pt>
                <c:pt idx="21">
                  <c:v>36.814</c:v>
                </c:pt>
                <c:pt idx="22">
                  <c:v>38</c:v>
                </c:pt>
                <c:pt idx="23">
                  <c:v>38.372999999999998</c:v>
                </c:pt>
                <c:pt idx="24">
                  <c:v>36.017000000000003</c:v>
                </c:pt>
                <c:pt idx="25">
                  <c:v>37.423999999999999</c:v>
                </c:pt>
                <c:pt idx="26">
                  <c:v>37.271000000000001</c:v>
                </c:pt>
                <c:pt idx="27">
                  <c:v>35.914999999999999</c:v>
                </c:pt>
                <c:pt idx="28">
                  <c:v>36.78</c:v>
                </c:pt>
                <c:pt idx="29">
                  <c:v>38.186</c:v>
                </c:pt>
                <c:pt idx="30">
                  <c:v>38.475000000000001</c:v>
                </c:pt>
                <c:pt idx="31">
                  <c:v>38.932000000000002</c:v>
                </c:pt>
                <c:pt idx="32">
                  <c:v>39.627000000000002</c:v>
                </c:pt>
                <c:pt idx="33">
                  <c:v>39.287999999999997</c:v>
                </c:pt>
                <c:pt idx="34">
                  <c:v>39.762999999999998</c:v>
                </c:pt>
                <c:pt idx="35">
                  <c:v>41.542000000000002</c:v>
                </c:pt>
                <c:pt idx="36">
                  <c:v>41.168999999999997</c:v>
                </c:pt>
                <c:pt idx="37">
                  <c:v>40.576000000000001</c:v>
                </c:pt>
                <c:pt idx="38">
                  <c:v>43.101999999999997</c:v>
                </c:pt>
                <c:pt idx="39">
                  <c:v>43.746000000000002</c:v>
                </c:pt>
                <c:pt idx="40">
                  <c:v>45.287999999999997</c:v>
                </c:pt>
                <c:pt idx="41">
                  <c:v>47.067999999999998</c:v>
                </c:pt>
                <c:pt idx="42">
                  <c:v>47.847000000000001</c:v>
                </c:pt>
                <c:pt idx="43">
                  <c:v>51.136000000000003</c:v>
                </c:pt>
                <c:pt idx="44">
                  <c:v>55.593000000000004</c:v>
                </c:pt>
                <c:pt idx="45">
                  <c:v>60.966000000000001</c:v>
                </c:pt>
                <c:pt idx="46">
                  <c:v>69.254000000000005</c:v>
                </c:pt>
                <c:pt idx="47">
                  <c:v>82.915000000000006</c:v>
                </c:pt>
                <c:pt idx="48">
                  <c:v>98.61</c:v>
                </c:pt>
                <c:pt idx="49">
                  <c:v>120.64400000000001</c:v>
                </c:pt>
                <c:pt idx="50">
                  <c:v>146.08500000000001</c:v>
                </c:pt>
                <c:pt idx="51">
                  <c:v>169.18600000000001</c:v>
                </c:pt>
                <c:pt idx="52">
                  <c:v>188.62700000000001</c:v>
                </c:pt>
                <c:pt idx="53">
                  <c:v>203.81399999999999</c:v>
                </c:pt>
                <c:pt idx="54">
                  <c:v>215.559</c:v>
                </c:pt>
                <c:pt idx="55">
                  <c:v>221.797</c:v>
                </c:pt>
                <c:pt idx="56">
                  <c:v>222.661</c:v>
                </c:pt>
                <c:pt idx="57">
                  <c:v>217.62700000000001</c:v>
                </c:pt>
                <c:pt idx="58">
                  <c:v>204.06800000000001</c:v>
                </c:pt>
                <c:pt idx="59">
                  <c:v>176.61</c:v>
                </c:pt>
                <c:pt idx="60">
                  <c:v>136.59299999999999</c:v>
                </c:pt>
                <c:pt idx="61">
                  <c:v>90.831000000000003</c:v>
                </c:pt>
                <c:pt idx="62">
                  <c:v>55.322000000000003</c:v>
                </c:pt>
                <c:pt idx="63">
                  <c:v>36.085000000000001</c:v>
                </c:pt>
                <c:pt idx="64">
                  <c:v>35.661000000000001</c:v>
                </c:pt>
                <c:pt idx="65">
                  <c:v>34.695</c:v>
                </c:pt>
                <c:pt idx="66">
                  <c:v>35.322000000000003</c:v>
                </c:pt>
                <c:pt idx="67">
                  <c:v>36.746000000000002</c:v>
                </c:pt>
                <c:pt idx="68">
                  <c:v>40.033999999999999</c:v>
                </c:pt>
                <c:pt idx="69">
                  <c:v>46.39</c:v>
                </c:pt>
                <c:pt idx="70">
                  <c:v>54.728999999999999</c:v>
                </c:pt>
                <c:pt idx="71">
                  <c:v>66.287999999999997</c:v>
                </c:pt>
                <c:pt idx="72">
                  <c:v>80.305000000000007</c:v>
                </c:pt>
                <c:pt idx="73">
                  <c:v>94.813999999999993</c:v>
                </c:pt>
                <c:pt idx="74">
                  <c:v>111.91500000000001</c:v>
                </c:pt>
                <c:pt idx="75">
                  <c:v>124.051</c:v>
                </c:pt>
                <c:pt idx="76">
                  <c:v>137.017</c:v>
                </c:pt>
                <c:pt idx="77">
                  <c:v>146.05099999999999</c:v>
                </c:pt>
                <c:pt idx="78">
                  <c:v>151.05099999999999</c:v>
                </c:pt>
                <c:pt idx="79">
                  <c:v>152.76300000000001</c:v>
                </c:pt>
                <c:pt idx="80">
                  <c:v>147.08500000000001</c:v>
                </c:pt>
                <c:pt idx="81">
                  <c:v>130.18600000000001</c:v>
                </c:pt>
                <c:pt idx="82">
                  <c:v>100.39</c:v>
                </c:pt>
                <c:pt idx="83">
                  <c:v>70.355999999999995</c:v>
                </c:pt>
                <c:pt idx="84">
                  <c:v>46.491999999999997</c:v>
                </c:pt>
                <c:pt idx="85">
                  <c:v>32.017000000000003</c:v>
                </c:pt>
                <c:pt idx="86">
                  <c:v>28.152999999999999</c:v>
                </c:pt>
                <c:pt idx="87">
                  <c:v>29.068000000000001</c:v>
                </c:pt>
                <c:pt idx="88">
                  <c:v>27.033999999999999</c:v>
                </c:pt>
                <c:pt idx="89">
                  <c:v>26.440999999999999</c:v>
                </c:pt>
                <c:pt idx="90">
                  <c:v>28.797000000000001</c:v>
                </c:pt>
                <c:pt idx="91">
                  <c:v>29.016999999999999</c:v>
                </c:pt>
                <c:pt idx="92">
                  <c:v>27.085000000000001</c:v>
                </c:pt>
                <c:pt idx="93">
                  <c:v>28.763000000000002</c:v>
                </c:pt>
                <c:pt idx="94">
                  <c:v>27.033999999999999</c:v>
                </c:pt>
                <c:pt idx="95">
                  <c:v>29.254000000000001</c:v>
                </c:pt>
                <c:pt idx="96">
                  <c:v>29.643999999999998</c:v>
                </c:pt>
                <c:pt idx="97">
                  <c:v>28.254000000000001</c:v>
                </c:pt>
                <c:pt idx="98">
                  <c:v>28.507999999999999</c:v>
                </c:pt>
                <c:pt idx="99">
                  <c:v>27.61</c:v>
                </c:pt>
                <c:pt idx="100">
                  <c:v>29.475000000000001</c:v>
                </c:pt>
                <c:pt idx="101">
                  <c:v>29.949000000000002</c:v>
                </c:pt>
                <c:pt idx="102">
                  <c:v>28.914999999999999</c:v>
                </c:pt>
                <c:pt idx="103">
                  <c:v>30.202999999999999</c:v>
                </c:pt>
                <c:pt idx="104">
                  <c:v>31.22</c:v>
                </c:pt>
                <c:pt idx="105">
                  <c:v>30.068000000000001</c:v>
                </c:pt>
                <c:pt idx="106">
                  <c:v>29.186</c:v>
                </c:pt>
                <c:pt idx="107">
                  <c:v>30.763000000000002</c:v>
                </c:pt>
                <c:pt idx="108">
                  <c:v>31.338999999999999</c:v>
                </c:pt>
                <c:pt idx="109">
                  <c:v>31.524999999999999</c:v>
                </c:pt>
                <c:pt idx="110">
                  <c:v>33.017000000000003</c:v>
                </c:pt>
                <c:pt idx="111">
                  <c:v>35.237000000000002</c:v>
                </c:pt>
                <c:pt idx="112">
                  <c:v>38.898000000000003</c:v>
                </c:pt>
                <c:pt idx="113">
                  <c:v>39.457999999999998</c:v>
                </c:pt>
                <c:pt idx="114">
                  <c:v>43.119</c:v>
                </c:pt>
                <c:pt idx="115">
                  <c:v>43.322000000000003</c:v>
                </c:pt>
                <c:pt idx="116">
                  <c:v>43.322000000000003</c:v>
                </c:pt>
                <c:pt idx="117">
                  <c:v>40.033999999999999</c:v>
                </c:pt>
                <c:pt idx="118">
                  <c:v>37.203000000000003</c:v>
                </c:pt>
                <c:pt idx="119">
                  <c:v>32.627000000000002</c:v>
                </c:pt>
                <c:pt idx="120">
                  <c:v>28.831</c:v>
                </c:pt>
                <c:pt idx="121">
                  <c:v>26.475000000000001</c:v>
                </c:pt>
                <c:pt idx="122">
                  <c:v>24.050999999999998</c:v>
                </c:pt>
                <c:pt idx="123">
                  <c:v>24.152999999999999</c:v>
                </c:pt>
                <c:pt idx="124">
                  <c:v>21.559000000000001</c:v>
                </c:pt>
                <c:pt idx="125">
                  <c:v>22</c:v>
                </c:pt>
                <c:pt idx="126">
                  <c:v>21.864000000000001</c:v>
                </c:pt>
                <c:pt idx="127">
                  <c:v>20.931999999999999</c:v>
                </c:pt>
                <c:pt idx="128">
                  <c:v>20.236999999999998</c:v>
                </c:pt>
                <c:pt idx="129">
                  <c:v>19.728999999999999</c:v>
                </c:pt>
                <c:pt idx="130">
                  <c:v>20.407</c:v>
                </c:pt>
                <c:pt idx="131">
                  <c:v>20.475000000000001</c:v>
                </c:pt>
                <c:pt idx="132">
                  <c:v>19.542000000000002</c:v>
                </c:pt>
                <c:pt idx="133">
                  <c:v>19.931999999999999</c:v>
                </c:pt>
                <c:pt idx="134">
                  <c:v>20.321999999999999</c:v>
                </c:pt>
                <c:pt idx="135">
                  <c:v>19.102</c:v>
                </c:pt>
                <c:pt idx="136">
                  <c:v>19.236999999999998</c:v>
                </c:pt>
                <c:pt idx="137">
                  <c:v>19.966000000000001</c:v>
                </c:pt>
                <c:pt idx="138">
                  <c:v>20.457999999999998</c:v>
                </c:pt>
                <c:pt idx="139">
                  <c:v>21.305</c:v>
                </c:pt>
                <c:pt idx="140">
                  <c:v>21.440999999999999</c:v>
                </c:pt>
                <c:pt idx="141">
                  <c:v>24.22</c:v>
                </c:pt>
                <c:pt idx="142">
                  <c:v>25.966000000000001</c:v>
                </c:pt>
                <c:pt idx="143">
                  <c:v>27.016999999999999</c:v>
                </c:pt>
                <c:pt idx="144">
                  <c:v>27.728999999999999</c:v>
                </c:pt>
                <c:pt idx="145">
                  <c:v>25.949000000000002</c:v>
                </c:pt>
                <c:pt idx="146">
                  <c:v>25.305</c:v>
                </c:pt>
                <c:pt idx="147">
                  <c:v>22.661000000000001</c:v>
                </c:pt>
                <c:pt idx="148">
                  <c:v>21.983000000000001</c:v>
                </c:pt>
                <c:pt idx="149">
                  <c:v>20.135999999999999</c:v>
                </c:pt>
                <c:pt idx="150">
                  <c:v>18.050999999999998</c:v>
                </c:pt>
                <c:pt idx="151">
                  <c:v>19.949000000000002</c:v>
                </c:pt>
                <c:pt idx="152">
                  <c:v>17.085000000000001</c:v>
                </c:pt>
                <c:pt idx="153">
                  <c:v>17.236999999999998</c:v>
                </c:pt>
                <c:pt idx="154">
                  <c:v>16.39</c:v>
                </c:pt>
                <c:pt idx="155">
                  <c:v>16.626999999999999</c:v>
                </c:pt>
                <c:pt idx="156">
                  <c:v>17.864000000000001</c:v>
                </c:pt>
                <c:pt idx="157">
                  <c:v>16.033999999999999</c:v>
                </c:pt>
                <c:pt idx="158">
                  <c:v>16.440999999999999</c:v>
                </c:pt>
                <c:pt idx="159">
                  <c:v>16.524999999999999</c:v>
                </c:pt>
                <c:pt idx="160">
                  <c:v>17</c:v>
                </c:pt>
                <c:pt idx="161">
                  <c:v>16.593</c:v>
                </c:pt>
                <c:pt idx="162">
                  <c:v>15.372999999999999</c:v>
                </c:pt>
                <c:pt idx="163">
                  <c:v>16.457999999999998</c:v>
                </c:pt>
                <c:pt idx="164">
                  <c:v>16.695</c:v>
                </c:pt>
                <c:pt idx="165">
                  <c:v>14.949</c:v>
                </c:pt>
                <c:pt idx="166">
                  <c:v>16.338999999999999</c:v>
                </c:pt>
                <c:pt idx="167">
                  <c:v>16.576000000000001</c:v>
                </c:pt>
                <c:pt idx="168">
                  <c:v>17.119</c:v>
                </c:pt>
                <c:pt idx="169">
                  <c:v>16.492000000000001</c:v>
                </c:pt>
                <c:pt idx="170">
                  <c:v>16.440999999999999</c:v>
                </c:pt>
                <c:pt idx="171">
                  <c:v>16.440999999999999</c:v>
                </c:pt>
                <c:pt idx="172">
                  <c:v>16.033999999999999</c:v>
                </c:pt>
                <c:pt idx="173">
                  <c:v>15.898</c:v>
                </c:pt>
                <c:pt idx="174">
                  <c:v>18.102</c:v>
                </c:pt>
                <c:pt idx="175">
                  <c:v>17.881</c:v>
                </c:pt>
                <c:pt idx="176">
                  <c:v>16.356000000000002</c:v>
                </c:pt>
                <c:pt idx="177">
                  <c:v>16.22</c:v>
                </c:pt>
                <c:pt idx="178">
                  <c:v>16.475000000000001</c:v>
                </c:pt>
                <c:pt idx="179">
                  <c:v>16.236999999999998</c:v>
                </c:pt>
                <c:pt idx="180">
                  <c:v>16.22</c:v>
                </c:pt>
                <c:pt idx="181">
                  <c:v>16.271000000000001</c:v>
                </c:pt>
                <c:pt idx="182">
                  <c:v>17.068000000000001</c:v>
                </c:pt>
                <c:pt idx="183">
                  <c:v>16.169</c:v>
                </c:pt>
                <c:pt idx="184">
                  <c:v>17.152999999999999</c:v>
                </c:pt>
                <c:pt idx="185">
                  <c:v>16.373000000000001</c:v>
                </c:pt>
                <c:pt idx="186">
                  <c:v>15.39</c:v>
                </c:pt>
                <c:pt idx="187">
                  <c:v>16.949000000000002</c:v>
                </c:pt>
                <c:pt idx="188">
                  <c:v>15.102</c:v>
                </c:pt>
                <c:pt idx="189">
                  <c:v>15.644</c:v>
                </c:pt>
                <c:pt idx="190">
                  <c:v>15.644</c:v>
                </c:pt>
                <c:pt idx="191">
                  <c:v>16.152999999999999</c:v>
                </c:pt>
                <c:pt idx="192">
                  <c:v>16</c:v>
                </c:pt>
                <c:pt idx="193">
                  <c:v>15.746</c:v>
                </c:pt>
                <c:pt idx="194">
                  <c:v>14.558999999999999</c:v>
                </c:pt>
                <c:pt idx="195">
                  <c:v>16.236999999999998</c:v>
                </c:pt>
                <c:pt idx="196">
                  <c:v>14.831</c:v>
                </c:pt>
                <c:pt idx="197">
                  <c:v>14.475</c:v>
                </c:pt>
                <c:pt idx="198">
                  <c:v>17.152999999999999</c:v>
                </c:pt>
                <c:pt idx="199">
                  <c:v>15.441000000000001</c:v>
                </c:pt>
                <c:pt idx="200">
                  <c:v>17.440999999999999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33.871438402019649</c:v>
                </c:pt>
                <c:pt idx="3">
                  <c:v>34.105660609531689</c:v>
                </c:pt>
                <c:pt idx="4">
                  <c:v>34.341127001254122</c:v>
                </c:pt>
                <c:pt idx="5">
                  <c:v>34.577827243079881</c:v>
                </c:pt>
                <c:pt idx="6">
                  <c:v>34.815737637564133</c:v>
                </c:pt>
                <c:pt idx="7">
                  <c:v>35.054818858474391</c:v>
                </c:pt>
                <c:pt idx="8">
                  <c:v>35.295013446532892</c:v>
                </c:pt>
                <c:pt idx="9">
                  <c:v>35.536243060304272</c:v>
                </c:pt>
                <c:pt idx="10">
                  <c:v>35.778405481208111</c:v>
                </c:pt>
                <c:pt idx="11">
                  <c:v>36.021371378430075</c:v>
                </c:pt>
                <c:pt idx="12">
                  <c:v>36.264980848618535</c:v>
                </c:pt>
                <c:pt idx="13">
                  <c:v>36.509039757587637</c:v>
                </c:pt>
                <c:pt idx="14">
                  <c:v>36.753315928398962</c:v>
                </c:pt>
                <c:pt idx="15">
                  <c:v>36.997535245101105</c:v>
                </c:pt>
                <c:pt idx="16">
                  <c:v>37.241377779559095</c:v>
                </c:pt>
                <c:pt idx="17">
                  <c:v>37.484474110352956</c:v>
                </c:pt>
                <c:pt idx="18">
                  <c:v>37.726402106065038</c:v>
                </c:pt>
                <c:pt idx="19">
                  <c:v>37.966684622792293</c:v>
                </c:pt>
                <c:pt idx="20">
                  <c:v>38.204788872579577</c:v>
                </c:pt>
                <c:pt idx="21">
                  <c:v>38.440128746166273</c:v>
                </c:pt>
                <c:pt idx="22">
                  <c:v>38.672072262383537</c:v>
                </c:pt>
                <c:pt idx="23">
                  <c:v>38.899957781541509</c:v>
                </c:pt>
                <c:pt idx="24">
                  <c:v>39.123124965171755</c:v>
                </c:pt>
                <c:pt idx="25">
                  <c:v>39.340970093850501</c:v>
                </c:pt>
                <c:pt idx="26">
                  <c:v>39.553040761214895</c:v>
                </c:pt>
                <c:pt idx="27">
                  <c:v>39.759192672171551</c:v>
                </c:pt>
                <c:pt idx="28">
                  <c:v>39.959841723332737</c:v>
                </c:pt>
                <c:pt idx="29">
                  <c:v>40.156357860109495</c:v>
                </c:pt>
                <c:pt idx="30">
                  <c:v>40.351662865920595</c:v>
                </c:pt>
                <c:pt idx="31">
                  <c:v>40.551110624854878</c:v>
                </c:pt>
                <c:pt idx="32">
                  <c:v>40.763742278971598</c:v>
                </c:pt>
                <c:pt idx="33">
                  <c:v>41.00401477493272</c:v>
                </c:pt>
                <c:pt idx="34">
                  <c:v>41.294091988525238</c:v>
                </c:pt>
                <c:pt idx="35">
                  <c:v>41.666753410311017</c:v>
                </c:pt>
                <c:pt idx="36">
                  <c:v>42.168905970857722</c:v>
                </c:pt>
                <c:pt idx="37">
                  <c:v>42.865571153773573</c:v>
                </c:pt>
                <c:pt idx="38">
                  <c:v>43.844058139263133</c:v>
                </c:pt>
                <c:pt idx="39">
                  <c:v>45.217829519735957</c:v>
                </c:pt>
                <c:pt idx="40">
                  <c:v>47.129337764836301</c:v>
                </c:pt>
                <c:pt idx="41">
                  <c:v>49.750893265138203</c:v>
                </c:pt>
                <c:pt idx="42">
                  <c:v>53.282470360752342</c:v>
                </c:pt>
                <c:pt idx="43">
                  <c:v>57.945330489329059</c:v>
                </c:pt>
                <c:pt idx="44">
                  <c:v>63.970507889350387</c:v>
                </c:pt>
                <c:pt idx="45">
                  <c:v>71.581616111410398</c:v>
                </c:pt>
                <c:pt idx="46">
                  <c:v>80.972113153549799</c:v>
                </c:pt>
                <c:pt idx="47">
                  <c:v>92.278078090021452</c:v>
                </c:pt>
                <c:pt idx="48">
                  <c:v>105.54860660145081</c:v>
                </c:pt>
                <c:pt idx="49">
                  <c:v>120.71695649704873</c:v>
                </c:pt>
                <c:pt idx="50">
                  <c:v>137.57624395860836</c:v>
                </c:pt>
                <c:pt idx="51">
                  <c:v>155.7626716077188</c:v>
                </c:pt>
                <c:pt idx="52">
                  <c:v>174.74175511633953</c:v>
                </c:pt>
                <c:pt idx="53">
                  <c:v>193.76149306913965</c:v>
                </c:pt>
                <c:pt idx="54">
                  <c:v>211.65691047433992</c:v>
                </c:pt>
                <c:pt idx="55">
                  <c:v>226.32711396135826</c:v>
                </c:pt>
                <c:pt idx="56">
                  <c:v>233.99238512849465</c:v>
                </c:pt>
                <c:pt idx="57">
                  <c:v>229.28744685768177</c:v>
                </c:pt>
                <c:pt idx="58">
                  <c:v>207.82917798889733</c:v>
                </c:pt>
                <c:pt idx="59">
                  <c:v>170.74381207354034</c:v>
                </c:pt>
                <c:pt idx="60">
                  <c:v>126.67028067502478</c:v>
                </c:pt>
                <c:pt idx="61">
                  <c:v>87.425427492519063</c:v>
                </c:pt>
                <c:pt idx="62">
                  <c:v>60.646112434400536</c:v>
                </c:pt>
                <c:pt idx="63">
                  <c:v>46.647212445494795</c:v>
                </c:pt>
                <c:pt idx="64">
                  <c:v>41.300929150636982</c:v>
                </c:pt>
                <c:pt idx="65">
                  <c:v>40.374924581035337</c:v>
                </c:pt>
                <c:pt idx="66">
                  <c:v>41.483081474320841</c:v>
                </c:pt>
                <c:pt idx="67">
                  <c:v>43.817303236483717</c:v>
                </c:pt>
                <c:pt idx="68">
                  <c:v>47.33550406926765</c:v>
                </c:pt>
                <c:pt idx="69">
                  <c:v>52.248531511028489</c:v>
                </c:pt>
                <c:pt idx="70">
                  <c:v>58.809551257369996</c:v>
                </c:pt>
                <c:pt idx="71">
                  <c:v>67.227564541171702</c:v>
                </c:pt>
                <c:pt idx="72">
                  <c:v>77.609583460127396</c:v>
                </c:pt>
                <c:pt idx="73">
                  <c:v>89.906861871560579</c:v>
                </c:pt>
                <c:pt idx="74">
                  <c:v>103.86269672392203</c:v>
                </c:pt>
                <c:pt idx="75">
                  <c:v>118.94696324757754</c:v>
                </c:pt>
                <c:pt idx="76">
                  <c:v>134.2147691148956</c:v>
                </c:pt>
                <c:pt idx="77">
                  <c:v>147.98529547534238</c:v>
                </c:pt>
                <c:pt idx="78">
                  <c:v>157.40193476948946</c:v>
                </c:pt>
                <c:pt idx="79">
                  <c:v>158.50550056441932</c:v>
                </c:pt>
                <c:pt idx="80">
                  <c:v>147.85409430398747</c:v>
                </c:pt>
                <c:pt idx="81">
                  <c:v>125.51024854632385</c:v>
                </c:pt>
                <c:pt idx="82">
                  <c:v>96.700160567115589</c:v>
                </c:pt>
                <c:pt idx="83">
                  <c:v>69.435864201959802</c:v>
                </c:pt>
                <c:pt idx="84">
                  <c:v>49.635630958881059</c:v>
                </c:pt>
                <c:pt idx="85">
                  <c:v>38.394533027494163</c:v>
                </c:pt>
                <c:pt idx="86">
                  <c:v>33.315917693308911</c:v>
                </c:pt>
                <c:pt idx="87">
                  <c:v>31.405820749770157</c:v>
                </c:pt>
                <c:pt idx="88">
                  <c:v>30.711719626795606</c:v>
                </c:pt>
                <c:pt idx="89">
                  <c:v>30.373528303348003</c:v>
                </c:pt>
                <c:pt idx="90">
                  <c:v>30.116231612195055</c:v>
                </c:pt>
                <c:pt idx="91">
                  <c:v>29.873956339561868</c:v>
                </c:pt>
                <c:pt idx="92">
                  <c:v>29.634657469700119</c:v>
                </c:pt>
                <c:pt idx="93">
                  <c:v>29.396604147558804</c:v>
                </c:pt>
                <c:pt idx="94">
                  <c:v>29.159565297894726</c:v>
                </c:pt>
                <c:pt idx="95">
                  <c:v>28.923480632264415</c:v>
                </c:pt>
                <c:pt idx="96">
                  <c:v>28.688313358327335</c:v>
                </c:pt>
                <c:pt idx="97">
                  <c:v>28.454051966492916</c:v>
                </c:pt>
                <c:pt idx="98">
                  <c:v>28.220753680776614</c:v>
                </c:pt>
                <c:pt idx="99">
                  <c:v>27.988665668317999</c:v>
                </c:pt>
                <c:pt idx="100">
                  <c:v>27.758531338369608</c:v>
                </c:pt>
                <c:pt idx="101">
                  <c:v>27.532301229854369</c:v>
                </c:pt>
                <c:pt idx="102">
                  <c:v>27.314639636305412</c:v>
                </c:pt>
                <c:pt idx="103">
                  <c:v>27.115815906436637</c:v>
                </c:pt>
                <c:pt idx="104">
                  <c:v>26.956663278804477</c:v>
                </c:pt>
                <c:pt idx="105">
                  <c:v>26.876008793810659</c:v>
                </c:pt>
                <c:pt idx="106">
                  <c:v>26.939954348281724</c:v>
                </c:pt>
                <c:pt idx="107">
                  <c:v>27.250356110286958</c:v>
                </c:pt>
                <c:pt idx="108">
                  <c:v>27.947014738914515</c:v>
                </c:pt>
                <c:pt idx="109">
                  <c:v>29.195354374730361</c:v>
                </c:pt>
                <c:pt idx="110">
                  <c:v>31.149838492585488</c:v>
                </c:pt>
                <c:pt idx="111">
                  <c:v>33.883543741990437</c:v>
                </c:pt>
                <c:pt idx="112">
                  <c:v>37.278863524501823</c:v>
                </c:pt>
                <c:pt idx="113">
                  <c:v>40.897780901868465</c:v>
                </c:pt>
                <c:pt idx="114">
                  <c:v>43.915330475770894</c:v>
                </c:pt>
                <c:pt idx="115">
                  <c:v>45.276418158277131</c:v>
                </c:pt>
                <c:pt idx="116">
                  <c:v>44.173666696179758</c:v>
                </c:pt>
                <c:pt idx="117">
                  <c:v>40.627964596535321</c:v>
                </c:pt>
                <c:pt idx="118">
                  <c:v>35.654584637958969</c:v>
                </c:pt>
                <c:pt idx="119">
                  <c:v>30.729142319307215</c:v>
                </c:pt>
                <c:pt idx="120">
                  <c:v>26.951535557476287</c:v>
                </c:pt>
                <c:pt idx="121">
                  <c:v>24.611681911806691</c:v>
                </c:pt>
                <c:pt idx="122">
                  <c:v>23.384779252257339</c:v>
                </c:pt>
                <c:pt idx="123">
                  <c:v>22.784053428063984</c:v>
                </c:pt>
                <c:pt idx="124">
                  <c:v>22.453352114948935</c:v>
                </c:pt>
                <c:pt idx="125">
                  <c:v>22.214616746543147</c:v>
                </c:pt>
                <c:pt idx="126">
                  <c:v>22.00178605881187</c:v>
                </c:pt>
                <c:pt idx="127">
                  <c:v>21.796114887021751</c:v>
                </c:pt>
                <c:pt idx="128">
                  <c:v>21.593602929121587</c:v>
                </c:pt>
                <c:pt idx="129">
                  <c:v>21.3938858765719</c:v>
                </c:pt>
                <c:pt idx="130">
                  <c:v>21.197621497155748</c:v>
                </c:pt>
                <c:pt idx="131">
                  <c:v>21.006428918236868</c:v>
                </c:pt>
                <c:pt idx="132">
                  <c:v>20.82376829182942</c:v>
                </c:pt>
                <c:pt idx="133">
                  <c:v>20.656630276249839</c:v>
                </c:pt>
                <c:pt idx="134">
                  <c:v>20.51817291559183</c:v>
                </c:pt>
                <c:pt idx="135">
                  <c:v>20.431185637359992</c:v>
                </c:pt>
                <c:pt idx="136">
                  <c:v>20.43158043849224</c:v>
                </c:pt>
                <c:pt idx="137">
                  <c:v>20.570093126388713</c:v>
                </c:pt>
                <c:pt idx="138">
                  <c:v>20.909408926597131</c:v>
                </c:pt>
                <c:pt idx="139">
                  <c:v>21.513743196574499</c:v>
                </c:pt>
                <c:pt idx="140">
                  <c:v>22.429030800229576</c:v>
                </c:pt>
                <c:pt idx="141">
                  <c:v>23.65281404547747</c:v>
                </c:pt>
                <c:pt idx="142">
                  <c:v>25.089083399242718</c:v>
                </c:pt>
                <c:pt idx="143">
                  <c:v>26.480243923878206</c:v>
                </c:pt>
                <c:pt idx="144">
                  <c:v>27.353239950825152</c:v>
                </c:pt>
                <c:pt idx="145">
                  <c:v>27.136784441177859</c:v>
                </c:pt>
                <c:pt idx="146">
                  <c:v>25.576932727183753</c:v>
                </c:pt>
                <c:pt idx="147">
                  <c:v>23.130366417499378</c:v>
                </c:pt>
                <c:pt idx="148">
                  <c:v>20.735985788602026</c:v>
                </c:pt>
                <c:pt idx="149">
                  <c:v>19.08064932909592</c:v>
                </c:pt>
                <c:pt idx="150">
                  <c:v>18.215998050667363</c:v>
                </c:pt>
                <c:pt idx="151">
                  <c:v>17.828345322160409</c:v>
                </c:pt>
                <c:pt idx="152">
                  <c:v>17.630630337246423</c:v>
                </c:pt>
                <c:pt idx="153">
                  <c:v>17.485798700726654</c:v>
                </c:pt>
                <c:pt idx="154">
                  <c:v>17.351917722884266</c:v>
                </c:pt>
                <c:pt idx="155">
                  <c:v>17.220096261753159</c:v>
                </c:pt>
                <c:pt idx="156">
                  <c:v>17.088831671814116</c:v>
                </c:pt>
                <c:pt idx="157">
                  <c:v>16.957755203170404</c:v>
                </c:pt>
                <c:pt idx="158">
                  <c:v>16.826632934365165</c:v>
                </c:pt>
                <c:pt idx="159">
                  <c:v>16.695257979912782</c:v>
                </c:pt>
                <c:pt idx="160">
                  <c:v>16.563443540291946</c:v>
                </c:pt>
                <c:pt idx="161">
                  <c:v>16.431023355510398</c:v>
                </c:pt>
                <c:pt idx="162">
                  <c:v>16.297852062759915</c:v>
                </c:pt>
                <c:pt idx="163">
                  <c:v>16.163805090399045</c:v>
                </c:pt>
                <c:pt idx="164">
                  <c:v>16.028778138518092</c:v>
                </c:pt>
                <c:pt idx="165">
                  <c:v>15.892686317922466</c:v>
                </c:pt>
                <c:pt idx="166">
                  <c:v>15.755463020684235</c:v>
                </c:pt>
                <c:pt idx="167">
                  <c:v>15.617058592774615</c:v>
                </c:pt>
                <c:pt idx="168">
                  <c:v>15.477438874007994</c:v>
                </c:pt>
                <c:pt idx="169">
                  <c:v>15.33658366344722</c:v>
                </c:pt>
                <c:pt idx="170">
                  <c:v>15.194485160299969</c:v>
                </c:pt>
                <c:pt idx="171">
                  <c:v>15.0511464218214</c:v>
                </c:pt>
                <c:pt idx="172">
                  <c:v>14.906579871342309</c:v>
                </c:pt>
                <c:pt idx="173">
                  <c:v>14.760805881642941</c:v>
                </c:pt>
                <c:pt idx="174">
                  <c:v>14.613851451745697</c:v>
                </c:pt>
                <c:pt idx="175">
                  <c:v>14.465748988953209</c:v>
                </c:pt>
                <c:pt idx="176">
                  <c:v>14.316535202671707</c:v>
                </c:pt>
                <c:pt idx="177">
                  <c:v>14.166250112228067</c:v>
                </c:pt>
                <c:pt idx="178">
                  <c:v>14.014936167458682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33.871438402016743</c:v>
                </c:pt>
                <c:pt idx="3">
                  <c:v>34.1056606095229</c:v>
                </c:pt>
                <c:pt idx="4">
                  <c:v>34.341127001228102</c:v>
                </c:pt>
                <c:pt idx="5">
                  <c:v>34.577827243004293</c:v>
                </c:pt>
                <c:pt idx="6">
                  <c:v>34.815737637348796</c:v>
                </c:pt>
                <c:pt idx="7">
                  <c:v>35.054818857872711</c:v>
                </c:pt>
                <c:pt idx="8">
                  <c:v>35.295013444884077</c:v>
                </c:pt>
                <c:pt idx="9">
                  <c:v>35.536243055872852</c:v>
                </c:pt>
                <c:pt idx="10">
                  <c:v>35.778405469527129</c:v>
                </c:pt>
                <c:pt idx="11">
                  <c:v>36.021371348231924</c:v>
                </c:pt>
                <c:pt idx="12">
                  <c:v>36.264980772050691</c:v>
                </c:pt>
                <c:pt idx="13">
                  <c:v>36.50903956718296</c:v>
                </c:pt>
                <c:pt idx="14">
                  <c:v>36.753315464018577</c:v>
                </c:pt>
                <c:pt idx="15">
                  <c:v>36.997534134302875</c:v>
                </c:pt>
                <c:pt idx="16">
                  <c:v>37.241375173636207</c:v>
                </c:pt>
                <c:pt idx="17">
                  <c:v>37.484468114471909</c:v>
                </c:pt>
                <c:pt idx="18">
                  <c:v>37.726388575699751</c:v>
                </c:pt>
                <c:pt idx="19">
                  <c:v>37.966654677324541</c:v>
                </c:pt>
                <c:pt idx="20">
                  <c:v>38.204723871922475</c:v>
                </c:pt>
                <c:pt idx="21">
                  <c:v>38.439990367398551</c:v>
                </c:pt>
                <c:pt idx="22">
                  <c:v>38.671783336641866</c:v>
                </c:pt>
                <c:pt idx="23">
                  <c:v>38.899366127165742</c:v>
                </c:pt>
                <c:pt idx="24">
                  <c:v>39.121936695559604</c:v>
                </c:pt>
                <c:pt idx="25">
                  <c:v>39.338629495108819</c:v>
                </c:pt>
                <c:pt idx="26">
                  <c:v>39.548519037636545</c:v>
                </c:pt>
                <c:pt idx="27">
                  <c:v>39.75062532989238</c:v>
                </c:pt>
                <c:pt idx="28">
                  <c:v>39.943921348356298</c:v>
                </c:pt>
                <c:pt idx="29">
                  <c:v>40.127342662465153</c:v>
                </c:pt>
                <c:pt idx="30">
                  <c:v>40.299799244320347</c:v>
                </c:pt>
                <c:pt idx="31">
                  <c:v>40.460189413589319</c:v>
                </c:pt>
                <c:pt idx="32">
                  <c:v>40.60741576197367</c:v>
                </c:pt>
                <c:pt idx="33">
                  <c:v>40.740402786614837</c:v>
                </c:pt>
                <c:pt idx="34">
                  <c:v>40.858115842454659</c:v>
                </c:pt>
                <c:pt idx="35">
                  <c:v>40.959580907949153</c:v>
                </c:pt>
                <c:pt idx="36">
                  <c:v>41.043904556023712</c:v>
                </c:pt>
                <c:pt idx="37">
                  <c:v>41.110293442652775</c:v>
                </c:pt>
                <c:pt idx="38">
                  <c:v>41.158072578347095</c:v>
                </c:pt>
                <c:pt idx="39">
                  <c:v>41.186701640901866</c:v>
                </c:pt>
                <c:pt idx="40">
                  <c:v>41.195788625990453</c:v>
                </c:pt>
                <c:pt idx="41">
                  <c:v>41.185100216870111</c:v>
                </c:pt>
                <c:pt idx="42">
                  <c:v>41.154568382612482</c:v>
                </c:pt>
                <c:pt idx="43">
                  <c:v>41.104292878579976</c:v>
                </c:pt>
                <c:pt idx="44">
                  <c:v>41.03453951222037</c:v>
                </c:pt>
                <c:pt idx="45">
                  <c:v>40.945734237784933</c:v>
                </c:pt>
                <c:pt idx="46">
                  <c:v>40.838453340133206</c:v>
                </c:pt>
                <c:pt idx="47">
                  <c:v>40.713410145597059</c:v>
                </c:pt>
                <c:pt idx="48">
                  <c:v>40.571438844145078</c:v>
                </c:pt>
                <c:pt idx="49">
                  <c:v>40.413476112344505</c:v>
                </c:pt>
                <c:pt idx="50">
                  <c:v>40.24054128554252</c:v>
                </c:pt>
                <c:pt idx="51">
                  <c:v>40.053715839408476</c:v>
                </c:pt>
                <c:pt idx="52">
                  <c:v>39.854122908766278</c:v>
                </c:pt>
                <c:pt idx="53">
                  <c:v>39.642907502169038</c:v>
                </c:pt>
                <c:pt idx="54">
                  <c:v>39.421217972913922</c:v>
                </c:pt>
                <c:pt idx="55">
                  <c:v>39.190189191283665</c:v>
                </c:pt>
                <c:pt idx="56">
                  <c:v>38.950927738840328</c:v>
                </c:pt>
                <c:pt idx="57">
                  <c:v>38.704499322735934</c:v>
                </c:pt>
                <c:pt idx="58">
                  <c:v>38.451918493764666</c:v>
                </c:pt>
                <c:pt idx="59">
                  <c:v>38.194140651781979</c:v>
                </c:pt>
                <c:pt idx="60">
                  <c:v>37.932056239596754</c:v>
                </c:pt>
                <c:pt idx="61">
                  <c:v>37.666486963002704</c:v>
                </c:pt>
                <c:pt idx="62">
                  <c:v>37.398183830116253</c:v>
                </c:pt>
                <c:pt idx="63">
                  <c:v>37.12782677624341</c:v>
                </c:pt>
                <c:pt idx="64">
                  <c:v>36.856025628873688</c:v>
                </c:pt>
                <c:pt idx="65">
                  <c:v>36.583322168397402</c:v>
                </c:pt>
                <c:pt idx="66">
                  <c:v>36.310193050920503</c:v>
                </c:pt>
                <c:pt idx="67">
                  <c:v>36.037053377358767</c:v>
                </c:pt>
                <c:pt idx="68">
                  <c:v>35.764260715354261</c:v>
                </c:pt>
                <c:pt idx="69">
                  <c:v>35.492119405353591</c:v>
                </c:pt>
                <c:pt idx="70">
                  <c:v>35.220885007712582</c:v>
                </c:pt>
                <c:pt idx="71">
                  <c:v>34.950768772641375</c:v>
                </c:pt>
                <c:pt idx="72">
                  <c:v>34.681942038245218</c:v>
                </c:pt>
                <c:pt idx="73">
                  <c:v>34.41454048324475</c:v>
                </c:pt>
                <c:pt idx="74">
                  <c:v>34.148668179832725</c:v>
                </c:pt>
                <c:pt idx="75">
                  <c:v>33.884401408414277</c:v>
                </c:pt>
                <c:pt idx="76">
                  <c:v>33.62179220970885</c:v>
                </c:pt>
                <c:pt idx="77">
                  <c:v>33.360871661000452</c:v>
                </c:pt>
                <c:pt idx="78">
                  <c:v>33.101652872412778</c:v>
                </c:pt>
                <c:pt idx="79">
                  <c:v>32.844133706200722</c:v>
                </c:pt>
                <c:pt idx="80">
                  <c:v>32.588299227450428</c:v>
                </c:pt>
                <c:pt idx="81">
                  <c:v>32.334123898520666</c:v>
                </c:pt>
                <c:pt idx="82">
                  <c:v>32.081573532286825</c:v>
                </c:pt>
                <c:pt idx="83">
                  <c:v>31.830607020984537</c:v>
                </c:pt>
                <c:pt idx="84">
                  <c:v>31.581177858395037</c:v>
                </c:pt>
                <c:pt idx="85">
                  <c:v>31.333235473440251</c:v>
                </c:pt>
                <c:pt idx="86">
                  <c:v>31.086726393110574</c:v>
                </c:pt>
                <c:pt idx="87">
                  <c:v>30.841595252155976</c:v>
                </c:pt>
                <c:pt idx="88">
                  <c:v>30.597785666232923</c:v>
                </c:pt>
                <c:pt idx="89">
                  <c:v>30.355240984298053</c:v>
                </c:pt>
                <c:pt idx="90">
                  <c:v>30.113904935039415</c:v>
                </c:pt>
                <c:pt idx="91">
                  <c:v>29.873722181088521</c:v>
                </c:pt>
                <c:pt idx="92">
                  <c:v>29.634638793699246</c:v>
                </c:pt>
                <c:pt idx="93">
                  <c:v>29.396602659541809</c:v>
                </c:pt>
                <c:pt idx="94">
                  <c:v>29.159563830260684</c:v>
                </c:pt>
                <c:pt idx="95">
                  <c:v>28.92347482449858</c:v>
                </c:pt>
                <c:pt idx="96">
                  <c:v>28.688290891201241</c:v>
                </c:pt>
                <c:pt idx="97">
                  <c:v>28.45397024219357</c:v>
                </c:pt>
                <c:pt idx="98">
                  <c:v>28.220474261256157</c:v>
                </c:pt>
                <c:pt idx="99">
                  <c:v>27.987767696229188</c:v>
                </c:pt>
                <c:pt idx="100">
                  <c:v>27.75581884002278</c:v>
                </c:pt>
                <c:pt idx="101">
                  <c:v>27.524599705810676</c:v>
                </c:pt>
                <c:pt idx="102">
                  <c:v>27.294086201119779</c:v>
                </c:pt>
                <c:pt idx="103">
                  <c:v>27.064258304988485</c:v>
                </c:pt>
                <c:pt idx="104">
                  <c:v>26.835100251841499</c:v>
                </c:pt>
                <c:pt idx="105">
                  <c:v>26.606600725202025</c:v>
                </c:pt>
                <c:pt idx="106">
                  <c:v>26.378753063819389</c:v>
                </c:pt>
                <c:pt idx="107">
                  <c:v>26.151555482213855</c:v>
                </c:pt>
                <c:pt idx="108">
                  <c:v>25.92501130701163</c:v>
                </c:pt>
                <c:pt idx="109">
                  <c:v>25.699129229742539</c:v>
                </c:pt>
                <c:pt idx="110">
                  <c:v>25.473923575978706</c:v>
                </c:pt>
                <c:pt idx="111">
                  <c:v>25.249414589783346</c:v>
                </c:pt>
                <c:pt idx="112">
                  <c:v>25.025628731392224</c:v>
                </c:pt>
                <c:pt idx="113">
                  <c:v>24.802598984844597</c:v>
                </c:pt>
                <c:pt idx="114">
                  <c:v>24.580365170897331</c:v>
                </c:pt>
                <c:pt idx="115">
                  <c:v>24.358974258978108</c:v>
                </c:pt>
                <c:pt idx="116">
                  <c:v>24.13848067015396</c:v>
                </c:pt>
                <c:pt idx="117">
                  <c:v>23.918946561107262</c:v>
                </c:pt>
                <c:pt idx="118">
                  <c:v>23.70044207693698</c:v>
                </c:pt>
                <c:pt idx="119">
                  <c:v>23.483045558266618</c:v>
                </c:pt>
                <c:pt idx="120">
                  <c:v>23.266843685693427</c:v>
                </c:pt>
                <c:pt idx="121">
                  <c:v>23.051931542134387</c:v>
                </c:pt>
                <c:pt idx="122">
                  <c:v>22.838412571222772</c:v>
                </c:pt>
                <c:pt idx="123">
                  <c:v>22.626398407733422</c:v>
                </c:pt>
                <c:pt idx="124">
                  <c:v>22.416008554250652</c:v>
                </c:pt>
                <c:pt idx="125">
                  <c:v>22.207369877171498</c:v>
                </c:pt>
                <c:pt idx="126">
                  <c:v>22.000615894924</c:v>
                </c:pt>
                <c:pt idx="127">
                  <c:v>21.795885832276582</c:v>
                </c:pt>
                <c:pt idx="128">
                  <c:v>21.593323417135561</c:v>
                </c:pt>
                <c:pt idx="129">
                  <c:v>21.393075400586348</c:v>
                </c:pt>
                <c:pt idx="130">
                  <c:v>21.195289787406686</c:v>
                </c:pt>
                <c:pt idx="131">
                  <c:v>21.000113773071426</c:v>
                </c:pt>
                <c:pt idx="132">
                  <c:v>20.807691394462026</c:v>
                </c:pt>
                <c:pt idx="133">
                  <c:v>20.61816091500344</c:v>
                </c:pt>
                <c:pt idx="134">
                  <c:v>20.43165198047415</c:v>
                </c:pt>
                <c:pt idx="135">
                  <c:v>20.248282598706979</c:v>
                </c:pt>
                <c:pt idx="136">
                  <c:v>20.068156013976836</c:v>
                </c:pt>
                <c:pt idx="137">
                  <c:v>19.891357563936573</c:v>
                </c:pt>
                <c:pt idx="138">
                  <c:v>19.717951622158775</c:v>
                </c:pt>
                <c:pt idx="139">
                  <c:v>19.547978741164922</c:v>
                </c:pt>
                <c:pt idx="140">
                  <c:v>19.381453117743984</c:v>
                </c:pt>
                <c:pt idx="141">
                  <c:v>19.218360502990265</c:v>
                </c:pt>
                <c:pt idx="142">
                  <c:v>19.05865667275927</c:v>
                </c:pt>
                <c:pt idx="143">
                  <c:v>18.902266559591091</c:v>
                </c:pt>
                <c:pt idx="144">
                  <c:v>18.749084124684991</c:v>
                </c:pt>
                <c:pt idx="145">
                  <c:v>18.598973019075949</c:v>
                </c:pt>
                <c:pt idx="146">
                  <c:v>18.451768048373967</c:v>
                </c:pt>
                <c:pt idx="147">
                  <c:v>18.307277417546871</c:v>
                </c:pt>
                <c:pt idx="148">
                  <c:v>18.165285693992971</c:v>
                </c:pt>
                <c:pt idx="149">
                  <c:v>18.02555739148886</c:v>
                </c:pt>
                <c:pt idx="150">
                  <c:v>17.887841047309262</c:v>
                </c:pt>
                <c:pt idx="151">
                  <c:v>17.751873642258424</c:v>
                </c:pt>
                <c:pt idx="152">
                  <c:v>17.61738520017294</c:v>
                </c:pt>
                <c:pt idx="153">
                  <c:v>17.484103400418814</c:v>
                </c:pt>
                <c:pt idx="154">
                  <c:v>17.35175804383227</c:v>
                </c:pt>
                <c:pt idx="155">
                  <c:v>17.220085228387784</c:v>
                </c:pt>
                <c:pt idx="156">
                  <c:v>17.088831113851146</c:v>
                </c:pt>
                <c:pt idx="157">
                  <c:v>16.957755182556745</c:v>
                </c:pt>
                <c:pt idx="158">
                  <c:v>16.826632933809588</c:v>
                </c:pt>
                <c:pt idx="159">
                  <c:v>16.695257979901871</c:v>
                </c:pt>
                <c:pt idx="160">
                  <c:v>16.563443540291789</c:v>
                </c:pt>
                <c:pt idx="161">
                  <c:v>16.431023355510398</c:v>
                </c:pt>
                <c:pt idx="162">
                  <c:v>16.297852062759915</c:v>
                </c:pt>
                <c:pt idx="163">
                  <c:v>16.163805090399045</c:v>
                </c:pt>
                <c:pt idx="164">
                  <c:v>16.028778138518092</c:v>
                </c:pt>
                <c:pt idx="165">
                  <c:v>15.892686317922466</c:v>
                </c:pt>
                <c:pt idx="166">
                  <c:v>15.755463020684235</c:v>
                </c:pt>
                <c:pt idx="167">
                  <c:v>15.617058592774615</c:v>
                </c:pt>
                <c:pt idx="168">
                  <c:v>15.477438874007994</c:v>
                </c:pt>
                <c:pt idx="169">
                  <c:v>15.33658366344722</c:v>
                </c:pt>
                <c:pt idx="170">
                  <c:v>15.194485160299969</c:v>
                </c:pt>
                <c:pt idx="171">
                  <c:v>15.0511464218214</c:v>
                </c:pt>
                <c:pt idx="172">
                  <c:v>14.906579871342309</c:v>
                </c:pt>
                <c:pt idx="173">
                  <c:v>14.760805881642941</c:v>
                </c:pt>
                <c:pt idx="174">
                  <c:v>14.613851451745697</c:v>
                </c:pt>
                <c:pt idx="175">
                  <c:v>14.465748988953209</c:v>
                </c:pt>
                <c:pt idx="176">
                  <c:v>14.316535202671707</c:v>
                </c:pt>
                <c:pt idx="177">
                  <c:v>14.166250112228067</c:v>
                </c:pt>
                <c:pt idx="178">
                  <c:v>14.014936167458682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36.186</c:v>
                </c:pt>
                <c:pt idx="1">
                  <c:v>37.22</c:v>
                </c:pt>
                <c:pt idx="2">
                  <c:v>37.271000000000001</c:v>
                </c:pt>
                <c:pt idx="3">
                  <c:v>35.558999999999997</c:v>
                </c:pt>
                <c:pt idx="4">
                  <c:v>33.356000000000002</c:v>
                </c:pt>
                <c:pt idx="5">
                  <c:v>35.948999999999998</c:v>
                </c:pt>
                <c:pt idx="6">
                  <c:v>35.22</c:v>
                </c:pt>
                <c:pt idx="7">
                  <c:v>35.017000000000003</c:v>
                </c:pt>
                <c:pt idx="8">
                  <c:v>36.475000000000001</c:v>
                </c:pt>
                <c:pt idx="9">
                  <c:v>35.441000000000003</c:v>
                </c:pt>
                <c:pt idx="10">
                  <c:v>34.457999999999998</c:v>
                </c:pt>
                <c:pt idx="11">
                  <c:v>35.101999999999997</c:v>
                </c:pt>
                <c:pt idx="12">
                  <c:v>36.593000000000004</c:v>
                </c:pt>
                <c:pt idx="13">
                  <c:v>37.152999999999999</c:v>
                </c:pt>
                <c:pt idx="14">
                  <c:v>34.695</c:v>
                </c:pt>
                <c:pt idx="15">
                  <c:v>37.814</c:v>
                </c:pt>
                <c:pt idx="16">
                  <c:v>38.119</c:v>
                </c:pt>
                <c:pt idx="17">
                  <c:v>36.39</c:v>
                </c:pt>
                <c:pt idx="18">
                  <c:v>36.305</c:v>
                </c:pt>
                <c:pt idx="19">
                  <c:v>38.491999999999997</c:v>
                </c:pt>
                <c:pt idx="20">
                  <c:v>36.643999999999998</c:v>
                </c:pt>
                <c:pt idx="21">
                  <c:v>36.237000000000002</c:v>
                </c:pt>
                <c:pt idx="22">
                  <c:v>36.524999999999999</c:v>
                </c:pt>
                <c:pt idx="23">
                  <c:v>38.406999999999996</c:v>
                </c:pt>
                <c:pt idx="24">
                  <c:v>38.168999999999997</c:v>
                </c:pt>
                <c:pt idx="25">
                  <c:v>38.847000000000001</c:v>
                </c:pt>
                <c:pt idx="26">
                  <c:v>38</c:v>
                </c:pt>
                <c:pt idx="27">
                  <c:v>39.932000000000002</c:v>
                </c:pt>
                <c:pt idx="28">
                  <c:v>39.017000000000003</c:v>
                </c:pt>
                <c:pt idx="29">
                  <c:v>38.338999999999999</c:v>
                </c:pt>
                <c:pt idx="30">
                  <c:v>41.271000000000001</c:v>
                </c:pt>
                <c:pt idx="31">
                  <c:v>40.643999999999998</c:v>
                </c:pt>
                <c:pt idx="32">
                  <c:v>39.085000000000001</c:v>
                </c:pt>
                <c:pt idx="33">
                  <c:v>42.914999999999999</c:v>
                </c:pt>
                <c:pt idx="34">
                  <c:v>41.22</c:v>
                </c:pt>
                <c:pt idx="35">
                  <c:v>42.136000000000003</c:v>
                </c:pt>
                <c:pt idx="36">
                  <c:v>43.423999999999999</c:v>
                </c:pt>
                <c:pt idx="37">
                  <c:v>43.203000000000003</c:v>
                </c:pt>
                <c:pt idx="38">
                  <c:v>42.982999999999997</c:v>
                </c:pt>
                <c:pt idx="39">
                  <c:v>44.508000000000003</c:v>
                </c:pt>
                <c:pt idx="40">
                  <c:v>46.186</c:v>
                </c:pt>
                <c:pt idx="41">
                  <c:v>47.457999999999998</c:v>
                </c:pt>
                <c:pt idx="42">
                  <c:v>49.322000000000003</c:v>
                </c:pt>
                <c:pt idx="43">
                  <c:v>51.051000000000002</c:v>
                </c:pt>
                <c:pt idx="44">
                  <c:v>54.966000000000001</c:v>
                </c:pt>
                <c:pt idx="45">
                  <c:v>62.287999999999997</c:v>
                </c:pt>
                <c:pt idx="46">
                  <c:v>69.593000000000004</c:v>
                </c:pt>
                <c:pt idx="47">
                  <c:v>82</c:v>
                </c:pt>
                <c:pt idx="48">
                  <c:v>101.254</c:v>
                </c:pt>
                <c:pt idx="49">
                  <c:v>123.864</c:v>
                </c:pt>
                <c:pt idx="50">
                  <c:v>149.017</c:v>
                </c:pt>
                <c:pt idx="51">
                  <c:v>172</c:v>
                </c:pt>
                <c:pt idx="52">
                  <c:v>192.28800000000001</c:v>
                </c:pt>
                <c:pt idx="53">
                  <c:v>208.08500000000001</c:v>
                </c:pt>
                <c:pt idx="54">
                  <c:v>218.47499999999999</c:v>
                </c:pt>
                <c:pt idx="55">
                  <c:v>224.458</c:v>
                </c:pt>
                <c:pt idx="56">
                  <c:v>226.57599999999999</c:v>
                </c:pt>
                <c:pt idx="57">
                  <c:v>222.49199999999999</c:v>
                </c:pt>
                <c:pt idx="58">
                  <c:v>210.03399999999999</c:v>
                </c:pt>
                <c:pt idx="59">
                  <c:v>185.27099999999999</c:v>
                </c:pt>
                <c:pt idx="60">
                  <c:v>134.864</c:v>
                </c:pt>
                <c:pt idx="61">
                  <c:v>74.78</c:v>
                </c:pt>
                <c:pt idx="62">
                  <c:v>42.338999999999999</c:v>
                </c:pt>
                <c:pt idx="63">
                  <c:v>36</c:v>
                </c:pt>
                <c:pt idx="64">
                  <c:v>34.61</c:v>
                </c:pt>
                <c:pt idx="65">
                  <c:v>35.475000000000001</c:v>
                </c:pt>
                <c:pt idx="66">
                  <c:v>36.423999999999999</c:v>
                </c:pt>
                <c:pt idx="67">
                  <c:v>39.61</c:v>
                </c:pt>
                <c:pt idx="68">
                  <c:v>42.475000000000001</c:v>
                </c:pt>
                <c:pt idx="69">
                  <c:v>46.119</c:v>
                </c:pt>
                <c:pt idx="70">
                  <c:v>55.746000000000002</c:v>
                </c:pt>
                <c:pt idx="71">
                  <c:v>68.644000000000005</c:v>
                </c:pt>
                <c:pt idx="72">
                  <c:v>83</c:v>
                </c:pt>
                <c:pt idx="73">
                  <c:v>99.728999999999999</c:v>
                </c:pt>
                <c:pt idx="74">
                  <c:v>114.47499999999999</c:v>
                </c:pt>
                <c:pt idx="75">
                  <c:v>129.25399999999999</c:v>
                </c:pt>
                <c:pt idx="76">
                  <c:v>140.93199999999999</c:v>
                </c:pt>
                <c:pt idx="77">
                  <c:v>150.559</c:v>
                </c:pt>
                <c:pt idx="78">
                  <c:v>156.16900000000001</c:v>
                </c:pt>
                <c:pt idx="79">
                  <c:v>157.102</c:v>
                </c:pt>
                <c:pt idx="80">
                  <c:v>151.47499999999999</c:v>
                </c:pt>
                <c:pt idx="81">
                  <c:v>133.50800000000001</c:v>
                </c:pt>
                <c:pt idx="82">
                  <c:v>102.08499999999999</c:v>
                </c:pt>
                <c:pt idx="83">
                  <c:v>59.898000000000003</c:v>
                </c:pt>
                <c:pt idx="84">
                  <c:v>37.067999999999998</c:v>
                </c:pt>
                <c:pt idx="85">
                  <c:v>29.593</c:v>
                </c:pt>
                <c:pt idx="86">
                  <c:v>28.931999999999999</c:v>
                </c:pt>
                <c:pt idx="87">
                  <c:v>28.102</c:v>
                </c:pt>
                <c:pt idx="88">
                  <c:v>26.373000000000001</c:v>
                </c:pt>
                <c:pt idx="89">
                  <c:v>26.728999999999999</c:v>
                </c:pt>
                <c:pt idx="90">
                  <c:v>28.271000000000001</c:v>
                </c:pt>
                <c:pt idx="91">
                  <c:v>28.356000000000002</c:v>
                </c:pt>
                <c:pt idx="92">
                  <c:v>26.119</c:v>
                </c:pt>
                <c:pt idx="93">
                  <c:v>26.423999999999999</c:v>
                </c:pt>
                <c:pt idx="94">
                  <c:v>28.576000000000001</c:v>
                </c:pt>
                <c:pt idx="95">
                  <c:v>29.847000000000001</c:v>
                </c:pt>
                <c:pt idx="96">
                  <c:v>29.288</c:v>
                </c:pt>
                <c:pt idx="97">
                  <c:v>30.254000000000001</c:v>
                </c:pt>
                <c:pt idx="98">
                  <c:v>29.728999999999999</c:v>
                </c:pt>
                <c:pt idx="99">
                  <c:v>31.373000000000001</c:v>
                </c:pt>
                <c:pt idx="100">
                  <c:v>29.814</c:v>
                </c:pt>
                <c:pt idx="101">
                  <c:v>30.728999999999999</c:v>
                </c:pt>
                <c:pt idx="102">
                  <c:v>30.22</c:v>
                </c:pt>
                <c:pt idx="103">
                  <c:v>30.016999999999999</c:v>
                </c:pt>
                <c:pt idx="104">
                  <c:v>29.169</c:v>
                </c:pt>
                <c:pt idx="105">
                  <c:v>28.626999999999999</c:v>
                </c:pt>
                <c:pt idx="106">
                  <c:v>27.831</c:v>
                </c:pt>
                <c:pt idx="107">
                  <c:v>28</c:v>
                </c:pt>
                <c:pt idx="108">
                  <c:v>27.271000000000001</c:v>
                </c:pt>
                <c:pt idx="109">
                  <c:v>28.797000000000001</c:v>
                </c:pt>
                <c:pt idx="110">
                  <c:v>30.763000000000002</c:v>
                </c:pt>
                <c:pt idx="111">
                  <c:v>34.558999999999997</c:v>
                </c:pt>
                <c:pt idx="112">
                  <c:v>37.948999999999998</c:v>
                </c:pt>
                <c:pt idx="113">
                  <c:v>41.406999999999996</c:v>
                </c:pt>
                <c:pt idx="114">
                  <c:v>44.627000000000002</c:v>
                </c:pt>
                <c:pt idx="115">
                  <c:v>46.017000000000003</c:v>
                </c:pt>
                <c:pt idx="116">
                  <c:v>42.677999999999997</c:v>
                </c:pt>
                <c:pt idx="117">
                  <c:v>41.814</c:v>
                </c:pt>
                <c:pt idx="118">
                  <c:v>38.881</c:v>
                </c:pt>
                <c:pt idx="119">
                  <c:v>32.814</c:v>
                </c:pt>
                <c:pt idx="120">
                  <c:v>30.068000000000001</c:v>
                </c:pt>
                <c:pt idx="121">
                  <c:v>24.847000000000001</c:v>
                </c:pt>
                <c:pt idx="122">
                  <c:v>23.643999999999998</c:v>
                </c:pt>
                <c:pt idx="123">
                  <c:v>24.524999999999999</c:v>
                </c:pt>
                <c:pt idx="124">
                  <c:v>23.119</c:v>
                </c:pt>
                <c:pt idx="125">
                  <c:v>22.475000000000001</c:v>
                </c:pt>
                <c:pt idx="126">
                  <c:v>23.152999999999999</c:v>
                </c:pt>
                <c:pt idx="127">
                  <c:v>24.271000000000001</c:v>
                </c:pt>
                <c:pt idx="128">
                  <c:v>22.542000000000002</c:v>
                </c:pt>
                <c:pt idx="129">
                  <c:v>22</c:v>
                </c:pt>
                <c:pt idx="130">
                  <c:v>22.507999999999999</c:v>
                </c:pt>
                <c:pt idx="131">
                  <c:v>21.576000000000001</c:v>
                </c:pt>
                <c:pt idx="132">
                  <c:v>22.983000000000001</c:v>
                </c:pt>
                <c:pt idx="133">
                  <c:v>22.931999999999999</c:v>
                </c:pt>
                <c:pt idx="134">
                  <c:v>22.914999999999999</c:v>
                </c:pt>
                <c:pt idx="135">
                  <c:v>23.152999999999999</c:v>
                </c:pt>
                <c:pt idx="136">
                  <c:v>24.085000000000001</c:v>
                </c:pt>
                <c:pt idx="137">
                  <c:v>22.39</c:v>
                </c:pt>
                <c:pt idx="138">
                  <c:v>25.797000000000001</c:v>
                </c:pt>
                <c:pt idx="139">
                  <c:v>26.152999999999999</c:v>
                </c:pt>
                <c:pt idx="140">
                  <c:v>27.763000000000002</c:v>
                </c:pt>
                <c:pt idx="141">
                  <c:v>29.321999999999999</c:v>
                </c:pt>
                <c:pt idx="142">
                  <c:v>32.982999999999997</c:v>
                </c:pt>
                <c:pt idx="143">
                  <c:v>35.814</c:v>
                </c:pt>
                <c:pt idx="144">
                  <c:v>36.119</c:v>
                </c:pt>
                <c:pt idx="145">
                  <c:v>36.101999999999997</c:v>
                </c:pt>
                <c:pt idx="146">
                  <c:v>33.61</c:v>
                </c:pt>
                <c:pt idx="147">
                  <c:v>29.914999999999999</c:v>
                </c:pt>
                <c:pt idx="148">
                  <c:v>25.440999999999999</c:v>
                </c:pt>
                <c:pt idx="149">
                  <c:v>22.338999999999999</c:v>
                </c:pt>
                <c:pt idx="150">
                  <c:v>20.728999999999999</c:v>
                </c:pt>
                <c:pt idx="151">
                  <c:v>19.169</c:v>
                </c:pt>
                <c:pt idx="152">
                  <c:v>18.475000000000001</c:v>
                </c:pt>
                <c:pt idx="153">
                  <c:v>18.678000000000001</c:v>
                </c:pt>
                <c:pt idx="154">
                  <c:v>19.492000000000001</c:v>
                </c:pt>
                <c:pt idx="155">
                  <c:v>17.542000000000002</c:v>
                </c:pt>
                <c:pt idx="156">
                  <c:v>17.288</c:v>
                </c:pt>
                <c:pt idx="157">
                  <c:v>17.643999999999998</c:v>
                </c:pt>
                <c:pt idx="158">
                  <c:v>18.626999999999999</c:v>
                </c:pt>
                <c:pt idx="159">
                  <c:v>17.745999999999999</c:v>
                </c:pt>
                <c:pt idx="160">
                  <c:v>16.695</c:v>
                </c:pt>
                <c:pt idx="161">
                  <c:v>18.135999999999999</c:v>
                </c:pt>
                <c:pt idx="162">
                  <c:v>17.169</c:v>
                </c:pt>
                <c:pt idx="163">
                  <c:v>18.814</c:v>
                </c:pt>
                <c:pt idx="164">
                  <c:v>19</c:v>
                </c:pt>
                <c:pt idx="165">
                  <c:v>17.61</c:v>
                </c:pt>
                <c:pt idx="166">
                  <c:v>17.559000000000001</c:v>
                </c:pt>
                <c:pt idx="167">
                  <c:v>15.983000000000001</c:v>
                </c:pt>
                <c:pt idx="168">
                  <c:v>17.186</c:v>
                </c:pt>
                <c:pt idx="169">
                  <c:v>17.068000000000001</c:v>
                </c:pt>
                <c:pt idx="170">
                  <c:v>17.712</c:v>
                </c:pt>
                <c:pt idx="171">
                  <c:v>16.423999999999999</c:v>
                </c:pt>
                <c:pt idx="172">
                  <c:v>18.033999999999999</c:v>
                </c:pt>
                <c:pt idx="173">
                  <c:v>16.033999999999999</c:v>
                </c:pt>
                <c:pt idx="174">
                  <c:v>17.22</c:v>
                </c:pt>
                <c:pt idx="175">
                  <c:v>17.576000000000001</c:v>
                </c:pt>
                <c:pt idx="176">
                  <c:v>17.507999999999999</c:v>
                </c:pt>
                <c:pt idx="177">
                  <c:v>16.119</c:v>
                </c:pt>
                <c:pt idx="178">
                  <c:v>17.321999999999999</c:v>
                </c:pt>
                <c:pt idx="179">
                  <c:v>16.492000000000001</c:v>
                </c:pt>
                <c:pt idx="180">
                  <c:v>17.475000000000001</c:v>
                </c:pt>
                <c:pt idx="181">
                  <c:v>17.61</c:v>
                </c:pt>
                <c:pt idx="182">
                  <c:v>16.643999999999998</c:v>
                </c:pt>
                <c:pt idx="183">
                  <c:v>16.305</c:v>
                </c:pt>
                <c:pt idx="184">
                  <c:v>17.135999999999999</c:v>
                </c:pt>
                <c:pt idx="185">
                  <c:v>17.236999999999998</c:v>
                </c:pt>
                <c:pt idx="186">
                  <c:v>17.914999999999999</c:v>
                </c:pt>
                <c:pt idx="187">
                  <c:v>18.678000000000001</c:v>
                </c:pt>
                <c:pt idx="188">
                  <c:v>16.169</c:v>
                </c:pt>
                <c:pt idx="189">
                  <c:v>16.728999999999999</c:v>
                </c:pt>
                <c:pt idx="190">
                  <c:v>16.507999999999999</c:v>
                </c:pt>
                <c:pt idx="191">
                  <c:v>15.492000000000001</c:v>
                </c:pt>
                <c:pt idx="192">
                  <c:v>15.39</c:v>
                </c:pt>
                <c:pt idx="193">
                  <c:v>15.458</c:v>
                </c:pt>
                <c:pt idx="194">
                  <c:v>15.814</c:v>
                </c:pt>
                <c:pt idx="195">
                  <c:v>15.39</c:v>
                </c:pt>
                <c:pt idx="196">
                  <c:v>15.898</c:v>
                </c:pt>
                <c:pt idx="197">
                  <c:v>16.931999999999999</c:v>
                </c:pt>
                <c:pt idx="198">
                  <c:v>16.881</c:v>
                </c:pt>
                <c:pt idx="199">
                  <c:v>17.085000000000001</c:v>
                </c:pt>
                <c:pt idx="200">
                  <c:v>15.949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33.702689422916102</c:v>
                </c:pt>
                <c:pt idx="4">
                  <c:v>33.986114749225884</c:v>
                </c:pt>
                <c:pt idx="5">
                  <c:v>34.269234370207613</c:v>
                </c:pt>
                <c:pt idx="6">
                  <c:v>34.551900867837134</c:v>
                </c:pt>
                <c:pt idx="7">
                  <c:v>34.833943356302107</c:v>
                </c:pt>
                <c:pt idx="8">
                  <c:v>35.115164886822704</c:v>
                </c:pt>
                <c:pt idx="9">
                  <c:v>35.395339697915475</c:v>
                </c:pt>
                <c:pt idx="10">
                  <c:v>35.674210330357127</c:v>
                </c:pt>
                <c:pt idx="11">
                  <c:v>35.951484635128921</c:v>
                </c:pt>
                <c:pt idx="12">
                  <c:v>36.226832713700425</c:v>
                </c:pt>
                <c:pt idx="13">
                  <c:v>36.499883843734295</c:v>
                </c:pt>
                <c:pt idx="14">
                  <c:v>36.770223460741946</c:v>
                </c:pt>
                <c:pt idx="15">
                  <c:v>37.037390289505154</c:v>
                </c:pt>
                <c:pt idx="16">
                  <c:v>37.300873752354967</c:v>
                </c:pt>
                <c:pt idx="17">
                  <c:v>37.560111832726939</c:v>
                </c:pt>
                <c:pt idx="18">
                  <c:v>37.814489657025419</c:v>
                </c:pt>
                <c:pt idx="19">
                  <c:v>38.063339203577954</c:v>
                </c:pt>
                <c:pt idx="20">
                  <c:v>38.305940803446163</c:v>
                </c:pt>
                <c:pt idx="21">
                  <c:v>38.541527547351599</c:v>
                </c:pt>
                <c:pt idx="22">
                  <c:v>38.769294491356639</c:v>
                </c:pt>
                <c:pt idx="23">
                  <c:v>38.988415871384383</c:v>
                </c:pt>
                <c:pt idx="24">
                  <c:v>39.198075702802619</c:v>
                </c:pt>
                <c:pt idx="25">
                  <c:v>39.397520584926156</c:v>
                </c:pt>
                <c:pt idx="26">
                  <c:v>39.586148800603659</c:v>
                </c:pt>
                <c:pt idx="27">
                  <c:v>39.7636575285837</c:v>
                </c:pt>
                <c:pt idx="28">
                  <c:v>39.930280773037381</c:v>
                </c:pt>
                <c:pt idx="29">
                  <c:v>40.087164817023208</c:v>
                </c:pt>
                <c:pt idx="30">
                  <c:v>40.23694538040467</c:v>
                </c:pt>
                <c:pt idx="31">
                  <c:v>40.38460985717613</c:v>
                </c:pt>
                <c:pt idx="32">
                  <c:v>40.538745946859024</c:v>
                </c:pt>
                <c:pt idx="33">
                  <c:v>40.713289260078618</c:v>
                </c:pt>
                <c:pt idx="34">
                  <c:v>40.929878901055943</c:v>
                </c:pt>
                <c:pt idx="35">
                  <c:v>41.220900821798381</c:v>
                </c:pt>
                <c:pt idx="36">
                  <c:v>41.63323155147576</c:v>
                </c:pt>
                <c:pt idx="37">
                  <c:v>42.232578152819656</c:v>
                </c:pt>
                <c:pt idx="38">
                  <c:v>43.108136946091022</c:v>
                </c:pt>
                <c:pt idx="39">
                  <c:v>44.377066293485434</c:v>
                </c:pt>
                <c:pt idx="40">
                  <c:v>46.188005280912286</c:v>
                </c:pt>
                <c:pt idx="41">
                  <c:v>48.722607736376929</c:v>
                </c:pt>
                <c:pt idx="42">
                  <c:v>52.193857820769054</c:v>
                </c:pt>
                <c:pt idx="43">
                  <c:v>56.839864437239733</c:v>
                </c:pt>
                <c:pt idx="44">
                  <c:v>62.911977860241151</c:v>
                </c:pt>
                <c:pt idx="45">
                  <c:v>70.656501940600975</c:v>
                </c:pt>
                <c:pt idx="46">
                  <c:v>80.290022017779222</c:v>
                </c:pt>
                <c:pt idx="47">
                  <c:v>91.969405784460065</c:v>
                </c:pt>
                <c:pt idx="48">
                  <c:v>105.75875801399197</c:v>
                </c:pt>
                <c:pt idx="49">
                  <c:v>121.59682920942886</c:v>
                </c:pt>
                <c:pt idx="50">
                  <c:v>139.26925211956811</c:v>
                </c:pt>
                <c:pt idx="51">
                  <c:v>158.38940454131276</c:v>
                </c:pt>
                <c:pt idx="52">
                  <c:v>178.38436303082267</c:v>
                </c:pt>
                <c:pt idx="53">
                  <c:v>198.44887039936373</c:v>
                </c:pt>
                <c:pt idx="54">
                  <c:v>217.33824798450055</c:v>
                </c:pt>
                <c:pt idx="55">
                  <c:v>232.78293868224722</c:v>
                </c:pt>
                <c:pt idx="56">
                  <c:v>240.62152486687216</c:v>
                </c:pt>
                <c:pt idx="57">
                  <c:v>234.89313322369216</c:v>
                </c:pt>
                <c:pt idx="58">
                  <c:v>210.86398923391761</c:v>
                </c:pt>
                <c:pt idx="59">
                  <c:v>170.2799260327875</c:v>
                </c:pt>
                <c:pt idx="60">
                  <c:v>123.31314412698048</c:v>
                </c:pt>
                <c:pt idx="61">
                  <c:v>82.978500028839647</c:v>
                </c:pt>
                <c:pt idx="62">
                  <c:v>56.754157634444738</c:v>
                </c:pt>
                <c:pt idx="63">
                  <c:v>43.914356621867825</c:v>
                </c:pt>
                <c:pt idx="64">
                  <c:v>39.531947928221882</c:v>
                </c:pt>
                <c:pt idx="65">
                  <c:v>39.216782711534101</c:v>
                </c:pt>
                <c:pt idx="66">
                  <c:v>40.750169096087163</c:v>
                </c:pt>
                <c:pt idx="67">
                  <c:v>43.485636350488633</c:v>
                </c:pt>
                <c:pt idx="68">
                  <c:v>47.451691469554298</c:v>
                </c:pt>
                <c:pt idx="69">
                  <c:v>52.870662636064267</c:v>
                </c:pt>
                <c:pt idx="70">
                  <c:v>59.980433794505373</c:v>
                </c:pt>
                <c:pt idx="71">
                  <c:v>68.961093402704392</c:v>
                </c:pt>
                <c:pt idx="72">
                  <c:v>79.882464079925143</c:v>
                </c:pt>
                <c:pt idx="73">
                  <c:v>92.656077231946895</c:v>
                </c:pt>
                <c:pt idx="74">
                  <c:v>106.99452290620691</c:v>
                </c:pt>
                <c:pt idx="75">
                  <c:v>122.37408731486059</c:v>
                </c:pt>
                <c:pt idx="76">
                  <c:v>137.94680751833286</c:v>
                </c:pt>
                <c:pt idx="77">
                  <c:v>152.235753894608</c:v>
                </c:pt>
                <c:pt idx="78">
                  <c:v>162.46331727710387</c:v>
                </c:pt>
                <c:pt idx="79">
                  <c:v>164.08599754928645</c:v>
                </c:pt>
                <c:pt idx="80">
                  <c:v>152.35486490062792</c:v>
                </c:pt>
                <c:pt idx="81">
                  <c:v>126.67776213745033</c:v>
                </c:pt>
                <c:pt idx="82">
                  <c:v>93.765784577293729</c:v>
                </c:pt>
                <c:pt idx="83">
                  <c:v>64.167218078288158</c:v>
                </c:pt>
                <c:pt idx="84">
                  <c:v>44.685478246449769</c:v>
                </c:pt>
                <c:pt idx="85">
                  <c:v>35.136182984504266</c:v>
                </c:pt>
                <c:pt idx="86">
                  <c:v>31.574796687710958</c:v>
                </c:pt>
                <c:pt idx="87">
                  <c:v>30.486734474960652</c:v>
                </c:pt>
                <c:pt idx="88">
                  <c:v>30.127360678112019</c:v>
                </c:pt>
                <c:pt idx="89">
                  <c:v>29.92492271777656</c:v>
                </c:pt>
                <c:pt idx="90">
                  <c:v>29.748540800646531</c:v>
                </c:pt>
                <c:pt idx="91">
                  <c:v>29.576674870416841</c:v>
                </c:pt>
                <c:pt idx="92">
                  <c:v>29.406665733457267</c:v>
                </c:pt>
                <c:pt idx="93">
                  <c:v>29.238187162340054</c:v>
                </c:pt>
                <c:pt idx="94">
                  <c:v>29.071126598748709</c:v>
                </c:pt>
                <c:pt idx="95">
                  <c:v>28.905392267086185</c:v>
                </c:pt>
                <c:pt idx="96">
                  <c:v>28.740905463473862</c:v>
                </c:pt>
                <c:pt idx="97">
                  <c:v>28.577616239245405</c:v>
                </c:pt>
                <c:pt idx="98">
                  <c:v>28.415550303702314</c:v>
                </c:pt>
                <c:pt idx="99">
                  <c:v>28.254933705561374</c:v>
                </c:pt>
                <c:pt idx="100">
                  <c:v>28.096498538397228</c:v>
                </c:pt>
                <c:pt idx="101">
                  <c:v>27.942172340179901</c:v>
                </c:pt>
                <c:pt idx="102">
                  <c:v>27.796500297303673</c:v>
                </c:pt>
                <c:pt idx="103">
                  <c:v>27.669307176815547</c:v>
                </c:pt>
                <c:pt idx="104">
                  <c:v>27.580158796823678</c:v>
                </c:pt>
                <c:pt idx="105">
                  <c:v>27.56490539081685</c:v>
                </c:pt>
                <c:pt idx="106">
                  <c:v>27.68368786635256</c:v>
                </c:pt>
                <c:pt idx="107">
                  <c:v>28.02807433714921</c:v>
                </c:pt>
                <c:pt idx="108">
                  <c:v>28.722669668566411</c:v>
                </c:pt>
                <c:pt idx="109">
                  <c:v>29.914344251287051</c:v>
                </c:pt>
                <c:pt idx="110">
                  <c:v>31.741022368876379</c:v>
                </c:pt>
                <c:pt idx="111">
                  <c:v>34.272111001640887</c:v>
                </c:pt>
                <c:pt idx="112">
                  <c:v>37.416129689853264</c:v>
                </c:pt>
                <c:pt idx="113">
                  <c:v>40.809093311307223</c:v>
                </c:pt>
                <c:pt idx="114">
                  <c:v>43.748400565632579</c:v>
                </c:pt>
                <c:pt idx="115">
                  <c:v>45.302508030526653</c:v>
                </c:pt>
                <c:pt idx="116">
                  <c:v>44.693038011007822</c:v>
                </c:pt>
                <c:pt idx="117">
                  <c:v>41.80579633040977</c:v>
                </c:pt>
                <c:pt idx="118">
                  <c:v>37.414445067284021</c:v>
                </c:pt>
                <c:pt idx="119">
                  <c:v>32.813465138345023</c:v>
                </c:pt>
                <c:pt idx="120">
                  <c:v>29.098311945716084</c:v>
                </c:pt>
                <c:pt idx="121">
                  <c:v>26.686168226027856</c:v>
                </c:pt>
                <c:pt idx="122">
                  <c:v>25.381332509013369</c:v>
                </c:pt>
                <c:pt idx="123">
                  <c:v>24.752887000758697</c:v>
                </c:pt>
                <c:pt idx="124">
                  <c:v>24.440418600191148</c:v>
                </c:pt>
                <c:pt idx="125">
                  <c:v>24.243803917212219</c:v>
                </c:pt>
                <c:pt idx="126">
                  <c:v>24.080926431345706</c:v>
                </c:pt>
                <c:pt idx="127">
                  <c:v>23.925883135270521</c:v>
                </c:pt>
                <c:pt idx="128">
                  <c:v>23.772407894656368</c:v>
                </c:pt>
                <c:pt idx="129">
                  <c:v>23.619753077658931</c:v>
                </c:pt>
                <c:pt idx="130">
                  <c:v>23.469071045266404</c:v>
                </c:pt>
                <c:pt idx="131">
                  <c:v>23.323514360126264</c:v>
                </c:pt>
                <c:pt idx="132">
                  <c:v>23.189954132291462</c:v>
                </c:pt>
                <c:pt idx="133">
                  <c:v>23.082110661675248</c:v>
                </c:pt>
                <c:pt idx="134">
                  <c:v>23.025201869621746</c:v>
                </c:pt>
                <c:pt idx="135">
                  <c:v>23.061686791114372</c:v>
                </c:pt>
                <c:pt idx="136">
                  <c:v>23.256494352491391</c:v>
                </c:pt>
                <c:pt idx="137">
                  <c:v>23.698522761611709</c:v>
                </c:pt>
                <c:pt idx="138">
                  <c:v>24.493888915968711</c:v>
                </c:pt>
                <c:pt idx="139">
                  <c:v>25.746541156068783</c:v>
                </c:pt>
                <c:pt idx="140">
                  <c:v>27.523875927221802</c:v>
                </c:pt>
                <c:pt idx="141">
                  <c:v>29.805759044514311</c:v>
                </c:pt>
                <c:pt idx="142">
                  <c:v>32.407945532910119</c:v>
                </c:pt>
                <c:pt idx="143">
                  <c:v>34.869623730255178</c:v>
                </c:pt>
                <c:pt idx="144">
                  <c:v>36.378507359306255</c:v>
                </c:pt>
                <c:pt idx="145">
                  <c:v>35.994084733168066</c:v>
                </c:pt>
                <c:pt idx="146">
                  <c:v>33.339530507585906</c:v>
                </c:pt>
                <c:pt idx="147">
                  <c:v>29.20976293582288</c:v>
                </c:pt>
                <c:pt idx="148">
                  <c:v>25.169133688232073</c:v>
                </c:pt>
                <c:pt idx="149">
                  <c:v>22.365037109894281</c:v>
                </c:pt>
                <c:pt idx="150">
                  <c:v>20.905013227364734</c:v>
                </c:pt>
                <c:pt idx="151">
                  <c:v>20.277192451097392</c:v>
                </c:pt>
                <c:pt idx="152">
                  <c:v>19.992158990344937</c:v>
                </c:pt>
                <c:pt idx="153">
                  <c:v>19.805795659655363</c:v>
                </c:pt>
                <c:pt idx="154">
                  <c:v>19.639708890966162</c:v>
                </c:pt>
                <c:pt idx="155">
                  <c:v>19.476641286757292</c:v>
                </c:pt>
                <c:pt idx="156">
                  <c:v>19.313937182858215</c:v>
                </c:pt>
                <c:pt idx="157">
                  <c:v>19.151331632047828</c:v>
                </c:pt>
                <c:pt idx="158">
                  <c:v>18.98883314266476</c:v>
                </c:pt>
                <c:pt idx="159">
                  <c:v>18.826469728406551</c:v>
                </c:pt>
                <c:pt idx="160">
                  <c:v>18.664267244215552</c:v>
                </c:pt>
                <c:pt idx="161">
                  <c:v>18.502248013439669</c:v>
                </c:pt>
                <c:pt idx="162">
                  <c:v>18.340430789122529</c:v>
                </c:pt>
                <c:pt idx="163">
                  <c:v>18.178830844602061</c:v>
                </c:pt>
                <c:pt idx="164">
                  <c:v>18.017460127102911</c:v>
                </c:pt>
                <c:pt idx="165">
                  <c:v>17.856327459643587</c:v>
                </c:pt>
                <c:pt idx="166">
                  <c:v>17.695438778608104</c:v>
                </c:pt>
                <c:pt idx="167">
                  <c:v>17.534797395214341</c:v>
                </c:pt>
                <c:pt idx="168">
                  <c:v>17.374404270316692</c:v>
                </c:pt>
                <c:pt idx="169">
                  <c:v>17.21425829340884</c:v>
                </c:pt>
                <c:pt idx="170">
                  <c:v>17.054356558219673</c:v>
                </c:pt>
                <c:pt idx="171">
                  <c:v>16.894694628822357</c:v>
                </c:pt>
                <c:pt idx="172">
                  <c:v>16.735266791627481</c:v>
                </c:pt>
                <c:pt idx="173">
                  <c:v>16.576066289953005</c:v>
                </c:pt>
                <c:pt idx="174">
                  <c:v>16.417085539025067</c:v>
                </c:pt>
                <c:pt idx="175">
                  <c:v>16.258316320249421</c:v>
                </c:pt>
                <c:pt idx="176">
                  <c:v>16.099749954401958</c:v>
                </c:pt>
                <c:pt idx="177">
                  <c:v>15.941377454026833</c:v>
                </c:pt>
                <c:pt idx="178">
                  <c:v>15.783189655816738</c:v>
                </c:pt>
                <c:pt idx="179">
                  <c:v>15.625177334100028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33.702689422912144</c:v>
                </c:pt>
                <c:pt idx="4">
                  <c:v>33.986114749213776</c:v>
                </c:pt>
                <c:pt idx="5">
                  <c:v>34.269234370171354</c:v>
                </c:pt>
                <c:pt idx="6">
                  <c:v>34.551900867730673</c:v>
                </c:pt>
                <c:pt idx="7">
                  <c:v>34.833943355995736</c:v>
                </c:pt>
                <c:pt idx="8">
                  <c:v>35.115164885958471</c:v>
                </c:pt>
                <c:pt idx="9">
                  <c:v>35.395339695525919</c:v>
                </c:pt>
                <c:pt idx="10">
                  <c:v>35.674210323881091</c:v>
                </c:pt>
                <c:pt idx="11">
                  <c:v>35.951484617925772</c:v>
                </c:pt>
                <c:pt idx="12">
                  <c:v>36.226832668907178</c:v>
                </c:pt>
                <c:pt idx="13">
                  <c:v>36.499883729414059</c:v>
                </c:pt>
                <c:pt idx="14">
                  <c:v>36.770223174759245</c:v>
                </c:pt>
                <c:pt idx="15">
                  <c:v>37.037389588271999</c:v>
                </c:pt>
                <c:pt idx="16">
                  <c:v>37.300872067000931</c:v>
                </c:pt>
                <c:pt idx="17">
                  <c:v>37.560107862403555</c:v>
                </c:pt>
                <c:pt idx="18">
                  <c:v>37.8144804891934</c:v>
                </c:pt>
                <c:pt idx="19">
                  <c:v>38.063318453800491</c:v>
                </c:pt>
                <c:pt idx="20">
                  <c:v>38.3058947707651</c:v>
                </c:pt>
                <c:pt idx="21">
                  <c:v>38.541427449414485</c:v>
                </c:pt>
                <c:pt idx="22">
                  <c:v>38.769081142649647</c:v>
                </c:pt>
                <c:pt idx="23">
                  <c:v>38.987970152603999</c:v>
                </c:pt>
                <c:pt idx="24">
                  <c:v>39.197162982140085</c:v>
                </c:pt>
                <c:pt idx="25">
                  <c:v>39.395688604362256</c:v>
                </c:pt>
                <c:pt idx="26">
                  <c:v>39.582544592392743</c:v>
                </c:pt>
                <c:pt idx="27">
                  <c:v>39.756707206795049</c:v>
                </c:pt>
                <c:pt idx="28">
                  <c:v>39.917143477099216</c:v>
                </c:pt>
                <c:pt idx="29">
                  <c:v>40.062825236750122</c:v>
                </c:pt>
                <c:pt idx="30">
                  <c:v>40.192744978656833</c:v>
                </c:pt>
                <c:pt idx="31">
                  <c:v>40.305933294188499</c:v>
                </c:pt>
                <c:pt idx="32">
                  <c:v>40.401477546574029</c:v>
                </c:pt>
                <c:pt idx="33">
                  <c:v>40.478541316690958</c:v>
                </c:pt>
                <c:pt idx="34">
                  <c:v>40.536384053270623</c:v>
                </c:pt>
                <c:pt idx="35">
                  <c:v>40.574380269852611</c:v>
                </c:pt>
                <c:pt idx="36">
                  <c:v>40.592037567042432</c:v>
                </c:pt>
                <c:pt idx="37">
                  <c:v>40.589012729819409</c:v>
                </c:pt>
                <c:pt idx="38">
                  <c:v>40.565125163147016</c:v>
                </c:pt>
                <c:pt idx="39">
                  <c:v>40.520366989436738</c:v>
                </c:pt>
                <c:pt idx="40">
                  <c:v>40.454909239182065</c:v>
                </c:pt>
                <c:pt idx="41">
                  <c:v>40.369103717575619</c:v>
                </c:pt>
                <c:pt idx="42">
                  <c:v>40.263480316917025</c:v>
                </c:pt>
                <c:pt idx="43">
                  <c:v>40.138739754887226</c:v>
                </c:pt>
                <c:pt idx="44">
                  <c:v>39.995741937168169</c:v>
                </c:pt>
                <c:pt idx="45">
                  <c:v>39.835490352923848</c:v>
                </c:pt>
                <c:pt idx="46">
                  <c:v>39.659113097254128</c:v>
                </c:pt>
                <c:pt idx="47">
                  <c:v>39.467841262030227</c:v>
                </c:pt>
                <c:pt idx="48">
                  <c:v>39.262985535378448</c:v>
                </c:pt>
                <c:pt idx="49">
                  <c:v>39.045911895075683</c:v>
                </c:pt>
                <c:pt idx="50">
                  <c:v>38.818017271913192</c:v>
                </c:pt>
                <c:pt idx="51">
                  <c:v>38.580706000121019</c:v>
                </c:pt>
                <c:pt idx="52">
                  <c:v>38.335367771603138</c:v>
                </c:pt>
                <c:pt idx="53">
                  <c:v>38.083357680075096</c:v>
                </c:pt>
                <c:pt idx="54">
                  <c:v>37.825978792549009</c:v>
                </c:pt>
                <c:pt idx="55">
                  <c:v>37.564467531187397</c:v>
                </c:pt>
                <c:pt idx="56">
                  <c:v>37.299981999282195</c:v>
                </c:pt>
                <c:pt idx="57">
                  <c:v>37.033593249845993</c:v>
                </c:pt>
                <c:pt idx="58">
                  <c:v>36.766279380309598</c:v>
                </c:pt>
                <c:pt idx="59">
                  <c:v>36.498922245747636</c:v>
                </c:pt>
                <c:pt idx="60">
                  <c:v>36.232306517100646</c:v>
                </c:pt>
                <c:pt idx="61">
                  <c:v>35.967120769196477</c:v>
                </c:pt>
                <c:pt idx="62">
                  <c:v>35.703960263641562</c:v>
                </c:pt>
                <c:pt idx="63">
                  <c:v>35.443331090517439</c:v>
                </c:pt>
                <c:pt idx="64">
                  <c:v>35.18565534645932</c:v>
                </c:pt>
                <c:pt idx="65">
                  <c:v>34.931277051216362</c:v>
                </c:pt>
                <c:pt idx="66">
                  <c:v>34.680468536542719</c:v>
                </c:pt>
                <c:pt idx="67">
                  <c:v>34.433437077033275</c:v>
                </c:pt>
                <c:pt idx="68">
                  <c:v>34.190331569641984</c:v>
                </c:pt>
                <c:pt idx="69">
                  <c:v>33.951249105038023</c:v>
                </c:pt>
                <c:pt idx="70">
                  <c:v>33.716241308167056</c:v>
                </c:pt>
                <c:pt idx="71">
                  <c:v>33.485320356401495</c:v>
                </c:pt>
                <c:pt idx="72">
                  <c:v>33.258464610922282</c:v>
                </c:pt>
                <c:pt idx="73">
                  <c:v>33.035623820255495</c:v>
                </c:pt>
                <c:pt idx="74">
                  <c:v>32.81672387422487</c:v>
                </c:pt>
                <c:pt idx="75">
                  <c:v>32.601671102195212</c:v>
                </c:pt>
                <c:pt idx="76">
                  <c:v>32.390356121702212</c:v>
                </c:pt>
                <c:pt idx="77">
                  <c:v>32.182657252790435</c:v>
                </c:pt>
                <c:pt idx="78">
                  <c:v>31.978443520032691</c:v>
                </c:pt>
                <c:pt idx="79">
                  <c:v>31.77757726869801</c:v>
                </c:pt>
                <c:pt idx="80">
                  <c:v>31.579916424263907</c:v>
                </c:pt>
                <c:pt idx="81">
                  <c:v>31.385316425787334</c:v>
                </c:pt>
                <c:pt idx="82">
                  <c:v>31.193631863872309</c:v>
                </c:pt>
                <c:pt idx="83">
                  <c:v>31.004717853369481</c:v>
                </c:pt>
                <c:pt idx="84">
                  <c:v>30.818431169740908</c:v>
                </c:pt>
                <c:pt idx="85">
                  <c:v>30.634631176408018</c:v>
                </c:pt>
                <c:pt idx="86">
                  <c:v>30.453180568522036</c:v>
                </c:pt>
                <c:pt idx="87">
                  <c:v>30.273945956572128</c:v>
                </c:pt>
                <c:pt idx="88">
                  <c:v>30.09679831116814</c:v>
                </c:pt>
                <c:pt idx="89">
                  <c:v>29.921613288270382</c:v>
                </c:pt>
                <c:pt idx="90">
                  <c:v>29.748271452137317</c:v>
                </c:pt>
                <c:pt idx="91">
                  <c:v>29.576658411358217</c:v>
                </c:pt>
                <c:pt idx="92">
                  <c:v>29.406664881553734</c:v>
                </c:pt>
                <c:pt idx="93">
                  <c:v>29.238186686675927</c:v>
                </c:pt>
                <c:pt idx="94">
                  <c:v>29.071124709326725</c:v>
                </c:pt>
                <c:pt idx="95">
                  <c:v>28.905384799140517</c:v>
                </c:pt>
                <c:pt idx="96">
                  <c:v>28.740877647039994</c:v>
                </c:pt>
                <c:pt idx="97">
                  <c:v>28.577518632067953</c:v>
                </c:pt>
                <c:pt idx="98">
                  <c:v>28.415227646515504</c:v>
                </c:pt>
                <c:pt idx="99">
                  <c:v>28.253928904199732</c:v>
                </c:pt>
                <c:pt idx="100">
                  <c:v>28.093550735983214</c:v>
                </c:pt>
                <c:pt idx="101">
                  <c:v>27.934025375965863</c:v>
                </c:pt>
                <c:pt idx="102">
                  <c:v>27.775288741207145</c:v>
                </c:pt>
                <c:pt idx="103">
                  <c:v>27.617280207347239</c:v>
                </c:pt>
                <c:pt idx="104">
                  <c:v>27.459942382081714</c:v>
                </c:pt>
                <c:pt idx="105">
                  <c:v>27.303220878099683</c:v>
                </c:pt>
                <c:pt idx="106">
                  <c:v>27.147064086815313</c:v>
                </c:pt>
                <c:pt idx="107">
                  <c:v>26.991422954002132</c:v>
                </c:pt>
                <c:pt idx="108">
                  <c:v>26.836250758275337</c:v>
                </c:pt>
                <c:pt idx="109">
                  <c:v>26.681502893256905</c:v>
                </c:pt>
                <c:pt idx="110">
                  <c:v>26.527136654198877</c:v>
                </c:pt>
                <c:pt idx="111">
                  <c:v>26.373111029830735</c:v>
                </c:pt>
                <c:pt idx="112">
                  <c:v>26.219386500236162</c:v>
                </c:pt>
                <c:pt idx="113">
                  <c:v>26.06592484165142</c:v>
                </c:pt>
                <c:pt idx="114">
                  <c:v>25.912688939211154</c:v>
                </c:pt>
                <c:pt idx="115">
                  <c:v>25.759642608846477</c:v>
                </c:pt>
                <c:pt idx="116">
                  <c:v>25.606750429761572</c:v>
                </c:pt>
                <c:pt idx="117">
                  <c:v>25.453977589175778</c:v>
                </c:pt>
                <c:pt idx="118">
                  <c:v>25.301289741311393</c:v>
                </c:pt>
                <c:pt idx="119">
                  <c:v>25.148652882925717</c:v>
                </c:pt>
                <c:pt idx="120">
                  <c:v>24.996033248015866</c:v>
                </c:pt>
                <c:pt idx="121">
                  <c:v>24.843397224651135</c:v>
                </c:pt>
                <c:pt idx="122">
                  <c:v>24.690711297188386</c:v>
                </c:pt>
                <c:pt idx="123">
                  <c:v>24.537942017374046</c:v>
                </c:pt>
                <c:pt idx="124">
                  <c:v>24.385056007999697</c:v>
                </c:pt>
                <c:pt idx="125">
                  <c:v>24.232020002816892</c:v>
                </c:pt>
                <c:pt idx="126">
                  <c:v>24.07880092628989</c:v>
                </c:pt>
                <c:pt idx="127">
                  <c:v>23.925366016423297</c:v>
                </c:pt>
                <c:pt idx="128">
                  <c:v>23.771682993299855</c:v>
                </c:pt>
                <c:pt idx="129">
                  <c:v>23.617720275058357</c:v>
                </c:pt>
                <c:pt idx="130">
                  <c:v>23.463447241797169</c:v>
                </c:pt>
                <c:pt idx="131">
                  <c:v>23.308834546287414</c:v>
                </c:pt>
                <c:pt idx="132">
                  <c:v>23.153854468423233</c:v>
                </c:pt>
                <c:pt idx="133">
                  <c:v>22.998481308058992</c:v>
                </c:pt>
                <c:pt idx="134">
                  <c:v>22.842691808354886</c:v>
                </c:pt>
                <c:pt idx="135">
                  <c:v>22.686465599084034</c:v>
                </c:pt>
                <c:pt idx="136">
                  <c:v>22.529785646702162</c:v>
                </c:pt>
                <c:pt idx="137">
                  <c:v>22.372638695538377</c:v>
                </c:pt>
                <c:pt idx="138">
                  <c:v>22.215015682457921</c:v>
                </c:pt>
                <c:pt idx="139">
                  <c:v>22.056912106012401</c:v>
                </c:pt>
                <c:pt idx="140">
                  <c:v>21.898328330659886</c:v>
                </c:pt>
                <c:pt idx="141">
                  <c:v>21.739269807298989</c:v>
                </c:pt>
                <c:pt idx="142">
                  <c:v>21.579747193245069</c:v>
                </c:pt>
                <c:pt idx="143">
                  <c:v>21.419776357917399</c:v>
                </c:pt>
                <c:pt idx="144">
                  <c:v>21.259378264826275</c:v>
                </c:pt>
                <c:pt idx="145">
                  <c:v>21.098578725746759</c:v>
                </c:pt>
                <c:pt idx="146">
                  <c:v>20.937408028927877</c:v>
                </c:pt>
                <c:pt idx="147">
                  <c:v>20.775900449402215</c:v>
                </c:pt>
                <c:pt idx="148">
                  <c:v>20.614093655468388</c:v>
                </c:pt>
                <c:pt idx="149">
                  <c:v>20.452028030746149</c:v>
                </c:pt>
                <c:pt idx="150">
                  <c:v>20.289745935425238</c:v>
                </c:pt>
                <c:pt idx="151">
                  <c:v>20.127290933113542</c:v>
                </c:pt>
                <c:pt idx="152">
                  <c:v>19.964707010837294</c:v>
                </c:pt>
                <c:pt idx="153">
                  <c:v>19.802037819211005</c:v>
                </c:pt>
                <c:pt idx="154">
                  <c:v>19.639325957682598</c:v>
                </c:pt>
                <c:pt idx="155">
                  <c:v>19.476612326313266</c:v>
                </c:pt>
                <c:pt idx="156">
                  <c:v>19.313935561113237</c:v>
                </c:pt>
                <c:pt idx="157">
                  <c:v>19.151331564923012</c:v>
                </c:pt>
                <c:pt idx="158">
                  <c:v>18.988833140614059</c:v>
                </c:pt>
                <c:pt idx="159">
                  <c:v>18.826469728360358</c:v>
                </c:pt>
                <c:pt idx="160">
                  <c:v>18.664267244214784</c:v>
                </c:pt>
                <c:pt idx="161">
                  <c:v>18.502248013439658</c:v>
                </c:pt>
                <c:pt idx="162">
                  <c:v>18.340430789122529</c:v>
                </c:pt>
                <c:pt idx="163">
                  <c:v>18.178830844602061</c:v>
                </c:pt>
                <c:pt idx="164">
                  <c:v>18.017460127102911</c:v>
                </c:pt>
                <c:pt idx="165">
                  <c:v>17.856327459643587</c:v>
                </c:pt>
                <c:pt idx="166">
                  <c:v>17.695438778608104</c:v>
                </c:pt>
                <c:pt idx="167">
                  <c:v>17.534797395214341</c:v>
                </c:pt>
                <c:pt idx="168">
                  <c:v>17.374404270316692</c:v>
                </c:pt>
                <c:pt idx="169">
                  <c:v>17.21425829340884</c:v>
                </c:pt>
                <c:pt idx="170">
                  <c:v>17.054356558219673</c:v>
                </c:pt>
                <c:pt idx="171">
                  <c:v>16.894694628822357</c:v>
                </c:pt>
                <c:pt idx="172">
                  <c:v>16.735266791627481</c:v>
                </c:pt>
                <c:pt idx="173">
                  <c:v>16.576066289953005</c:v>
                </c:pt>
                <c:pt idx="174">
                  <c:v>16.417085539025067</c:v>
                </c:pt>
                <c:pt idx="175">
                  <c:v>16.258316320249421</c:v>
                </c:pt>
                <c:pt idx="176">
                  <c:v>16.099749954401958</c:v>
                </c:pt>
                <c:pt idx="177">
                  <c:v>15.941377454026833</c:v>
                </c:pt>
                <c:pt idx="178">
                  <c:v>15.783189655816738</c:v>
                </c:pt>
                <c:pt idx="179">
                  <c:v>15.625177334100028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36.287999999999997</c:v>
                </c:pt>
                <c:pt idx="1">
                  <c:v>34.576000000000001</c:v>
                </c:pt>
                <c:pt idx="2">
                  <c:v>32.814</c:v>
                </c:pt>
                <c:pt idx="3">
                  <c:v>33.524999999999999</c:v>
                </c:pt>
                <c:pt idx="4">
                  <c:v>34.085000000000001</c:v>
                </c:pt>
                <c:pt idx="5">
                  <c:v>35.643999999999998</c:v>
                </c:pt>
                <c:pt idx="6">
                  <c:v>33.136000000000003</c:v>
                </c:pt>
                <c:pt idx="7">
                  <c:v>34.101999999999997</c:v>
                </c:pt>
                <c:pt idx="8">
                  <c:v>33.831000000000003</c:v>
                </c:pt>
                <c:pt idx="9">
                  <c:v>34.712000000000003</c:v>
                </c:pt>
                <c:pt idx="10">
                  <c:v>35.796999999999997</c:v>
                </c:pt>
                <c:pt idx="11">
                  <c:v>35.322000000000003</c:v>
                </c:pt>
                <c:pt idx="12">
                  <c:v>33.508000000000003</c:v>
                </c:pt>
                <c:pt idx="13">
                  <c:v>36.017000000000003</c:v>
                </c:pt>
                <c:pt idx="14">
                  <c:v>35.237000000000002</c:v>
                </c:pt>
                <c:pt idx="15">
                  <c:v>35.695</c:v>
                </c:pt>
                <c:pt idx="16">
                  <c:v>34.287999999999997</c:v>
                </c:pt>
                <c:pt idx="17">
                  <c:v>35.051000000000002</c:v>
                </c:pt>
                <c:pt idx="18">
                  <c:v>35.593000000000004</c:v>
                </c:pt>
                <c:pt idx="19">
                  <c:v>34.033999999999999</c:v>
                </c:pt>
                <c:pt idx="20">
                  <c:v>36.558999999999997</c:v>
                </c:pt>
                <c:pt idx="21">
                  <c:v>35.746000000000002</c:v>
                </c:pt>
                <c:pt idx="22">
                  <c:v>36.186</c:v>
                </c:pt>
                <c:pt idx="23">
                  <c:v>36.033999999999999</c:v>
                </c:pt>
                <c:pt idx="24">
                  <c:v>35.78</c:v>
                </c:pt>
                <c:pt idx="25">
                  <c:v>38.39</c:v>
                </c:pt>
                <c:pt idx="26">
                  <c:v>36.322000000000003</c:v>
                </c:pt>
                <c:pt idx="27">
                  <c:v>36.898000000000003</c:v>
                </c:pt>
                <c:pt idx="28">
                  <c:v>38.831000000000003</c:v>
                </c:pt>
                <c:pt idx="29">
                  <c:v>37.067999999999998</c:v>
                </c:pt>
                <c:pt idx="30">
                  <c:v>39.168999999999997</c:v>
                </c:pt>
                <c:pt idx="31">
                  <c:v>38.814</c:v>
                </c:pt>
                <c:pt idx="32">
                  <c:v>38.932000000000002</c:v>
                </c:pt>
                <c:pt idx="33">
                  <c:v>38.712000000000003</c:v>
                </c:pt>
                <c:pt idx="34">
                  <c:v>39.186</c:v>
                </c:pt>
                <c:pt idx="35">
                  <c:v>39.831000000000003</c:v>
                </c:pt>
                <c:pt idx="36">
                  <c:v>40.085000000000001</c:v>
                </c:pt>
                <c:pt idx="37">
                  <c:v>39.881</c:v>
                </c:pt>
                <c:pt idx="38">
                  <c:v>43.085000000000001</c:v>
                </c:pt>
                <c:pt idx="39">
                  <c:v>42.762999999999998</c:v>
                </c:pt>
                <c:pt idx="40">
                  <c:v>44.101999999999997</c:v>
                </c:pt>
                <c:pt idx="41">
                  <c:v>43.017000000000003</c:v>
                </c:pt>
                <c:pt idx="42">
                  <c:v>48.017000000000003</c:v>
                </c:pt>
                <c:pt idx="43">
                  <c:v>49.322000000000003</c:v>
                </c:pt>
                <c:pt idx="44">
                  <c:v>53.152999999999999</c:v>
                </c:pt>
                <c:pt idx="45">
                  <c:v>58.898000000000003</c:v>
                </c:pt>
                <c:pt idx="46">
                  <c:v>69.236999999999995</c:v>
                </c:pt>
                <c:pt idx="47">
                  <c:v>84.796999999999997</c:v>
                </c:pt>
                <c:pt idx="48">
                  <c:v>105.288</c:v>
                </c:pt>
                <c:pt idx="49">
                  <c:v>129.72900000000001</c:v>
                </c:pt>
                <c:pt idx="50">
                  <c:v>157.94900000000001</c:v>
                </c:pt>
                <c:pt idx="51">
                  <c:v>180.64400000000001</c:v>
                </c:pt>
                <c:pt idx="52">
                  <c:v>199.84700000000001</c:v>
                </c:pt>
                <c:pt idx="53">
                  <c:v>214.18600000000001</c:v>
                </c:pt>
                <c:pt idx="54">
                  <c:v>222.05099999999999</c:v>
                </c:pt>
                <c:pt idx="55">
                  <c:v>226.16900000000001</c:v>
                </c:pt>
                <c:pt idx="56">
                  <c:v>224.91499999999999</c:v>
                </c:pt>
                <c:pt idx="57">
                  <c:v>215.16900000000001</c:v>
                </c:pt>
                <c:pt idx="58">
                  <c:v>193.119</c:v>
                </c:pt>
                <c:pt idx="59">
                  <c:v>151.71199999999999</c:v>
                </c:pt>
                <c:pt idx="60">
                  <c:v>96.016999999999996</c:v>
                </c:pt>
                <c:pt idx="61">
                  <c:v>52.067999999999998</c:v>
                </c:pt>
                <c:pt idx="62">
                  <c:v>35.661000000000001</c:v>
                </c:pt>
                <c:pt idx="63">
                  <c:v>34.406999999999996</c:v>
                </c:pt>
                <c:pt idx="64">
                  <c:v>34.661000000000001</c:v>
                </c:pt>
                <c:pt idx="65">
                  <c:v>35.203000000000003</c:v>
                </c:pt>
                <c:pt idx="66">
                  <c:v>36.695</c:v>
                </c:pt>
                <c:pt idx="67">
                  <c:v>41.033999999999999</c:v>
                </c:pt>
                <c:pt idx="68">
                  <c:v>43.831000000000003</c:v>
                </c:pt>
                <c:pt idx="69">
                  <c:v>52.136000000000003</c:v>
                </c:pt>
                <c:pt idx="70">
                  <c:v>63.712000000000003</c:v>
                </c:pt>
                <c:pt idx="71">
                  <c:v>77.542000000000002</c:v>
                </c:pt>
                <c:pt idx="72">
                  <c:v>95.39</c:v>
                </c:pt>
                <c:pt idx="73">
                  <c:v>111.35599999999999</c:v>
                </c:pt>
                <c:pt idx="74">
                  <c:v>126.661</c:v>
                </c:pt>
                <c:pt idx="75">
                  <c:v>139.50800000000001</c:v>
                </c:pt>
                <c:pt idx="76">
                  <c:v>149.62700000000001</c:v>
                </c:pt>
                <c:pt idx="77">
                  <c:v>156.72900000000001</c:v>
                </c:pt>
                <c:pt idx="78">
                  <c:v>156.78</c:v>
                </c:pt>
                <c:pt idx="79">
                  <c:v>150.96600000000001</c:v>
                </c:pt>
                <c:pt idx="80">
                  <c:v>130.339</c:v>
                </c:pt>
                <c:pt idx="81">
                  <c:v>94.542000000000002</c:v>
                </c:pt>
                <c:pt idx="82">
                  <c:v>56.982999999999997</c:v>
                </c:pt>
                <c:pt idx="83">
                  <c:v>35.558999999999997</c:v>
                </c:pt>
                <c:pt idx="84">
                  <c:v>27.102</c:v>
                </c:pt>
                <c:pt idx="85">
                  <c:v>26.152999999999999</c:v>
                </c:pt>
                <c:pt idx="86">
                  <c:v>26.814</c:v>
                </c:pt>
                <c:pt idx="87">
                  <c:v>26.661000000000001</c:v>
                </c:pt>
                <c:pt idx="88">
                  <c:v>25.440999999999999</c:v>
                </c:pt>
                <c:pt idx="89">
                  <c:v>27.61</c:v>
                </c:pt>
                <c:pt idx="90">
                  <c:v>26.321999999999999</c:v>
                </c:pt>
                <c:pt idx="91">
                  <c:v>27.22</c:v>
                </c:pt>
                <c:pt idx="92">
                  <c:v>26.745999999999999</c:v>
                </c:pt>
                <c:pt idx="93">
                  <c:v>27.39</c:v>
                </c:pt>
                <c:pt idx="94">
                  <c:v>28.22</c:v>
                </c:pt>
                <c:pt idx="95">
                  <c:v>26.507999999999999</c:v>
                </c:pt>
                <c:pt idx="96">
                  <c:v>29.745999999999999</c:v>
                </c:pt>
                <c:pt idx="97">
                  <c:v>28.338999999999999</c:v>
                </c:pt>
                <c:pt idx="98">
                  <c:v>28.864000000000001</c:v>
                </c:pt>
                <c:pt idx="99">
                  <c:v>30.271000000000001</c:v>
                </c:pt>
                <c:pt idx="100">
                  <c:v>30.119</c:v>
                </c:pt>
                <c:pt idx="101">
                  <c:v>29.202999999999999</c:v>
                </c:pt>
                <c:pt idx="102">
                  <c:v>28.39</c:v>
                </c:pt>
                <c:pt idx="103">
                  <c:v>27.169</c:v>
                </c:pt>
                <c:pt idx="104">
                  <c:v>26.202999999999999</c:v>
                </c:pt>
                <c:pt idx="105">
                  <c:v>26.321999999999999</c:v>
                </c:pt>
                <c:pt idx="106">
                  <c:v>26.085000000000001</c:v>
                </c:pt>
                <c:pt idx="107">
                  <c:v>26.321999999999999</c:v>
                </c:pt>
                <c:pt idx="108">
                  <c:v>26.831</c:v>
                </c:pt>
                <c:pt idx="109">
                  <c:v>30.321999999999999</c:v>
                </c:pt>
                <c:pt idx="110">
                  <c:v>34.746000000000002</c:v>
                </c:pt>
                <c:pt idx="111">
                  <c:v>36.982999999999997</c:v>
                </c:pt>
                <c:pt idx="112">
                  <c:v>42.136000000000003</c:v>
                </c:pt>
                <c:pt idx="113">
                  <c:v>45.136000000000003</c:v>
                </c:pt>
                <c:pt idx="114">
                  <c:v>45.831000000000003</c:v>
                </c:pt>
                <c:pt idx="115">
                  <c:v>44.491999999999997</c:v>
                </c:pt>
                <c:pt idx="116">
                  <c:v>41.423999999999999</c:v>
                </c:pt>
                <c:pt idx="117">
                  <c:v>36.101999999999997</c:v>
                </c:pt>
                <c:pt idx="118">
                  <c:v>30.78</c:v>
                </c:pt>
                <c:pt idx="119">
                  <c:v>26.119</c:v>
                </c:pt>
                <c:pt idx="120">
                  <c:v>23.288</c:v>
                </c:pt>
                <c:pt idx="121">
                  <c:v>23.356000000000002</c:v>
                </c:pt>
                <c:pt idx="122">
                  <c:v>20.338999999999999</c:v>
                </c:pt>
                <c:pt idx="123">
                  <c:v>21.559000000000001</c:v>
                </c:pt>
                <c:pt idx="124">
                  <c:v>21.576000000000001</c:v>
                </c:pt>
                <c:pt idx="125">
                  <c:v>21.61</c:v>
                </c:pt>
                <c:pt idx="126">
                  <c:v>20.492000000000001</c:v>
                </c:pt>
                <c:pt idx="127">
                  <c:v>21.085000000000001</c:v>
                </c:pt>
                <c:pt idx="128">
                  <c:v>20.712</c:v>
                </c:pt>
                <c:pt idx="129">
                  <c:v>19.39</c:v>
                </c:pt>
                <c:pt idx="130">
                  <c:v>22.288</c:v>
                </c:pt>
                <c:pt idx="131">
                  <c:v>20.202999999999999</c:v>
                </c:pt>
                <c:pt idx="132">
                  <c:v>20.797000000000001</c:v>
                </c:pt>
                <c:pt idx="133">
                  <c:v>21.661000000000001</c:v>
                </c:pt>
                <c:pt idx="134">
                  <c:v>21.966000000000001</c:v>
                </c:pt>
                <c:pt idx="135">
                  <c:v>21.881</c:v>
                </c:pt>
                <c:pt idx="136">
                  <c:v>22.102</c:v>
                </c:pt>
                <c:pt idx="137">
                  <c:v>21.407</c:v>
                </c:pt>
                <c:pt idx="138">
                  <c:v>24.119</c:v>
                </c:pt>
                <c:pt idx="139">
                  <c:v>26.135999999999999</c:v>
                </c:pt>
                <c:pt idx="140">
                  <c:v>28.033999999999999</c:v>
                </c:pt>
                <c:pt idx="141">
                  <c:v>30.831</c:v>
                </c:pt>
                <c:pt idx="142">
                  <c:v>33.203000000000003</c:v>
                </c:pt>
                <c:pt idx="143">
                  <c:v>31.643999999999998</c:v>
                </c:pt>
                <c:pt idx="144">
                  <c:v>33.457999999999998</c:v>
                </c:pt>
                <c:pt idx="145">
                  <c:v>30.068000000000001</c:v>
                </c:pt>
                <c:pt idx="146">
                  <c:v>26.338999999999999</c:v>
                </c:pt>
                <c:pt idx="147">
                  <c:v>24.643999999999998</c:v>
                </c:pt>
                <c:pt idx="148">
                  <c:v>22.576000000000001</c:v>
                </c:pt>
                <c:pt idx="149">
                  <c:v>21.119</c:v>
                </c:pt>
                <c:pt idx="150">
                  <c:v>20.236999999999998</c:v>
                </c:pt>
                <c:pt idx="151">
                  <c:v>20.576000000000001</c:v>
                </c:pt>
                <c:pt idx="152">
                  <c:v>20.135999999999999</c:v>
                </c:pt>
                <c:pt idx="153">
                  <c:v>19.728999999999999</c:v>
                </c:pt>
                <c:pt idx="154">
                  <c:v>18.966000000000001</c:v>
                </c:pt>
                <c:pt idx="155">
                  <c:v>18.931999999999999</c:v>
                </c:pt>
                <c:pt idx="156">
                  <c:v>17.338999999999999</c:v>
                </c:pt>
                <c:pt idx="157">
                  <c:v>18.440999999999999</c:v>
                </c:pt>
                <c:pt idx="158">
                  <c:v>18.373000000000001</c:v>
                </c:pt>
                <c:pt idx="159">
                  <c:v>19.39</c:v>
                </c:pt>
                <c:pt idx="160">
                  <c:v>15.949</c:v>
                </c:pt>
                <c:pt idx="161">
                  <c:v>16.931999999999999</c:v>
                </c:pt>
                <c:pt idx="162">
                  <c:v>18.356000000000002</c:v>
                </c:pt>
                <c:pt idx="163">
                  <c:v>18.016999999999999</c:v>
                </c:pt>
                <c:pt idx="164">
                  <c:v>17.847000000000001</c:v>
                </c:pt>
                <c:pt idx="165">
                  <c:v>16.475000000000001</c:v>
                </c:pt>
                <c:pt idx="166">
                  <c:v>18.407</c:v>
                </c:pt>
                <c:pt idx="167">
                  <c:v>16.068000000000001</c:v>
                </c:pt>
                <c:pt idx="168">
                  <c:v>16.914999999999999</c:v>
                </c:pt>
                <c:pt idx="169">
                  <c:v>16.695</c:v>
                </c:pt>
                <c:pt idx="170">
                  <c:v>17.763000000000002</c:v>
                </c:pt>
                <c:pt idx="171">
                  <c:v>16.661000000000001</c:v>
                </c:pt>
                <c:pt idx="172">
                  <c:v>17.254000000000001</c:v>
                </c:pt>
                <c:pt idx="173">
                  <c:v>17.135999999999999</c:v>
                </c:pt>
                <c:pt idx="174">
                  <c:v>16.271000000000001</c:v>
                </c:pt>
                <c:pt idx="175">
                  <c:v>17.864000000000001</c:v>
                </c:pt>
                <c:pt idx="176">
                  <c:v>16.271000000000001</c:v>
                </c:pt>
                <c:pt idx="177">
                  <c:v>16.22</c:v>
                </c:pt>
                <c:pt idx="178">
                  <c:v>17.61</c:v>
                </c:pt>
                <c:pt idx="179">
                  <c:v>15.507999999999999</c:v>
                </c:pt>
                <c:pt idx="180">
                  <c:v>17.22</c:v>
                </c:pt>
                <c:pt idx="181">
                  <c:v>16.152999999999999</c:v>
                </c:pt>
                <c:pt idx="182">
                  <c:v>17.033999999999999</c:v>
                </c:pt>
                <c:pt idx="183">
                  <c:v>15.712</c:v>
                </c:pt>
                <c:pt idx="184">
                  <c:v>15.051</c:v>
                </c:pt>
                <c:pt idx="185">
                  <c:v>17.61</c:v>
                </c:pt>
                <c:pt idx="186">
                  <c:v>16.61</c:v>
                </c:pt>
                <c:pt idx="187">
                  <c:v>16.864000000000001</c:v>
                </c:pt>
                <c:pt idx="188">
                  <c:v>15.558999999999999</c:v>
                </c:pt>
                <c:pt idx="189">
                  <c:v>15.475</c:v>
                </c:pt>
                <c:pt idx="190">
                  <c:v>16.847000000000001</c:v>
                </c:pt>
                <c:pt idx="191">
                  <c:v>15.39</c:v>
                </c:pt>
                <c:pt idx="192">
                  <c:v>16.661000000000001</c:v>
                </c:pt>
                <c:pt idx="193">
                  <c:v>16.712</c:v>
                </c:pt>
                <c:pt idx="194">
                  <c:v>15.492000000000001</c:v>
                </c:pt>
                <c:pt idx="195">
                  <c:v>16.373000000000001</c:v>
                </c:pt>
                <c:pt idx="196">
                  <c:v>16.271000000000001</c:v>
                </c:pt>
                <c:pt idx="197">
                  <c:v>17.457999999999998</c:v>
                </c:pt>
                <c:pt idx="198">
                  <c:v>15.119</c:v>
                </c:pt>
                <c:pt idx="199">
                  <c:v>16.068000000000001</c:v>
                </c:pt>
                <c:pt idx="200">
                  <c:v>15.627000000000001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33.192437458461114</c:v>
                </c:pt>
                <c:pt idx="7">
                  <c:v>33.456836543379218</c:v>
                </c:pt>
                <c:pt idx="8">
                  <c:v>33.720898974649032</c:v>
                </c:pt>
                <c:pt idx="9">
                  <c:v>33.984445165597855</c:v>
                </c:pt>
                <c:pt idx="10">
                  <c:v>34.247267282271793</c:v>
                </c:pt>
                <c:pt idx="11">
                  <c:v>34.509126313929272</c:v>
                </c:pt>
                <c:pt idx="12">
                  <c:v>34.769749028387423</c:v>
                </c:pt>
                <c:pt idx="13">
                  <c:v>35.028824851342236</c:v>
                </c:pt>
                <c:pt idx="14">
                  <c:v>35.286002721998457</c:v>
                </c:pt>
                <c:pt idx="15">
                  <c:v>35.540887993452763</c:v>
                </c:pt>
                <c:pt idx="16">
                  <c:v>35.79303946663353</c:v>
                </c:pt>
                <c:pt idx="17">
                  <c:v>36.04196667417829</c:v>
                </c:pt>
                <c:pt idx="18">
                  <c:v>36.287127571796624</c:v>
                </c:pt>
                <c:pt idx="19">
                  <c:v>36.527926862698791</c:v>
                </c:pt>
                <c:pt idx="20">
                  <c:v>36.763715302200247</c:v>
                </c:pt>
                <c:pt idx="21">
                  <c:v>36.993790555885532</c:v>
                </c:pt>
                <c:pt idx="22">
                  <c:v>37.217400610247253</c:v>
                </c:pt>
                <c:pt idx="23">
                  <c:v>37.433751526148882</c:v>
                </c:pt>
                <c:pt idx="24">
                  <c:v>37.642022762821043</c:v>
                </c:pt>
                <c:pt idx="25">
                  <c:v>37.841395829660534</c:v>
                </c:pt>
                <c:pt idx="26">
                  <c:v>38.031106314209943</c:v>
                </c:pt>
                <c:pt idx="27">
                  <c:v>38.210536320434812</c:v>
                </c:pt>
                <c:pt idx="28">
                  <c:v>38.37937521364848</c:v>
                </c:pt>
                <c:pt idx="29">
                  <c:v>38.537892603445727</c:v>
                </c:pt>
                <c:pt idx="30">
                  <c:v>38.687389773836173</c:v>
                </c:pt>
                <c:pt idx="31">
                  <c:v>38.830924492478694</c:v>
                </c:pt>
                <c:pt idx="32">
                  <c:v>38.974437624384535</c:v>
                </c:pt>
                <c:pt idx="33">
                  <c:v>39.128443343005642</c:v>
                </c:pt>
                <c:pt idx="34">
                  <c:v>39.310468377906609</c:v>
                </c:pt>
                <c:pt idx="35">
                  <c:v>39.548424237319963</c:v>
                </c:pt>
                <c:pt idx="36">
                  <c:v>39.885048429696127</c:v>
                </c:pt>
                <c:pt idx="37">
                  <c:v>40.383431394768806</c:v>
                </c:pt>
                <c:pt idx="38">
                  <c:v>41.133431669065871</c:v>
                </c:pt>
                <c:pt idx="39">
                  <c:v>42.258459638510317</c:v>
                </c:pt>
                <c:pt idx="40">
                  <c:v>43.921689169022905</c:v>
                </c:pt>
                <c:pt idx="41">
                  <c:v>46.330280347814224</c:v>
                </c:pt>
                <c:pt idx="42">
                  <c:v>49.7357533207404</c:v>
                </c:pt>
                <c:pt idx="43">
                  <c:v>54.428374511787624</c:v>
                </c:pt>
                <c:pt idx="44">
                  <c:v>60.723463294183198</c:v>
                </c:pt>
                <c:pt idx="45">
                  <c:v>68.938056796860252</c:v>
                </c:pt>
                <c:pt idx="46">
                  <c:v>79.35748753202094</c:v>
                </c:pt>
                <c:pt idx="47">
                  <c:v>92.193126051180869</c:v>
                </c:pt>
                <c:pt idx="48">
                  <c:v>107.53462937030591</c:v>
                </c:pt>
                <c:pt idx="49">
                  <c:v>125.30193980496051</c:v>
                </c:pt>
                <c:pt idx="50">
                  <c:v>145.2020400396739</c:v>
                </c:pt>
                <c:pt idx="51">
                  <c:v>166.6862402058581</c:v>
                </c:pt>
                <c:pt idx="52">
                  <c:v>188.8689827057415</c:v>
                </c:pt>
                <c:pt idx="53">
                  <c:v>210.29968016828769</c:v>
                </c:pt>
                <c:pt idx="54">
                  <c:v>228.46426710436057</c:v>
                </c:pt>
                <c:pt idx="55">
                  <c:v>239.21272768973856</c:v>
                </c:pt>
                <c:pt idx="56">
                  <c:v>237.08244408095132</c:v>
                </c:pt>
                <c:pt idx="57">
                  <c:v>217.75892668439056</c:v>
                </c:pt>
                <c:pt idx="58">
                  <c:v>182.04965107950031</c:v>
                </c:pt>
                <c:pt idx="59">
                  <c:v>137.73227093636009</c:v>
                </c:pt>
                <c:pt idx="60">
                  <c:v>96.131822659337544</c:v>
                </c:pt>
                <c:pt idx="61">
                  <c:v>65.65721582707144</c:v>
                </c:pt>
                <c:pt idx="62">
                  <c:v>48.144225101420226</c:v>
                </c:pt>
                <c:pt idx="63">
                  <c:v>40.466347839579633</c:v>
                </c:pt>
                <c:pt idx="64">
                  <c:v>38.412843092017738</c:v>
                </c:pt>
                <c:pt idx="65">
                  <c:v>39.131159700671006</c:v>
                </c:pt>
                <c:pt idx="66">
                  <c:v>41.406759848271868</c:v>
                </c:pt>
                <c:pt idx="67">
                  <c:v>45.006782009687846</c:v>
                </c:pt>
                <c:pt idx="68">
                  <c:v>50.092846718034359</c:v>
                </c:pt>
                <c:pt idx="69">
                  <c:v>56.923134439490966</c:v>
                </c:pt>
                <c:pt idx="70">
                  <c:v>65.722856941622737</c:v>
                </c:pt>
                <c:pt idx="71">
                  <c:v>76.609927650684085</c:v>
                </c:pt>
                <c:pt idx="72">
                  <c:v>89.534113487127954</c:v>
                </c:pt>
                <c:pt idx="73">
                  <c:v>104.22561574714568</c:v>
                </c:pt>
                <c:pt idx="74">
                  <c:v>120.15163360500495</c:v>
                </c:pt>
                <c:pt idx="75">
                  <c:v>136.43144609275097</c:v>
                </c:pt>
                <c:pt idx="76">
                  <c:v>151.52559726079636</c:v>
                </c:pt>
                <c:pt idx="77">
                  <c:v>162.47748758562065</c:v>
                </c:pt>
                <c:pt idx="78">
                  <c:v>164.28973109429253</c:v>
                </c:pt>
                <c:pt idx="79">
                  <c:v>151.64834155331587</c:v>
                </c:pt>
                <c:pt idx="80">
                  <c:v>124.08449434959215</c:v>
                </c:pt>
                <c:pt idx="81">
                  <c:v>89.540458856686755</c:v>
                </c:pt>
                <c:pt idx="82">
                  <c:v>59.745288862414256</c:v>
                </c:pt>
                <c:pt idx="83">
                  <c:v>41.304822228673729</c:v>
                </c:pt>
                <c:pt idx="84">
                  <c:v>32.960984355650595</c:v>
                </c:pt>
                <c:pt idx="85">
                  <c:v>30.11622110242412</c:v>
                </c:pt>
                <c:pt idx="86">
                  <c:v>29.293151110781046</c:v>
                </c:pt>
                <c:pt idx="87">
                  <c:v>28.990997072392126</c:v>
                </c:pt>
                <c:pt idx="88">
                  <c:v>28.785600712931142</c:v>
                </c:pt>
                <c:pt idx="89">
                  <c:v>28.59447527196329</c:v>
                </c:pt>
                <c:pt idx="90">
                  <c:v>28.406257665942746</c:v>
                </c:pt>
                <c:pt idx="91">
                  <c:v>28.219752133696272</c:v>
                </c:pt>
                <c:pt idx="92">
                  <c:v>28.034787326516792</c:v>
                </c:pt>
                <c:pt idx="93">
                  <c:v>27.851269721227059</c:v>
                </c:pt>
                <c:pt idx="94">
                  <c:v>27.669115810576379</c:v>
                </c:pt>
                <c:pt idx="95">
                  <c:v>27.488252682671245</c:v>
                </c:pt>
                <c:pt idx="96">
                  <c:v>27.30863148943665</c:v>
                </c:pt>
                <c:pt idx="97">
                  <c:v>27.130268955846827</c:v>
                </c:pt>
                <c:pt idx="98">
                  <c:v>26.953364512818236</c:v>
                </c:pt>
                <c:pt idx="99">
                  <c:v>26.778604476674374</c:v>
                </c:pt>
                <c:pt idx="100">
                  <c:v>26.607885923430992</c:v>
                </c:pt>
                <c:pt idx="101">
                  <c:v>26.445886353413311</c:v>
                </c:pt>
                <c:pt idx="102">
                  <c:v>26.303139546601834</c:v>
                </c:pt>
                <c:pt idx="103">
                  <c:v>26.20141211293673</c:v>
                </c:pt>
                <c:pt idx="104">
                  <c:v>26.181899884146176</c:v>
                </c:pt>
                <c:pt idx="105">
                  <c:v>26.315633407133287</c:v>
                </c:pt>
                <c:pt idx="106">
                  <c:v>26.713154636765275</c:v>
                </c:pt>
                <c:pt idx="107">
                  <c:v>27.527210480760665</c:v>
                </c:pt>
                <c:pt idx="108">
                  <c:v>28.938961075922801</c:v>
                </c:pt>
                <c:pt idx="109">
                  <c:v>31.116362788436472</c:v>
                </c:pt>
                <c:pt idx="110">
                  <c:v>34.133605765153376</c:v>
                </c:pt>
                <c:pt idx="111">
                  <c:v>37.846194035782773</c:v>
                </c:pt>
                <c:pt idx="112">
                  <c:v>41.745501180419048</c:v>
                </c:pt>
                <c:pt idx="113">
                  <c:v>44.895775456632329</c:v>
                </c:pt>
                <c:pt idx="114">
                  <c:v>46.141453738423017</c:v>
                </c:pt>
                <c:pt idx="115">
                  <c:v>44.675476768517235</c:v>
                </c:pt>
                <c:pt idx="116">
                  <c:v>40.669002213721889</c:v>
                </c:pt>
                <c:pt idx="117">
                  <c:v>35.357928175786803</c:v>
                </c:pt>
                <c:pt idx="118">
                  <c:v>30.347647034898962</c:v>
                </c:pt>
                <c:pt idx="119">
                  <c:v>26.698238137632572</c:v>
                </c:pt>
                <c:pt idx="120">
                  <c:v>24.565588204262319</c:v>
                </c:pt>
                <c:pt idx="121">
                  <c:v>23.519009000518519</c:v>
                </c:pt>
                <c:pt idx="122">
                  <c:v>23.040907861813068</c:v>
                </c:pt>
                <c:pt idx="123">
                  <c:v>22.790430864698632</c:v>
                </c:pt>
                <c:pt idx="124">
                  <c:v>22.611506537512671</c:v>
                </c:pt>
                <c:pt idx="125">
                  <c:v>22.45095246054106</c:v>
                </c:pt>
                <c:pt idx="126">
                  <c:v>22.294931346114058</c:v>
                </c:pt>
                <c:pt idx="127">
                  <c:v>22.140784183228899</c:v>
                </c:pt>
                <c:pt idx="128">
                  <c:v>21.988467034276972</c:v>
                </c:pt>
                <c:pt idx="129">
                  <c:v>21.838911363273827</c:v>
                </c:pt>
                <c:pt idx="130">
                  <c:v>21.694453411080758</c:v>
                </c:pt>
                <c:pt idx="131">
                  <c:v>21.560348017834485</c:v>
                </c:pt>
                <c:pt idx="132">
                  <c:v>21.447573188316102</c:v>
                </c:pt>
                <c:pt idx="133">
                  <c:v>21.377269899109244</c:v>
                </c:pt>
                <c:pt idx="134">
                  <c:v>21.386673173978412</c:v>
                </c:pt>
                <c:pt idx="135">
                  <c:v>21.53519932600857</c:v>
                </c:pt>
                <c:pt idx="136">
                  <c:v>21.907536398436115</c:v>
                </c:pt>
                <c:pt idx="137">
                  <c:v>22.608815239824615</c:v>
                </c:pt>
                <c:pt idx="138">
                  <c:v>23.746565702557376</c:v>
                </c:pt>
                <c:pt idx="139">
                  <c:v>25.396158087433491</c:v>
                </c:pt>
                <c:pt idx="140">
                  <c:v>27.548000619293667</c:v>
                </c:pt>
                <c:pt idx="141">
                  <c:v>30.02759093909858</c:v>
                </c:pt>
                <c:pt idx="142">
                  <c:v>32.376045240646988</c:v>
                </c:pt>
                <c:pt idx="143">
                  <c:v>33.769059707002285</c:v>
                </c:pt>
                <c:pt idx="144">
                  <c:v>33.266436701357541</c:v>
                </c:pt>
                <c:pt idx="145">
                  <c:v>30.568222706036792</c:v>
                </c:pt>
                <c:pt idx="146">
                  <c:v>26.604347976731315</c:v>
                </c:pt>
                <c:pt idx="147">
                  <c:v>22.96466008370599</c:v>
                </c:pt>
                <c:pt idx="148">
                  <c:v>20.631913087802467</c:v>
                </c:pt>
                <c:pt idx="149">
                  <c:v>19.526792758300751</c:v>
                </c:pt>
                <c:pt idx="150">
                  <c:v>19.092653135750769</c:v>
                </c:pt>
                <c:pt idx="151">
                  <c:v>18.900630670447512</c:v>
                </c:pt>
                <c:pt idx="152">
                  <c:v>18.769011762231973</c:v>
                </c:pt>
                <c:pt idx="153">
                  <c:v>18.648208338158295</c:v>
                </c:pt>
                <c:pt idx="154">
                  <c:v>18.528956491008287</c:v>
                </c:pt>
                <c:pt idx="155">
                  <c:v>18.409959032640742</c:v>
                </c:pt>
                <c:pt idx="156">
                  <c:v>18.290992262284561</c:v>
                </c:pt>
                <c:pt idx="157">
                  <c:v>18.171940144440644</c:v>
                </c:pt>
                <c:pt idx="158">
                  <c:v>18.052702605172687</c:v>
                </c:pt>
                <c:pt idx="159">
                  <c:v>17.933189993723246</c:v>
                </c:pt>
                <c:pt idx="160">
                  <c:v>17.813323148836993</c:v>
                </c:pt>
                <c:pt idx="161">
                  <c:v>17.693033483854403</c:v>
                </c:pt>
                <c:pt idx="162">
                  <c:v>17.572262849916097</c:v>
                </c:pt>
                <c:pt idx="163">
                  <c:v>17.450963202975501</c:v>
                </c:pt>
                <c:pt idx="164">
                  <c:v>17.329096111221343</c:v>
                </c:pt>
                <c:pt idx="165">
                  <c:v>17.206632139584283</c:v>
                </c:pt>
                <c:pt idx="166">
                  <c:v>17.083550146220176</c:v>
                </c:pt>
                <c:pt idx="167">
                  <c:v>16.959836522869967</c:v>
                </c:pt>
                <c:pt idx="168">
                  <c:v>16.835484407211037</c:v>
                </c:pt>
                <c:pt idx="169">
                  <c:v>16.710492891106689</c:v>
                </c:pt>
                <c:pt idx="170">
                  <c:v>16.584866244337476</c:v>
                </c:pt>
                <c:pt idx="171">
                  <c:v>16.458613169200248</c:v>
                </c:pt>
                <c:pt idx="172">
                  <c:v>16.331746097461927</c:v>
                </c:pt>
                <c:pt idx="173">
                  <c:v>16.204280537666687</c:v>
                </c:pt>
                <c:pt idx="174">
                  <c:v>16.076234477779273</c:v>
                </c:pt>
                <c:pt idx="175">
                  <c:v>15.947627845622268</c:v>
                </c:pt>
                <c:pt idx="176">
                  <c:v>15.818482027520171</c:v>
                </c:pt>
                <c:pt idx="177">
                  <c:v>15.68881944396567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33.192437458456745</c:v>
                </c:pt>
                <c:pt idx="7">
                  <c:v>33.456836543364794</c:v>
                </c:pt>
                <c:pt idx="8">
                  <c:v>33.720898974602477</c:v>
                </c:pt>
                <c:pt idx="9">
                  <c:v>33.984445165451049</c:v>
                </c:pt>
                <c:pt idx="10">
                  <c:v>34.24726728181934</c:v>
                </c:pt>
                <c:pt idx="11">
                  <c:v>34.509126312566465</c:v>
                </c:pt>
                <c:pt idx="12">
                  <c:v>34.769749024375784</c:v>
                </c:pt>
                <c:pt idx="13">
                  <c:v>35.028824839801381</c:v>
                </c:pt>
                <c:pt idx="14">
                  <c:v>35.286002689550955</c:v>
                </c:pt>
                <c:pt idx="15">
                  <c:v>35.540887904296397</c:v>
                </c:pt>
                <c:pt idx="16">
                  <c:v>35.793039227218664</c:v>
                </c:pt>
                <c:pt idx="17">
                  <c:v>36.041966045863155</c:v>
                </c:pt>
                <c:pt idx="18">
                  <c:v>36.287125960291831</c:v>
                </c:pt>
                <c:pt idx="19">
                  <c:v>36.527922823331416</c:v>
                </c:pt>
                <c:pt idx="20">
                  <c:v>36.763705407041265</c:v>
                </c:pt>
                <c:pt idx="21">
                  <c:v>36.993766866168656</c:v>
                </c:pt>
                <c:pt idx="22">
                  <c:v>37.217345182830861</c:v>
                </c:pt>
                <c:pt idx="23">
                  <c:v>37.433624785165705</c:v>
                </c:pt>
                <c:pt idx="24">
                  <c:v>37.641739534173119</c:v>
                </c:pt>
                <c:pt idx="25">
                  <c:v>37.840777265209297</c:v>
                </c:pt>
                <c:pt idx="26">
                  <c:v>38.029786051347756</c:v>
                </c:pt>
                <c:pt idx="27">
                  <c:v>38.207782323022784</c:v>
                </c:pt>
                <c:pt idx="28">
                  <c:v>38.373760930400444</c:v>
                </c:pt>
                <c:pt idx="29">
                  <c:v>38.526707170916865</c:v>
                </c:pt>
                <c:pt idx="30">
                  <c:v>38.665610724613195</c:v>
                </c:pt>
                <c:pt idx="31">
                  <c:v>38.789481345931137</c:v>
                </c:pt>
                <c:pt idx="32">
                  <c:v>38.897366055838212</c:v>
                </c:pt>
                <c:pt idx="33">
                  <c:v>38.988367467666812</c:v>
                </c:pt>
                <c:pt idx="34">
                  <c:v>39.061662770766233</c:v>
                </c:pt>
                <c:pt idx="35">
                  <c:v>39.116522796333321</c:v>
                </c:pt>
                <c:pt idx="36">
                  <c:v>39.152330508841203</c:v>
                </c:pt>
                <c:pt idx="37">
                  <c:v>39.168598213625465</c:v>
                </c:pt>
                <c:pt idx="38">
                  <c:v>39.16498275474256</c:v>
                </c:pt>
                <c:pt idx="39">
                  <c:v>39.141298003432034</c:v>
                </c:pt>
                <c:pt idx="40">
                  <c:v>39.097524009504362</c:v>
                </c:pt>
                <c:pt idx="41">
                  <c:v>39.033812304909446</c:v>
                </c:pt>
                <c:pt idx="42">
                  <c:v>38.95048700545491</c:v>
                </c:pt>
                <c:pt idx="43">
                  <c:v>38.848041543772581</c:v>
                </c:pt>
                <c:pt idx="44">
                  <c:v>38.727131071326575</c:v>
                </c:pt>
                <c:pt idx="45">
                  <c:v>38.58856077441007</c:v>
                </c:pt>
                <c:pt idx="46">
                  <c:v>38.433270542924745</c:v>
                </c:pt>
                <c:pt idx="47">
                  <c:v>38.262316596593529</c:v>
                </c:pt>
                <c:pt idx="48">
                  <c:v>38.076850799133595</c:v>
                </c:pt>
                <c:pt idx="49">
                  <c:v>37.878098468775001</c:v>
                </c:pt>
                <c:pt idx="50">
                  <c:v>37.667335519974699</c:v>
                </c:pt>
                <c:pt idx="51">
                  <c:v>37.445865747618519</c:v>
                </c:pt>
                <c:pt idx="52">
                  <c:v>37.214998997051673</c:v>
                </c:pt>
                <c:pt idx="53">
                  <c:v>36.976030859829322</c:v>
                </c:pt>
                <c:pt idx="54">
                  <c:v>36.730224407048354</c:v>
                </c:pt>
                <c:pt idx="55">
                  <c:v>36.478794331108688</c:v>
                </c:pt>
                <c:pt idx="56">
                  <c:v>36.222893723812035</c:v>
                </c:pt>
                <c:pt idx="57">
                  <c:v>35.963603583386337</c:v>
                </c:pt>
                <c:pt idx="58">
                  <c:v>35.701925022729561</c:v>
                </c:pt>
                <c:pt idx="59">
                  <c:v>35.438774050876177</c:v>
                </c:pt>
                <c:pt idx="60">
                  <c:v>35.17497872198151</c:v>
                </c:pt>
                <c:pt idx="61">
                  <c:v>34.911278391439595</c:v>
                </c:pt>
                <c:pt idx="62">
                  <c:v>34.648324785834355</c:v>
                </c:pt>
                <c:pt idx="63">
                  <c:v>34.386684579780336</c:v>
                </c:pt>
                <c:pt idx="64">
                  <c:v>34.126843175109933</c:v>
                </c:pt>
                <c:pt idx="65">
                  <c:v>33.869209392768816</c:v>
                </c:pt>
                <c:pt idx="66">
                  <c:v>33.614120811689666</c:v>
                </c:pt>
                <c:pt idx="67">
                  <c:v>33.36184951860713</c:v>
                </c:pt>
                <c:pt idx="68">
                  <c:v>33.112608065481787</c:v>
                </c:pt>
                <c:pt idx="69">
                  <c:v>32.866555464659534</c:v>
                </c:pt>
                <c:pt idx="70">
                  <c:v>32.623803084380533</c:v>
                </c:pt>
                <c:pt idx="71">
                  <c:v>32.38442033754032</c:v>
                </c:pt>
                <c:pt idx="72">
                  <c:v>32.148440083906067</c:v>
                </c:pt>
                <c:pt idx="73">
                  <c:v>31.915863689876453</c:v>
                </c:pt>
                <c:pt idx="74">
                  <c:v>31.686665710203538</c:v>
                </c:pt>
                <c:pt idx="75">
                  <c:v>31.460798172940471</c:v>
                </c:pt>
                <c:pt idx="76">
                  <c:v>31.238194462456367</c:v>
                </c:pt>
                <c:pt idx="77">
                  <c:v>31.018772805978578</c:v>
                </c:pt>
                <c:pt idx="78">
                  <c:v>30.802439377139823</c:v>
                </c:pt>
                <c:pt idx="79">
                  <c:v>30.589091035795168</c:v>
                </c:pt>
                <c:pt idx="80">
                  <c:v>30.378617727297122</c:v>
                </c:pt>
                <c:pt idx="81">
                  <c:v>30.170904566816681</c:v>
                </c:pt>
                <c:pt idx="82">
                  <c:v>29.965833635481843</c:v>
                </c:pt>
                <c:pt idx="83">
                  <c:v>29.763285515344567</c:v>
                </c:pt>
                <c:pt idx="84">
                  <c:v>29.563140589713303</c:v>
                </c:pt>
                <c:pt idx="85">
                  <c:v>29.365280134396563</c:v>
                </c:pt>
                <c:pt idx="86">
                  <c:v>29.169587224052894</c:v>
                </c:pt>
                <c:pt idx="87">
                  <c:v>28.975947476263045</c:v>
                </c:pt>
                <c:pt idx="88">
                  <c:v>28.784249654232692</c:v>
                </c:pt>
                <c:pt idx="89">
                  <c:v>28.594386147276516</c:v>
                </c:pt>
                <c:pt idx="90">
                  <c:v>28.406253346486061</c:v>
                </c:pt>
                <c:pt idx="91">
                  <c:v>28.219751931286805</c:v>
                </c:pt>
                <c:pt idx="92">
                  <c:v>28.034787080973604</c:v>
                </c:pt>
                <c:pt idx="93">
                  <c:v>27.851268623797932</c:v>
                </c:pt>
                <c:pt idx="94">
                  <c:v>27.6691111347751</c:v>
                </c:pt>
                <c:pt idx="95">
                  <c:v>27.488233992090827</c:v>
                </c:pt>
                <c:pt idx="96">
                  <c:v>27.308561400812319</c:v>
                </c:pt>
                <c:pt idx="97">
                  <c:v>27.130022391547392</c:v>
                </c:pt>
                <c:pt idx="98">
                  <c:v>26.952550800738248</c:v>
                </c:pt>
                <c:pt idx="99">
                  <c:v>26.776085238417298</c:v>
                </c:pt>
                <c:pt idx="100">
                  <c:v>26.600569048479482</c:v>
                </c:pt>
                <c:pt idx="101">
                  <c:v>26.425950265830476</c:v>
                </c:pt>
                <c:pt idx="102">
                  <c:v>26.252181574139229</c:v>
                </c:pt>
                <c:pt idx="103">
                  <c:v>26.07922026734623</c:v>
                </c:pt>
                <c:pt idx="104">
                  <c:v>25.907028217542393</c:v>
                </c:pt>
                <c:pt idx="105">
                  <c:v>25.73557185132541</c:v>
                </c:pt>
                <c:pt idx="106">
                  <c:v>25.564822136246935</c:v>
                </c:pt>
                <c:pt idx="107">
                  <c:v>25.394754578472501</c:v>
                </c:pt>
                <c:pt idx="108">
                  <c:v>25.225349232272514</c:v>
                </c:pt>
                <c:pt idx="109">
                  <c:v>25.05659072143327</c:v>
                </c:pt>
                <c:pt idx="110">
                  <c:v>24.888468272108366</c:v>
                </c:pt>
                <c:pt idx="111">
                  <c:v>24.720975756009416</c:v>
                </c:pt>
                <c:pt idx="112">
                  <c:v>24.554111742148852</c:v>
                </c:pt>
                <c:pt idx="113">
                  <c:v>24.387879554585236</c:v>
                </c:pt>
                <c:pt idx="114">
                  <c:v>24.222287332775096</c:v>
                </c:pt>
                <c:pt idx="115">
                  <c:v>24.057348090199859</c:v>
                </c:pt>
                <c:pt idx="116">
                  <c:v>23.893079765912404</c:v>
                </c:pt>
                <c:pt idx="117">
                  <c:v>23.72950526254213</c:v>
                </c:pt>
                <c:pt idx="118">
                  <c:v>23.56665246312734</c:v>
                </c:pt>
                <c:pt idx="119">
                  <c:v>23.404554217936205</c:v>
                </c:pt>
                <c:pt idx="120">
                  <c:v>23.243248291234959</c:v>
                </c:pt>
                <c:pt idx="121">
                  <c:v>23.082777256822709</c:v>
                </c:pt>
                <c:pt idx="122">
                  <c:v>22.923188330152492</c:v>
                </c:pt>
                <c:pt idx="123">
                  <c:v>22.764533124095834</c:v>
                </c:pt>
                <c:pt idx="124">
                  <c:v>22.606867314998954</c:v>
                </c:pt>
                <c:pt idx="125">
                  <c:v>22.450250205758064</c:v>
                </c:pt>
                <c:pt idx="126">
                  <c:v>22.29474417335841</c:v>
                </c:pt>
                <c:pt idx="127">
                  <c:v>22.140413989829682</c:v>
                </c:pt>
                <c:pt idx="128">
                  <c:v>21.987326008019615</c:v>
                </c:pt>
                <c:pt idx="129">
                  <c:v>21.835547207102998</c:v>
                </c:pt>
                <c:pt idx="130">
                  <c:v>21.685144097411793</c:v>
                </c:pt>
                <c:pt idx="131">
                  <c:v>21.53618149001143</c:v>
                </c:pt>
                <c:pt idx="132">
                  <c:v>21.388721143390871</c:v>
                </c:pt>
                <c:pt idx="133">
                  <c:v>21.242820307495748</c:v>
                </c:pt>
                <c:pt idx="134">
                  <c:v>21.098530193803011</c:v>
                </c:pt>
                <c:pt idx="135">
                  <c:v>20.955894408759338</c:v>
                </c:pt>
                <c:pt idx="136">
                  <c:v>20.814947396101374</c:v>
                </c:pt>
                <c:pt idx="137">
                  <c:v>20.675712940652659</c:v>
                </c:pt>
                <c:pt idx="138">
                  <c:v>20.538202791399762</c:v>
                </c:pt>
                <c:pt idx="139">
                  <c:v>20.402415464245333</c:v>
                </c:pt>
                <c:pt idx="140">
                  <c:v>20.268335284166245</c:v>
                </c:pt>
                <c:pt idx="141">
                  <c:v>20.135931722101589</c:v>
                </c:pt>
                <c:pt idx="142">
                  <c:v>20.005159073560172</c:v>
                </c:pt>
                <c:pt idx="143">
                  <c:v>19.875956513812419</c:v>
                </c:pt>
                <c:pt idx="144">
                  <c:v>19.748248549135614</c:v>
                </c:pt>
                <c:pt idx="145">
                  <c:v>19.621945865800487</c:v>
                </c:pt>
                <c:pt idx="146">
                  <c:v>19.496946559514399</c:v>
                </c:pt>
                <c:pt idx="147">
                  <c:v>19.373137709267358</c:v>
                </c:pt>
                <c:pt idx="148">
                  <c:v>19.250397242413367</c:v>
                </c:pt>
                <c:pt idx="149">
                  <c:v>19.128596023712124</c:v>
                </c:pt>
                <c:pt idx="150">
                  <c:v>19.007600091047696</c:v>
                </c:pt>
                <c:pt idx="151">
                  <c:v>18.88727295534844</c:v>
                </c:pt>
                <c:pt idx="152">
                  <c:v>18.767477882116324</c:v>
                </c:pt>
                <c:pt idx="153">
                  <c:v>18.648080076730448</c:v>
                </c:pt>
                <c:pt idx="154">
                  <c:v>18.528948704691054</c:v>
                </c:pt>
                <c:pt idx="155">
                  <c:v>18.40995869026219</c:v>
                </c:pt>
                <c:pt idx="156">
                  <c:v>18.290992251398876</c:v>
                </c:pt>
                <c:pt idx="157">
                  <c:v>18.171940144190735</c:v>
                </c:pt>
                <c:pt idx="158">
                  <c:v>18.052702605168548</c:v>
                </c:pt>
                <c:pt idx="159">
                  <c:v>17.933189993723197</c:v>
                </c:pt>
                <c:pt idx="160">
                  <c:v>17.813323148836993</c:v>
                </c:pt>
                <c:pt idx="161">
                  <c:v>17.693033483854403</c:v>
                </c:pt>
                <c:pt idx="162">
                  <c:v>17.572262849916097</c:v>
                </c:pt>
                <c:pt idx="163">
                  <c:v>17.450963202975501</c:v>
                </c:pt>
                <c:pt idx="164">
                  <c:v>17.329096111221343</c:v>
                </c:pt>
                <c:pt idx="165">
                  <c:v>17.206632139584283</c:v>
                </c:pt>
                <c:pt idx="166">
                  <c:v>17.083550146220176</c:v>
                </c:pt>
                <c:pt idx="167">
                  <c:v>16.959836522869967</c:v>
                </c:pt>
                <c:pt idx="168">
                  <c:v>16.835484407211037</c:v>
                </c:pt>
                <c:pt idx="169">
                  <c:v>16.710492891106689</c:v>
                </c:pt>
                <c:pt idx="170">
                  <c:v>16.584866244337476</c:v>
                </c:pt>
                <c:pt idx="171">
                  <c:v>16.458613169200248</c:v>
                </c:pt>
                <c:pt idx="172">
                  <c:v>16.331746097461927</c:v>
                </c:pt>
                <c:pt idx="173">
                  <c:v>16.204280537666687</c:v>
                </c:pt>
                <c:pt idx="174">
                  <c:v>16.076234477779273</c:v>
                </c:pt>
                <c:pt idx="175">
                  <c:v>15.947627845622268</c:v>
                </c:pt>
                <c:pt idx="176">
                  <c:v>15.818482027520171</c:v>
                </c:pt>
                <c:pt idx="177">
                  <c:v>15.68881944396567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37.017000000000003</c:v>
                </c:pt>
                <c:pt idx="1">
                  <c:v>36.593000000000004</c:v>
                </c:pt>
                <c:pt idx="2">
                  <c:v>36.508000000000003</c:v>
                </c:pt>
                <c:pt idx="3">
                  <c:v>36.017000000000003</c:v>
                </c:pt>
                <c:pt idx="4">
                  <c:v>37.085000000000001</c:v>
                </c:pt>
                <c:pt idx="5">
                  <c:v>36.982999999999997</c:v>
                </c:pt>
                <c:pt idx="6">
                  <c:v>36.508000000000003</c:v>
                </c:pt>
                <c:pt idx="7">
                  <c:v>36.356000000000002</c:v>
                </c:pt>
                <c:pt idx="8">
                  <c:v>36.441000000000003</c:v>
                </c:pt>
                <c:pt idx="9">
                  <c:v>36.881</c:v>
                </c:pt>
                <c:pt idx="10">
                  <c:v>36.475000000000001</c:v>
                </c:pt>
                <c:pt idx="11">
                  <c:v>38.186</c:v>
                </c:pt>
                <c:pt idx="12">
                  <c:v>36.39</c:v>
                </c:pt>
                <c:pt idx="13">
                  <c:v>36.033999999999999</c:v>
                </c:pt>
                <c:pt idx="14">
                  <c:v>36.508000000000003</c:v>
                </c:pt>
                <c:pt idx="15">
                  <c:v>37.017000000000003</c:v>
                </c:pt>
                <c:pt idx="16">
                  <c:v>37.627000000000002</c:v>
                </c:pt>
                <c:pt idx="17">
                  <c:v>36.22</c:v>
                </c:pt>
                <c:pt idx="18">
                  <c:v>37.712000000000003</c:v>
                </c:pt>
                <c:pt idx="19">
                  <c:v>36.338999999999999</c:v>
                </c:pt>
                <c:pt idx="20">
                  <c:v>36.22</c:v>
                </c:pt>
                <c:pt idx="21">
                  <c:v>36.542000000000002</c:v>
                </c:pt>
                <c:pt idx="22">
                  <c:v>35.677999999999997</c:v>
                </c:pt>
                <c:pt idx="23">
                  <c:v>36.712000000000003</c:v>
                </c:pt>
                <c:pt idx="24">
                  <c:v>37.051000000000002</c:v>
                </c:pt>
                <c:pt idx="25">
                  <c:v>37.831000000000003</c:v>
                </c:pt>
                <c:pt idx="26">
                  <c:v>37.168999999999997</c:v>
                </c:pt>
                <c:pt idx="27">
                  <c:v>38.457999999999998</c:v>
                </c:pt>
                <c:pt idx="28">
                  <c:v>40.898000000000003</c:v>
                </c:pt>
                <c:pt idx="29">
                  <c:v>38.914999999999999</c:v>
                </c:pt>
                <c:pt idx="30">
                  <c:v>38.814</c:v>
                </c:pt>
                <c:pt idx="31">
                  <c:v>40.101999999999997</c:v>
                </c:pt>
                <c:pt idx="32">
                  <c:v>39.78</c:v>
                </c:pt>
                <c:pt idx="33">
                  <c:v>40.796999999999997</c:v>
                </c:pt>
                <c:pt idx="34">
                  <c:v>40.558999999999997</c:v>
                </c:pt>
                <c:pt idx="35">
                  <c:v>40.881</c:v>
                </c:pt>
                <c:pt idx="36">
                  <c:v>41.508000000000003</c:v>
                </c:pt>
                <c:pt idx="37">
                  <c:v>41.762999999999998</c:v>
                </c:pt>
                <c:pt idx="38">
                  <c:v>40.898000000000003</c:v>
                </c:pt>
                <c:pt idx="39">
                  <c:v>42.576000000000001</c:v>
                </c:pt>
                <c:pt idx="40">
                  <c:v>44.033999999999999</c:v>
                </c:pt>
                <c:pt idx="41">
                  <c:v>45.881</c:v>
                </c:pt>
                <c:pt idx="42">
                  <c:v>47.152999999999999</c:v>
                </c:pt>
                <c:pt idx="43">
                  <c:v>49.524999999999999</c:v>
                </c:pt>
                <c:pt idx="44">
                  <c:v>53.119</c:v>
                </c:pt>
                <c:pt idx="45">
                  <c:v>59.051000000000002</c:v>
                </c:pt>
                <c:pt idx="46">
                  <c:v>70.067999999999998</c:v>
                </c:pt>
                <c:pt idx="47">
                  <c:v>87.305000000000007</c:v>
                </c:pt>
                <c:pt idx="48">
                  <c:v>108.407</c:v>
                </c:pt>
                <c:pt idx="49">
                  <c:v>133.03399999999999</c:v>
                </c:pt>
                <c:pt idx="50">
                  <c:v>160.27099999999999</c:v>
                </c:pt>
                <c:pt idx="51">
                  <c:v>185.76300000000001</c:v>
                </c:pt>
                <c:pt idx="52">
                  <c:v>202.83099999999999</c:v>
                </c:pt>
                <c:pt idx="53">
                  <c:v>216.28800000000001</c:v>
                </c:pt>
                <c:pt idx="54">
                  <c:v>223.84700000000001</c:v>
                </c:pt>
                <c:pt idx="55">
                  <c:v>225.84700000000001</c:v>
                </c:pt>
                <c:pt idx="56">
                  <c:v>222.441</c:v>
                </c:pt>
                <c:pt idx="57">
                  <c:v>208.441</c:v>
                </c:pt>
                <c:pt idx="58">
                  <c:v>176.542</c:v>
                </c:pt>
                <c:pt idx="59">
                  <c:v>125.559</c:v>
                </c:pt>
                <c:pt idx="60">
                  <c:v>71.474999999999994</c:v>
                </c:pt>
                <c:pt idx="61">
                  <c:v>42.78</c:v>
                </c:pt>
                <c:pt idx="62">
                  <c:v>36.085000000000001</c:v>
                </c:pt>
                <c:pt idx="63">
                  <c:v>36.253999999999998</c:v>
                </c:pt>
                <c:pt idx="64">
                  <c:v>34.796999999999997</c:v>
                </c:pt>
                <c:pt idx="65">
                  <c:v>37.677999999999997</c:v>
                </c:pt>
                <c:pt idx="66">
                  <c:v>39.762999999999998</c:v>
                </c:pt>
                <c:pt idx="67">
                  <c:v>44.338999999999999</c:v>
                </c:pt>
                <c:pt idx="68">
                  <c:v>52.457999999999998</c:v>
                </c:pt>
                <c:pt idx="69">
                  <c:v>63.017000000000003</c:v>
                </c:pt>
                <c:pt idx="70">
                  <c:v>75.677999999999997</c:v>
                </c:pt>
                <c:pt idx="71">
                  <c:v>91.846999999999994</c:v>
                </c:pt>
                <c:pt idx="72">
                  <c:v>108.57599999999999</c:v>
                </c:pt>
                <c:pt idx="73">
                  <c:v>123.03400000000001</c:v>
                </c:pt>
                <c:pt idx="74">
                  <c:v>137.15299999999999</c:v>
                </c:pt>
                <c:pt idx="75">
                  <c:v>148.72900000000001</c:v>
                </c:pt>
                <c:pt idx="76">
                  <c:v>156.881</c:v>
                </c:pt>
                <c:pt idx="77">
                  <c:v>158.23699999999999</c:v>
                </c:pt>
                <c:pt idx="78">
                  <c:v>151.559</c:v>
                </c:pt>
                <c:pt idx="79">
                  <c:v>129.322</c:v>
                </c:pt>
                <c:pt idx="80">
                  <c:v>91.661000000000001</c:v>
                </c:pt>
                <c:pt idx="81">
                  <c:v>53.914999999999999</c:v>
                </c:pt>
                <c:pt idx="82">
                  <c:v>35.033999999999999</c:v>
                </c:pt>
                <c:pt idx="83">
                  <c:v>27.966000000000001</c:v>
                </c:pt>
                <c:pt idx="84">
                  <c:v>27.931999999999999</c:v>
                </c:pt>
                <c:pt idx="85">
                  <c:v>27.407</c:v>
                </c:pt>
                <c:pt idx="86">
                  <c:v>26.254000000000001</c:v>
                </c:pt>
                <c:pt idx="87">
                  <c:v>27.542000000000002</c:v>
                </c:pt>
                <c:pt idx="88">
                  <c:v>26.440999999999999</c:v>
                </c:pt>
                <c:pt idx="89">
                  <c:v>27.763000000000002</c:v>
                </c:pt>
                <c:pt idx="90">
                  <c:v>27.898</c:v>
                </c:pt>
                <c:pt idx="91">
                  <c:v>26.373000000000001</c:v>
                </c:pt>
                <c:pt idx="92">
                  <c:v>26.966000000000001</c:v>
                </c:pt>
                <c:pt idx="93">
                  <c:v>27.492000000000001</c:v>
                </c:pt>
                <c:pt idx="94">
                  <c:v>24.931999999999999</c:v>
                </c:pt>
                <c:pt idx="95">
                  <c:v>26.678000000000001</c:v>
                </c:pt>
                <c:pt idx="96">
                  <c:v>27.085000000000001</c:v>
                </c:pt>
                <c:pt idx="97">
                  <c:v>27.033999999999999</c:v>
                </c:pt>
                <c:pt idx="98">
                  <c:v>27.373000000000001</c:v>
                </c:pt>
                <c:pt idx="99">
                  <c:v>26.898</c:v>
                </c:pt>
                <c:pt idx="100">
                  <c:v>28.423999999999999</c:v>
                </c:pt>
                <c:pt idx="101">
                  <c:v>26.831</c:v>
                </c:pt>
                <c:pt idx="102">
                  <c:v>27.202999999999999</c:v>
                </c:pt>
                <c:pt idx="103">
                  <c:v>25.373000000000001</c:v>
                </c:pt>
                <c:pt idx="104">
                  <c:v>26.356000000000002</c:v>
                </c:pt>
                <c:pt idx="105">
                  <c:v>26.407</c:v>
                </c:pt>
                <c:pt idx="106">
                  <c:v>28.288</c:v>
                </c:pt>
                <c:pt idx="107">
                  <c:v>29.475000000000001</c:v>
                </c:pt>
                <c:pt idx="108">
                  <c:v>33.661000000000001</c:v>
                </c:pt>
                <c:pt idx="109">
                  <c:v>37.948999999999998</c:v>
                </c:pt>
                <c:pt idx="110">
                  <c:v>42.406999999999996</c:v>
                </c:pt>
                <c:pt idx="111">
                  <c:v>47.712000000000003</c:v>
                </c:pt>
                <c:pt idx="112">
                  <c:v>48.558999999999997</c:v>
                </c:pt>
                <c:pt idx="113">
                  <c:v>50.475000000000001</c:v>
                </c:pt>
                <c:pt idx="114">
                  <c:v>47.356000000000002</c:v>
                </c:pt>
                <c:pt idx="115">
                  <c:v>43.847000000000001</c:v>
                </c:pt>
                <c:pt idx="116">
                  <c:v>36.271000000000001</c:v>
                </c:pt>
                <c:pt idx="117">
                  <c:v>29.559000000000001</c:v>
                </c:pt>
                <c:pt idx="118">
                  <c:v>26.085000000000001</c:v>
                </c:pt>
                <c:pt idx="119">
                  <c:v>24.016999999999999</c:v>
                </c:pt>
                <c:pt idx="120">
                  <c:v>22.119</c:v>
                </c:pt>
                <c:pt idx="121">
                  <c:v>21.492000000000001</c:v>
                </c:pt>
                <c:pt idx="122">
                  <c:v>22.152999999999999</c:v>
                </c:pt>
                <c:pt idx="123">
                  <c:v>21.524999999999999</c:v>
                </c:pt>
                <c:pt idx="124">
                  <c:v>22.271000000000001</c:v>
                </c:pt>
                <c:pt idx="125">
                  <c:v>19.288</c:v>
                </c:pt>
                <c:pt idx="126">
                  <c:v>21.847000000000001</c:v>
                </c:pt>
                <c:pt idx="127">
                  <c:v>21.643999999999998</c:v>
                </c:pt>
                <c:pt idx="128">
                  <c:v>19.507999999999999</c:v>
                </c:pt>
                <c:pt idx="129">
                  <c:v>21.797000000000001</c:v>
                </c:pt>
                <c:pt idx="130">
                  <c:v>21.050999999999998</c:v>
                </c:pt>
                <c:pt idx="131">
                  <c:v>20.305</c:v>
                </c:pt>
                <c:pt idx="132">
                  <c:v>21.797000000000001</c:v>
                </c:pt>
                <c:pt idx="133">
                  <c:v>21.338999999999999</c:v>
                </c:pt>
                <c:pt idx="134">
                  <c:v>22.898</c:v>
                </c:pt>
                <c:pt idx="135">
                  <c:v>21.814</c:v>
                </c:pt>
                <c:pt idx="136">
                  <c:v>23.695</c:v>
                </c:pt>
                <c:pt idx="137">
                  <c:v>27.202999999999999</c:v>
                </c:pt>
                <c:pt idx="138">
                  <c:v>30.169</c:v>
                </c:pt>
                <c:pt idx="139">
                  <c:v>32.338999999999999</c:v>
                </c:pt>
                <c:pt idx="140">
                  <c:v>35.372999999999998</c:v>
                </c:pt>
                <c:pt idx="141">
                  <c:v>35.508000000000003</c:v>
                </c:pt>
                <c:pt idx="142">
                  <c:v>33.627000000000002</c:v>
                </c:pt>
                <c:pt idx="143">
                  <c:v>30.068000000000001</c:v>
                </c:pt>
                <c:pt idx="144">
                  <c:v>25.507999999999999</c:v>
                </c:pt>
                <c:pt idx="145">
                  <c:v>21.475000000000001</c:v>
                </c:pt>
                <c:pt idx="146">
                  <c:v>21.288</c:v>
                </c:pt>
                <c:pt idx="147">
                  <c:v>18.507999999999999</c:v>
                </c:pt>
                <c:pt idx="148">
                  <c:v>19.475000000000001</c:v>
                </c:pt>
                <c:pt idx="149">
                  <c:v>19.016999999999999</c:v>
                </c:pt>
                <c:pt idx="150">
                  <c:v>20.305</c:v>
                </c:pt>
                <c:pt idx="151">
                  <c:v>20.440999999999999</c:v>
                </c:pt>
                <c:pt idx="152">
                  <c:v>20.864000000000001</c:v>
                </c:pt>
                <c:pt idx="153">
                  <c:v>21.763000000000002</c:v>
                </c:pt>
                <c:pt idx="154">
                  <c:v>23.61</c:v>
                </c:pt>
                <c:pt idx="155">
                  <c:v>22.728999999999999</c:v>
                </c:pt>
                <c:pt idx="156">
                  <c:v>21.119</c:v>
                </c:pt>
                <c:pt idx="157">
                  <c:v>22.847000000000001</c:v>
                </c:pt>
                <c:pt idx="158">
                  <c:v>21.186</c:v>
                </c:pt>
                <c:pt idx="159">
                  <c:v>20.423999999999999</c:v>
                </c:pt>
                <c:pt idx="160">
                  <c:v>20.440999999999999</c:v>
                </c:pt>
                <c:pt idx="161">
                  <c:v>18.423999999999999</c:v>
                </c:pt>
                <c:pt idx="162">
                  <c:v>18.695</c:v>
                </c:pt>
                <c:pt idx="163">
                  <c:v>17.440999999999999</c:v>
                </c:pt>
                <c:pt idx="164">
                  <c:v>17.763000000000002</c:v>
                </c:pt>
                <c:pt idx="165">
                  <c:v>19.169</c:v>
                </c:pt>
                <c:pt idx="166">
                  <c:v>18.407</c:v>
                </c:pt>
                <c:pt idx="167">
                  <c:v>19</c:v>
                </c:pt>
                <c:pt idx="168">
                  <c:v>17.356000000000002</c:v>
                </c:pt>
                <c:pt idx="169">
                  <c:v>17.507999999999999</c:v>
                </c:pt>
                <c:pt idx="170">
                  <c:v>17.033999999999999</c:v>
                </c:pt>
                <c:pt idx="171">
                  <c:v>17.440999999999999</c:v>
                </c:pt>
                <c:pt idx="172">
                  <c:v>17.898</c:v>
                </c:pt>
                <c:pt idx="173">
                  <c:v>17.881</c:v>
                </c:pt>
                <c:pt idx="174">
                  <c:v>17.914999999999999</c:v>
                </c:pt>
                <c:pt idx="175">
                  <c:v>17.102</c:v>
                </c:pt>
                <c:pt idx="176">
                  <c:v>16.356000000000002</c:v>
                </c:pt>
                <c:pt idx="177">
                  <c:v>18</c:v>
                </c:pt>
                <c:pt idx="178">
                  <c:v>18.559000000000001</c:v>
                </c:pt>
                <c:pt idx="179">
                  <c:v>16.423999999999999</c:v>
                </c:pt>
                <c:pt idx="180">
                  <c:v>17.39</c:v>
                </c:pt>
                <c:pt idx="181">
                  <c:v>16.492000000000001</c:v>
                </c:pt>
                <c:pt idx="182">
                  <c:v>15.881</c:v>
                </c:pt>
                <c:pt idx="183">
                  <c:v>16.797000000000001</c:v>
                </c:pt>
                <c:pt idx="184">
                  <c:v>15.898</c:v>
                </c:pt>
                <c:pt idx="185">
                  <c:v>17.661000000000001</c:v>
                </c:pt>
                <c:pt idx="186">
                  <c:v>16.321999999999999</c:v>
                </c:pt>
                <c:pt idx="187">
                  <c:v>15.492000000000001</c:v>
                </c:pt>
                <c:pt idx="188">
                  <c:v>16.338999999999999</c:v>
                </c:pt>
                <c:pt idx="189">
                  <c:v>15.458</c:v>
                </c:pt>
                <c:pt idx="190">
                  <c:v>15</c:v>
                </c:pt>
                <c:pt idx="191">
                  <c:v>14.831</c:v>
                </c:pt>
                <c:pt idx="192">
                  <c:v>15.051</c:v>
                </c:pt>
                <c:pt idx="193">
                  <c:v>15.271000000000001</c:v>
                </c:pt>
                <c:pt idx="194">
                  <c:v>14.695</c:v>
                </c:pt>
                <c:pt idx="195">
                  <c:v>15.288</c:v>
                </c:pt>
                <c:pt idx="196">
                  <c:v>14.78</c:v>
                </c:pt>
                <c:pt idx="197">
                  <c:v>15.458</c:v>
                </c:pt>
                <c:pt idx="198">
                  <c:v>16.050999999999998</c:v>
                </c:pt>
                <c:pt idx="199">
                  <c:v>14.39</c:v>
                </c:pt>
                <c:pt idx="200">
                  <c:v>15.423999999999999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35.205873346699306</c:v>
                </c:pt>
                <c:pt idx="8">
                  <c:v>35.422751640065293</c:v>
                </c:pt>
                <c:pt idx="9">
                  <c:v>35.638527308951772</c:v>
                </c:pt>
                <c:pt idx="10">
                  <c:v>35.852965048838712</c:v>
                </c:pt>
                <c:pt idx="11">
                  <c:v>36.065799008224374</c:v>
                </c:pt>
                <c:pt idx="12">
                  <c:v>36.276730143758243</c:v>
                </c:pt>
                <c:pt idx="13">
                  <c:v>36.48542356045634</c:v>
                </c:pt>
                <c:pt idx="14">
                  <c:v>36.691505892444383</c:v>
                </c:pt>
                <c:pt idx="15">
                  <c:v>36.894562793916066</c:v>
                </c:pt>
                <c:pt idx="16">
                  <c:v>37.094136626978546</c:v>
                </c:pt>
                <c:pt idx="17">
                  <c:v>37.289724454478979</c:v>
                </c:pt>
                <c:pt idx="18">
                  <c:v>37.480776475760187</c:v>
                </c:pt>
                <c:pt idx="19">
                  <c:v>37.666695090594622</c:v>
                </c:pt>
                <c:pt idx="20">
                  <c:v>37.846834860637287</c:v>
                </c:pt>
                <c:pt idx="21">
                  <c:v>38.02050379822596</c:v>
                </c:pt>
                <c:pt idx="22">
                  <c:v>38.186966726639767</c:v>
                </c:pt>
                <c:pt idx="23">
                  <c:v>38.345452068361119</c:v>
                </c:pt>
                <c:pt idx="24">
                  <c:v>38.495164584948519</c:v>
                </c:pt>
                <c:pt idx="25">
                  <c:v>38.635308746330814</c:v>
                </c:pt>
                <c:pt idx="26">
                  <c:v>38.765131236951376</c:v>
                </c:pt>
                <c:pt idx="27">
                  <c:v>38.883997634959293</c:v>
                </c:pt>
                <c:pt idx="28">
                  <c:v>38.991528928925391</c:v>
                </c:pt>
                <c:pt idx="29">
                  <c:v>39.087839971805458</c:v>
                </c:pt>
                <c:pt idx="30">
                  <c:v>39.173945936656786</c:v>
                </c:pt>
                <c:pt idx="31">
                  <c:v>39.252435413525561</c:v>
                </c:pt>
                <c:pt idx="32">
                  <c:v>39.328549251885214</c:v>
                </c:pt>
                <c:pt idx="33">
                  <c:v>39.411848375882691</c:v>
                </c:pt>
                <c:pt idx="34">
                  <c:v>39.518691729862333</c:v>
                </c:pt>
                <c:pt idx="35">
                  <c:v>39.67575979273731</c:v>
                </c:pt>
                <c:pt idx="36">
                  <c:v>39.924823783304838</c:v>
                </c:pt>
                <c:pt idx="37">
                  <c:v>40.328842967330402</c:v>
                </c:pt>
                <c:pt idx="38">
                  <c:v>40.979238493804338</c:v>
                </c:pt>
                <c:pt idx="39">
                  <c:v>42.003818011790017</c:v>
                </c:pt>
                <c:pt idx="40">
                  <c:v>43.574313049539057</c:v>
                </c:pt>
                <c:pt idx="41">
                  <c:v>45.911887337771283</c:v>
                </c:pt>
                <c:pt idx="42">
                  <c:v>49.288385127845302</c:v>
                </c:pt>
                <c:pt idx="43">
                  <c:v>54.020683543340503</c:v>
                </c:pt>
                <c:pt idx="44">
                  <c:v>60.455507928591508</c:v>
                </c:pt>
                <c:pt idx="45">
                  <c:v>68.942682755850413</c:v>
                </c:pt>
                <c:pt idx="46">
                  <c:v>79.796175527150368</c:v>
                </c:pt>
                <c:pt idx="47">
                  <c:v>93.244447127846996</c:v>
                </c:pt>
                <c:pt idx="48">
                  <c:v>109.37427604156926</c:v>
                </c:pt>
                <c:pt idx="49">
                  <c:v>128.07443944228106</c:v>
                </c:pt>
                <c:pt idx="50">
                  <c:v>148.9840539392238</c:v>
                </c:pt>
                <c:pt idx="51">
                  <c:v>171.43411954779313</c:v>
                </c:pt>
                <c:pt idx="52">
                  <c:v>194.31915476681735</c:v>
                </c:pt>
                <c:pt idx="53">
                  <c:v>215.75960923257441</c:v>
                </c:pt>
                <c:pt idx="54">
                  <c:v>232.48765033969906</c:v>
                </c:pt>
                <c:pt idx="55">
                  <c:v>239.44460816591885</c:v>
                </c:pt>
                <c:pt idx="56">
                  <c:v>230.91911730535378</c:v>
                </c:pt>
                <c:pt idx="57">
                  <c:v>204.09459377520264</c:v>
                </c:pt>
                <c:pt idx="58">
                  <c:v>162.92031138716695</c:v>
                </c:pt>
                <c:pt idx="59">
                  <c:v>117.85016534319698</c:v>
                </c:pt>
                <c:pt idx="60">
                  <c:v>80.135546454464162</c:v>
                </c:pt>
                <c:pt idx="61">
                  <c:v>55.567945666076518</c:v>
                </c:pt>
                <c:pt idx="62">
                  <c:v>43.22035153910619</c:v>
                </c:pt>
                <c:pt idx="63">
                  <c:v>38.861775656291705</c:v>
                </c:pt>
                <c:pt idx="64">
                  <c:v>38.666845609476624</c:v>
                </c:pt>
                <c:pt idx="65">
                  <c:v>40.594077663161485</c:v>
                </c:pt>
                <c:pt idx="66">
                  <c:v>44.00305696245087</c:v>
                </c:pt>
                <c:pt idx="67">
                  <c:v>48.918306971351228</c:v>
                </c:pt>
                <c:pt idx="68">
                  <c:v>55.568481227544765</c:v>
                </c:pt>
                <c:pt idx="69">
                  <c:v>64.181228435666071</c:v>
                </c:pt>
                <c:pt idx="70">
                  <c:v>74.885715170776649</c:v>
                </c:pt>
                <c:pt idx="71">
                  <c:v>87.645724539889869</c:v>
                </c:pt>
                <c:pt idx="72">
                  <c:v>102.20643567233195</c:v>
                </c:pt>
                <c:pt idx="73">
                  <c:v>118.05569364218913</c:v>
                </c:pt>
                <c:pt idx="74">
                  <c:v>134.36828141398342</c:v>
                </c:pt>
                <c:pt idx="75">
                  <c:v>149.75970900802957</c:v>
                </c:pt>
                <c:pt idx="76">
                  <c:v>161.50111764217297</c:v>
                </c:pt>
                <c:pt idx="77">
                  <c:v>164.49315579946273</c:v>
                </c:pt>
                <c:pt idx="78">
                  <c:v>152.52686414408046</c:v>
                </c:pt>
                <c:pt idx="79">
                  <c:v>124.19201516927986</c:v>
                </c:pt>
                <c:pt idx="80">
                  <c:v>88.000646095345076</c:v>
                </c:pt>
                <c:pt idx="81">
                  <c:v>57.300729824959703</c:v>
                </c:pt>
                <c:pt idx="82">
                  <c:v>39.221782299035276</c:v>
                </c:pt>
                <c:pt idx="83">
                  <c:v>31.679891650852522</c:v>
                </c:pt>
                <c:pt idx="84">
                  <c:v>29.361458761943407</c:v>
                </c:pt>
                <c:pt idx="85">
                  <c:v>28.73609288554119</c:v>
                </c:pt>
                <c:pt idx="86">
                  <c:v>28.483596235864493</c:v>
                </c:pt>
                <c:pt idx="87">
                  <c:v>28.289156356516479</c:v>
                </c:pt>
                <c:pt idx="88">
                  <c:v>28.10259979403698</c:v>
                </c:pt>
                <c:pt idx="89">
                  <c:v>27.918382771252194</c:v>
                </c:pt>
                <c:pt idx="90">
                  <c:v>27.735989263429904</c:v>
                </c:pt>
                <c:pt idx="91">
                  <c:v>27.555294321710559</c:v>
                </c:pt>
                <c:pt idx="92">
                  <c:v>27.376199980379649</c:v>
                </c:pt>
                <c:pt idx="93">
                  <c:v>27.198617467410205</c:v>
                </c:pt>
                <c:pt idx="94">
                  <c:v>27.022472632316884</c:v>
                </c:pt>
                <c:pt idx="95">
                  <c:v>26.847726040199827</c:v>
                </c:pt>
                <c:pt idx="96">
                  <c:v>26.674434109973873</c:v>
                </c:pt>
                <c:pt idx="97">
                  <c:v>26.50292063268742</c:v>
                </c:pt>
                <c:pt idx="98">
                  <c:v>26.334218976936384</c:v>
                </c:pt>
                <c:pt idx="99">
                  <c:v>26.171115097272324</c:v>
                </c:pt>
                <c:pt idx="100">
                  <c:v>26.020384413716791</c:v>
                </c:pt>
                <c:pt idx="101">
                  <c:v>25.897114741276262</c:v>
                </c:pt>
                <c:pt idx="102">
                  <c:v>25.83212736273013</c:v>
                </c:pt>
                <c:pt idx="103">
                  <c:v>25.883007867198138</c:v>
                </c:pt>
                <c:pt idx="104">
                  <c:v>26.147548402272317</c:v>
                </c:pt>
                <c:pt idx="105">
                  <c:v>26.775116005883749</c:v>
                </c:pt>
                <c:pt idx="106">
                  <c:v>27.96706056838147</c:v>
                </c:pt>
                <c:pt idx="107">
                  <c:v>29.95330981009225</c:v>
                </c:pt>
                <c:pt idx="108">
                  <c:v>32.930396842671257</c:v>
                </c:pt>
                <c:pt idx="109">
                  <c:v>36.947196762001361</c:v>
                </c:pt>
                <c:pt idx="110">
                  <c:v>41.735632211655506</c:v>
                </c:pt>
                <c:pt idx="111">
                  <c:v>46.533254021580404</c:v>
                </c:pt>
                <c:pt idx="112">
                  <c:v>50.059422343154665</c:v>
                </c:pt>
                <c:pt idx="113">
                  <c:v>50.888725602952753</c:v>
                </c:pt>
                <c:pt idx="114">
                  <c:v>48.248459105492522</c:v>
                </c:pt>
                <c:pt idx="115">
                  <c:v>42.719322551468494</c:v>
                </c:pt>
                <c:pt idx="116">
                  <c:v>36.08556542936946</c:v>
                </c:pt>
                <c:pt idx="117">
                  <c:v>30.280304523041991</c:v>
                </c:pt>
                <c:pt idx="118">
                  <c:v>26.334443397630967</c:v>
                </c:pt>
                <c:pt idx="119">
                  <c:v>24.180135427002732</c:v>
                </c:pt>
                <c:pt idx="120">
                  <c:v>23.190543260170383</c:v>
                </c:pt>
                <c:pt idx="121">
                  <c:v>22.762138043328733</c:v>
                </c:pt>
                <c:pt idx="122">
                  <c:v>22.541936157432573</c:v>
                </c:pt>
                <c:pt idx="123">
                  <c:v>22.383058641892404</c:v>
                </c:pt>
                <c:pt idx="124">
                  <c:v>22.239731203672036</c:v>
                </c:pt>
                <c:pt idx="125">
                  <c:v>22.101187943682287</c:v>
                </c:pt>
                <c:pt idx="126">
                  <c:v>21.96594037336023</c:v>
                </c:pt>
                <c:pt idx="127">
                  <c:v>21.835019220793409</c:v>
                </c:pt>
                <c:pt idx="128">
                  <c:v>21.711468828562047</c:v>
                </c:pt>
                <c:pt idx="129">
                  <c:v>21.60207240909212</c:v>
                </c:pt>
                <c:pt idx="130">
                  <c:v>21.520785544562411</c:v>
                </c:pt>
                <c:pt idx="131">
                  <c:v>21.49405706550548</c:v>
                </c:pt>
                <c:pt idx="132">
                  <c:v>21.567646035424559</c:v>
                </c:pt>
                <c:pt idx="133">
                  <c:v>21.813043557840619</c:v>
                </c:pt>
                <c:pt idx="134">
                  <c:v>22.329472791827396</c:v>
                </c:pt>
                <c:pt idx="135">
                  <c:v>23.235640124702869</c:v>
                </c:pt>
                <c:pt idx="136">
                  <c:v>24.645565350629237</c:v>
                </c:pt>
                <c:pt idx="137">
                  <c:v>26.625499132813601</c:v>
                </c:pt>
                <c:pt idx="138">
                  <c:v>29.129229143126651</c:v>
                </c:pt>
                <c:pt idx="139">
                  <c:v>31.898343879411058</c:v>
                </c:pt>
                <c:pt idx="140">
                  <c:v>34.323767262670287</c:v>
                </c:pt>
                <c:pt idx="141">
                  <c:v>35.413187724640977</c:v>
                </c:pt>
                <c:pt idx="142">
                  <c:v>34.227728631617595</c:v>
                </c:pt>
                <c:pt idx="143">
                  <c:v>30.791537809904625</c:v>
                </c:pt>
                <c:pt idx="144">
                  <c:v>26.459324005537823</c:v>
                </c:pt>
                <c:pt idx="145">
                  <c:v>22.916437816768955</c:v>
                </c:pt>
                <c:pt idx="146">
                  <c:v>20.88363259509002</c:v>
                </c:pt>
                <c:pt idx="147">
                  <c:v>20.024147552274307</c:v>
                </c:pt>
                <c:pt idx="148">
                  <c:v>19.723066863389953</c:v>
                </c:pt>
                <c:pt idx="149">
                  <c:v>19.600026675587767</c:v>
                </c:pt>
                <c:pt idx="150">
                  <c:v>19.51665860824361</c:v>
                </c:pt>
                <c:pt idx="151">
                  <c:v>19.439874835992651</c:v>
                </c:pt>
                <c:pt idx="152">
                  <c:v>19.364113336258562</c:v>
                </c:pt>
                <c:pt idx="153">
                  <c:v>19.288548447379117</c:v>
                </c:pt>
                <c:pt idx="154">
                  <c:v>19.212921977138926</c:v>
                </c:pt>
                <c:pt idx="155">
                  <c:v>19.137037190803412</c:v>
                </c:pt>
                <c:pt idx="156">
                  <c:v>19.060717916651939</c:v>
                </c:pt>
                <c:pt idx="157">
                  <c:v>18.983807066975196</c:v>
                </c:pt>
                <c:pt idx="158">
                  <c:v>18.906167012990402</c:v>
                </c:pt>
                <c:pt idx="159">
                  <c:v>18.827679592742751</c:v>
                </c:pt>
                <c:pt idx="160">
                  <c:v>18.748245716675029</c:v>
                </c:pt>
                <c:pt idx="161">
                  <c:v>18.66778463437106</c:v>
                </c:pt>
                <c:pt idx="162">
                  <c:v>18.586232930853125</c:v>
                </c:pt>
                <c:pt idx="163">
                  <c:v>18.503543319451985</c:v>
                </c:pt>
                <c:pt idx="164">
                  <c:v>18.419683294089818</c:v>
                </c:pt>
                <c:pt idx="165">
                  <c:v>18.33463369767421</c:v>
                </c:pt>
                <c:pt idx="166">
                  <c:v>18.248387255939125</c:v>
                </c:pt>
                <c:pt idx="167">
                  <c:v>18.160947118135702</c:v>
                </c:pt>
                <c:pt idx="168">
                  <c:v>18.072325437998952</c:v>
                </c:pt>
                <c:pt idx="169">
                  <c:v>17.982542020799222</c:v>
                </c:pt>
                <c:pt idx="170">
                  <c:v>17.891623055308607</c:v>
                </c:pt>
                <c:pt idx="171">
                  <c:v>17.799599943347221</c:v>
                </c:pt>
                <c:pt idx="172">
                  <c:v>17.706508234305264</c:v>
                </c:pt>
                <c:pt idx="173">
                  <c:v>17.612386667678148</c:v>
                </c:pt>
                <c:pt idx="174">
                  <c:v>17.517276323167138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35.205873346695817</c:v>
                </c:pt>
                <c:pt idx="8">
                  <c:v>35.422751640053285</c:v>
                </c:pt>
                <c:pt idx="9">
                  <c:v>35.638527308911407</c:v>
                </c:pt>
                <c:pt idx="10">
                  <c:v>35.852965048706309</c:v>
                </c:pt>
                <c:pt idx="11">
                  <c:v>36.065799007800592</c:v>
                </c:pt>
                <c:pt idx="12">
                  <c:v>36.27673014243463</c:v>
                </c:pt>
                <c:pt idx="13">
                  <c:v>36.48542355642207</c:v>
                </c:pt>
                <c:pt idx="14">
                  <c:v>36.69150588044527</c:v>
                </c:pt>
                <c:pt idx="15">
                  <c:v>36.894562759089226</c:v>
                </c:pt>
                <c:pt idx="16">
                  <c:v>37.094136528337039</c:v>
                </c:pt>
                <c:pt idx="17">
                  <c:v>37.289724181841095</c:v>
                </c:pt>
                <c:pt idx="18">
                  <c:v>37.48077574041109</c:v>
                </c:pt>
                <c:pt idx="19">
                  <c:v>37.666693155145389</c:v>
                </c:pt>
                <c:pt idx="20">
                  <c:v>37.846829889556062</c:v>
                </c:pt>
                <c:pt idx="21">
                  <c:v>38.020491338720937</c:v>
                </c:pt>
                <c:pt idx="22">
                  <c:v>38.18693625249152</c:v>
                </c:pt>
                <c:pt idx="23">
                  <c:v>38.345379333398817</c:v>
                </c:pt>
                <c:pt idx="24">
                  <c:v>38.494995176246086</c:v>
                </c:pt>
                <c:pt idx="25">
                  <c:v>38.634923703474968</c:v>
                </c:pt>
                <c:pt idx="26">
                  <c:v>38.764277226315535</c:v>
                </c:pt>
                <c:pt idx="27">
                  <c:v>38.882149224808536</c:v>
                </c:pt>
                <c:pt idx="28">
                  <c:v>38.987624888859344</c:v>
                </c:pt>
                <c:pt idx="29">
                  <c:v>39.079793397184979</c:v>
                </c:pt>
                <c:pt idx="30">
                  <c:v>39.157761832083565</c:v>
                </c:pt>
                <c:pt idx="31">
                  <c:v>39.220670537503466</c:v>
                </c:pt>
                <c:pt idx="32">
                  <c:v>39.267709629601526</c:v>
                </c:pt>
                <c:pt idx="33">
                  <c:v>39.298136268184159</c:v>
                </c:pt>
                <c:pt idx="34">
                  <c:v>39.311292200970641</c:v>
                </c:pt>
                <c:pt idx="35">
                  <c:v>39.306621008520679</c:v>
                </c:pt>
                <c:pt idx="36">
                  <c:v>39.283684414519314</c:v>
                </c:pt>
                <c:pt idx="37">
                  <c:v>39.242176992243067</c:v>
                </c:pt>
                <c:pt idx="38">
                  <c:v>39.181938600538722</c:v>
                </c:pt>
                <c:pt idx="39">
                  <c:v>39.102963926356423</c:v>
                </c:pt>
                <c:pt idx="40">
                  <c:v>39.005408597428008</c:v>
                </c:pt>
                <c:pt idx="41">
                  <c:v>38.889591455864988</c:v>
                </c:pt>
                <c:pt idx="42">
                  <c:v>38.755992744985782</c:v>
                </c:pt>
                <c:pt idx="43">
                  <c:v>38.605248147499445</c:v>
                </c:pt>
                <c:pt idx="44">
                  <c:v>38.438138810230569</c:v>
                </c:pt>
                <c:pt idx="45">
                  <c:v>38.255577684137357</c:v>
                </c:pt>
                <c:pt idx="46">
                  <c:v>38.058592683610229</c:v>
                </c:pt>
                <c:pt idx="47">
                  <c:v>37.848307312634645</c:v>
                </c:pt>
                <c:pt idx="48">
                  <c:v>37.625919507057212</c:v>
                </c:pt>
                <c:pt idx="49">
                  <c:v>37.392679495678962</c:v>
                </c:pt>
                <c:pt idx="50">
                  <c:v>37.149867486575751</c:v>
                </c:pt>
                <c:pt idx="51">
                  <c:v>36.898771941781462</c:v>
                </c:pt>
                <c:pt idx="52">
                  <c:v>36.64066912000628</c:v>
                </c:pt>
                <c:pt idx="53">
                  <c:v>36.376804452963491</c:v>
                </c:pt>
                <c:pt idx="54">
                  <c:v>36.108376187253874</c:v>
                </c:pt>
                <c:pt idx="55">
                  <c:v>35.836521581973919</c:v>
                </c:pt>
                <c:pt idx="56">
                  <c:v>35.562305812746708</c:v>
                </c:pt>
                <c:pt idx="57">
                  <c:v>35.286713604451684</c:v>
                </c:pt>
                <c:pt idx="58">
                  <c:v>35.010643504008883</c:v>
                </c:pt>
                <c:pt idx="59">
                  <c:v>34.734904615167657</c:v>
                </c:pt>
                <c:pt idx="60">
                  <c:v>34.460215551037187</c:v>
                </c:pt>
                <c:pt idx="61">
                  <c:v>34.187205316753641</c:v>
                </c:pt>
                <c:pt idx="62">
                  <c:v>33.91641581233479</c:v>
                </c:pt>
                <c:pt idx="63">
                  <c:v>33.648305641509147</c:v>
                </c:pt>
                <c:pt idx="64">
                  <c:v>33.38325492263737</c:v>
                </c:pt>
                <c:pt idx="65">
                  <c:v>33.1215708191205</c:v>
                </c:pt>
                <c:pt idx="66">
                  <c:v>32.86349353542338</c:v>
                </c:pt>
                <c:pt idx="67">
                  <c:v>32.609202557918607</c:v>
                </c:pt>
                <c:pt idx="68">
                  <c:v>32.358822954563301</c:v>
                </c:pt>
                <c:pt idx="69">
                  <c:v>32.112431581897347</c:v>
                </c:pt>
                <c:pt idx="70">
                  <c:v>31.870063080477365</c:v>
                </c:pt>
                <c:pt idx="71">
                  <c:v>31.631715569610439</c:v>
                </c:pt>
                <c:pt idx="72">
                  <c:v>31.397355978519652</c:v>
                </c:pt>
                <c:pt idx="73">
                  <c:v>31.166924973597308</c:v>
                </c:pt>
                <c:pt idx="74">
                  <c:v>30.940341460174469</c:v>
                </c:pt>
                <c:pt idx="75">
                  <c:v>30.71750665243917</c:v>
                </c:pt>
                <c:pt idx="76">
                  <c:v>30.498307717069917</c:v>
                </c:pt>
                <c:pt idx="77">
                  <c:v>30.282621005188425</c:v>
                </c:pt>
                <c:pt idx="78">
                  <c:v>30.070314893773212</c:v>
                </c:pt>
                <c:pt idx="79">
                  <c:v>29.861252262115617</c:v>
                </c:pt>
                <c:pt idx="80">
                  <c:v>29.655292631618018</c:v>
                </c:pt>
                <c:pt idx="81">
                  <c:v>29.452293998578533</c:v>
                </c:pt>
                <c:pt idx="82">
                  <c:v>29.252114389880994</c:v>
                </c:pt>
                <c:pt idx="83">
                  <c:v>29.054613170978126</c:v>
                </c:pt>
                <c:pt idx="84">
                  <c:v>28.859652134440474</c:v>
                </c:pt>
                <c:pt idx="85">
                  <c:v>28.667096395826317</c:v>
                </c:pt>
                <c:pt idx="86">
                  <c:v>28.476815121855086</c:v>
                </c:pt>
                <c:pt idx="87">
                  <c:v>28.288682113954778</c:v>
                </c:pt>
                <c:pt idx="88">
                  <c:v>28.10257626829063</c:v>
                </c:pt>
                <c:pt idx="89">
                  <c:v>27.918381931434766</c:v>
                </c:pt>
                <c:pt idx="90">
                  <c:v>27.735989168951544</c:v>
                </c:pt>
                <c:pt idx="91">
                  <c:v>27.555293962384201</c:v>
                </c:pt>
                <c:pt idx="92">
                  <c:v>27.376198348454473</c:v>
                </c:pt>
                <c:pt idx="93">
                  <c:v>27.198610512739972</c:v>
                </c:pt>
                <c:pt idx="94">
                  <c:v>27.022444848676702</c:v>
                </c:pt>
                <c:pt idx="95">
                  <c:v>26.847621991444374</c:v>
                </c:pt>
                <c:pt idx="96">
                  <c:v>26.674068835123386</c:v>
                </c:pt>
                <c:pt idx="97">
                  <c:v>26.501718540454146</c:v>
                </c:pt>
                <c:pt idx="98">
                  <c:v>26.330510539569588</c:v>
                </c:pt>
                <c:pt idx="99">
                  <c:v>26.160390543195682</c:v>
                </c:pt>
                <c:pt idx="100">
                  <c:v>25.991310555006248</c:v>
                </c:pt>
                <c:pt idx="101">
                  <c:v>25.823228897060229</c:v>
                </c:pt>
                <c:pt idx="102">
                  <c:v>25.656110249523337</c:v>
                </c:pt>
                <c:pt idx="103">
                  <c:v>25.489925707161657</c:v>
                </c:pt>
                <c:pt idx="104">
                  <c:v>25.324652854372523</c:v>
                </c:pt>
                <c:pt idx="105">
                  <c:v>25.160275859765964</c:v>
                </c:pt>
                <c:pt idx="106">
                  <c:v>24.996785590506018</c:v>
                </c:pt>
                <c:pt idx="107">
                  <c:v>24.834179745744002</c:v>
                </c:pt>
                <c:pt idx="108">
                  <c:v>24.672463007500976</c:v>
                </c:pt>
                <c:pt idx="109">
                  <c:v>24.511647206265117</c:v>
                </c:pt>
                <c:pt idx="110">
                  <c:v>24.351751497339286</c:v>
                </c:pt>
                <c:pt idx="111">
                  <c:v>24.192802542589902</c:v>
                </c:pt>
                <c:pt idx="112">
                  <c:v>24.034834690697416</c:v>
                </c:pt>
                <c:pt idx="113">
                  <c:v>23.877890147287843</c:v>
                </c:pt>
                <c:pt idx="114">
                  <c:v>23.72201912443894</c:v>
                </c:pt>
                <c:pt idx="115">
                  <c:v>23.56727995702466</c:v>
                </c:pt>
                <c:pt idx="116">
                  <c:v>23.413739171224023</c:v>
                </c:pt>
                <c:pt idx="117">
                  <c:v>23.261471488336543</c:v>
                </c:pt>
                <c:pt idx="118">
                  <c:v>23.110559744902247</c:v>
                </c:pt>
                <c:pt idx="119">
                  <c:v>22.961094708138663</c:v>
                </c:pt>
                <c:pt idx="120">
                  <c:v>22.813174764033082</c:v>
                </c:pt>
                <c:pt idx="121">
                  <c:v>22.66690545425563</c:v>
                </c:pt>
                <c:pt idx="122">
                  <c:v>22.522398837612183</c:v>
                </c:pt>
                <c:pt idx="123">
                  <c:v>22.379772652292928</c:v>
                </c:pt>
                <c:pt idx="124">
                  <c:v>22.239149256967778</c:v>
                </c:pt>
                <c:pt idx="125">
                  <c:v>22.100654332116918</c:v>
                </c:pt>
                <c:pt idx="126">
                  <c:v>21.964415328122353</c:v>
                </c:pt>
                <c:pt idx="127">
                  <c:v>21.830559653796112</c:v>
                </c:pt>
                <c:pt idx="128">
                  <c:v>21.699212608301014</c:v>
                </c:pt>
                <c:pt idx="129">
                  <c:v>21.570495070816442</c:v>
                </c:pt>
                <c:pt idx="130">
                  <c:v>21.444520975622009</c:v>
                </c:pt>
                <c:pt idx="131">
                  <c:v>21.321394615104403</c:v>
                </c:pt>
                <c:pt idx="132">
                  <c:v>21.201207828880328</c:v>
                </c:pt>
                <c:pt idx="133">
                  <c:v>21.084037152861068</c:v>
                </c:pt>
                <c:pt idx="134">
                  <c:v>20.9699410165213</c:v>
                </c:pt>
                <c:pt idx="135">
                  <c:v>20.858957088565145</c:v>
                </c:pt>
                <c:pt idx="136">
                  <c:v>20.751099879221005</c:v>
                </c:pt>
                <c:pt idx="137">
                  <c:v>20.646358710219243</c:v>
                </c:pt>
                <c:pt idx="138">
                  <c:v>20.544696160012393</c:v>
                </c:pt>
                <c:pt idx="139">
                  <c:v>20.446047081273122</c:v>
                </c:pt>
                <c:pt idx="140">
                  <c:v>20.350318269984307</c:v>
                </c:pt>
                <c:pt idx="141">
                  <c:v>20.257388841003198</c:v>
                </c:pt>
                <c:pt idx="142">
                  <c:v>20.167111335018731</c:v>
                </c:pt>
                <c:pt idx="143">
                  <c:v>20.079313548156474</c:v>
                </c:pt>
                <c:pt idx="144">
                  <c:v>19.993801040459307</c:v>
                </c:pt>
                <c:pt idx="145">
                  <c:v>19.910360245712077</c:v>
                </c:pt>
                <c:pt idx="146">
                  <c:v>19.828762075224695</c:v>
                </c:pt>
                <c:pt idx="147">
                  <c:v>19.748765884596917</c:v>
                </c:pt>
                <c:pt idx="148">
                  <c:v>19.670123656963067</c:v>
                </c:pt>
                <c:pt idx="149">
                  <c:v>19.592584249807</c:v>
                </c:pt>
                <c:pt idx="150">
                  <c:v>19.515897555343887</c:v>
                </c:pt>
                <c:pt idx="151">
                  <c:v>19.439818436037289</c:v>
                </c:pt>
                <c:pt idx="152">
                  <c:v>19.364110315681121</c:v>
                </c:pt>
                <c:pt idx="153">
                  <c:v>19.288548330718211</c:v>
                </c:pt>
                <c:pt idx="154">
                  <c:v>19.212921973894993</c:v>
                </c:pt>
                <c:pt idx="155">
                  <c:v>19.137037190738553</c:v>
                </c:pt>
                <c:pt idx="156">
                  <c:v>19.060717916651008</c:v>
                </c:pt>
                <c:pt idx="157">
                  <c:v>18.983807066975185</c:v>
                </c:pt>
                <c:pt idx="158">
                  <c:v>18.906167012990402</c:v>
                </c:pt>
                <c:pt idx="159">
                  <c:v>18.827679592742751</c:v>
                </c:pt>
                <c:pt idx="160">
                  <c:v>18.748245716675029</c:v>
                </c:pt>
                <c:pt idx="161">
                  <c:v>18.66778463437106</c:v>
                </c:pt>
                <c:pt idx="162">
                  <c:v>18.586232930853125</c:v>
                </c:pt>
                <c:pt idx="163">
                  <c:v>18.503543319451985</c:v>
                </c:pt>
                <c:pt idx="164">
                  <c:v>18.419683294089818</c:v>
                </c:pt>
                <c:pt idx="165">
                  <c:v>18.33463369767421</c:v>
                </c:pt>
                <c:pt idx="166">
                  <c:v>18.248387255939125</c:v>
                </c:pt>
                <c:pt idx="167">
                  <c:v>18.160947118135702</c:v>
                </c:pt>
                <c:pt idx="168">
                  <c:v>18.072325437998952</c:v>
                </c:pt>
                <c:pt idx="169">
                  <c:v>17.982542020799222</c:v>
                </c:pt>
                <c:pt idx="170">
                  <c:v>17.891623055308607</c:v>
                </c:pt>
                <c:pt idx="171">
                  <c:v>17.799599943347221</c:v>
                </c:pt>
                <c:pt idx="172">
                  <c:v>17.706508234305264</c:v>
                </c:pt>
                <c:pt idx="173">
                  <c:v>17.612386667678148</c:v>
                </c:pt>
                <c:pt idx="174">
                  <c:v>17.517276323167138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37.948999999999998</c:v>
                </c:pt>
                <c:pt idx="1">
                  <c:v>38.253999999999998</c:v>
                </c:pt>
                <c:pt idx="2">
                  <c:v>37.712000000000003</c:v>
                </c:pt>
                <c:pt idx="3">
                  <c:v>37.423999999999999</c:v>
                </c:pt>
                <c:pt idx="4">
                  <c:v>37.61</c:v>
                </c:pt>
                <c:pt idx="5">
                  <c:v>38.508000000000003</c:v>
                </c:pt>
                <c:pt idx="6">
                  <c:v>37.576000000000001</c:v>
                </c:pt>
                <c:pt idx="7">
                  <c:v>38.39</c:v>
                </c:pt>
                <c:pt idx="8">
                  <c:v>38.61</c:v>
                </c:pt>
                <c:pt idx="9">
                  <c:v>36.881</c:v>
                </c:pt>
                <c:pt idx="10">
                  <c:v>39.61</c:v>
                </c:pt>
                <c:pt idx="11">
                  <c:v>39.39</c:v>
                </c:pt>
                <c:pt idx="12">
                  <c:v>39.966000000000001</c:v>
                </c:pt>
                <c:pt idx="13">
                  <c:v>40.593000000000004</c:v>
                </c:pt>
                <c:pt idx="14">
                  <c:v>40.237000000000002</c:v>
                </c:pt>
                <c:pt idx="15">
                  <c:v>39.831000000000003</c:v>
                </c:pt>
                <c:pt idx="16">
                  <c:v>39.237000000000002</c:v>
                </c:pt>
                <c:pt idx="17">
                  <c:v>37.168999999999997</c:v>
                </c:pt>
                <c:pt idx="18">
                  <c:v>37.576000000000001</c:v>
                </c:pt>
                <c:pt idx="19">
                  <c:v>38.627000000000002</c:v>
                </c:pt>
                <c:pt idx="20">
                  <c:v>37.119</c:v>
                </c:pt>
                <c:pt idx="21">
                  <c:v>37.677999999999997</c:v>
                </c:pt>
                <c:pt idx="22">
                  <c:v>37.914999999999999</c:v>
                </c:pt>
                <c:pt idx="23">
                  <c:v>37.406999999999996</c:v>
                </c:pt>
                <c:pt idx="24">
                  <c:v>37.356000000000002</c:v>
                </c:pt>
                <c:pt idx="25">
                  <c:v>39.593000000000004</c:v>
                </c:pt>
                <c:pt idx="26">
                  <c:v>38.441000000000003</c:v>
                </c:pt>
                <c:pt idx="27">
                  <c:v>38.661000000000001</c:v>
                </c:pt>
                <c:pt idx="28">
                  <c:v>38.796999999999997</c:v>
                </c:pt>
                <c:pt idx="29">
                  <c:v>40.271000000000001</c:v>
                </c:pt>
                <c:pt idx="30">
                  <c:v>41.61</c:v>
                </c:pt>
                <c:pt idx="31">
                  <c:v>40.762999999999998</c:v>
                </c:pt>
                <c:pt idx="32">
                  <c:v>42.136000000000003</c:v>
                </c:pt>
                <c:pt idx="33">
                  <c:v>42.441000000000003</c:v>
                </c:pt>
                <c:pt idx="34">
                  <c:v>43.322000000000003</c:v>
                </c:pt>
                <c:pt idx="35">
                  <c:v>42.762999999999998</c:v>
                </c:pt>
                <c:pt idx="36">
                  <c:v>43.508000000000003</c:v>
                </c:pt>
                <c:pt idx="37">
                  <c:v>43.61</c:v>
                </c:pt>
                <c:pt idx="38">
                  <c:v>45</c:v>
                </c:pt>
                <c:pt idx="39">
                  <c:v>44.237000000000002</c:v>
                </c:pt>
                <c:pt idx="40">
                  <c:v>46.491999999999997</c:v>
                </c:pt>
                <c:pt idx="41">
                  <c:v>47.441000000000003</c:v>
                </c:pt>
                <c:pt idx="42">
                  <c:v>50.542000000000002</c:v>
                </c:pt>
                <c:pt idx="43">
                  <c:v>52.558999999999997</c:v>
                </c:pt>
                <c:pt idx="44">
                  <c:v>56.475000000000001</c:v>
                </c:pt>
                <c:pt idx="45">
                  <c:v>62.542000000000002</c:v>
                </c:pt>
                <c:pt idx="46">
                  <c:v>73.948999999999998</c:v>
                </c:pt>
                <c:pt idx="47">
                  <c:v>89.135999999999996</c:v>
                </c:pt>
                <c:pt idx="48">
                  <c:v>109.61</c:v>
                </c:pt>
                <c:pt idx="49">
                  <c:v>137.69499999999999</c:v>
                </c:pt>
                <c:pt idx="50">
                  <c:v>164.50800000000001</c:v>
                </c:pt>
                <c:pt idx="51">
                  <c:v>186.94900000000001</c:v>
                </c:pt>
                <c:pt idx="52">
                  <c:v>205.542</c:v>
                </c:pt>
                <c:pt idx="53">
                  <c:v>219.203</c:v>
                </c:pt>
                <c:pt idx="54">
                  <c:v>227.542</c:v>
                </c:pt>
                <c:pt idx="55">
                  <c:v>229.61</c:v>
                </c:pt>
                <c:pt idx="56">
                  <c:v>226.05099999999999</c:v>
                </c:pt>
                <c:pt idx="57">
                  <c:v>214.64400000000001</c:v>
                </c:pt>
                <c:pt idx="58">
                  <c:v>189.50800000000001</c:v>
                </c:pt>
                <c:pt idx="59">
                  <c:v>140.76300000000001</c:v>
                </c:pt>
                <c:pt idx="60">
                  <c:v>82.119</c:v>
                </c:pt>
                <c:pt idx="61">
                  <c:v>46.017000000000003</c:v>
                </c:pt>
                <c:pt idx="62">
                  <c:v>38.271000000000001</c:v>
                </c:pt>
                <c:pt idx="63">
                  <c:v>39.898000000000003</c:v>
                </c:pt>
                <c:pt idx="64">
                  <c:v>37.914999999999999</c:v>
                </c:pt>
                <c:pt idx="65">
                  <c:v>39.39</c:v>
                </c:pt>
                <c:pt idx="66">
                  <c:v>42.627000000000002</c:v>
                </c:pt>
                <c:pt idx="67">
                  <c:v>46.067999999999998</c:v>
                </c:pt>
                <c:pt idx="68">
                  <c:v>51.914999999999999</c:v>
                </c:pt>
                <c:pt idx="69">
                  <c:v>62.457999999999998</c:v>
                </c:pt>
                <c:pt idx="70">
                  <c:v>76.593000000000004</c:v>
                </c:pt>
                <c:pt idx="71">
                  <c:v>94.424000000000007</c:v>
                </c:pt>
                <c:pt idx="72">
                  <c:v>109.78</c:v>
                </c:pt>
                <c:pt idx="73">
                  <c:v>125.08499999999999</c:v>
                </c:pt>
                <c:pt idx="74">
                  <c:v>139</c:v>
                </c:pt>
                <c:pt idx="75">
                  <c:v>149.203</c:v>
                </c:pt>
                <c:pt idx="76">
                  <c:v>155.864</c:v>
                </c:pt>
                <c:pt idx="77">
                  <c:v>159.983</c:v>
                </c:pt>
                <c:pt idx="78">
                  <c:v>157.18600000000001</c:v>
                </c:pt>
                <c:pt idx="79">
                  <c:v>143</c:v>
                </c:pt>
                <c:pt idx="80">
                  <c:v>113.712</c:v>
                </c:pt>
                <c:pt idx="81">
                  <c:v>74.593000000000004</c:v>
                </c:pt>
                <c:pt idx="82">
                  <c:v>43.338999999999999</c:v>
                </c:pt>
                <c:pt idx="83">
                  <c:v>34.475000000000001</c:v>
                </c:pt>
                <c:pt idx="84">
                  <c:v>31.321999999999999</c:v>
                </c:pt>
                <c:pt idx="85">
                  <c:v>31.068000000000001</c:v>
                </c:pt>
                <c:pt idx="86">
                  <c:v>31.507999999999999</c:v>
                </c:pt>
                <c:pt idx="87">
                  <c:v>31.102</c:v>
                </c:pt>
                <c:pt idx="88">
                  <c:v>30.373000000000001</c:v>
                </c:pt>
                <c:pt idx="89">
                  <c:v>30.169</c:v>
                </c:pt>
                <c:pt idx="90">
                  <c:v>31.745999999999999</c:v>
                </c:pt>
                <c:pt idx="91">
                  <c:v>27.949000000000002</c:v>
                </c:pt>
                <c:pt idx="92">
                  <c:v>28.678000000000001</c:v>
                </c:pt>
                <c:pt idx="93">
                  <c:v>30.492000000000001</c:v>
                </c:pt>
                <c:pt idx="94">
                  <c:v>30.135999999999999</c:v>
                </c:pt>
                <c:pt idx="95">
                  <c:v>29.763000000000002</c:v>
                </c:pt>
                <c:pt idx="96">
                  <c:v>29.712</c:v>
                </c:pt>
                <c:pt idx="97">
                  <c:v>29.728999999999999</c:v>
                </c:pt>
                <c:pt idx="98">
                  <c:v>28</c:v>
                </c:pt>
                <c:pt idx="99">
                  <c:v>29.814</c:v>
                </c:pt>
                <c:pt idx="100">
                  <c:v>30.576000000000001</c:v>
                </c:pt>
                <c:pt idx="101">
                  <c:v>31.119</c:v>
                </c:pt>
                <c:pt idx="102">
                  <c:v>30.881</c:v>
                </c:pt>
                <c:pt idx="103">
                  <c:v>29.254000000000001</c:v>
                </c:pt>
                <c:pt idx="104">
                  <c:v>29.559000000000001</c:v>
                </c:pt>
                <c:pt idx="105">
                  <c:v>28.61</c:v>
                </c:pt>
                <c:pt idx="106">
                  <c:v>30.068000000000001</c:v>
                </c:pt>
                <c:pt idx="107">
                  <c:v>30.321999999999999</c:v>
                </c:pt>
                <c:pt idx="108">
                  <c:v>32.661000000000001</c:v>
                </c:pt>
                <c:pt idx="109">
                  <c:v>35.491999999999997</c:v>
                </c:pt>
                <c:pt idx="110">
                  <c:v>40.338999999999999</c:v>
                </c:pt>
                <c:pt idx="111">
                  <c:v>47.085000000000001</c:v>
                </c:pt>
                <c:pt idx="112">
                  <c:v>50.576000000000001</c:v>
                </c:pt>
                <c:pt idx="113">
                  <c:v>54.576000000000001</c:v>
                </c:pt>
                <c:pt idx="114">
                  <c:v>55.441000000000003</c:v>
                </c:pt>
                <c:pt idx="115">
                  <c:v>53.067999999999998</c:v>
                </c:pt>
                <c:pt idx="116">
                  <c:v>47.914999999999999</c:v>
                </c:pt>
                <c:pt idx="117">
                  <c:v>40.237000000000002</c:v>
                </c:pt>
                <c:pt idx="118">
                  <c:v>34.542000000000002</c:v>
                </c:pt>
                <c:pt idx="119">
                  <c:v>28.914999999999999</c:v>
                </c:pt>
                <c:pt idx="120">
                  <c:v>25.966000000000001</c:v>
                </c:pt>
                <c:pt idx="121">
                  <c:v>24.373000000000001</c:v>
                </c:pt>
                <c:pt idx="122">
                  <c:v>23.712</c:v>
                </c:pt>
                <c:pt idx="123">
                  <c:v>26.321999999999999</c:v>
                </c:pt>
                <c:pt idx="124">
                  <c:v>25.033999999999999</c:v>
                </c:pt>
                <c:pt idx="125">
                  <c:v>24.745999999999999</c:v>
                </c:pt>
                <c:pt idx="126">
                  <c:v>23.576000000000001</c:v>
                </c:pt>
                <c:pt idx="127">
                  <c:v>24.524999999999999</c:v>
                </c:pt>
                <c:pt idx="128">
                  <c:v>26.135999999999999</c:v>
                </c:pt>
                <c:pt idx="129">
                  <c:v>23.423999999999999</c:v>
                </c:pt>
                <c:pt idx="130">
                  <c:v>22.847000000000001</c:v>
                </c:pt>
                <c:pt idx="131">
                  <c:v>23.745999999999999</c:v>
                </c:pt>
                <c:pt idx="132">
                  <c:v>23.626999999999999</c:v>
                </c:pt>
                <c:pt idx="133">
                  <c:v>23.626999999999999</c:v>
                </c:pt>
                <c:pt idx="134">
                  <c:v>24.033999999999999</c:v>
                </c:pt>
                <c:pt idx="135">
                  <c:v>23.695</c:v>
                </c:pt>
                <c:pt idx="136">
                  <c:v>25.033999999999999</c:v>
                </c:pt>
                <c:pt idx="137">
                  <c:v>26.797000000000001</c:v>
                </c:pt>
                <c:pt idx="138">
                  <c:v>28.661000000000001</c:v>
                </c:pt>
                <c:pt idx="139">
                  <c:v>32.627000000000002</c:v>
                </c:pt>
                <c:pt idx="140">
                  <c:v>35.338999999999999</c:v>
                </c:pt>
                <c:pt idx="141">
                  <c:v>37.982999999999997</c:v>
                </c:pt>
                <c:pt idx="142">
                  <c:v>39.441000000000003</c:v>
                </c:pt>
                <c:pt idx="143">
                  <c:v>35.558999999999997</c:v>
                </c:pt>
                <c:pt idx="144">
                  <c:v>32.898000000000003</c:v>
                </c:pt>
                <c:pt idx="145">
                  <c:v>27.524999999999999</c:v>
                </c:pt>
                <c:pt idx="146">
                  <c:v>24.524999999999999</c:v>
                </c:pt>
                <c:pt idx="147">
                  <c:v>21.593</c:v>
                </c:pt>
                <c:pt idx="148">
                  <c:v>21.202999999999999</c:v>
                </c:pt>
                <c:pt idx="149">
                  <c:v>21.931999999999999</c:v>
                </c:pt>
                <c:pt idx="150">
                  <c:v>21.745999999999999</c:v>
                </c:pt>
                <c:pt idx="151">
                  <c:v>21.373000000000001</c:v>
                </c:pt>
                <c:pt idx="152">
                  <c:v>21.542000000000002</c:v>
                </c:pt>
                <c:pt idx="153">
                  <c:v>21.643999999999998</c:v>
                </c:pt>
                <c:pt idx="154">
                  <c:v>21.457999999999998</c:v>
                </c:pt>
                <c:pt idx="155">
                  <c:v>23.016999999999999</c:v>
                </c:pt>
                <c:pt idx="156">
                  <c:v>23.271000000000001</c:v>
                </c:pt>
                <c:pt idx="157">
                  <c:v>22.542000000000002</c:v>
                </c:pt>
                <c:pt idx="158">
                  <c:v>20.881</c:v>
                </c:pt>
                <c:pt idx="159">
                  <c:v>22.202999999999999</c:v>
                </c:pt>
                <c:pt idx="160">
                  <c:v>21.914999999999999</c:v>
                </c:pt>
                <c:pt idx="161">
                  <c:v>20.914999999999999</c:v>
                </c:pt>
                <c:pt idx="162">
                  <c:v>19.983000000000001</c:v>
                </c:pt>
                <c:pt idx="163">
                  <c:v>20.593</c:v>
                </c:pt>
                <c:pt idx="164">
                  <c:v>20.373000000000001</c:v>
                </c:pt>
                <c:pt idx="165">
                  <c:v>20.338999999999999</c:v>
                </c:pt>
                <c:pt idx="166">
                  <c:v>18.457999999999998</c:v>
                </c:pt>
                <c:pt idx="167">
                  <c:v>19.661000000000001</c:v>
                </c:pt>
                <c:pt idx="168">
                  <c:v>18.763000000000002</c:v>
                </c:pt>
                <c:pt idx="169">
                  <c:v>18.814</c:v>
                </c:pt>
                <c:pt idx="170">
                  <c:v>18.881</c:v>
                </c:pt>
                <c:pt idx="171">
                  <c:v>19.373000000000001</c:v>
                </c:pt>
                <c:pt idx="172">
                  <c:v>17.492000000000001</c:v>
                </c:pt>
                <c:pt idx="173">
                  <c:v>18.356000000000002</c:v>
                </c:pt>
                <c:pt idx="174">
                  <c:v>18.050999999999998</c:v>
                </c:pt>
                <c:pt idx="175">
                  <c:v>17.492000000000001</c:v>
                </c:pt>
                <c:pt idx="176">
                  <c:v>17.507999999999999</c:v>
                </c:pt>
                <c:pt idx="177">
                  <c:v>18.102</c:v>
                </c:pt>
                <c:pt idx="178">
                  <c:v>19.033999999999999</c:v>
                </c:pt>
                <c:pt idx="179">
                  <c:v>18.457999999999998</c:v>
                </c:pt>
                <c:pt idx="180">
                  <c:v>18.288</c:v>
                </c:pt>
                <c:pt idx="181">
                  <c:v>19.559000000000001</c:v>
                </c:pt>
                <c:pt idx="182">
                  <c:v>19.745999999999999</c:v>
                </c:pt>
                <c:pt idx="183">
                  <c:v>19.949000000000002</c:v>
                </c:pt>
                <c:pt idx="184">
                  <c:v>18.949000000000002</c:v>
                </c:pt>
                <c:pt idx="185">
                  <c:v>18.254000000000001</c:v>
                </c:pt>
                <c:pt idx="186">
                  <c:v>18.135999999999999</c:v>
                </c:pt>
                <c:pt idx="187">
                  <c:v>20.61</c:v>
                </c:pt>
                <c:pt idx="188">
                  <c:v>18.305</c:v>
                </c:pt>
                <c:pt idx="189">
                  <c:v>18.797000000000001</c:v>
                </c:pt>
                <c:pt idx="190">
                  <c:v>19.949000000000002</c:v>
                </c:pt>
                <c:pt idx="191">
                  <c:v>19.068000000000001</c:v>
                </c:pt>
                <c:pt idx="192">
                  <c:v>18.643999999999998</c:v>
                </c:pt>
                <c:pt idx="193">
                  <c:v>18.22</c:v>
                </c:pt>
                <c:pt idx="194">
                  <c:v>17.559000000000001</c:v>
                </c:pt>
                <c:pt idx="195">
                  <c:v>18.763000000000002</c:v>
                </c:pt>
                <c:pt idx="196">
                  <c:v>17.712</c:v>
                </c:pt>
                <c:pt idx="197">
                  <c:v>18.507999999999999</c:v>
                </c:pt>
                <c:pt idx="198">
                  <c:v>19.356000000000002</c:v>
                </c:pt>
                <c:pt idx="199">
                  <c:v>19.492000000000001</c:v>
                </c:pt>
                <c:pt idx="200">
                  <c:v>18.321999999999999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37.022110806420343</c:v>
                </c:pt>
                <c:pt idx="7">
                  <c:v>37.234644320581495</c:v>
                </c:pt>
                <c:pt idx="8">
                  <c:v>37.446783567877404</c:v>
                </c:pt>
                <c:pt idx="9">
                  <c:v>37.658361799072054</c:v>
                </c:pt>
                <c:pt idx="10">
                  <c:v>37.869186823853013</c:v>
                </c:pt>
                <c:pt idx="11">
                  <c:v>38.079038434471848</c:v>
                </c:pt>
                <c:pt idx="12">
                  <c:v>38.287665738611359</c:v>
                </c:pt>
                <c:pt idx="13">
                  <c:v>38.494784438303597</c:v>
                </c:pt>
                <c:pt idx="14">
                  <c:v>38.700074103676315</c:v>
                </c:pt>
                <c:pt idx="15">
                  <c:v>38.903175504892175</c:v>
                </c:pt>
                <c:pt idx="16">
                  <c:v>39.103688084216955</c:v>
                </c:pt>
                <c:pt idx="17">
                  <c:v>39.301167675705685</c:v>
                </c:pt>
                <c:pt idx="18">
                  <c:v>39.49512461903501</c:v>
                </c:pt>
                <c:pt idx="19">
                  <c:v>39.685022480196054</c:v>
                </c:pt>
                <c:pt idx="20">
                  <c:v>39.870277712659615</c:v>
                </c:pt>
                <c:pt idx="21">
                  <c:v>40.050260821583322</c:v>
                </c:pt>
                <c:pt idx="22">
                  <c:v>40.224300029546413</c:v>
                </c:pt>
                <c:pt idx="23">
                  <c:v>40.391689260400888</c:v>
                </c:pt>
                <c:pt idx="24">
                  <c:v>40.551703753903894</c:v>
                </c:pt>
                <c:pt idx="25">
                  <c:v>40.703629271166911</c:v>
                </c:pt>
                <c:pt idx="26">
                  <c:v>40.846815362071276</c:v>
                </c:pt>
                <c:pt idx="27">
                  <c:v>40.980770536658213</c:v>
                </c:pt>
                <c:pt idx="28">
                  <c:v>41.105328676927435</c:v>
                </c:pt>
                <c:pt idx="29">
                  <c:v>41.220933029388227</c:v>
                </c:pt>
                <c:pt idx="30">
                  <c:v>41.32910776901673</c:v>
                </c:pt>
                <c:pt idx="31">
                  <c:v>41.433217609556102</c:v>
                </c:pt>
                <c:pt idx="32">
                  <c:v>41.539651391207208</c:v>
                </c:pt>
                <c:pt idx="33">
                  <c:v>41.659600626731596</c:v>
                </c:pt>
                <c:pt idx="34">
                  <c:v>41.811628140903551</c:v>
                </c:pt>
                <c:pt idx="35">
                  <c:v>42.025218399469409</c:v>
                </c:pt>
                <c:pt idx="36">
                  <c:v>42.345446862337937</c:v>
                </c:pt>
                <c:pt idx="37">
                  <c:v>42.838773902013152</c:v>
                </c:pt>
                <c:pt idx="38">
                  <c:v>43.599734811785261</c:v>
                </c:pt>
                <c:pt idx="39">
                  <c:v>44.757948453371938</c:v>
                </c:pt>
                <c:pt idx="40">
                  <c:v>46.484415386008031</c:v>
                </c:pt>
                <c:pt idx="41">
                  <c:v>48.995572584865918</c:v>
                </c:pt>
                <c:pt idx="42">
                  <c:v>52.553114554880601</c:v>
                </c:pt>
                <c:pt idx="43">
                  <c:v>57.457324745134628</c:v>
                </c:pt>
                <c:pt idx="44">
                  <c:v>64.031760321147146</c:v>
                </c:pt>
                <c:pt idx="45">
                  <c:v>72.597762290917331</c:v>
                </c:pt>
                <c:pt idx="46">
                  <c:v>83.438522738802433</c:v>
                </c:pt>
                <c:pt idx="47">
                  <c:v>96.754305942724642</c:v>
                </c:pt>
                <c:pt idx="48">
                  <c:v>112.61266721673148</c:v>
                </c:pt>
                <c:pt idx="49">
                  <c:v>130.89951538659122</c:v>
                </c:pt>
                <c:pt idx="50">
                  <c:v>151.2764704095031</c:v>
                </c:pt>
                <c:pt idx="51">
                  <c:v>173.13919318141822</c:v>
                </c:pt>
                <c:pt idx="52">
                  <c:v>195.5297197015957</c:v>
                </c:pt>
                <c:pt idx="53">
                  <c:v>216.8711629523583</c:v>
                </c:pt>
                <c:pt idx="54">
                  <c:v>234.38115085500098</c:v>
                </c:pt>
                <c:pt idx="55">
                  <c:v>243.44202352541419</c:v>
                </c:pt>
                <c:pt idx="56">
                  <c:v>238.16518055461395</c:v>
                </c:pt>
                <c:pt idx="57">
                  <c:v>214.52921216064672</c:v>
                </c:pt>
                <c:pt idx="58">
                  <c:v>174.83880623867049</c:v>
                </c:pt>
                <c:pt idx="59">
                  <c:v>128.83545723737572</c:v>
                </c:pt>
                <c:pt idx="60">
                  <c:v>88.618646459887358</c:v>
                </c:pt>
                <c:pt idx="61">
                  <c:v>61.491236991947382</c:v>
                </c:pt>
                <c:pt idx="62">
                  <c:v>47.441677438346488</c:v>
                </c:pt>
                <c:pt idx="63">
                  <c:v>42.256237568424901</c:v>
                </c:pt>
                <c:pt idx="64">
                  <c:v>41.724154437665668</c:v>
                </c:pt>
                <c:pt idx="65">
                  <c:v>43.474123058009511</c:v>
                </c:pt>
                <c:pt idx="66">
                  <c:v>46.701439362404514</c:v>
                </c:pt>
                <c:pt idx="67">
                  <c:v>51.368764434600138</c:v>
                </c:pt>
                <c:pt idx="68">
                  <c:v>57.684195725503947</c:v>
                </c:pt>
                <c:pt idx="69">
                  <c:v>65.873892990812024</c:v>
                </c:pt>
                <c:pt idx="70">
                  <c:v>76.083000337435834</c:v>
                </c:pt>
                <c:pt idx="71">
                  <c:v>88.312095743008427</c:v>
                </c:pt>
                <c:pt idx="72">
                  <c:v>102.36549841924568</c:v>
                </c:pt>
                <c:pt idx="73">
                  <c:v>117.80894128493242</c:v>
                </c:pt>
                <c:pt idx="74">
                  <c:v>133.90878832068694</c:v>
                </c:pt>
                <c:pt idx="75">
                  <c:v>149.42660403836743</c:v>
                </c:pt>
                <c:pt idx="76">
                  <c:v>162.04738317268681</c:v>
                </c:pt>
                <c:pt idx="77">
                  <c:v>167.63526157726454</c:v>
                </c:pt>
                <c:pt idx="78">
                  <c:v>160.86203757196449</c:v>
                </c:pt>
                <c:pt idx="79">
                  <c:v>139.01161734952154</c:v>
                </c:pt>
                <c:pt idx="80">
                  <c:v>106.58888239545698</c:v>
                </c:pt>
                <c:pt idx="81">
                  <c:v>74.210626870435874</c:v>
                </c:pt>
                <c:pt idx="82">
                  <c:v>50.94840767356196</c:v>
                </c:pt>
                <c:pt idx="83">
                  <c:v>38.653235271251909</c:v>
                </c:pt>
                <c:pt idx="84">
                  <c:v>33.781484908656331</c:v>
                </c:pt>
                <c:pt idx="85">
                  <c:v>32.253046476188558</c:v>
                </c:pt>
                <c:pt idx="86">
                  <c:v>31.780644446214446</c:v>
                </c:pt>
                <c:pt idx="87">
                  <c:v>31.548449706143522</c:v>
                </c:pt>
                <c:pt idx="88">
                  <c:v>31.357082149298137</c:v>
                </c:pt>
                <c:pt idx="89">
                  <c:v>31.172027544078016</c:v>
                </c:pt>
                <c:pt idx="90">
                  <c:v>30.988921034479663</c:v>
                </c:pt>
                <c:pt idx="91">
                  <c:v>30.807289064226765</c:v>
                </c:pt>
                <c:pt idx="92">
                  <c:v>30.627021963869083</c:v>
                </c:pt>
                <c:pt idx="93">
                  <c:v>30.448039652710264</c:v>
                </c:pt>
                <c:pt idx="94">
                  <c:v>30.270272215055829</c:v>
                </c:pt>
                <c:pt idx="95">
                  <c:v>30.093670140133916</c:v>
                </c:pt>
                <c:pt idx="96">
                  <c:v>29.91823935262865</c:v>
                </c:pt>
                <c:pt idx="97">
                  <c:v>29.744141563745238</c:v>
                </c:pt>
                <c:pt idx="98">
                  <c:v>29.571959446536383</c:v>
                </c:pt>
                <c:pt idx="99">
                  <c:v>29.403341254387378</c:v>
                </c:pt>
                <c:pt idx="100">
                  <c:v>29.242435435718892</c:v>
                </c:pt>
                <c:pt idx="101">
                  <c:v>29.098793754495755</c:v>
                </c:pt>
                <c:pt idx="102">
                  <c:v>28.99265828667362</c:v>
                </c:pt>
                <c:pt idx="103">
                  <c:v>28.963480308656489</c:v>
                </c:pt>
                <c:pt idx="104">
                  <c:v>29.081683951631451</c:v>
                </c:pt>
                <c:pt idx="105">
                  <c:v>29.461588209644017</c:v>
                </c:pt>
                <c:pt idx="106">
                  <c:v>30.269929312554549</c:v>
                </c:pt>
                <c:pt idx="107">
                  <c:v>31.720360110352637</c:v>
                </c:pt>
                <c:pt idx="108">
                  <c:v>34.041206168689676</c:v>
                </c:pt>
                <c:pt idx="109">
                  <c:v>37.402768308510005</c:v>
                </c:pt>
                <c:pt idx="110">
                  <c:v>41.792677683064497</c:v>
                </c:pt>
                <c:pt idx="111">
                  <c:v>46.843523657500974</c:v>
                </c:pt>
                <c:pt idx="112">
                  <c:v>51.676729128346516</c:v>
                </c:pt>
                <c:pt idx="113">
                  <c:v>54.940399607111203</c:v>
                </c:pt>
                <c:pt idx="114">
                  <c:v>55.258812110119528</c:v>
                </c:pt>
                <c:pt idx="115">
                  <c:v>52.037757191222568</c:v>
                </c:pt>
                <c:pt idx="116">
                  <c:v>46.056691307029645</c:v>
                </c:pt>
                <c:pt idx="117">
                  <c:v>39.183419506156611</c:v>
                </c:pt>
                <c:pt idx="118">
                  <c:v>33.297457371862414</c:v>
                </c:pt>
                <c:pt idx="119">
                  <c:v>29.33230623798913</c:v>
                </c:pt>
                <c:pt idx="120">
                  <c:v>27.163235529255306</c:v>
                </c:pt>
                <c:pt idx="121">
                  <c:v>26.153510127298212</c:v>
                </c:pt>
                <c:pt idx="122">
                  <c:v>25.705252402391814</c:v>
                </c:pt>
                <c:pt idx="123">
                  <c:v>25.468016929535388</c:v>
                </c:pt>
                <c:pt idx="124">
                  <c:v>25.293679056607079</c:v>
                </c:pt>
                <c:pt idx="125">
                  <c:v>25.134831661873513</c:v>
                </c:pt>
                <c:pt idx="126">
                  <c:v>24.979873515343041</c:v>
                </c:pt>
                <c:pt idx="127">
                  <c:v>24.82704173007663</c:v>
                </c:pt>
                <c:pt idx="128">
                  <c:v>24.677329009661261</c:v>
                </c:pt>
                <c:pt idx="129">
                  <c:v>24.53384666223112</c:v>
                </c:pt>
                <c:pt idx="130">
                  <c:v>24.403486933444537</c:v>
                </c:pt>
                <c:pt idx="131">
                  <c:v>24.300225073303071</c:v>
                </c:pt>
                <c:pt idx="132">
                  <c:v>24.250140169894859</c:v>
                </c:pt>
                <c:pt idx="133">
                  <c:v>24.297725670878915</c:v>
                </c:pt>
                <c:pt idx="134">
                  <c:v>24.511716646415884</c:v>
                </c:pt>
                <c:pt idx="135">
                  <c:v>24.986791144218685</c:v>
                </c:pt>
                <c:pt idx="136">
                  <c:v>25.835961516613686</c:v>
                </c:pt>
                <c:pt idx="137">
                  <c:v>27.168634440491029</c:v>
                </c:pt>
                <c:pt idx="138">
                  <c:v>29.051682967153408</c:v>
                </c:pt>
                <c:pt idx="139">
                  <c:v>31.451399759933942</c:v>
                </c:pt>
                <c:pt idx="140">
                  <c:v>34.145051888365131</c:v>
                </c:pt>
                <c:pt idx="141">
                  <c:v>36.594356779765278</c:v>
                </c:pt>
                <c:pt idx="142">
                  <c:v>37.888505225175116</c:v>
                </c:pt>
                <c:pt idx="143">
                  <c:v>37.072658465777991</c:v>
                </c:pt>
                <c:pt idx="144">
                  <c:v>33.962703031784145</c:v>
                </c:pt>
                <c:pt idx="145">
                  <c:v>29.656320619177524</c:v>
                </c:pt>
                <c:pt idx="146">
                  <c:v>25.820050931569273</c:v>
                </c:pt>
                <c:pt idx="147">
                  <c:v>23.401444637621495</c:v>
                </c:pt>
                <c:pt idx="148">
                  <c:v>22.260677535772398</c:v>
                </c:pt>
                <c:pt idx="149">
                  <c:v>21.807969471453539</c:v>
                </c:pt>
                <c:pt idx="150">
                  <c:v>21.603044613836037</c:v>
                </c:pt>
                <c:pt idx="151">
                  <c:v>21.460340893931978</c:v>
                </c:pt>
                <c:pt idx="152">
                  <c:v>21.328845377253508</c:v>
                </c:pt>
                <c:pt idx="153">
                  <c:v>21.198888831407512</c:v>
                </c:pt>
                <c:pt idx="154">
                  <c:v>21.069119163236024</c:v>
                </c:pt>
                <c:pt idx="155">
                  <c:v>20.939334524632152</c:v>
                </c:pt>
                <c:pt idx="156">
                  <c:v>20.809449909677738</c:v>
                </c:pt>
                <c:pt idx="157">
                  <c:v>20.679394938760563</c:v>
                </c:pt>
                <c:pt idx="158">
                  <c:v>20.549107083628382</c:v>
                </c:pt>
                <c:pt idx="159">
                  <c:v>20.418531514434562</c:v>
                </c:pt>
                <c:pt idx="160">
                  <c:v>20.287621105077605</c:v>
                </c:pt>
                <c:pt idx="161">
                  <c:v>20.156336288723669</c:v>
                </c:pt>
                <c:pt idx="162">
                  <c:v>20.024644777426225</c:v>
                </c:pt>
                <c:pt idx="163">
                  <c:v>19.892521172479594</c:v>
                </c:pt>
                <c:pt idx="164">
                  <c:v>19.759946492046787</c:v>
                </c:pt>
                <c:pt idx="165">
                  <c:v>19.626907641076077</c:v>
                </c:pt>
                <c:pt idx="166">
                  <c:v>19.493396846175187</c:v>
                </c:pt>
                <c:pt idx="167">
                  <c:v>19.359411075248754</c:v>
                </c:pt>
                <c:pt idx="168">
                  <c:v>19.224951458586155</c:v>
                </c:pt>
                <c:pt idx="169">
                  <c:v>19.090022724927749</c:v>
                </c:pt>
                <c:pt idx="170">
                  <c:v>18.954632663003903</c:v>
                </c:pt>
                <c:pt idx="171">
                  <c:v>18.818791616248941</c:v>
                </c:pt>
                <c:pt idx="172">
                  <c:v>18.682512015915645</c:v>
                </c:pt>
                <c:pt idx="173">
                  <c:v>18.545807955691771</c:v>
                </c:pt>
                <c:pt idx="174">
                  <c:v>18.408694809157236</c:v>
                </c:pt>
                <c:pt idx="175">
                  <c:v>18.271188890006112</c:v>
                </c:pt>
                <c:pt idx="176">
                  <c:v>18.133307153864703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37.022110806416563</c:v>
                </c:pt>
                <c:pt idx="7">
                  <c:v>37.234644320568876</c:v>
                </c:pt>
                <c:pt idx="8">
                  <c:v>37.446783567836256</c:v>
                </c:pt>
                <c:pt idx="9">
                  <c:v>37.658361798940959</c:v>
                </c:pt>
                <c:pt idx="10">
                  <c:v>37.869186823444963</c:v>
                </c:pt>
                <c:pt idx="11">
                  <c:v>38.079038433230963</c:v>
                </c:pt>
                <c:pt idx="12">
                  <c:v>38.287665734924651</c:v>
                </c:pt>
                <c:pt idx="13">
                  <c:v>38.494784427602262</c:v>
                </c:pt>
                <c:pt idx="14">
                  <c:v>38.700074073328402</c:v>
                </c:pt>
                <c:pt idx="15">
                  <c:v>38.903175420808559</c:v>
                </c:pt>
                <c:pt idx="16">
                  <c:v>39.103687856610044</c:v>
                </c:pt>
                <c:pt idx="17">
                  <c:v>39.301167073768681</c:v>
                </c:pt>
                <c:pt idx="18">
                  <c:v>39.495123063756473</c:v>
                </c:pt>
                <c:pt idx="19">
                  <c:v>39.68501855413674</c:v>
                </c:pt>
                <c:pt idx="20">
                  <c:v>39.870268029946295</c:v>
                </c:pt>
                <c:pt idx="21">
                  <c:v>40.050237490826369</c:v>
                </c:pt>
                <c:pt idx="22">
                  <c:v>40.22424510681541</c:v>
                </c:pt>
                <c:pt idx="23">
                  <c:v>40.39156294190154</c:v>
                </c:pt>
                <c:pt idx="24">
                  <c:v>40.551419914079133</c:v>
                </c:pt>
                <c:pt idx="25">
                  <c:v>40.703006151811927</c:v>
                </c:pt>
                <c:pt idx="26">
                  <c:v>40.845478887526383</c:v>
                </c:pt>
                <c:pt idx="27">
                  <c:v>40.977969997300931</c:v>
                </c:pt>
                <c:pt idx="28">
                  <c:v>41.099595250970879</c:v>
                </c:pt>
                <c:pt idx="29">
                  <c:v>41.20946527784772</c:v>
                </c:pt>
                <c:pt idx="30">
                  <c:v>41.306698180579389</c:v>
                </c:pt>
                <c:pt idx="31">
                  <c:v>41.390433645072619</c:v>
                </c:pt>
                <c:pt idx="32">
                  <c:v>41.459848301076292</c:v>
                </c:pt>
                <c:pt idx="33">
                  <c:v>41.514171990796598</c:v>
                </c:pt>
                <c:pt idx="34">
                  <c:v>41.552704508098365</c:v>
                </c:pt>
                <c:pt idx="35">
                  <c:v>41.57483228596162</c:v>
                </c:pt>
                <c:pt idx="36">
                  <c:v>41.580044443093563</c:v>
                </c:pt>
                <c:pt idx="37">
                  <c:v>41.56794756002342</c:v>
                </c:pt>
                <c:pt idx="38">
                  <c:v>41.538278547686005</c:v>
                </c:pt>
                <c:pt idx="39">
                  <c:v>41.490915002474637</c:v>
                </c:pt>
                <c:pt idx="40">
                  <c:v>41.425882513153681</c:v>
                </c:pt>
                <c:pt idx="41">
                  <c:v>41.343358495443042</c:v>
                </c:pt>
                <c:pt idx="42">
                  <c:v>41.243672274266608</c:v>
                </c:pt>
                <c:pt idx="43">
                  <c:v>41.127301302709945</c:v>
                </c:pt>
                <c:pt idx="44">
                  <c:v>40.994863588871674</c:v>
                </c:pt>
                <c:pt idx="45">
                  <c:v>40.847106583465397</c:v>
                </c:pt>
                <c:pt idx="46">
                  <c:v>40.684892948378646</c:v>
                </c:pt>
                <c:pt idx="47">
                  <c:v>40.509183766786087</c:v>
                </c:pt>
                <c:pt idx="48">
                  <c:v>40.321019858820122</c:v>
                </c:pt>
                <c:pt idx="49">
                  <c:v>40.121501926839969</c:v>
                </c:pt>
                <c:pt idx="50">
                  <c:v>39.911770268805547</c:v>
                </c:pt>
                <c:pt idx="51">
                  <c:v>39.692984769112265</c:v>
                </c:pt>
                <c:pt idx="52">
                  <c:v>39.46630580907069</c:v>
                </c:pt>
                <c:pt idx="53">
                  <c:v>39.23287664232469</c:v>
                </c:pt>
                <c:pt idx="54">
                  <c:v>38.993807663777204</c:v>
                </c:pt>
                <c:pt idx="55">
                  <c:v>38.75016287430833</c:v>
                </c:pt>
                <c:pt idx="56">
                  <c:v>38.502948717348339</c:v>
                </c:pt>
                <c:pt idx="57">
                  <c:v>38.253105345362862</c:v>
                </c:pt>
                <c:pt idx="58">
                  <c:v>38.001500270701996</c:v>
                </c:pt>
                <c:pt idx="59">
                  <c:v>37.748924270069551</c:v>
                </c:pt>
                <c:pt idx="60">
                  <c:v>37.496089346989692</c:v>
                </c:pt>
                <c:pt idx="61">
                  <c:v>37.243628512157585</c:v>
                </c:pt>
                <c:pt idx="62">
                  <c:v>36.992097116083016</c:v>
                </c:pt>
                <c:pt idx="63">
                  <c:v>36.741975459590428</c:v>
                </c:pt>
                <c:pt idx="64">
                  <c:v>36.493672412564102</c:v>
                </c:pt>
                <c:pt idx="65">
                  <c:v>36.247529786648634</c:v>
                </c:pt>
                <c:pt idx="66">
                  <c:v>36.003827230345394</c:v>
                </c:pt>
                <c:pt idx="67">
                  <c:v>35.762787442280903</c:v>
                </c:pt>
                <c:pt idx="68">
                  <c:v>35.524581527977411</c:v>
                </c:pt>
                <c:pt idx="69">
                  <c:v>35.289334355309578</c:v>
                </c:pt>
                <c:pt idx="70">
                  <c:v>35.057129792537921</c:v>
                </c:pt>
                <c:pt idx="71">
                  <c:v>34.828015739358719</c:v>
                </c:pt>
                <c:pt idx="72">
                  <c:v>34.602008885170008</c:v>
                </c:pt>
                <c:pt idx="73">
                  <c:v>34.379099149403693</c:v>
                </c:pt>
                <c:pt idx="74">
                  <c:v>34.159253776235147</c:v>
                </c:pt>
                <c:pt idx="75">
                  <c:v>33.942421070352317</c:v>
                </c:pt>
                <c:pt idx="76">
                  <c:v>33.728533771962304</c:v>
                </c:pt>
                <c:pt idx="77">
                  <c:v>33.517512078126202</c:v>
                </c:pt>
                <c:pt idx="78">
                  <c:v>33.309266324168185</c:v>
                </c:pt>
                <c:pt idx="79">
                  <c:v>33.10369934363748</c:v>
                </c:pt>
                <c:pt idx="80">
                  <c:v>32.900708528435878</c:v>
                </c:pt>
                <c:pt idx="81">
                  <c:v>32.700187612559468</c:v>
                </c:pt>
                <c:pt idx="82">
                  <c:v>32.502028203710104</c:v>
                </c:pt>
                <c:pt idx="83">
                  <c:v>32.306121087045796</c:v>
                </c:pt>
                <c:pt idx="84">
                  <c:v>32.112357324759827</c:v>
                </c:pt>
                <c:pt idx="85">
                  <c:v>31.920629174172827</c:v>
                </c:pt>
                <c:pt idx="86">
                  <c:v>31.730830845728182</c:v>
                </c:pt>
                <c:pt idx="87">
                  <c:v>31.542859120806419</c:v>
                </c:pt>
                <c:pt idx="88">
                  <c:v>31.356613847706768</c:v>
                </c:pt>
                <c:pt idx="89">
                  <c:v>31.171998332547098</c:v>
                </c:pt>
                <c:pt idx="90">
                  <c:v>30.988919640257354</c:v>
                </c:pt>
                <c:pt idx="91">
                  <c:v>30.807288819320512</c:v>
                </c:pt>
                <c:pt idx="92">
                  <c:v>30.627021062472867</c:v>
                </c:pt>
                <c:pt idx="93">
                  <c:v>30.448035814227499</c:v>
                </c:pt>
                <c:pt idx="94">
                  <c:v>30.270256834838698</c:v>
                </c:pt>
                <c:pt idx="95">
                  <c:v>30.093612229183659</c:v>
                </c:pt>
                <c:pt idx="96">
                  <c:v>29.918034448000547</c:v>
                </c:pt>
                <c:pt idx="97">
                  <c:v>29.743460267983476</c:v>
                </c:pt>
                <c:pt idx="98">
                  <c:v>29.569830756390026</c:v>
                </c:pt>
                <c:pt idx="99">
                  <c:v>29.397091225056982</c:v>
                </c:pt>
                <c:pt idx="100">
                  <c:v>29.225191178036212</c:v>
                </c:pt>
                <c:pt idx="101">
                  <c:v>29.054084256445716</c:v>
                </c:pt>
                <c:pt idx="102">
                  <c:v>28.883728183569641</c:v>
                </c:pt>
                <c:pt idx="103">
                  <c:v>28.714084712726454</c:v>
                </c:pt>
                <c:pt idx="104">
                  <c:v>28.545119579944043</c:v>
                </c:pt>
                <c:pt idx="105">
                  <c:v>28.376802463024426</c:v>
                </c:pt>
                <c:pt idx="106">
                  <c:v>28.209106948137698</c:v>
                </c:pt>
                <c:pt idx="107">
                  <c:v>28.042010504643056</c:v>
                </c:pt>
                <c:pt idx="108">
                  <c:v>27.875494468384197</c:v>
                </c:pt>
                <c:pt idx="109">
                  <c:v>27.709544033235492</c:v>
                </c:pt>
                <c:pt idx="110">
                  <c:v>27.544148250173997</c:v>
                </c:pt>
                <c:pt idx="111">
                  <c:v>27.379300032611262</c:v>
                </c:pt>
                <c:pt idx="112">
                  <c:v>27.214996166129655</c:v>
                </c:pt>
                <c:pt idx="113">
                  <c:v>27.051237320124525</c:v>
                </c:pt>
                <c:pt idx="114">
                  <c:v>26.888028058152791</c:v>
                </c:pt>
                <c:pt idx="115">
                  <c:v>26.725376843031036</c:v>
                </c:pt>
                <c:pt idx="116">
                  <c:v>26.563296031918284</c:v>
                </c:pt>
                <c:pt idx="117">
                  <c:v>26.401801855772721</c:v>
                </c:pt>
                <c:pt idx="118">
                  <c:v>26.240914376709799</c:v>
                </c:pt>
                <c:pt idx="119">
                  <c:v>26.080657415942362</c:v>
                </c:pt>
                <c:pt idx="120">
                  <c:v>25.92105844419596</c:v>
                </c:pt>
                <c:pt idx="121">
                  <c:v>25.762148425821142</c:v>
                </c:pt>
                <c:pt idx="122">
                  <c:v>25.60396160734042</c:v>
                </c:pt>
                <c:pt idx="123">
                  <c:v>25.446535240956244</c:v>
                </c:pt>
                <c:pt idx="124">
                  <c:v>25.28990923370462</c:v>
                </c:pt>
                <c:pt idx="125">
                  <c:v>25.13412571357398</c:v>
                </c:pt>
                <c:pt idx="126">
                  <c:v>24.979228505128095</c:v>
                </c:pt>
                <c:pt idx="127">
                  <c:v>24.825262509079479</c:v>
                </c:pt>
                <c:pt idx="128">
                  <c:v>24.672272982938349</c:v>
                </c:pt>
                <c:pt idx="129">
                  <c:v>24.520304723365133</c:v>
                </c:pt>
                <c:pt idx="130">
                  <c:v>24.369401155182949</c:v>
                </c:pt>
                <c:pt idx="131">
                  <c:v>24.21960333709605</c:v>
                </c:pt>
                <c:pt idx="132">
                  <c:v>24.070948899863513</c:v>
                </c:pt>
                <c:pt idx="133">
                  <c:v>23.923470938752143</c:v>
                </c:pt>
                <c:pt idx="134">
                  <c:v>23.777196888199015</c:v>
                </c:pt>
                <c:pt idx="135">
                  <c:v>23.632147412319387</c:v>
                </c:pt>
                <c:pt idx="136">
                  <c:v>23.488335349698094</c:v>
                </c:pt>
                <c:pt idx="137">
                  <c:v>23.345764754263286</c:v>
                </c:pt>
                <c:pt idx="138">
                  <c:v>23.204430075438545</c:v>
                </c:pt>
                <c:pt idx="139">
                  <c:v>23.064315519757102</c:v>
                </c:pt>
                <c:pt idx="140">
                  <c:v>22.925394632396589</c:v>
                </c:pt>
                <c:pt idx="141">
                  <c:v>22.787630130555687</c:v>
                </c:pt>
                <c:pt idx="142">
                  <c:v>22.650974011394652</c:v>
                </c:pt>
                <c:pt idx="143">
                  <c:v>22.515367945822788</c:v>
                </c:pt>
                <c:pt idx="144">
                  <c:v>22.380743956415373</c:v>
                </c:pt>
                <c:pt idx="145">
                  <c:v>22.247025364070566</c:v>
                </c:pt>
                <c:pt idx="146">
                  <c:v>22.114127974690412</c:v>
                </c:pt>
                <c:pt idx="147">
                  <c:v>21.981961465227105</c:v>
                </c:pt>
                <c:pt idx="148">
                  <c:v>21.850430918822191</c:v>
                </c:pt>
                <c:pt idx="149">
                  <c:v>21.719438452225738</c:v>
                </c:pt>
                <c:pt idx="150">
                  <c:v>21.588884875673109</c:v>
                </c:pt>
                <c:pt idx="151">
                  <c:v>21.458671326046645</c:v>
                </c:pt>
                <c:pt idx="152">
                  <c:v>21.328700818251249</c:v>
                </c:pt>
                <c:pt idx="153">
                  <c:v>21.198879666784336</c:v>
                </c:pt>
                <c:pt idx="154">
                  <c:v>21.069118738759059</c:v>
                </c:pt>
                <c:pt idx="155">
                  <c:v>20.939334510292973</c:v>
                </c:pt>
                <c:pt idx="156">
                  <c:v>20.809449909324925</c:v>
                </c:pt>
                <c:pt idx="157">
                  <c:v>20.679394938754246</c:v>
                </c:pt>
                <c:pt idx="158">
                  <c:v>20.5491070836283</c:v>
                </c:pt>
                <c:pt idx="159">
                  <c:v>20.418531514434562</c:v>
                </c:pt>
                <c:pt idx="160">
                  <c:v>20.287621105077605</c:v>
                </c:pt>
                <c:pt idx="161">
                  <c:v>20.156336288723669</c:v>
                </c:pt>
                <c:pt idx="162">
                  <c:v>20.024644777426225</c:v>
                </c:pt>
                <c:pt idx="163">
                  <c:v>19.892521172479594</c:v>
                </c:pt>
                <c:pt idx="164">
                  <c:v>19.759946492046787</c:v>
                </c:pt>
                <c:pt idx="165">
                  <c:v>19.626907641076077</c:v>
                </c:pt>
                <c:pt idx="166">
                  <c:v>19.493396846175187</c:v>
                </c:pt>
                <c:pt idx="167">
                  <c:v>19.359411075248754</c:v>
                </c:pt>
                <c:pt idx="168">
                  <c:v>19.224951458586155</c:v>
                </c:pt>
                <c:pt idx="169">
                  <c:v>19.090022724927749</c:v>
                </c:pt>
                <c:pt idx="170">
                  <c:v>18.954632663003903</c:v>
                </c:pt>
                <c:pt idx="171">
                  <c:v>18.818791616248941</c:v>
                </c:pt>
                <c:pt idx="172">
                  <c:v>18.682512015915645</c:v>
                </c:pt>
                <c:pt idx="173">
                  <c:v>18.545807955691771</c:v>
                </c:pt>
                <c:pt idx="174">
                  <c:v>18.408694809157236</c:v>
                </c:pt>
                <c:pt idx="175">
                  <c:v>18.271188890006112</c:v>
                </c:pt>
                <c:pt idx="176">
                  <c:v>18.133307153864703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38.932000000000002</c:v>
                </c:pt>
                <c:pt idx="1">
                  <c:v>39.22</c:v>
                </c:pt>
                <c:pt idx="2">
                  <c:v>37.898000000000003</c:v>
                </c:pt>
                <c:pt idx="3">
                  <c:v>38.508000000000003</c:v>
                </c:pt>
                <c:pt idx="4">
                  <c:v>36.593000000000004</c:v>
                </c:pt>
                <c:pt idx="5">
                  <c:v>38.168999999999997</c:v>
                </c:pt>
                <c:pt idx="6">
                  <c:v>36.712000000000003</c:v>
                </c:pt>
                <c:pt idx="7">
                  <c:v>37.728999999999999</c:v>
                </c:pt>
                <c:pt idx="8">
                  <c:v>37.305</c:v>
                </c:pt>
                <c:pt idx="9">
                  <c:v>37.338999999999999</c:v>
                </c:pt>
                <c:pt idx="10">
                  <c:v>36.39</c:v>
                </c:pt>
                <c:pt idx="11">
                  <c:v>38.168999999999997</c:v>
                </c:pt>
                <c:pt idx="12">
                  <c:v>38.491999999999997</c:v>
                </c:pt>
                <c:pt idx="13">
                  <c:v>37.61</c:v>
                </c:pt>
                <c:pt idx="14">
                  <c:v>38.982999999999997</c:v>
                </c:pt>
                <c:pt idx="15">
                  <c:v>38.78</c:v>
                </c:pt>
                <c:pt idx="16">
                  <c:v>37.253999999999998</c:v>
                </c:pt>
                <c:pt idx="17">
                  <c:v>37.712000000000003</c:v>
                </c:pt>
                <c:pt idx="18">
                  <c:v>37.982999999999997</c:v>
                </c:pt>
                <c:pt idx="19">
                  <c:v>38.966000000000001</c:v>
                </c:pt>
                <c:pt idx="20">
                  <c:v>38.441000000000003</c:v>
                </c:pt>
                <c:pt idx="21">
                  <c:v>37.61</c:v>
                </c:pt>
                <c:pt idx="22">
                  <c:v>37.237000000000002</c:v>
                </c:pt>
                <c:pt idx="23">
                  <c:v>38.067999999999998</c:v>
                </c:pt>
                <c:pt idx="24">
                  <c:v>38.881</c:v>
                </c:pt>
                <c:pt idx="25">
                  <c:v>39.085000000000001</c:v>
                </c:pt>
                <c:pt idx="26">
                  <c:v>38.475000000000001</c:v>
                </c:pt>
                <c:pt idx="27">
                  <c:v>38.61</c:v>
                </c:pt>
                <c:pt idx="28">
                  <c:v>40.406999999999996</c:v>
                </c:pt>
                <c:pt idx="29">
                  <c:v>39.746000000000002</c:v>
                </c:pt>
                <c:pt idx="30">
                  <c:v>40.542000000000002</c:v>
                </c:pt>
                <c:pt idx="31">
                  <c:v>42.033999999999999</c:v>
                </c:pt>
                <c:pt idx="32">
                  <c:v>41.39</c:v>
                </c:pt>
                <c:pt idx="33">
                  <c:v>42.441000000000003</c:v>
                </c:pt>
                <c:pt idx="34">
                  <c:v>41.542000000000002</c:v>
                </c:pt>
                <c:pt idx="35">
                  <c:v>42.253999999999998</c:v>
                </c:pt>
                <c:pt idx="36">
                  <c:v>42.643999999999998</c:v>
                </c:pt>
                <c:pt idx="37">
                  <c:v>41.524999999999999</c:v>
                </c:pt>
                <c:pt idx="38">
                  <c:v>42.661000000000001</c:v>
                </c:pt>
                <c:pt idx="39">
                  <c:v>43.712000000000003</c:v>
                </c:pt>
                <c:pt idx="40">
                  <c:v>45.271000000000001</c:v>
                </c:pt>
                <c:pt idx="41">
                  <c:v>45.966000000000001</c:v>
                </c:pt>
                <c:pt idx="42">
                  <c:v>48.305</c:v>
                </c:pt>
                <c:pt idx="43">
                  <c:v>49.932000000000002</c:v>
                </c:pt>
                <c:pt idx="44">
                  <c:v>52.762999999999998</c:v>
                </c:pt>
                <c:pt idx="45">
                  <c:v>60.831000000000003</c:v>
                </c:pt>
                <c:pt idx="46">
                  <c:v>70.39</c:v>
                </c:pt>
                <c:pt idx="47">
                  <c:v>82.78</c:v>
                </c:pt>
                <c:pt idx="48">
                  <c:v>103.339</c:v>
                </c:pt>
                <c:pt idx="49">
                  <c:v>126.593</c:v>
                </c:pt>
                <c:pt idx="50">
                  <c:v>154.898</c:v>
                </c:pt>
                <c:pt idx="51">
                  <c:v>180.05099999999999</c:v>
                </c:pt>
                <c:pt idx="52">
                  <c:v>201.322</c:v>
                </c:pt>
                <c:pt idx="53">
                  <c:v>216.017</c:v>
                </c:pt>
                <c:pt idx="54">
                  <c:v>225.57599999999999</c:v>
                </c:pt>
                <c:pt idx="55">
                  <c:v>229.661</c:v>
                </c:pt>
                <c:pt idx="56">
                  <c:v>229.49199999999999</c:v>
                </c:pt>
                <c:pt idx="57">
                  <c:v>223.458</c:v>
                </c:pt>
                <c:pt idx="58">
                  <c:v>207.25399999999999</c:v>
                </c:pt>
                <c:pt idx="59">
                  <c:v>173.136</c:v>
                </c:pt>
                <c:pt idx="60">
                  <c:v>116.39</c:v>
                </c:pt>
                <c:pt idx="61">
                  <c:v>62.39</c:v>
                </c:pt>
                <c:pt idx="62">
                  <c:v>39.22</c:v>
                </c:pt>
                <c:pt idx="63">
                  <c:v>38.085000000000001</c:v>
                </c:pt>
                <c:pt idx="64">
                  <c:v>36.78</c:v>
                </c:pt>
                <c:pt idx="65">
                  <c:v>38.78</c:v>
                </c:pt>
                <c:pt idx="66">
                  <c:v>41.881</c:v>
                </c:pt>
                <c:pt idx="67">
                  <c:v>43.491999999999997</c:v>
                </c:pt>
                <c:pt idx="68">
                  <c:v>47.051000000000002</c:v>
                </c:pt>
                <c:pt idx="69">
                  <c:v>56.508000000000003</c:v>
                </c:pt>
                <c:pt idx="70">
                  <c:v>67.677999999999997</c:v>
                </c:pt>
                <c:pt idx="71">
                  <c:v>82.525000000000006</c:v>
                </c:pt>
                <c:pt idx="72">
                  <c:v>99.119</c:v>
                </c:pt>
                <c:pt idx="73">
                  <c:v>115.96599999999999</c:v>
                </c:pt>
                <c:pt idx="74">
                  <c:v>131.678</c:v>
                </c:pt>
                <c:pt idx="75">
                  <c:v>143.322</c:v>
                </c:pt>
                <c:pt idx="76">
                  <c:v>153.83099999999999</c:v>
                </c:pt>
                <c:pt idx="77">
                  <c:v>159.983</c:v>
                </c:pt>
                <c:pt idx="78">
                  <c:v>161.339</c:v>
                </c:pt>
                <c:pt idx="79">
                  <c:v>156.08500000000001</c:v>
                </c:pt>
                <c:pt idx="80">
                  <c:v>141.017</c:v>
                </c:pt>
                <c:pt idx="81">
                  <c:v>108.864</c:v>
                </c:pt>
                <c:pt idx="82">
                  <c:v>66.034000000000006</c:v>
                </c:pt>
                <c:pt idx="83">
                  <c:v>39.728999999999999</c:v>
                </c:pt>
                <c:pt idx="84">
                  <c:v>31.847000000000001</c:v>
                </c:pt>
                <c:pt idx="85">
                  <c:v>29.898</c:v>
                </c:pt>
                <c:pt idx="86">
                  <c:v>30.492000000000001</c:v>
                </c:pt>
                <c:pt idx="87">
                  <c:v>30.814</c:v>
                </c:pt>
                <c:pt idx="88">
                  <c:v>30.475000000000001</c:v>
                </c:pt>
                <c:pt idx="89">
                  <c:v>29.745999999999999</c:v>
                </c:pt>
                <c:pt idx="90">
                  <c:v>30.356000000000002</c:v>
                </c:pt>
                <c:pt idx="91">
                  <c:v>31.507999999999999</c:v>
                </c:pt>
                <c:pt idx="92">
                  <c:v>29.016999999999999</c:v>
                </c:pt>
                <c:pt idx="93">
                  <c:v>31.338999999999999</c:v>
                </c:pt>
                <c:pt idx="94">
                  <c:v>31.254000000000001</c:v>
                </c:pt>
                <c:pt idx="95">
                  <c:v>31.814</c:v>
                </c:pt>
                <c:pt idx="96">
                  <c:v>31.321999999999999</c:v>
                </c:pt>
                <c:pt idx="97">
                  <c:v>31.881</c:v>
                </c:pt>
                <c:pt idx="98">
                  <c:v>30.407</c:v>
                </c:pt>
                <c:pt idx="99">
                  <c:v>31.576000000000001</c:v>
                </c:pt>
                <c:pt idx="100">
                  <c:v>32.695</c:v>
                </c:pt>
                <c:pt idx="101">
                  <c:v>31.288</c:v>
                </c:pt>
                <c:pt idx="102">
                  <c:v>31.712</c:v>
                </c:pt>
                <c:pt idx="103">
                  <c:v>28.966000000000001</c:v>
                </c:pt>
                <c:pt idx="104">
                  <c:v>30.271000000000001</c:v>
                </c:pt>
                <c:pt idx="105">
                  <c:v>29.814</c:v>
                </c:pt>
                <c:pt idx="106">
                  <c:v>29.169</c:v>
                </c:pt>
                <c:pt idx="107">
                  <c:v>29.814</c:v>
                </c:pt>
                <c:pt idx="108">
                  <c:v>31.847000000000001</c:v>
                </c:pt>
                <c:pt idx="109">
                  <c:v>33.914999999999999</c:v>
                </c:pt>
                <c:pt idx="110">
                  <c:v>36.831000000000003</c:v>
                </c:pt>
                <c:pt idx="111">
                  <c:v>42.338999999999999</c:v>
                </c:pt>
                <c:pt idx="112">
                  <c:v>50.237000000000002</c:v>
                </c:pt>
                <c:pt idx="113">
                  <c:v>55.287999999999997</c:v>
                </c:pt>
                <c:pt idx="114">
                  <c:v>57.61</c:v>
                </c:pt>
                <c:pt idx="115">
                  <c:v>57.271000000000001</c:v>
                </c:pt>
                <c:pt idx="116">
                  <c:v>54.491999999999997</c:v>
                </c:pt>
                <c:pt idx="117">
                  <c:v>49.051000000000002</c:v>
                </c:pt>
                <c:pt idx="118">
                  <c:v>40.661000000000001</c:v>
                </c:pt>
                <c:pt idx="119">
                  <c:v>33.881</c:v>
                </c:pt>
                <c:pt idx="120">
                  <c:v>27.983000000000001</c:v>
                </c:pt>
                <c:pt idx="121">
                  <c:v>25.271000000000001</c:v>
                </c:pt>
                <c:pt idx="122">
                  <c:v>25.61</c:v>
                </c:pt>
                <c:pt idx="123">
                  <c:v>24.119</c:v>
                </c:pt>
                <c:pt idx="124">
                  <c:v>23.559000000000001</c:v>
                </c:pt>
                <c:pt idx="125">
                  <c:v>24.831</c:v>
                </c:pt>
                <c:pt idx="126">
                  <c:v>24.202999999999999</c:v>
                </c:pt>
                <c:pt idx="127">
                  <c:v>23.321999999999999</c:v>
                </c:pt>
                <c:pt idx="128">
                  <c:v>24.626999999999999</c:v>
                </c:pt>
                <c:pt idx="129">
                  <c:v>23.881</c:v>
                </c:pt>
                <c:pt idx="130">
                  <c:v>24.492000000000001</c:v>
                </c:pt>
                <c:pt idx="131">
                  <c:v>26.186</c:v>
                </c:pt>
                <c:pt idx="132">
                  <c:v>25.407</c:v>
                </c:pt>
                <c:pt idx="133">
                  <c:v>25.745999999999999</c:v>
                </c:pt>
                <c:pt idx="134">
                  <c:v>26.626999999999999</c:v>
                </c:pt>
                <c:pt idx="135">
                  <c:v>24.39</c:v>
                </c:pt>
                <c:pt idx="136">
                  <c:v>24.373000000000001</c:v>
                </c:pt>
                <c:pt idx="137">
                  <c:v>26.254000000000001</c:v>
                </c:pt>
                <c:pt idx="138">
                  <c:v>27.949000000000002</c:v>
                </c:pt>
                <c:pt idx="139">
                  <c:v>30.152999999999999</c:v>
                </c:pt>
                <c:pt idx="140">
                  <c:v>32.796999999999997</c:v>
                </c:pt>
                <c:pt idx="141">
                  <c:v>36.136000000000003</c:v>
                </c:pt>
                <c:pt idx="142">
                  <c:v>39.796999999999997</c:v>
                </c:pt>
                <c:pt idx="143">
                  <c:v>39.78</c:v>
                </c:pt>
                <c:pt idx="144">
                  <c:v>39.356000000000002</c:v>
                </c:pt>
                <c:pt idx="145">
                  <c:v>36.914999999999999</c:v>
                </c:pt>
                <c:pt idx="146">
                  <c:v>30.559000000000001</c:v>
                </c:pt>
                <c:pt idx="147">
                  <c:v>25.050999999999998</c:v>
                </c:pt>
                <c:pt idx="148">
                  <c:v>22.728999999999999</c:v>
                </c:pt>
                <c:pt idx="149">
                  <c:v>22.931999999999999</c:v>
                </c:pt>
                <c:pt idx="150">
                  <c:v>20.423999999999999</c:v>
                </c:pt>
                <c:pt idx="151">
                  <c:v>20.626999999999999</c:v>
                </c:pt>
                <c:pt idx="152">
                  <c:v>19.745999999999999</c:v>
                </c:pt>
                <c:pt idx="153">
                  <c:v>21.050999999999998</c:v>
                </c:pt>
                <c:pt idx="154">
                  <c:v>21.102</c:v>
                </c:pt>
                <c:pt idx="155">
                  <c:v>20.814</c:v>
                </c:pt>
                <c:pt idx="156">
                  <c:v>23.119</c:v>
                </c:pt>
                <c:pt idx="157">
                  <c:v>21.695</c:v>
                </c:pt>
                <c:pt idx="158">
                  <c:v>21.626999999999999</c:v>
                </c:pt>
                <c:pt idx="159">
                  <c:v>20.135999999999999</c:v>
                </c:pt>
                <c:pt idx="160">
                  <c:v>19.423999999999999</c:v>
                </c:pt>
                <c:pt idx="161">
                  <c:v>19.661000000000001</c:v>
                </c:pt>
                <c:pt idx="162">
                  <c:v>20.966000000000001</c:v>
                </c:pt>
                <c:pt idx="163">
                  <c:v>18.507999999999999</c:v>
                </c:pt>
                <c:pt idx="164">
                  <c:v>18.626999999999999</c:v>
                </c:pt>
                <c:pt idx="165">
                  <c:v>19.593</c:v>
                </c:pt>
                <c:pt idx="166">
                  <c:v>18.373000000000001</c:v>
                </c:pt>
                <c:pt idx="167">
                  <c:v>19.22</c:v>
                </c:pt>
                <c:pt idx="168">
                  <c:v>18.576000000000001</c:v>
                </c:pt>
                <c:pt idx="169">
                  <c:v>18.695</c:v>
                </c:pt>
                <c:pt idx="170">
                  <c:v>19.338999999999999</c:v>
                </c:pt>
                <c:pt idx="171">
                  <c:v>20.169</c:v>
                </c:pt>
                <c:pt idx="172">
                  <c:v>20.338999999999999</c:v>
                </c:pt>
                <c:pt idx="173">
                  <c:v>18.39</c:v>
                </c:pt>
                <c:pt idx="174">
                  <c:v>19.626999999999999</c:v>
                </c:pt>
                <c:pt idx="175">
                  <c:v>18.643999999999998</c:v>
                </c:pt>
                <c:pt idx="176">
                  <c:v>18.271000000000001</c:v>
                </c:pt>
                <c:pt idx="177">
                  <c:v>19.524999999999999</c:v>
                </c:pt>
                <c:pt idx="178">
                  <c:v>19.254000000000001</c:v>
                </c:pt>
                <c:pt idx="179">
                  <c:v>19.423999999999999</c:v>
                </c:pt>
                <c:pt idx="180">
                  <c:v>19.864000000000001</c:v>
                </c:pt>
                <c:pt idx="181">
                  <c:v>18.475000000000001</c:v>
                </c:pt>
                <c:pt idx="182">
                  <c:v>18.407</c:v>
                </c:pt>
                <c:pt idx="183">
                  <c:v>19.423999999999999</c:v>
                </c:pt>
                <c:pt idx="184">
                  <c:v>20.068000000000001</c:v>
                </c:pt>
                <c:pt idx="185">
                  <c:v>20.033999999999999</c:v>
                </c:pt>
                <c:pt idx="186">
                  <c:v>18.22</c:v>
                </c:pt>
                <c:pt idx="187">
                  <c:v>18.763000000000002</c:v>
                </c:pt>
                <c:pt idx="188">
                  <c:v>17.475000000000001</c:v>
                </c:pt>
                <c:pt idx="189">
                  <c:v>18.745999999999999</c:v>
                </c:pt>
                <c:pt idx="190">
                  <c:v>17.864000000000001</c:v>
                </c:pt>
                <c:pt idx="191">
                  <c:v>17.321999999999999</c:v>
                </c:pt>
                <c:pt idx="192">
                  <c:v>17.661000000000001</c:v>
                </c:pt>
                <c:pt idx="193">
                  <c:v>18.202999999999999</c:v>
                </c:pt>
                <c:pt idx="194">
                  <c:v>18.949000000000002</c:v>
                </c:pt>
                <c:pt idx="195">
                  <c:v>17.712</c:v>
                </c:pt>
                <c:pt idx="196">
                  <c:v>17.881</c:v>
                </c:pt>
                <c:pt idx="197">
                  <c:v>17.356000000000002</c:v>
                </c:pt>
                <c:pt idx="198">
                  <c:v>18.831</c:v>
                </c:pt>
                <c:pt idx="199">
                  <c:v>18.593</c:v>
                </c:pt>
                <c:pt idx="200">
                  <c:v>17.050999999999998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36.348270148010201</c:v>
                </c:pt>
                <c:pt idx="7">
                  <c:v>36.569723031739159</c:v>
                </c:pt>
                <c:pt idx="8">
                  <c:v>36.791138439019257</c:v>
                </c:pt>
                <c:pt idx="9">
                  <c:v>37.012380830762638</c:v>
                </c:pt>
                <c:pt idx="10">
                  <c:v>37.233291310354772</c:v>
                </c:pt>
                <c:pt idx="11">
                  <c:v>37.453685051207238</c:v>
                </c:pt>
                <c:pt idx="12">
                  <c:v>37.673348599647248</c:v>
                </c:pt>
                <c:pt idx="13">
                  <c:v>37.892037082367544</c:v>
                </c:pt>
                <c:pt idx="14">
                  <c:v>38.109471358810822</c:v>
                </c:pt>
                <c:pt idx="15">
                  <c:v>38.325335172737731</c:v>
                </c:pt>
                <c:pt idx="16">
                  <c:v>38.539272375209485</c:v>
                </c:pt>
                <c:pt idx="17">
                  <c:v>38.750884316252233</c:v>
                </c:pt>
                <c:pt idx="18">
                  <c:v>38.959727540782133</c:v>
                </c:pt>
                <c:pt idx="19">
                  <c:v>39.16531198875186</c:v>
                </c:pt>
                <c:pt idx="20">
                  <c:v>39.367100015328433</c:v>
                </c:pt>
                <c:pt idx="21">
                  <c:v>39.564506762717777</c:v>
                </c:pt>
                <c:pt idx="22">
                  <c:v>39.756902819863029</c:v>
                </c:pt>
                <c:pt idx="23">
                  <c:v>39.943620855507611</c:v>
                </c:pt>
                <c:pt idx="24">
                  <c:v>40.123969264839964</c:v>
                </c:pt>
                <c:pt idx="25">
                  <c:v>40.29725824449654</c:v>
                </c:pt>
                <c:pt idx="26">
                  <c:v>40.462847725446061</c:v>
                </c:pt>
                <c:pt idx="27">
                  <c:v>40.620233112737672</c:v>
                </c:pt>
                <c:pt idx="28">
                  <c:v>40.769194902701194</c:v>
                </c:pt>
                <c:pt idx="29">
                  <c:v>40.910053184378548</c:v>
                </c:pt>
                <c:pt idx="30">
                  <c:v>41.04408880746702</c:v>
                </c:pt>
                <c:pt idx="31">
                  <c:v>41.174219877016206</c:v>
                </c:pt>
                <c:pt idx="32">
                  <c:v>41.306053809853879</c:v>
                </c:pt>
                <c:pt idx="33">
                  <c:v>41.449467162098095</c:v>
                </c:pt>
                <c:pt idx="34">
                  <c:v>41.620889259356034</c:v>
                </c:pt>
                <c:pt idx="35">
                  <c:v>41.84646743025489</c:v>
                </c:pt>
                <c:pt idx="36">
                  <c:v>42.166251966894549</c:v>
                </c:pt>
                <c:pt idx="37">
                  <c:v>42.639434639825375</c:v>
                </c:pt>
                <c:pt idx="38">
                  <c:v>43.350483205398817</c:v>
                </c:pt>
                <c:pt idx="39">
                  <c:v>44.415721852538439</c:v>
                </c:pt>
                <c:pt idx="40">
                  <c:v>45.989519065774182</c:v>
                </c:pt>
                <c:pt idx="41">
                  <c:v>48.268795875038535</c:v>
                </c:pt>
                <c:pt idx="42">
                  <c:v>51.494134820579781</c:v>
                </c:pt>
                <c:pt idx="43">
                  <c:v>55.945470623146633</c:v>
                </c:pt>
                <c:pt idx="44">
                  <c:v>61.930325281998485</c:v>
                </c:pt>
                <c:pt idx="45">
                  <c:v>69.762963727219642</c:v>
                </c:pt>
                <c:pt idx="46">
                  <c:v>79.733801566464237</c:v>
                </c:pt>
                <c:pt idx="47">
                  <c:v>92.069911599064781</c:v>
                </c:pt>
                <c:pt idx="48">
                  <c:v>106.88942053796008</c:v>
                </c:pt>
                <c:pt idx="49">
                  <c:v>124.1545807543676</c:v>
                </c:pt>
                <c:pt idx="50">
                  <c:v>143.62918790089088</c:v>
                </c:pt>
                <c:pt idx="51">
                  <c:v>164.84146550662385</c:v>
                </c:pt>
                <c:pt idx="52">
                  <c:v>187.03009344251691</c:v>
                </c:pt>
                <c:pt idx="53">
                  <c:v>208.98812728439452</c:v>
                </c:pt>
                <c:pt idx="54">
                  <c:v>228.65143373676884</c:v>
                </c:pt>
                <c:pt idx="55">
                  <c:v>242.43629181531577</c:v>
                </c:pt>
                <c:pt idx="56">
                  <c:v>245.03163806657096</c:v>
                </c:pt>
                <c:pt idx="57">
                  <c:v>231.09654068706615</c:v>
                </c:pt>
                <c:pt idx="58">
                  <c:v>199.24822026058422</c:v>
                </c:pt>
                <c:pt idx="59">
                  <c:v>155.36575576324114</c:v>
                </c:pt>
                <c:pt idx="60">
                  <c:v>110.84146629849893</c:v>
                </c:pt>
                <c:pt idx="61">
                  <c:v>76.031240776531845</c:v>
                </c:pt>
                <c:pt idx="62">
                  <c:v>54.852337730441825</c:v>
                </c:pt>
                <c:pt idx="63">
                  <c:v>45.031161389500923</c:v>
                </c:pt>
                <c:pt idx="64">
                  <c:v>42.08909163352444</c:v>
                </c:pt>
                <c:pt idx="65">
                  <c:v>42.584338678161977</c:v>
                </c:pt>
                <c:pt idx="66">
                  <c:v>44.889764665405458</c:v>
                </c:pt>
                <c:pt idx="67">
                  <c:v>48.586713037645012</c:v>
                </c:pt>
                <c:pt idx="68">
                  <c:v>53.770150141834165</c:v>
                </c:pt>
                <c:pt idx="69">
                  <c:v>60.67141459099588</c:v>
                </c:pt>
                <c:pt idx="70">
                  <c:v>69.4997847740986</c:v>
                </c:pt>
                <c:pt idx="71">
                  <c:v>80.36388124514167</c:v>
                </c:pt>
                <c:pt idx="72">
                  <c:v>93.213881436623893</c:v>
                </c:pt>
                <c:pt idx="73">
                  <c:v>107.79414071484578</c:v>
                </c:pt>
                <c:pt idx="74">
                  <c:v>123.60396116675545</c:v>
                </c:pt>
                <c:pt idx="75">
                  <c:v>139.82506545416163</c:v>
                </c:pt>
                <c:pt idx="76">
                  <c:v>155.05665945274083</c:v>
                </c:pt>
                <c:pt idx="77">
                  <c:v>166.63911518739494</c:v>
                </c:pt>
                <c:pt idx="78">
                  <c:v>169.97215604087876</c:v>
                </c:pt>
                <c:pt idx="79">
                  <c:v>159.72500758004279</c:v>
                </c:pt>
                <c:pt idx="80">
                  <c:v>134.37166960748664</c:v>
                </c:pt>
                <c:pt idx="81">
                  <c:v>100.29450953644337</c:v>
                </c:pt>
                <c:pt idx="82">
                  <c:v>68.835785379700084</c:v>
                </c:pt>
                <c:pt idx="83">
                  <c:v>47.876559143651363</c:v>
                </c:pt>
                <c:pt idx="84">
                  <c:v>37.605511447573441</c:v>
                </c:pt>
                <c:pt idx="85">
                  <c:v>33.821216746243017</c:v>
                </c:pt>
                <c:pt idx="86">
                  <c:v>32.690062725750664</c:v>
                </c:pt>
                <c:pt idx="87">
                  <c:v>32.322424305942782</c:v>
                </c:pt>
                <c:pt idx="88">
                  <c:v>32.113238967743982</c:v>
                </c:pt>
                <c:pt idx="89">
                  <c:v>31.928958332038789</c:v>
                </c:pt>
                <c:pt idx="90">
                  <c:v>31.748660827932376</c:v>
                </c:pt>
                <c:pt idx="91">
                  <c:v>31.56992846025928</c:v>
                </c:pt>
                <c:pt idx="92">
                  <c:v>31.3924922000054</c:v>
                </c:pt>
                <c:pt idx="93">
                  <c:v>31.21626500277215</c:v>
                </c:pt>
                <c:pt idx="94">
                  <c:v>31.041175612425388</c:v>
                </c:pt>
                <c:pt idx="95">
                  <c:v>30.867162902830795</c:v>
                </c:pt>
                <c:pt idx="96">
                  <c:v>30.694190199671493</c:v>
                </c:pt>
                <c:pt idx="97">
                  <c:v>30.522289902092201</c:v>
                </c:pt>
                <c:pt idx="98">
                  <c:v>30.351688559368082</c:v>
                </c:pt>
                <c:pt idx="99">
                  <c:v>30.183130611763705</c:v>
                </c:pt>
                <c:pt idx="100">
                  <c:v>30.018649435942187</c:v>
                </c:pt>
                <c:pt idx="101">
                  <c:v>29.863248668463427</c:v>
                </c:pt>
                <c:pt idx="102">
                  <c:v>29.72823498125085</c:v>
                </c:pt>
                <c:pt idx="103">
                  <c:v>29.637158284279462</c:v>
                </c:pt>
                <c:pt idx="104">
                  <c:v>29.635159636923309</c:v>
                </c:pt>
                <c:pt idx="105">
                  <c:v>29.801513144831457</c:v>
                </c:pt>
                <c:pt idx="106">
                  <c:v>30.262802445680364</c:v>
                </c:pt>
                <c:pt idx="107">
                  <c:v>31.200488756397576</c:v>
                </c:pt>
                <c:pt idx="108">
                  <c:v>32.842530158987245</c:v>
                </c:pt>
                <c:pt idx="109">
                  <c:v>35.4258043496177</c:v>
                </c:pt>
                <c:pt idx="110">
                  <c:v>39.115374437241464</c:v>
                </c:pt>
                <c:pt idx="111">
                  <c:v>43.869556952795961</c:v>
                </c:pt>
                <c:pt idx="112">
                  <c:v>49.258653317884402</c:v>
                </c:pt>
                <c:pt idx="113">
                  <c:v>54.312336628574123</c:v>
                </c:pt>
                <c:pt idx="114">
                  <c:v>57.588252900050293</c:v>
                </c:pt>
                <c:pt idx="115">
                  <c:v>57.676343023023932</c:v>
                </c:pt>
                <c:pt idx="116">
                  <c:v>54.042905586319534</c:v>
                </c:pt>
                <c:pt idx="117">
                  <c:v>47.598460971636115</c:v>
                </c:pt>
                <c:pt idx="118">
                  <c:v>40.335244702046111</c:v>
                </c:pt>
                <c:pt idx="119">
                  <c:v>34.188798755897437</c:v>
                </c:pt>
                <c:pt idx="120">
                  <c:v>30.080229290286621</c:v>
                </c:pt>
                <c:pt idx="121">
                  <c:v>27.843551380659012</c:v>
                </c:pt>
                <c:pt idx="122">
                  <c:v>26.805189368049028</c:v>
                </c:pt>
                <c:pt idx="123">
                  <c:v>26.345051508333849</c:v>
                </c:pt>
                <c:pt idx="124">
                  <c:v>26.101974192829665</c:v>
                </c:pt>
                <c:pt idx="125">
                  <c:v>25.92339794354799</c:v>
                </c:pt>
                <c:pt idx="126">
                  <c:v>25.760324693884336</c:v>
                </c:pt>
                <c:pt idx="127">
                  <c:v>25.600676485558356</c:v>
                </c:pt>
                <c:pt idx="128">
                  <c:v>25.442613479494849</c:v>
                </c:pt>
                <c:pt idx="129">
                  <c:v>25.287252289018419</c:v>
                </c:pt>
                <c:pt idx="130">
                  <c:v>25.138078536808333</c:v>
                </c:pt>
                <c:pt idx="131">
                  <c:v>25.002812385028225</c:v>
                </c:pt>
                <c:pt idx="132">
                  <c:v>24.897060650330602</c:v>
                </c:pt>
                <c:pt idx="133">
                  <c:v>24.849837251146049</c:v>
                </c:pt>
                <c:pt idx="134">
                  <c:v>24.910470819825356</c:v>
                </c:pt>
                <c:pt idx="135">
                  <c:v>25.154965080889649</c:v>
                </c:pt>
                <c:pt idx="136">
                  <c:v>25.687867555311527</c:v>
                </c:pt>
                <c:pt idx="137">
                  <c:v>26.634047324463967</c:v>
                </c:pt>
                <c:pt idx="138">
                  <c:v>28.114947282104147</c:v>
                </c:pt>
                <c:pt idx="139">
                  <c:v>30.206414541929291</c:v>
                </c:pt>
                <c:pt idx="140">
                  <c:v>32.875920609572859</c:v>
                </c:pt>
                <c:pt idx="141">
                  <c:v>35.887331083733166</c:v>
                </c:pt>
                <c:pt idx="142">
                  <c:v>38.663299694123488</c:v>
                </c:pt>
                <c:pt idx="143">
                  <c:v>40.212960569613472</c:v>
                </c:pt>
                <c:pt idx="144">
                  <c:v>39.46121190424283</c:v>
                </c:pt>
                <c:pt idx="145">
                  <c:v>36.124300916261845</c:v>
                </c:pt>
                <c:pt idx="146">
                  <c:v>31.330055169334543</c:v>
                </c:pt>
                <c:pt idx="147">
                  <c:v>26.929520483998761</c:v>
                </c:pt>
                <c:pt idx="148">
                  <c:v>24.070196962142941</c:v>
                </c:pt>
                <c:pt idx="149">
                  <c:v>22.680709474496325</c:v>
                </c:pt>
                <c:pt idx="150">
                  <c:v>22.117954853882107</c:v>
                </c:pt>
                <c:pt idx="151">
                  <c:v>21.865703861251912</c:v>
                </c:pt>
                <c:pt idx="152">
                  <c:v>21.694752363616331</c:v>
                </c:pt>
                <c:pt idx="153">
                  <c:v>21.538983749061494</c:v>
                </c:pt>
                <c:pt idx="154">
                  <c:v>21.385309909402125</c:v>
                </c:pt>
                <c:pt idx="155">
                  <c:v>21.231896214821283</c:v>
                </c:pt>
                <c:pt idx="156">
                  <c:v>21.078545324803184</c:v>
                </c:pt>
                <c:pt idx="157">
                  <c:v>20.925227908645258</c:v>
                </c:pt>
                <c:pt idx="158">
                  <c:v>20.771927889177405</c:v>
                </c:pt>
                <c:pt idx="159">
                  <c:v>20.618631065643115</c:v>
                </c:pt>
                <c:pt idx="160">
                  <c:v>20.465324586662671</c:v>
                </c:pt>
                <c:pt idx="161">
                  <c:v>20.311996971582822</c:v>
                </c:pt>
                <c:pt idx="162">
                  <c:v>20.158638121290426</c:v>
                </c:pt>
                <c:pt idx="163">
                  <c:v>20.005239300720682</c:v>
                </c:pt>
                <c:pt idx="164">
                  <c:v>19.851793096938614</c:v>
                </c:pt>
                <c:pt idx="165">
                  <c:v>19.698293357434864</c:v>
                </c:pt>
                <c:pt idx="166">
                  <c:v>19.544735113215303</c:v>
                </c:pt>
                <c:pt idx="167">
                  <c:v>19.391114491001325</c:v>
                </c:pt>
                <c:pt idx="168">
                  <c:v>19.237428618459713</c:v>
                </c:pt>
                <c:pt idx="169">
                  <c:v>19.083675525897778</c:v>
                </c:pt>
                <c:pt idx="170">
                  <c:v>18.929854047334562</c:v>
                </c:pt>
                <c:pt idx="171">
                  <c:v>18.775963723328093</c:v>
                </c:pt>
                <c:pt idx="172">
                  <c:v>18.622004707428179</c:v>
                </c:pt>
                <c:pt idx="173">
                  <c:v>18.467977677654311</c:v>
                </c:pt>
                <c:pt idx="174">
                  <c:v>18.313883753979354</c:v>
                </c:pt>
                <c:pt idx="175">
                  <c:v>18.15972442243908</c:v>
                </c:pt>
                <c:pt idx="176">
                  <c:v>18.005501466186097</c:v>
                </c:pt>
                <c:pt idx="177">
                  <c:v>17.851216903562221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36.348270148005255</c:v>
                </c:pt>
                <c:pt idx="7">
                  <c:v>36.569723031723022</c:v>
                </c:pt>
                <c:pt idx="8">
                  <c:v>36.791138438967742</c:v>
                </c:pt>
                <c:pt idx="9">
                  <c:v>37.012380830601892</c:v>
                </c:pt>
                <c:pt idx="10">
                  <c:v>37.233291309864384</c:v>
                </c:pt>
                <c:pt idx="11">
                  <c:v>37.453685049744621</c:v>
                </c:pt>
                <c:pt idx="12">
                  <c:v>37.673348595382436</c:v>
                </c:pt>
                <c:pt idx="13">
                  <c:v>37.892037070209895</c:v>
                </c:pt>
                <c:pt idx="14">
                  <c:v>38.109471324928059</c:v>
                </c:pt>
                <c:pt idx="15">
                  <c:v>38.325335080419421</c:v>
                </c:pt>
                <c:pt idx="16">
                  <c:v>38.539272129299157</c:v>
                </c:pt>
                <c:pt idx="17">
                  <c:v>38.750883675860742</c:v>
                </c:pt>
                <c:pt idx="18">
                  <c:v>38.959725910381998</c:v>
                </c:pt>
                <c:pt idx="19">
                  <c:v>39.165307930652169</c:v>
                </c:pt>
                <c:pt idx="20">
                  <c:v>39.367090140465329</c:v>
                </c:pt>
                <c:pt idx="21">
                  <c:v>39.564483270754245</c:v>
                </c:pt>
                <c:pt idx="22">
                  <c:v>39.756848182791401</c:v>
                </c:pt>
                <c:pt idx="23">
                  <c:v>39.943496622965164</c:v>
                </c:pt>
                <c:pt idx="24">
                  <c:v>40.123693103301008</c:v>
                </c:pt>
                <c:pt idx="25">
                  <c:v>40.296658079202906</c:v>
                </c:pt>
                <c:pt idx="26">
                  <c:v>40.461572583821031</c:v>
                </c:pt>
                <c:pt idx="27">
                  <c:v>40.617584455069725</c:v>
                </c:pt>
                <c:pt idx="28">
                  <c:v>40.763816254984626</c:v>
                </c:pt>
                <c:pt idx="29">
                  <c:v>40.899374930737061</c:v>
                </c:pt>
                <c:pt idx="30">
                  <c:v>41.023363201993078</c:v>
                </c:pt>
                <c:pt idx="31">
                  <c:v>41.134892581341376</c:v>
                </c:pt>
                <c:pt idx="32">
                  <c:v>41.233097845556046</c:v>
                </c:pt>
                <c:pt idx="33">
                  <c:v>41.317152679419195</c:v>
                </c:pt>
                <c:pt idx="34">
                  <c:v>41.386286116209362</c:v>
                </c:pt>
                <c:pt idx="35">
                  <c:v>41.43979930667701</c:v>
                </c:pt>
                <c:pt idx="36">
                  <c:v>41.477082069283227</c:v>
                </c:pt>
                <c:pt idx="37">
                  <c:v>41.497628616918526</c:v>
                </c:pt>
                <c:pt idx="38">
                  <c:v>41.501051826980614</c:v>
                </c:pt>
                <c:pt idx="39">
                  <c:v>41.487095428830905</c:v>
                </c:pt>
                <c:pt idx="40">
                  <c:v>41.455643529097138</c:v>
                </c:pt>
                <c:pt idx="41">
                  <c:v>41.406726981640475</c:v>
                </c:pt>
                <c:pt idx="42">
                  <c:v>41.340526232153088</c:v>
                </c:pt>
                <c:pt idx="43">
                  <c:v>41.257370420431982</c:v>
                </c:pt>
                <c:pt idx="44">
                  <c:v>41.157732696224862</c:v>
                </c:pt>
                <c:pt idx="45">
                  <c:v>41.042221884626869</c:v>
                </c:pt>
                <c:pt idx="46">
                  <c:v>40.911570810712767</c:v>
                </c:pt>
                <c:pt idx="47">
                  <c:v>40.766621747221649</c:v>
                </c:pt>
                <c:pt idx="48">
                  <c:v>40.608309572344012</c:v>
                </c:pt>
                <c:pt idx="49">
                  <c:v>40.437643308745884</c:v>
                </c:pt>
                <c:pt idx="50">
                  <c:v>40.255686755509913</c:v>
                </c:pt>
                <c:pt idx="51">
                  <c:v>40.063538921405701</c:v>
                </c:pt>
                <c:pt idx="52">
                  <c:v>39.862314924392329</c:v>
                </c:pt>
                <c:pt idx="53">
                  <c:v>39.653127945211828</c:v>
                </c:pt>
                <c:pt idx="54">
                  <c:v>39.437072721176129</c:v>
                </c:pt>
                <c:pt idx="55">
                  <c:v>39.215210949587373</c:v>
                </c:pt>
                <c:pt idx="56">
                  <c:v>38.988558848355396</c:v>
                </c:pt>
                <c:pt idx="57">
                  <c:v>38.75807700296108</c:v>
                </c:pt>
                <c:pt idx="58">
                  <c:v>38.524662520974168</c:v>
                </c:pt>
                <c:pt idx="59">
                  <c:v>38.289143422879469</c:v>
                </c:pt>
                <c:pt idx="60">
                  <c:v>38.052275123940255</c:v>
                </c:pt>
                <c:pt idx="61">
                  <c:v>37.814738807271624</c:v>
                </c:pt>
                <c:pt idx="62">
                  <c:v>37.577141452662318</c:v>
                </c:pt>
                <c:pt idx="63">
                  <c:v>37.340017267233186</c:v>
                </c:pt>
                <c:pt idx="64">
                  <c:v>37.103830260245992</c:v>
                </c:pt>
                <c:pt idx="65">
                  <c:v>36.868977712373528</c:v>
                </c:pt>
                <c:pt idx="66">
                  <c:v>36.635794306537178</c:v>
                </c:pt>
                <c:pt idx="67">
                  <c:v>36.404556710201582</c:v>
                </c:pt>
                <c:pt idx="68">
                  <c:v>36.175488425303705</c:v>
                </c:pt>
                <c:pt idx="69">
                  <c:v>35.948764749716517</c:v>
                </c:pt>
                <c:pt idx="70">
                  <c:v>35.724517721676889</c:v>
                </c:pt>
                <c:pt idx="71">
                  <c:v>35.50284094474712</c:v>
                </c:pt>
                <c:pt idx="72">
                  <c:v>35.283794214816574</c:v>
                </c:pt>
                <c:pt idx="73">
                  <c:v>35.06740789190286</c:v>
                </c:pt>
                <c:pt idx="74">
                  <c:v>34.853686977861479</c:v>
                </c:pt>
                <c:pt idx="75">
                  <c:v>34.642614876541764</c:v>
                </c:pt>
                <c:pt idx="76">
                  <c:v>34.43415682556217</c:v>
                </c:pt>
                <c:pt idx="77">
                  <c:v>34.228262998941325</c:v>
                </c:pt>
                <c:pt idx="78">
                  <c:v>34.024871287589427</c:v>
                </c:pt>
                <c:pt idx="79">
                  <c:v>33.823909770439336</c:v>
                </c:pt>
                <c:pt idx="80">
                  <c:v>33.625298893082586</c:v>
                </c:pt>
                <c:pt idx="81">
                  <c:v>33.428953373460175</c:v>
                </c:pt>
                <c:pt idx="82">
                  <c:v>33.23478385571034</c:v>
                </c:pt>
                <c:pt idx="83">
                  <c:v>33.042698333931611</c:v>
                </c:pt>
                <c:pt idx="84">
                  <c:v>32.852603367584891</c:v>
                </c:pt>
                <c:pt idx="85">
                  <c:v>32.664405109710074</c:v>
                </c:pt>
                <c:pt idx="86">
                  <c:v>32.478010168214034</c:v>
                </c:pt>
                <c:pt idx="87">
                  <c:v>32.293326319318716</c:v>
                </c:pt>
                <c:pt idx="88">
                  <c:v>32.110263090933771</c:v>
                </c:pt>
                <c:pt idx="89">
                  <c:v>31.928732232312939</c:v>
                </c:pt>
                <c:pt idx="90">
                  <c:v>31.748648084923833</c:v>
                </c:pt>
                <c:pt idx="91">
                  <c:v>31.569927868049678</c:v>
                </c:pt>
                <c:pt idx="92">
                  <c:v>31.392491891278542</c:v>
                </c:pt>
                <c:pt idx="93">
                  <c:v>31.216263704742747</c:v>
                </c:pt>
                <c:pt idx="94">
                  <c:v>31.041170196760923</c:v>
                </c:pt>
                <c:pt idx="95">
                  <c:v>30.867141647415764</c:v>
                </c:pt>
                <c:pt idx="96">
                  <c:v>30.694111745574808</c:v>
                </c:pt>
                <c:pt idx="97">
                  <c:v>30.522017575928814</c:v>
                </c:pt>
                <c:pt idx="98">
                  <c:v>30.350799581780862</c:v>
                </c:pt>
                <c:pt idx="99">
                  <c:v>30.180401508563794</c:v>
                </c:pt>
                <c:pt idx="100">
                  <c:v>30.010770332388962</c:v>
                </c:pt>
                <c:pt idx="101">
                  <c:v>29.841856177329699</c:v>
                </c:pt>
                <c:pt idx="102">
                  <c:v>29.673612224610558</c:v>
                </c:pt>
                <c:pt idx="103">
                  <c:v>29.505994616403605</c:v>
                </c:pt>
                <c:pt idx="104">
                  <c:v>29.338962356516536</c:v>
                </c:pt>
                <c:pt idx="105">
                  <c:v>29.1724772098902</c:v>
                </c:pt>
                <c:pt idx="106">
                  <c:v>29.006503602496601</c:v>
                </c:pt>
                <c:pt idx="107">
                  <c:v>28.841008522938193</c:v>
                </c:pt>
                <c:pt idx="108">
                  <c:v>28.67596142678822</c:v>
                </c:pt>
                <c:pt idx="109">
                  <c:v>28.511334144475043</c:v>
                </c:pt>
                <c:pt idx="110">
                  <c:v>28.347100793295255</c:v>
                </c:pt>
                <c:pt idx="111">
                  <c:v>28.183237693936018</c:v>
                </c:pt>
                <c:pt idx="112">
                  <c:v>28.019723291691655</c:v>
                </c:pt>
                <c:pt idx="113">
                  <c:v>27.856538082369113</c:v>
                </c:pt>
                <c:pt idx="114">
                  <c:v>27.693664542687241</c:v>
                </c:pt>
                <c:pt idx="115">
                  <c:v>27.531087064783577</c:v>
                </c:pt>
                <c:pt idx="116">
                  <c:v>27.368791894245959</c:v>
                </c:pt>
                <c:pt idx="117">
                  <c:v>27.206767070885117</c:v>
                </c:pt>
                <c:pt idx="118">
                  <c:v>27.04500237125654</c:v>
                </c:pt>
                <c:pt idx="119">
                  <c:v>26.883489251728729</c:v>
                </c:pt>
                <c:pt idx="120">
                  <c:v>26.722220790683323</c:v>
                </c:pt>
                <c:pt idx="121">
                  <c:v>26.561191628225995</c:v>
                </c:pt>
                <c:pt idx="122">
                  <c:v>26.400397901595891</c:v>
                </c:pt>
                <c:pt idx="123">
                  <c:v>26.239837174295882</c:v>
                </c:pt>
                <c:pt idx="124">
                  <c:v>26.079508356842126</c:v>
                </c:pt>
                <c:pt idx="125">
                  <c:v>25.919411616967444</c:v>
                </c:pt>
                <c:pt idx="126">
                  <c:v>25.759548277129234</c:v>
                </c:pt>
                <c:pt idx="127">
                  <c:v>25.59992069729244</c:v>
                </c:pt>
                <c:pt idx="128">
                  <c:v>25.440532141204432</c:v>
                </c:pt>
                <c:pt idx="129">
                  <c:v>25.281386624772296</c:v>
                </c:pt>
                <c:pt idx="130">
                  <c:v>25.122488745713063</c:v>
                </c:pt>
                <c:pt idx="131">
                  <c:v>24.963843494381177</c:v>
                </c:pt>
                <c:pt idx="132">
                  <c:v>24.805456046585668</c:v>
                </c:pt>
                <c:pt idx="133">
                  <c:v>24.647331540274628</c:v>
                </c:pt>
                <c:pt idx="134">
                  <c:v>24.48947483915282</c:v>
                </c:pt>
                <c:pt idx="135">
                  <c:v>24.331890287555801</c:v>
                </c:pt>
                <c:pt idx="136">
                  <c:v>24.174581462156251</c:v>
                </c:pt>
                <c:pt idx="137">
                  <c:v>24.0175509272329</c:v>
                </c:pt>
                <c:pt idx="138">
                  <c:v>23.860800001185609</c:v>
                </c:pt>
                <c:pt idx="139">
                  <c:v>23.704328542621152</c:v>
                </c:pt>
                <c:pt idx="140">
                  <c:v>23.548134764562359</c:v>
                </c:pt>
                <c:pt idx="141">
                  <c:v>23.392215085064191</c:v>
                </c:pt>
                <c:pt idx="142">
                  <c:v>23.236564021705</c:v>
                </c:pt>
                <c:pt idx="143">
                  <c:v>23.081174136053015</c:v>
                </c:pt>
                <c:pt idx="144">
                  <c:v>22.926036032331936</c:v>
                </c:pt>
                <c:pt idx="145">
                  <c:v>22.771138412224467</c:v>
                </c:pt>
                <c:pt idx="146">
                  <c:v>22.616468185203594</c:v>
                </c:pt>
                <c:pt idx="147">
                  <c:v>22.462010631151273</c:v>
                </c:pt>
                <c:pt idx="148">
                  <c:v>22.307749609510815</c:v>
                </c:pt>
                <c:pt idx="149">
                  <c:v>22.153667807019545</c:v>
                </c:pt>
                <c:pt idx="150">
                  <c:v>21.999747014350522</c:v>
                </c:pt>
                <c:pt idx="151">
                  <c:v>21.845968420882123</c:v>
                </c:pt>
                <c:pt idx="152">
                  <c:v>21.692312916378615</c:v>
                </c:pt>
                <c:pt idx="153">
                  <c:v>21.538761388607476</c:v>
                </c:pt>
                <c:pt idx="154">
                  <c:v>21.385295006783473</c:v>
                </c:pt>
                <c:pt idx="155">
                  <c:v>21.231895482107628</c:v>
                </c:pt>
                <c:pt idx="156">
                  <c:v>21.078545298420259</c:v>
                </c:pt>
                <c:pt idx="157">
                  <c:v>20.925227907950489</c:v>
                </c:pt>
                <c:pt idx="158">
                  <c:v>20.77192788916404</c:v>
                </c:pt>
                <c:pt idx="159">
                  <c:v>20.618631065642926</c:v>
                </c:pt>
                <c:pt idx="160">
                  <c:v>20.465324586662668</c:v>
                </c:pt>
                <c:pt idx="161">
                  <c:v>20.311996971582822</c:v>
                </c:pt>
                <c:pt idx="162">
                  <c:v>20.158638121290426</c:v>
                </c:pt>
                <c:pt idx="163">
                  <c:v>20.005239300720682</c:v>
                </c:pt>
                <c:pt idx="164">
                  <c:v>19.851793096938614</c:v>
                </c:pt>
                <c:pt idx="165">
                  <c:v>19.698293357434864</c:v>
                </c:pt>
                <c:pt idx="166">
                  <c:v>19.544735113215303</c:v>
                </c:pt>
                <c:pt idx="167">
                  <c:v>19.391114491001325</c:v>
                </c:pt>
                <c:pt idx="168">
                  <c:v>19.237428618459713</c:v>
                </c:pt>
                <c:pt idx="169">
                  <c:v>19.083675525897778</c:v>
                </c:pt>
                <c:pt idx="170">
                  <c:v>18.929854047334562</c:v>
                </c:pt>
                <c:pt idx="171">
                  <c:v>18.775963723328093</c:v>
                </c:pt>
                <c:pt idx="172">
                  <c:v>18.622004707428179</c:v>
                </c:pt>
                <c:pt idx="173">
                  <c:v>18.467977677654311</c:v>
                </c:pt>
                <c:pt idx="174">
                  <c:v>18.313883753979354</c:v>
                </c:pt>
                <c:pt idx="175">
                  <c:v>18.15972442243908</c:v>
                </c:pt>
                <c:pt idx="176">
                  <c:v>18.005501466186097</c:v>
                </c:pt>
                <c:pt idx="177">
                  <c:v>17.851216903562221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38.406999999999996</c:v>
                </c:pt>
                <c:pt idx="1">
                  <c:v>39.627000000000002</c:v>
                </c:pt>
                <c:pt idx="2">
                  <c:v>38.136000000000003</c:v>
                </c:pt>
                <c:pt idx="3">
                  <c:v>36.982999999999997</c:v>
                </c:pt>
                <c:pt idx="4">
                  <c:v>38.948999999999998</c:v>
                </c:pt>
                <c:pt idx="5">
                  <c:v>39.203000000000003</c:v>
                </c:pt>
                <c:pt idx="6">
                  <c:v>38.576000000000001</c:v>
                </c:pt>
                <c:pt idx="7">
                  <c:v>36.067999999999998</c:v>
                </c:pt>
                <c:pt idx="8">
                  <c:v>38.491999999999997</c:v>
                </c:pt>
                <c:pt idx="9">
                  <c:v>38.491999999999997</c:v>
                </c:pt>
                <c:pt idx="10">
                  <c:v>39.203000000000003</c:v>
                </c:pt>
                <c:pt idx="11">
                  <c:v>38.643999999999998</c:v>
                </c:pt>
                <c:pt idx="12">
                  <c:v>38.457999999999998</c:v>
                </c:pt>
                <c:pt idx="13">
                  <c:v>37.508000000000003</c:v>
                </c:pt>
                <c:pt idx="14">
                  <c:v>39.796999999999997</c:v>
                </c:pt>
                <c:pt idx="15">
                  <c:v>39.558999999999997</c:v>
                </c:pt>
                <c:pt idx="16">
                  <c:v>37.677999999999997</c:v>
                </c:pt>
                <c:pt idx="17">
                  <c:v>40.136000000000003</c:v>
                </c:pt>
                <c:pt idx="18">
                  <c:v>37.914999999999999</c:v>
                </c:pt>
                <c:pt idx="19">
                  <c:v>37.948999999999998</c:v>
                </c:pt>
                <c:pt idx="20">
                  <c:v>37.762999999999998</c:v>
                </c:pt>
                <c:pt idx="21">
                  <c:v>38.746000000000002</c:v>
                </c:pt>
                <c:pt idx="22">
                  <c:v>39.033999999999999</c:v>
                </c:pt>
                <c:pt idx="23">
                  <c:v>40.253999999999998</c:v>
                </c:pt>
                <c:pt idx="24">
                  <c:v>39.627000000000002</c:v>
                </c:pt>
                <c:pt idx="25">
                  <c:v>40.253999999999998</c:v>
                </c:pt>
                <c:pt idx="26">
                  <c:v>41.237000000000002</c:v>
                </c:pt>
                <c:pt idx="27">
                  <c:v>39.457999999999998</c:v>
                </c:pt>
                <c:pt idx="28">
                  <c:v>42.101999999999997</c:v>
                </c:pt>
                <c:pt idx="29">
                  <c:v>39.796999999999997</c:v>
                </c:pt>
                <c:pt idx="30">
                  <c:v>39.831000000000003</c:v>
                </c:pt>
                <c:pt idx="31">
                  <c:v>40.322000000000003</c:v>
                </c:pt>
                <c:pt idx="32">
                  <c:v>43.017000000000003</c:v>
                </c:pt>
                <c:pt idx="33">
                  <c:v>42.593000000000004</c:v>
                </c:pt>
                <c:pt idx="34">
                  <c:v>42.085000000000001</c:v>
                </c:pt>
                <c:pt idx="35">
                  <c:v>43.627000000000002</c:v>
                </c:pt>
                <c:pt idx="36">
                  <c:v>43.39</c:v>
                </c:pt>
                <c:pt idx="37">
                  <c:v>45.203000000000003</c:v>
                </c:pt>
                <c:pt idx="38">
                  <c:v>45.61</c:v>
                </c:pt>
                <c:pt idx="39">
                  <c:v>46.033999999999999</c:v>
                </c:pt>
                <c:pt idx="40">
                  <c:v>46.253999999999998</c:v>
                </c:pt>
                <c:pt idx="41">
                  <c:v>46.253999999999998</c:v>
                </c:pt>
                <c:pt idx="42">
                  <c:v>48.898000000000003</c:v>
                </c:pt>
                <c:pt idx="43">
                  <c:v>52.558999999999997</c:v>
                </c:pt>
                <c:pt idx="44">
                  <c:v>56.542000000000002</c:v>
                </c:pt>
                <c:pt idx="45">
                  <c:v>61.61</c:v>
                </c:pt>
                <c:pt idx="46">
                  <c:v>70.864000000000004</c:v>
                </c:pt>
                <c:pt idx="47">
                  <c:v>85.338999999999999</c:v>
                </c:pt>
                <c:pt idx="48">
                  <c:v>104.881</c:v>
                </c:pt>
                <c:pt idx="49">
                  <c:v>130.69499999999999</c:v>
                </c:pt>
                <c:pt idx="50">
                  <c:v>158.84700000000001</c:v>
                </c:pt>
                <c:pt idx="51">
                  <c:v>183.27099999999999</c:v>
                </c:pt>
                <c:pt idx="52">
                  <c:v>203.74600000000001</c:v>
                </c:pt>
                <c:pt idx="53">
                  <c:v>218.18600000000001</c:v>
                </c:pt>
                <c:pt idx="54">
                  <c:v>226.59299999999999</c:v>
                </c:pt>
                <c:pt idx="55">
                  <c:v>230.28800000000001</c:v>
                </c:pt>
                <c:pt idx="56">
                  <c:v>229.40700000000001</c:v>
                </c:pt>
                <c:pt idx="57">
                  <c:v>221.06800000000001</c:v>
                </c:pt>
                <c:pt idx="58">
                  <c:v>200.94900000000001</c:v>
                </c:pt>
                <c:pt idx="59">
                  <c:v>160.661</c:v>
                </c:pt>
                <c:pt idx="60">
                  <c:v>103.76300000000001</c:v>
                </c:pt>
                <c:pt idx="61">
                  <c:v>52.271000000000001</c:v>
                </c:pt>
                <c:pt idx="62">
                  <c:v>36.643999999999998</c:v>
                </c:pt>
                <c:pt idx="63">
                  <c:v>36.253999999999998</c:v>
                </c:pt>
                <c:pt idx="64">
                  <c:v>37.356000000000002</c:v>
                </c:pt>
                <c:pt idx="65">
                  <c:v>38.101999999999997</c:v>
                </c:pt>
                <c:pt idx="66">
                  <c:v>40.356000000000002</c:v>
                </c:pt>
                <c:pt idx="67">
                  <c:v>42.712000000000003</c:v>
                </c:pt>
                <c:pt idx="68">
                  <c:v>45.914999999999999</c:v>
                </c:pt>
                <c:pt idx="69">
                  <c:v>53.898000000000003</c:v>
                </c:pt>
                <c:pt idx="70">
                  <c:v>64.626999999999995</c:v>
                </c:pt>
                <c:pt idx="71">
                  <c:v>80.22</c:v>
                </c:pt>
                <c:pt idx="72">
                  <c:v>94.897999999999996</c:v>
                </c:pt>
                <c:pt idx="73">
                  <c:v>113.017</c:v>
                </c:pt>
                <c:pt idx="74">
                  <c:v>128.49199999999999</c:v>
                </c:pt>
                <c:pt idx="75">
                  <c:v>141.38999999999999</c:v>
                </c:pt>
                <c:pt idx="76">
                  <c:v>151.27099999999999</c:v>
                </c:pt>
                <c:pt idx="77">
                  <c:v>156.78</c:v>
                </c:pt>
                <c:pt idx="78">
                  <c:v>159.542</c:v>
                </c:pt>
                <c:pt idx="79">
                  <c:v>156.38999999999999</c:v>
                </c:pt>
                <c:pt idx="80">
                  <c:v>140.81399999999999</c:v>
                </c:pt>
                <c:pt idx="81">
                  <c:v>110.15300000000001</c:v>
                </c:pt>
                <c:pt idx="82">
                  <c:v>68.441000000000003</c:v>
                </c:pt>
                <c:pt idx="83">
                  <c:v>38.746000000000002</c:v>
                </c:pt>
                <c:pt idx="84">
                  <c:v>30.678000000000001</c:v>
                </c:pt>
                <c:pt idx="85">
                  <c:v>31.475000000000001</c:v>
                </c:pt>
                <c:pt idx="86">
                  <c:v>30.542000000000002</c:v>
                </c:pt>
                <c:pt idx="87">
                  <c:v>29.507999999999999</c:v>
                </c:pt>
                <c:pt idx="88">
                  <c:v>28.881</c:v>
                </c:pt>
                <c:pt idx="89">
                  <c:v>30.050999999999998</c:v>
                </c:pt>
                <c:pt idx="90">
                  <c:v>29.712</c:v>
                </c:pt>
                <c:pt idx="91">
                  <c:v>28.898</c:v>
                </c:pt>
                <c:pt idx="92">
                  <c:v>28.576000000000001</c:v>
                </c:pt>
                <c:pt idx="93">
                  <c:v>27.492000000000001</c:v>
                </c:pt>
                <c:pt idx="94">
                  <c:v>29.440999999999999</c:v>
                </c:pt>
                <c:pt idx="95">
                  <c:v>29.626999999999999</c:v>
                </c:pt>
                <c:pt idx="96">
                  <c:v>28.475000000000001</c:v>
                </c:pt>
                <c:pt idx="97">
                  <c:v>29.033999999999999</c:v>
                </c:pt>
                <c:pt idx="98">
                  <c:v>31.271000000000001</c:v>
                </c:pt>
                <c:pt idx="99">
                  <c:v>32.78</c:v>
                </c:pt>
                <c:pt idx="100">
                  <c:v>31.559000000000001</c:v>
                </c:pt>
                <c:pt idx="101">
                  <c:v>33.305</c:v>
                </c:pt>
                <c:pt idx="102">
                  <c:v>33.305</c:v>
                </c:pt>
                <c:pt idx="103">
                  <c:v>32.186</c:v>
                </c:pt>
                <c:pt idx="104">
                  <c:v>33.356000000000002</c:v>
                </c:pt>
                <c:pt idx="105">
                  <c:v>30.033999999999999</c:v>
                </c:pt>
                <c:pt idx="106">
                  <c:v>30</c:v>
                </c:pt>
                <c:pt idx="107">
                  <c:v>28.186</c:v>
                </c:pt>
                <c:pt idx="108">
                  <c:v>30.202999999999999</c:v>
                </c:pt>
                <c:pt idx="109">
                  <c:v>30.728999999999999</c:v>
                </c:pt>
                <c:pt idx="110">
                  <c:v>35.305</c:v>
                </c:pt>
                <c:pt idx="111">
                  <c:v>40.712000000000003</c:v>
                </c:pt>
                <c:pt idx="112">
                  <c:v>46.067999999999998</c:v>
                </c:pt>
                <c:pt idx="113">
                  <c:v>52.712000000000003</c:v>
                </c:pt>
                <c:pt idx="114">
                  <c:v>56.253999999999998</c:v>
                </c:pt>
                <c:pt idx="115">
                  <c:v>59.033999999999999</c:v>
                </c:pt>
                <c:pt idx="116">
                  <c:v>56.78</c:v>
                </c:pt>
                <c:pt idx="117">
                  <c:v>52.831000000000003</c:v>
                </c:pt>
                <c:pt idx="118">
                  <c:v>44.982999999999997</c:v>
                </c:pt>
                <c:pt idx="119">
                  <c:v>38.558999999999997</c:v>
                </c:pt>
                <c:pt idx="120">
                  <c:v>30.763000000000002</c:v>
                </c:pt>
                <c:pt idx="121">
                  <c:v>26.186</c:v>
                </c:pt>
                <c:pt idx="122">
                  <c:v>24.881</c:v>
                </c:pt>
                <c:pt idx="123">
                  <c:v>23.593</c:v>
                </c:pt>
                <c:pt idx="124">
                  <c:v>24.728999999999999</c:v>
                </c:pt>
                <c:pt idx="125">
                  <c:v>23.202999999999999</c:v>
                </c:pt>
                <c:pt idx="126">
                  <c:v>24.254000000000001</c:v>
                </c:pt>
                <c:pt idx="127">
                  <c:v>23.847000000000001</c:v>
                </c:pt>
                <c:pt idx="128">
                  <c:v>23.407</c:v>
                </c:pt>
                <c:pt idx="129">
                  <c:v>22.440999999999999</c:v>
                </c:pt>
                <c:pt idx="130">
                  <c:v>23.745999999999999</c:v>
                </c:pt>
                <c:pt idx="131">
                  <c:v>23.626999999999999</c:v>
                </c:pt>
                <c:pt idx="132">
                  <c:v>22.61</c:v>
                </c:pt>
                <c:pt idx="133">
                  <c:v>24.169</c:v>
                </c:pt>
                <c:pt idx="134">
                  <c:v>23.254000000000001</c:v>
                </c:pt>
                <c:pt idx="135">
                  <c:v>23.797000000000001</c:v>
                </c:pt>
                <c:pt idx="136">
                  <c:v>24.135999999999999</c:v>
                </c:pt>
                <c:pt idx="137">
                  <c:v>25.202999999999999</c:v>
                </c:pt>
                <c:pt idx="138">
                  <c:v>26.881</c:v>
                </c:pt>
                <c:pt idx="139">
                  <c:v>27.814</c:v>
                </c:pt>
                <c:pt idx="140">
                  <c:v>29.678000000000001</c:v>
                </c:pt>
                <c:pt idx="141">
                  <c:v>32.661000000000001</c:v>
                </c:pt>
                <c:pt idx="142">
                  <c:v>37.119</c:v>
                </c:pt>
                <c:pt idx="143">
                  <c:v>39.898000000000003</c:v>
                </c:pt>
                <c:pt idx="144">
                  <c:v>43.287999999999997</c:v>
                </c:pt>
                <c:pt idx="145">
                  <c:v>40.881</c:v>
                </c:pt>
                <c:pt idx="146">
                  <c:v>35.372999999999998</c:v>
                </c:pt>
                <c:pt idx="147">
                  <c:v>31.745999999999999</c:v>
                </c:pt>
                <c:pt idx="148">
                  <c:v>26.373000000000001</c:v>
                </c:pt>
                <c:pt idx="149">
                  <c:v>23.524999999999999</c:v>
                </c:pt>
                <c:pt idx="150">
                  <c:v>22.338999999999999</c:v>
                </c:pt>
                <c:pt idx="151">
                  <c:v>22.763000000000002</c:v>
                </c:pt>
                <c:pt idx="152">
                  <c:v>20.305</c:v>
                </c:pt>
                <c:pt idx="153">
                  <c:v>20.797000000000001</c:v>
                </c:pt>
                <c:pt idx="154">
                  <c:v>21.39</c:v>
                </c:pt>
                <c:pt idx="155">
                  <c:v>21.576000000000001</c:v>
                </c:pt>
                <c:pt idx="156">
                  <c:v>20.085000000000001</c:v>
                </c:pt>
                <c:pt idx="157">
                  <c:v>21.338999999999999</c:v>
                </c:pt>
                <c:pt idx="158">
                  <c:v>20.152999999999999</c:v>
                </c:pt>
                <c:pt idx="159">
                  <c:v>20.593</c:v>
                </c:pt>
                <c:pt idx="160">
                  <c:v>21.305</c:v>
                </c:pt>
                <c:pt idx="161">
                  <c:v>20.050999999999998</c:v>
                </c:pt>
                <c:pt idx="162">
                  <c:v>20.119</c:v>
                </c:pt>
                <c:pt idx="163">
                  <c:v>21.338999999999999</c:v>
                </c:pt>
                <c:pt idx="164">
                  <c:v>20.373000000000001</c:v>
                </c:pt>
                <c:pt idx="165">
                  <c:v>19.593</c:v>
                </c:pt>
                <c:pt idx="166">
                  <c:v>20.475000000000001</c:v>
                </c:pt>
                <c:pt idx="167">
                  <c:v>19.305</c:v>
                </c:pt>
                <c:pt idx="168">
                  <c:v>19.745999999999999</c:v>
                </c:pt>
                <c:pt idx="169">
                  <c:v>20.931999999999999</c:v>
                </c:pt>
                <c:pt idx="170">
                  <c:v>21.728999999999999</c:v>
                </c:pt>
                <c:pt idx="171">
                  <c:v>18.407</c:v>
                </c:pt>
                <c:pt idx="172">
                  <c:v>21.966000000000001</c:v>
                </c:pt>
                <c:pt idx="173">
                  <c:v>18.78</c:v>
                </c:pt>
                <c:pt idx="174">
                  <c:v>20.068000000000001</c:v>
                </c:pt>
                <c:pt idx="175">
                  <c:v>20.949000000000002</c:v>
                </c:pt>
                <c:pt idx="176">
                  <c:v>22.135999999999999</c:v>
                </c:pt>
                <c:pt idx="177">
                  <c:v>21.61</c:v>
                </c:pt>
                <c:pt idx="178">
                  <c:v>23.492000000000001</c:v>
                </c:pt>
                <c:pt idx="179">
                  <c:v>23.338999999999999</c:v>
                </c:pt>
                <c:pt idx="180">
                  <c:v>23.559000000000001</c:v>
                </c:pt>
                <c:pt idx="181">
                  <c:v>24.22</c:v>
                </c:pt>
                <c:pt idx="182">
                  <c:v>23.524999999999999</c:v>
                </c:pt>
                <c:pt idx="183">
                  <c:v>21.695</c:v>
                </c:pt>
                <c:pt idx="184">
                  <c:v>19.864000000000001</c:v>
                </c:pt>
                <c:pt idx="185">
                  <c:v>20.61</c:v>
                </c:pt>
                <c:pt idx="186">
                  <c:v>19.202999999999999</c:v>
                </c:pt>
                <c:pt idx="187">
                  <c:v>20.321999999999999</c:v>
                </c:pt>
                <c:pt idx="188">
                  <c:v>19.321999999999999</c:v>
                </c:pt>
                <c:pt idx="189">
                  <c:v>19.661000000000001</c:v>
                </c:pt>
                <c:pt idx="190">
                  <c:v>19.356000000000002</c:v>
                </c:pt>
                <c:pt idx="191">
                  <c:v>18.864000000000001</c:v>
                </c:pt>
                <c:pt idx="192">
                  <c:v>19.695</c:v>
                </c:pt>
                <c:pt idx="193">
                  <c:v>19.949000000000002</c:v>
                </c:pt>
                <c:pt idx="194">
                  <c:v>20.626999999999999</c:v>
                </c:pt>
                <c:pt idx="195">
                  <c:v>19.931999999999999</c:v>
                </c:pt>
                <c:pt idx="196">
                  <c:v>19.305</c:v>
                </c:pt>
                <c:pt idx="197">
                  <c:v>18.728999999999999</c:v>
                </c:pt>
                <c:pt idx="198">
                  <c:v>20.119</c:v>
                </c:pt>
                <c:pt idx="199">
                  <c:v>17.288</c:v>
                </c:pt>
                <c:pt idx="200">
                  <c:v>18.61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36.884414656222091</c:v>
                </c:pt>
                <c:pt idx="7">
                  <c:v>37.125209320472216</c:v>
                </c:pt>
                <c:pt idx="8">
                  <c:v>37.365667613229682</c:v>
                </c:pt>
                <c:pt idx="9">
                  <c:v>37.605617754303665</c:v>
                </c:pt>
                <c:pt idx="10">
                  <c:v>37.844861056619926</c:v>
                </c:pt>
                <c:pt idx="11">
                  <c:v>38.083169138366699</c:v>
                </c:pt>
                <c:pt idx="12">
                  <c:v>38.320281024933365</c:v>
                </c:pt>
                <c:pt idx="13">
                  <c:v>38.555900177615825</c:v>
                </c:pt>
                <c:pt idx="14">
                  <c:v>38.789691498605769</c:v>
                </c:pt>
                <c:pt idx="15">
                  <c:v>39.021278377096074</c:v>
                </c:pt>
                <c:pt idx="16">
                  <c:v>39.250239860744486</c:v>
                </c:pt>
                <c:pt idx="17">
                  <c:v>39.476108063115824</c:v>
                </c:pt>
                <c:pt idx="18">
                  <c:v>39.698365957242792</c:v>
                </c:pt>
                <c:pt idx="19">
                  <c:v>39.916445770959804</c:v>
                </c:pt>
                <c:pt idx="20">
                  <c:v>40.129728316940628</c:v>
                </c:pt>
                <c:pt idx="21">
                  <c:v>40.337543809007286</c:v>
                </c:pt>
                <c:pt idx="22">
                  <c:v>40.539175127773312</c:v>
                </c:pt>
                <c:pt idx="23">
                  <c:v>40.733865264482802</c:v>
                </c:pt>
                <c:pt idx="24">
                  <c:v>40.920832063583582</c:v>
                </c:pt>
                <c:pt idx="25">
                  <c:v>41.099295835578779</c:v>
                </c:pt>
                <c:pt idx="26">
                  <c:v>41.268529573515899</c:v>
                </c:pt>
                <c:pt idx="27">
                  <c:v>41.427948290004664</c:v>
                </c:pt>
                <c:pt idx="28">
                  <c:v>41.577264556063241</c:v>
                </c:pt>
                <c:pt idx="29">
                  <c:v>41.716752950410786</c:v>
                </c:pt>
                <c:pt idx="30">
                  <c:v>41.847687898813163</c:v>
                </c:pt>
                <c:pt idx="31">
                  <c:v>41.97304756087302</c:v>
                </c:pt>
                <c:pt idx="32">
                  <c:v>42.098609476199407</c:v>
                </c:pt>
                <c:pt idx="33">
                  <c:v>42.234596976608742</c:v>
                </c:pt>
                <c:pt idx="34">
                  <c:v>42.398059705017218</c:v>
                </c:pt>
                <c:pt idx="35">
                  <c:v>42.61617203821968</c:v>
                </c:pt>
                <c:pt idx="36">
                  <c:v>42.930589060913512</c:v>
                </c:pt>
                <c:pt idx="37">
                  <c:v>43.402886382803224</c:v>
                </c:pt>
                <c:pt idx="38">
                  <c:v>44.120904018131228</c:v>
                </c:pt>
                <c:pt idx="39">
                  <c:v>45.205501842649547</c:v>
                </c:pt>
                <c:pt idx="40">
                  <c:v>46.816822038719742</c:v>
                </c:pt>
                <c:pt idx="41">
                  <c:v>49.158683278385432</c:v>
                </c:pt>
                <c:pt idx="42">
                  <c:v>52.479286001939684</c:v>
                </c:pt>
                <c:pt idx="43">
                  <c:v>57.066115623753767</c:v>
                </c:pt>
                <c:pt idx="44">
                  <c:v>63.232948810503935</c:v>
                </c:pt>
                <c:pt idx="45">
                  <c:v>71.297354404001311</c:v>
                </c:pt>
                <c:pt idx="46">
                  <c:v>81.548144217909439</c:v>
                </c:pt>
                <c:pt idx="47">
                  <c:v>94.203874585451459</c:v>
                </c:pt>
                <c:pt idx="48">
                  <c:v>109.36557062585433</c:v>
                </c:pt>
                <c:pt idx="49">
                  <c:v>126.96891606914981</c:v>
                </c:pt>
                <c:pt idx="50">
                  <c:v>146.74193245149976</c:v>
                </c:pt>
                <c:pt idx="51">
                  <c:v>168.16865623852647</c:v>
                </c:pt>
                <c:pt idx="52">
                  <c:v>190.43153814855469</c:v>
                </c:pt>
                <c:pt idx="53">
                  <c:v>212.23126960967457</c:v>
                </c:pt>
                <c:pt idx="54">
                  <c:v>231.30978695442295</c:v>
                </c:pt>
                <c:pt idx="55">
                  <c:v>243.72090236171789</c:v>
                </c:pt>
                <c:pt idx="56">
                  <c:v>243.75091381634846</c:v>
                </c:pt>
                <c:pt idx="57">
                  <c:v>226.13453645409368</c:v>
                </c:pt>
                <c:pt idx="58">
                  <c:v>190.58774699882235</c:v>
                </c:pt>
                <c:pt idx="59">
                  <c:v>144.74213492261467</c:v>
                </c:pt>
                <c:pt idx="60">
                  <c:v>100.98124834332108</c:v>
                </c:pt>
                <c:pt idx="61">
                  <c:v>68.938106027583871</c:v>
                </c:pt>
                <c:pt idx="62">
                  <c:v>50.82368503611707</c:v>
                </c:pt>
                <c:pt idx="63">
                  <c:v>43.135858931066458</c:v>
                </c:pt>
                <c:pt idx="64">
                  <c:v>41.205999808317479</c:v>
                </c:pt>
                <c:pt idx="65">
                  <c:v>41.977677629830062</c:v>
                </c:pt>
                <c:pt idx="66">
                  <c:v>44.213129002891549</c:v>
                </c:pt>
                <c:pt idx="67">
                  <c:v>47.696060435279207</c:v>
                </c:pt>
                <c:pt idx="68">
                  <c:v>52.591674212524723</c:v>
                </c:pt>
                <c:pt idx="69">
                  <c:v>59.151576085171698</c:v>
                </c:pt>
                <c:pt idx="70">
                  <c:v>67.596469998862247</c:v>
                </c:pt>
                <c:pt idx="71">
                  <c:v>78.050505739596147</c:v>
                </c:pt>
                <c:pt idx="72">
                  <c:v>90.486021778436964</c:v>
                </c:pt>
                <c:pt idx="73">
                  <c:v>104.67591299155734</c:v>
                </c:pt>
                <c:pt idx="74">
                  <c:v>120.15682624723746</c:v>
                </c:pt>
                <c:pt idx="75">
                  <c:v>136.1762472321206</c:v>
                </c:pt>
                <c:pt idx="76">
                  <c:v>151.48434854917286</c:v>
                </c:pt>
                <c:pt idx="77">
                  <c:v>163.69890352414149</c:v>
                </c:pt>
                <c:pt idx="78">
                  <c:v>168.42673495315037</c:v>
                </c:pt>
                <c:pt idx="79">
                  <c:v>159.97736756349877</c:v>
                </c:pt>
                <c:pt idx="80">
                  <c:v>135.82415937193551</c:v>
                </c:pt>
                <c:pt idx="81">
                  <c:v>101.68131248888763</c:v>
                </c:pt>
                <c:pt idx="82">
                  <c:v>69.366449744403212</c:v>
                </c:pt>
                <c:pt idx="83">
                  <c:v>47.684005353053173</c:v>
                </c:pt>
                <c:pt idx="84">
                  <c:v>37.15353842212587</c:v>
                </c:pt>
                <c:pt idx="85">
                  <c:v>33.361769768119288</c:v>
                </c:pt>
                <c:pt idx="86">
                  <c:v>32.258128376565431</c:v>
                </c:pt>
                <c:pt idx="87">
                  <c:v>31.895965058034697</c:v>
                </c:pt>
                <c:pt idx="88">
                  <c:v>31.679136298642536</c:v>
                </c:pt>
                <c:pt idx="89">
                  <c:v>31.483896513262309</c:v>
                </c:pt>
                <c:pt idx="90">
                  <c:v>31.292286386411064</c:v>
                </c:pt>
                <c:pt idx="91">
                  <c:v>31.102387578996137</c:v>
                </c:pt>
                <c:pt idx="92">
                  <c:v>30.913976292516164</c:v>
                </c:pt>
                <c:pt idx="93">
                  <c:v>30.726959124906379</c:v>
                </c:pt>
                <c:pt idx="94">
                  <c:v>30.541254776534466</c:v>
                </c:pt>
                <c:pt idx="95">
                  <c:v>30.356789880423946</c:v>
                </c:pt>
                <c:pt idx="96">
                  <c:v>30.17350618764716</c:v>
                </c:pt>
                <c:pt idx="97">
                  <c:v>29.991384123870276</c:v>
                </c:pt>
                <c:pt idx="98">
                  <c:v>29.810512330380263</c:v>
                </c:pt>
                <c:pt idx="99">
                  <c:v>29.631277598663072</c:v>
                </c:pt>
                <c:pt idx="100">
                  <c:v>29.454843224468487</c:v>
                </c:pt>
                <c:pt idx="101">
                  <c:v>29.284255263070531</c:v>
                </c:pt>
                <c:pt idx="102">
                  <c:v>29.126778321935021</c:v>
                </c:pt>
                <c:pt idx="103">
                  <c:v>28.998360854905091</c:v>
                </c:pt>
                <c:pt idx="104">
                  <c:v>28.931262642678252</c:v>
                </c:pt>
                <c:pt idx="105">
                  <c:v>28.985431773766269</c:v>
                </c:pt>
                <c:pt idx="106">
                  <c:v>29.262634091630627</c:v>
                </c:pt>
                <c:pt idx="107">
                  <c:v>29.919225359612923</c:v>
                </c:pt>
                <c:pt idx="108">
                  <c:v>31.169152514460706</c:v>
                </c:pt>
                <c:pt idx="109">
                  <c:v>33.264658149776466</c:v>
                </c:pt>
                <c:pt idx="110">
                  <c:v>36.439897752715225</c:v>
                </c:pt>
                <c:pt idx="111">
                  <c:v>40.802999565771678</c:v>
                </c:pt>
                <c:pt idx="112">
                  <c:v>46.169201633283883</c:v>
                </c:pt>
                <c:pt idx="113">
                  <c:v>51.863948302967479</c:v>
                </c:pt>
                <c:pt idx="114">
                  <c:v>56.624425233529045</c:v>
                </c:pt>
                <c:pt idx="115">
                  <c:v>58.843025575813023</c:v>
                </c:pt>
                <c:pt idx="116">
                  <c:v>57.297554398074759</c:v>
                </c:pt>
                <c:pt idx="117">
                  <c:v>52.031426146152107</c:v>
                </c:pt>
                <c:pt idx="118">
                  <c:v>44.598718275944876</c:v>
                </c:pt>
                <c:pt idx="119">
                  <c:v>37.247105925566963</c:v>
                </c:pt>
                <c:pt idx="120">
                  <c:v>31.648104982728558</c:v>
                </c:pt>
                <c:pt idx="121">
                  <c:v>28.240654374265958</c:v>
                </c:pt>
                <c:pt idx="122">
                  <c:v>26.529488615369296</c:v>
                </c:pt>
                <c:pt idx="123">
                  <c:v>25.773053083538237</c:v>
                </c:pt>
                <c:pt idx="124">
                  <c:v>25.428225527290252</c:v>
                </c:pt>
                <c:pt idx="125">
                  <c:v>25.222937394070762</c:v>
                </c:pt>
                <c:pt idx="126">
                  <c:v>25.055940587333165</c:v>
                </c:pt>
                <c:pt idx="127">
                  <c:v>24.898363507762014</c:v>
                </c:pt>
                <c:pt idx="128">
                  <c:v>24.744020048820069</c:v>
                </c:pt>
                <c:pt idx="129">
                  <c:v>24.592498425520208</c:v>
                </c:pt>
                <c:pt idx="130">
                  <c:v>24.445387431513282</c:v>
                </c:pt>
                <c:pt idx="131">
                  <c:v>24.306685212045313</c:v>
                </c:pt>
                <c:pt idx="132">
                  <c:v>24.185085338951641</c:v>
                </c:pt>
                <c:pt idx="133">
                  <c:v>24.098106172879596</c:v>
                </c:pt>
                <c:pt idx="134">
                  <c:v>24.078308519601048</c:v>
                </c:pt>
                <c:pt idx="135">
                  <c:v>24.18108652433525</c:v>
                </c:pt>
                <c:pt idx="136">
                  <c:v>24.491847722545067</c:v>
                </c:pt>
                <c:pt idx="137">
                  <c:v>25.128109757832203</c:v>
                </c:pt>
                <c:pt idx="138">
                  <c:v>26.230158947616975</c:v>
                </c:pt>
                <c:pt idx="139">
                  <c:v>27.934110761400742</c:v>
                </c:pt>
                <c:pt idx="140">
                  <c:v>30.324102186799138</c:v>
                </c:pt>
                <c:pt idx="141">
                  <c:v>33.361072092819228</c:v>
                </c:pt>
                <c:pt idx="142">
                  <c:v>36.774503193701491</c:v>
                </c:pt>
                <c:pt idx="143">
                  <c:v>39.906714197452771</c:v>
                </c:pt>
                <c:pt idx="144">
                  <c:v>41.636461007751585</c:v>
                </c:pt>
                <c:pt idx="145">
                  <c:v>40.766286404938612</c:v>
                </c:pt>
                <c:pt idx="146">
                  <c:v>37.019120027308595</c:v>
                </c:pt>
                <c:pt idx="147">
                  <c:v>31.706584579111428</c:v>
                </c:pt>
                <c:pt idx="148">
                  <c:v>26.903801545659586</c:v>
                </c:pt>
                <c:pt idx="149">
                  <c:v>23.847544387980538</c:v>
                </c:pt>
                <c:pt idx="150">
                  <c:v>22.41348489282559</c:v>
                </c:pt>
                <c:pt idx="151">
                  <c:v>21.873913273971141</c:v>
                </c:pt>
                <c:pt idx="152">
                  <c:v>21.664214968590954</c:v>
                </c:pt>
                <c:pt idx="153">
                  <c:v>21.539599477463263</c:v>
                </c:pt>
                <c:pt idx="154">
                  <c:v>21.430918753102759</c:v>
                </c:pt>
                <c:pt idx="155">
                  <c:v>21.324667258375793</c:v>
                </c:pt>
                <c:pt idx="156">
                  <c:v>21.21886494058565</c:v>
                </c:pt>
                <c:pt idx="157">
                  <c:v>21.113174905300514</c:v>
                </c:pt>
                <c:pt idx="158">
                  <c:v>21.007433966051597</c:v>
                </c:pt>
                <c:pt idx="159">
                  <c:v>20.901502991794899</c:v>
                </c:pt>
                <c:pt idx="160">
                  <c:v>20.795256948244077</c:v>
                </c:pt>
                <c:pt idx="161">
                  <c:v>20.688584888068448</c:v>
                </c:pt>
                <c:pt idx="162">
                  <c:v>20.581390120374333</c:v>
                </c:pt>
                <c:pt idx="163">
                  <c:v>20.47359008099555</c:v>
                </c:pt>
                <c:pt idx="164">
                  <c:v>20.365115930735094</c:v>
                </c:pt>
                <c:pt idx="165">
                  <c:v>20.25591193057063</c:v>
                </c:pt>
                <c:pt idx="166">
                  <c:v>20.145934643426894</c:v>
                </c:pt>
                <c:pt idx="167">
                  <c:v>20.035152009940607</c:v>
                </c:pt>
                <c:pt idx="168">
                  <c:v>19.923542341773178</c:v>
                </c:pt>
                <c:pt idx="169">
                  <c:v>19.811093271036452</c:v>
                </c:pt>
                <c:pt idx="170">
                  <c:v>19.697800688789645</c:v>
                </c:pt>
                <c:pt idx="171">
                  <c:v>19.583667699763755</c:v>
                </c:pt>
                <c:pt idx="172">
                  <c:v>19.468703614804532</c:v>
                </c:pt>
                <c:pt idx="173">
                  <c:v>19.352922997237009</c:v>
                </c:pt>
                <c:pt idx="174">
                  <c:v>19.236344774602678</c:v>
                </c:pt>
                <c:pt idx="175">
                  <c:v>19.118991423092481</c:v>
                </c:pt>
                <c:pt idx="176">
                  <c:v>19.000888228526495</c:v>
                </c:pt>
                <c:pt idx="177">
                  <c:v>18.882062624903462</c:v>
                </c:pt>
                <c:pt idx="178">
                  <c:v>18.762543609319366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36.884414656217807</c:v>
                </c:pt>
                <c:pt idx="7">
                  <c:v>37.12520932045809</c:v>
                </c:pt>
                <c:pt idx="8">
                  <c:v>37.365667613184165</c:v>
                </c:pt>
                <c:pt idx="9">
                  <c:v>37.605617754160285</c:v>
                </c:pt>
                <c:pt idx="10">
                  <c:v>37.844861056178516</c:v>
                </c:pt>
                <c:pt idx="11">
                  <c:v>38.083169137038553</c:v>
                </c:pt>
                <c:pt idx="12">
                  <c:v>38.32028102102759</c:v>
                </c:pt>
                <c:pt idx="13">
                  <c:v>38.55590016638979</c:v>
                </c:pt>
                <c:pt idx="14">
                  <c:v>38.789691467070021</c:v>
                </c:pt>
                <c:pt idx="15">
                  <c:v>39.021278290512178</c:v>
                </c:pt>
                <c:pt idx="16">
                  <c:v>39.250239628402078</c:v>
                </c:pt>
                <c:pt idx="17">
                  <c:v>39.476107453751197</c:v>
                </c:pt>
                <c:pt idx="18">
                  <c:v>39.69836439523435</c:v>
                </c:pt>
                <c:pt idx="19">
                  <c:v>39.916441857625948</c:v>
                </c:pt>
                <c:pt idx="20">
                  <c:v>40.12971873468377</c:v>
                </c:pt>
                <c:pt idx="21">
                  <c:v>40.337520876787217</c:v>
                </c:pt>
                <c:pt idx="22">
                  <c:v>40.539121488636773</c:v>
                </c:pt>
                <c:pt idx="23">
                  <c:v>40.733742640663081</c:v>
                </c:pt>
                <c:pt idx="24">
                  <c:v>40.920558079529798</c:v>
                </c:pt>
                <c:pt idx="25">
                  <c:v>41.09869751613202</c:v>
                </c:pt>
                <c:pt idx="26">
                  <c:v>41.267252551645896</c:v>
                </c:pt>
                <c:pt idx="27">
                  <c:v>41.425284371491514</c:v>
                </c:pt>
                <c:pt idx="28">
                  <c:v>41.571833291955983</c:v>
                </c:pt>
                <c:pt idx="29">
                  <c:v>41.705930183818474</c:v>
                </c:pt>
                <c:pt idx="30">
                  <c:v>41.826609721783854</c:v>
                </c:pt>
                <c:pt idx="31">
                  <c:v>41.932925319364195</c:v>
                </c:pt>
                <c:pt idx="32">
                  <c:v>42.023965509139757</c:v>
                </c:pt>
                <c:pt idx="33">
                  <c:v>42.098871422898007</c:v>
                </c:pt>
                <c:pt idx="34">
                  <c:v>42.156854921495231</c:v>
                </c:pt>
                <c:pt idx="35">
                  <c:v>42.197216828323221</c:v>
                </c:pt>
                <c:pt idx="36">
                  <c:v>42.219364641797505</c:v>
                </c:pt>
                <c:pt idx="37">
                  <c:v>42.222829050219346</c:v>
                </c:pt>
                <c:pt idx="38">
                  <c:v>42.207278554741947</c:v>
                </c:pt>
                <c:pt idx="39">
                  <c:v>42.172531529100354</c:v>
                </c:pt>
                <c:pt idx="40">
                  <c:v>42.118565111402532</c:v>
                </c:pt>
                <c:pt idx="41">
                  <c:v>42.045520433054094</c:v>
                </c:pt>
                <c:pt idx="42">
                  <c:v>41.953703838088735</c:v>
                </c:pt>
                <c:pt idx="43">
                  <c:v>41.84358392404706</c:v>
                </c:pt>
                <c:pt idx="44">
                  <c:v>41.715784430948467</c:v>
                </c:pt>
                <c:pt idx="45">
                  <c:v>41.571073203454738</c:v>
                </c:pt>
                <c:pt idx="46">
                  <c:v>41.410347637930947</c:v>
                </c:pt>
                <c:pt idx="47">
                  <c:v>41.234617186608951</c:v>
                </c:pt>
                <c:pt idx="48">
                  <c:v>41.044983613794223</c:v>
                </c:pt>
                <c:pt idx="49">
                  <c:v>40.842619776098111</c:v>
                </c:pt>
                <c:pt idx="50">
                  <c:v>40.628747726536879</c:v>
                </c:pt>
                <c:pt idx="51">
                  <c:v>40.404616922092757</c:v>
                </c:pt>
                <c:pt idx="52">
                  <c:v>40.171483251166656</c:v>
                </c:pt>
                <c:pt idx="53">
                  <c:v>39.930589499656676</c:v>
                </c:pt>
                <c:pt idx="54">
                  <c:v>39.683147752561503</c:v>
                </c:pt>
                <c:pt idx="55">
                  <c:v>39.430324093149274</c:v>
                </c:pt>
                <c:pt idx="56">
                  <c:v>39.173225824506162</c:v>
                </c:pt>
                <c:pt idx="57">
                  <c:v>38.912891307937244</c:v>
                </c:pt>
                <c:pt idx="58">
                  <c:v>38.650282396457023</c:v>
                </c:pt>
                <c:pt idx="59">
                  <c:v>38.386279344379147</c:v>
                </c:pt>
                <c:pt idx="60">
                  <c:v>38.121677998385678</c:v>
                </c:pt>
                <c:pt idx="61">
                  <c:v>37.857189021950042</c:v>
                </c:pt>
                <c:pt idx="62">
                  <c:v>37.593438872465015</c:v>
                </c:pt>
                <c:pt idx="63">
                  <c:v>37.330972236544753</c:v>
                </c:pt>
                <c:pt idx="64">
                  <c:v>37.07025563065276</c:v>
                </c:pt>
                <c:pt idx="65">
                  <c:v>36.81168188806442</c:v>
                </c:pt>
                <c:pt idx="66">
                  <c:v>36.555575275829874</c:v>
                </c:pt>
                <c:pt idx="67">
                  <c:v>36.302197013754274</c:v>
                </c:pt>
                <c:pt idx="68">
                  <c:v>36.051750998767524</c:v>
                </c:pt>
                <c:pt idx="69">
                  <c:v>35.804389570222185</c:v>
                </c:pt>
                <c:pt idx="70">
                  <c:v>35.560219182954746</c:v>
                </c:pt>
                <c:pt idx="71">
                  <c:v>35.319305884168891</c:v>
                </c:pt>
                <c:pt idx="72">
                  <c:v>35.08168051657514</c:v>
                </c:pt>
                <c:pt idx="73">
                  <c:v>34.847343593323465</c:v>
                </c:pt>
                <c:pt idx="74">
                  <c:v>34.616269809949721</c:v>
                </c:pt>
                <c:pt idx="75">
                  <c:v>34.388412174882085</c:v>
                </c:pt>
                <c:pt idx="76">
                  <c:v>34.163705753226104</c:v>
                </c:pt>
                <c:pt idx="77">
                  <c:v>33.942071028859161</c:v>
                </c:pt>
                <c:pt idx="78">
                  <c:v>33.723416897660634</c:v>
                </c:pt>
                <c:pt idx="79">
                  <c:v>33.507643310340811</c:v>
                </c:pt>
                <c:pt idx="80">
                  <c:v>33.294643587161708</c:v>
                </c:pt>
                <c:pt idx="81">
                  <c:v>33.084306429195493</c:v>
                </c:pt>
                <c:pt idx="82">
                  <c:v>32.876517651939508</c:v>
                </c:pt>
                <c:pt idx="83">
                  <c:v>32.671161667362703</c:v>
                </c:pt>
                <c:pt idx="84">
                  <c:v>32.468122740022558</c:v>
                </c:pt>
                <c:pt idx="85">
                  <c:v>32.267286041950769</c:v>
                </c:pt>
                <c:pt idx="86">
                  <c:v>32.06853852971841</c:v>
                </c:pt>
                <c:pt idx="87">
                  <c:v>31.871769665579006</c:v>
                </c:pt>
                <c:pt idx="88">
                  <c:v>31.67687200295136</c:v>
                </c:pt>
                <c:pt idx="89">
                  <c:v>31.483741654818843</c:v>
                </c:pt>
                <c:pt idx="90">
                  <c:v>31.292278661944522</c:v>
                </c:pt>
                <c:pt idx="91">
                  <c:v>31.102387276174387</c:v>
                </c:pt>
                <c:pt idx="92">
                  <c:v>30.913976172552236</c:v>
                </c:pt>
                <c:pt idx="93">
                  <c:v>30.726958602518106</c:v>
                </c:pt>
                <c:pt idx="94">
                  <c:v>30.541252499118951</c:v>
                </c:pt>
                <c:pt idx="95">
                  <c:v>30.356780543928718</c:v>
                </c:pt>
                <c:pt idx="96">
                  <c:v>30.173470204256574</c:v>
                </c:pt>
                <c:pt idx="97">
                  <c:v>29.991253748211726</c:v>
                </c:pt>
                <c:pt idx="98">
                  <c:v>29.810068244285034</c:v>
                </c:pt>
                <c:pt idx="99">
                  <c:v>29.629855551294142</c:v>
                </c:pt>
                <c:pt idx="100">
                  <c:v>29.450562303808379</c:v>
                </c:pt>
                <c:pt idx="101">
                  <c:v>29.272139897513878</c:v>
                </c:pt>
                <c:pt idx="102">
                  <c:v>29.094544478384176</c:v>
                </c:pt>
                <c:pt idx="103">
                  <c:v>28.917736938976585</c:v>
                </c:pt>
                <c:pt idx="104">
                  <c:v>28.741682924665522</c:v>
                </c:pt>
                <c:pt idx="105">
                  <c:v>28.566352852137683</c:v>
                </c:pt>
                <c:pt idx="106">
                  <c:v>28.391721941996316</c:v>
                </c:pt>
                <c:pt idx="107">
                  <c:v>28.217770266837359</c:v>
                </c:pt>
                <c:pt idx="108">
                  <c:v>28.044482815653819</c:v>
                </c:pt>
                <c:pt idx="109">
                  <c:v>27.871849574880212</c:v>
                </c:pt>
                <c:pt idx="110">
                  <c:v>27.69986562578887</c:v>
                </c:pt>
                <c:pt idx="111">
                  <c:v>27.528531257278878</c:v>
                </c:pt>
                <c:pt idx="112">
                  <c:v>27.357852092338021</c:v>
                </c:pt>
                <c:pt idx="113">
                  <c:v>27.187839225594214</c:v>
                </c:pt>
                <c:pt idx="114">
                  <c:v>27.018509368390294</c:v>
                </c:pt>
                <c:pt idx="115">
                  <c:v>26.849884996704432</c:v>
                </c:pt>
                <c:pt idx="116">
                  <c:v>26.681994495991312</c:v>
                </c:pt>
                <c:pt idx="117">
                  <c:v>26.514872295636994</c:v>
                </c:pt>
                <c:pt idx="118">
                  <c:v>26.348558984213266</c:v>
                </c:pt>
                <c:pt idx="119">
                  <c:v>26.183101395106295</c:v>
                </c:pt>
                <c:pt idx="120">
                  <c:v>26.018552650418911</c:v>
                </c:pt>
                <c:pt idx="121">
                  <c:v>25.854972149360687</c:v>
                </c:pt>
                <c:pt idx="122">
                  <c:v>25.692425485726673</c:v>
                </c:pt>
                <c:pt idx="123">
                  <c:v>25.530984277628125</c:v>
                </c:pt>
                <c:pt idx="124">
                  <c:v>25.370725891510897</c:v>
                </c:pt>
                <c:pt idx="125">
                  <c:v>25.21173304184067</c:v>
                </c:pt>
                <c:pt idx="126">
                  <c:v>25.054093247835716</c:v>
                </c:pt>
                <c:pt idx="127">
                  <c:v>24.897898129495676</c:v>
                </c:pt>
                <c:pt idx="128">
                  <c:v>24.743242527124458</c:v>
                </c:pt>
                <c:pt idx="129">
                  <c:v>24.590223431788452</c:v>
                </c:pt>
                <c:pt idx="130">
                  <c:v>24.438938718868314</c:v>
                </c:pt>
                <c:pt idx="131">
                  <c:v>24.289485683180775</c:v>
                </c:pt>
                <c:pt idx="132">
                  <c:v>24.141959382102989</c:v>
                </c:pt>
                <c:pt idx="133">
                  <c:v>23.996450802641718</c:v>
                </c:pt>
                <c:pt idx="134">
                  <c:v>23.853044879213385</c:v>
                </c:pt>
                <c:pt idx="135">
                  <c:v>23.711818400618107</c:v>
                </c:pt>
                <c:pt idx="136">
                  <c:v>23.572837856688704</c:v>
                </c:pt>
                <c:pt idx="137">
                  <c:v>23.436157286575856</c:v>
                </c:pt>
                <c:pt idx="138">
                  <c:v>23.301816200643955</c:v>
                </c:pt>
                <c:pt idx="139">
                  <c:v>23.169837655460896</c:v>
                </c:pt>
                <c:pt idx="140">
                  <c:v>23.040226565334706</c:v>
                </c:pt>
                <c:pt idx="141">
                  <c:v>22.912968333365505</c:v>
                </c:pt>
                <c:pt idx="142">
                  <c:v>22.788027879373082</c:v>
                </c:pt>
                <c:pt idx="143">
                  <c:v>22.665349131027696</c:v>
                </c:pt>
                <c:pt idx="144">
                  <c:v>22.544855028219633</c:v>
                </c:pt>
                <c:pt idx="145">
                  <c:v>22.426448069833633</c:v>
                </c:pt>
                <c:pt idx="146">
                  <c:v>22.310011407839482</c:v>
                </c:pt>
                <c:pt idx="147">
                  <c:v>22.195410467590307</c:v>
                </c:pt>
                <c:pt idx="148">
                  <c:v>22.082495047342213</c:v>
                </c:pt>
                <c:pt idx="149">
                  <c:v>21.971101826268054</c:v>
                </c:pt>
                <c:pt idx="150">
                  <c:v>21.861057190501676</c:v>
                </c:pt>
                <c:pt idx="151">
                  <c:v>21.752180272540674</c:v>
                </c:pt>
                <c:pt idx="152">
                  <c:v>21.64428609166972</c:v>
                </c:pt>
                <c:pt idx="153">
                  <c:v>21.537188682337245</c:v>
                </c:pt>
                <c:pt idx="154">
                  <c:v>21.430704103383341</c:v>
                </c:pt>
                <c:pt idx="155">
                  <c:v>21.324653232849919</c:v>
                </c:pt>
                <c:pt idx="156">
                  <c:v>21.218864269526073</c:v>
                </c:pt>
                <c:pt idx="157">
                  <c:v>21.113174881830613</c:v>
                </c:pt>
                <c:pt idx="158">
                  <c:v>21.007433965452378</c:v>
                </c:pt>
                <c:pt idx="159">
                  <c:v>20.901502991783744</c:v>
                </c:pt>
                <c:pt idx="160">
                  <c:v>20.795256948243924</c:v>
                </c:pt>
                <c:pt idx="161">
                  <c:v>20.688584888068448</c:v>
                </c:pt>
                <c:pt idx="162">
                  <c:v>20.581390120374333</c:v>
                </c:pt>
                <c:pt idx="163">
                  <c:v>20.47359008099555</c:v>
                </c:pt>
                <c:pt idx="164">
                  <c:v>20.365115930735094</c:v>
                </c:pt>
                <c:pt idx="165">
                  <c:v>20.25591193057063</c:v>
                </c:pt>
                <c:pt idx="166">
                  <c:v>20.145934643426894</c:v>
                </c:pt>
                <c:pt idx="167">
                  <c:v>20.035152009940607</c:v>
                </c:pt>
                <c:pt idx="168">
                  <c:v>19.923542341773178</c:v>
                </c:pt>
                <c:pt idx="169">
                  <c:v>19.811093271036452</c:v>
                </c:pt>
                <c:pt idx="170">
                  <c:v>19.697800688789645</c:v>
                </c:pt>
                <c:pt idx="171">
                  <c:v>19.583667699763755</c:v>
                </c:pt>
                <c:pt idx="172">
                  <c:v>19.468703614804532</c:v>
                </c:pt>
                <c:pt idx="173">
                  <c:v>19.352922997237009</c:v>
                </c:pt>
                <c:pt idx="174">
                  <c:v>19.236344774602678</c:v>
                </c:pt>
                <c:pt idx="175">
                  <c:v>19.118991423092481</c:v>
                </c:pt>
                <c:pt idx="176">
                  <c:v>19.000888228526495</c:v>
                </c:pt>
                <c:pt idx="177">
                  <c:v>18.882062624903462</c:v>
                </c:pt>
                <c:pt idx="178">
                  <c:v>18.762543609319366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39.39</c:v>
                </c:pt>
                <c:pt idx="1">
                  <c:v>40.22</c:v>
                </c:pt>
                <c:pt idx="2">
                  <c:v>40.661000000000001</c:v>
                </c:pt>
                <c:pt idx="3">
                  <c:v>38.814</c:v>
                </c:pt>
                <c:pt idx="4">
                  <c:v>38.914999999999999</c:v>
                </c:pt>
                <c:pt idx="5">
                  <c:v>39.203000000000003</c:v>
                </c:pt>
                <c:pt idx="6">
                  <c:v>39.136000000000003</c:v>
                </c:pt>
                <c:pt idx="7">
                  <c:v>38.152999999999999</c:v>
                </c:pt>
                <c:pt idx="8">
                  <c:v>39.643999999999998</c:v>
                </c:pt>
                <c:pt idx="9">
                  <c:v>38.593000000000004</c:v>
                </c:pt>
                <c:pt idx="10">
                  <c:v>40.491999999999997</c:v>
                </c:pt>
                <c:pt idx="11">
                  <c:v>41.712000000000003</c:v>
                </c:pt>
                <c:pt idx="12">
                  <c:v>41.305</c:v>
                </c:pt>
                <c:pt idx="13">
                  <c:v>41.119</c:v>
                </c:pt>
                <c:pt idx="14">
                  <c:v>42.475000000000001</c:v>
                </c:pt>
                <c:pt idx="15">
                  <c:v>41.898000000000003</c:v>
                </c:pt>
                <c:pt idx="16">
                  <c:v>41.524999999999999</c:v>
                </c:pt>
                <c:pt idx="17">
                  <c:v>41</c:v>
                </c:pt>
                <c:pt idx="18">
                  <c:v>40.441000000000003</c:v>
                </c:pt>
                <c:pt idx="19">
                  <c:v>41.338999999999999</c:v>
                </c:pt>
                <c:pt idx="20">
                  <c:v>40.982999999999997</c:v>
                </c:pt>
                <c:pt idx="21">
                  <c:v>42.423999999999999</c:v>
                </c:pt>
                <c:pt idx="22">
                  <c:v>40.39</c:v>
                </c:pt>
                <c:pt idx="23">
                  <c:v>41.914999999999999</c:v>
                </c:pt>
                <c:pt idx="24">
                  <c:v>42.508000000000003</c:v>
                </c:pt>
                <c:pt idx="25">
                  <c:v>42.542000000000002</c:v>
                </c:pt>
                <c:pt idx="26">
                  <c:v>41.356000000000002</c:v>
                </c:pt>
                <c:pt idx="27">
                  <c:v>41.948999999999998</c:v>
                </c:pt>
                <c:pt idx="28">
                  <c:v>43.22</c:v>
                </c:pt>
                <c:pt idx="29">
                  <c:v>43.542000000000002</c:v>
                </c:pt>
                <c:pt idx="30">
                  <c:v>43.253999999999998</c:v>
                </c:pt>
                <c:pt idx="31">
                  <c:v>44.017000000000003</c:v>
                </c:pt>
                <c:pt idx="32">
                  <c:v>44.746000000000002</c:v>
                </c:pt>
                <c:pt idx="33">
                  <c:v>44.948999999999998</c:v>
                </c:pt>
                <c:pt idx="34">
                  <c:v>45.423999999999999</c:v>
                </c:pt>
                <c:pt idx="35">
                  <c:v>44.712000000000003</c:v>
                </c:pt>
                <c:pt idx="36">
                  <c:v>45.558999999999997</c:v>
                </c:pt>
                <c:pt idx="37">
                  <c:v>46.423999999999999</c:v>
                </c:pt>
                <c:pt idx="38">
                  <c:v>45.186</c:v>
                </c:pt>
                <c:pt idx="39">
                  <c:v>46.338999999999999</c:v>
                </c:pt>
                <c:pt idx="40">
                  <c:v>47.203000000000003</c:v>
                </c:pt>
                <c:pt idx="41">
                  <c:v>49.863999999999997</c:v>
                </c:pt>
                <c:pt idx="42">
                  <c:v>51.253999999999998</c:v>
                </c:pt>
                <c:pt idx="43">
                  <c:v>55.085000000000001</c:v>
                </c:pt>
                <c:pt idx="44">
                  <c:v>58.881</c:v>
                </c:pt>
                <c:pt idx="45">
                  <c:v>64</c:v>
                </c:pt>
                <c:pt idx="46">
                  <c:v>72.39</c:v>
                </c:pt>
                <c:pt idx="47">
                  <c:v>85.897999999999996</c:v>
                </c:pt>
                <c:pt idx="48">
                  <c:v>103.593</c:v>
                </c:pt>
                <c:pt idx="49">
                  <c:v>130.25399999999999</c:v>
                </c:pt>
                <c:pt idx="50">
                  <c:v>156.61000000000001</c:v>
                </c:pt>
                <c:pt idx="51">
                  <c:v>180.898</c:v>
                </c:pt>
                <c:pt idx="52">
                  <c:v>201.37299999999999</c:v>
                </c:pt>
                <c:pt idx="53">
                  <c:v>216.28800000000001</c:v>
                </c:pt>
                <c:pt idx="54">
                  <c:v>226.18600000000001</c:v>
                </c:pt>
                <c:pt idx="55">
                  <c:v>230.18600000000001</c:v>
                </c:pt>
                <c:pt idx="56">
                  <c:v>230.08500000000001</c:v>
                </c:pt>
                <c:pt idx="57">
                  <c:v>222.881</c:v>
                </c:pt>
                <c:pt idx="58">
                  <c:v>207.35599999999999</c:v>
                </c:pt>
                <c:pt idx="59">
                  <c:v>173.78</c:v>
                </c:pt>
                <c:pt idx="60">
                  <c:v>124.76300000000001</c:v>
                </c:pt>
                <c:pt idx="61">
                  <c:v>69.864000000000004</c:v>
                </c:pt>
                <c:pt idx="62">
                  <c:v>41.898000000000003</c:v>
                </c:pt>
                <c:pt idx="63">
                  <c:v>38.558999999999997</c:v>
                </c:pt>
                <c:pt idx="64">
                  <c:v>38.085000000000001</c:v>
                </c:pt>
                <c:pt idx="65">
                  <c:v>38.441000000000003</c:v>
                </c:pt>
                <c:pt idx="66">
                  <c:v>38.643999999999998</c:v>
                </c:pt>
                <c:pt idx="67">
                  <c:v>40.593000000000004</c:v>
                </c:pt>
                <c:pt idx="68">
                  <c:v>45.643999999999998</c:v>
                </c:pt>
                <c:pt idx="69">
                  <c:v>51.203000000000003</c:v>
                </c:pt>
                <c:pt idx="70">
                  <c:v>59.524999999999999</c:v>
                </c:pt>
                <c:pt idx="71">
                  <c:v>71.78</c:v>
                </c:pt>
                <c:pt idx="72">
                  <c:v>86.915000000000006</c:v>
                </c:pt>
                <c:pt idx="73">
                  <c:v>103.84699999999999</c:v>
                </c:pt>
                <c:pt idx="74">
                  <c:v>119.203</c:v>
                </c:pt>
                <c:pt idx="75">
                  <c:v>132.881</c:v>
                </c:pt>
                <c:pt idx="76">
                  <c:v>144.38999999999999</c:v>
                </c:pt>
                <c:pt idx="77">
                  <c:v>153.62700000000001</c:v>
                </c:pt>
                <c:pt idx="78">
                  <c:v>158</c:v>
                </c:pt>
                <c:pt idx="79">
                  <c:v>158.203</c:v>
                </c:pt>
                <c:pt idx="80">
                  <c:v>152.678</c:v>
                </c:pt>
                <c:pt idx="81">
                  <c:v>136.64400000000001</c:v>
                </c:pt>
                <c:pt idx="82">
                  <c:v>106.407</c:v>
                </c:pt>
                <c:pt idx="83">
                  <c:v>69.034000000000006</c:v>
                </c:pt>
                <c:pt idx="84">
                  <c:v>42.881</c:v>
                </c:pt>
                <c:pt idx="85">
                  <c:v>32.661000000000001</c:v>
                </c:pt>
                <c:pt idx="86">
                  <c:v>32.593000000000004</c:v>
                </c:pt>
                <c:pt idx="87">
                  <c:v>32</c:v>
                </c:pt>
                <c:pt idx="88">
                  <c:v>31.542000000000002</c:v>
                </c:pt>
                <c:pt idx="89">
                  <c:v>31.626999999999999</c:v>
                </c:pt>
                <c:pt idx="90">
                  <c:v>30.338999999999999</c:v>
                </c:pt>
                <c:pt idx="91">
                  <c:v>31.440999999999999</c:v>
                </c:pt>
                <c:pt idx="92">
                  <c:v>30</c:v>
                </c:pt>
                <c:pt idx="93">
                  <c:v>30.39</c:v>
                </c:pt>
                <c:pt idx="94">
                  <c:v>30.559000000000001</c:v>
                </c:pt>
                <c:pt idx="95">
                  <c:v>29.864000000000001</c:v>
                </c:pt>
                <c:pt idx="96">
                  <c:v>29.763000000000002</c:v>
                </c:pt>
                <c:pt idx="97">
                  <c:v>28.356000000000002</c:v>
                </c:pt>
                <c:pt idx="98">
                  <c:v>30.593</c:v>
                </c:pt>
                <c:pt idx="99">
                  <c:v>28.983000000000001</c:v>
                </c:pt>
                <c:pt idx="100">
                  <c:v>27.966000000000001</c:v>
                </c:pt>
                <c:pt idx="101">
                  <c:v>29.576000000000001</c:v>
                </c:pt>
                <c:pt idx="102">
                  <c:v>29.152999999999999</c:v>
                </c:pt>
                <c:pt idx="103">
                  <c:v>29.186</c:v>
                </c:pt>
                <c:pt idx="104">
                  <c:v>28.593</c:v>
                </c:pt>
                <c:pt idx="105">
                  <c:v>29.22</c:v>
                </c:pt>
                <c:pt idx="106">
                  <c:v>28.524999999999999</c:v>
                </c:pt>
                <c:pt idx="107">
                  <c:v>29.22</c:v>
                </c:pt>
                <c:pt idx="108">
                  <c:v>28.966000000000001</c:v>
                </c:pt>
                <c:pt idx="109">
                  <c:v>29.966000000000001</c:v>
                </c:pt>
                <c:pt idx="110">
                  <c:v>32.22</c:v>
                </c:pt>
                <c:pt idx="111">
                  <c:v>37.661000000000001</c:v>
                </c:pt>
                <c:pt idx="112">
                  <c:v>41.203000000000003</c:v>
                </c:pt>
                <c:pt idx="113">
                  <c:v>47.39</c:v>
                </c:pt>
                <c:pt idx="114">
                  <c:v>53.982999999999997</c:v>
                </c:pt>
                <c:pt idx="115">
                  <c:v>59.085000000000001</c:v>
                </c:pt>
                <c:pt idx="116">
                  <c:v>62.237000000000002</c:v>
                </c:pt>
                <c:pt idx="117">
                  <c:v>62.796999999999997</c:v>
                </c:pt>
                <c:pt idx="118">
                  <c:v>57.593000000000004</c:v>
                </c:pt>
                <c:pt idx="119">
                  <c:v>51.576000000000001</c:v>
                </c:pt>
                <c:pt idx="120">
                  <c:v>45.491999999999997</c:v>
                </c:pt>
                <c:pt idx="121">
                  <c:v>35.863999999999997</c:v>
                </c:pt>
                <c:pt idx="122">
                  <c:v>30.440999999999999</c:v>
                </c:pt>
                <c:pt idx="123">
                  <c:v>25.814</c:v>
                </c:pt>
                <c:pt idx="124">
                  <c:v>24.119</c:v>
                </c:pt>
                <c:pt idx="125">
                  <c:v>24.254000000000001</c:v>
                </c:pt>
                <c:pt idx="126">
                  <c:v>23.39</c:v>
                </c:pt>
                <c:pt idx="127">
                  <c:v>23.61</c:v>
                </c:pt>
                <c:pt idx="128">
                  <c:v>24.492000000000001</c:v>
                </c:pt>
                <c:pt idx="129">
                  <c:v>23.576000000000001</c:v>
                </c:pt>
                <c:pt idx="130">
                  <c:v>23.966000000000001</c:v>
                </c:pt>
                <c:pt idx="131">
                  <c:v>23.22</c:v>
                </c:pt>
                <c:pt idx="132">
                  <c:v>24.271000000000001</c:v>
                </c:pt>
                <c:pt idx="133">
                  <c:v>23.050999999999998</c:v>
                </c:pt>
                <c:pt idx="134">
                  <c:v>22.847000000000001</c:v>
                </c:pt>
                <c:pt idx="135">
                  <c:v>22.593</c:v>
                </c:pt>
                <c:pt idx="136">
                  <c:v>22.102</c:v>
                </c:pt>
                <c:pt idx="137">
                  <c:v>22.050999999999998</c:v>
                </c:pt>
                <c:pt idx="138">
                  <c:v>23.745999999999999</c:v>
                </c:pt>
                <c:pt idx="139">
                  <c:v>24.492000000000001</c:v>
                </c:pt>
                <c:pt idx="140">
                  <c:v>26.068000000000001</c:v>
                </c:pt>
                <c:pt idx="141">
                  <c:v>26.169</c:v>
                </c:pt>
                <c:pt idx="142">
                  <c:v>31.492000000000001</c:v>
                </c:pt>
                <c:pt idx="143">
                  <c:v>36.237000000000002</c:v>
                </c:pt>
                <c:pt idx="144">
                  <c:v>39.372999999999998</c:v>
                </c:pt>
                <c:pt idx="145">
                  <c:v>43.558999999999997</c:v>
                </c:pt>
                <c:pt idx="146">
                  <c:v>43.695</c:v>
                </c:pt>
                <c:pt idx="147">
                  <c:v>41.593000000000004</c:v>
                </c:pt>
                <c:pt idx="148">
                  <c:v>36.881</c:v>
                </c:pt>
                <c:pt idx="149">
                  <c:v>29.475000000000001</c:v>
                </c:pt>
                <c:pt idx="150">
                  <c:v>25</c:v>
                </c:pt>
                <c:pt idx="151">
                  <c:v>22.202999999999999</c:v>
                </c:pt>
                <c:pt idx="152">
                  <c:v>21.61</c:v>
                </c:pt>
                <c:pt idx="153">
                  <c:v>22.661000000000001</c:v>
                </c:pt>
                <c:pt idx="154">
                  <c:v>21.050999999999998</c:v>
                </c:pt>
                <c:pt idx="155">
                  <c:v>20.695</c:v>
                </c:pt>
                <c:pt idx="156">
                  <c:v>20.22</c:v>
                </c:pt>
                <c:pt idx="157">
                  <c:v>20.407</c:v>
                </c:pt>
                <c:pt idx="158">
                  <c:v>21.288</c:v>
                </c:pt>
                <c:pt idx="159">
                  <c:v>19.524999999999999</c:v>
                </c:pt>
                <c:pt idx="160">
                  <c:v>18.61</c:v>
                </c:pt>
                <c:pt idx="161">
                  <c:v>19.593</c:v>
                </c:pt>
                <c:pt idx="162">
                  <c:v>19.016999999999999</c:v>
                </c:pt>
                <c:pt idx="163">
                  <c:v>19.898</c:v>
                </c:pt>
                <c:pt idx="164">
                  <c:v>18.814</c:v>
                </c:pt>
                <c:pt idx="165">
                  <c:v>20.068000000000001</c:v>
                </c:pt>
                <c:pt idx="166">
                  <c:v>19.356000000000002</c:v>
                </c:pt>
                <c:pt idx="167">
                  <c:v>18.033999999999999</c:v>
                </c:pt>
                <c:pt idx="168">
                  <c:v>17.881</c:v>
                </c:pt>
                <c:pt idx="169">
                  <c:v>19.661000000000001</c:v>
                </c:pt>
                <c:pt idx="170">
                  <c:v>20.728999999999999</c:v>
                </c:pt>
                <c:pt idx="171">
                  <c:v>19.542000000000002</c:v>
                </c:pt>
                <c:pt idx="172">
                  <c:v>18.22</c:v>
                </c:pt>
                <c:pt idx="173">
                  <c:v>20.271000000000001</c:v>
                </c:pt>
                <c:pt idx="174">
                  <c:v>18.931999999999999</c:v>
                </c:pt>
                <c:pt idx="175">
                  <c:v>19.288</c:v>
                </c:pt>
                <c:pt idx="176">
                  <c:v>19.524999999999999</c:v>
                </c:pt>
                <c:pt idx="177">
                  <c:v>19.966000000000001</c:v>
                </c:pt>
                <c:pt idx="178">
                  <c:v>19.373000000000001</c:v>
                </c:pt>
                <c:pt idx="179">
                  <c:v>20.712</c:v>
                </c:pt>
                <c:pt idx="180">
                  <c:v>20.881</c:v>
                </c:pt>
                <c:pt idx="181">
                  <c:v>18.745999999999999</c:v>
                </c:pt>
                <c:pt idx="182">
                  <c:v>21.033999999999999</c:v>
                </c:pt>
                <c:pt idx="183">
                  <c:v>21.542000000000002</c:v>
                </c:pt>
                <c:pt idx="184">
                  <c:v>21.236999999999998</c:v>
                </c:pt>
                <c:pt idx="185">
                  <c:v>19.61</c:v>
                </c:pt>
                <c:pt idx="186">
                  <c:v>20.288</c:v>
                </c:pt>
                <c:pt idx="187">
                  <c:v>21.254000000000001</c:v>
                </c:pt>
                <c:pt idx="188">
                  <c:v>19.814</c:v>
                </c:pt>
                <c:pt idx="189">
                  <c:v>19.763000000000002</c:v>
                </c:pt>
                <c:pt idx="190">
                  <c:v>18.949000000000002</c:v>
                </c:pt>
                <c:pt idx="191">
                  <c:v>20.966000000000001</c:v>
                </c:pt>
                <c:pt idx="192">
                  <c:v>19.050999999999998</c:v>
                </c:pt>
                <c:pt idx="193">
                  <c:v>19.321999999999999</c:v>
                </c:pt>
                <c:pt idx="194">
                  <c:v>18.356000000000002</c:v>
                </c:pt>
                <c:pt idx="195">
                  <c:v>19.356000000000002</c:v>
                </c:pt>
                <c:pt idx="196">
                  <c:v>16.864000000000001</c:v>
                </c:pt>
                <c:pt idx="197">
                  <c:v>16.507999999999999</c:v>
                </c:pt>
                <c:pt idx="198">
                  <c:v>17.457999999999998</c:v>
                </c:pt>
                <c:pt idx="199">
                  <c:v>17</c:v>
                </c:pt>
                <c:pt idx="200">
                  <c:v>16.712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39.112112956877517</c:v>
                </c:pt>
                <c:pt idx="7">
                  <c:v>39.343997485654661</c:v>
                </c:pt>
                <c:pt idx="8">
                  <c:v>39.575328323868554</c:v>
                </c:pt>
                <c:pt idx="9">
                  <c:v>39.805911726644901</c:v>
                </c:pt>
                <c:pt idx="10">
                  <c:v>40.03552521103164</c:v>
                </c:pt>
                <c:pt idx="11">
                  <c:v>40.263914689041151</c:v>
                </c:pt>
                <c:pt idx="12">
                  <c:v>40.49079150324269</c:v>
                </c:pt>
                <c:pt idx="13">
                  <c:v>40.715829406393205</c:v>
                </c:pt>
                <c:pt idx="14">
                  <c:v>40.938661540064196</c:v>
                </c:pt>
                <c:pt idx="15">
                  <c:v>41.158877483800801</c:v>
                </c:pt>
                <c:pt idx="16">
                  <c:v>41.376020467681975</c:v>
                </c:pt>
                <c:pt idx="17">
                  <c:v>41.58958487073685</c:v>
                </c:pt>
                <c:pt idx="18">
                  <c:v>41.799014172844686</c:v>
                </c:pt>
                <c:pt idx="19">
                  <c:v>42.003699603368155</c:v>
                </c:pt>
                <c:pt idx="20">
                  <c:v>42.2029798648704</c:v>
                </c:pt>
                <c:pt idx="21">
                  <c:v>42.396142559301239</c:v>
                </c:pt>
                <c:pt idx="22">
                  <c:v>42.582428404970415</c:v>
                </c:pt>
                <c:pt idx="23">
                  <c:v>42.761040174030981</c:v>
                </c:pt>
                <c:pt idx="24">
                  <c:v>42.931159778612361</c:v>
                </c:pt>
                <c:pt idx="25">
                  <c:v>43.091979519285786</c:v>
                </c:pt>
                <c:pt idx="26">
                  <c:v>43.242757811271801</c:v>
                </c:pt>
                <c:pt idx="27">
                  <c:v>43.382916574844792</c:v>
                </c:pt>
                <c:pt idx="28">
                  <c:v>43.512207962516186</c:v>
                </c:pt>
                <c:pt idx="29">
                  <c:v>43.630993291110101</c:v>
                </c:pt>
                <c:pt idx="30">
                  <c:v>43.740697765510738</c:v>
                </c:pt>
                <c:pt idx="31">
                  <c:v>43.844530767735122</c:v>
                </c:pt>
                <c:pt idx="32">
                  <c:v>43.948591327587721</c:v>
                </c:pt>
                <c:pt idx="33">
                  <c:v>44.063507173436712</c:v>
                </c:pt>
                <c:pt idx="34">
                  <c:v>44.206774658743917</c:v>
                </c:pt>
                <c:pt idx="35">
                  <c:v>44.4059620887489</c:v>
                </c:pt>
                <c:pt idx="36">
                  <c:v>44.702891949414202</c:v>
                </c:pt>
                <c:pt idx="37">
                  <c:v>45.158806867787682</c:v>
                </c:pt>
                <c:pt idx="38">
                  <c:v>45.860330164721951</c:v>
                </c:pt>
                <c:pt idx="39">
                  <c:v>46.925744210215058</c:v>
                </c:pt>
                <c:pt idx="40">
                  <c:v>48.510737201189244</c:v>
                </c:pt>
                <c:pt idx="41">
                  <c:v>50.812349665006046</c:v>
                </c:pt>
                <c:pt idx="42">
                  <c:v>54.069461040906397</c:v>
                </c:pt>
                <c:pt idx="43">
                  <c:v>58.557906031329949</c:v>
                </c:pt>
                <c:pt idx="44">
                  <c:v>64.578336808412075</c:v>
                </c:pt>
                <c:pt idx="45">
                  <c:v>72.435385581230861</c:v>
                </c:pt>
                <c:pt idx="46">
                  <c:v>82.407625535455253</c:v>
                </c:pt>
                <c:pt idx="47">
                  <c:v>94.709279367048168</c:v>
                </c:pt>
                <c:pt idx="48">
                  <c:v>109.44643523388663</c:v>
                </c:pt>
                <c:pt idx="49">
                  <c:v>126.57223514391983</c:v>
                </c:pt>
                <c:pt idx="50">
                  <c:v>145.84556229717293</c:v>
                </c:pt>
                <c:pt idx="51">
                  <c:v>166.79098062894465</c:v>
                </c:pt>
                <c:pt idx="52">
                  <c:v>188.63150427735681</c:v>
                </c:pt>
                <c:pt idx="53">
                  <c:v>210.11085819936594</c:v>
                </c:pt>
                <c:pt idx="54">
                  <c:v>229.09439596628545</c:v>
                </c:pt>
                <c:pt idx="55">
                  <c:v>242.03996652653498</c:v>
                </c:pt>
                <c:pt idx="56">
                  <c:v>244.01901251824597</c:v>
                </c:pt>
                <c:pt idx="57">
                  <c:v>230.39111654088165</c:v>
                </c:pt>
                <c:pt idx="58">
                  <c:v>200.17039953566729</c:v>
                </c:pt>
                <c:pt idx="59">
                  <c:v>158.60325308950118</c:v>
                </c:pt>
                <c:pt idx="60">
                  <c:v>115.6921567996023</c:v>
                </c:pt>
                <c:pt idx="61">
                  <c:v>80.893195445566988</c:v>
                </c:pt>
                <c:pt idx="62">
                  <c:v>58.441901664810814</c:v>
                </c:pt>
                <c:pt idx="63">
                  <c:v>47.014535568362689</c:v>
                </c:pt>
                <c:pt idx="64">
                  <c:v>42.766903740813582</c:v>
                </c:pt>
                <c:pt idx="65">
                  <c:v>42.310283861512552</c:v>
                </c:pt>
                <c:pt idx="66">
                  <c:v>43.790696879492138</c:v>
                </c:pt>
                <c:pt idx="67">
                  <c:v>46.577731294496388</c:v>
                </c:pt>
                <c:pt idx="68">
                  <c:v>50.653843851856138</c:v>
                </c:pt>
                <c:pt idx="69">
                  <c:v>56.215088554715734</c:v>
                </c:pt>
                <c:pt idx="70">
                  <c:v>63.487717849270837</c:v>
                </c:pt>
                <c:pt idx="71">
                  <c:v>72.643483585971268</c:v>
                </c:pt>
                <c:pt idx="72">
                  <c:v>83.743424561036136</c:v>
                </c:pt>
                <c:pt idx="73">
                  <c:v>96.689364439567441</c:v>
                </c:pt>
                <c:pt idx="74">
                  <c:v>111.1800666256658</c:v>
                </c:pt>
                <c:pt idx="75">
                  <c:v>126.65610729607715</c:v>
                </c:pt>
                <c:pt idx="76">
                  <c:v>142.16529291384708</c:v>
                </c:pt>
                <c:pt idx="77">
                  <c:v>156.02477713292308</c:v>
                </c:pt>
                <c:pt idx="78">
                  <c:v>165.31576870679362</c:v>
                </c:pt>
                <c:pt idx="79">
                  <c:v>165.88600752486104</c:v>
                </c:pt>
                <c:pt idx="80">
                  <c:v>154.0590098842863</c:v>
                </c:pt>
                <c:pt idx="81">
                  <c:v>129.93730075245384</c:v>
                </c:pt>
                <c:pt idx="82">
                  <c:v>99.257984772433559</c:v>
                </c:pt>
                <c:pt idx="83">
                  <c:v>70.68920306137467</c:v>
                </c:pt>
                <c:pt idx="84">
                  <c:v>50.396789070487799</c:v>
                </c:pt>
                <c:pt idx="85">
                  <c:v>39.212933193465986</c:v>
                </c:pt>
                <c:pt idx="86">
                  <c:v>34.347897389376541</c:v>
                </c:pt>
                <c:pt idx="87">
                  <c:v>32.599150646592612</c:v>
                </c:pt>
                <c:pt idx="88">
                  <c:v>31.990346986622004</c:v>
                </c:pt>
                <c:pt idx="89">
                  <c:v>31.697677412986476</c:v>
                </c:pt>
                <c:pt idx="90">
                  <c:v>31.473071825285494</c:v>
                </c:pt>
                <c:pt idx="91">
                  <c:v>31.260897635461539</c:v>
                </c:pt>
                <c:pt idx="92">
                  <c:v>31.051658220525209</c:v>
                </c:pt>
                <c:pt idx="93">
                  <c:v>30.84404594508327</c:v>
                </c:pt>
                <c:pt idx="94">
                  <c:v>30.63785151828171</c:v>
                </c:pt>
                <c:pt idx="95">
                  <c:v>30.43298305209461</c:v>
                </c:pt>
                <c:pt idx="96">
                  <c:v>30.229366638630914</c:v>
                </c:pt>
                <c:pt idx="97">
                  <c:v>30.026947763027739</c:v>
                </c:pt>
                <c:pt idx="98">
                  <c:v>29.82571994312308</c:v>
                </c:pt>
                <c:pt idx="99">
                  <c:v>29.625807617878731</c:v>
                </c:pt>
                <c:pt idx="100">
                  <c:v>29.427685094780767</c:v>
                </c:pt>
                <c:pt idx="101">
                  <c:v>29.232711475547404</c:v>
                </c:pt>
                <c:pt idx="102">
                  <c:v>29.044335104413616</c:v>
                </c:pt>
                <c:pt idx="103">
                  <c:v>28.870579397430895</c:v>
                </c:pt>
                <c:pt idx="104">
                  <c:v>28.728708390290112</c:v>
                </c:pt>
                <c:pt idx="105">
                  <c:v>28.653091922192413</c:v>
                </c:pt>
                <c:pt idx="106">
                  <c:v>28.706863483831448</c:v>
                </c:pt>
                <c:pt idx="107">
                  <c:v>28.996471448345257</c:v>
                </c:pt>
                <c:pt idx="108">
                  <c:v>29.68529608453732</c:v>
                </c:pt>
                <c:pt idx="109">
                  <c:v>30.998405013333013</c:v>
                </c:pt>
                <c:pt idx="110">
                  <c:v>33.206467243225845</c:v>
                </c:pt>
                <c:pt idx="111">
                  <c:v>36.57441877341023</c:v>
                </c:pt>
                <c:pt idx="112">
                  <c:v>41.260368578198907</c:v>
                </c:pt>
                <c:pt idx="113">
                  <c:v>47.154914752270159</c:v>
                </c:pt>
                <c:pt idx="114">
                  <c:v>53.677118053727092</c:v>
                </c:pt>
                <c:pt idx="115">
                  <c:v>59.624890928309142</c:v>
                </c:pt>
                <c:pt idx="116">
                  <c:v>63.300747819200218</c:v>
                </c:pt>
                <c:pt idx="117">
                  <c:v>63.124546517954165</c:v>
                </c:pt>
                <c:pt idx="118">
                  <c:v>58.576754469407597</c:v>
                </c:pt>
                <c:pt idx="119">
                  <c:v>50.779974909278486</c:v>
                </c:pt>
                <c:pt idx="120">
                  <c:v>42.048382398023875</c:v>
                </c:pt>
                <c:pt idx="121">
                  <c:v>34.615735211294712</c:v>
                </c:pt>
                <c:pt idx="122">
                  <c:v>29.573410069383304</c:v>
                </c:pt>
                <c:pt idx="123">
                  <c:v>26.770625805552935</c:v>
                </c:pt>
                <c:pt idx="124">
                  <c:v>25.443744628397571</c:v>
                </c:pt>
                <c:pt idx="125">
                  <c:v>24.856855299599804</c:v>
                </c:pt>
                <c:pt idx="126">
                  <c:v>24.561651849243006</c:v>
                </c:pt>
                <c:pt idx="127">
                  <c:v>24.358910829197558</c:v>
                </c:pt>
                <c:pt idx="128">
                  <c:v>24.180830615190498</c:v>
                </c:pt>
                <c:pt idx="129">
                  <c:v>24.009503047664928</c:v>
                </c:pt>
                <c:pt idx="130">
                  <c:v>23.841655012214904</c:v>
                </c:pt>
                <c:pt idx="131">
                  <c:v>23.677985751369835</c:v>
                </c:pt>
                <c:pt idx="132">
                  <c:v>23.521484360955323</c:v>
                </c:pt>
                <c:pt idx="133">
                  <c:v>23.378833278035412</c:v>
                </c:pt>
                <c:pt idx="134">
                  <c:v>23.263707508369585</c:v>
                </c:pt>
                <c:pt idx="135">
                  <c:v>23.202104091707742</c:v>
                </c:pt>
                <c:pt idx="136">
                  <c:v>23.239639177407163</c:v>
                </c:pt>
                <c:pt idx="137">
                  <c:v>23.449596516232873</c:v>
                </c:pt>
                <c:pt idx="138">
                  <c:v>23.938570987561317</c:v>
                </c:pt>
                <c:pt idx="139">
                  <c:v>24.844387461871779</c:v>
                </c:pt>
                <c:pt idx="140">
                  <c:v>26.319864784504748</c:v>
                </c:pt>
                <c:pt idx="141">
                  <c:v>28.497381943936276</c:v>
                </c:pt>
                <c:pt idx="142">
                  <c:v>31.432234273853542</c:v>
                </c:pt>
                <c:pt idx="143">
                  <c:v>35.020142702969785</c:v>
                </c:pt>
                <c:pt idx="144">
                  <c:v>38.870916640658926</c:v>
                </c:pt>
                <c:pt idx="145">
                  <c:v>42.146842666627066</c:v>
                </c:pt>
                <c:pt idx="146">
                  <c:v>43.561215677177429</c:v>
                </c:pt>
                <c:pt idx="147">
                  <c:v>41.940010118969845</c:v>
                </c:pt>
                <c:pt idx="148">
                  <c:v>37.295668846551976</c:v>
                </c:pt>
                <c:pt idx="149">
                  <c:v>31.281682775619092</c:v>
                </c:pt>
                <c:pt idx="150">
                  <c:v>26.092444400015506</c:v>
                </c:pt>
                <c:pt idx="151">
                  <c:v>22.870721472611304</c:v>
                </c:pt>
                <c:pt idx="152">
                  <c:v>21.37107760921505</c:v>
                </c:pt>
                <c:pt idx="153">
                  <c:v>20.8045518649107</c:v>
                </c:pt>
                <c:pt idx="154">
                  <c:v>20.583981730533402</c:v>
                </c:pt>
                <c:pt idx="155">
                  <c:v>20.454754102782438</c:v>
                </c:pt>
                <c:pt idx="156">
                  <c:v>20.343295868382597</c:v>
                </c:pt>
                <c:pt idx="157">
                  <c:v>20.234628648466956</c:v>
                </c:pt>
                <c:pt idx="158">
                  <c:v>20.126418652163938</c:v>
                </c:pt>
                <c:pt idx="159">
                  <c:v>20.018243054394972</c:v>
                </c:pt>
                <c:pt idx="160">
                  <c:v>19.909897206072873</c:v>
                </c:pt>
                <c:pt idx="161">
                  <c:v>19.801208799502227</c:v>
                </c:pt>
                <c:pt idx="162">
                  <c:v>19.69202412590105</c:v>
                </c:pt>
                <c:pt idx="163">
                  <c:v>19.582207790211783</c:v>
                </c:pt>
                <c:pt idx="164">
                  <c:v>19.471642784217298</c:v>
                </c:pt>
                <c:pt idx="165">
                  <c:v>19.360230198492459</c:v>
                </c:pt>
                <c:pt idx="166">
                  <c:v>19.247888602057543</c:v>
                </c:pt>
                <c:pt idx="167">
                  <c:v>19.134553153144015</c:v>
                </c:pt>
                <c:pt idx="168">
                  <c:v>19.020174504705874</c:v>
                </c:pt>
                <c:pt idx="169">
                  <c:v>18.904717564830211</c:v>
                </c:pt>
                <c:pt idx="170">
                  <c:v>18.788160166716885</c:v>
                </c:pt>
                <c:pt idx="171">
                  <c:v>18.670491696143493</c:v>
                </c:pt>
                <c:pt idx="172">
                  <c:v>18.551711716935941</c:v>
                </c:pt>
                <c:pt idx="173">
                  <c:v>18.431828627444091</c:v>
                </c:pt>
                <c:pt idx="174">
                  <c:v>18.310858373775904</c:v>
                </c:pt>
                <c:pt idx="175">
                  <c:v>18.188823238855036</c:v>
                </c:pt>
                <c:pt idx="176">
                  <c:v>18.065750720415579</c:v>
                </c:pt>
                <c:pt idx="177">
                  <c:v>17.941672505928047</c:v>
                </c:pt>
                <c:pt idx="178">
                  <c:v>17.816623548184968</c:v>
                </c:pt>
                <c:pt idx="179">
                  <c:v>17.690641241837593</c:v>
                </c:pt>
                <c:pt idx="180">
                  <c:v>17.563764698504222</c:v>
                </c:pt>
                <c:pt idx="181">
                  <c:v>17.436034116083992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39.112112956869133</c:v>
                </c:pt>
                <c:pt idx="7">
                  <c:v>39.343997485627845</c:v>
                </c:pt>
                <c:pt idx="8">
                  <c:v>39.575328323784696</c:v>
                </c:pt>
                <c:pt idx="9">
                  <c:v>39.805911726388409</c:v>
                </c:pt>
                <c:pt idx="10">
                  <c:v>40.035525210264368</c:v>
                </c:pt>
                <c:pt idx="11">
                  <c:v>40.263914686796291</c:v>
                </c:pt>
                <c:pt idx="12">
                  <c:v>40.490791496818893</c:v>
                </c:pt>
                <c:pt idx="13">
                  <c:v>40.715829388414598</c:v>
                </c:pt>
                <c:pt idx="14">
                  <c:v>40.93866149085089</c:v>
                </c:pt>
                <c:pt idx="15">
                  <c:v>41.158877352044669</c:v>
                </c:pt>
                <c:pt idx="16">
                  <c:v>41.376020122680416</c:v>
                </c:pt>
                <c:pt idx="17">
                  <c:v>41.589583987182657</c:v>
                </c:pt>
                <c:pt idx="18">
                  <c:v>41.799011959713106</c:v>
                </c:pt>
                <c:pt idx="19">
                  <c:v>42.003694181571937</c:v>
                </c:pt>
                <c:pt idx="20">
                  <c:v>42.202966873916111</c:v>
                </c:pt>
                <c:pt idx="21">
                  <c:v>42.396112115363216</c:v>
                </c:pt>
                <c:pt idx="22">
                  <c:v>42.582358626328293</c:v>
                </c:pt>
                <c:pt idx="23">
                  <c:v>42.760883749050763</c:v>
                </c:pt>
                <c:pt idx="24">
                  <c:v>42.930816812181696</c:v>
                </c:pt>
                <c:pt idx="25">
                  <c:v>43.09124405933445</c:v>
                </c:pt>
                <c:pt idx="26">
                  <c:v>43.241215299973369</c:v>
                </c:pt>
                <c:pt idx="27">
                  <c:v>43.379752406444759</c:v>
                </c:pt>
                <c:pt idx="28">
                  <c:v>43.505859731329195</c:v>
                </c:pt>
                <c:pt idx="29">
                  <c:v>43.618536453879244</c:v>
                </c:pt>
                <c:pt idx="30">
                  <c:v>43.716790783474885</c:v>
                </c:pt>
                <c:pt idx="31">
                  <c:v>43.799655853578848</c:v>
                </c:pt>
                <c:pt idx="32">
                  <c:v>43.866207035074339</c:v>
                </c:pt>
                <c:pt idx="33">
                  <c:v>43.91558028837774</c:v>
                </c:pt>
                <c:pt idx="34">
                  <c:v>43.946991066316592</c:v>
                </c:pt>
                <c:pt idx="35">
                  <c:v>43.959753182827015</c:v>
                </c:pt>
                <c:pt idx="36">
                  <c:v>43.953296985259556</c:v>
                </c:pt>
                <c:pt idx="37">
                  <c:v>43.927186119671106</c:v>
                </c:pt>
                <c:pt idx="38">
                  <c:v>43.881132167065701</c:v>
                </c:pt>
                <c:pt idx="39">
                  <c:v>43.815006460108144</c:v>
                </c:pt>
                <c:pt idx="40">
                  <c:v>43.728848467163587</c:v>
                </c:pt>
                <c:pt idx="41">
                  <c:v>43.622870252427063</c:v>
                </c:pt>
                <c:pt idx="42">
                  <c:v>43.497456681874645</c:v>
                </c:pt>
                <c:pt idx="43">
                  <c:v>43.353161235097517</c:v>
                </c:pt>
                <c:pt idx="44">
                  <c:v>43.190697489652848</c:v>
                </c:pt>
                <c:pt idx="45">
                  <c:v>43.010926552098773</c:v>
                </c:pt>
                <c:pt idx="46">
                  <c:v>42.814840902549157</c:v>
                </c:pt>
                <c:pt idx="47">
                  <c:v>42.60354528276337</c:v>
                </c:pt>
                <c:pt idx="48">
                  <c:v>42.37823537967131</c:v>
                </c:pt>
                <c:pt idx="49">
                  <c:v>42.140175129067622</c:v>
                </c:pt>
                <c:pt idx="50">
                  <c:v>41.890673484974705</c:v>
                </c:pt>
                <c:pt idx="51">
                  <c:v>41.631061470641157</c:v>
                </c:pt>
                <c:pt idx="52">
                  <c:v>41.362670253333974</c:v>
                </c:pt>
                <c:pt idx="53">
                  <c:v>41.086810876256891</c:v>
                </c:pt>
                <c:pt idx="54">
                  <c:v>40.804756148297308</c:v>
                </c:pt>
                <c:pt idx="55">
                  <c:v>40.517725047673842</c:v>
                </c:pt>
                <c:pt idx="56">
                  <c:v>40.226869850097621</c:v>
                </c:pt>
                <c:pt idx="57">
                  <c:v>39.933266055338116</c:v>
                </c:pt>
                <c:pt idx="58">
                  <c:v>39.637905065441707</c:v>
                </c:pt>
                <c:pt idx="59">
                  <c:v>39.341689468137908</c:v>
                </c:pt>
                <c:pt idx="60">
                  <c:v>39.045430702591268</c:v>
                </c:pt>
                <c:pt idx="61">
                  <c:v>38.749848831867773</c:v>
                </c:pt>
                <c:pt idx="62">
                  <c:v>38.455574115821726</c:v>
                </c:pt>
                <c:pt idx="63">
                  <c:v>38.163150066896861</c:v>
                </c:pt>
                <c:pt idx="64">
                  <c:v>37.873037676187032</c:v>
                </c:pt>
                <c:pt idx="65">
                  <c:v>37.58562051434982</c:v>
                </c:pt>
                <c:pt idx="66">
                  <c:v>37.301210438013278</c:v>
                </c:pt>
                <c:pt idx="67">
                  <c:v>37.02005366388515</c:v>
                </c:pt>
                <c:pt idx="68">
                  <c:v>36.74233700705549</c:v>
                </c:pt>
                <c:pt idx="69">
                  <c:v>36.468194114714485</c:v>
                </c:pt>
                <c:pt idx="70">
                  <c:v>36.197711559971161</c:v>
                </c:pt>
                <c:pt idx="71">
                  <c:v>35.930934691451597</c:v>
                </c:pt>
                <c:pt idx="72">
                  <c:v>35.667873162119662</c:v>
                </c:pt>
                <c:pt idx="73">
                  <c:v>35.408506084909533</c:v>
                </c:pt>
                <c:pt idx="74">
                  <c:v>35.152786783182982</c:v>
                </c:pt>
                <c:pt idx="75">
                  <c:v>34.900647120832204</c:v>
                </c:pt>
                <c:pt idx="76">
                  <c:v>34.652001410291625</c:v>
                </c:pt>
                <c:pt idx="77">
                  <c:v>34.406749907135172</c:v>
                </c:pt>
                <c:pt idx="78">
                  <c:v>34.164781907702903</c:v>
                </c:pt>
                <c:pt idx="79">
                  <c:v>33.92597847171173</c:v>
                </c:pt>
                <c:pt idx="80">
                  <c:v>33.69021479544412</c:v>
                </c:pt>
                <c:pt idx="81">
                  <c:v>33.457362263223793</c:v>
                </c:pt>
                <c:pt idx="82">
                  <c:v>33.227290205801005</c:v>
                </c:pt>
                <c:pt idx="83">
                  <c:v>32.999867394253762</c:v>
                </c:pt>
                <c:pt idx="84">
                  <c:v>32.774963297305803</c:v>
                </c:pt>
                <c:pt idx="85">
                  <c:v>32.552449128760095</c:v>
                </c:pt>
                <c:pt idx="86">
                  <c:v>32.332198710211458</c:v>
                </c:pt>
                <c:pt idx="87">
                  <c:v>32.114089172461341</c:v>
                </c:pt>
                <c:pt idx="88">
                  <c:v>31.898001517211842</c:v>
                </c:pt>
                <c:pt idx="89">
                  <c:v>31.683821058742879</c:v>
                </c:pt>
                <c:pt idx="90">
                  <c:v>31.471437763432021</c:v>
                </c:pt>
                <c:pt idx="91">
                  <c:v>31.260746503202512</c:v>
                </c:pt>
                <c:pt idx="92">
                  <c:v>31.051647237308551</c:v>
                </c:pt>
                <c:pt idx="93">
                  <c:v>30.844045135306445</c:v>
                </c:pt>
                <c:pt idx="94">
                  <c:v>30.637850652623918</c:v>
                </c:pt>
                <c:pt idx="95">
                  <c:v>30.432979568831968</c:v>
                </c:pt>
                <c:pt idx="96">
                  <c:v>30.229352997541959</c:v>
                </c:pt>
                <c:pt idx="97">
                  <c:v>30.026897375791044</c:v>
                </c:pt>
                <c:pt idx="98">
                  <c:v>29.82554443983285</c:v>
                </c:pt>
                <c:pt idx="99">
                  <c:v>29.625231193409792</c:v>
                </c:pt>
                <c:pt idx="100">
                  <c:v>29.42589987383705</c:v>
                </c:pt>
                <c:pt idx="101">
                  <c:v>29.22749792056446</c:v>
                </c:pt>
                <c:pt idx="102">
                  <c:v>29.02997795029038</c:v>
                </c:pt>
                <c:pt idx="103">
                  <c:v>28.833297742166334</c:v>
                </c:pt>
                <c:pt idx="104">
                  <c:v>28.63742023614169</c:v>
                </c:pt>
                <c:pt idx="105">
                  <c:v>28.442313547038079</c:v>
                </c:pt>
                <c:pt idx="106">
                  <c:v>28.247950996500258</c:v>
                </c:pt>
                <c:pt idx="107">
                  <c:v>28.054311164528038</c:v>
                </c:pt>
                <c:pt idx="108">
                  <c:v>27.861377961836691</c:v>
                </c:pt>
                <c:pt idx="109">
                  <c:v>27.669140723803832</c:v>
                </c:pt>
                <c:pt idx="110">
                  <c:v>27.4775943262214</c:v>
                </c:pt>
                <c:pt idx="111">
                  <c:v>27.286739322463863</c:v>
                </c:pt>
                <c:pt idx="112">
                  <c:v>27.096582100987611</c:v>
                </c:pt>
                <c:pt idx="113">
                  <c:v>26.90713506127377</c:v>
                </c:pt>
                <c:pt idx="114">
                  <c:v>26.718416805397048</c:v>
                </c:pt>
                <c:pt idx="115">
                  <c:v>26.530452341329454</c:v>
                </c:pt>
                <c:pt idx="116">
                  <c:v>26.343273292854239</c:v>
                </c:pt>
                <c:pt idx="117">
                  <c:v>26.156918109561385</c:v>
                </c:pt>
                <c:pt idx="118">
                  <c:v>25.971432268816436</c:v>
                </c:pt>
                <c:pt idx="119">
                  <c:v>25.786868459844399</c:v>
                </c:pt>
                <c:pt idx="120">
                  <c:v>25.603286738166695</c:v>
                </c:pt>
                <c:pt idx="121">
                  <c:v>25.420754636605171</c:v>
                </c:pt>
                <c:pt idx="122">
                  <c:v>25.239347216977826</c:v>
                </c:pt>
                <c:pt idx="123">
                  <c:v>25.059147044534395</c:v>
                </c:pt>
                <c:pt idx="124">
                  <c:v>24.880244065226609</c:v>
                </c:pt>
                <c:pt idx="125">
                  <c:v>24.702735364218633</c:v>
                </c:pt>
                <c:pt idx="126">
                  <c:v>24.526724782795384</c:v>
                </c:pt>
                <c:pt idx="127">
                  <c:v>24.352322370233061</c:v>
                </c:pt>
                <c:pt idx="128">
                  <c:v>24.179643647498342</c:v>
                </c:pt>
                <c:pt idx="129">
                  <c:v>24.008808661108098</c:v>
                </c:pt>
                <c:pt idx="130">
                  <c:v>23.839940808379922</c:v>
                </c:pt>
                <c:pt idx="131">
                  <c:v>23.673165419895717</c:v>
                </c:pt>
                <c:pt idx="132">
                  <c:v>23.508608091498232</c:v>
                </c:pt>
                <c:pt idx="133">
                  <c:v>23.346392766678676</c:v>
                </c:pt>
                <c:pt idx="134">
                  <c:v>23.186639580804602</c:v>
                </c:pt>
                <c:pt idx="135">
                  <c:v>23.029462491127319</c:v>
                </c:pt>
                <c:pt idx="136">
                  <c:v>22.874966730541818</c:v>
                </c:pt>
                <c:pt idx="137">
                  <c:v>22.723246138056915</c:v>
                </c:pt>
                <c:pt idx="138">
                  <c:v>22.574380434036311</c:v>
                </c:pt>
                <c:pt idx="139">
                  <c:v>22.428432522429745</c:v>
                </c:pt>
                <c:pt idx="140">
                  <c:v>22.285445914191314</c:v>
                </c:pt>
                <c:pt idx="141">
                  <c:v>22.145442374552832</c:v>
                </c:pt>
                <c:pt idx="142">
                  <c:v>22.008419900496698</c:v>
                </c:pt>
                <c:pt idx="143">
                  <c:v>21.874351132552199</c:v>
                </c:pt>
                <c:pt idx="144">
                  <c:v>21.743182296171533</c:v>
                </c:pt>
                <c:pt idx="145">
                  <c:v>21.614832752173449</c:v>
                </c:pt>
                <c:pt idx="146">
                  <c:v>21.489195213436464</c:v>
                </c:pt>
                <c:pt idx="147">
                  <c:v>21.366136657202301</c:v>
                </c:pt>
                <c:pt idx="148">
                  <c:v>21.245499930671997</c:v>
                </c:pt>
                <c:pt idx="149">
                  <c:v>21.127106014210188</c:v>
                </c:pt>
                <c:pt idx="150">
                  <c:v>21.01075687389844</c:v>
                </c:pt>
                <c:pt idx="151">
                  <c:v>20.896238805930135</c:v>
                </c:pt>
                <c:pt idx="152">
                  <c:v>20.783326151721564</c:v>
                </c:pt>
                <c:pt idx="153">
                  <c:v>20.671785246440471</c:v>
                </c:pt>
                <c:pt idx="154">
                  <c:v>20.561378456044874</c:v>
                </c:pt>
                <c:pt idx="155">
                  <c:v>20.451868159196412</c:v>
                </c:pt>
                <c:pt idx="156">
                  <c:v>20.343020540068807</c:v>
                </c:pt>
                <c:pt idx="157">
                  <c:v>20.234609074902103</c:v>
                </c:pt>
                <c:pt idx="158">
                  <c:v>20.126417617410844</c:v>
                </c:pt>
                <c:pt idx="159">
                  <c:v>20.018243013783668</c:v>
                </c:pt>
                <c:pt idx="160">
                  <c:v>19.909897204891067</c:v>
                </c:pt>
                <c:pt idx="161">
                  <c:v>19.801208799476754</c:v>
                </c:pt>
                <c:pt idx="162">
                  <c:v>19.692024125900645</c:v>
                </c:pt>
                <c:pt idx="163">
                  <c:v>19.582207790211779</c:v>
                </c:pt>
                <c:pt idx="164">
                  <c:v>19.471642784217298</c:v>
                </c:pt>
                <c:pt idx="165">
                  <c:v>19.360230198492459</c:v>
                </c:pt>
                <c:pt idx="166">
                  <c:v>19.247888602057543</c:v>
                </c:pt>
                <c:pt idx="167">
                  <c:v>19.134553153144015</c:v>
                </c:pt>
                <c:pt idx="168">
                  <c:v>19.020174504705874</c:v>
                </c:pt>
                <c:pt idx="169">
                  <c:v>18.904717564830211</c:v>
                </c:pt>
                <c:pt idx="170">
                  <c:v>18.788160166716885</c:v>
                </c:pt>
                <c:pt idx="171">
                  <c:v>18.670491696143493</c:v>
                </c:pt>
                <c:pt idx="172">
                  <c:v>18.551711716935941</c:v>
                </c:pt>
                <c:pt idx="173">
                  <c:v>18.431828627444091</c:v>
                </c:pt>
                <c:pt idx="174">
                  <c:v>18.310858373775904</c:v>
                </c:pt>
                <c:pt idx="175">
                  <c:v>18.188823238855036</c:v>
                </c:pt>
                <c:pt idx="176">
                  <c:v>18.065750720415579</c:v>
                </c:pt>
                <c:pt idx="177">
                  <c:v>17.941672505928047</c:v>
                </c:pt>
                <c:pt idx="178">
                  <c:v>17.816623548184968</c:v>
                </c:pt>
                <c:pt idx="179">
                  <c:v>17.690641241837593</c:v>
                </c:pt>
                <c:pt idx="180">
                  <c:v>17.563764698504222</c:v>
                </c:pt>
                <c:pt idx="181">
                  <c:v>17.436034116083992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42.475000000000001</c:v>
                </c:pt>
                <c:pt idx="1">
                  <c:v>41.863999999999997</c:v>
                </c:pt>
                <c:pt idx="2">
                  <c:v>40.61</c:v>
                </c:pt>
                <c:pt idx="3">
                  <c:v>42.136000000000003</c:v>
                </c:pt>
                <c:pt idx="4">
                  <c:v>43.051000000000002</c:v>
                </c:pt>
                <c:pt idx="5">
                  <c:v>40.814</c:v>
                </c:pt>
                <c:pt idx="6">
                  <c:v>41.017000000000003</c:v>
                </c:pt>
                <c:pt idx="7">
                  <c:v>41.661000000000001</c:v>
                </c:pt>
                <c:pt idx="8">
                  <c:v>41.406999999999996</c:v>
                </c:pt>
                <c:pt idx="9">
                  <c:v>42.643999999999998</c:v>
                </c:pt>
                <c:pt idx="10">
                  <c:v>42.966000000000001</c:v>
                </c:pt>
                <c:pt idx="11">
                  <c:v>41.203000000000003</c:v>
                </c:pt>
                <c:pt idx="12">
                  <c:v>43.746000000000002</c:v>
                </c:pt>
                <c:pt idx="13">
                  <c:v>42.39</c:v>
                </c:pt>
                <c:pt idx="14">
                  <c:v>43.186</c:v>
                </c:pt>
                <c:pt idx="15">
                  <c:v>44.524999999999999</c:v>
                </c:pt>
                <c:pt idx="16">
                  <c:v>43.271000000000001</c:v>
                </c:pt>
                <c:pt idx="17">
                  <c:v>44.423999999999999</c:v>
                </c:pt>
                <c:pt idx="18">
                  <c:v>43.475000000000001</c:v>
                </c:pt>
                <c:pt idx="19">
                  <c:v>41.033999999999999</c:v>
                </c:pt>
                <c:pt idx="20">
                  <c:v>42.253999999999998</c:v>
                </c:pt>
                <c:pt idx="21">
                  <c:v>43.423999999999999</c:v>
                </c:pt>
                <c:pt idx="22">
                  <c:v>42.423999999999999</c:v>
                </c:pt>
                <c:pt idx="23">
                  <c:v>41.948999999999998</c:v>
                </c:pt>
                <c:pt idx="24">
                  <c:v>43.576000000000001</c:v>
                </c:pt>
                <c:pt idx="25">
                  <c:v>44.576000000000001</c:v>
                </c:pt>
                <c:pt idx="26">
                  <c:v>44.305</c:v>
                </c:pt>
                <c:pt idx="27">
                  <c:v>44.237000000000002</c:v>
                </c:pt>
                <c:pt idx="28">
                  <c:v>43.661000000000001</c:v>
                </c:pt>
                <c:pt idx="29">
                  <c:v>45.051000000000002</c:v>
                </c:pt>
                <c:pt idx="30">
                  <c:v>45.033999999999999</c:v>
                </c:pt>
                <c:pt idx="31">
                  <c:v>46.423999999999999</c:v>
                </c:pt>
                <c:pt idx="32">
                  <c:v>44.186</c:v>
                </c:pt>
                <c:pt idx="33">
                  <c:v>46</c:v>
                </c:pt>
                <c:pt idx="34">
                  <c:v>46.831000000000003</c:v>
                </c:pt>
                <c:pt idx="35">
                  <c:v>46.423999999999999</c:v>
                </c:pt>
                <c:pt idx="36">
                  <c:v>47.372999999999998</c:v>
                </c:pt>
                <c:pt idx="37">
                  <c:v>45.982999999999997</c:v>
                </c:pt>
                <c:pt idx="38">
                  <c:v>47.338999999999999</c:v>
                </c:pt>
                <c:pt idx="39">
                  <c:v>49.39</c:v>
                </c:pt>
                <c:pt idx="40">
                  <c:v>50.61</c:v>
                </c:pt>
                <c:pt idx="41">
                  <c:v>51.322000000000003</c:v>
                </c:pt>
                <c:pt idx="42">
                  <c:v>52.643999999999998</c:v>
                </c:pt>
                <c:pt idx="43">
                  <c:v>56.203000000000003</c:v>
                </c:pt>
                <c:pt idx="44">
                  <c:v>57.558999999999997</c:v>
                </c:pt>
                <c:pt idx="45">
                  <c:v>63.746000000000002</c:v>
                </c:pt>
                <c:pt idx="46">
                  <c:v>71.102000000000004</c:v>
                </c:pt>
                <c:pt idx="47">
                  <c:v>83.61</c:v>
                </c:pt>
                <c:pt idx="48">
                  <c:v>100.441</c:v>
                </c:pt>
                <c:pt idx="49">
                  <c:v>123.254</c:v>
                </c:pt>
                <c:pt idx="50">
                  <c:v>148.59299999999999</c:v>
                </c:pt>
                <c:pt idx="51">
                  <c:v>174.71199999999999</c:v>
                </c:pt>
                <c:pt idx="52">
                  <c:v>195.661</c:v>
                </c:pt>
                <c:pt idx="53">
                  <c:v>214.23699999999999</c:v>
                </c:pt>
                <c:pt idx="54">
                  <c:v>224.18600000000001</c:v>
                </c:pt>
                <c:pt idx="55">
                  <c:v>229.42400000000001</c:v>
                </c:pt>
                <c:pt idx="56">
                  <c:v>231.47499999999999</c:v>
                </c:pt>
                <c:pt idx="57">
                  <c:v>226.40700000000001</c:v>
                </c:pt>
                <c:pt idx="58">
                  <c:v>216.458</c:v>
                </c:pt>
                <c:pt idx="59">
                  <c:v>192.59299999999999</c:v>
                </c:pt>
                <c:pt idx="60">
                  <c:v>151.47499999999999</c:v>
                </c:pt>
                <c:pt idx="61">
                  <c:v>95.932000000000002</c:v>
                </c:pt>
                <c:pt idx="62">
                  <c:v>54.136000000000003</c:v>
                </c:pt>
                <c:pt idx="63">
                  <c:v>38.593000000000004</c:v>
                </c:pt>
                <c:pt idx="64">
                  <c:v>38.831000000000003</c:v>
                </c:pt>
                <c:pt idx="65">
                  <c:v>39.136000000000003</c:v>
                </c:pt>
                <c:pt idx="66">
                  <c:v>38.287999999999997</c:v>
                </c:pt>
                <c:pt idx="67">
                  <c:v>41.322000000000003</c:v>
                </c:pt>
                <c:pt idx="68">
                  <c:v>41.475000000000001</c:v>
                </c:pt>
                <c:pt idx="69">
                  <c:v>47.203000000000003</c:v>
                </c:pt>
                <c:pt idx="70">
                  <c:v>53.406999999999996</c:v>
                </c:pt>
                <c:pt idx="71">
                  <c:v>60.61</c:v>
                </c:pt>
                <c:pt idx="72">
                  <c:v>72.558999999999997</c:v>
                </c:pt>
                <c:pt idx="73">
                  <c:v>88.525000000000006</c:v>
                </c:pt>
                <c:pt idx="74">
                  <c:v>103.39</c:v>
                </c:pt>
                <c:pt idx="75">
                  <c:v>120.03400000000001</c:v>
                </c:pt>
                <c:pt idx="76">
                  <c:v>132.49199999999999</c:v>
                </c:pt>
                <c:pt idx="77">
                  <c:v>144.25399999999999</c:v>
                </c:pt>
                <c:pt idx="78">
                  <c:v>152.559</c:v>
                </c:pt>
                <c:pt idx="79">
                  <c:v>157.203</c:v>
                </c:pt>
                <c:pt idx="80">
                  <c:v>157.15299999999999</c:v>
                </c:pt>
                <c:pt idx="81">
                  <c:v>150.91499999999999</c:v>
                </c:pt>
                <c:pt idx="82">
                  <c:v>135.797</c:v>
                </c:pt>
                <c:pt idx="83">
                  <c:v>107</c:v>
                </c:pt>
                <c:pt idx="84">
                  <c:v>68.355999999999995</c:v>
                </c:pt>
                <c:pt idx="85">
                  <c:v>41.253999999999998</c:v>
                </c:pt>
                <c:pt idx="86">
                  <c:v>31.931999999999999</c:v>
                </c:pt>
                <c:pt idx="87">
                  <c:v>30.728999999999999</c:v>
                </c:pt>
                <c:pt idx="88">
                  <c:v>29.881</c:v>
                </c:pt>
                <c:pt idx="89">
                  <c:v>30.305</c:v>
                </c:pt>
                <c:pt idx="90">
                  <c:v>31.661000000000001</c:v>
                </c:pt>
                <c:pt idx="91">
                  <c:v>30.186</c:v>
                </c:pt>
                <c:pt idx="92">
                  <c:v>30.576000000000001</c:v>
                </c:pt>
                <c:pt idx="93">
                  <c:v>29.763000000000002</c:v>
                </c:pt>
                <c:pt idx="94">
                  <c:v>29.202999999999999</c:v>
                </c:pt>
                <c:pt idx="95">
                  <c:v>30.271000000000001</c:v>
                </c:pt>
                <c:pt idx="96">
                  <c:v>30.728999999999999</c:v>
                </c:pt>
                <c:pt idx="97">
                  <c:v>29.39</c:v>
                </c:pt>
                <c:pt idx="98">
                  <c:v>29.271000000000001</c:v>
                </c:pt>
                <c:pt idx="99">
                  <c:v>29.797000000000001</c:v>
                </c:pt>
                <c:pt idx="100">
                  <c:v>30.356000000000002</c:v>
                </c:pt>
                <c:pt idx="101">
                  <c:v>31.881</c:v>
                </c:pt>
                <c:pt idx="102">
                  <c:v>30.797000000000001</c:v>
                </c:pt>
                <c:pt idx="103">
                  <c:v>30.695</c:v>
                </c:pt>
                <c:pt idx="104">
                  <c:v>31.271000000000001</c:v>
                </c:pt>
                <c:pt idx="105">
                  <c:v>30.61</c:v>
                </c:pt>
                <c:pt idx="106">
                  <c:v>31.914999999999999</c:v>
                </c:pt>
                <c:pt idx="107">
                  <c:v>31</c:v>
                </c:pt>
                <c:pt idx="108">
                  <c:v>27.914999999999999</c:v>
                </c:pt>
                <c:pt idx="109">
                  <c:v>30.305</c:v>
                </c:pt>
                <c:pt idx="110">
                  <c:v>31.186</c:v>
                </c:pt>
                <c:pt idx="111">
                  <c:v>32.101999999999997</c:v>
                </c:pt>
                <c:pt idx="112">
                  <c:v>37.406999999999996</c:v>
                </c:pt>
                <c:pt idx="113">
                  <c:v>41.898000000000003</c:v>
                </c:pt>
                <c:pt idx="114">
                  <c:v>47.677999999999997</c:v>
                </c:pt>
                <c:pt idx="115">
                  <c:v>54.847000000000001</c:v>
                </c:pt>
                <c:pt idx="116">
                  <c:v>60.119</c:v>
                </c:pt>
                <c:pt idx="117">
                  <c:v>64.034000000000006</c:v>
                </c:pt>
                <c:pt idx="118">
                  <c:v>65.78</c:v>
                </c:pt>
                <c:pt idx="119">
                  <c:v>60.305</c:v>
                </c:pt>
                <c:pt idx="120">
                  <c:v>55.61</c:v>
                </c:pt>
                <c:pt idx="121">
                  <c:v>47.796999999999997</c:v>
                </c:pt>
                <c:pt idx="122">
                  <c:v>38.441000000000003</c:v>
                </c:pt>
                <c:pt idx="123">
                  <c:v>30.338999999999999</c:v>
                </c:pt>
                <c:pt idx="124">
                  <c:v>28.593</c:v>
                </c:pt>
                <c:pt idx="125">
                  <c:v>24.678000000000001</c:v>
                </c:pt>
                <c:pt idx="126">
                  <c:v>25.593</c:v>
                </c:pt>
                <c:pt idx="127">
                  <c:v>25.186</c:v>
                </c:pt>
                <c:pt idx="128">
                  <c:v>24.22</c:v>
                </c:pt>
                <c:pt idx="129">
                  <c:v>23.831</c:v>
                </c:pt>
                <c:pt idx="130">
                  <c:v>25.068000000000001</c:v>
                </c:pt>
                <c:pt idx="131">
                  <c:v>22.966000000000001</c:v>
                </c:pt>
                <c:pt idx="132">
                  <c:v>23.61</c:v>
                </c:pt>
                <c:pt idx="133">
                  <c:v>24.135999999999999</c:v>
                </c:pt>
                <c:pt idx="134">
                  <c:v>24.356000000000002</c:v>
                </c:pt>
                <c:pt idx="135">
                  <c:v>23.576000000000001</c:v>
                </c:pt>
                <c:pt idx="136">
                  <c:v>25.085000000000001</c:v>
                </c:pt>
                <c:pt idx="137">
                  <c:v>23.559000000000001</c:v>
                </c:pt>
                <c:pt idx="138">
                  <c:v>24.033999999999999</c:v>
                </c:pt>
                <c:pt idx="139">
                  <c:v>23.492000000000001</c:v>
                </c:pt>
                <c:pt idx="140">
                  <c:v>25.068000000000001</c:v>
                </c:pt>
                <c:pt idx="141">
                  <c:v>27.949000000000002</c:v>
                </c:pt>
                <c:pt idx="142">
                  <c:v>29.085000000000001</c:v>
                </c:pt>
                <c:pt idx="143">
                  <c:v>32.305</c:v>
                </c:pt>
                <c:pt idx="144">
                  <c:v>35.441000000000003</c:v>
                </c:pt>
                <c:pt idx="145">
                  <c:v>38.661000000000001</c:v>
                </c:pt>
                <c:pt idx="146">
                  <c:v>42.033999999999999</c:v>
                </c:pt>
                <c:pt idx="147">
                  <c:v>45.576000000000001</c:v>
                </c:pt>
                <c:pt idx="148">
                  <c:v>45.067999999999998</c:v>
                </c:pt>
                <c:pt idx="149">
                  <c:v>41.558999999999997</c:v>
                </c:pt>
                <c:pt idx="150">
                  <c:v>35.982999999999997</c:v>
                </c:pt>
                <c:pt idx="151">
                  <c:v>30.288</c:v>
                </c:pt>
                <c:pt idx="152">
                  <c:v>25.440999999999999</c:v>
                </c:pt>
                <c:pt idx="153">
                  <c:v>22.593</c:v>
                </c:pt>
                <c:pt idx="154">
                  <c:v>23.542000000000002</c:v>
                </c:pt>
                <c:pt idx="155">
                  <c:v>22.050999999999998</c:v>
                </c:pt>
                <c:pt idx="156">
                  <c:v>20.763000000000002</c:v>
                </c:pt>
                <c:pt idx="157">
                  <c:v>20.966000000000001</c:v>
                </c:pt>
                <c:pt idx="158">
                  <c:v>21.152999999999999</c:v>
                </c:pt>
                <c:pt idx="159">
                  <c:v>19.914999999999999</c:v>
                </c:pt>
                <c:pt idx="160">
                  <c:v>22.254000000000001</c:v>
                </c:pt>
                <c:pt idx="161">
                  <c:v>21.271000000000001</c:v>
                </c:pt>
                <c:pt idx="162">
                  <c:v>20.593</c:v>
                </c:pt>
                <c:pt idx="163">
                  <c:v>21.186</c:v>
                </c:pt>
                <c:pt idx="164">
                  <c:v>20.407</c:v>
                </c:pt>
                <c:pt idx="165">
                  <c:v>19.507999999999999</c:v>
                </c:pt>
                <c:pt idx="166">
                  <c:v>19.712</c:v>
                </c:pt>
                <c:pt idx="167">
                  <c:v>20.39</c:v>
                </c:pt>
                <c:pt idx="168">
                  <c:v>20.39</c:v>
                </c:pt>
                <c:pt idx="169">
                  <c:v>21.847000000000001</c:v>
                </c:pt>
                <c:pt idx="170">
                  <c:v>19.931999999999999</c:v>
                </c:pt>
                <c:pt idx="171">
                  <c:v>18.186</c:v>
                </c:pt>
                <c:pt idx="172">
                  <c:v>18.152999999999999</c:v>
                </c:pt>
                <c:pt idx="173">
                  <c:v>20.119</c:v>
                </c:pt>
                <c:pt idx="174">
                  <c:v>18.914999999999999</c:v>
                </c:pt>
                <c:pt idx="175">
                  <c:v>19</c:v>
                </c:pt>
                <c:pt idx="176">
                  <c:v>18.864000000000001</c:v>
                </c:pt>
                <c:pt idx="177">
                  <c:v>19.507999999999999</c:v>
                </c:pt>
                <c:pt idx="178">
                  <c:v>20.22</c:v>
                </c:pt>
                <c:pt idx="179">
                  <c:v>18.016999999999999</c:v>
                </c:pt>
                <c:pt idx="180">
                  <c:v>18.61</c:v>
                </c:pt>
                <c:pt idx="181">
                  <c:v>19.695</c:v>
                </c:pt>
                <c:pt idx="182">
                  <c:v>18.745999999999999</c:v>
                </c:pt>
                <c:pt idx="183">
                  <c:v>18.678000000000001</c:v>
                </c:pt>
                <c:pt idx="184">
                  <c:v>18.39</c:v>
                </c:pt>
                <c:pt idx="185">
                  <c:v>17.914999999999999</c:v>
                </c:pt>
                <c:pt idx="186">
                  <c:v>18.949000000000002</c:v>
                </c:pt>
                <c:pt idx="187">
                  <c:v>20.728999999999999</c:v>
                </c:pt>
                <c:pt idx="188">
                  <c:v>18.898</c:v>
                </c:pt>
                <c:pt idx="189">
                  <c:v>19.78</c:v>
                </c:pt>
                <c:pt idx="190">
                  <c:v>19.576000000000001</c:v>
                </c:pt>
                <c:pt idx="191">
                  <c:v>21.507999999999999</c:v>
                </c:pt>
                <c:pt idx="192">
                  <c:v>21.831</c:v>
                </c:pt>
                <c:pt idx="193">
                  <c:v>19.440999999999999</c:v>
                </c:pt>
                <c:pt idx="194">
                  <c:v>20.423999999999999</c:v>
                </c:pt>
                <c:pt idx="195">
                  <c:v>19.712</c:v>
                </c:pt>
                <c:pt idx="196">
                  <c:v>21.050999999999998</c:v>
                </c:pt>
                <c:pt idx="197">
                  <c:v>18.814</c:v>
                </c:pt>
                <c:pt idx="198">
                  <c:v>18.831</c:v>
                </c:pt>
                <c:pt idx="199">
                  <c:v>18.102</c:v>
                </c:pt>
                <c:pt idx="200">
                  <c:v>18.898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40.786070266434507</c:v>
                </c:pt>
                <c:pt idx="6">
                  <c:v>40.99244705511996</c:v>
                </c:pt>
                <c:pt idx="7">
                  <c:v>41.197708246701595</c:v>
                </c:pt>
                <c:pt idx="8">
                  <c:v>41.401640422581067</c:v>
                </c:pt>
                <c:pt idx="9">
                  <c:v>41.604002846413451</c:v>
                </c:pt>
                <c:pt idx="10">
                  <c:v>41.804524979370044</c:v>
                </c:pt>
                <c:pt idx="11">
                  <c:v>42.002903932933677</c:v>
                </c:pt>
                <c:pt idx="12">
                  <c:v>42.198801898041729</c:v>
                </c:pt>
                <c:pt idx="13">
                  <c:v>42.391843600952775</c:v>
                </c:pt>
                <c:pt idx="14">
                  <c:v>42.581613850169468</c:v>
                </c:pt>
                <c:pt idx="15">
                  <c:v>42.767655256167423</c:v>
                </c:pt>
                <c:pt idx="16">
                  <c:v>42.949466228791856</c:v>
                </c:pt>
                <c:pt idx="17">
                  <c:v>43.126499390624758</c:v>
                </c:pt>
                <c:pt idx="18">
                  <c:v>43.2981605977428</c:v>
                </c:pt>
                <c:pt idx="19">
                  <c:v>43.463808850262964</c:v>
                </c:pt>
                <c:pt idx="20">
                  <c:v>43.622757537960503</c:v>
                </c:pt>
                <c:pt idx="21">
                  <c:v>43.77427776231692</c:v>
                </c:pt>
                <c:pt idx="22">
                  <c:v>43.917605011387323</c:v>
                </c:pt>
                <c:pt idx="23">
                  <c:v>44.051951412554502</c:v>
                </c:pt>
                <c:pt idx="24">
                  <c:v>44.176527425443361</c:v>
                </c:pt>
                <c:pt idx="25">
                  <c:v>44.290579572575211</c:v>
                </c:pt>
                <c:pt idx="26">
                  <c:v>44.393455210784992</c:v>
                </c:pt>
                <c:pt idx="27">
                  <c:v>44.48471215809473</c:v>
                </c:pt>
                <c:pt idx="28">
                  <c:v>44.564301052040982</c:v>
                </c:pt>
                <c:pt idx="29">
                  <c:v>44.632862417017009</c:v>
                </c:pt>
                <c:pt idx="30">
                  <c:v>44.692198981625879</c:v>
                </c:pt>
                <c:pt idx="31">
                  <c:v>44.746006347121138</c:v>
                </c:pt>
                <c:pt idx="32">
                  <c:v>44.80096958276178</c:v>
                </c:pt>
                <c:pt idx="33">
                  <c:v>44.868355137421638</c:v>
                </c:pt>
                <c:pt idx="34">
                  <c:v>44.966238700903347</c:v>
                </c:pt>
                <c:pt idx="35">
                  <c:v>45.122498625784615</c:v>
                </c:pt>
                <c:pt idx="36">
                  <c:v>45.378656165559114</c:v>
                </c:pt>
                <c:pt idx="37">
                  <c:v>45.794541538416887</c:v>
                </c:pt>
                <c:pt idx="38">
                  <c:v>46.453594452565483</c:v>
                </c:pt>
                <c:pt idx="39">
                  <c:v>47.468363202629106</c:v>
                </c:pt>
                <c:pt idx="40">
                  <c:v>48.985457357863112</c:v>
                </c:pt>
                <c:pt idx="41">
                  <c:v>51.188868048250761</c:v>
                </c:pt>
                <c:pt idx="42">
                  <c:v>54.300257547561671</c:v>
                </c:pt>
                <c:pt idx="43">
                  <c:v>58.574624168911328</c:v>
                </c:pt>
                <c:pt idx="44">
                  <c:v>64.289775175689741</c:v>
                </c:pt>
                <c:pt idx="45">
                  <c:v>71.728393136169672</c:v>
                </c:pt>
                <c:pt idx="46">
                  <c:v>81.152232057288401</c:v>
                </c:pt>
                <c:pt idx="47">
                  <c:v>92.769134119296012</c:v>
                </c:pt>
                <c:pt idx="48">
                  <c:v>106.69501267198127</c:v>
                </c:pt>
                <c:pt idx="49">
                  <c:v>122.91438840060296</c:v>
                </c:pt>
                <c:pt idx="50">
                  <c:v>141.24351053421185</c:v>
                </c:pt>
                <c:pt idx="51">
                  <c:v>161.29623346411546</c:v>
                </c:pt>
                <c:pt idx="52">
                  <c:v>182.43592460866176</c:v>
                </c:pt>
                <c:pt idx="53">
                  <c:v>203.65607552472741</c:v>
                </c:pt>
                <c:pt idx="54">
                  <c:v>223.29136163985504</c:v>
                </c:pt>
                <c:pt idx="55">
                  <c:v>238.54824449707053</c:v>
                </c:pt>
                <c:pt idx="56">
                  <c:v>245.24110237935133</c:v>
                </c:pt>
                <c:pt idx="57">
                  <c:v>238.63313309204767</c:v>
                </c:pt>
                <c:pt idx="58">
                  <c:v>215.96603084961916</c:v>
                </c:pt>
                <c:pt idx="59">
                  <c:v>179.44922658945956</c:v>
                </c:pt>
                <c:pt idx="60">
                  <c:v>136.79401669838035</c:v>
                </c:pt>
                <c:pt idx="61">
                  <c:v>97.761293294340675</c:v>
                </c:pt>
                <c:pt idx="62">
                  <c:v>69.132325212799728</c:v>
                </c:pt>
                <c:pt idx="63">
                  <c:v>52.244331246519742</c:v>
                </c:pt>
                <c:pt idx="64">
                  <c:v>44.41887213024836</c:v>
                </c:pt>
                <c:pt idx="65">
                  <c:v>41.999988743294367</c:v>
                </c:pt>
                <c:pt idx="66">
                  <c:v>42.357630006631013</c:v>
                </c:pt>
                <c:pt idx="67">
                  <c:v>44.241198405602468</c:v>
                </c:pt>
                <c:pt idx="68">
                  <c:v>47.309143209548736</c:v>
                </c:pt>
                <c:pt idx="69">
                  <c:v>51.629291917721396</c:v>
                </c:pt>
                <c:pt idx="70">
                  <c:v>57.396099758389937</c:v>
                </c:pt>
                <c:pt idx="71">
                  <c:v>64.804543447729515</c:v>
                </c:pt>
                <c:pt idx="72">
                  <c:v>73.986878949753049</c:v>
                </c:pt>
                <c:pt idx="73">
                  <c:v>84.966652785149762</c:v>
                </c:pt>
                <c:pt idx="74">
                  <c:v>97.619128891447019</c:v>
                </c:pt>
                <c:pt idx="75">
                  <c:v>111.63840261787175</c:v>
                </c:pt>
                <c:pt idx="76">
                  <c:v>126.50028805246887</c:v>
                </c:pt>
                <c:pt idx="77">
                  <c:v>141.35990514762824</c:v>
                </c:pt>
                <c:pt idx="78">
                  <c:v>154.74209278769831</c:v>
                </c:pt>
                <c:pt idx="79">
                  <c:v>163.97187755519548</c:v>
                </c:pt>
                <c:pt idx="80">
                  <c:v>164.94011811690891</c:v>
                </c:pt>
                <c:pt idx="81">
                  <c:v>153.60965701772528</c:v>
                </c:pt>
                <c:pt idx="82">
                  <c:v>129.58099905297161</c:v>
                </c:pt>
                <c:pt idx="83">
                  <c:v>98.540754471920565</c:v>
                </c:pt>
                <c:pt idx="84">
                  <c:v>69.63381670728937</c:v>
                </c:pt>
                <c:pt idx="85">
                  <c:v>49.410472393981138</c:v>
                </c:pt>
                <c:pt idx="86">
                  <c:v>38.602681503912947</c:v>
                </c:pt>
                <c:pt idx="87">
                  <c:v>34.113959647015257</c:v>
                </c:pt>
                <c:pt idx="88">
                  <c:v>32.591266999949077</c:v>
                </c:pt>
                <c:pt idx="89">
                  <c:v>32.084976704406529</c:v>
                </c:pt>
                <c:pt idx="90">
                  <c:v>31.838825524111051</c:v>
                </c:pt>
                <c:pt idx="91">
                  <c:v>31.643888148782644</c:v>
                </c:pt>
                <c:pt idx="92">
                  <c:v>31.457793123514094</c:v>
                </c:pt>
                <c:pt idx="93">
                  <c:v>31.274066903801735</c:v>
                </c:pt>
                <c:pt idx="94">
                  <c:v>31.091886492869111</c:v>
                </c:pt>
                <c:pt idx="95">
                  <c:v>30.911093833776125</c:v>
                </c:pt>
                <c:pt idx="96">
                  <c:v>30.731596030268552</c:v>
                </c:pt>
                <c:pt idx="97">
                  <c:v>30.553315419711254</c:v>
                </c:pt>
                <c:pt idx="98">
                  <c:v>30.37619816778189</c:v>
                </c:pt>
                <c:pt idx="99">
                  <c:v>30.200249896400685</c:v>
                </c:pt>
                <c:pt idx="100">
                  <c:v>30.025633179203624</c:v>
                </c:pt>
                <c:pt idx="101">
                  <c:v>29.852914170580537</c:v>
                </c:pt>
                <c:pt idx="102">
                  <c:v>29.683641244600523</c:v>
                </c:pt>
                <c:pt idx="103">
                  <c:v>29.52159989186228</c:v>
                </c:pt>
                <c:pt idx="104">
                  <c:v>29.375315175802417</c:v>
                </c:pt>
                <c:pt idx="105">
                  <c:v>29.262604610409937</c:v>
                </c:pt>
                <c:pt idx="106">
                  <c:v>29.218043154583942</c:v>
                </c:pt>
                <c:pt idx="107">
                  <c:v>29.303761684621858</c:v>
                </c:pt>
                <c:pt idx="108">
                  <c:v>29.622647303808392</c:v>
                </c:pt>
                <c:pt idx="109">
                  <c:v>30.330482202695048</c:v>
                </c:pt>
                <c:pt idx="110">
                  <c:v>31.640107783810823</c:v>
                </c:pt>
                <c:pt idx="111">
                  <c:v>33.807339061911328</c:v>
                </c:pt>
                <c:pt idx="112">
                  <c:v>37.086341802902481</c:v>
                </c:pt>
                <c:pt idx="113">
                  <c:v>41.642039679666247</c:v>
                </c:pt>
                <c:pt idx="114">
                  <c:v>47.41043921756431</c:v>
                </c:pt>
                <c:pt idx="115">
                  <c:v>53.916573276086282</c:v>
                </c:pt>
                <c:pt idx="116">
                  <c:v>60.121540192500795</c:v>
                </c:pt>
                <c:pt idx="117">
                  <c:v>64.474743015306331</c:v>
                </c:pt>
                <c:pt idx="118">
                  <c:v>65.375538788074422</c:v>
                </c:pt>
                <c:pt idx="119">
                  <c:v>62.000583601301216</c:v>
                </c:pt>
                <c:pt idx="120">
                  <c:v>54.986033857178093</c:v>
                </c:pt>
                <c:pt idx="121">
                  <c:v>46.300711821510227</c:v>
                </c:pt>
                <c:pt idx="122">
                  <c:v>38.236436332060542</c:v>
                </c:pt>
                <c:pt idx="123">
                  <c:v>32.273117967741044</c:v>
                </c:pt>
                <c:pt idx="124">
                  <c:v>28.662428780404547</c:v>
                </c:pt>
                <c:pt idx="125">
                  <c:v>26.824114999439171</c:v>
                </c:pt>
                <c:pt idx="126">
                  <c:v>25.993424164162121</c:v>
                </c:pt>
                <c:pt idx="127">
                  <c:v>25.613273265474771</c:v>
                </c:pt>
                <c:pt idx="128">
                  <c:v>25.39491583580908</c:v>
                </c:pt>
                <c:pt idx="129">
                  <c:v>25.224114448966382</c:v>
                </c:pt>
                <c:pt idx="130">
                  <c:v>25.065441774526377</c:v>
                </c:pt>
                <c:pt idx="131">
                  <c:v>24.910516136533158</c:v>
                </c:pt>
                <c:pt idx="132">
                  <c:v>24.758754703582149</c:v>
                </c:pt>
                <c:pt idx="133">
                  <c:v>24.612630125511977</c:v>
                </c:pt>
                <c:pt idx="134">
                  <c:v>24.478093421302713</c:v>
                </c:pt>
                <c:pt idx="135">
                  <c:v>24.367299915622507</c:v>
                </c:pt>
                <c:pt idx="136">
                  <c:v>24.303242340475798</c:v>
                </c:pt>
                <c:pt idx="137">
                  <c:v>24.326200256136111</c:v>
                </c:pt>
                <c:pt idx="138">
                  <c:v>24.50111828230234</c:v>
                </c:pt>
                <c:pt idx="139">
                  <c:v>24.923481690375407</c:v>
                </c:pt>
                <c:pt idx="140">
                  <c:v>25.719399806705798</c:v>
                </c:pt>
                <c:pt idx="141">
                  <c:v>27.034376350293172</c:v>
                </c:pt>
                <c:pt idx="142">
                  <c:v>29.005887345989066</c:v>
                </c:pt>
                <c:pt idx="143">
                  <c:v>31.717482365217521</c:v>
                </c:pt>
                <c:pt idx="144">
                  <c:v>35.132308716705531</c:v>
                </c:pt>
                <c:pt idx="145">
                  <c:v>38.994164211435773</c:v>
                </c:pt>
                <c:pt idx="146">
                  <c:v>42.683806800872631</c:v>
                </c:pt>
                <c:pt idx="147">
                  <c:v>45.118689477305338</c:v>
                </c:pt>
                <c:pt idx="148">
                  <c:v>45.007266072688743</c:v>
                </c:pt>
                <c:pt idx="149">
                  <c:v>41.69614789223214</c:v>
                </c:pt>
                <c:pt idx="150">
                  <c:v>36.031224305943184</c:v>
                </c:pt>
                <c:pt idx="151">
                  <c:v>30.06552566208353</c:v>
                </c:pt>
                <c:pt idx="152">
                  <c:v>25.598546604887137</c:v>
                </c:pt>
                <c:pt idx="153">
                  <c:v>23.105115773611356</c:v>
                </c:pt>
                <c:pt idx="154">
                  <c:v>22.01753779428018</c:v>
                </c:pt>
                <c:pt idx="155">
                  <c:v>21.59782885134074</c:v>
                </c:pt>
                <c:pt idx="156">
                  <c:v>21.402891850547611</c:v>
                </c:pt>
                <c:pt idx="157">
                  <c:v>21.263041914815584</c:v>
                </c:pt>
                <c:pt idx="158">
                  <c:v>21.133251422597176</c:v>
                </c:pt>
                <c:pt idx="159">
                  <c:v>21.00490032891944</c:v>
                </c:pt>
                <c:pt idx="160">
                  <c:v>20.876717886045107</c:v>
                </c:pt>
                <c:pt idx="161">
                  <c:v>20.748497726298432</c:v>
                </c:pt>
                <c:pt idx="162">
                  <c:v>20.620151435277709</c:v>
                </c:pt>
                <c:pt idx="163">
                  <c:v>20.491606847763943</c:v>
                </c:pt>
                <c:pt idx="164">
                  <c:v>20.362800351159215</c:v>
                </c:pt>
                <c:pt idx="165">
                  <c:v>20.233676552288284</c:v>
                </c:pt>
                <c:pt idx="166">
                  <c:v>20.104188201520451</c:v>
                </c:pt>
                <c:pt idx="167">
                  <c:v>19.97429597539184</c:v>
                </c:pt>
                <c:pt idx="168">
                  <c:v>19.843968127463992</c:v>
                </c:pt>
                <c:pt idx="169">
                  <c:v>19.713180035470003</c:v>
                </c:pt>
                <c:pt idx="170">
                  <c:v>19.581913672347394</c:v>
                </c:pt>
                <c:pt idx="171">
                  <c:v>19.45015702669528</c:v>
                </c:pt>
                <c:pt idx="172">
                  <c:v>19.317903495407808</c:v>
                </c:pt>
                <c:pt idx="173">
                  <c:v>19.18515126803911</c:v>
                </c:pt>
                <c:pt idx="174">
                  <c:v>19.051902719102053</c:v>
                </c:pt>
                <c:pt idx="175">
                  <c:v>18.918163821197172</c:v>
                </c:pt>
                <c:pt idx="176">
                  <c:v>18.783943588758021</c:v>
                </c:pt>
                <c:pt idx="177">
                  <c:v>18.649253559387944</c:v>
                </c:pt>
                <c:pt idx="178">
                  <c:v>18.514107317306983</c:v>
                </c:pt>
                <c:pt idx="179">
                  <c:v>18.378520061352617</c:v>
                </c:pt>
                <c:pt idx="180">
                  <c:v>18.242508218280324</c:v>
                </c:pt>
                <c:pt idx="181">
                  <c:v>18.106089100768617</c:v>
                </c:pt>
                <c:pt idx="182">
                  <c:v>17.969280608515884</c:v>
                </c:pt>
                <c:pt idx="183">
                  <c:v>17.832100970081228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40.786070266426528</c:v>
                </c:pt>
                <c:pt idx="6">
                  <c:v>40.992447055095205</c:v>
                </c:pt>
                <c:pt idx="7">
                  <c:v>41.197708246626341</c:v>
                </c:pt>
                <c:pt idx="8">
                  <c:v>41.401640422357097</c:v>
                </c:pt>
                <c:pt idx="9">
                  <c:v>41.604002845760739</c:v>
                </c:pt>
                <c:pt idx="10">
                  <c:v>41.804524977507413</c:v>
                </c:pt>
                <c:pt idx="11">
                  <c:v>42.002903927728951</c:v>
                </c:pt>
                <c:pt idx="12">
                  <c:v>42.198801883800883</c:v>
                </c:pt>
                <c:pt idx="13">
                  <c:v>42.391843562798734</c:v>
                </c:pt>
                <c:pt idx="14">
                  <c:v>42.581613750074517</c:v>
                </c:pt>
                <c:pt idx="15">
                  <c:v>42.767654999038612</c:v>
                </c:pt>
                <c:pt idx="16">
                  <c:v>42.949465582012373</c:v>
                </c:pt>
                <c:pt idx="17">
                  <c:v>43.126497797577521</c:v>
                </c:pt>
                <c:pt idx="18">
                  <c:v>43.29815675564862</c:v>
                </c:pt>
                <c:pt idx="19">
                  <c:v>43.46379977677455</c:v>
                </c:pt>
                <c:pt idx="20">
                  <c:v>43.622736555930601</c:v>
                </c:pt>
                <c:pt idx="21">
                  <c:v>43.774230252030939</c:v>
                </c:pt>
                <c:pt idx="22">
                  <c:v>43.917499671046777</c:v>
                </c:pt>
                <c:pt idx="23">
                  <c:v>44.05172271120788</c:v>
                </c:pt>
                <c:pt idx="24">
                  <c:v>44.176041231375194</c:v>
                </c:pt>
                <c:pt idx="25">
                  <c:v>44.289567486335173</c:v>
                </c:pt>
                <c:pt idx="26">
                  <c:v>44.391392243621915</c:v>
                </c:pt>
                <c:pt idx="27">
                  <c:v>44.480594653993606</c:v>
                </c:pt>
                <c:pt idx="28">
                  <c:v>44.556253890937477</c:v>
                </c:pt>
                <c:pt idx="29">
                  <c:v>44.617462503502622</c:v>
                </c:pt>
                <c:pt idx="30">
                  <c:v>44.663341342500509</c:v>
                </c:pt>
                <c:pt idx="31">
                  <c:v>44.693055825258917</c:v>
                </c:pt>
                <c:pt idx="32">
                  <c:v>44.705833202876647</c:v>
                </c:pt>
                <c:pt idx="33">
                  <c:v>44.700980392168042</c:v>
                </c:pt>
                <c:pt idx="34">
                  <c:v>44.677901839544973</c:v>
                </c:pt>
                <c:pt idx="35">
                  <c:v>44.636116804361286</c:v>
                </c:pt>
                <c:pt idx="36">
                  <c:v>44.575275393533069</c:v>
                </c:pt>
                <c:pt idx="37">
                  <c:v>44.495172655851434</c:v>
                </c:pt>
                <c:pt idx="38">
                  <c:v>44.395760060102354</c:v>
                </c:pt>
                <c:pt idx="39">
                  <c:v>44.277153740111807</c:v>
                </c:pt>
                <c:pt idx="40">
                  <c:v>44.139638992882062</c:v>
                </c:pt>
                <c:pt idx="41">
                  <c:v>43.983670659746636</c:v>
                </c:pt>
                <c:pt idx="42">
                  <c:v>43.809869197413697</c:v>
                </c:pt>
                <c:pt idx="43">
                  <c:v>43.619012444566074</c:v>
                </c:pt>
                <c:pt idx="44">
                  <c:v>43.412023296178148</c:v>
                </c:pt>
                <c:pt idx="45">
                  <c:v>43.189953696318767</c:v>
                </c:pt>
                <c:pt idx="46">
                  <c:v>42.95396553561622</c:v>
                </c:pt>
                <c:pt idx="47">
                  <c:v>42.705309178424621</c:v>
                </c:pt>
                <c:pt idx="48">
                  <c:v>42.44530043715347</c:v>
                </c:pt>
                <c:pt idx="49">
                  <c:v>42.175296851776046</c:v>
                </c:pt>
                <c:pt idx="50">
                  <c:v>41.896674120673595</c:v>
                </c:pt>
                <c:pt idx="51">
                  <c:v>41.610803468835449</c:v>
                </c:pt>
                <c:pt idx="52">
                  <c:v>41.319030639044001</c:v>
                </c:pt>
                <c:pt idx="53">
                  <c:v>41.022657061772819</c:v>
                </c:pt>
                <c:pt idx="54">
                  <c:v>40.722923612187031</c:v>
                </c:pt>
                <c:pt idx="55">
                  <c:v>40.420997209903227</c:v>
                </c:pt>
                <c:pt idx="56">
                  <c:v>40.117960369883249</c:v>
                </c:pt>
                <c:pt idx="57">
                  <c:v>39.814803679799944</c:v>
                </c:pt>
                <c:pt idx="58">
                  <c:v>39.512421066690685</c:v>
                </c:pt>
                <c:pt idx="59">
                  <c:v>39.211607627337067</c:v>
                </c:pt>
                <c:pt idx="60">
                  <c:v>38.91305973374417</c:v>
                </c:pt>
                <c:pt idx="61">
                  <c:v>38.617377086455882</c:v>
                </c:pt>
                <c:pt idx="62">
                  <c:v>38.325066371798329</c:v>
                </c:pt>
                <c:pt idx="63">
                  <c:v>38.036546181063677</c:v>
                </c:pt>
                <c:pt idx="64">
                  <c:v>37.752152866208448</c:v>
                </c:pt>
                <c:pt idx="65">
                  <c:v>37.472147033857034</c:v>
                </c:pt>
                <c:pt idx="66">
                  <c:v>37.196720413538117</c:v>
                </c:pt>
                <c:pt idx="67">
                  <c:v>36.926002873871276</c:v>
                </c:pt>
                <c:pt idx="68">
                  <c:v>36.660069399175718</c:v>
                </c:pt>
                <c:pt idx="69">
                  <c:v>36.398946876617359</c:v>
                </c:pt>
                <c:pt idx="70">
                  <c:v>36.142620579061699</c:v>
                </c:pt>
                <c:pt idx="71">
                  <c:v>35.891040260295838</c:v>
                </c:pt>
                <c:pt idx="72">
                  <c:v>35.644125806706633</c:v>
                </c:pt>
                <c:pt idx="73">
                  <c:v>35.401772412680913</c:v>
                </c:pt>
                <c:pt idx="74">
                  <c:v>35.16385526601821</c:v>
                </c:pt>
                <c:pt idx="75">
                  <c:v>34.930233744784928</c:v>
                </c:pt>
                <c:pt idx="76">
                  <c:v>34.700755138672086</c:v>
                </c:pt>
                <c:pt idx="77">
                  <c:v>34.475257916487557</c:v>
                </c:pt>
                <c:pt idx="78">
                  <c:v>34.253574567374407</c:v>
                </c:pt>
                <c:pt idx="79">
                  <c:v>34.035534047146591</c:v>
                </c:pt>
                <c:pt idx="80">
                  <c:v>33.820963863185909</c:v>
                </c:pt>
                <c:pt idx="81">
                  <c:v>33.609691832025455</c:v>
                </c:pt>
                <c:pt idx="82">
                  <c:v>33.401547543376928</c:v>
                </c:pt>
                <c:pt idx="83">
                  <c:v>33.196363563222377</c:v>
                </c:pt>
                <c:pt idx="84">
                  <c:v>32.993976406913831</c:v>
                </c:pt>
                <c:pt idx="85">
                  <c:v>32.794227311192898</c:v>
                </c:pt>
                <c:pt idx="86">
                  <c:v>32.596962831807531</c:v>
                </c:pt>
                <c:pt idx="87">
                  <c:v>32.402035291077837</c:v>
                </c:pt>
                <c:pt idx="88">
                  <c:v>32.209303097435324</c:v>
                </c:pt>
                <c:pt idx="89">
                  <c:v>32.018630956692938</c:v>
                </c:pt>
                <c:pt idx="90">
                  <c:v>31.829889992642254</c:v>
                </c:pt>
                <c:pt idx="91">
                  <c:v>31.642957792547364</c:v>
                </c:pt>
                <c:pt idx="92">
                  <c:v>31.457718391230884</c:v>
                </c:pt>
                <c:pt idx="93">
                  <c:v>31.274062205733465</c:v>
                </c:pt>
                <c:pt idx="94">
                  <c:v>31.091885930976773</c:v>
                </c:pt>
                <c:pt idx="95">
                  <c:v>30.911092405466871</c:v>
                </c:pt>
                <c:pt idx="96">
                  <c:v>30.731590454833533</c:v>
                </c:pt>
                <c:pt idx="97">
                  <c:v>30.553294719902521</c:v>
                </c:pt>
                <c:pt idx="98">
                  <c:v>30.376125475030953</c:v>
                </c:pt>
                <c:pt idx="99">
                  <c:v>30.200008441589219</c:v>
                </c:pt>
                <c:pt idx="100">
                  <c:v>30.024874600734861</c:v>
                </c:pt>
                <c:pt idx="101">
                  <c:v>29.850660008982452</c:v>
                </c:pt>
                <c:pt idx="102">
                  <c:v>29.677305619516815</c:v>
                </c:pt>
                <c:pt idx="103">
                  <c:v>29.504757111714476</c:v>
                </c:pt>
                <c:pt idx="104">
                  <c:v>29.332964730917752</c:v>
                </c:pt>
                <c:pt idx="105">
                  <c:v>29.161883140138375</c:v>
                </c:pt>
                <c:pt idx="106">
                  <c:v>28.991471285041364</c:v>
                </c:pt>
                <c:pt idx="107">
                  <c:v>28.821692273265768</c:v>
                </c:pt>
                <c:pt idx="108">
                  <c:v>28.652513268867249</c:v>
                </c:pt>
                <c:pt idx="109">
                  <c:v>28.483905402407593</c:v>
                </c:pt>
                <c:pt idx="110">
                  <c:v>28.315843696959728</c:v>
                </c:pt>
                <c:pt idx="111">
                  <c:v>28.148307010032703</c:v>
                </c:pt>
                <c:pt idx="112">
                  <c:v>27.981277991140555</c:v>
                </c:pt>
                <c:pt idx="113">
                  <c:v>27.814743054431261</c:v>
                </c:pt>
                <c:pt idx="114">
                  <c:v>27.648692365447967</c:v>
                </c:pt>
                <c:pt idx="115">
                  <c:v>27.483119840704543</c:v>
                </c:pt>
                <c:pt idx="116">
                  <c:v>27.318023158311696</c:v>
                </c:pt>
                <c:pt idx="117">
                  <c:v>27.153403777381602</c:v>
                </c:pt>
                <c:pt idx="118">
                  <c:v>26.98926696335992</c:v>
                </c:pt>
                <c:pt idx="119">
                  <c:v>26.825621815782444</c:v>
                </c:pt>
                <c:pt idx="120">
                  <c:v>26.662481294226946</c:v>
                </c:pt>
                <c:pt idx="121">
                  <c:v>26.499862237434975</c:v>
                </c:pt>
                <c:pt idx="122">
                  <c:v>26.337785369723502</c:v>
                </c:pt>
                <c:pt idx="123">
                  <c:v>26.176275287911821</c:v>
                </c:pt>
                <c:pt idx="124">
                  <c:v>26.015360421084221</c:v>
                </c:pt>
                <c:pt idx="125">
                  <c:v>25.855072954634835</c:v>
                </c:pt>
                <c:pt idx="126">
                  <c:v>25.695448709253114</c:v>
                </c:pt>
                <c:pt idx="127">
                  <c:v>25.53652696487676</c:v>
                </c:pt>
                <c:pt idx="128">
                  <c:v>25.378350219249377</c:v>
                </c:pt>
                <c:pt idx="129">
                  <c:v>25.220963870673273</c:v>
                </c:pt>
                <c:pt idx="130">
                  <c:v>25.064415814955218</c:v>
                </c:pt>
                <c:pt idx="131">
                  <c:v>24.908755947524341</c:v>
                </c:pt>
                <c:pt idx="132">
                  <c:v>24.754035563373378</c:v>
                </c:pt>
                <c:pt idx="133">
                  <c:v>24.600306649941615</c:v>
                </c:pt>
                <c:pt idx="134">
                  <c:v>24.447621071398771</c:v>
                </c:pt>
                <c:pt idx="135">
                  <c:v>24.29602964703394</c:v>
                </c:pt>
                <c:pt idx="136">
                  <c:v>24.145581131575586</c:v>
                </c:pt>
                <c:pt idx="137">
                  <c:v>23.996321111150934</c:v>
                </c:pt>
                <c:pt idx="138">
                  <c:v>23.848290835029974</c:v>
                </c:pt>
                <c:pt idx="139">
                  <c:v>23.701526009972238</c:v>
                </c:pt>
                <c:pt idx="140">
                  <c:v>23.556055590483986</c:v>
                </c:pt>
                <c:pt idx="141">
                  <c:v>23.411900604087933</c:v>
                </c:pt>
                <c:pt idx="142">
                  <c:v>23.269073055236987</c:v>
                </c:pt>
                <c:pt idx="143">
                  <c:v>23.127574954184997</c:v>
                </c:pt>
                <c:pt idx="144">
                  <c:v>22.987397517427844</c:v>
                </c:pt>
                <c:pt idx="145">
                  <c:v>22.848520583833832</c:v>
                </c:pt>
                <c:pt idx="146">
                  <c:v>22.710912285068051</c:v>
                </c:pt>
                <c:pt idx="147">
                  <c:v>22.574529000406262</c:v>
                </c:pt>
                <c:pt idx="148">
                  <c:v>22.439315614838996</c:v>
                </c:pt>
                <c:pt idx="149">
                  <c:v>22.30520608608747</c:v>
                </c:pt>
                <c:pt idx="150">
                  <c:v>22.172124311645234</c:v>
                </c:pt>
                <c:pt idx="151">
                  <c:v>22.039985272266506</c:v>
                </c:pt>
                <c:pt idx="152">
                  <c:v>21.908696414566251</c:v>
                </c:pt>
                <c:pt idx="153">
                  <c:v>21.778159223661376</c:v>
                </c:pt>
                <c:pt idx="154">
                  <c:v>21.648270927987063</c:v>
                </c:pt>
                <c:pt idx="155">
                  <c:v>21.518926273220345</c:v>
                </c:pt>
                <c:pt idx="156">
                  <c:v>21.390019300949049</c:v>
                </c:pt>
                <c:pt idx="157">
                  <c:v>21.261445070290996</c:v>
                </c:pt>
                <c:pt idx="158">
                  <c:v>21.133101266704131</c:v>
                </c:pt>
                <c:pt idx="159">
                  <c:v>21.004889651062943</c:v>
                </c:pt>
                <c:pt idx="160">
                  <c:v>20.87671731285208</c:v>
                </c:pt>
                <c:pt idx="161">
                  <c:v>20.748497703104395</c:v>
                </c:pt>
                <c:pt idx="162">
                  <c:v>20.620151434571032</c:v>
                </c:pt>
                <c:pt idx="163">
                  <c:v>20.491606847747747</c:v>
                </c:pt>
                <c:pt idx="164">
                  <c:v>20.362800351158935</c:v>
                </c:pt>
                <c:pt idx="165">
                  <c:v>20.23367655228828</c:v>
                </c:pt>
                <c:pt idx="166">
                  <c:v>20.104188201520451</c:v>
                </c:pt>
                <c:pt idx="167">
                  <c:v>19.97429597539184</c:v>
                </c:pt>
                <c:pt idx="168">
                  <c:v>19.843968127463992</c:v>
                </c:pt>
                <c:pt idx="169">
                  <c:v>19.713180035470003</c:v>
                </c:pt>
                <c:pt idx="170">
                  <c:v>19.581913672347394</c:v>
                </c:pt>
                <c:pt idx="171">
                  <c:v>19.45015702669528</c:v>
                </c:pt>
                <c:pt idx="172">
                  <c:v>19.317903495407808</c:v>
                </c:pt>
                <c:pt idx="173">
                  <c:v>19.18515126803911</c:v>
                </c:pt>
                <c:pt idx="174">
                  <c:v>19.051902719102053</c:v>
                </c:pt>
                <c:pt idx="175">
                  <c:v>18.918163821197172</c:v>
                </c:pt>
                <c:pt idx="176">
                  <c:v>18.783943588758021</c:v>
                </c:pt>
                <c:pt idx="177">
                  <c:v>18.649253559387944</c:v>
                </c:pt>
                <c:pt idx="178">
                  <c:v>18.514107317306983</c:v>
                </c:pt>
                <c:pt idx="179">
                  <c:v>18.378520061352617</c:v>
                </c:pt>
                <c:pt idx="180">
                  <c:v>18.242508218280324</c:v>
                </c:pt>
                <c:pt idx="181">
                  <c:v>18.106089100768617</c:v>
                </c:pt>
                <c:pt idx="182">
                  <c:v>17.969280608515884</c:v>
                </c:pt>
                <c:pt idx="183">
                  <c:v>17.832100970081228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3.5287103657514474E-2</c:v>
                </c:pt>
                <c:pt idx="2">
                  <c:v>1.9179756394398551E-2</c:v>
                </c:pt>
                <c:pt idx="3">
                  <c:v>2.7305108329785877E-2</c:v>
                </c:pt>
                <c:pt idx="4">
                  <c:v>6.1829136165719292E-2</c:v>
                </c:pt>
                <c:pt idx="5">
                  <c:v>5.7921082909581409E-2</c:v>
                </c:pt>
                <c:pt idx="6">
                  <c:v>6.4150586400988446E-2</c:v>
                </c:pt>
                <c:pt idx="7">
                  <c:v>7.9653939192903159E-2</c:v>
                </c:pt>
                <c:pt idx="8">
                  <c:v>8.3601536449139771E-2</c:v>
                </c:pt>
                <c:pt idx="9">
                  <c:v>8.7328731938942777E-2</c:v>
                </c:pt>
                <c:pt idx="10">
                  <c:v>9.2070962037189716E-2</c:v>
                </c:pt>
                <c:pt idx="11">
                  <c:v>0.10669134193044037</c:v>
                </c:pt>
                <c:pt idx="12">
                  <c:v>0.1089588050514337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3.2858194524251392E-3</c:v>
                </c:pt>
                <c:pt idx="1">
                  <c:v>0</c:v>
                </c:pt>
                <c:pt idx="2">
                  <c:v>3.6577578048519306E-2</c:v>
                </c:pt>
                <c:pt idx="3">
                  <c:v>3.7567071093635683E-2</c:v>
                </c:pt>
                <c:pt idx="4">
                  <c:v>4.9266316824634712E-2</c:v>
                </c:pt>
                <c:pt idx="5">
                  <c:v>8.1593831036471012E-2</c:v>
                </c:pt>
                <c:pt idx="6">
                  <c:v>7.4674237094146861E-2</c:v>
                </c:pt>
                <c:pt idx="7">
                  <c:v>8.0868647503253094E-2</c:v>
                </c:pt>
                <c:pt idx="8">
                  <c:v>8.0794650244673694E-2</c:v>
                </c:pt>
                <c:pt idx="9">
                  <c:v>8.9125414850367096E-2</c:v>
                </c:pt>
                <c:pt idx="10">
                  <c:v>9.9669281633876339E-2</c:v>
                </c:pt>
                <c:pt idx="11">
                  <c:v>0.11180809977535369</c:v>
                </c:pt>
                <c:pt idx="12">
                  <c:v>0.11801323222142249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41.948999999999998</c:v>
                </c:pt>
                <c:pt idx="1">
                  <c:v>42.78</c:v>
                </c:pt>
                <c:pt idx="2">
                  <c:v>40.627000000000002</c:v>
                </c:pt>
                <c:pt idx="3">
                  <c:v>41.814</c:v>
                </c:pt>
                <c:pt idx="4">
                  <c:v>41.203000000000003</c:v>
                </c:pt>
                <c:pt idx="5">
                  <c:v>42.898000000000003</c:v>
                </c:pt>
                <c:pt idx="6">
                  <c:v>43.406999999999996</c:v>
                </c:pt>
                <c:pt idx="7">
                  <c:v>42.271000000000001</c:v>
                </c:pt>
                <c:pt idx="8">
                  <c:v>43.168999999999997</c:v>
                </c:pt>
                <c:pt idx="9">
                  <c:v>44.305</c:v>
                </c:pt>
                <c:pt idx="10">
                  <c:v>44.847000000000001</c:v>
                </c:pt>
                <c:pt idx="11">
                  <c:v>44.881</c:v>
                </c:pt>
                <c:pt idx="12">
                  <c:v>43.237000000000002</c:v>
                </c:pt>
                <c:pt idx="13">
                  <c:v>42.322000000000003</c:v>
                </c:pt>
                <c:pt idx="14">
                  <c:v>41.305</c:v>
                </c:pt>
                <c:pt idx="15">
                  <c:v>42.457999999999998</c:v>
                </c:pt>
                <c:pt idx="16">
                  <c:v>42.491999999999997</c:v>
                </c:pt>
                <c:pt idx="17">
                  <c:v>44.136000000000003</c:v>
                </c:pt>
                <c:pt idx="18">
                  <c:v>42.287999999999997</c:v>
                </c:pt>
                <c:pt idx="19">
                  <c:v>43.558999999999997</c:v>
                </c:pt>
                <c:pt idx="20">
                  <c:v>42.61</c:v>
                </c:pt>
                <c:pt idx="21">
                  <c:v>43.491999999999997</c:v>
                </c:pt>
                <c:pt idx="22">
                  <c:v>42.627000000000002</c:v>
                </c:pt>
                <c:pt idx="23">
                  <c:v>42.982999999999997</c:v>
                </c:pt>
                <c:pt idx="24">
                  <c:v>44.119</c:v>
                </c:pt>
                <c:pt idx="25">
                  <c:v>43.406999999999996</c:v>
                </c:pt>
                <c:pt idx="26">
                  <c:v>42.932000000000002</c:v>
                </c:pt>
                <c:pt idx="27">
                  <c:v>45.237000000000002</c:v>
                </c:pt>
                <c:pt idx="28">
                  <c:v>44.017000000000003</c:v>
                </c:pt>
                <c:pt idx="29">
                  <c:v>44.847000000000001</c:v>
                </c:pt>
                <c:pt idx="30">
                  <c:v>45.78</c:v>
                </c:pt>
                <c:pt idx="31">
                  <c:v>47.033999999999999</c:v>
                </c:pt>
                <c:pt idx="32">
                  <c:v>45.322000000000003</c:v>
                </c:pt>
                <c:pt idx="33">
                  <c:v>43.966000000000001</c:v>
                </c:pt>
                <c:pt idx="34">
                  <c:v>44.203000000000003</c:v>
                </c:pt>
                <c:pt idx="35">
                  <c:v>44.914999999999999</c:v>
                </c:pt>
                <c:pt idx="36">
                  <c:v>43.136000000000003</c:v>
                </c:pt>
                <c:pt idx="37">
                  <c:v>44.491999999999997</c:v>
                </c:pt>
                <c:pt idx="38">
                  <c:v>46.101999999999997</c:v>
                </c:pt>
                <c:pt idx="39">
                  <c:v>46.39</c:v>
                </c:pt>
                <c:pt idx="40">
                  <c:v>48.491999999999997</c:v>
                </c:pt>
                <c:pt idx="41">
                  <c:v>49.203000000000003</c:v>
                </c:pt>
                <c:pt idx="42">
                  <c:v>49.22</c:v>
                </c:pt>
                <c:pt idx="43">
                  <c:v>54</c:v>
                </c:pt>
                <c:pt idx="44">
                  <c:v>58.372999999999998</c:v>
                </c:pt>
                <c:pt idx="45">
                  <c:v>61.576000000000001</c:v>
                </c:pt>
                <c:pt idx="46">
                  <c:v>70.558999999999997</c:v>
                </c:pt>
                <c:pt idx="47">
                  <c:v>85.135999999999996</c:v>
                </c:pt>
                <c:pt idx="48">
                  <c:v>105.64400000000001</c:v>
                </c:pt>
                <c:pt idx="49">
                  <c:v>131.017</c:v>
                </c:pt>
                <c:pt idx="50">
                  <c:v>158.18600000000001</c:v>
                </c:pt>
                <c:pt idx="51">
                  <c:v>183.03399999999999</c:v>
                </c:pt>
                <c:pt idx="52">
                  <c:v>204.03399999999999</c:v>
                </c:pt>
                <c:pt idx="53">
                  <c:v>218.62700000000001</c:v>
                </c:pt>
                <c:pt idx="54">
                  <c:v>227.78</c:v>
                </c:pt>
                <c:pt idx="55">
                  <c:v>231.898</c:v>
                </c:pt>
                <c:pt idx="56">
                  <c:v>230.119</c:v>
                </c:pt>
                <c:pt idx="57">
                  <c:v>223</c:v>
                </c:pt>
                <c:pt idx="58">
                  <c:v>207.119</c:v>
                </c:pt>
                <c:pt idx="59">
                  <c:v>175.78</c:v>
                </c:pt>
                <c:pt idx="60">
                  <c:v>129.136</c:v>
                </c:pt>
                <c:pt idx="61">
                  <c:v>76.525000000000006</c:v>
                </c:pt>
                <c:pt idx="62">
                  <c:v>44.948999999999998</c:v>
                </c:pt>
                <c:pt idx="63">
                  <c:v>39.593000000000004</c:v>
                </c:pt>
                <c:pt idx="64">
                  <c:v>36.982999999999997</c:v>
                </c:pt>
                <c:pt idx="65">
                  <c:v>37.271000000000001</c:v>
                </c:pt>
                <c:pt idx="66">
                  <c:v>39.067999999999998</c:v>
                </c:pt>
                <c:pt idx="67">
                  <c:v>40.168999999999997</c:v>
                </c:pt>
                <c:pt idx="68">
                  <c:v>42.271000000000001</c:v>
                </c:pt>
                <c:pt idx="69">
                  <c:v>47.085000000000001</c:v>
                </c:pt>
                <c:pt idx="70">
                  <c:v>51.136000000000003</c:v>
                </c:pt>
                <c:pt idx="71">
                  <c:v>61.033999999999999</c:v>
                </c:pt>
                <c:pt idx="72">
                  <c:v>72.661000000000001</c:v>
                </c:pt>
                <c:pt idx="73">
                  <c:v>87.22</c:v>
                </c:pt>
                <c:pt idx="74">
                  <c:v>102</c:v>
                </c:pt>
                <c:pt idx="75">
                  <c:v>117.64400000000001</c:v>
                </c:pt>
                <c:pt idx="76">
                  <c:v>129.93199999999999</c:v>
                </c:pt>
                <c:pt idx="77">
                  <c:v>142.017</c:v>
                </c:pt>
                <c:pt idx="78">
                  <c:v>149.678</c:v>
                </c:pt>
                <c:pt idx="79">
                  <c:v>154.37299999999999</c:v>
                </c:pt>
                <c:pt idx="80">
                  <c:v>154.27099999999999</c:v>
                </c:pt>
                <c:pt idx="81">
                  <c:v>148.898</c:v>
                </c:pt>
                <c:pt idx="82">
                  <c:v>133.16900000000001</c:v>
                </c:pt>
                <c:pt idx="83">
                  <c:v>106.898</c:v>
                </c:pt>
                <c:pt idx="84">
                  <c:v>72.203000000000003</c:v>
                </c:pt>
                <c:pt idx="85">
                  <c:v>46.39</c:v>
                </c:pt>
                <c:pt idx="86">
                  <c:v>35.627000000000002</c:v>
                </c:pt>
                <c:pt idx="87">
                  <c:v>33.491999999999997</c:v>
                </c:pt>
                <c:pt idx="88">
                  <c:v>33.558999999999997</c:v>
                </c:pt>
                <c:pt idx="89">
                  <c:v>33.796999999999997</c:v>
                </c:pt>
                <c:pt idx="90">
                  <c:v>33.508000000000003</c:v>
                </c:pt>
                <c:pt idx="91">
                  <c:v>31.661000000000001</c:v>
                </c:pt>
                <c:pt idx="92">
                  <c:v>32.338999999999999</c:v>
                </c:pt>
                <c:pt idx="93">
                  <c:v>33.406999999999996</c:v>
                </c:pt>
                <c:pt idx="94">
                  <c:v>32.61</c:v>
                </c:pt>
                <c:pt idx="95">
                  <c:v>31.440999999999999</c:v>
                </c:pt>
                <c:pt idx="96">
                  <c:v>33.119</c:v>
                </c:pt>
                <c:pt idx="97">
                  <c:v>32.491999999999997</c:v>
                </c:pt>
                <c:pt idx="98">
                  <c:v>33.168999999999997</c:v>
                </c:pt>
                <c:pt idx="99">
                  <c:v>33.643999999999998</c:v>
                </c:pt>
                <c:pt idx="100">
                  <c:v>33.406999999999996</c:v>
                </c:pt>
                <c:pt idx="101">
                  <c:v>32.423999999999999</c:v>
                </c:pt>
                <c:pt idx="102">
                  <c:v>32.576000000000001</c:v>
                </c:pt>
                <c:pt idx="103">
                  <c:v>34.61</c:v>
                </c:pt>
                <c:pt idx="104">
                  <c:v>34.576000000000001</c:v>
                </c:pt>
                <c:pt idx="105">
                  <c:v>34.898000000000003</c:v>
                </c:pt>
                <c:pt idx="106">
                  <c:v>34.423999999999999</c:v>
                </c:pt>
                <c:pt idx="107">
                  <c:v>32.831000000000003</c:v>
                </c:pt>
                <c:pt idx="108">
                  <c:v>34.508000000000003</c:v>
                </c:pt>
                <c:pt idx="109">
                  <c:v>35.661000000000001</c:v>
                </c:pt>
                <c:pt idx="110">
                  <c:v>37.491999999999997</c:v>
                </c:pt>
                <c:pt idx="111">
                  <c:v>41.051000000000002</c:v>
                </c:pt>
                <c:pt idx="112">
                  <c:v>45.067999999999998</c:v>
                </c:pt>
                <c:pt idx="113">
                  <c:v>54.814</c:v>
                </c:pt>
                <c:pt idx="114">
                  <c:v>63.558999999999997</c:v>
                </c:pt>
                <c:pt idx="115">
                  <c:v>74.593000000000004</c:v>
                </c:pt>
                <c:pt idx="116">
                  <c:v>83.78</c:v>
                </c:pt>
                <c:pt idx="117">
                  <c:v>90.881</c:v>
                </c:pt>
                <c:pt idx="118">
                  <c:v>95.254000000000005</c:v>
                </c:pt>
                <c:pt idx="119">
                  <c:v>94.763000000000005</c:v>
                </c:pt>
                <c:pt idx="120">
                  <c:v>91.102000000000004</c:v>
                </c:pt>
                <c:pt idx="121">
                  <c:v>81.677999999999997</c:v>
                </c:pt>
                <c:pt idx="122">
                  <c:v>68.39</c:v>
                </c:pt>
                <c:pt idx="123">
                  <c:v>54.881</c:v>
                </c:pt>
                <c:pt idx="124">
                  <c:v>43.661000000000001</c:v>
                </c:pt>
                <c:pt idx="125">
                  <c:v>34.847000000000001</c:v>
                </c:pt>
                <c:pt idx="126">
                  <c:v>30.271000000000001</c:v>
                </c:pt>
                <c:pt idx="127">
                  <c:v>27.271000000000001</c:v>
                </c:pt>
                <c:pt idx="128">
                  <c:v>26.22</c:v>
                </c:pt>
                <c:pt idx="129">
                  <c:v>27.898</c:v>
                </c:pt>
                <c:pt idx="130">
                  <c:v>27.457999999999998</c:v>
                </c:pt>
                <c:pt idx="131">
                  <c:v>26.728999999999999</c:v>
                </c:pt>
                <c:pt idx="132">
                  <c:v>27.39</c:v>
                </c:pt>
                <c:pt idx="133">
                  <c:v>26.288</c:v>
                </c:pt>
                <c:pt idx="134">
                  <c:v>25.712</c:v>
                </c:pt>
                <c:pt idx="135">
                  <c:v>26.931999999999999</c:v>
                </c:pt>
                <c:pt idx="136">
                  <c:v>28.745999999999999</c:v>
                </c:pt>
                <c:pt idx="137">
                  <c:v>26.678000000000001</c:v>
                </c:pt>
                <c:pt idx="138">
                  <c:v>26.169</c:v>
                </c:pt>
                <c:pt idx="139">
                  <c:v>29.407</c:v>
                </c:pt>
                <c:pt idx="140">
                  <c:v>28.949000000000002</c:v>
                </c:pt>
                <c:pt idx="141">
                  <c:v>31.373000000000001</c:v>
                </c:pt>
                <c:pt idx="142">
                  <c:v>33.017000000000003</c:v>
                </c:pt>
                <c:pt idx="143">
                  <c:v>36.948999999999998</c:v>
                </c:pt>
                <c:pt idx="144">
                  <c:v>41.728999999999999</c:v>
                </c:pt>
                <c:pt idx="145">
                  <c:v>48.338999999999999</c:v>
                </c:pt>
                <c:pt idx="146">
                  <c:v>54.728999999999999</c:v>
                </c:pt>
                <c:pt idx="147">
                  <c:v>62.475000000000001</c:v>
                </c:pt>
                <c:pt idx="148">
                  <c:v>63.78</c:v>
                </c:pt>
                <c:pt idx="149">
                  <c:v>65.492000000000004</c:v>
                </c:pt>
                <c:pt idx="150">
                  <c:v>65.084999999999994</c:v>
                </c:pt>
                <c:pt idx="151">
                  <c:v>57.203000000000003</c:v>
                </c:pt>
                <c:pt idx="152">
                  <c:v>49.136000000000003</c:v>
                </c:pt>
                <c:pt idx="153">
                  <c:v>40.61</c:v>
                </c:pt>
                <c:pt idx="154">
                  <c:v>34.372999999999998</c:v>
                </c:pt>
                <c:pt idx="155">
                  <c:v>29.202999999999999</c:v>
                </c:pt>
                <c:pt idx="156">
                  <c:v>26.728999999999999</c:v>
                </c:pt>
                <c:pt idx="157">
                  <c:v>25</c:v>
                </c:pt>
                <c:pt idx="158">
                  <c:v>23.745999999999999</c:v>
                </c:pt>
                <c:pt idx="159">
                  <c:v>25</c:v>
                </c:pt>
                <c:pt idx="160">
                  <c:v>25.22</c:v>
                </c:pt>
                <c:pt idx="161">
                  <c:v>23.797000000000001</c:v>
                </c:pt>
                <c:pt idx="162">
                  <c:v>24.797000000000001</c:v>
                </c:pt>
                <c:pt idx="163">
                  <c:v>24.440999999999999</c:v>
                </c:pt>
                <c:pt idx="164">
                  <c:v>23.475000000000001</c:v>
                </c:pt>
                <c:pt idx="165">
                  <c:v>24.39</c:v>
                </c:pt>
                <c:pt idx="166">
                  <c:v>22.626999999999999</c:v>
                </c:pt>
                <c:pt idx="167">
                  <c:v>25.152999999999999</c:v>
                </c:pt>
                <c:pt idx="168">
                  <c:v>25.22</c:v>
                </c:pt>
                <c:pt idx="169">
                  <c:v>24.831</c:v>
                </c:pt>
                <c:pt idx="170">
                  <c:v>25.356000000000002</c:v>
                </c:pt>
                <c:pt idx="171">
                  <c:v>26.085000000000001</c:v>
                </c:pt>
                <c:pt idx="172">
                  <c:v>25.050999999999998</c:v>
                </c:pt>
                <c:pt idx="173">
                  <c:v>26.576000000000001</c:v>
                </c:pt>
                <c:pt idx="174">
                  <c:v>23.068000000000001</c:v>
                </c:pt>
                <c:pt idx="175">
                  <c:v>25.321999999999999</c:v>
                </c:pt>
                <c:pt idx="176">
                  <c:v>24.559000000000001</c:v>
                </c:pt>
                <c:pt idx="177">
                  <c:v>24.254000000000001</c:v>
                </c:pt>
                <c:pt idx="178">
                  <c:v>24.457999999999998</c:v>
                </c:pt>
                <c:pt idx="179">
                  <c:v>23.423999999999999</c:v>
                </c:pt>
                <c:pt idx="180">
                  <c:v>24.050999999999998</c:v>
                </c:pt>
                <c:pt idx="181">
                  <c:v>24.22</c:v>
                </c:pt>
                <c:pt idx="182">
                  <c:v>23.254000000000001</c:v>
                </c:pt>
                <c:pt idx="183">
                  <c:v>24.202999999999999</c:v>
                </c:pt>
                <c:pt idx="184">
                  <c:v>24.78</c:v>
                </c:pt>
                <c:pt idx="185">
                  <c:v>24.712</c:v>
                </c:pt>
                <c:pt idx="186">
                  <c:v>23.423999999999999</c:v>
                </c:pt>
                <c:pt idx="187">
                  <c:v>24.492000000000001</c:v>
                </c:pt>
                <c:pt idx="188">
                  <c:v>24.169</c:v>
                </c:pt>
                <c:pt idx="189">
                  <c:v>23.914999999999999</c:v>
                </c:pt>
                <c:pt idx="190">
                  <c:v>22.356000000000002</c:v>
                </c:pt>
                <c:pt idx="191">
                  <c:v>20.407</c:v>
                </c:pt>
                <c:pt idx="192">
                  <c:v>21.643999999999998</c:v>
                </c:pt>
                <c:pt idx="193">
                  <c:v>19.678000000000001</c:v>
                </c:pt>
                <c:pt idx="194">
                  <c:v>20.475000000000001</c:v>
                </c:pt>
                <c:pt idx="195">
                  <c:v>22.254000000000001</c:v>
                </c:pt>
                <c:pt idx="196">
                  <c:v>21.457999999999998</c:v>
                </c:pt>
                <c:pt idx="197">
                  <c:v>22.135999999999999</c:v>
                </c:pt>
                <c:pt idx="198">
                  <c:v>21.881</c:v>
                </c:pt>
                <c:pt idx="199">
                  <c:v>20.678000000000001</c:v>
                </c:pt>
                <c:pt idx="200">
                  <c:v>21.423999999999999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42.381802198037668</c:v>
                </c:pt>
                <c:pt idx="8">
                  <c:v>42.492338762941188</c:v>
                </c:pt>
                <c:pt idx="9">
                  <c:v>42.601824854425708</c:v>
                </c:pt>
                <c:pt idx="10">
                  <c:v>42.71008262432418</c:v>
                </c:pt>
                <c:pt idx="11">
                  <c:v>42.816913061564911</c:v>
                </c:pt>
                <c:pt idx="12">
                  <c:v>42.922094304811175</c:v>
                </c:pt>
                <c:pt idx="13">
                  <c:v>43.025379968452839</c:v>
                </c:pt>
                <c:pt idx="14">
                  <c:v>43.126497522225179</c:v>
                </c:pt>
                <c:pt idx="15">
                  <c:v>43.225146774937606</c:v>
                </c:pt>
                <c:pt idx="16">
                  <c:v>43.320998525679286</c:v>
                </c:pt>
                <c:pt idx="17">
                  <c:v>43.413693463659229</c:v>
                </c:pt>
                <c:pt idx="18">
                  <c:v>43.502841425479687</c:v>
                </c:pt>
                <c:pt idx="19">
                  <c:v>43.5880211666937</c:v>
                </c:pt>
                <c:pt idx="20">
                  <c:v>43.668780894549819</c:v>
                </c:pt>
                <c:pt idx="21">
                  <c:v>43.744639983234414</c:v>
                </c:pt>
                <c:pt idx="22">
                  <c:v>43.815092631284998</c:v>
                </c:pt>
                <c:pt idx="23">
                  <c:v>43.879614866350174</c:v>
                </c:pt>
                <c:pt idx="24">
                  <c:v>43.937677500933503</c:v>
                </c:pt>
                <c:pt idx="25">
                  <c:v>43.988769795309409</c:v>
                </c:pt>
                <c:pt idx="26">
                  <c:v>44.032442308592458</c:v>
                </c:pt>
                <c:pt idx="27">
                  <c:v>44.068383606299477</c:v>
                </c:pt>
                <c:pt idx="28">
                  <c:v>44.096555320079766</c:v>
                </c:pt>
                <c:pt idx="29">
                  <c:v>44.11742490303709</c:v>
                </c:pt>
                <c:pt idx="30">
                  <c:v>44.132356606704462</c:v>
                </c:pt>
                <c:pt idx="31">
                  <c:v>44.144249414104607</c:v>
                </c:pt>
                <c:pt idx="32">
                  <c:v>44.158545027366877</c:v>
                </c:pt>
                <c:pt idx="33">
                  <c:v>44.184765761020124</c:v>
                </c:pt>
                <c:pt idx="34">
                  <c:v>44.23877307472489</c:v>
                </c:pt>
                <c:pt idx="35">
                  <c:v>44.345948287568646</c:v>
                </c:pt>
                <c:pt idx="36">
                  <c:v>44.545467014055667</c:v>
                </c:pt>
                <c:pt idx="37">
                  <c:v>44.895742093700051</c:v>
                </c:pt>
                <c:pt idx="38">
                  <c:v>45.480919420058946</c:v>
                </c:pt>
                <c:pt idx="39">
                  <c:v>46.418007591942398</c:v>
                </c:pt>
                <c:pt idx="40">
                  <c:v>47.863805394625174</c:v>
                </c:pt>
                <c:pt idx="41">
                  <c:v>50.020293478584001</c:v>
                </c:pt>
                <c:pt idx="42">
                  <c:v>53.136655846896225</c:v>
                </c:pt>
                <c:pt idx="43">
                  <c:v>57.505719605919033</c:v>
                </c:pt>
                <c:pt idx="44">
                  <c:v>63.452513781947545</c:v>
                </c:pt>
                <c:pt idx="45">
                  <c:v>71.31302589083424</c:v>
                </c:pt>
                <c:pt idx="46">
                  <c:v>81.402214284506925</c:v>
                </c:pt>
                <c:pt idx="47">
                  <c:v>93.971933720555796</c:v>
                </c:pt>
                <c:pt idx="48">
                  <c:v>109.16139510987874</c:v>
                </c:pt>
                <c:pt idx="49">
                  <c:v>126.94410628760453</c:v>
                </c:pt>
                <c:pt idx="50">
                  <c:v>147.07291058293066</c:v>
                </c:pt>
                <c:pt idx="51">
                  <c:v>169.01211647715544</c:v>
                </c:pt>
                <c:pt idx="52">
                  <c:v>191.81678467302407</c:v>
                </c:pt>
                <c:pt idx="53">
                  <c:v>213.89347663240252</c:v>
                </c:pt>
                <c:pt idx="54">
                  <c:v>232.63959888151498</c:v>
                </c:pt>
                <c:pt idx="55">
                  <c:v>244.22337229145728</c:v>
                </c:pt>
                <c:pt idx="56">
                  <c:v>244.12778308968697</c:v>
                </c:pt>
                <c:pt idx="57">
                  <c:v>228.97729984143749</c:v>
                </c:pt>
                <c:pt idx="58">
                  <c:v>199.06879292117884</c:v>
                </c:pt>
                <c:pt idx="59">
                  <c:v>159.64902226155999</c:v>
                </c:pt>
                <c:pt idx="60">
                  <c:v>119.22045021609949</c:v>
                </c:pt>
                <c:pt idx="61">
                  <c:v>85.591571645583926</c:v>
                </c:pt>
                <c:pt idx="62">
                  <c:v>62.588638134089294</c:v>
                </c:pt>
                <c:pt idx="63">
                  <c:v>49.657218686583448</c:v>
                </c:pt>
                <c:pt idx="64">
                  <c:v>43.863348010971308</c:v>
                </c:pt>
                <c:pt idx="65">
                  <c:v>42.184254442776265</c:v>
                </c:pt>
                <c:pt idx="66">
                  <c:v>42.657730336480896</c:v>
                </c:pt>
                <c:pt idx="67">
                  <c:v>44.412180505477458</c:v>
                </c:pt>
                <c:pt idx="68">
                  <c:v>47.254560495509111</c:v>
                </c:pt>
                <c:pt idx="69">
                  <c:v>51.301210613184928</c:v>
                </c:pt>
                <c:pt idx="70">
                  <c:v>56.770184901275542</c:v>
                </c:pt>
                <c:pt idx="71">
                  <c:v>63.880335368535299</c:v>
                </c:pt>
                <c:pt idx="72">
                  <c:v>72.791891369102586</c:v>
                </c:pt>
                <c:pt idx="73">
                  <c:v>83.557465889294988</c:v>
                </c:pt>
                <c:pt idx="74">
                  <c:v>96.076313119013605</c:v>
                </c:pt>
                <c:pt idx="75">
                  <c:v>110.0497074936319</c:v>
                </c:pt>
                <c:pt idx="76">
                  <c:v>124.91730657894045</c:v>
                </c:pt>
                <c:pt idx="77">
                  <c:v>139.7082088623105</c:v>
                </c:pt>
                <c:pt idx="78">
                  <c:v>152.71957859068752</c:v>
                </c:pt>
                <c:pt idx="79">
                  <c:v>161.13108795649595</c:v>
                </c:pt>
                <c:pt idx="80">
                  <c:v>161.19186768713126</c:v>
                </c:pt>
                <c:pt idx="81">
                  <c:v>149.85735873358448</c:v>
                </c:pt>
                <c:pt idx="82">
                  <c:v>127.51355949284179</c:v>
                </c:pt>
                <c:pt idx="83">
                  <c:v>99.287119695325984</c:v>
                </c:pt>
                <c:pt idx="84">
                  <c:v>72.713689725165239</c:v>
                </c:pt>
                <c:pt idx="85">
                  <c:v>53.312929046089529</c:v>
                </c:pt>
                <c:pt idx="86">
                  <c:v>42.152326263200599</c:v>
                </c:pt>
                <c:pt idx="87">
                  <c:v>37.029654627405741</c:v>
                </c:pt>
                <c:pt idx="88">
                  <c:v>35.101969666445051</c:v>
                </c:pt>
                <c:pt idx="89">
                  <c:v>34.449041161530239</c:v>
                </c:pt>
                <c:pt idx="90">
                  <c:v>34.187764577336253</c:v>
                </c:pt>
                <c:pt idx="91">
                  <c:v>34.020701377430704</c:v>
                </c:pt>
                <c:pt idx="92">
                  <c:v>33.872117058476114</c:v>
                </c:pt>
                <c:pt idx="93">
                  <c:v>33.727162675316031</c:v>
                </c:pt>
                <c:pt idx="94">
                  <c:v>33.58356086436828</c:v>
                </c:pt>
                <c:pt idx="95">
                  <c:v>33.441064318488785</c:v>
                </c:pt>
                <c:pt idx="96">
                  <c:v>33.299780250981385</c:v>
                </c:pt>
                <c:pt idx="97">
                  <c:v>33.160078103876423</c:v>
                </c:pt>
                <c:pt idx="98">
                  <c:v>33.022816901375627</c:v>
                </c:pt>
                <c:pt idx="99">
                  <c:v>32.88981159026725</c:v>
                </c:pt>
                <c:pt idx="100">
                  <c:v>32.764670039166703</c:v>
                </c:pt>
                <c:pt idx="101">
                  <c:v>32.654211083828315</c:v>
                </c:pt>
                <c:pt idx="102">
                  <c:v>32.570729354886808</c:v>
                </c:pt>
                <c:pt idx="103">
                  <c:v>32.535384201292871</c:v>
                </c:pt>
                <c:pt idx="104">
                  <c:v>32.58290479232496</c:v>
                </c:pt>
                <c:pt idx="105">
                  <c:v>32.767554139123604</c:v>
                </c:pt>
                <c:pt idx="106">
                  <c:v>33.169822178157744</c:v>
                </c:pt>
                <c:pt idx="107">
                  <c:v>33.902610174934509</c:v>
                </c:pt>
                <c:pt idx="108">
                  <c:v>35.114810908475</c:v>
                </c:pt>
                <c:pt idx="109">
                  <c:v>36.989406253053914</c:v>
                </c:pt>
                <c:pt idx="110">
                  <c:v>39.732859362890494</c:v>
                </c:pt>
                <c:pt idx="111">
                  <c:v>43.553076666959463</c:v>
                </c:pt>
                <c:pt idx="112">
                  <c:v>48.624697694634733</c:v>
                </c:pt>
                <c:pt idx="113">
                  <c:v>55.042103551261164</c:v>
                </c:pt>
                <c:pt idx="114">
                  <c:v>62.759428600432486</c:v>
                </c:pt>
                <c:pt idx="115">
                  <c:v>71.508978352415298</c:v>
                </c:pt>
                <c:pt idx="116">
                  <c:v>80.679620860955851</c:v>
                </c:pt>
                <c:pt idx="117">
                  <c:v>89.159001166735408</c:v>
                </c:pt>
                <c:pt idx="118">
                  <c:v>95.251486915015235</c:v>
                </c:pt>
                <c:pt idx="119">
                  <c:v>96.939693763885842</c:v>
                </c:pt>
                <c:pt idx="120">
                  <c:v>92.707049761484413</c:v>
                </c:pt>
                <c:pt idx="121">
                  <c:v>82.635651597023696</c:v>
                </c:pt>
                <c:pt idx="122">
                  <c:v>68.88718537652116</c:v>
                </c:pt>
                <c:pt idx="123">
                  <c:v>54.862221398780996</c:v>
                </c:pt>
                <c:pt idx="124">
                  <c:v>43.491005717224013</c:v>
                </c:pt>
                <c:pt idx="125">
                  <c:v>35.990026095750302</c:v>
                </c:pt>
                <c:pt idx="126">
                  <c:v>31.906400583911211</c:v>
                </c:pt>
                <c:pt idx="127">
                  <c:v>30.034736487086601</c:v>
                </c:pt>
                <c:pt idx="128">
                  <c:v>29.274284060277186</c:v>
                </c:pt>
                <c:pt idx="129">
                  <c:v>28.958106722098808</c:v>
                </c:pt>
                <c:pt idx="130">
                  <c:v>28.785380919423773</c:v>
                </c:pt>
                <c:pt idx="131">
                  <c:v>28.650696927023279</c:v>
                </c:pt>
                <c:pt idx="132">
                  <c:v>28.524873257077374</c:v>
                </c:pt>
                <c:pt idx="133">
                  <c:v>28.401822524612886</c:v>
                </c:pt>
                <c:pt idx="134">
                  <c:v>28.281670484729375</c:v>
                </c:pt>
                <c:pt idx="135">
                  <c:v>28.167716261150026</c:v>
                </c:pt>
                <c:pt idx="136">
                  <c:v>28.068537930216777</c:v>
                </c:pt>
                <c:pt idx="137">
                  <c:v>28.003838796057668</c:v>
                </c:pt>
                <c:pt idx="138">
                  <c:v>28.015153851054006</c:v>
                </c:pt>
                <c:pt idx="139">
                  <c:v>28.182523414817005</c:v>
                </c:pt>
                <c:pt idx="140">
                  <c:v>28.645811820544026</c:v>
                </c:pt>
                <c:pt idx="141">
                  <c:v>29.623670772527227</c:v>
                </c:pt>
                <c:pt idx="142">
                  <c:v>31.414178494610521</c:v>
                </c:pt>
                <c:pt idx="143">
                  <c:v>34.351834961882815</c:v>
                </c:pt>
                <c:pt idx="144">
                  <c:v>38.694225523405905</c:v>
                </c:pt>
                <c:pt idx="145">
                  <c:v>44.432778931693818</c:v>
                </c:pt>
                <c:pt idx="146">
                  <c:v>51.078328701742706</c:v>
                </c:pt>
                <c:pt idx="147">
                  <c:v>57.550775783374604</c:v>
                </c:pt>
                <c:pt idx="148">
                  <c:v>62.338831547066782</c:v>
                </c:pt>
                <c:pt idx="149">
                  <c:v>63.998466541785888</c:v>
                </c:pt>
                <c:pt idx="150">
                  <c:v>61.815511717862435</c:v>
                </c:pt>
                <c:pt idx="151">
                  <c:v>56.237881758938627</c:v>
                </c:pt>
                <c:pt idx="152">
                  <c:v>48.738827434490304</c:v>
                </c:pt>
                <c:pt idx="153">
                  <c:v>41.148261972071055</c:v>
                </c:pt>
                <c:pt idx="154">
                  <c:v>34.879789596665823</c:v>
                </c:pt>
                <c:pt idx="155">
                  <c:v>30.519855513367602</c:v>
                </c:pt>
                <c:pt idx="156">
                  <c:v>27.917458089091955</c:v>
                </c:pt>
                <c:pt idx="157">
                  <c:v>26.557523165346456</c:v>
                </c:pt>
                <c:pt idx="158">
                  <c:v>25.911171948007588</c:v>
                </c:pt>
                <c:pt idx="159">
                  <c:v>25.606210806151811</c:v>
                </c:pt>
                <c:pt idx="160">
                  <c:v>25.43911373274608</c:v>
                </c:pt>
                <c:pt idx="161">
                  <c:v>25.319366974599752</c:v>
                </c:pt>
                <c:pt idx="162">
                  <c:v>25.213485090190993</c:v>
                </c:pt>
                <c:pt idx="163">
                  <c:v>25.11101208910458</c:v>
                </c:pt>
                <c:pt idx="164">
                  <c:v>25.009147238876331</c:v>
                </c:pt>
                <c:pt idx="165">
                  <c:v>24.907219927146961</c:v>
                </c:pt>
                <c:pt idx="166">
                  <c:v>24.805063701214614</c:v>
                </c:pt>
                <c:pt idx="167">
                  <c:v>24.702617819596078</c:v>
                </c:pt>
                <c:pt idx="168">
                  <c:v>24.599844976352472</c:v>
                </c:pt>
                <c:pt idx="169">
                  <c:v>24.496716697164796</c:v>
                </c:pt>
                <c:pt idx="170">
                  <c:v>24.393210851232634</c:v>
                </c:pt>
                <c:pt idx="171">
                  <c:v>24.289310954582401</c:v>
                </c:pt>
                <c:pt idx="172">
                  <c:v>24.185005667141461</c:v>
                </c:pt>
                <c:pt idx="173">
                  <c:v>24.08028828869071</c:v>
                </c:pt>
                <c:pt idx="174">
                  <c:v>23.97515624652641</c:v>
                </c:pt>
                <c:pt idx="175">
                  <c:v>23.869610586714483</c:v>
                </c:pt>
                <c:pt idx="176">
                  <c:v>23.763655480173</c:v>
                </c:pt>
                <c:pt idx="177">
                  <c:v>23.657297752356083</c:v>
                </c:pt>
                <c:pt idx="178">
                  <c:v>23.550546442915209</c:v>
                </c:pt>
                <c:pt idx="179">
                  <c:v>23.443412399593104</c:v>
                </c:pt>
                <c:pt idx="180">
                  <c:v>23.335907908797399</c:v>
                </c:pt>
                <c:pt idx="181">
                  <c:v>23.228046363810005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42.38180219802905</c:v>
                </c:pt>
                <c:pt idx="8">
                  <c:v>42.492338762912944</c:v>
                </c:pt>
                <c:pt idx="9">
                  <c:v>42.601824854335277</c:v>
                </c:pt>
                <c:pt idx="10">
                  <c:v>42.710082624041306</c:v>
                </c:pt>
                <c:pt idx="11">
                  <c:v>42.816913060700294</c:v>
                </c:pt>
                <c:pt idx="12">
                  <c:v>42.922094302228871</c:v>
                </c:pt>
                <c:pt idx="13">
                  <c:v>43.025379960916837</c:v>
                </c:pt>
                <c:pt idx="14">
                  <c:v>43.126497500735724</c:v>
                </c:pt>
                <c:pt idx="15">
                  <c:v>43.225146715060511</c:v>
                </c:pt>
                <c:pt idx="16">
                  <c:v>43.320998362657086</c:v>
                </c:pt>
                <c:pt idx="17">
                  <c:v>43.413693029965216</c:v>
                </c:pt>
                <c:pt idx="18">
                  <c:v>43.502840298098477</c:v>
                </c:pt>
                <c:pt idx="19">
                  <c:v>43.588018303116847</c:v>
                </c:pt>
                <c:pt idx="20">
                  <c:v>43.668773787365495</c:v>
                </c:pt>
                <c:pt idx="21">
                  <c:v>43.744622747214031</c:v>
                </c:pt>
                <c:pt idx="22">
                  <c:v>43.815051787394488</c:v>
                </c:pt>
                <c:pt idx="23">
                  <c:v>43.879520293192009</c:v>
                </c:pt>
                <c:pt idx="24">
                  <c:v>43.937463527741592</c:v>
                </c:pt>
                <c:pt idx="25">
                  <c:v>43.988296751326246</c:v>
                </c:pt>
                <c:pt idx="26">
                  <c:v>44.031420441614486</c:v>
                </c:pt>
                <c:pt idx="27">
                  <c:v>44.066226667158162</c:v>
                </c:pt>
                <c:pt idx="28">
                  <c:v>44.092106630501341</c:v>
                </c:pt>
                <c:pt idx="29">
                  <c:v>44.108459351776993</c:v>
                </c:pt>
                <c:pt idx="30">
                  <c:v>44.114701409298995</c:v>
                </c:pt>
                <c:pt idx="31">
                  <c:v>44.110277591924685</c:v>
                </c:pt>
                <c:pt idx="32">
                  <c:v>44.094672251463422</c:v>
                </c:pt>
                <c:pt idx="33">
                  <c:v>44.067421075829884</c:v>
                </c:pt>
                <c:pt idx="34">
                  <c:v>44.028122939686952</c:v>
                </c:pt>
                <c:pt idx="35">
                  <c:v>43.976451434453047</c:v>
                </c:pt>
                <c:pt idx="36">
                  <c:v>43.912165639582717</c:v>
                </c:pt>
                <c:pt idx="37">
                  <c:v>43.835119677568244</c:v>
                </c:pt>
                <c:pt idx="38">
                  <c:v>43.745270600884353</c:v>
                </c:pt>
                <c:pt idx="39">
                  <c:v>43.642684193250474</c:v>
                </c:pt>
                <c:pt idx="40">
                  <c:v>43.527538331057229</c:v>
                </c:pt>
                <c:pt idx="41">
                  <c:v>43.400123641891298</c:v>
                </c:pt>
                <c:pt idx="42">
                  <c:v>43.260841311288523</c:v>
                </c:pt>
                <c:pt idx="43">
                  <c:v>43.110198019049975</c:v>
                </c:pt>
                <c:pt idx="44">
                  <c:v>42.948798123539994</c:v>
                </c:pt>
                <c:pt idx="45">
                  <c:v>42.777333346087424</c:v>
                </c:pt>
                <c:pt idx="46">
                  <c:v>42.596570327627838</c:v>
                </c:pt>
                <c:pt idx="47">
                  <c:v>42.407336526863347</c:v>
                </c:pt>
                <c:pt idx="48">
                  <c:v>42.21050499641094</c:v>
                </c:pt>
                <c:pt idx="49">
                  <c:v>42.006978606474625</c:v>
                </c:pt>
                <c:pt idx="50">
                  <c:v>41.797674283555239</c:v>
                </c:pt>
                <c:pt idx="51">
                  <c:v>41.583507796820939</c:v>
                </c:pt>
                <c:pt idx="52">
                  <c:v>41.365379561934134</c:v>
                </c:pt>
                <c:pt idx="53">
                  <c:v>41.14416184826748</c:v>
                </c:pt>
                <c:pt idx="54">
                  <c:v>40.920687678507115</c:v>
                </c:pt>
                <c:pt idx="55">
                  <c:v>40.695741607738086</c:v>
                </c:pt>
                <c:pt idx="56">
                  <c:v>40.470052469667365</c:v>
                </c:pt>
                <c:pt idx="57">
                  <c:v>40.244288086814443</c:v>
                </c:pt>
                <c:pt idx="58">
                  <c:v>40.019051863787453</c:v>
                </c:pt>
                <c:pt idx="59">
                  <c:v>39.794881120901252</c:v>
                </c:pt>
                <c:pt idx="60">
                  <c:v>39.57224698043634</c:v>
                </c:pt>
                <c:pt idx="61">
                  <c:v>39.351555589409124</c:v>
                </c:pt>
                <c:pt idx="62">
                  <c:v>39.133150449349934</c:v>
                </c:pt>
                <c:pt idx="63">
                  <c:v>38.917315623058784</c:v>
                </c:pt>
                <c:pt idx="64">
                  <c:v>38.704279598037495</c:v>
                </c:pt>
                <c:pt idx="65">
                  <c:v>38.494219603598907</c:v>
                </c:pt>
                <c:pt idx="66">
                  <c:v>38.287266200985158</c:v>
                </c:pt>
                <c:pt idx="67">
                  <c:v>38.083507990936731</c:v>
                </c:pt>
                <c:pt idx="68">
                  <c:v>37.88299630917048</c:v>
                </c:pt>
                <c:pt idx="69">
                  <c:v>37.685749805688793</c:v>
                </c:pt>
                <c:pt idx="70">
                  <c:v>37.491758827694468</c:v>
                </c:pt>
                <c:pt idx="71">
                  <c:v>37.300989547428031</c:v>
                </c:pt>
                <c:pt idx="72">
                  <c:v>37.1133877950844</c:v>
                </c:pt>
                <c:pt idx="73">
                  <c:v>36.928882572957043</c:v>
                </c:pt>
                <c:pt idx="74">
                  <c:v>36.747389240135497</c:v>
                </c:pt>
                <c:pt idx="75">
                  <c:v>36.568812367612374</c:v>
                </c:pt>
                <c:pt idx="76">
                  <c:v>36.393048271786952</c:v>
                </c:pt>
                <c:pt idx="77">
                  <c:v>36.219987240375247</c:v>
                </c:pt>
                <c:pt idx="78">
                  <c:v>36.049515468960344</c:v>
                </c:pt>
                <c:pt idx="79">
                  <c:v>35.881516729143058</c:v>
                </c:pt>
                <c:pt idx="80">
                  <c:v>35.715873790766899</c:v>
                </c:pt>
                <c:pt idx="81">
                  <c:v>35.55246962124707</c:v>
                </c:pt>
                <c:pt idx="82">
                  <c:v>35.391188384857045</c:v>
                </c:pt>
                <c:pt idx="83">
                  <c:v>35.231916264107923</c:v>
                </c:pt>
                <c:pt idx="84">
                  <c:v>35.074542124255458</c:v>
                </c:pt>
                <c:pt idx="85">
                  <c:v>34.918958040617831</c:v>
                </c:pt>
                <c:pt idx="86">
                  <c:v>34.765059706885751</c:v>
                </c:pt>
                <c:pt idx="87">
                  <c:v>34.612746741037839</c:v>
                </c:pt>
                <c:pt idx="88">
                  <c:v>34.461922903897978</c:v>
                </c:pt>
                <c:pt idx="89">
                  <c:v>34.31249624383242</c:v>
                </c:pt>
                <c:pt idx="90">
                  <c:v>34.164379179615175</c:v>
                </c:pt>
                <c:pt idx="91">
                  <c:v>34.017488532110143</c:v>
                </c:pt>
                <c:pt idx="92">
                  <c:v>33.871745514141665</c:v>
                </c:pt>
                <c:pt idx="93">
                  <c:v>33.727075686756564</c:v>
                </c:pt>
                <c:pt idx="94">
                  <c:v>33.583408889022969</c:v>
                </c:pt>
                <c:pt idx="95">
                  <c:v>33.440679147561269</c:v>
                </c:pt>
                <c:pt idx="96">
                  <c:v>33.298824571156466</c:v>
                </c:pt>
                <c:pt idx="97">
                  <c:v>33.157787235053242</c:v>
                </c:pt>
                <c:pt idx="98">
                  <c:v>33.017513058876609</c:v>
                </c:pt>
                <c:pt idx="99">
                  <c:v>32.877951681546364</c:v>
                </c:pt>
                <c:pt idx="100">
                  <c:v>32.739056336053032</c:v>
                </c:pt>
                <c:pt idx="101">
                  <c:v>32.600783726529137</c:v>
                </c:pt>
                <c:pt idx="102">
                  <c:v>32.463093909674967</c:v>
                </c:pt>
                <c:pt idx="103">
                  <c:v>32.325950182274347</c:v>
                </c:pt>
                <c:pt idx="104">
                  <c:v>32.189318976255713</c:v>
                </c:pt>
                <c:pt idx="105">
                  <c:v>32.053169762510556</c:v>
                </c:pt>
                <c:pt idx="106">
                  <c:v>31.917474964467381</c:v>
                </c:pt>
                <c:pt idx="107">
                  <c:v>31.782209882228162</c:v>
                </c:pt>
                <c:pt idx="108">
                  <c:v>31.647352627899117</c:v>
                </c:pt>
                <c:pt idx="109">
                  <c:v>31.512884072581922</c:v>
                </c:pt>
                <c:pt idx="110">
                  <c:v>31.378787805328038</c:v>
                </c:pt>
                <c:pt idx="111">
                  <c:v>31.2450501041913</c:v>
                </c:pt>
                <c:pt idx="112">
                  <c:v>31.111659919334873</c:v>
                </c:pt>
                <c:pt idx="113">
                  <c:v>30.97860886795084</c:v>
                </c:pt>
                <c:pt idx="114">
                  <c:v>30.845891240527216</c:v>
                </c:pt>
                <c:pt idx="115">
                  <c:v>30.713504017739691</c:v>
                </c:pt>
                <c:pt idx="116">
                  <c:v>30.58144689694717</c:v>
                </c:pt>
                <c:pt idx="117">
                  <c:v>30.449722326923922</c:v>
                </c:pt>
                <c:pt idx="118">
                  <c:v>30.318335549059722</c:v>
                </c:pt>
                <c:pt idx="119">
                  <c:v>30.187294642798555</c:v>
                </c:pt>
                <c:pt idx="120">
                  <c:v>30.056610572561489</c:v>
                </c:pt>
                <c:pt idx="121">
                  <c:v>29.92629723281016</c:v>
                </c:pt>
                <c:pt idx="122">
                  <c:v>29.796371487256629</c:v>
                </c:pt>
                <c:pt idx="123">
                  <c:v>29.666853197520773</c:v>
                </c:pt>
                <c:pt idx="124">
                  <c:v>29.537765235792666</c:v>
                </c:pt>
                <c:pt idx="125">
                  <c:v>29.409133475297047</c:v>
                </c:pt>
                <c:pt idx="126">
                  <c:v>29.280986751611685</c:v>
                </c:pt>
                <c:pt idx="127">
                  <c:v>29.153356787205645</c:v>
                </c:pt>
                <c:pt idx="128">
                  <c:v>29.026278070992205</c:v>
                </c:pt>
                <c:pt idx="129">
                  <c:v>28.8997876843044</c:v>
                </c:pt>
                <c:pt idx="130">
                  <c:v>28.773925064579149</c:v>
                </c:pt>
                <c:pt idx="131">
                  <c:v>28.648731698272609</c:v>
                </c:pt>
                <c:pt idx="132">
                  <c:v>28.524250735221926</c:v>
                </c:pt>
                <c:pt idx="133">
                  <c:v>28.400526517918053</c:v>
                </c:pt>
                <c:pt idx="134">
                  <c:v>28.277604021051523</c:v>
                </c:pt>
                <c:pt idx="135">
                  <c:v>28.155528199309757</c:v>
                </c:pt>
                <c:pt idx="136">
                  <c:v>28.034343244778789</c:v>
                </c:pt>
                <c:pt idx="137">
                  <c:v>27.91409175942287</c:v>
                </c:pt>
                <c:pt idx="138">
                  <c:v>27.794813852905023</c:v>
                </c:pt>
                <c:pt idx="139">
                  <c:v>27.67654618131586</c:v>
                </c:pt>
                <c:pt idx="140">
                  <c:v>27.559320947952607</c:v>
                </c:pt>
                <c:pt idx="141">
                  <c:v>27.443164892802812</c:v>
                </c:pt>
                <c:pt idx="142">
                  <c:v>27.328098302425914</c:v>
                </c:pt>
                <c:pt idx="143">
                  <c:v>27.214134076020517</c:v>
                </c:pt>
                <c:pt idx="144">
                  <c:v>27.101276886126428</c:v>
                </c:pt>
                <c:pt idx="145">
                  <c:v>26.989522473176208</c:v>
                </c:pt>
                <c:pt idx="146">
                  <c:v>26.878857111605694</c:v>
                </c:pt>
                <c:pt idx="147">
                  <c:v>26.769257281225844</c:v>
                </c:pt>
                <c:pt idx="148">
                  <c:v>26.660689571017748</c:v>
                </c:pt>
                <c:pt idx="149">
                  <c:v>26.553110833639902</c:v>
                </c:pt>
                <c:pt idx="150">
                  <c:v>26.446468598179354</c:v>
                </c:pt>
                <c:pt idx="151">
                  <c:v>26.340701736706794</c:v>
                </c:pt>
                <c:pt idx="152">
                  <c:v>26.235741367853599</c:v>
                </c:pt>
                <c:pt idx="153">
                  <c:v>26.131511968847477</c:v>
                </c:pt>
                <c:pt idx="154">
                  <c:v>26.027932657147801</c:v>
                </c:pt>
                <c:pt idx="155">
                  <c:v>25.924918594820184</c:v>
                </c:pt>
                <c:pt idx="156">
                  <c:v>25.822382463688577</c:v>
                </c:pt>
                <c:pt idx="157">
                  <c:v>25.720235957434394</c:v>
                </c:pt>
                <c:pt idx="158">
                  <c:v>25.61839123820674</c:v>
                </c:pt>
                <c:pt idx="159">
                  <c:v>25.516762309702884</c:v>
                </c:pt>
                <c:pt idx="160">
                  <c:v>25.41526626556136</c:v>
                </c:pt>
                <c:pt idx="161">
                  <c:v>25.31382438059385</c:v>
                </c:pt>
                <c:pt idx="162">
                  <c:v>25.21236302208937</c:v>
                </c:pt>
                <c:pt idx="163">
                  <c:v>25.110814368377049</c:v>
                </c:pt>
                <c:pt idx="164">
                  <c:v>25.009116931330954</c:v>
                </c:pt>
                <c:pt idx="165">
                  <c:v>24.90721588797383</c:v>
                </c:pt>
                <c:pt idx="166">
                  <c:v>24.805063233385876</c:v>
                </c:pt>
                <c:pt idx="167">
                  <c:v>24.702617772523261</c:v>
                </c:pt>
                <c:pt idx="168">
                  <c:v>24.599844972239076</c:v>
                </c:pt>
                <c:pt idx="169">
                  <c:v>24.496716696852726</c:v>
                </c:pt>
                <c:pt idx="170">
                  <c:v>24.393210851212086</c:v>
                </c:pt>
                <c:pt idx="171">
                  <c:v>24.289310954581225</c:v>
                </c:pt>
                <c:pt idx="172">
                  <c:v>24.185005667141404</c:v>
                </c:pt>
                <c:pt idx="173">
                  <c:v>24.080288288690706</c:v>
                </c:pt>
                <c:pt idx="174">
                  <c:v>23.97515624652641</c:v>
                </c:pt>
                <c:pt idx="175">
                  <c:v>23.869610586714483</c:v>
                </c:pt>
                <c:pt idx="176">
                  <c:v>23.763655480173</c:v>
                </c:pt>
                <c:pt idx="177">
                  <c:v>23.657297752356083</c:v>
                </c:pt>
                <c:pt idx="178">
                  <c:v>23.550546442915209</c:v>
                </c:pt>
                <c:pt idx="179">
                  <c:v>23.443412399593104</c:v>
                </c:pt>
                <c:pt idx="180">
                  <c:v>23.335907908797399</c:v>
                </c:pt>
                <c:pt idx="181">
                  <c:v>23.228046363810005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38.322000000000003</c:v>
                </c:pt>
                <c:pt idx="1">
                  <c:v>38.643999999999998</c:v>
                </c:pt>
                <c:pt idx="2">
                  <c:v>37.78</c:v>
                </c:pt>
                <c:pt idx="3">
                  <c:v>39.253999999999998</c:v>
                </c:pt>
                <c:pt idx="4">
                  <c:v>38.948999999999998</c:v>
                </c:pt>
                <c:pt idx="5">
                  <c:v>37.948999999999998</c:v>
                </c:pt>
                <c:pt idx="6">
                  <c:v>38.524999999999999</c:v>
                </c:pt>
                <c:pt idx="7">
                  <c:v>37.677999999999997</c:v>
                </c:pt>
                <c:pt idx="8">
                  <c:v>37.491999999999997</c:v>
                </c:pt>
                <c:pt idx="9">
                  <c:v>37.932000000000002</c:v>
                </c:pt>
                <c:pt idx="10">
                  <c:v>36.39</c:v>
                </c:pt>
                <c:pt idx="11">
                  <c:v>36.966000000000001</c:v>
                </c:pt>
                <c:pt idx="12">
                  <c:v>37.017000000000003</c:v>
                </c:pt>
                <c:pt idx="13">
                  <c:v>37.203000000000003</c:v>
                </c:pt>
                <c:pt idx="14">
                  <c:v>36.762999999999998</c:v>
                </c:pt>
                <c:pt idx="15">
                  <c:v>35.491999999999997</c:v>
                </c:pt>
                <c:pt idx="16">
                  <c:v>35.728999999999999</c:v>
                </c:pt>
                <c:pt idx="17">
                  <c:v>37.085000000000001</c:v>
                </c:pt>
                <c:pt idx="18">
                  <c:v>37.186</c:v>
                </c:pt>
                <c:pt idx="19">
                  <c:v>36.22</c:v>
                </c:pt>
                <c:pt idx="20">
                  <c:v>38.372999999999998</c:v>
                </c:pt>
                <c:pt idx="21">
                  <c:v>37.831000000000003</c:v>
                </c:pt>
                <c:pt idx="22">
                  <c:v>37.932000000000002</c:v>
                </c:pt>
                <c:pt idx="23">
                  <c:v>38.287999999999997</c:v>
                </c:pt>
                <c:pt idx="24">
                  <c:v>37.914999999999999</c:v>
                </c:pt>
                <c:pt idx="25">
                  <c:v>38.593000000000004</c:v>
                </c:pt>
                <c:pt idx="26">
                  <c:v>37.847000000000001</c:v>
                </c:pt>
                <c:pt idx="27">
                  <c:v>37.863999999999997</c:v>
                </c:pt>
                <c:pt idx="28">
                  <c:v>37.914999999999999</c:v>
                </c:pt>
                <c:pt idx="29">
                  <c:v>38.372999999999998</c:v>
                </c:pt>
                <c:pt idx="30">
                  <c:v>37.881</c:v>
                </c:pt>
                <c:pt idx="31">
                  <c:v>39.508000000000003</c:v>
                </c:pt>
                <c:pt idx="32">
                  <c:v>38.966000000000001</c:v>
                </c:pt>
                <c:pt idx="33">
                  <c:v>40.948999999999998</c:v>
                </c:pt>
                <c:pt idx="34">
                  <c:v>39.831000000000003</c:v>
                </c:pt>
                <c:pt idx="35">
                  <c:v>39.186</c:v>
                </c:pt>
                <c:pt idx="36">
                  <c:v>39.017000000000003</c:v>
                </c:pt>
                <c:pt idx="37">
                  <c:v>38.508000000000003</c:v>
                </c:pt>
                <c:pt idx="38">
                  <c:v>39.203000000000003</c:v>
                </c:pt>
                <c:pt idx="39">
                  <c:v>40</c:v>
                </c:pt>
                <c:pt idx="40">
                  <c:v>40.796999999999997</c:v>
                </c:pt>
                <c:pt idx="41">
                  <c:v>39.814</c:v>
                </c:pt>
                <c:pt idx="42">
                  <c:v>41.051000000000002</c:v>
                </c:pt>
                <c:pt idx="43">
                  <c:v>42.695</c:v>
                </c:pt>
                <c:pt idx="44">
                  <c:v>42.695</c:v>
                </c:pt>
                <c:pt idx="45">
                  <c:v>46.085000000000001</c:v>
                </c:pt>
                <c:pt idx="46">
                  <c:v>48.237000000000002</c:v>
                </c:pt>
                <c:pt idx="47">
                  <c:v>52</c:v>
                </c:pt>
                <c:pt idx="48">
                  <c:v>57.814</c:v>
                </c:pt>
                <c:pt idx="49">
                  <c:v>70.338999999999999</c:v>
                </c:pt>
                <c:pt idx="50">
                  <c:v>87</c:v>
                </c:pt>
                <c:pt idx="51">
                  <c:v>111.322</c:v>
                </c:pt>
                <c:pt idx="52">
                  <c:v>134.42400000000001</c:v>
                </c:pt>
                <c:pt idx="53">
                  <c:v>159.05099999999999</c:v>
                </c:pt>
                <c:pt idx="54">
                  <c:v>176.81399999999999</c:v>
                </c:pt>
                <c:pt idx="55">
                  <c:v>190.542</c:v>
                </c:pt>
                <c:pt idx="56">
                  <c:v>197.05099999999999</c:v>
                </c:pt>
                <c:pt idx="57">
                  <c:v>195.72900000000001</c:v>
                </c:pt>
                <c:pt idx="58">
                  <c:v>185.441</c:v>
                </c:pt>
                <c:pt idx="59">
                  <c:v>163.74600000000001</c:v>
                </c:pt>
                <c:pt idx="60">
                  <c:v>128.81399999999999</c:v>
                </c:pt>
                <c:pt idx="61">
                  <c:v>88.254000000000005</c:v>
                </c:pt>
                <c:pt idx="62">
                  <c:v>53.287999999999997</c:v>
                </c:pt>
                <c:pt idx="63">
                  <c:v>37.441000000000003</c:v>
                </c:pt>
                <c:pt idx="64">
                  <c:v>36.186</c:v>
                </c:pt>
                <c:pt idx="65">
                  <c:v>34.746000000000002</c:v>
                </c:pt>
                <c:pt idx="66">
                  <c:v>34.831000000000003</c:v>
                </c:pt>
                <c:pt idx="67">
                  <c:v>36.186</c:v>
                </c:pt>
                <c:pt idx="68">
                  <c:v>36.762999999999998</c:v>
                </c:pt>
                <c:pt idx="69">
                  <c:v>37.61</c:v>
                </c:pt>
                <c:pt idx="70">
                  <c:v>38.271000000000001</c:v>
                </c:pt>
                <c:pt idx="71">
                  <c:v>39.78</c:v>
                </c:pt>
                <c:pt idx="72">
                  <c:v>44.914999999999999</c:v>
                </c:pt>
                <c:pt idx="73">
                  <c:v>51.661000000000001</c:v>
                </c:pt>
                <c:pt idx="74">
                  <c:v>60.914999999999999</c:v>
                </c:pt>
                <c:pt idx="75">
                  <c:v>73.558999999999997</c:v>
                </c:pt>
                <c:pt idx="76">
                  <c:v>86.338999999999999</c:v>
                </c:pt>
                <c:pt idx="77">
                  <c:v>101.57599999999999</c:v>
                </c:pt>
                <c:pt idx="78">
                  <c:v>110.593</c:v>
                </c:pt>
                <c:pt idx="79">
                  <c:v>119.03400000000001</c:v>
                </c:pt>
                <c:pt idx="80">
                  <c:v>123.81399999999999</c:v>
                </c:pt>
                <c:pt idx="81">
                  <c:v>123.712</c:v>
                </c:pt>
                <c:pt idx="82">
                  <c:v>115.47499999999999</c:v>
                </c:pt>
                <c:pt idx="83">
                  <c:v>100.136</c:v>
                </c:pt>
                <c:pt idx="84">
                  <c:v>76.355999999999995</c:v>
                </c:pt>
                <c:pt idx="85">
                  <c:v>51.356000000000002</c:v>
                </c:pt>
                <c:pt idx="86">
                  <c:v>36.441000000000003</c:v>
                </c:pt>
                <c:pt idx="87">
                  <c:v>33.508000000000003</c:v>
                </c:pt>
                <c:pt idx="88">
                  <c:v>32.863999999999997</c:v>
                </c:pt>
                <c:pt idx="89">
                  <c:v>34.423999999999999</c:v>
                </c:pt>
                <c:pt idx="90">
                  <c:v>32.119</c:v>
                </c:pt>
                <c:pt idx="91">
                  <c:v>31.22</c:v>
                </c:pt>
                <c:pt idx="92">
                  <c:v>32.017000000000003</c:v>
                </c:pt>
                <c:pt idx="93">
                  <c:v>31.423999999999999</c:v>
                </c:pt>
                <c:pt idx="94">
                  <c:v>33.796999999999997</c:v>
                </c:pt>
                <c:pt idx="95">
                  <c:v>33.287999999999997</c:v>
                </c:pt>
                <c:pt idx="96">
                  <c:v>32.847000000000001</c:v>
                </c:pt>
                <c:pt idx="97">
                  <c:v>32.524999999999999</c:v>
                </c:pt>
                <c:pt idx="98">
                  <c:v>32.61</c:v>
                </c:pt>
                <c:pt idx="99">
                  <c:v>31.576000000000001</c:v>
                </c:pt>
                <c:pt idx="100">
                  <c:v>34.119</c:v>
                </c:pt>
                <c:pt idx="101">
                  <c:v>33.457999999999998</c:v>
                </c:pt>
                <c:pt idx="102">
                  <c:v>32.136000000000003</c:v>
                </c:pt>
                <c:pt idx="103">
                  <c:v>33.863999999999997</c:v>
                </c:pt>
                <c:pt idx="104">
                  <c:v>35.524999999999999</c:v>
                </c:pt>
                <c:pt idx="105">
                  <c:v>35.508000000000003</c:v>
                </c:pt>
                <c:pt idx="106">
                  <c:v>34.661000000000001</c:v>
                </c:pt>
                <c:pt idx="107">
                  <c:v>36.085000000000001</c:v>
                </c:pt>
                <c:pt idx="108">
                  <c:v>38.881</c:v>
                </c:pt>
                <c:pt idx="109">
                  <c:v>38.423999999999999</c:v>
                </c:pt>
                <c:pt idx="110">
                  <c:v>39.457999999999998</c:v>
                </c:pt>
                <c:pt idx="111">
                  <c:v>44</c:v>
                </c:pt>
                <c:pt idx="112">
                  <c:v>49.61</c:v>
                </c:pt>
                <c:pt idx="113">
                  <c:v>58.475000000000001</c:v>
                </c:pt>
                <c:pt idx="114">
                  <c:v>69.186000000000007</c:v>
                </c:pt>
                <c:pt idx="115">
                  <c:v>82.168999999999997</c:v>
                </c:pt>
                <c:pt idx="116">
                  <c:v>97.796999999999997</c:v>
                </c:pt>
                <c:pt idx="117">
                  <c:v>113.831</c:v>
                </c:pt>
                <c:pt idx="118">
                  <c:v>128.03399999999999</c:v>
                </c:pt>
                <c:pt idx="119">
                  <c:v>140.42400000000001</c:v>
                </c:pt>
                <c:pt idx="120">
                  <c:v>147.78</c:v>
                </c:pt>
                <c:pt idx="121">
                  <c:v>152.458</c:v>
                </c:pt>
                <c:pt idx="122">
                  <c:v>151.35599999999999</c:v>
                </c:pt>
                <c:pt idx="123">
                  <c:v>143.91499999999999</c:v>
                </c:pt>
                <c:pt idx="124">
                  <c:v>128.983</c:v>
                </c:pt>
                <c:pt idx="125">
                  <c:v>109.254</c:v>
                </c:pt>
                <c:pt idx="126">
                  <c:v>83.373000000000005</c:v>
                </c:pt>
                <c:pt idx="127">
                  <c:v>58.101999999999997</c:v>
                </c:pt>
                <c:pt idx="128">
                  <c:v>41.948999999999998</c:v>
                </c:pt>
                <c:pt idx="129">
                  <c:v>34.168999999999997</c:v>
                </c:pt>
                <c:pt idx="130">
                  <c:v>29.271000000000001</c:v>
                </c:pt>
                <c:pt idx="131">
                  <c:v>30.135999999999999</c:v>
                </c:pt>
                <c:pt idx="132">
                  <c:v>29.186</c:v>
                </c:pt>
                <c:pt idx="133">
                  <c:v>29.831</c:v>
                </c:pt>
                <c:pt idx="134">
                  <c:v>28.202999999999999</c:v>
                </c:pt>
                <c:pt idx="135">
                  <c:v>28.593</c:v>
                </c:pt>
                <c:pt idx="136">
                  <c:v>30.507999999999999</c:v>
                </c:pt>
                <c:pt idx="137">
                  <c:v>30.678000000000001</c:v>
                </c:pt>
                <c:pt idx="138">
                  <c:v>30.407</c:v>
                </c:pt>
                <c:pt idx="139">
                  <c:v>31.678000000000001</c:v>
                </c:pt>
                <c:pt idx="140">
                  <c:v>33.338999999999999</c:v>
                </c:pt>
                <c:pt idx="141">
                  <c:v>33.067999999999998</c:v>
                </c:pt>
                <c:pt idx="142">
                  <c:v>35.898000000000003</c:v>
                </c:pt>
                <c:pt idx="143">
                  <c:v>38.152999999999999</c:v>
                </c:pt>
                <c:pt idx="144">
                  <c:v>42.372999999999998</c:v>
                </c:pt>
                <c:pt idx="145">
                  <c:v>49.576000000000001</c:v>
                </c:pt>
                <c:pt idx="146">
                  <c:v>57.661000000000001</c:v>
                </c:pt>
                <c:pt idx="147">
                  <c:v>67.441000000000003</c:v>
                </c:pt>
                <c:pt idx="148">
                  <c:v>77.254000000000005</c:v>
                </c:pt>
                <c:pt idx="149">
                  <c:v>84.932000000000002</c:v>
                </c:pt>
                <c:pt idx="150">
                  <c:v>92.78</c:v>
                </c:pt>
                <c:pt idx="151">
                  <c:v>97.254000000000005</c:v>
                </c:pt>
                <c:pt idx="152">
                  <c:v>99.084999999999994</c:v>
                </c:pt>
                <c:pt idx="153">
                  <c:v>96.558999999999997</c:v>
                </c:pt>
                <c:pt idx="154">
                  <c:v>90</c:v>
                </c:pt>
                <c:pt idx="155">
                  <c:v>78.881</c:v>
                </c:pt>
                <c:pt idx="156">
                  <c:v>63.593000000000004</c:v>
                </c:pt>
                <c:pt idx="157">
                  <c:v>50.457999999999998</c:v>
                </c:pt>
                <c:pt idx="158">
                  <c:v>37.203000000000003</c:v>
                </c:pt>
                <c:pt idx="159">
                  <c:v>30.931999999999999</c:v>
                </c:pt>
                <c:pt idx="160">
                  <c:v>25.373000000000001</c:v>
                </c:pt>
                <c:pt idx="161">
                  <c:v>26.305</c:v>
                </c:pt>
                <c:pt idx="162">
                  <c:v>25.881</c:v>
                </c:pt>
                <c:pt idx="163">
                  <c:v>25.78</c:v>
                </c:pt>
                <c:pt idx="164">
                  <c:v>25.61</c:v>
                </c:pt>
                <c:pt idx="165">
                  <c:v>25.661000000000001</c:v>
                </c:pt>
                <c:pt idx="166">
                  <c:v>26.338999999999999</c:v>
                </c:pt>
                <c:pt idx="167">
                  <c:v>25.61</c:v>
                </c:pt>
                <c:pt idx="168">
                  <c:v>27.288</c:v>
                </c:pt>
                <c:pt idx="169">
                  <c:v>26.373000000000001</c:v>
                </c:pt>
                <c:pt idx="170">
                  <c:v>26.135999999999999</c:v>
                </c:pt>
                <c:pt idx="171">
                  <c:v>25.728999999999999</c:v>
                </c:pt>
                <c:pt idx="172">
                  <c:v>26.559000000000001</c:v>
                </c:pt>
                <c:pt idx="173">
                  <c:v>24.643999999999998</c:v>
                </c:pt>
                <c:pt idx="174">
                  <c:v>25.152999999999999</c:v>
                </c:pt>
                <c:pt idx="175">
                  <c:v>24.423999999999999</c:v>
                </c:pt>
                <c:pt idx="176">
                  <c:v>24.864000000000001</c:v>
                </c:pt>
                <c:pt idx="177">
                  <c:v>24.288</c:v>
                </c:pt>
                <c:pt idx="178">
                  <c:v>24.78</c:v>
                </c:pt>
                <c:pt idx="179">
                  <c:v>24.288</c:v>
                </c:pt>
                <c:pt idx="180">
                  <c:v>23.102</c:v>
                </c:pt>
                <c:pt idx="181">
                  <c:v>23.102</c:v>
                </c:pt>
                <c:pt idx="182">
                  <c:v>23.881</c:v>
                </c:pt>
                <c:pt idx="183">
                  <c:v>23.542000000000002</c:v>
                </c:pt>
                <c:pt idx="184">
                  <c:v>25.356000000000002</c:v>
                </c:pt>
                <c:pt idx="185">
                  <c:v>24.186</c:v>
                </c:pt>
                <c:pt idx="186">
                  <c:v>25.576000000000001</c:v>
                </c:pt>
                <c:pt idx="187">
                  <c:v>24.254000000000001</c:v>
                </c:pt>
                <c:pt idx="188">
                  <c:v>25.271000000000001</c:v>
                </c:pt>
                <c:pt idx="189">
                  <c:v>26.457999999999998</c:v>
                </c:pt>
                <c:pt idx="190">
                  <c:v>28.288</c:v>
                </c:pt>
                <c:pt idx="191">
                  <c:v>28.881</c:v>
                </c:pt>
                <c:pt idx="192">
                  <c:v>29.152999999999999</c:v>
                </c:pt>
                <c:pt idx="193">
                  <c:v>27.507999999999999</c:v>
                </c:pt>
                <c:pt idx="194">
                  <c:v>27.373000000000001</c:v>
                </c:pt>
                <c:pt idx="195">
                  <c:v>25.440999999999999</c:v>
                </c:pt>
                <c:pt idx="196">
                  <c:v>24.576000000000001</c:v>
                </c:pt>
                <c:pt idx="197">
                  <c:v>24.068000000000001</c:v>
                </c:pt>
                <c:pt idx="198">
                  <c:v>23.847000000000001</c:v>
                </c:pt>
                <c:pt idx="199">
                  <c:v>23</c:v>
                </c:pt>
                <c:pt idx="200">
                  <c:v>22.797000000000001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36.417296437425399</c:v>
                </c:pt>
                <c:pt idx="17">
                  <c:v>36.614783253175666</c:v>
                </c:pt>
                <c:pt idx="18">
                  <c:v>36.810454405546693</c:v>
                </c:pt>
                <c:pt idx="19">
                  <c:v>37.004009766097575</c:v>
                </c:pt>
                <c:pt idx="20">
                  <c:v>37.195117472485833</c:v>
                </c:pt>
                <c:pt idx="21">
                  <c:v>37.383412461842617</c:v>
                </c:pt>
                <c:pt idx="22">
                  <c:v>37.568495313569848</c:v>
                </c:pt>
                <c:pt idx="23">
                  <c:v>37.749931503205694</c:v>
                </c:pt>
                <c:pt idx="24">
                  <c:v>37.927251188051081</c:v>
                </c:pt>
                <c:pt idx="25">
                  <c:v>38.099949677484439</c:v>
                </c:pt>
                <c:pt idx="26">
                  <c:v>38.267488809449191</c:v>
                </c:pt>
                <c:pt idx="27">
                  <c:v>38.429299616851011</c:v>
                </c:pt>
                <c:pt idx="28">
                  <c:v>38.584787057010054</c:v>
                </c:pt>
                <c:pt idx="29">
                  <c:v>38.733338486251526</c:v>
                </c:pt>
                <c:pt idx="30">
                  <c:v>38.874339593018533</c:v>
                </c:pt>
                <c:pt idx="31">
                  <c:v>39.007205822058324</c:v>
                </c:pt>
                <c:pt idx="32">
                  <c:v>39.131446027780633</c:v>
                </c:pt>
                <c:pt idx="33">
                  <c:v>39.24679166594354</c:v>
                </c:pt>
                <c:pt idx="34">
                  <c:v>39.353454476551775</c:v>
                </c:pt>
                <c:pt idx="35">
                  <c:v>39.452625090462398</c:v>
                </c:pt>
                <c:pt idx="36">
                  <c:v>39.547401188806603</c:v>
                </c:pt>
                <c:pt idx="37">
                  <c:v>39.644440022744448</c:v>
                </c:pt>
                <c:pt idx="38">
                  <c:v>39.756758913991149</c:v>
                </c:pt>
                <c:pt idx="39">
                  <c:v>39.908230511351462</c:v>
                </c:pt>
                <c:pt idx="40">
                  <c:v>40.140376287480976</c:v>
                </c:pt>
                <c:pt idx="41">
                  <c:v>40.521951674770321</c:v>
                </c:pt>
                <c:pt idx="42">
                  <c:v>41.161406577653096</c:v>
                </c:pt>
                <c:pt idx="43">
                  <c:v>42.221463529562698</c:v>
                </c:pt>
                <c:pt idx="44">
                  <c:v>43.933717417298126</c:v>
                </c:pt>
                <c:pt idx="45">
                  <c:v>46.609422342097588</c:v>
                </c:pt>
                <c:pt idx="46">
                  <c:v>50.640846460697986</c:v>
                </c:pt>
                <c:pt idx="47">
                  <c:v>56.486396406271965</c:v>
                </c:pt>
                <c:pt idx="48">
                  <c:v>64.633009131856099</c:v>
                </c:pt>
                <c:pt idx="49">
                  <c:v>75.531898046265255</c:v>
                </c:pt>
                <c:pt idx="50">
                  <c:v>89.508781485889799</c:v>
                </c:pt>
                <c:pt idx="51">
                  <c:v>106.65514013247024</c:v>
                </c:pt>
                <c:pt idx="52">
                  <c:v>126.70444436303708</c:v>
                </c:pt>
                <c:pt idx="53">
                  <c:v>148.86779047751833</c:v>
                </c:pt>
                <c:pt idx="54">
                  <c:v>171.54060711863744</c:v>
                </c:pt>
                <c:pt idx="55">
                  <c:v>191.80164936122739</c:v>
                </c:pt>
                <c:pt idx="56">
                  <c:v>204.99104253551118</c:v>
                </c:pt>
                <c:pt idx="57">
                  <c:v>205.39569581286219</c:v>
                </c:pt>
                <c:pt idx="58">
                  <c:v>189.06741431352958</c:v>
                </c:pt>
                <c:pt idx="59">
                  <c:v>157.62092637769902</c:v>
                </c:pt>
                <c:pt idx="60">
                  <c:v>119.20393014947402</c:v>
                </c:pt>
                <c:pt idx="61">
                  <c:v>84.331632488492247</c:v>
                </c:pt>
                <c:pt idx="62">
                  <c:v>59.808242149112807</c:v>
                </c:pt>
                <c:pt idx="63">
                  <c:v>46.236520951653794</c:v>
                </c:pt>
                <c:pt idx="64">
                  <c:v>40.285315351529071</c:v>
                </c:pt>
                <c:pt idx="65">
                  <c:v>38.235721645497961</c:v>
                </c:pt>
                <c:pt idx="66">
                  <c:v>37.770005940572901</c:v>
                </c:pt>
                <c:pt idx="67">
                  <c:v>37.930628250332923</c:v>
                </c:pt>
                <c:pt idx="68">
                  <c:v>38.502141786103302</c:v>
                </c:pt>
                <c:pt idx="69">
                  <c:v>39.573328777129518</c:v>
                </c:pt>
                <c:pt idx="70">
                  <c:v>41.357546219230656</c:v>
                </c:pt>
                <c:pt idx="71">
                  <c:v>44.136331410431367</c:v>
                </c:pt>
                <c:pt idx="72">
                  <c:v>48.229856921695728</c:v>
                </c:pt>
                <c:pt idx="73">
                  <c:v>53.956703811242861</c:v>
                </c:pt>
                <c:pt idx="74">
                  <c:v>61.573668968501998</c:v>
                </c:pt>
                <c:pt idx="75">
                  <c:v>71.197903778341313</c:v>
                </c:pt>
                <c:pt idx="76">
                  <c:v>82.716273365272642</c:v>
                </c:pt>
                <c:pt idx="77">
                  <c:v>95.669613485297504</c:v>
                </c:pt>
                <c:pt idx="78">
                  <c:v>109.05041700903442</c:v>
                </c:pt>
                <c:pt idx="79">
                  <c:v>120.94393899204823</c:v>
                </c:pt>
                <c:pt idx="80">
                  <c:v>128.22235426247389</c:v>
                </c:pt>
                <c:pt idx="81">
                  <c:v>127.1183892323933</c:v>
                </c:pt>
                <c:pt idx="82">
                  <c:v>115.44094492415857</c:v>
                </c:pt>
                <c:pt idx="83">
                  <c:v>95.219365072529385</c:v>
                </c:pt>
                <c:pt idx="84">
                  <c:v>72.621181303987399</c:v>
                </c:pt>
                <c:pt idx="85">
                  <c:v>54.149681893607102</c:v>
                </c:pt>
                <c:pt idx="86">
                  <c:v>42.708915608313951</c:v>
                </c:pt>
                <c:pt idx="87">
                  <c:v>37.251318485242791</c:v>
                </c:pt>
                <c:pt idx="88">
                  <c:v>35.206251311324785</c:v>
                </c:pt>
                <c:pt idx="89">
                  <c:v>34.565456081013942</c:v>
                </c:pt>
                <c:pt idx="90">
                  <c:v>34.354663770325111</c:v>
                </c:pt>
                <c:pt idx="91">
                  <c:v>34.243995977244047</c:v>
                </c:pt>
                <c:pt idx="92">
                  <c:v>34.151999066391362</c:v>
                </c:pt>
                <c:pt idx="93">
                  <c:v>34.06368964979476</c:v>
                </c:pt>
                <c:pt idx="94">
                  <c:v>33.977042721203404</c:v>
                </c:pt>
                <c:pt idx="95">
                  <c:v>33.892025417027611</c:v>
                </c:pt>
                <c:pt idx="96">
                  <c:v>33.809068519424983</c:v>
                </c:pt>
                <c:pt idx="97">
                  <c:v>33.72910925705191</c:v>
                </c:pt>
                <c:pt idx="98">
                  <c:v>33.653971056840888</c:v>
                </c:pt>
                <c:pt idx="99">
                  <c:v>33.587024728142232</c:v>
                </c:pt>
                <c:pt idx="100">
                  <c:v>33.534254021021056</c:v>
                </c:pt>
                <c:pt idx="101">
                  <c:v>33.505898269077477</c:v>
                </c:pt>
                <c:pt idx="102">
                  <c:v>33.518869519873356</c:v>
                </c:pt>
                <c:pt idx="103">
                  <c:v>33.600131332774993</c:v>
                </c:pt>
                <c:pt idx="104">
                  <c:v>33.791153565352367</c:v>
                </c:pt>
                <c:pt idx="105">
                  <c:v>34.153389842235399</c:v>
                </c:pt>
                <c:pt idx="106">
                  <c:v>34.774435210548575</c:v>
                </c:pt>
                <c:pt idx="107">
                  <c:v>35.77410388498113</c:v>
                </c:pt>
                <c:pt idx="108">
                  <c:v>37.309152238094931</c:v>
                </c:pt>
                <c:pt idx="109">
                  <c:v>39.574846308032811</c:v>
                </c:pt>
                <c:pt idx="110">
                  <c:v>42.801183464005241</c:v>
                </c:pt>
                <c:pt idx="111">
                  <c:v>47.241518814602749</c:v>
                </c:pt>
                <c:pt idx="112">
                  <c:v>53.151809154262352</c:v>
                </c:pt>
                <c:pt idx="113">
                  <c:v>60.759739075615741</c:v>
                </c:pt>
                <c:pt idx="114">
                  <c:v>70.224315558972989</c:v>
                </c:pt>
                <c:pt idx="115">
                  <c:v>81.586896714761124</c:v>
                </c:pt>
                <c:pt idx="116">
                  <c:v>94.711553259571104</c:v>
                </c:pt>
                <c:pt idx="117">
                  <c:v>109.20403895705532</c:v>
                </c:pt>
                <c:pt idx="118">
                  <c:v>124.29029133008414</c:v>
                </c:pt>
                <c:pt idx="119">
                  <c:v>138.65265215967858</c:v>
                </c:pt>
                <c:pt idx="120">
                  <c:v>150.30249476277342</c:v>
                </c:pt>
                <c:pt idx="121">
                  <c:v>156.70023951133783</c:v>
                </c:pt>
                <c:pt idx="122">
                  <c:v>155.37501994735615</c:v>
                </c:pt>
                <c:pt idx="123">
                  <c:v>145.03529343905234</c:v>
                </c:pt>
                <c:pt idx="124">
                  <c:v>126.62823415367457</c:v>
                </c:pt>
                <c:pt idx="125">
                  <c:v>103.4917883028608</c:v>
                </c:pt>
                <c:pt idx="126">
                  <c:v>80.192799504002508</c:v>
                </c:pt>
                <c:pt idx="127">
                  <c:v>60.657262281241735</c:v>
                </c:pt>
                <c:pt idx="128">
                  <c:v>46.801884568637924</c:v>
                </c:pt>
                <c:pt idx="129">
                  <c:v>38.421334231860641</c:v>
                </c:pt>
                <c:pt idx="130">
                  <c:v>34.070441647390503</c:v>
                </c:pt>
                <c:pt idx="131">
                  <c:v>32.112894922212007</c:v>
                </c:pt>
                <c:pt idx="132">
                  <c:v>31.332882000527103</c:v>
                </c:pt>
                <c:pt idx="133">
                  <c:v>31.044584335500353</c:v>
                </c:pt>
                <c:pt idx="134">
                  <c:v>30.943404962099109</c:v>
                </c:pt>
                <c:pt idx="135">
                  <c:v>30.928769133055464</c:v>
                </c:pt>
                <c:pt idx="136">
                  <c:v>30.991791114418092</c:v>
                </c:pt>
                <c:pt idx="137">
                  <c:v>31.166108563384398</c:v>
                </c:pt>
                <c:pt idx="138">
                  <c:v>31.513952938683847</c:v>
                </c:pt>
                <c:pt idx="139">
                  <c:v>32.12618218424803</c:v>
                </c:pt>
                <c:pt idx="140">
                  <c:v>33.125444612546104</c:v>
                </c:pt>
                <c:pt idx="141">
                  <c:v>34.667237783201003</c:v>
                </c:pt>
                <c:pt idx="142">
                  <c:v>36.935519063181914</c:v>
                </c:pt>
                <c:pt idx="143">
                  <c:v>40.130168604501947</c:v>
                </c:pt>
                <c:pt idx="144">
                  <c:v>44.44438014219071</c:v>
                </c:pt>
                <c:pt idx="145">
                  <c:v>50.031213338910391</c:v>
                </c:pt>
                <c:pt idx="146">
                  <c:v>56.959137589249025</c:v>
                </c:pt>
                <c:pt idx="147">
                  <c:v>65.154269585833404</c:v>
                </c:pt>
                <c:pt idx="148">
                  <c:v>74.321192022414138</c:v>
                </c:pt>
                <c:pt idx="149">
                  <c:v>83.832954396062917</c:v>
                </c:pt>
                <c:pt idx="150">
                  <c:v>92.609272006550128</c:v>
                </c:pt>
                <c:pt idx="151">
                  <c:v>99.082829207960231</c:v>
                </c:pt>
                <c:pt idx="152">
                  <c:v>101.44069876031406</c:v>
                </c:pt>
                <c:pt idx="153">
                  <c:v>98.26677639216345</c:v>
                </c:pt>
                <c:pt idx="154">
                  <c:v>89.386963299356523</c:v>
                </c:pt>
                <c:pt idx="155">
                  <c:v>76.338450184348659</c:v>
                </c:pt>
                <c:pt idx="156">
                  <c:v>61.936288477097442</c:v>
                </c:pt>
                <c:pt idx="157">
                  <c:v>49.064234901700551</c:v>
                </c:pt>
                <c:pt idx="158">
                  <c:v>39.494027610514912</c:v>
                </c:pt>
                <c:pt idx="159">
                  <c:v>33.495231540027227</c:v>
                </c:pt>
                <c:pt idx="160">
                  <c:v>30.288904615312756</c:v>
                </c:pt>
                <c:pt idx="161">
                  <c:v>28.798112102807515</c:v>
                </c:pt>
                <c:pt idx="162">
                  <c:v>28.162933664308159</c:v>
                </c:pt>
                <c:pt idx="163">
                  <c:v>27.879898800554635</c:v>
                </c:pt>
                <c:pt idx="164">
                  <c:v>27.717667157874175</c:v>
                </c:pt>
                <c:pt idx="165">
                  <c:v>27.590335064289949</c:v>
                </c:pt>
                <c:pt idx="166">
                  <c:v>27.471750311814368</c:v>
                </c:pt>
                <c:pt idx="167">
                  <c:v>27.355362716173655</c:v>
                </c:pt>
                <c:pt idx="168">
                  <c:v>27.239854388700767</c:v>
                </c:pt>
                <c:pt idx="169">
                  <c:v>27.125051054684597</c:v>
                </c:pt>
                <c:pt idx="170">
                  <c:v>27.010977785346714</c:v>
                </c:pt>
                <c:pt idx="171">
                  <c:v>26.897680036507754</c:v>
                </c:pt>
                <c:pt idx="172">
                  <c:v>26.785195985820128</c:v>
                </c:pt>
                <c:pt idx="173">
                  <c:v>26.673553547764186</c:v>
                </c:pt>
                <c:pt idx="174">
                  <c:v>26.562770803221536</c:v>
                </c:pt>
                <c:pt idx="175">
                  <c:v>26.452856877862988</c:v>
                </c:pt>
                <c:pt idx="176">
                  <c:v>26.34381289885529</c:v>
                </c:pt>
                <c:pt idx="177">
                  <c:v>26.235632966622241</c:v>
                </c:pt>
                <c:pt idx="178">
                  <c:v>26.12830511292011</c:v>
                </c:pt>
                <c:pt idx="179">
                  <c:v>26.021812224129096</c:v>
                </c:pt>
                <c:pt idx="180">
                  <c:v>25.916132913853811</c:v>
                </c:pt>
                <c:pt idx="181">
                  <c:v>25.811242333528103</c:v>
                </c:pt>
                <c:pt idx="182">
                  <c:v>25.707112913759328</c:v>
                </c:pt>
                <c:pt idx="183">
                  <c:v>25.603715032576467</c:v>
                </c:pt>
                <c:pt idx="184">
                  <c:v>25.501017609558478</c:v>
                </c:pt>
                <c:pt idx="185">
                  <c:v>25.398988627041255</c:v>
                </c:pt>
                <c:pt idx="186">
                  <c:v>25.297595581283488</c:v>
                </c:pt>
                <c:pt idx="187">
                  <c:v>25.196805867678442</c:v>
                </c:pt>
                <c:pt idx="188">
                  <c:v>25.096587104899768</c:v>
                </c:pt>
                <c:pt idx="189">
                  <c:v>24.996907403335463</c:v>
                </c:pt>
                <c:pt idx="190">
                  <c:v>24.89773558336168</c:v>
                </c:pt>
                <c:pt idx="191">
                  <c:v>24.799041348997772</c:v>
                </c:pt>
                <c:pt idx="192">
                  <c:v>24.700795422318173</c:v>
                </c:pt>
                <c:pt idx="193">
                  <c:v>24.602969643721373</c:v>
                </c:pt>
                <c:pt idx="194">
                  <c:v>24.505537042807113</c:v>
                </c:pt>
                <c:pt idx="195">
                  <c:v>24.408471884221452</c:v>
                </c:pt>
                <c:pt idx="196">
                  <c:v>24.311749692417248</c:v>
                </c:pt>
                <c:pt idx="197">
                  <c:v>24.215347258863506</c:v>
                </c:pt>
                <c:pt idx="198">
                  <c:v>24.119242634834077</c:v>
                </c:pt>
                <c:pt idx="199">
                  <c:v>24.023415112521846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36.417296437420653</c:v>
                </c:pt>
                <c:pt idx="17">
                  <c:v>36.614783253155743</c:v>
                </c:pt>
                <c:pt idx="18">
                  <c:v>36.810454405465784</c:v>
                </c:pt>
                <c:pt idx="19">
                  <c:v>37.004009765779806</c:v>
                </c:pt>
                <c:pt idx="20">
                  <c:v>37.195117471278905</c:v>
                </c:pt>
                <c:pt idx="21">
                  <c:v>37.383412457409641</c:v>
                </c:pt>
                <c:pt idx="22">
                  <c:v>37.568495297824413</c:v>
                </c:pt>
                <c:pt idx="23">
                  <c:v>37.749931449123025</c:v>
                </c:pt>
                <c:pt idx="24">
                  <c:v>37.927251008409726</c:v>
                </c:pt>
                <c:pt idx="25">
                  <c:v>38.099949100453415</c:v>
                </c:pt>
                <c:pt idx="26">
                  <c:v>38.267487017042136</c:v>
                </c:pt>
                <c:pt idx="27">
                  <c:v>38.429294232680924</c:v>
                </c:pt>
                <c:pt idx="28">
                  <c:v>38.584771416693464</c:v>
                </c:pt>
                <c:pt idx="29">
                  <c:v>38.733294550612065</c:v>
                </c:pt>
                <c:pt idx="30">
                  <c:v>38.87422024011007</c:v>
                </c:pt>
                <c:pt idx="31">
                  <c:v>39.006892281516471</c:v>
                </c:pt>
                <c:pt idx="32">
                  <c:v>39.130649503451536</c:v>
                </c:pt>
                <c:pt idx="33">
                  <c:v>39.244834854275169</c:v>
                </c:pt>
                <c:pt idx="34">
                  <c:v>39.348805646645552</c:v>
                </c:pt>
                <c:pt idx="35">
                  <c:v>39.441944803388552</c:v>
                </c:pt>
                <c:pt idx="36">
                  <c:v>39.523672877085886</c:v>
                </c:pt>
                <c:pt idx="37">
                  <c:v>39.59346054348385</c:v>
                </c:pt>
                <c:pt idx="38">
                  <c:v>39.650841201222747</c:v>
                </c:pt>
                <c:pt idx="39">
                  <c:v>39.695423253437269</c:v>
                </c:pt>
                <c:pt idx="40">
                  <c:v>39.726901606666495</c:v>
                </c:pt>
                <c:pt idx="41">
                  <c:v>39.745067905032919</c:v>
                </c:pt>
                <c:pt idx="42">
                  <c:v>39.74981902747092</c:v>
                </c:pt>
                <c:pt idx="43">
                  <c:v>39.741163415727428</c:v>
                </c:pt>
                <c:pt idx="44">
                  <c:v>39.71922487128117</c:v>
                </c:pt>
                <c:pt idx="45">
                  <c:v>39.684243557753049</c:v>
                </c:pt>
                <c:pt idx="46">
                  <c:v>39.636574066441511</c:v>
                </c:pt>
                <c:pt idx="47">
                  <c:v>39.57668053838718</c:v>
                </c:pt>
                <c:pt idx="48">
                  <c:v>39.505128977067443</c:v>
                </c:pt>
                <c:pt idx="49">
                  <c:v>39.422577020805342</c:v>
                </c:pt>
                <c:pt idx="50">
                  <c:v>39.329761562910072</c:v>
                </c:pt>
                <c:pt idx="51">
                  <c:v>39.227484701558375</c:v>
                </c:pt>
                <c:pt idx="52">
                  <c:v>39.116598564007788</c:v>
                </c:pt>
                <c:pt idx="53">
                  <c:v>38.997989577481881</c:v>
                </c:pt>
                <c:pt idx="54">
                  <c:v>38.872562751847042</c:v>
                </c:pt>
                <c:pt idx="55">
                  <c:v>38.741226499956099</c:v>
                </c:pt>
                <c:pt idx="56">
                  <c:v>38.60487845573865</c:v>
                </c:pt>
                <c:pt idx="57">
                  <c:v>38.464392664959639</c:v>
                </c:pt>
                <c:pt idx="58">
                  <c:v>38.320608427033335</c:v>
                </c:pt>
                <c:pt idx="59">
                  <c:v>38.174320966260382</c:v>
                </c:pt>
                <c:pt idx="60">
                  <c:v>38.026274014402794</c:v>
                </c:pt>
                <c:pt idx="61">
                  <c:v>37.877154299304323</c:v>
                </c:pt>
                <c:pt idx="62">
                  <c:v>37.727587860324213</c:v>
                </c:pt>
                <c:pt idx="63">
                  <c:v>37.578138052989082</c:v>
                </c:pt>
                <c:pt idx="64">
                  <c:v>37.429305063212901</c:v>
                </c:pt>
                <c:pt idx="65">
                  <c:v>37.281526725108698</c:v>
                </c:pt>
                <c:pt idx="66">
                  <c:v>37.135180424260021</c:v>
                </c:pt>
                <c:pt idx="67">
                  <c:v>36.990585868151264</c:v>
                </c:pt>
                <c:pt idx="68">
                  <c:v>36.848008514780773</c:v>
                </c:pt>
                <c:pt idx="69">
                  <c:v>36.707663466770569</c:v>
                </c:pt>
                <c:pt idx="70">
                  <c:v>36.569719659169976</c:v>
                </c:pt>
                <c:pt idx="71">
                  <c:v>36.434304192552361</c:v>
                </c:pt>
                <c:pt idx="72">
                  <c:v>36.301506687210399</c:v>
                </c:pt>
                <c:pt idx="73">
                  <c:v>36.171383557936174</c:v>
                </c:pt>
                <c:pt idx="74">
                  <c:v>36.043962131070003</c:v>
                </c:pt>
                <c:pt idx="75">
                  <c:v>35.919244545582899</c:v>
                </c:pt>
                <c:pt idx="76">
                  <c:v>35.797211397570621</c:v>
                </c:pt>
                <c:pt idx="77">
                  <c:v>35.677825102547075</c:v>
                </c:pt>
                <c:pt idx="78">
                  <c:v>35.56103296236472</c:v>
                </c:pt>
                <c:pt idx="79">
                  <c:v>35.446769933605601</c:v>
                </c:pt>
                <c:pt idx="80">
                  <c:v>35.3349611021019</c:v>
                </c:pt>
                <c:pt idx="81">
                  <c:v>35.225523874118771</c:v>
                </c:pt>
                <c:pt idx="82">
                  <c:v>35.118369898942341</c:v>
                </c:pt>
                <c:pt idx="83">
                  <c:v>35.013406740433602</c:v>
                </c:pt>
                <c:pt idx="84">
                  <c:v>34.910539316789446</c:v>
                </c:pt>
                <c:pt idx="85">
                  <c:v>34.809671128527462</c:v>
                </c:pt>
                <c:pt idx="86">
                  <c:v>34.710705294784816</c:v>
                </c:pt>
                <c:pt idx="87">
                  <c:v>34.61354541756733</c:v>
                </c:pt>
                <c:pt idx="88">
                  <c:v>34.518096292749959</c:v>
                </c:pt>
                <c:pt idx="89">
                  <c:v>34.424264485534387</c:v>
                </c:pt>
                <c:pt idx="90">
                  <c:v>34.331958786808045</c:v>
                </c:pt>
                <c:pt idx="91">
                  <c:v>34.241090565500237</c:v>
                </c:pt>
                <c:pt idx="92">
                  <c:v>34.15157403065043</c:v>
                </c:pt>
                <c:pt idx="93">
                  <c:v>34.063326415536366</c:v>
                </c:pt>
                <c:pt idx="94">
                  <c:v>33.976268094886585</c:v>
                </c:pt>
                <c:pt idx="95">
                  <c:v>33.890322644943815</c:v>
                </c:pt>
                <c:pt idx="96">
                  <c:v>33.805416854967895</c:v>
                </c:pt>
                <c:pt idx="97">
                  <c:v>33.7214806976761</c:v>
                </c:pt>
                <c:pt idx="98">
                  <c:v>33.638447265119261</c:v>
                </c:pt>
                <c:pt idx="99">
                  <c:v>33.556252675583927</c:v>
                </c:pt>
                <c:pt idx="100">
                  <c:v>33.474835956291493</c:v>
                </c:pt>
                <c:pt idx="101">
                  <c:v>33.394138905931563</c:v>
                </c:pt>
                <c:pt idx="102">
                  <c:v>33.314105940414073</c:v>
                </c:pt>
                <c:pt idx="103">
                  <c:v>33.234683924647385</c:v>
                </c:pt>
                <c:pt idx="104">
                  <c:v>33.155821992642963</c:v>
                </c:pt>
                <c:pt idx="105">
                  <c:v>33.077471357806679</c:v>
                </c:pt>
                <c:pt idx="106">
                  <c:v>32.999585114896469</c:v>
                </c:pt>
                <c:pt idx="107">
                  <c:v>32.92211803480393</c:v>
                </c:pt>
                <c:pt idx="108">
                  <c:v>32.845026353048176</c:v>
                </c:pt>
                <c:pt idx="109">
                  <c:v>32.768267552653874</c:v>
                </c:pt>
                <c:pt idx="110">
                  <c:v>32.691800141917604</c:v>
                </c:pt>
                <c:pt idx="111">
                  <c:v>32.61558342744992</c:v>
                </c:pt>
                <c:pt idx="112">
                  <c:v>32.539577282812807</c:v>
                </c:pt>
                <c:pt idx="113">
                  <c:v>32.46374191305685</c:v>
                </c:pt>
                <c:pt idx="114">
                  <c:v>32.38803761550092</c:v>
                </c:pt>
                <c:pt idx="115">
                  <c:v>32.312424537193969</c:v>
                </c:pt>
                <c:pt idx="116">
                  <c:v>32.236862429657435</c:v>
                </c:pt>
                <c:pt idx="117">
                  <c:v>32.161310401733793</c:v>
                </c:pt>
                <c:pt idx="118">
                  <c:v>32.085726671667928</c:v>
                </c:pt>
                <c:pt idx="119">
                  <c:v>32.01006831992926</c:v>
                </c:pt>
                <c:pt idx="120">
                  <c:v>31.934291044750857</c:v>
                </c:pt>
                <c:pt idx="121">
                  <c:v>31.858348922922634</c:v>
                </c:pt>
                <c:pt idx="122">
                  <c:v>31.782194179033194</c:v>
                </c:pt>
                <c:pt idx="123">
                  <c:v>31.705776967111415</c:v>
                </c:pt>
                <c:pt idx="124">
                  <c:v>31.629045169472001</c:v>
                </c:pt>
                <c:pt idx="125">
                  <c:v>31.551944218512887</c:v>
                </c:pt>
                <c:pt idx="126">
                  <c:v>31.474416948231418</c:v>
                </c:pt>
                <c:pt idx="127">
                  <c:v>31.396403483298595</c:v>
                </c:pt>
                <c:pt idx="128">
                  <c:v>31.317841174620984</c:v>
                </c:pt>
                <c:pt idx="129">
                  <c:v>31.238664591380022</c:v>
                </c:pt>
                <c:pt idx="130">
                  <c:v>31.158805580504438</c:v>
                </c:pt>
                <c:pt idx="131">
                  <c:v>31.07819340532048</c:v>
                </c:pt>
                <c:pt idx="132">
                  <c:v>30.99675497563635</c:v>
                </c:pt>
                <c:pt idx="133">
                  <c:v>30.914415181632471</c:v>
                </c:pt>
                <c:pt idx="134">
                  <c:v>30.831097343512646</c:v>
                </c:pt>
                <c:pt idx="135">
                  <c:v>30.746723787777416</c:v>
                </c:pt>
                <c:pt idx="136">
                  <c:v>30.661216559061238</c:v>
                </c:pt>
                <c:pt idx="137">
                  <c:v>30.574498273591086</c:v>
                </c:pt>
                <c:pt idx="138">
                  <c:v>30.486493116363416</c:v>
                </c:pt>
                <c:pt idx="139">
                  <c:v>30.397127979031726</c:v>
                </c:pt>
                <c:pt idx="140">
                  <c:v>30.306333729252259</c:v>
                </c:pt>
                <c:pt idx="141">
                  <c:v>30.214046594945479</c:v>
                </c:pt>
                <c:pt idx="142">
                  <c:v>30.120209638807982</c:v>
                </c:pt>
                <c:pt idx="143">
                  <c:v>30.024774289797779</c:v>
                </c:pt>
                <c:pt idx="144">
                  <c:v>29.9277018896973</c:v>
                </c:pt>
                <c:pt idx="145">
                  <c:v>29.82896520484751</c:v>
                </c:pt>
                <c:pt idx="146">
                  <c:v>29.728549846459167</c:v>
                </c:pt>
                <c:pt idx="147">
                  <c:v>29.626455538313742</c:v>
                </c:pt>
                <c:pt idx="148">
                  <c:v>29.52269716892236</c:v>
                </c:pt>
                <c:pt idx="149">
                  <c:v>29.417305566967158</c:v>
                </c:pt>
                <c:pt idx="150">
                  <c:v>29.310327944559646</c:v>
                </c:pt>
                <c:pt idx="151">
                  <c:v>29.201827962679758</c:v>
                </c:pt>
                <c:pt idx="152">
                  <c:v>29.091885386911152</c:v>
                </c:pt>
                <c:pt idx="153">
                  <c:v>28.980595318670431</c:v>
                </c:pt>
                <c:pt idx="154">
                  <c:v>28.868067006560018</c:v>
                </c:pt>
                <c:pt idx="155">
                  <c:v>28.754422262953735</c:v>
                </c:pt>
                <c:pt idx="156">
                  <c:v>28.639793530939386</c:v>
                </c:pt>
                <c:pt idx="157">
                  <c:v>28.524321664727982</c:v>
                </c:pt>
                <c:pt idx="158">
                  <c:v>28.408153501147247</c:v>
                </c:pt>
                <c:pt idx="159">
                  <c:v>28.291439309706185</c:v>
                </c:pt>
                <c:pt idx="160">
                  <c:v>28.174330213204367</c:v>
                </c:pt>
                <c:pt idx="161">
                  <c:v>28.056975669723251</c:v>
                </c:pt>
                <c:pt idx="162">
                  <c:v>27.93952110035174</c:v>
                </c:pt>
                <c:pt idx="163">
                  <c:v>27.822105735905971</c:v>
                </c:pt>
                <c:pt idx="164">
                  <c:v>27.704860741305197</c:v>
                </c:pt>
                <c:pt idx="165">
                  <c:v>27.587907659481665</c:v>
                </c:pt>
                <c:pt idx="166">
                  <c:v>27.471357199112969</c:v>
                </c:pt>
                <c:pt idx="167">
                  <c:v>27.355308373367158</c:v>
                </c:pt>
                <c:pt idx="168">
                  <c:v>27.239847981338599</c:v>
                </c:pt>
                <c:pt idx="169">
                  <c:v>27.125050410740869</c:v>
                </c:pt>
                <c:pt idx="170">
                  <c:v>27.010977730213572</c:v>
                </c:pt>
                <c:pt idx="171">
                  <c:v>26.897680032488225</c:v>
                </c:pt>
                <c:pt idx="172">
                  <c:v>26.785195985570688</c:v>
                </c:pt>
                <c:pt idx="173">
                  <c:v>26.673553547751016</c:v>
                </c:pt>
                <c:pt idx="174">
                  <c:v>26.562770803220943</c:v>
                </c:pt>
                <c:pt idx="175">
                  <c:v>26.452856877862967</c:v>
                </c:pt>
                <c:pt idx="176">
                  <c:v>26.34381289885529</c:v>
                </c:pt>
                <c:pt idx="177">
                  <c:v>26.235632966622241</c:v>
                </c:pt>
                <c:pt idx="178">
                  <c:v>26.12830511292011</c:v>
                </c:pt>
                <c:pt idx="179">
                  <c:v>26.021812224129096</c:v>
                </c:pt>
                <c:pt idx="180">
                  <c:v>25.916132913853811</c:v>
                </c:pt>
                <c:pt idx="181">
                  <c:v>25.811242333528103</c:v>
                </c:pt>
                <c:pt idx="182">
                  <c:v>25.707112913759328</c:v>
                </c:pt>
                <c:pt idx="183">
                  <c:v>25.603715032576467</c:v>
                </c:pt>
                <c:pt idx="184">
                  <c:v>25.501017609558478</c:v>
                </c:pt>
                <c:pt idx="185">
                  <c:v>25.398988627041255</c:v>
                </c:pt>
                <c:pt idx="186">
                  <c:v>25.297595581283488</c:v>
                </c:pt>
                <c:pt idx="187">
                  <c:v>25.196805867678442</c:v>
                </c:pt>
                <c:pt idx="188">
                  <c:v>25.096587104899768</c:v>
                </c:pt>
                <c:pt idx="189">
                  <c:v>24.996907403335463</c:v>
                </c:pt>
                <c:pt idx="190">
                  <c:v>24.89773558336168</c:v>
                </c:pt>
                <c:pt idx="191">
                  <c:v>24.799041348997772</c:v>
                </c:pt>
                <c:pt idx="192">
                  <c:v>24.700795422318173</c:v>
                </c:pt>
                <c:pt idx="193">
                  <c:v>24.602969643721373</c:v>
                </c:pt>
                <c:pt idx="194">
                  <c:v>24.505537042807113</c:v>
                </c:pt>
                <c:pt idx="195">
                  <c:v>24.408471884221452</c:v>
                </c:pt>
                <c:pt idx="196">
                  <c:v>24.311749692417248</c:v>
                </c:pt>
                <c:pt idx="197">
                  <c:v>24.215347258863506</c:v>
                </c:pt>
                <c:pt idx="198">
                  <c:v>24.119242634834077</c:v>
                </c:pt>
                <c:pt idx="199">
                  <c:v>24.023415112521846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36.025722563512666</c:v>
                  </c:pt>
                  <c:pt idx="2">
                    <c:v>27.54372596959676</c:v>
                  </c:pt>
                  <c:pt idx="3">
                    <c:v>61.499785589051136</c:v>
                  </c:pt>
                  <c:pt idx="4">
                    <c:v>74.983317847415833</c:v>
                  </c:pt>
                  <c:pt idx="5">
                    <c:v>8.0708455408839068</c:v>
                  </c:pt>
                  <c:pt idx="6">
                    <c:v>12.986920877764103</c:v>
                  </c:pt>
                  <c:pt idx="7">
                    <c:v>29.258947613611774</c:v>
                  </c:pt>
                  <c:pt idx="8">
                    <c:v>13.008398805774904</c:v>
                  </c:pt>
                  <c:pt idx="9">
                    <c:v>16.964813740897618</c:v>
                  </c:pt>
                  <c:pt idx="10">
                    <c:v>18.707763369186722</c:v>
                  </c:pt>
                  <c:pt idx="11">
                    <c:v>28.623430650793299</c:v>
                  </c:pt>
                  <c:pt idx="12">
                    <c:v>26.695833066230911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36.025722563512666</c:v>
                  </c:pt>
                  <c:pt idx="2">
                    <c:v>27.54372596959676</c:v>
                  </c:pt>
                  <c:pt idx="3">
                    <c:v>61.499785589051136</c:v>
                  </c:pt>
                  <c:pt idx="4">
                    <c:v>74.983317847415833</c:v>
                  </c:pt>
                  <c:pt idx="5">
                    <c:v>8.0708455408839068</c:v>
                  </c:pt>
                  <c:pt idx="6">
                    <c:v>12.986920877764103</c:v>
                  </c:pt>
                  <c:pt idx="7">
                    <c:v>29.258947613611774</c:v>
                  </c:pt>
                  <c:pt idx="8">
                    <c:v>13.008398805774904</c:v>
                  </c:pt>
                  <c:pt idx="9">
                    <c:v>16.964813740897618</c:v>
                  </c:pt>
                  <c:pt idx="10">
                    <c:v>18.707763369186722</c:v>
                  </c:pt>
                  <c:pt idx="11">
                    <c:v>28.623430650793299</c:v>
                  </c:pt>
                  <c:pt idx="12">
                    <c:v>26.695833066230911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184.77375999087451</c:v>
                </c:pt>
                <c:pt idx="3">
                  <c:v>265.82692288250627</c:v>
                </c:pt>
                <c:pt idx="4">
                  <c:v>409.95263620020967</c:v>
                </c:pt>
                <c:pt idx="5">
                  <c:v>454.28839522721717</c:v>
                </c:pt>
                <c:pt idx="6">
                  <c:v>521.47467077383453</c:v>
                </c:pt>
                <c:pt idx="7">
                  <c:v>619.19995244579309</c:v>
                </c:pt>
                <c:pt idx="8">
                  <c:v>666.37863041476749</c:v>
                </c:pt>
                <c:pt idx="9">
                  <c:v>709.55542587927016</c:v>
                </c:pt>
                <c:pt idx="10">
                  <c:v>739.33614497917836</c:v>
                </c:pt>
                <c:pt idx="11">
                  <c:v>821.76120014781031</c:v>
                </c:pt>
                <c:pt idx="12">
                  <c:v>860.5279674772861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184.77375999087451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4.5032153204390829E-3</c:v>
                  </c:pt>
                  <c:pt idx="2">
                    <c:v>3.4429657461995953E-3</c:v>
                  </c:pt>
                  <c:pt idx="3">
                    <c:v>7.6874731986313919E-3</c:v>
                  </c:pt>
                  <c:pt idx="4">
                    <c:v>9.37291473092698E-3</c:v>
                  </c:pt>
                  <c:pt idx="5">
                    <c:v>1.0088556926104884E-3</c:v>
                  </c:pt>
                  <c:pt idx="6">
                    <c:v>1.6233651097205129E-3</c:v>
                  </c:pt>
                  <c:pt idx="7">
                    <c:v>3.6573684517014716E-3</c:v>
                  </c:pt>
                  <c:pt idx="8">
                    <c:v>1.626049850721863E-3</c:v>
                  </c:pt>
                  <c:pt idx="9">
                    <c:v>2.1206017176122025E-3</c:v>
                  </c:pt>
                  <c:pt idx="10">
                    <c:v>2.3384704211483402E-3</c:v>
                  </c:pt>
                  <c:pt idx="11">
                    <c:v>3.5779288313491624E-3</c:v>
                  </c:pt>
                  <c:pt idx="12">
                    <c:v>3.336979133278864E-3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4.5032153204390829E-3</c:v>
                  </c:pt>
                  <c:pt idx="2">
                    <c:v>3.4429657461995953E-3</c:v>
                  </c:pt>
                  <c:pt idx="3">
                    <c:v>7.6874731986313919E-3</c:v>
                  </c:pt>
                  <c:pt idx="4">
                    <c:v>9.37291473092698E-3</c:v>
                  </c:pt>
                  <c:pt idx="5">
                    <c:v>1.0088556926104884E-3</c:v>
                  </c:pt>
                  <c:pt idx="6">
                    <c:v>1.6233651097205129E-3</c:v>
                  </c:pt>
                  <c:pt idx="7">
                    <c:v>3.6573684517014716E-3</c:v>
                  </c:pt>
                  <c:pt idx="8">
                    <c:v>1.626049850721863E-3</c:v>
                  </c:pt>
                  <c:pt idx="9">
                    <c:v>2.1206017176122025E-3</c:v>
                  </c:pt>
                  <c:pt idx="10">
                    <c:v>2.3384704211483402E-3</c:v>
                  </c:pt>
                  <c:pt idx="11">
                    <c:v>3.5779288313491624E-3</c:v>
                  </c:pt>
                  <c:pt idx="12">
                    <c:v>3.336979133278864E-3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2.3096719998859313E-2</c:v>
                </c:pt>
                <c:pt idx="3">
                  <c:v>3.3228365360313282E-2</c:v>
                </c:pt>
                <c:pt idx="4">
                  <c:v>5.1244079525026208E-2</c:v>
                </c:pt>
                <c:pt idx="5">
                  <c:v>5.6786049403402143E-2</c:v>
                </c:pt>
                <c:pt idx="6">
                  <c:v>6.5184333846729323E-2</c:v>
                </c:pt>
                <c:pt idx="7">
                  <c:v>7.7399994055724133E-2</c:v>
                </c:pt>
                <c:pt idx="8">
                  <c:v>8.3297328801845941E-2</c:v>
                </c:pt>
                <c:pt idx="9">
                  <c:v>8.8694428234908765E-2</c:v>
                </c:pt>
                <c:pt idx="10">
                  <c:v>9.241701812239729E-2</c:v>
                </c:pt>
                <c:pt idx="11">
                  <c:v>0.10272015001847629</c:v>
                </c:pt>
                <c:pt idx="12">
                  <c:v>0.10756599593466076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4.5032153204390832</c:v>
                  </c:pt>
                  <c:pt idx="2">
                    <c:v>3.4429657461995951</c:v>
                  </c:pt>
                  <c:pt idx="3">
                    <c:v>7.687473198631392</c:v>
                  </c:pt>
                  <c:pt idx="4">
                    <c:v>9.3729147309269791</c:v>
                  </c:pt>
                  <c:pt idx="5">
                    <c:v>1.0088556926104884</c:v>
                  </c:pt>
                  <c:pt idx="6">
                    <c:v>1.6233651097205128</c:v>
                  </c:pt>
                  <c:pt idx="7">
                    <c:v>3.6573684517014717</c:v>
                  </c:pt>
                  <c:pt idx="8">
                    <c:v>1.626049850721863</c:v>
                  </c:pt>
                  <c:pt idx="9">
                    <c:v>2.1206017176122023</c:v>
                  </c:pt>
                  <c:pt idx="10">
                    <c:v>2.3384704211483403</c:v>
                  </c:pt>
                  <c:pt idx="11">
                    <c:v>3.5779288313491624</c:v>
                  </c:pt>
                  <c:pt idx="12">
                    <c:v>3.3369791332788639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4.5032153204390832</c:v>
                  </c:pt>
                  <c:pt idx="2">
                    <c:v>3.4429657461995951</c:v>
                  </c:pt>
                  <c:pt idx="3">
                    <c:v>7.687473198631392</c:v>
                  </c:pt>
                  <c:pt idx="4">
                    <c:v>9.3729147309269791</c:v>
                  </c:pt>
                  <c:pt idx="5">
                    <c:v>1.0088556926104884</c:v>
                  </c:pt>
                  <c:pt idx="6">
                    <c:v>1.6233651097205128</c:v>
                  </c:pt>
                  <c:pt idx="7">
                    <c:v>3.6573684517014717</c:v>
                  </c:pt>
                  <c:pt idx="8">
                    <c:v>1.626049850721863</c:v>
                  </c:pt>
                  <c:pt idx="9">
                    <c:v>2.1206017176122023</c:v>
                  </c:pt>
                  <c:pt idx="10">
                    <c:v>2.3384704211483403</c:v>
                  </c:pt>
                  <c:pt idx="11">
                    <c:v>3.5779288313491624</c:v>
                  </c:pt>
                  <c:pt idx="12">
                    <c:v>3.3369791332788639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23.096719998859314</c:v>
                </c:pt>
                <c:pt idx="3">
                  <c:v>33.228365360313283</c:v>
                </c:pt>
                <c:pt idx="4">
                  <c:v>51.244079525026208</c:v>
                </c:pt>
                <c:pt idx="5">
                  <c:v>56.786049403402146</c:v>
                </c:pt>
                <c:pt idx="6">
                  <c:v>65.184333846729317</c:v>
                </c:pt>
                <c:pt idx="7">
                  <c:v>77.399994055724136</c:v>
                </c:pt>
                <c:pt idx="8">
                  <c:v>83.297328801845936</c:v>
                </c:pt>
                <c:pt idx="9">
                  <c:v>88.69442823490877</c:v>
                </c:pt>
                <c:pt idx="10">
                  <c:v>92.417018122397295</c:v>
                </c:pt>
                <c:pt idx="11">
                  <c:v>102.72015001847629</c:v>
                </c:pt>
                <c:pt idx="12">
                  <c:v>107.56599593466076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23.096719998859314</c:v>
                </c:pt>
                <c:pt idx="3">
                  <c:v>33.228365360313283</c:v>
                </c:pt>
                <c:pt idx="4">
                  <c:v>51.244079525026208</c:v>
                </c:pt>
                <c:pt idx="5">
                  <c:v>56.786049403402146</c:v>
                </c:pt>
                <c:pt idx="6">
                  <c:v>65.184333846729317</c:v>
                </c:pt>
                <c:pt idx="7">
                  <c:v>77.399994055724136</c:v>
                </c:pt>
                <c:pt idx="8">
                  <c:v>83.297328801845936</c:v>
                </c:pt>
                <c:pt idx="9">
                  <c:v>88.69442823490877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92.417018122397295</c:v>
                </c:pt>
                <c:pt idx="11">
                  <c:v>102.72015001847629</c:v>
                </c:pt>
                <c:pt idx="12">
                  <c:v>107.56599593466076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7.588274981464652</c:v>
                  </c:pt>
                  <c:pt idx="1">
                    <c:v>0</c:v>
                  </c:pt>
                  <c:pt idx="2">
                    <c:v>31.16488759993528</c:v>
                  </c:pt>
                  <c:pt idx="3">
                    <c:v>14.085418970369005</c:v>
                  </c:pt>
                  <c:pt idx="4">
                    <c:v>13.608350037127707</c:v>
                  </c:pt>
                  <c:pt idx="5">
                    <c:v>56.329687410061887</c:v>
                  </c:pt>
                  <c:pt idx="6">
                    <c:v>23.673920621157919</c:v>
                  </c:pt>
                  <c:pt idx="7">
                    <c:v>19.762998302475538</c:v>
                  </c:pt>
                  <c:pt idx="8">
                    <c:v>15.687677402997847</c:v>
                  </c:pt>
                  <c:pt idx="9">
                    <c:v>18.176345858262277</c:v>
                  </c:pt>
                  <c:pt idx="10">
                    <c:v>14.679083766279931</c:v>
                  </c:pt>
                  <c:pt idx="11">
                    <c:v>33.762724448193886</c:v>
                  </c:pt>
                  <c:pt idx="12">
                    <c:v>31.812329825903799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7.588274981464652</c:v>
                  </c:pt>
                  <c:pt idx="1">
                    <c:v>0</c:v>
                  </c:pt>
                  <c:pt idx="2">
                    <c:v>31.16488759993528</c:v>
                  </c:pt>
                  <c:pt idx="3">
                    <c:v>14.085418970369005</c:v>
                  </c:pt>
                  <c:pt idx="4">
                    <c:v>13.608350037127707</c:v>
                  </c:pt>
                  <c:pt idx="5">
                    <c:v>56.329687410061887</c:v>
                  </c:pt>
                  <c:pt idx="6">
                    <c:v>23.673920621157919</c:v>
                  </c:pt>
                  <c:pt idx="7">
                    <c:v>19.762998302475538</c:v>
                  </c:pt>
                  <c:pt idx="8">
                    <c:v>15.687677402997847</c:v>
                  </c:pt>
                  <c:pt idx="9">
                    <c:v>18.176345858262277</c:v>
                  </c:pt>
                  <c:pt idx="10">
                    <c:v>14.679083766279931</c:v>
                  </c:pt>
                  <c:pt idx="11">
                    <c:v>33.762724448193886</c:v>
                  </c:pt>
                  <c:pt idx="12">
                    <c:v>31.812329825903799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4.3810926032335189</c:v>
                </c:pt>
                <c:pt idx="1">
                  <c:v>0</c:v>
                </c:pt>
                <c:pt idx="2">
                  <c:v>111.11964692215759</c:v>
                </c:pt>
                <c:pt idx="3">
                  <c:v>138.11396209488558</c:v>
                </c:pt>
                <c:pt idx="4">
                  <c:v>185.03723251138462</c:v>
                </c:pt>
                <c:pt idx="5">
                  <c:v>261.53255068229339</c:v>
                </c:pt>
                <c:pt idx="6">
                  <c:v>271.44018725696145</c:v>
                </c:pt>
                <c:pt idx="7">
                  <c:v>308.44463492422</c:v>
                </c:pt>
                <c:pt idx="8">
                  <c:v>314.17117324973105</c:v>
                </c:pt>
                <c:pt idx="9">
                  <c:v>342.08009813287293</c:v>
                </c:pt>
                <c:pt idx="10">
                  <c:v>381.82150973308057</c:v>
                </c:pt>
                <c:pt idx="11">
                  <c:v>408.30895515945633</c:v>
                </c:pt>
                <c:pt idx="12">
                  <c:v>438.32148094543123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4.3810926032335189</c:v>
                </c:pt>
                <c:pt idx="1">
                  <c:v>0</c:v>
                </c:pt>
                <c:pt idx="2">
                  <c:v>111.11964692215759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1.8970687453661629E-3</c:v>
                  </c:pt>
                  <c:pt idx="1">
                    <c:v>0</c:v>
                  </c:pt>
                  <c:pt idx="2">
                    <c:v>7.7912218999838202E-3</c:v>
                  </c:pt>
                  <c:pt idx="3">
                    <c:v>3.5213547425922511E-3</c:v>
                  </c:pt>
                  <c:pt idx="4">
                    <c:v>3.4020875092819268E-3</c:v>
                  </c:pt>
                  <c:pt idx="5">
                    <c:v>1.4082421852515471E-2</c:v>
                  </c:pt>
                  <c:pt idx="6">
                    <c:v>5.9184801552894795E-3</c:v>
                  </c:pt>
                  <c:pt idx="7">
                    <c:v>4.9407495756188845E-3</c:v>
                  </c:pt>
                  <c:pt idx="8">
                    <c:v>3.9219193507494619E-3</c:v>
                  </c:pt>
                  <c:pt idx="9">
                    <c:v>4.5440864645655693E-3</c:v>
                  </c:pt>
                  <c:pt idx="10">
                    <c:v>3.6697709415699827E-3</c:v>
                  </c:pt>
                  <c:pt idx="11">
                    <c:v>8.4406811120484714E-3</c:v>
                  </c:pt>
                  <c:pt idx="12">
                    <c:v>7.9530824564759493E-3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1.8970687453661629E-3</c:v>
                  </c:pt>
                  <c:pt idx="1">
                    <c:v>0</c:v>
                  </c:pt>
                  <c:pt idx="2">
                    <c:v>7.7912218999838202E-3</c:v>
                  </c:pt>
                  <c:pt idx="3">
                    <c:v>3.5213547425922511E-3</c:v>
                  </c:pt>
                  <c:pt idx="4">
                    <c:v>3.4020875092819268E-3</c:v>
                  </c:pt>
                  <c:pt idx="5">
                    <c:v>1.4082421852515471E-2</c:v>
                  </c:pt>
                  <c:pt idx="6">
                    <c:v>5.9184801552894795E-3</c:v>
                  </c:pt>
                  <c:pt idx="7">
                    <c:v>4.9407495756188845E-3</c:v>
                  </c:pt>
                  <c:pt idx="8">
                    <c:v>3.9219193507494619E-3</c:v>
                  </c:pt>
                  <c:pt idx="9">
                    <c:v>4.5440864645655693E-3</c:v>
                  </c:pt>
                  <c:pt idx="10">
                    <c:v>3.6697709415699827E-3</c:v>
                  </c:pt>
                  <c:pt idx="11">
                    <c:v>8.4406811120484714E-3</c:v>
                  </c:pt>
                  <c:pt idx="12">
                    <c:v>7.9530824564759493E-3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1.0952731508083798E-3</c:v>
                </c:pt>
                <c:pt idx="1">
                  <c:v>0</c:v>
                </c:pt>
                <c:pt idx="2">
                  <c:v>2.7779911730539397E-2</c:v>
                </c:pt>
                <c:pt idx="3">
                  <c:v>3.4528490523721395E-2</c:v>
                </c:pt>
                <c:pt idx="4">
                  <c:v>4.6259308127846156E-2</c:v>
                </c:pt>
                <c:pt idx="5">
                  <c:v>6.5383137670573355E-2</c:v>
                </c:pt>
                <c:pt idx="6">
                  <c:v>6.7860046814240363E-2</c:v>
                </c:pt>
                <c:pt idx="7">
                  <c:v>7.7111158731054993E-2</c:v>
                </c:pt>
                <c:pt idx="8">
                  <c:v>7.854279331243276E-2</c:v>
                </c:pt>
                <c:pt idx="9">
                  <c:v>8.5520024533218233E-2</c:v>
                </c:pt>
                <c:pt idx="10">
                  <c:v>9.545537743327015E-2</c:v>
                </c:pt>
                <c:pt idx="11">
                  <c:v>0.10207723878986408</c:v>
                </c:pt>
                <c:pt idx="12">
                  <c:v>0.1095803702363578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0.94853437268308149</c:v>
                  </c:pt>
                  <c:pt idx="1">
                    <c:v>0</c:v>
                  </c:pt>
                  <c:pt idx="2">
                    <c:v>3.89561094999191</c:v>
                  </c:pt>
                  <c:pt idx="3">
                    <c:v>1.7606773712961257</c:v>
                  </c:pt>
                  <c:pt idx="4">
                    <c:v>1.7010437546409634</c:v>
                  </c:pt>
                  <c:pt idx="5">
                    <c:v>7.0412109262577358</c:v>
                  </c:pt>
                  <c:pt idx="6">
                    <c:v>2.9592400776447398</c:v>
                  </c:pt>
                  <c:pt idx="7">
                    <c:v>2.4703747878094422</c:v>
                  </c:pt>
                  <c:pt idx="8">
                    <c:v>1.9609596753747309</c:v>
                  </c:pt>
                  <c:pt idx="9">
                    <c:v>2.2720432322827846</c:v>
                  </c:pt>
                  <c:pt idx="10">
                    <c:v>1.8348854707849913</c:v>
                  </c:pt>
                  <c:pt idx="11">
                    <c:v>4.2203405560242357</c:v>
                  </c:pt>
                  <c:pt idx="12">
                    <c:v>3.9765412282379748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0.94853437268308149</c:v>
                  </c:pt>
                  <c:pt idx="1">
                    <c:v>0</c:v>
                  </c:pt>
                  <c:pt idx="2">
                    <c:v>3.89561094999191</c:v>
                  </c:pt>
                  <c:pt idx="3">
                    <c:v>1.7606773712961257</c:v>
                  </c:pt>
                  <c:pt idx="4">
                    <c:v>1.7010437546409634</c:v>
                  </c:pt>
                  <c:pt idx="5">
                    <c:v>7.0412109262577358</c:v>
                  </c:pt>
                  <c:pt idx="6">
                    <c:v>2.9592400776447398</c:v>
                  </c:pt>
                  <c:pt idx="7">
                    <c:v>2.4703747878094422</c:v>
                  </c:pt>
                  <c:pt idx="8">
                    <c:v>1.9609596753747309</c:v>
                  </c:pt>
                  <c:pt idx="9">
                    <c:v>2.2720432322827846</c:v>
                  </c:pt>
                  <c:pt idx="10">
                    <c:v>1.8348854707849913</c:v>
                  </c:pt>
                  <c:pt idx="11">
                    <c:v>4.2203405560242357</c:v>
                  </c:pt>
                  <c:pt idx="12">
                    <c:v>3.9765412282379748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0.54763657540418986</c:v>
                </c:pt>
                <c:pt idx="1">
                  <c:v>0</c:v>
                </c:pt>
                <c:pt idx="2">
                  <c:v>13.889955865269698</c:v>
                </c:pt>
                <c:pt idx="3">
                  <c:v>17.264245261860697</c:v>
                </c:pt>
                <c:pt idx="4">
                  <c:v>23.129654063923077</c:v>
                </c:pt>
                <c:pt idx="5">
                  <c:v>32.691568835286674</c:v>
                </c:pt>
                <c:pt idx="6">
                  <c:v>33.930023407120181</c:v>
                </c:pt>
                <c:pt idx="7">
                  <c:v>38.5555793655275</c:v>
                </c:pt>
                <c:pt idx="8">
                  <c:v>39.271396656216382</c:v>
                </c:pt>
                <c:pt idx="9">
                  <c:v>42.760012266609117</c:v>
                </c:pt>
                <c:pt idx="10">
                  <c:v>47.727688716635072</c:v>
                </c:pt>
                <c:pt idx="11">
                  <c:v>51.038619394932041</c:v>
                </c:pt>
                <c:pt idx="12">
                  <c:v>54.790185118178904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13.889955865269698</c:v>
                </c:pt>
                <c:pt idx="3">
                  <c:v>17.264245261860697</c:v>
                </c:pt>
                <c:pt idx="4">
                  <c:v>23.129654063923077</c:v>
                </c:pt>
                <c:pt idx="5">
                  <c:v>32.691568835286674</c:v>
                </c:pt>
                <c:pt idx="6">
                  <c:v>33.930023407120181</c:v>
                </c:pt>
                <c:pt idx="7">
                  <c:v>38.5555793655275</c:v>
                </c:pt>
                <c:pt idx="8">
                  <c:v>39.271396656216382</c:v>
                </c:pt>
                <c:pt idx="9">
                  <c:v>42.760012266609117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0.54763657540418986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47.727688716635072</c:v>
                </c:pt>
                <c:pt idx="11">
                  <c:v>51.038619394932041</c:v>
                </c:pt>
                <c:pt idx="12">
                  <c:v>54.790185118178904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E25" sqref="E2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8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8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2.1354363008416657</v>
      </c>
      <c r="C14" s="3" t="s">
        <v>22</v>
      </c>
    </row>
    <row r="15" spans="1:8" ht="17.25" x14ac:dyDescent="0.25">
      <c r="A15" s="1" t="s">
        <v>39</v>
      </c>
      <c r="B15">
        <f ca="1">'α2(I)'!R11</f>
        <v>1.0619926673231506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80" zoomScaleNormal="80" workbookViewId="0">
      <pane xSplit="2" ySplit="26" topLeftCell="C250" activePane="bottomRight" state="frozen"/>
      <selection pane="topRight" activeCell="C1" sqref="C1"/>
      <selection pane="bottomLeft" activeCell="A6" sqref="A6"/>
      <selection pane="bottomRight" activeCell="C21" sqref="C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27202.770084137326</v>
      </c>
      <c r="C2" s="49">
        <f>SUMSQ(AI27:AI227)</f>
        <v>1170.8260052719431</v>
      </c>
      <c r="D2" s="50">
        <f t="shared" ref="D2:O2" si="0">SUMSQ(AJ27:AJ227)</f>
        <v>1620.4542465354095</v>
      </c>
      <c r="E2" s="50">
        <f t="shared" si="0"/>
        <v>2466.4895973154325</v>
      </c>
      <c r="F2" s="50">
        <f t="shared" si="0"/>
        <v>2502.1484911614175</v>
      </c>
      <c r="G2" s="50">
        <f t="shared" si="0"/>
        <v>1521.5224510992655</v>
      </c>
      <c r="H2" s="50">
        <f t="shared" si="0"/>
        <v>1837.0096336343599</v>
      </c>
      <c r="I2" s="50">
        <f t="shared" si="0"/>
        <v>1694.9496933208361</v>
      </c>
      <c r="J2" s="50">
        <f t="shared" si="0"/>
        <v>1751.4659154790834</v>
      </c>
      <c r="K2" s="50">
        <f t="shared" si="0"/>
        <v>2412.6313367528355</v>
      </c>
      <c r="L2" s="50">
        <f t="shared" si="0"/>
        <v>2380.100430091848</v>
      </c>
      <c r="M2" s="50">
        <f t="shared" si="0"/>
        <v>2750.3101131100948</v>
      </c>
      <c r="N2" s="50">
        <f t="shared" si="0"/>
        <v>2713.2550028901801</v>
      </c>
      <c r="O2" s="51">
        <f t="shared" si="0"/>
        <v>2381.6071674746236</v>
      </c>
      <c r="P2" s="104">
        <f>SUMSQ(AV27:AV227)</f>
        <v>2862.7388743118718</v>
      </c>
      <c r="Q2" s="105">
        <f>SUMSQ(AW27:AW227)</f>
        <v>1461.2280418083417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2053.0405147266492</v>
      </c>
      <c r="D3" s="55">
        <v>1066.5359628881356</v>
      </c>
      <c r="E3" s="55">
        <v>2029.6203786508879</v>
      </c>
      <c r="F3" s="55">
        <v>1920.5879694102291</v>
      </c>
      <c r="G3" s="55">
        <v>1843.5860859690606</v>
      </c>
      <c r="H3" s="55">
        <v>1912.1189733157521</v>
      </c>
      <c r="I3" s="55">
        <v>1795.0692378829172</v>
      </c>
      <c r="J3" s="55">
        <v>1715.5682169242421</v>
      </c>
      <c r="K3" s="55">
        <v>1782.1517228108198</v>
      </c>
      <c r="L3" s="55">
        <v>1884.8926272629321</v>
      </c>
      <c r="M3" s="55">
        <v>1845.1159459949799</v>
      </c>
      <c r="N3" s="55">
        <v>1896.5454000900504</v>
      </c>
      <c r="O3" s="67">
        <v>1950.292982235582</v>
      </c>
      <c r="P3" s="99">
        <v>1900.1559018223004</v>
      </c>
      <c r="Q3" s="92">
        <v>1322.4892863861428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1180.9340894389372</v>
      </c>
      <c r="D4" s="57">
        <v>648.52258346988685</v>
      </c>
      <c r="E4" s="57">
        <v>1171.6738355333016</v>
      </c>
      <c r="F4" s="57">
        <v>1147.8264352613946</v>
      </c>
      <c r="G4" s="57">
        <v>1045.0638814220831</v>
      </c>
      <c r="H4" s="57">
        <v>1143.223336973432</v>
      </c>
      <c r="I4" s="57">
        <v>1066.615888665692</v>
      </c>
      <c r="J4" s="57">
        <v>988.42037245876463</v>
      </c>
      <c r="K4" s="57">
        <v>1029.3688218048217</v>
      </c>
      <c r="L4" s="57">
        <v>1122.4826276509048</v>
      </c>
      <c r="M4" s="57">
        <v>1053.0267817156187</v>
      </c>
      <c r="N4" s="57">
        <v>1102.2053685906292</v>
      </c>
      <c r="O4" s="68">
        <v>1136.7629912527375</v>
      </c>
      <c r="P4" s="100">
        <v>1074.2923831730047</v>
      </c>
      <c r="Q4" s="93">
        <v>700.97409040605703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33.857069946165815</v>
      </c>
      <c r="E5" s="57">
        <v>59.747945207608254</v>
      </c>
      <c r="F5" s="57">
        <v>98.626380346365053</v>
      </c>
      <c r="G5" s="57">
        <v>99.590236222066338</v>
      </c>
      <c r="H5" s="57">
        <v>134.26543292689712</v>
      </c>
      <c r="I5" s="57">
        <v>144.90416706852866</v>
      </c>
      <c r="J5" s="57">
        <v>158.99802814524946</v>
      </c>
      <c r="K5" s="57">
        <v>185.71416665814596</v>
      </c>
      <c r="L5" s="57">
        <v>221.85601160905915</v>
      </c>
      <c r="M5" s="57">
        <v>227.10467164617339</v>
      </c>
      <c r="N5" s="57">
        <v>252.08699475527374</v>
      </c>
      <c r="O5" s="68">
        <v>282.88118039793477</v>
      </c>
      <c r="P5" s="100">
        <v>557.59044119959708</v>
      </c>
      <c r="Q5" s="93">
        <v>1160.9557228434969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27.36571452859441</v>
      </c>
      <c r="F6" s="59">
        <v>38.146788078202448</v>
      </c>
      <c r="G6" s="59">
        <v>54.07100136982794</v>
      </c>
      <c r="H6" s="59">
        <v>74.456851535173158</v>
      </c>
      <c r="I6" s="59">
        <v>77.76317311607832</v>
      </c>
      <c r="J6" s="59">
        <v>88.994247852464085</v>
      </c>
      <c r="K6" s="59">
        <v>86.423463092085086</v>
      </c>
      <c r="L6" s="59">
        <v>103.10507949407389</v>
      </c>
      <c r="M6" s="59">
        <v>114.40271688789956</v>
      </c>
      <c r="N6" s="59">
        <v>123.9876471514948</v>
      </c>
      <c r="O6" s="69">
        <v>135.94451459890445</v>
      </c>
      <c r="P6" s="101">
        <v>282.10618256259028</v>
      </c>
      <c r="Q6" s="94">
        <v>619.22312299553118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59.758530515271644</v>
      </c>
      <c r="D7" s="57">
        <v>61.579215210857562</v>
      </c>
      <c r="E7" s="57">
        <v>59.455114623114291</v>
      </c>
      <c r="F7" s="57">
        <v>59.213124172704973</v>
      </c>
      <c r="G7" s="57">
        <v>59.743510915332898</v>
      </c>
      <c r="H7" s="57">
        <v>59.051257252312332</v>
      </c>
      <c r="I7" s="57">
        <v>59.61169700996993</v>
      </c>
      <c r="J7" s="57">
        <v>59.61006208301113</v>
      </c>
      <c r="K7" s="57">
        <v>58.27554507636809</v>
      </c>
      <c r="L7" s="57">
        <v>58.325764497316484</v>
      </c>
      <c r="M7" s="57">
        <v>58.682021997002344</v>
      </c>
      <c r="N7" s="55">
        <v>59.552620853775359</v>
      </c>
      <c r="O7" s="67">
        <v>59.598808577032607</v>
      </c>
      <c r="P7" s="99">
        <v>59.506076581033561</v>
      </c>
      <c r="Q7" s="92">
        <v>58.476632317837151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82.860334217946729</v>
      </c>
      <c r="D8" s="57">
        <v>84.52822686876064</v>
      </c>
      <c r="E8" s="57">
        <v>81.943286335258762</v>
      </c>
      <c r="F8" s="57">
        <v>81.833593627112009</v>
      </c>
      <c r="G8" s="57">
        <v>81.834245807161636</v>
      </c>
      <c r="H8" s="57">
        <v>81.243739236470006</v>
      </c>
      <c r="I8" s="57">
        <v>81.44999675418245</v>
      </c>
      <c r="J8" s="57">
        <v>80.871110648983276</v>
      </c>
      <c r="K8" s="57">
        <v>79.68368704869853</v>
      </c>
      <c r="L8" s="57">
        <v>80.194667469618437</v>
      </c>
      <c r="M8" s="57">
        <v>80.694420555287635</v>
      </c>
      <c r="N8" s="57">
        <v>82.008664270322129</v>
      </c>
      <c r="O8" s="68">
        <v>82.65855702885294</v>
      </c>
      <c r="P8" s="100">
        <v>83.132622413576499</v>
      </c>
      <c r="Q8" s="93">
        <v>82.236837711622343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120.37656709187752</v>
      </c>
      <c r="D9" s="65">
        <f t="shared" si="1"/>
        <v>113.02949205564803</v>
      </c>
      <c r="E9" s="65">
        <f t="shared" si="1"/>
        <v>116.17941779935133</v>
      </c>
      <c r="F9" s="65">
        <f t="shared" si="1"/>
        <v>116.50563300946929</v>
      </c>
      <c r="G9" s="65">
        <f t="shared" si="1"/>
        <v>118.07181925743978</v>
      </c>
      <c r="H9" s="65">
        <f t="shared" si="1"/>
        <v>117.23964018112338</v>
      </c>
      <c r="I9" s="65">
        <f t="shared" si="1"/>
        <v>117.20082158842462</v>
      </c>
      <c r="J9" s="65">
        <f t="shared" si="1"/>
        <v>116.33782771593931</v>
      </c>
      <c r="K9" s="65">
        <f t="shared" si="1"/>
        <v>115.38246305117279</v>
      </c>
      <c r="L9" s="65">
        <f t="shared" si="1"/>
        <v>116.39394930040483</v>
      </c>
      <c r="M9" s="65">
        <f t="shared" si="1"/>
        <v>117.18350818251101</v>
      </c>
      <c r="N9" s="66">
        <f>N$8+ ($O9 - $O$8)*N$19 + ($O9 - $O$8)*($O9 - $O$8)*ABS(N$20)</f>
        <v>119.07063865545064</v>
      </c>
      <c r="O9" s="68">
        <v>120.17478990278373</v>
      </c>
      <c r="P9" s="100">
        <v>122.03953103357534</v>
      </c>
      <c r="Q9" s="93">
        <v>123.53804410804231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149.72605322930463</v>
      </c>
      <c r="D10" s="125">
        <f t="shared" ref="D10:N10" si="2">D$8 + ($O10 - $O$8)*D$19 + ($O10 - $O$8)*($O10 - $O$8)*ABS(D$20)</f>
        <v>137.05636889653113</v>
      </c>
      <c r="E10" s="125">
        <f t="shared" si="2"/>
        <v>144.39741766775757</v>
      </c>
      <c r="F10" s="125">
        <f t="shared" si="2"/>
        <v>145.61819527976044</v>
      </c>
      <c r="G10" s="125">
        <f t="shared" si="2"/>
        <v>146.42099348774718</v>
      </c>
      <c r="H10" s="125">
        <f t="shared" si="2"/>
        <v>146.03248036233001</v>
      </c>
      <c r="I10" s="125">
        <f t="shared" si="2"/>
        <v>145.44994973059667</v>
      </c>
      <c r="J10" s="125">
        <f t="shared" si="2"/>
        <v>144.09950831228349</v>
      </c>
      <c r="K10" s="125">
        <f t="shared" si="2"/>
        <v>144.11178735420273</v>
      </c>
      <c r="L10" s="125">
        <f t="shared" si="2"/>
        <v>144.71316578440636</v>
      </c>
      <c r="M10" s="125">
        <f t="shared" si="2"/>
        <v>145.85220484056501</v>
      </c>
      <c r="N10" s="126">
        <f t="shared" si="2"/>
        <v>148.24806364640972</v>
      </c>
      <c r="O10" s="69">
        <v>149.52427604021082</v>
      </c>
      <c r="P10" s="101">
        <v>151.03009284635141</v>
      </c>
      <c r="Q10" s="94">
        <v>153.73377507699558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8.6828267936379007</v>
      </c>
      <c r="D11" s="109">
        <v>7.8466412189765009</v>
      </c>
      <c r="E11" s="109">
        <v>7.8219252044544616</v>
      </c>
      <c r="F11" s="109">
        <v>6.9016405215568835</v>
      </c>
      <c r="G11" s="109">
        <v>7.0416467226791166</v>
      </c>
      <c r="H11" s="109">
        <v>7.0944256888914881</v>
      </c>
      <c r="I11" s="109">
        <v>6.5775977642308403</v>
      </c>
      <c r="J11" s="109">
        <v>6.3140588785494733</v>
      </c>
      <c r="K11" s="109">
        <v>6.4826985517944902</v>
      </c>
      <c r="L11" s="109">
        <v>6.6758191698397056</v>
      </c>
      <c r="M11" s="109">
        <v>6.6199898546817257</v>
      </c>
      <c r="N11" s="109">
        <v>6.8190779301100513</v>
      </c>
      <c r="O11" s="115">
        <v>7.0073251020552894</v>
      </c>
      <c r="P11" s="102">
        <v>6.5877178295764098</v>
      </c>
      <c r="Q11" s="95">
        <v>5.4356573033343087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7.4186448671965959</v>
      </c>
      <c r="D12" s="110">
        <v>6.6461334144250062</v>
      </c>
      <c r="E12" s="110">
        <v>6.5773058728698377</v>
      </c>
      <c r="F12" s="110">
        <v>6.549171044563054</v>
      </c>
      <c r="G12" s="110">
        <v>5.8547575298790511</v>
      </c>
      <c r="H12" s="110">
        <v>6.5783374219009421</v>
      </c>
      <c r="I12" s="110">
        <v>5.9210675535835806</v>
      </c>
      <c r="J12" s="110">
        <v>5.6299640090630358</v>
      </c>
      <c r="K12" s="110">
        <v>5.7091847513444707</v>
      </c>
      <c r="L12" s="110">
        <v>6.4275839183267305</v>
      </c>
      <c r="M12" s="110">
        <v>5.9010781363598053</v>
      </c>
      <c r="N12" s="110">
        <v>6.0210719470592444</v>
      </c>
      <c r="O12" s="116">
        <v>6.3498940097647587</v>
      </c>
      <c r="P12" s="90">
        <v>6.0902510625466508</v>
      </c>
      <c r="Q12" s="96">
        <v>5.4107375030528342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5.0686066791466278</v>
      </c>
      <c r="D13" s="61">
        <f t="shared" ref="D13:N13" si="3">D$12/$O12*$O13</f>
        <v>4.5408072252936797</v>
      </c>
      <c r="E13" s="61">
        <f t="shared" si="3"/>
        <v>4.493782500012875</v>
      </c>
      <c r="F13" s="61">
        <f t="shared" si="3"/>
        <v>4.4745600704148538</v>
      </c>
      <c r="G13" s="61">
        <f t="shared" si="3"/>
        <v>4.0001191123120741</v>
      </c>
      <c r="H13" s="61">
        <f t="shared" si="3"/>
        <v>4.4944872805223239</v>
      </c>
      <c r="I13" s="61">
        <f t="shared" si="3"/>
        <v>4.0454238054278342</v>
      </c>
      <c r="J13" s="61">
        <f t="shared" si="3"/>
        <v>3.8465344669444224</v>
      </c>
      <c r="K13" s="61">
        <f t="shared" si="3"/>
        <v>3.9006600910499967</v>
      </c>
      <c r="L13" s="61">
        <f t="shared" si="3"/>
        <v>4.3914886562722657</v>
      </c>
      <c r="M13" s="61">
        <f t="shared" si="3"/>
        <v>4.0317665276545469</v>
      </c>
      <c r="N13" s="118">
        <f t="shared" si="3"/>
        <v>4.1137493481365937</v>
      </c>
      <c r="O13" s="116">
        <v>4.3384089366619234</v>
      </c>
      <c r="P13" s="90">
        <v>5.4504929459951663</v>
      </c>
      <c r="Q13" s="96">
        <v>6.1135124665332272</v>
      </c>
    </row>
    <row r="14" spans="1:156" ht="15.75" customHeight="1" thickBot="1" x14ac:dyDescent="0.3">
      <c r="A14" s="141"/>
      <c r="B14" s="122" t="s">
        <v>51</v>
      </c>
      <c r="C14" s="62">
        <f>C12/$O12*$O14</f>
        <v>4.5966028316531062</v>
      </c>
      <c r="D14" s="63">
        <f>D12/$O12*$O14</f>
        <v>4.1179536450616752</v>
      </c>
      <c r="E14" s="63">
        <f t="shared" ref="E14:N14" si="4">E12/$O12*$O14</f>
        <v>4.0753080031591855</v>
      </c>
      <c r="F14" s="63">
        <f t="shared" si="4"/>
        <v>4.0578756238260167</v>
      </c>
      <c r="G14" s="63">
        <f t="shared" si="4"/>
        <v>3.6276160299143778</v>
      </c>
      <c r="H14" s="63">
        <f t="shared" si="4"/>
        <v>4.0759471523949617</v>
      </c>
      <c r="I14" s="63">
        <f t="shared" si="4"/>
        <v>3.6687018142029579</v>
      </c>
      <c r="J14" s="63">
        <f t="shared" si="4"/>
        <v>3.4883336471049371</v>
      </c>
      <c r="K14" s="63">
        <f t="shared" si="4"/>
        <v>3.5374189308481538</v>
      </c>
      <c r="L14" s="63">
        <f t="shared" si="4"/>
        <v>3.9825400687812249</v>
      </c>
      <c r="M14" s="63">
        <f t="shared" si="4"/>
        <v>3.656316343074641</v>
      </c>
      <c r="N14" s="119">
        <f t="shared" si="4"/>
        <v>3.7306646775637025</v>
      </c>
      <c r="O14" s="117">
        <v>3.9344032917714671</v>
      </c>
      <c r="P14" s="103">
        <v>3.8712359113281081</v>
      </c>
      <c r="Q14" s="97">
        <v>5.5332740685579429</v>
      </c>
    </row>
    <row r="15" spans="1:156" x14ac:dyDescent="0.25">
      <c r="A15" s="139" t="s">
        <v>40</v>
      </c>
      <c r="B15" s="120" t="s">
        <v>38</v>
      </c>
      <c r="C15" s="112">
        <v>-3.068331255776378</v>
      </c>
      <c r="D15" s="109">
        <v>-3.9202639345098911</v>
      </c>
      <c r="E15" s="109">
        <v>-3.2083012957900054</v>
      </c>
      <c r="F15" s="109">
        <v>-3.1931266722397451</v>
      </c>
      <c r="G15" s="109">
        <v>-2.9156849503853279</v>
      </c>
      <c r="H15" s="109">
        <v>-3.3388033559473795</v>
      </c>
      <c r="I15" s="109">
        <v>-2.8516979012517147</v>
      </c>
      <c r="J15" s="109">
        <v>-2.907816077765462</v>
      </c>
      <c r="K15" s="109">
        <v>-3.0376312450512319</v>
      </c>
      <c r="L15" s="109">
        <v>-3.0394841419920824</v>
      </c>
      <c r="M15" s="109">
        <v>-3.1527395001107825</v>
      </c>
      <c r="N15" s="109">
        <v>-3.1388990902509106</v>
      </c>
      <c r="O15" s="109">
        <v>-3.161304005784118</v>
      </c>
      <c r="P15" s="90">
        <v>-2.6907271289778056</v>
      </c>
      <c r="Q15" s="96">
        <v>-2.4434589904746988</v>
      </c>
    </row>
    <row r="16" spans="1:156" ht="15.75" thickBot="1" x14ac:dyDescent="0.3">
      <c r="A16" s="140"/>
      <c r="B16" s="113" t="s">
        <v>39</v>
      </c>
      <c r="C16" s="114">
        <v>-2.6852290929547058</v>
      </c>
      <c r="D16" s="110">
        <v>-2.1155853099059687</v>
      </c>
      <c r="E16" s="110">
        <v>-2.5834638452388203</v>
      </c>
      <c r="F16" s="110">
        <v>-2.9473209172566501</v>
      </c>
      <c r="G16" s="110">
        <v>-2.8986364267303988</v>
      </c>
      <c r="H16" s="110">
        <v>-3.5870975033274202</v>
      </c>
      <c r="I16" s="110">
        <v>-3.0117275475095182</v>
      </c>
      <c r="J16" s="110">
        <v>-3.331333478065813</v>
      </c>
      <c r="K16" s="110">
        <v>-3.3631875872677273</v>
      </c>
      <c r="L16" s="110">
        <v>-4.0534549868621284</v>
      </c>
      <c r="M16" s="110">
        <v>-4.2204302036533488</v>
      </c>
      <c r="N16" s="110">
        <v>-3.0426079131063313</v>
      </c>
      <c r="O16" s="116">
        <v>-3.2467603741206879</v>
      </c>
      <c r="P16" s="90">
        <v>-2.9694106422626283</v>
      </c>
      <c r="Q16" s="96">
        <v>-2.9833021433936833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-1.4786943010710234</v>
      </c>
      <c r="D17" s="61">
        <f t="shared" si="5"/>
        <v>-1.4786943010710234</v>
      </c>
      <c r="E17" s="61">
        <f t="shared" si="5"/>
        <v>-1.4786943010710234</v>
      </c>
      <c r="F17" s="61">
        <f t="shared" si="5"/>
        <v>-1.4786943010710234</v>
      </c>
      <c r="G17" s="61">
        <f t="shared" si="5"/>
        <v>-1.4786943010710234</v>
      </c>
      <c r="H17" s="61">
        <f t="shared" si="5"/>
        <v>-1.4786943010710234</v>
      </c>
      <c r="I17" s="61">
        <f t="shared" si="5"/>
        <v>-1.4786943010710234</v>
      </c>
      <c r="J17" s="61">
        <f t="shared" si="5"/>
        <v>-1.4786943010710234</v>
      </c>
      <c r="K17" s="61">
        <f t="shared" si="5"/>
        <v>-1.4786943010710234</v>
      </c>
      <c r="L17" s="61">
        <f t="shared" si="5"/>
        <v>-1.4786943010710234</v>
      </c>
      <c r="M17" s="61">
        <f t="shared" si="5"/>
        <v>-1.4786943010710234</v>
      </c>
      <c r="N17" s="118">
        <f>$O17</f>
        <v>-1.4786943010710234</v>
      </c>
      <c r="O17" s="116">
        <v>-1.4786943010710234</v>
      </c>
      <c r="P17" s="90">
        <v>-2.2473171867747004</v>
      </c>
      <c r="Q17" s="96">
        <v>-2.2900300068621067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-2.18884917426981</v>
      </c>
      <c r="D18" s="63">
        <f t="shared" si="5"/>
        <v>-2.18884917426981</v>
      </c>
      <c r="E18" s="63">
        <f t="shared" si="5"/>
        <v>-2.18884917426981</v>
      </c>
      <c r="F18" s="63">
        <f t="shared" si="5"/>
        <v>-2.18884917426981</v>
      </c>
      <c r="G18" s="63">
        <f t="shared" si="5"/>
        <v>-2.18884917426981</v>
      </c>
      <c r="H18" s="63">
        <f t="shared" si="5"/>
        <v>-2.18884917426981</v>
      </c>
      <c r="I18" s="63">
        <f t="shared" si="5"/>
        <v>-2.18884917426981</v>
      </c>
      <c r="J18" s="63">
        <f t="shared" si="5"/>
        <v>-2.18884917426981</v>
      </c>
      <c r="K18" s="63">
        <f t="shared" si="5"/>
        <v>-2.18884917426981</v>
      </c>
      <c r="L18" s="63">
        <f t="shared" si="5"/>
        <v>-2.18884917426981</v>
      </c>
      <c r="M18" s="63">
        <f t="shared" si="5"/>
        <v>-2.18884917426981</v>
      </c>
      <c r="N18" s="119">
        <f>$O18</f>
        <v>-2.18884917426981</v>
      </c>
      <c r="O18" s="117">
        <v>-2.18884917426981</v>
      </c>
      <c r="P18" s="103">
        <v>-1.0727563488817651</v>
      </c>
      <c r="Q18" s="97">
        <v>-1.970366789583673</v>
      </c>
      <c r="R18" s="36"/>
    </row>
    <row r="19" spans="1:274" x14ac:dyDescent="0.25">
      <c r="A19" s="40"/>
      <c r="B19" s="40"/>
      <c r="C19" s="112">
        <v>1</v>
      </c>
      <c r="D19" s="109">
        <v>0.72663417265203811</v>
      </c>
      <c r="E19" s="110">
        <v>0.88514381982397661</v>
      </c>
      <c r="F19" s="110">
        <v>0.88618098454190219</v>
      </c>
      <c r="G19" s="110">
        <v>0.96591713714482963</v>
      </c>
      <c r="H19" s="110">
        <v>0.94737955607262447</v>
      </c>
      <c r="I19" s="110">
        <v>0.94757585718981829</v>
      </c>
      <c r="J19" s="110">
        <v>0.94507243545338604</v>
      </c>
      <c r="K19" s="110">
        <v>0.93623026649954344</v>
      </c>
      <c r="L19" s="110">
        <v>0.96489650092762169</v>
      </c>
      <c r="M19" s="110">
        <v>0.97027451504930418</v>
      </c>
      <c r="N19" s="110">
        <v>0.98438734715138576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0</v>
      </c>
      <c r="D20" s="130">
        <v>8.8150394208615015E-4</v>
      </c>
      <c r="E20" s="128">
        <v>7.3100773212706513E-4</v>
      </c>
      <c r="F20" s="128">
        <v>1.0130727464674582E-3</v>
      </c>
      <c r="G20" s="128">
        <v>-8.4991801199336799E-10</v>
      </c>
      <c r="H20" s="128">
        <v>-3.2241513582524449E-4</v>
      </c>
      <c r="I20" s="128">
        <v>1.4305714158726563E-4</v>
      </c>
      <c r="J20" s="128">
        <v>7.9287755758368358E-6</v>
      </c>
      <c r="K20" s="128">
        <v>4.0849483720864466E-4</v>
      </c>
      <c r="L20" s="128">
        <v>-1.9501411370541737E-12</v>
      </c>
      <c r="M20" s="128">
        <v>6.2554165311324238E-5</v>
      </c>
      <c r="N20" s="128">
        <v>9.3408487123751896E-5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2.6332876137086438E-2</v>
      </c>
      <c r="E21" s="15">
        <f t="shared" si="6"/>
        <v>2.4466083629157226E-2</v>
      </c>
      <c r="F21" s="15">
        <f t="shared" si="6"/>
        <v>4.1915682811627081E-2</v>
      </c>
      <c r="G21" s="15">
        <f t="shared" si="6"/>
        <v>4.3997334612738775E-2</v>
      </c>
      <c r="H21" s="15">
        <f t="shared" si="6"/>
        <v>5.6445609759243343E-2</v>
      </c>
      <c r="I21" s="15">
        <f t="shared" si="6"/>
        <v>6.4347014472853195E-2</v>
      </c>
      <c r="J21" s="15">
        <f t="shared" si="6"/>
        <v>7.3180103369815411E-2</v>
      </c>
      <c r="K21" s="15">
        <f t="shared" si="6"/>
        <v>8.1540659181003866E-2</v>
      </c>
      <c r="L21" s="15">
        <f t="shared" si="6"/>
        <v>9.1137420372776806E-2</v>
      </c>
      <c r="M21" s="15">
        <f t="shared" si="6"/>
        <v>9.4909233048372871E-2</v>
      </c>
      <c r="N21" s="15">
        <f t="shared" si="6"/>
        <v>0.10172136753066482</v>
      </c>
      <c r="O21" s="16">
        <f>O5/(O3*$P21 + O5)</f>
        <v>0.10998094024920935</v>
      </c>
      <c r="P21" s="131">
        <f>(1 - P$1) / P$1 * (P5/P3)</f>
        <v>1.1737783003275739</v>
      </c>
      <c r="Q21" s="132">
        <f>(1 - Q$1) / Q$1 * (Q5/Q3)</f>
        <v>0.87785642938246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0</v>
      </c>
      <c r="E22" s="52">
        <f t="shared" si="7"/>
        <v>2.1751987041616665E-2</v>
      </c>
      <c r="F22" s="52">
        <f t="shared" si="7"/>
        <v>3.0669283506638629E-2</v>
      </c>
      <c r="G22" s="52">
        <f t="shared" si="7"/>
        <v>4.6945009901289358E-2</v>
      </c>
      <c r="H22" s="52">
        <f t="shared" si="7"/>
        <v>5.8384439386997347E-2</v>
      </c>
      <c r="I22" s="52">
        <f t="shared" si="7"/>
        <v>6.490407856383841E-2</v>
      </c>
      <c r="J22" s="52">
        <f t="shared" si="7"/>
        <v>7.8950204678485E-2</v>
      </c>
      <c r="K22" s="52">
        <f t="shared" si="7"/>
        <v>7.4014173755231311E-2</v>
      </c>
      <c r="L22" s="52">
        <f t="shared" si="7"/>
        <v>8.0415876316791104E-2</v>
      </c>
      <c r="M22" s="52">
        <f t="shared" si="7"/>
        <v>9.3735048281945135E-2</v>
      </c>
      <c r="N22" s="52">
        <f t="shared" si="7"/>
        <v>9.6734465656976118E-2</v>
      </c>
      <c r="O22" s="53">
        <f t="shared" si="7"/>
        <v>0.10221486801326497</v>
      </c>
      <c r="P22" s="21">
        <f>(1 - P$1) / P$1 * (P6/P4)</f>
        <v>1.0503888400637007</v>
      </c>
      <c r="Q22" s="22">
        <f>(1 - Q$1) / Q$1 * (Q6/Q4)</f>
        <v>0.88337519384893448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69.881</v>
      </c>
      <c r="D27" s="37">
        <v>111.304</v>
      </c>
      <c r="E27" s="37">
        <v>70.558999999999997</v>
      </c>
      <c r="F27" s="37">
        <v>63.661000000000001</v>
      </c>
      <c r="G27" s="37">
        <v>60.524999999999999</v>
      </c>
      <c r="H27" s="37">
        <v>59.831000000000003</v>
      </c>
      <c r="I27" s="37">
        <v>58.133000000000003</v>
      </c>
      <c r="J27" s="37">
        <v>60.982999999999997</v>
      </c>
      <c r="K27" s="37">
        <v>63.237000000000002</v>
      </c>
      <c r="L27" s="37">
        <v>62.406999999999996</v>
      </c>
      <c r="M27" s="37">
        <v>62.643999999999998</v>
      </c>
      <c r="N27" s="37">
        <v>63.863999999999997</v>
      </c>
      <c r="O27" s="37">
        <v>65.677999999999997</v>
      </c>
      <c r="P27" s="37">
        <v>65.558999999999997</v>
      </c>
      <c r="Q27" s="37">
        <v>63.287999999999997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67.438187741469051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110.82332431719648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68.825806674253656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2.4428122585309495</v>
      </c>
      <c r="AJ27" s="4">
        <f t="shared" ref="AJ27:AJ90" si="24">IF(OR($B27 &lt; D$230, $B27 &gt; D$233), 0, D27-T27)</f>
        <v>0.48067568280352191</v>
      </c>
      <c r="AK27" s="4">
        <f t="shared" ref="AK27:AK90" si="25">IF(OR($B27 &lt; E$230, $B27 &gt; E$233), 0, E27-U27)</f>
        <v>1.7331933257463419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67.438187731696146</v>
      </c>
      <c r="AZ27" s="2">
        <f t="shared" ref="AZ27:BM42" si="37">IF(OR($B27 &lt; D$230, $B27 &gt; D$233), #N/A, ((1-FH27)*DL27) + (FH27 - FX27)*EB27 + (FX27*ER27))</f>
        <v>110.82332431719189</v>
      </c>
      <c r="BA27" s="2">
        <f t="shared" si="37"/>
        <v>68.825806674194766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69.881</v>
      </c>
      <c r="BP27" s="2">
        <f t="shared" ref="BP27:BP90" si="39">IF(AND(IZ27 &lt; $CC$22, $B27 &lt; D$7, $B27 &gt; D$230), D27, "")</f>
        <v>111.304</v>
      </c>
      <c r="BQ27" s="2">
        <f t="shared" ref="BQ27:BQ90" si="40">IF(AND(JA27 &lt; $CC$22, $B27 &lt; E$7, $B27 &gt; E$230), E27, "")</f>
        <v>70.558999999999997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67.158716599190271</v>
      </c>
      <c r="DL27" s="2">
        <f t="shared" ref="DL27:DY42" si="70">BP$228*$B27+BP$229</f>
        <v>110.51518161683279</v>
      </c>
      <c r="DM27" s="2">
        <f t="shared" si="70"/>
        <v>68.648031707317102</v>
      </c>
      <c r="DN27" s="2">
        <f t="shared" si="70"/>
        <v>61.580438359412028</v>
      </c>
      <c r="DO27" s="2">
        <f t="shared" si="70"/>
        <v>55.648598643177579</v>
      </c>
      <c r="DP27" s="2">
        <f t="shared" si="70"/>
        <v>57.619693073640462</v>
      </c>
      <c r="DQ27" s="2">
        <f t="shared" si="70"/>
        <v>57.346223723723732</v>
      </c>
      <c r="DR27" s="2">
        <f t="shared" si="70"/>
        <v>56.733400763941937</v>
      </c>
      <c r="DS27" s="2">
        <f t="shared" si="70"/>
        <v>60.803477310924372</v>
      </c>
      <c r="DT27" s="2">
        <f t="shared" si="70"/>
        <v>60.876473210052154</v>
      </c>
      <c r="DU27" s="2">
        <f t="shared" si="70"/>
        <v>59.52681063921063</v>
      </c>
      <c r="DV27" s="2">
        <f t="shared" si="70"/>
        <v>61.261059506875284</v>
      </c>
      <c r="DW27" s="2">
        <f t="shared" si="70"/>
        <v>62.998746033482881</v>
      </c>
      <c r="DX27" s="2">
        <f t="shared" si="70"/>
        <v>62.213261261261259</v>
      </c>
      <c r="DY27" s="2">
        <f t="shared" si="70"/>
        <v>58.905369892473118</v>
      </c>
      <c r="EA27" s="2">
        <f t="shared" ref="EA27:EA83" si="71">CE$228*$B27+CE$229</f>
        <v>76.736374524564823</v>
      </c>
      <c r="EB27" s="2">
        <f t="shared" ref="EB27:EB90" si="72">CF$228*$B27+CF$229</f>
        <v>125.52595860198547</v>
      </c>
      <c r="EC27" s="2">
        <f t="shared" ref="EC27:EC90" si="73">CG$228*$B27+CG$229</f>
        <v>75.838514371514378</v>
      </c>
      <c r="ED27" s="2">
        <f t="shared" ref="ED27:ED90" si="74">CH$228*$B27+CH$229</f>
        <v>59.986383923771868</v>
      </c>
      <c r="EE27" s="2">
        <f t="shared" ref="EE27:EE90" si="75">CI$228*$B27+CI$229</f>
        <v>64.983531005356397</v>
      </c>
      <c r="EF27" s="2">
        <f t="shared" ref="EF27:EF90" si="76">CJ$228*$B27+CJ$229</f>
        <v>61.012428437879777</v>
      </c>
      <c r="EG27" s="2">
        <f t="shared" ref="EG27:EG90" si="77">CK$228*$B27+CK$229</f>
        <v>63.820348438489148</v>
      </c>
      <c r="EH27" s="2">
        <f t="shared" ref="EH27:EH90" si="78">CL$228*$B27+CL$229</f>
        <v>69.516413407214259</v>
      </c>
      <c r="EI27" s="2">
        <f t="shared" ref="EI27:EI90" si="79">CM$228*$B27+CM$229</f>
        <v>72.340603540741284</v>
      </c>
      <c r="EJ27" s="2">
        <f t="shared" ref="EJ27:EJ90" si="80">CN$228*$B27+CN$229</f>
        <v>66.923621788841459</v>
      </c>
      <c r="EK27" s="2">
        <f t="shared" ref="EK27:EK90" si="81">CO$228*$B27+CO$229</f>
        <v>68.834437119282114</v>
      </c>
      <c r="EL27" s="2">
        <f t="shared" ref="EL27:EL90" si="82">CP$228*$B27+CP$229</f>
        <v>70.015228479583897</v>
      </c>
      <c r="EM27" s="2">
        <f t="shared" ref="EM27:EM90" si="83">CQ$228*$B27+CQ$229</f>
        <v>67.817634099484621</v>
      </c>
      <c r="EN27" s="2">
        <f t="shared" ref="EN27:EN90" si="84">CR$228*$B27+CR$229</f>
        <v>69.923930523153885</v>
      </c>
      <c r="EO27" s="2">
        <f t="shared" ref="EO27:EO90" si="85">CS$228*$B27+CS$229</f>
        <v>65.923012703148231</v>
      </c>
      <c r="EQ27" s="2">
        <f t="shared" ref="EQ27:EQ90" si="86">CU$228*$B27+CU$229</f>
        <v>75.048697410227533</v>
      </c>
      <c r="ER27" s="2">
        <f t="shared" ref="ER27:FE42" si="87">CV$228*$B27+CV$229</f>
        <v>96.242542823330041</v>
      </c>
      <c r="ES27" s="2">
        <f t="shared" si="87"/>
        <v>75.107857673946228</v>
      </c>
      <c r="ET27" s="2">
        <f t="shared" si="87"/>
        <v>63.133532092549856</v>
      </c>
      <c r="EU27" s="2">
        <f t="shared" si="87"/>
        <v>58.428669940840486</v>
      </c>
      <c r="EV27" s="2">
        <f t="shared" si="87"/>
        <v>57.93452023559162</v>
      </c>
      <c r="EW27" s="2">
        <f t="shared" si="87"/>
        <v>56.382083196145885</v>
      </c>
      <c r="EX27" s="2">
        <f t="shared" si="87"/>
        <v>60.254300875436023</v>
      </c>
      <c r="EY27" s="2">
        <f t="shared" si="87"/>
        <v>65.668191031273068</v>
      </c>
      <c r="EZ27" s="2">
        <f t="shared" si="87"/>
        <v>67.875047954683311</v>
      </c>
      <c r="FA27" s="2">
        <f t="shared" si="87"/>
        <v>65.8763255329374</v>
      </c>
      <c r="FB27" s="2">
        <f t="shared" si="87"/>
        <v>68.650636686723203</v>
      </c>
      <c r="FC27" s="2">
        <f t="shared" si="87"/>
        <v>66.610300875705974</v>
      </c>
      <c r="FD27" s="2">
        <f t="shared" si="87"/>
        <v>68.056474184583863</v>
      </c>
      <c r="FE27" s="2">
        <f t="shared" si="87"/>
        <v>65.967313549358309</v>
      </c>
      <c r="FG27" s="2">
        <f t="shared" ref="FG27:FG90" si="88">POWER(10,($B27-C$231)/C$229)/(1+POWER(10,($B27-C$231)/C$229))</f>
        <v>2.9179666415633534E-2</v>
      </c>
      <c r="FH27" s="2">
        <f t="shared" ref="FH27:FU42" si="89">POWER(10,($B27-D$231)/D$229)/(1+POWER(10,($B27-D$231)/D$229))</f>
        <v>2.0534524277214836E-2</v>
      </c>
      <c r="FI27" s="2">
        <f t="shared" si="89"/>
        <v>2.4723818869648563E-2</v>
      </c>
      <c r="FJ27" s="2">
        <f t="shared" si="89"/>
        <v>2.0541174365390664E-2</v>
      </c>
      <c r="FK27" s="2">
        <f t="shared" si="89"/>
        <v>2.020958622051125E-2</v>
      </c>
      <c r="FL27" s="2">
        <f t="shared" si="89"/>
        <v>2.1768765662071487E-2</v>
      </c>
      <c r="FM27" s="2">
        <f t="shared" si="89"/>
        <v>1.8417001505942828E-2</v>
      </c>
      <c r="FN27" s="2">
        <f t="shared" si="89"/>
        <v>1.7354035419683438E-2</v>
      </c>
      <c r="FO27" s="2">
        <f t="shared" si="89"/>
        <v>2.0338737343356613E-2</v>
      </c>
      <c r="FP27" s="2">
        <f t="shared" si="89"/>
        <v>2.1147955570017033E-2</v>
      </c>
      <c r="FQ27" s="2">
        <f t="shared" si="89"/>
        <v>2.0222989233959918E-2</v>
      </c>
      <c r="FR27" s="2">
        <f t="shared" si="89"/>
        <v>1.9553603898902022E-2</v>
      </c>
      <c r="FS27" s="2">
        <f t="shared" si="89"/>
        <v>2.0317282254146432E-2</v>
      </c>
      <c r="FT27" s="2">
        <f t="shared" si="89"/>
        <v>1.863625858091263E-2</v>
      </c>
      <c r="FU27" s="2">
        <f t="shared" si="89"/>
        <v>1.5761615748947331E-2</v>
      </c>
      <c r="FW27" s="2">
        <f>POWER(10,($B27-C$232)/C$229)/(1+POWER(10,($B27-C$232)/C$229))</f>
        <v>1.0255513849255936E-6</v>
      </c>
      <c r="FX27" s="2">
        <f t="shared" ref="FX27:GK42" si="90">POWER(10,($B27-D$232)/D$229)/(1+POWER(10,($B27-D$232)/D$229))</f>
        <v>3.2941533564256488E-6</v>
      </c>
      <c r="FY27" s="2">
        <f t="shared" si="90"/>
        <v>1.6753384877162714E-6</v>
      </c>
      <c r="FZ27" s="2">
        <f t="shared" si="90"/>
        <v>1.4971714560772427E-6</v>
      </c>
      <c r="GA27" s="2">
        <f t="shared" si="90"/>
        <v>1.3904637036364133E-6</v>
      </c>
      <c r="GB27" s="2">
        <f t="shared" si="90"/>
        <v>1.4411200472399439E-6</v>
      </c>
      <c r="GC27" s="2">
        <f t="shared" si="90"/>
        <v>1.5205522577755493E-6</v>
      </c>
      <c r="GD27" s="2">
        <f t="shared" si="90"/>
        <v>1.7219435883904154E-6</v>
      </c>
      <c r="GE27" s="2">
        <f t="shared" si="90"/>
        <v>1.7199972749709934E-6</v>
      </c>
      <c r="GF27" s="2">
        <f t="shared" si="90"/>
        <v>1.6273188754121872E-6</v>
      </c>
      <c r="GG27" s="2">
        <f t="shared" si="90"/>
        <v>1.4652481105506872E-6</v>
      </c>
      <c r="GH27" s="2">
        <f t="shared" si="90"/>
        <v>1.1751057295687495E-6</v>
      </c>
      <c r="GI27" s="2">
        <f t="shared" si="90"/>
        <v>1.0447887910259881E-6</v>
      </c>
      <c r="GJ27" s="2">
        <f t="shared" si="90"/>
        <v>9.0948573391450373E-7</v>
      </c>
      <c r="GK27" s="2">
        <f t="shared" si="90"/>
        <v>7.0900400595379926E-7</v>
      </c>
      <c r="GM27" s="86">
        <f xml:space="preserve"> _xlfn.NORM.DIST($B27, C$7, ABS(C$11), TRUE) * _xlfn.NORM.DIST(($B27 - C$7)*C$15, 0, ABS(C$11), TRUE) * 2</f>
        <v>5.8859932398166529E-12</v>
      </c>
      <c r="GN27" s="86">
        <f t="shared" ref="GN27:HA42" si="91" xml:space="preserve"> _xlfn.NORM.DIST($B27, D$7, ABS(D$11), TRUE) * _xlfn.NORM.DIST(($B27 - D$7)*D$15, 0, ABS(D$11), TRUE) * 2</f>
        <v>4.2325065052731932E-15</v>
      </c>
      <c r="GO27" s="86">
        <f t="shared" si="91"/>
        <v>2.9365921852162753E-14</v>
      </c>
      <c r="GP27" s="86">
        <f t="shared" si="91"/>
        <v>9.5226511011602132E-18</v>
      </c>
      <c r="GQ27" s="86">
        <f t="shared" si="91"/>
        <v>2.1700326891590986E-17</v>
      </c>
      <c r="GR27" s="86">
        <f t="shared" si="91"/>
        <v>8.5321519007809096E-17</v>
      </c>
      <c r="GS27" s="86">
        <f t="shared" si="91"/>
        <v>1.2710077529036984E-19</v>
      </c>
      <c r="GT27" s="86">
        <f t="shared" si="91"/>
        <v>3.6977902833565966E-21</v>
      </c>
      <c r="GU27" s="86">
        <f t="shared" si="91"/>
        <v>2.4859257675217692E-19</v>
      </c>
      <c r="GV27" s="86">
        <f t="shared" si="91"/>
        <v>2.3965792509509777E-18</v>
      </c>
      <c r="GW27" s="86">
        <f t="shared" si="91"/>
        <v>7.6939682217668771E-19</v>
      </c>
      <c r="GX27" s="86">
        <f t="shared" si="91"/>
        <v>2.4748667234712886E-18</v>
      </c>
      <c r="GY27" s="86">
        <f t="shared" si="91"/>
        <v>1.8125892051257486E-17</v>
      </c>
      <c r="GZ27" s="86">
        <f t="shared" si="91"/>
        <v>1.6720922257877019E-19</v>
      </c>
      <c r="HA27" s="86">
        <f t="shared" si="91"/>
        <v>5.4354939459930387E-27</v>
      </c>
      <c r="HC27" s="86">
        <f xml:space="preserve"> _xlfn.NORM.DIST($B27, C$8, ABS(C$12), TRUE) * _xlfn.NORM.DIST(($B27 - C$8)*C$16, 0, ABS(C$12), TRUE) * 2</f>
        <v>5.7697666597238413E-29</v>
      </c>
      <c r="HD27" s="86">
        <f t="shared" ref="HD27:HQ42" si="92" xml:space="preserve"> _xlfn.NORM.DIST($B27, D$8, ABS(D$12), TRUE) * _xlfn.NORM.DIST(($B27 - D$8)*D$16, 0, ABS(D$12), TRUE) * 2</f>
        <v>4.6729224543689447E-37</v>
      </c>
      <c r="HE27" s="86">
        <f t="shared" si="92"/>
        <v>1.2573180618387598E-35</v>
      </c>
      <c r="HF27" s="86">
        <f t="shared" si="92"/>
        <v>7.9237026057489019E-36</v>
      </c>
      <c r="HG27" s="86">
        <f t="shared" si="92"/>
        <v>2.1419185899044573E-44</v>
      </c>
      <c r="HH27" s="86">
        <f t="shared" si="92"/>
        <v>4.8594484002335554E-35</v>
      </c>
      <c r="HI27" s="86">
        <f t="shared" si="92"/>
        <v>4.6898234172920324E-43</v>
      </c>
      <c r="HJ27" s="86">
        <f t="shared" si="92"/>
        <v>8.6540695475940382E-47</v>
      </c>
      <c r="HK27" s="86">
        <f t="shared" si="92"/>
        <v>2.8477086160213524E-44</v>
      </c>
      <c r="HL27" s="86">
        <f t="shared" si="92"/>
        <v>1.001199817299169E-35</v>
      </c>
      <c r="HM27" s="86">
        <f t="shared" si="92"/>
        <v>1.441521707155466E-42</v>
      </c>
      <c r="HN27" s="86">
        <f t="shared" si="92"/>
        <v>3.0341713544020851E-42</v>
      </c>
      <c r="HO27" s="86">
        <f t="shared" si="92"/>
        <v>9.7543471122570168E-39</v>
      </c>
      <c r="HP27" s="86">
        <f t="shared" si="92"/>
        <v>2.0156249010551183E-42</v>
      </c>
      <c r="HQ27" s="86">
        <f t="shared" si="92"/>
        <v>3.6003574987995388E-52</v>
      </c>
      <c r="HS27" s="86">
        <f xml:space="preserve"> _xlfn.NORM.DIST($B27, C$9, ABS(C$13), TRUE) * _xlfn.NORM.DIST(($B27 - C$9)*C$17, 0, ABS(C$13), TRUE) * 2</f>
        <v>1.1134914845151669E-124</v>
      </c>
      <c r="HT27" s="86">
        <f t="shared" ref="HT27:IG42" si="93" xml:space="preserve"> _xlfn.NORM.DIST($B27, D$9, ABS(D$13), TRUE) * _xlfn.NORM.DIST(($B27 - D$9)*D$17, 0, ABS(D$13), TRUE) * 2</f>
        <v>9.0968256056157546E-137</v>
      </c>
      <c r="HU27" s="86">
        <f t="shared" si="93"/>
        <v>2.2298580570614109E-147</v>
      </c>
      <c r="HV27" s="86">
        <f t="shared" si="93"/>
        <v>1.8718006580729281E-149</v>
      </c>
      <c r="HW27" s="86">
        <f t="shared" si="93"/>
        <v>1.7383989337189526E-191</v>
      </c>
      <c r="HX27" s="86">
        <f t="shared" si="93"/>
        <v>5.3659577481992169E-150</v>
      </c>
      <c r="HY27" s="86">
        <f t="shared" si="93"/>
        <v>1.5172176246055462E-184</v>
      </c>
      <c r="HZ27" s="86">
        <f t="shared" si="93"/>
        <v>6.0992059928651623E-201</v>
      </c>
      <c r="IA27" s="86">
        <f t="shared" si="93"/>
        <v>2.6831472573307819E-192</v>
      </c>
      <c r="IB27" s="86">
        <f t="shared" si="93"/>
        <v>8.6148476018079891E-155</v>
      </c>
      <c r="IC27" s="86">
        <f t="shared" si="93"/>
        <v>9.9310232872107103E-186</v>
      </c>
      <c r="ID27" s="86">
        <f t="shared" si="93"/>
        <v>3.2860985363903675E-184</v>
      </c>
      <c r="IE27" s="86">
        <f t="shared" si="93"/>
        <v>6.9437689295139329E-169</v>
      </c>
      <c r="IF27" s="86">
        <f t="shared" si="93"/>
        <v>4.8655567120890688E-111</v>
      </c>
      <c r="IG27" s="86">
        <f t="shared" si="93"/>
        <v>8.4313014638791688E-91</v>
      </c>
      <c r="II27" s="86">
        <f xml:space="preserve"> _xlfn.NORM.DIST($B27, C$10, ABS(C$14), TRUE) * _xlfn.NORM.DIST(($B27 - C$10)*C$18, 0, ABS(C$14), TRUE) * 2</f>
        <v>9.8305794039759794E-233</v>
      </c>
      <c r="IJ27" s="86">
        <f t="shared" ref="IJ27:IW27" si="94" xml:space="preserve"> _xlfn.NORM.DIST($B27, D$10, ABS(D$14), TRUE) * _xlfn.NORM.DIST(($B27 - D$10)*D$18, 0, ABS(D$14), TRUE) * 2</f>
        <v>6.8852769592916775E-243</v>
      </c>
      <c r="IK27" s="86">
        <f t="shared" si="94"/>
        <v>5.4399852650356031E-275</v>
      </c>
      <c r="IL27" s="86">
        <f t="shared" si="94"/>
        <v>5.1744874214923048E-282</v>
      </c>
      <c r="IM27" s="86">
        <f t="shared" si="94"/>
        <v>0</v>
      </c>
      <c r="IN27" s="86">
        <f t="shared" si="94"/>
        <v>4.0681808104163512E-281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4.2312999776581602E-289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6.8635735228097667E-170</v>
      </c>
      <c r="IY27" s="86">
        <f>GM27+HC27+HS27+II27</f>
        <v>5.8859932398166529E-12</v>
      </c>
      <c r="IZ27" s="86">
        <f t="shared" ref="IZ27:JM27" si="95">GN27+HD27+HT27+IJ27</f>
        <v>4.2325065052731932E-15</v>
      </c>
      <c r="JA27" s="86">
        <f t="shared" si="95"/>
        <v>2.9365921852162753E-14</v>
      </c>
      <c r="JB27" s="86">
        <f t="shared" si="95"/>
        <v>9.5226511011602132E-18</v>
      </c>
      <c r="JC27" s="86">
        <f t="shared" si="95"/>
        <v>2.1700326891590986E-17</v>
      </c>
      <c r="JD27" s="86">
        <f t="shared" si="95"/>
        <v>8.5321519007809096E-17</v>
      </c>
      <c r="JE27" s="86">
        <f t="shared" si="95"/>
        <v>1.2710077529036984E-19</v>
      </c>
      <c r="JF27" s="86">
        <f t="shared" si="95"/>
        <v>3.6977902833565966E-21</v>
      </c>
      <c r="JG27" s="86">
        <f t="shared" si="95"/>
        <v>2.4859257675217692E-19</v>
      </c>
      <c r="JH27" s="86">
        <f t="shared" si="95"/>
        <v>2.3965792509509777E-18</v>
      </c>
      <c r="JI27" s="86">
        <f t="shared" si="95"/>
        <v>7.6939682217668771E-19</v>
      </c>
      <c r="JJ27" s="86">
        <f t="shared" si="95"/>
        <v>2.4748667234712886E-18</v>
      </c>
      <c r="JK27" s="86">
        <f t="shared" si="95"/>
        <v>1.8125892051257486E-17</v>
      </c>
      <c r="JL27" s="86">
        <f t="shared" si="95"/>
        <v>1.6720922257877019E-19</v>
      </c>
      <c r="JM27" s="86">
        <f t="shared" si="95"/>
        <v>5.4354939459930387E-27</v>
      </c>
    </row>
    <row r="28" spans="1:274" x14ac:dyDescent="0.25">
      <c r="B28" s="2">
        <v>1</v>
      </c>
      <c r="C28" s="37">
        <v>70.712000000000003</v>
      </c>
      <c r="D28" s="37">
        <v>113.393</v>
      </c>
      <c r="E28" s="37">
        <v>69.728999999999999</v>
      </c>
      <c r="F28" s="37">
        <v>63.051000000000002</v>
      </c>
      <c r="G28" s="37">
        <v>60.932000000000002</v>
      </c>
      <c r="H28" s="37">
        <v>60.423999999999999</v>
      </c>
      <c r="I28" s="37">
        <v>58.582999999999998</v>
      </c>
      <c r="J28" s="37">
        <v>61.338999999999999</v>
      </c>
      <c r="K28" s="37">
        <v>63.168999999999997</v>
      </c>
      <c r="L28" s="37">
        <v>63.067999999999998</v>
      </c>
      <c r="M28" s="37">
        <v>60.78</v>
      </c>
      <c r="N28" s="37">
        <v>63.61</v>
      </c>
      <c r="O28" s="37">
        <v>64.78</v>
      </c>
      <c r="P28" s="37">
        <v>65.745999999999995</v>
      </c>
      <c r="Q28" s="37">
        <v>62.643999999999998</v>
      </c>
      <c r="S28" s="4">
        <f t="shared" si="8"/>
        <v>67.827890448824419</v>
      </c>
      <c r="T28" s="4">
        <f t="shared" si="9"/>
        <v>111.46955308967622</v>
      </c>
      <c r="U28" s="4">
        <f t="shared" si="10"/>
        <v>69.049849237558917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2.8841095511755839</v>
      </c>
      <c r="AJ28" s="4">
        <f t="shared" si="24"/>
        <v>1.9234469103237757</v>
      </c>
      <c r="AK28" s="4">
        <f t="shared" si="25"/>
        <v>0.67915076244108263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67.827890427376559</v>
      </c>
      <c r="AZ28" s="2">
        <f t="shared" si="37"/>
        <v>111.46955308966386</v>
      </c>
      <c r="BA28" s="2">
        <f t="shared" si="37"/>
        <v>69.049849237404558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70.712000000000003</v>
      </c>
      <c r="BP28" s="2">
        <f t="shared" si="39"/>
        <v>113.393</v>
      </c>
      <c r="BQ28" s="2">
        <f t="shared" si="40"/>
        <v>69.728999999999999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67.537585403216966</v>
      </c>
      <c r="DL28" s="2">
        <f t="shared" si="70"/>
        <v>111.14919134051807</v>
      </c>
      <c r="DM28" s="2">
        <f t="shared" si="70"/>
        <v>68.864321106941873</v>
      </c>
      <c r="DN28" s="2">
        <f t="shared" si="70"/>
        <v>61.775003319108563</v>
      </c>
      <c r="DO28" s="2">
        <f t="shared" si="70"/>
        <v>56.014755662545127</v>
      </c>
      <c r="DP28" s="2">
        <f t="shared" si="70"/>
        <v>57.871414815625364</v>
      </c>
      <c r="DQ28" s="2">
        <f t="shared" si="70"/>
        <v>57.5443755898756</v>
      </c>
      <c r="DR28" s="2">
        <f t="shared" si="70"/>
        <v>56.987541023682198</v>
      </c>
      <c r="DS28" s="2">
        <f t="shared" si="70"/>
        <v>60.988343137254901</v>
      </c>
      <c r="DT28" s="2">
        <f t="shared" si="70"/>
        <v>61.04091797060218</v>
      </c>
      <c r="DU28" s="2">
        <f t="shared" si="70"/>
        <v>59.774955812955803</v>
      </c>
      <c r="DV28" s="2">
        <f t="shared" si="70"/>
        <v>61.473653864390691</v>
      </c>
      <c r="DW28" s="2">
        <f t="shared" si="70"/>
        <v>63.223521063573699</v>
      </c>
      <c r="DX28" s="2">
        <f t="shared" si="70"/>
        <v>62.444805019305015</v>
      </c>
      <c r="DY28" s="2">
        <f t="shared" si="70"/>
        <v>59.073705376344087</v>
      </c>
      <c r="EA28" s="2">
        <f t="shared" si="71"/>
        <v>76.636675215293906</v>
      </c>
      <c r="EB28" s="2">
        <f t="shared" si="72"/>
        <v>125.41044163852216</v>
      </c>
      <c r="EC28" s="2">
        <f t="shared" si="73"/>
        <v>75.724446017446027</v>
      </c>
      <c r="ED28" s="2">
        <f t="shared" si="74"/>
        <v>59.938975775546652</v>
      </c>
      <c r="EE28" s="2">
        <f t="shared" si="75"/>
        <v>64.848458384837244</v>
      </c>
      <c r="EF28" s="2">
        <f t="shared" si="76"/>
        <v>60.919216041880901</v>
      </c>
      <c r="EG28" s="2">
        <f t="shared" si="77"/>
        <v>63.692821507702064</v>
      </c>
      <c r="EH28" s="2">
        <f t="shared" si="78"/>
        <v>69.347256924738602</v>
      </c>
      <c r="EI28" s="2">
        <f t="shared" si="79"/>
        <v>72.165821292624685</v>
      </c>
      <c r="EJ28" s="2">
        <f t="shared" si="80"/>
        <v>66.797928695998266</v>
      </c>
      <c r="EK28" s="2">
        <f t="shared" si="81"/>
        <v>68.684340347518926</v>
      </c>
      <c r="EL28" s="2">
        <f t="shared" si="82"/>
        <v>69.864847550987946</v>
      </c>
      <c r="EM28" s="2">
        <f t="shared" si="83"/>
        <v>67.688209256511129</v>
      </c>
      <c r="EN28" s="2">
        <f t="shared" si="84"/>
        <v>69.79996735568335</v>
      </c>
      <c r="EO28" s="2">
        <f t="shared" si="85"/>
        <v>65.844218663379323</v>
      </c>
      <c r="EQ28" s="2">
        <f t="shared" si="86"/>
        <v>74.964102255181729</v>
      </c>
      <c r="ER28" s="2">
        <f t="shared" si="87"/>
        <v>96.39575841625846</v>
      </c>
      <c r="ES28" s="2">
        <f t="shared" si="87"/>
        <v>74.999980294040398</v>
      </c>
      <c r="ET28" s="2">
        <f t="shared" si="87"/>
        <v>63.055014643777973</v>
      </c>
      <c r="EU28" s="2">
        <f t="shared" si="87"/>
        <v>58.356315603185251</v>
      </c>
      <c r="EV28" s="2">
        <f t="shared" si="87"/>
        <v>57.871467406840267</v>
      </c>
      <c r="EW28" s="2">
        <f t="shared" si="87"/>
        <v>56.325950312209983</v>
      </c>
      <c r="EX28" s="2">
        <f t="shared" si="87"/>
        <v>60.174985441604193</v>
      </c>
      <c r="EY28" s="2">
        <f t="shared" si="87"/>
        <v>65.558402483580494</v>
      </c>
      <c r="EZ28" s="2">
        <f t="shared" si="87"/>
        <v>67.739363416733553</v>
      </c>
      <c r="FA28" s="2">
        <f t="shared" si="87"/>
        <v>65.754650616062776</v>
      </c>
      <c r="FB28" s="2">
        <f t="shared" si="87"/>
        <v>68.512796651738952</v>
      </c>
      <c r="FC28" s="2">
        <f t="shared" si="87"/>
        <v>66.492653745117494</v>
      </c>
      <c r="FD28" s="2">
        <f t="shared" si="87"/>
        <v>67.94925246818778</v>
      </c>
      <c r="FE28" s="2">
        <f t="shared" si="87"/>
        <v>65.885626411797475</v>
      </c>
      <c r="FG28" s="2">
        <f t="shared" si="88"/>
        <v>3.1905048851541995E-2</v>
      </c>
      <c r="FH28" s="2">
        <f t="shared" si="89"/>
        <v>2.247113980218329E-2</v>
      </c>
      <c r="FI28" s="2">
        <f t="shared" si="89"/>
        <v>2.7044618531906952E-2</v>
      </c>
      <c r="FJ28" s="2">
        <f t="shared" si="89"/>
        <v>2.2478402668275679E-2</v>
      </c>
      <c r="FK28" s="2">
        <f t="shared" si="89"/>
        <v>2.2116248726596181E-2</v>
      </c>
      <c r="FL28" s="2">
        <f t="shared" si="89"/>
        <v>2.3818952074460487E-2</v>
      </c>
      <c r="FM28" s="2">
        <f t="shared" si="89"/>
        <v>2.0158023026439823E-2</v>
      </c>
      <c r="FN28" s="2">
        <f t="shared" si="89"/>
        <v>1.8996515851611589E-2</v>
      </c>
      <c r="FO28" s="2">
        <f t="shared" si="89"/>
        <v>2.2257307750111383E-2</v>
      </c>
      <c r="FP28" s="2">
        <f t="shared" si="89"/>
        <v>2.3141057092473636E-2</v>
      </c>
      <c r="FQ28" s="2">
        <f t="shared" si="89"/>
        <v>2.2130887678386085E-2</v>
      </c>
      <c r="FR28" s="2">
        <f t="shared" si="89"/>
        <v>2.1399729817214844E-2</v>
      </c>
      <c r="FS28" s="2">
        <f t="shared" si="89"/>
        <v>2.2233874716912381E-2</v>
      </c>
      <c r="FT28" s="2">
        <f t="shared" si="89"/>
        <v>2.0397576499833241E-2</v>
      </c>
      <c r="FU28" s="2">
        <f t="shared" si="89"/>
        <v>1.7256027587431489E-2</v>
      </c>
      <c r="FW28" s="2">
        <f t="shared" ref="FW28:FW91" si="112">POWER(10,($B28-C$232)/C$229)/(1+POWER(10,($B28-C$232)/C$229))</f>
        <v>1.1244946213340995E-6</v>
      </c>
      <c r="FX28" s="2">
        <f t="shared" si="90"/>
        <v>3.6119661821392872E-6</v>
      </c>
      <c r="FY28" s="2">
        <f t="shared" si="90"/>
        <v>1.8369718260239509E-6</v>
      </c>
      <c r="FZ28" s="2">
        <f t="shared" si="90"/>
        <v>1.6416156203544517E-6</v>
      </c>
      <c r="GA28" s="2">
        <f t="shared" si="90"/>
        <v>1.5246129290398711E-6</v>
      </c>
      <c r="GB28" s="2">
        <f t="shared" si="90"/>
        <v>1.5801564901237499E-6</v>
      </c>
      <c r="GC28" s="2">
        <f t="shared" si="90"/>
        <v>1.6672521521610584E-6</v>
      </c>
      <c r="GD28" s="2">
        <f t="shared" si="90"/>
        <v>1.8880732859930089E-6</v>
      </c>
      <c r="GE28" s="2">
        <f t="shared" si="90"/>
        <v>1.8859391964744237E-6</v>
      </c>
      <c r="GF28" s="2">
        <f t="shared" si="90"/>
        <v>1.7843193849221582E-6</v>
      </c>
      <c r="GG28" s="2">
        <f t="shared" si="90"/>
        <v>1.6066123780408831E-6</v>
      </c>
      <c r="GH28" s="2">
        <f t="shared" si="90"/>
        <v>1.2884776645576692E-6</v>
      </c>
      <c r="GI28" s="2">
        <f t="shared" si="90"/>
        <v>1.1455880134602827E-6</v>
      </c>
      <c r="GJ28" s="2">
        <f t="shared" si="90"/>
        <v>9.9723118943794326E-7</v>
      </c>
      <c r="GK28" s="2">
        <f t="shared" si="90"/>
        <v>7.7740738032918564E-7</v>
      </c>
      <c r="GM28" s="86">
        <f t="shared" ref="GM28:GM91" si="113" xml:space="preserve"> _xlfn.NORM.DIST($B28, C$7, ABS(C$11), TRUE) * _xlfn.NORM.DIST(($B28 - C$7)*C$15, 0, ABS(C$11), TRUE) * 2</f>
        <v>1.3128754875235255E-11</v>
      </c>
      <c r="GN28" s="86">
        <f t="shared" si="91"/>
        <v>1.1596446668245504E-14</v>
      </c>
      <c r="GO28" s="86">
        <f t="shared" si="91"/>
        <v>7.8244690078185864E-14</v>
      </c>
      <c r="GP28" s="86">
        <f t="shared" si="91"/>
        <v>3.3211234769364534E-17</v>
      </c>
      <c r="GQ28" s="86">
        <f t="shared" si="91"/>
        <v>7.2860950935652146E-17</v>
      </c>
      <c r="GR28" s="86">
        <f t="shared" si="91"/>
        <v>2.776509428381023E-16</v>
      </c>
      <c r="GS28" s="86">
        <f t="shared" si="91"/>
        <v>5.0662940209671542E-19</v>
      </c>
      <c r="GT28" s="86">
        <f t="shared" si="91"/>
        <v>1.655944258215331E-20</v>
      </c>
      <c r="GU28" s="86">
        <f t="shared" si="91"/>
        <v>9.9973557735789358E-19</v>
      </c>
      <c r="GV28" s="86">
        <f t="shared" si="91"/>
        <v>8.921086689936147E-18</v>
      </c>
      <c r="GW28" s="86">
        <f t="shared" si="91"/>
        <v>2.9512885231585319E-18</v>
      </c>
      <c r="GX28" s="86">
        <f t="shared" si="91"/>
        <v>8.9589268454958248E-18</v>
      </c>
      <c r="GY28" s="86">
        <f t="shared" si="91"/>
        <v>6.1399091406640868E-17</v>
      </c>
      <c r="GZ28" s="86">
        <f t="shared" si="91"/>
        <v>6.6211823535992708E-19</v>
      </c>
      <c r="HA28" s="86">
        <f t="shared" si="91"/>
        <v>3.9335743355097063E-26</v>
      </c>
      <c r="HC28" s="86">
        <f xml:space="preserve"> _xlfn.NORM.DIST($B28, C$8, ABS(C$12), TRUE) * _xlfn.NORM.DIST(($B28 - C$8)*C$16, 0, ABS(C$12), TRUE) * 2</f>
        <v>2.6077092309528826E-28</v>
      </c>
      <c r="HD28" s="86">
        <f t="shared" si="92"/>
        <v>3.1686049826752582E-36</v>
      </c>
      <c r="HE28" s="86">
        <f t="shared" si="92"/>
        <v>8.36209837230489E-35</v>
      </c>
      <c r="HF28" s="86">
        <f t="shared" si="92"/>
        <v>5.3423819805884176E-35</v>
      </c>
      <c r="HG28" s="86">
        <f t="shared" si="92"/>
        <v>2.325784916302765E-43</v>
      </c>
      <c r="HH28" s="86">
        <f t="shared" si="92"/>
        <v>3.1785176742519468E-34</v>
      </c>
      <c r="HI28" s="86">
        <f t="shared" si="92"/>
        <v>4.7778784340776791E-42</v>
      </c>
      <c r="HJ28" s="86">
        <f t="shared" si="92"/>
        <v>1.1060878808884377E-45</v>
      </c>
      <c r="HK28" s="86">
        <f t="shared" si="92"/>
        <v>3.2731939591286386E-43</v>
      </c>
      <c r="HL28" s="86">
        <f t="shared" si="92"/>
        <v>6.97683751774832E-35</v>
      </c>
      <c r="HM28" s="86">
        <f t="shared" si="92"/>
        <v>1.459926608211546E-41</v>
      </c>
      <c r="HN28" s="86">
        <f t="shared" si="92"/>
        <v>2.908976801675141E-41</v>
      </c>
      <c r="HO28" s="86">
        <f t="shared" si="92"/>
        <v>7.57431361084328E-38</v>
      </c>
      <c r="HP28" s="86">
        <f t="shared" si="92"/>
        <v>1.8929631274042783E-41</v>
      </c>
      <c r="HQ28" s="86">
        <f t="shared" si="92"/>
        <v>5.9447593705983238E-51</v>
      </c>
      <c r="HS28" s="86">
        <f t="shared" ref="HS28:HS91" si="114" xml:space="preserve"> _xlfn.NORM.DIST($B28, C$9, ABS(C$13), TRUE) * _xlfn.NORM.DIST(($B28 - C$9)*C$17, 0, ABS(C$13), TRUE) * 2</f>
        <v>1.1933634907934228E-122</v>
      </c>
      <c r="HT28" s="86">
        <f t="shared" si="93"/>
        <v>2.1524562582959753E-134</v>
      </c>
      <c r="HU28" s="86">
        <f t="shared" si="93"/>
        <v>6.9155245509777199E-145</v>
      </c>
      <c r="HV28" s="86">
        <f t="shared" si="93"/>
        <v>6.1986049059207368E-147</v>
      </c>
      <c r="HW28" s="86">
        <f t="shared" si="93"/>
        <v>2.7223521294030685E-188</v>
      </c>
      <c r="HX28" s="86">
        <f t="shared" si="93"/>
        <v>1.7505528123536153E-147</v>
      </c>
      <c r="HY28" s="86">
        <f t="shared" si="93"/>
        <v>1.9128537913704997E-181</v>
      </c>
      <c r="HZ28" s="86">
        <f t="shared" si="93"/>
        <v>1.5457660694299758E-197</v>
      </c>
      <c r="IA28" s="86">
        <f t="shared" si="93"/>
        <v>5.1471920541352487E-189</v>
      </c>
      <c r="IB28" s="86">
        <f t="shared" si="93"/>
        <v>3.5389164911117769E-152</v>
      </c>
      <c r="IC28" s="86">
        <f t="shared" si="93"/>
        <v>1.3127517490768141E-182</v>
      </c>
      <c r="ID28" s="86">
        <f t="shared" si="93"/>
        <v>3.657813308073689E-181</v>
      </c>
      <c r="IE28" s="86">
        <f t="shared" si="93"/>
        <v>4.0419759937513265E-166</v>
      </c>
      <c r="IF28" s="86">
        <f t="shared" si="93"/>
        <v>2.933984987265431E-109</v>
      </c>
      <c r="IG28" s="86">
        <f t="shared" si="93"/>
        <v>2.286114546341054E-89</v>
      </c>
      <c r="II28" s="86">
        <f t="shared" ref="II28:II91" si="115" xml:space="preserve"> _xlfn.NORM.DIST($B28, C$10, ABS(C$14), TRUE) * _xlfn.NORM.DIST(($B28 - C$10)*C$18, 0, ABS(C$14), TRUE) * 2</f>
        <v>1.1555137201103098E-229</v>
      </c>
      <c r="IJ28" s="86">
        <f t="shared" ref="IJ28:IJ91" si="116" xml:space="preserve"> _xlfn.NORM.DIST($B28, D$10, ABS(D$14), TRUE) * _xlfn.NORM.DIST(($B28 - D$10)*D$18, 0, ABS(D$14), TRUE) * 2</f>
        <v>2.179715630577562E-239</v>
      </c>
      <c r="IK28" s="86">
        <f t="shared" ref="IK28:IK91" si="117" xml:space="preserve"> _xlfn.NORM.DIST($B28, E$10, ABS(E$14), TRUE) * _xlfn.NORM.DIST(($B28 - E$10)*E$18, 0, ABS(E$14), TRUE) * 2</f>
        <v>3.1729039881981443E-271</v>
      </c>
      <c r="IL28" s="86">
        <f t="shared" ref="IL28:IL91" si="118" xml:space="preserve"> _xlfn.NORM.DIST($B28, F$10, ABS(F$14), TRUE) * _xlfn.NORM.DIST(($B28 - F$10)*F$18, 0, ABS(F$14), TRUE) * 2</f>
        <v>3.5018557369495197E-278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2.6108887182365997E-277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3.7871722698650218E-285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1.0302704500911298E-167</v>
      </c>
      <c r="IY28" s="86">
        <f t="shared" ref="IY28:IY91" si="130">GM28+HC28+HS28+II28</f>
        <v>1.3128754875235255E-11</v>
      </c>
      <c r="IZ28" s="86">
        <f t="shared" ref="IZ28:IZ91" si="131">GN28+HD28+HT28+IJ28</f>
        <v>1.1596446668245504E-14</v>
      </c>
      <c r="JA28" s="86">
        <f t="shared" ref="JA28:JA91" si="132">GO28+HE28+HU28+IK28</f>
        <v>7.8244690078185864E-14</v>
      </c>
      <c r="JB28" s="86">
        <f t="shared" ref="JB28:JB91" si="133">GP28+HF28+HV28+IL28</f>
        <v>3.3211234769364534E-17</v>
      </c>
      <c r="JC28" s="86">
        <f t="shared" ref="JC28:JC91" si="134">GQ28+HG28+HW28+IM28</f>
        <v>7.2860950935652146E-17</v>
      </c>
      <c r="JD28" s="86">
        <f t="shared" ref="JD28:JD91" si="135">GR28+HH28+HX28+IN28</f>
        <v>2.776509428381023E-16</v>
      </c>
      <c r="JE28" s="86">
        <f t="shared" ref="JE28:JE91" si="136">GS28+HI28+HY28+IO28</f>
        <v>5.0662940209671542E-19</v>
      </c>
      <c r="JF28" s="86">
        <f t="shared" ref="JF28:JF91" si="137">GT28+HJ28+HZ28+IP28</f>
        <v>1.655944258215331E-20</v>
      </c>
      <c r="JG28" s="86">
        <f t="shared" ref="JG28:JG91" si="138">GU28+HK28+IA28+IQ28</f>
        <v>9.9973557735789358E-19</v>
      </c>
      <c r="JH28" s="86">
        <f t="shared" ref="JH28:JH91" si="139">GV28+HL28+IB28+IR28</f>
        <v>8.921086689936147E-18</v>
      </c>
      <c r="JI28" s="86">
        <f t="shared" ref="JI28:JI91" si="140">GW28+HM28+IC28+IS28</f>
        <v>2.9512885231585319E-18</v>
      </c>
      <c r="JJ28" s="86">
        <f t="shared" ref="JJ28:JJ91" si="141">GX28+HN28+ID28+IT28</f>
        <v>8.9589268454958248E-18</v>
      </c>
      <c r="JK28" s="86">
        <f t="shared" ref="JK28:JK91" si="142">GY28+HO28+IE28+IU28</f>
        <v>6.1399091406640868E-17</v>
      </c>
      <c r="JL28" s="86">
        <f t="shared" ref="JL28:JL91" si="143">GZ28+HP28+IF28+IV28</f>
        <v>6.6211823535992708E-19</v>
      </c>
      <c r="JM28" s="86">
        <f t="shared" ref="JM28:JM91" si="144">HA28+HQ28+IG28+IW28</f>
        <v>3.9335743355097063E-26</v>
      </c>
    </row>
    <row r="29" spans="1:274" x14ac:dyDescent="0.25">
      <c r="B29" s="2">
        <v>2</v>
      </c>
      <c r="C29" s="37">
        <v>69.355999999999995</v>
      </c>
      <c r="D29" s="37">
        <v>113.768</v>
      </c>
      <c r="E29" s="37">
        <v>71.135999999999996</v>
      </c>
      <c r="F29" s="37">
        <v>64.745999999999995</v>
      </c>
      <c r="G29" s="37">
        <v>60.695</v>
      </c>
      <c r="H29" s="37">
        <v>60.457999999999998</v>
      </c>
      <c r="I29" s="37">
        <v>59.033000000000001</v>
      </c>
      <c r="J29" s="37">
        <v>60.152999999999999</v>
      </c>
      <c r="K29" s="37">
        <v>63.966000000000001</v>
      </c>
      <c r="L29" s="37">
        <v>62.643999999999998</v>
      </c>
      <c r="M29" s="37">
        <v>62.847000000000001</v>
      </c>
      <c r="N29" s="37">
        <v>64.593000000000004</v>
      </c>
      <c r="O29" s="37">
        <v>66.102000000000004</v>
      </c>
      <c r="P29" s="37">
        <v>65.677999999999997</v>
      </c>
      <c r="Q29" s="37">
        <v>63.627000000000002</v>
      </c>
      <c r="R29" s="5"/>
      <c r="S29" s="4">
        <f t="shared" si="8"/>
        <v>68.217100125262732</v>
      </c>
      <c r="T29" s="4">
        <f t="shared" si="9"/>
        <v>112.11528393308988</v>
      </c>
      <c r="U29" s="4">
        <f t="shared" si="10"/>
        <v>69.273737780540898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1.1388998747372625</v>
      </c>
      <c r="AJ29" s="4">
        <f t="shared" si="24"/>
        <v>1.6527160669101164</v>
      </c>
      <c r="AK29" s="4">
        <f t="shared" si="25"/>
        <v>1.8622622194590974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68.217100078812962</v>
      </c>
      <c r="AZ29" s="2">
        <f t="shared" si="37"/>
        <v>112.11528393305707</v>
      </c>
      <c r="BA29" s="2">
        <f t="shared" si="37"/>
        <v>69.273737780142881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69.355999999999995</v>
      </c>
      <c r="BP29" s="2">
        <f t="shared" si="39"/>
        <v>113.768</v>
      </c>
      <c r="BQ29" s="2">
        <f t="shared" si="40"/>
        <v>71.135999999999996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67.916454207243675</v>
      </c>
      <c r="DL29" s="2">
        <f t="shared" si="70"/>
        <v>111.78320106420334</v>
      </c>
      <c r="DM29" s="2">
        <f t="shared" si="70"/>
        <v>69.080610506566629</v>
      </c>
      <c r="DN29" s="2">
        <f t="shared" si="70"/>
        <v>61.969568278805106</v>
      </c>
      <c r="DO29" s="2">
        <f t="shared" si="70"/>
        <v>56.380912681912669</v>
      </c>
      <c r="DP29" s="2">
        <f t="shared" si="70"/>
        <v>58.123136557610259</v>
      </c>
      <c r="DQ29" s="2">
        <f t="shared" si="70"/>
        <v>57.742527456027467</v>
      </c>
      <c r="DR29" s="2">
        <f t="shared" si="70"/>
        <v>57.241681283422459</v>
      </c>
      <c r="DS29" s="2">
        <f t="shared" si="70"/>
        <v>61.173208963585438</v>
      </c>
      <c r="DT29" s="2">
        <f t="shared" si="70"/>
        <v>61.205362731152199</v>
      </c>
      <c r="DU29" s="2">
        <f t="shared" si="70"/>
        <v>60.023100986700975</v>
      </c>
      <c r="DV29" s="2">
        <f t="shared" si="70"/>
        <v>61.686248221906105</v>
      </c>
      <c r="DW29" s="2">
        <f t="shared" si="70"/>
        <v>63.448296093664517</v>
      </c>
      <c r="DX29" s="2">
        <f t="shared" si="70"/>
        <v>62.676348777348778</v>
      </c>
      <c r="DY29" s="2">
        <f t="shared" si="70"/>
        <v>59.242040860215056</v>
      </c>
      <c r="EA29" s="2">
        <f t="shared" si="71"/>
        <v>76.536975906022988</v>
      </c>
      <c r="EB29" s="2">
        <f t="shared" si="72"/>
        <v>125.29492467505885</v>
      </c>
      <c r="EC29" s="2">
        <f t="shared" si="73"/>
        <v>75.610377663377676</v>
      </c>
      <c r="ED29" s="2">
        <f t="shared" si="74"/>
        <v>59.891567627321436</v>
      </c>
      <c r="EE29" s="2">
        <f t="shared" si="75"/>
        <v>64.713385764318076</v>
      </c>
      <c r="EF29" s="2">
        <f t="shared" si="76"/>
        <v>60.826003645882018</v>
      </c>
      <c r="EG29" s="2">
        <f t="shared" si="77"/>
        <v>63.56529457691498</v>
      </c>
      <c r="EH29" s="2">
        <f t="shared" si="78"/>
        <v>69.178100442262959</v>
      </c>
      <c r="EI29" s="2">
        <f t="shared" si="79"/>
        <v>71.991039044508085</v>
      </c>
      <c r="EJ29" s="2">
        <f t="shared" si="80"/>
        <v>66.672235603155087</v>
      </c>
      <c r="EK29" s="2">
        <f t="shared" si="81"/>
        <v>68.534243575755752</v>
      </c>
      <c r="EL29" s="2">
        <f t="shared" si="82"/>
        <v>69.71446662239201</v>
      </c>
      <c r="EM29" s="2">
        <f t="shared" si="83"/>
        <v>67.558784413537637</v>
      </c>
      <c r="EN29" s="2">
        <f t="shared" si="84"/>
        <v>69.676004188212815</v>
      </c>
      <c r="EO29" s="2">
        <f t="shared" si="85"/>
        <v>65.7654246236104</v>
      </c>
      <c r="EQ29" s="2">
        <f t="shared" si="86"/>
        <v>74.87950710013591</v>
      </c>
      <c r="ER29" s="2">
        <f t="shared" si="87"/>
        <v>96.548974009186878</v>
      </c>
      <c r="ES29" s="2">
        <f t="shared" si="87"/>
        <v>74.892102914134568</v>
      </c>
      <c r="ET29" s="2">
        <f t="shared" si="87"/>
        <v>62.97649719500609</v>
      </c>
      <c r="EU29" s="2">
        <f t="shared" si="87"/>
        <v>58.283961265530017</v>
      </c>
      <c r="EV29" s="2">
        <f t="shared" si="87"/>
        <v>57.808414578088922</v>
      </c>
      <c r="EW29" s="2">
        <f t="shared" si="87"/>
        <v>56.269817428274081</v>
      </c>
      <c r="EX29" s="2">
        <f t="shared" si="87"/>
        <v>60.095670007772362</v>
      </c>
      <c r="EY29" s="2">
        <f t="shared" si="87"/>
        <v>65.44861393588792</v>
      </c>
      <c r="EZ29" s="2">
        <f t="shared" si="87"/>
        <v>67.603678878783782</v>
      </c>
      <c r="FA29" s="2">
        <f t="shared" si="87"/>
        <v>65.632975699188165</v>
      </c>
      <c r="FB29" s="2">
        <f t="shared" si="87"/>
        <v>68.374956616754702</v>
      </c>
      <c r="FC29" s="2">
        <f t="shared" si="87"/>
        <v>66.375006614529013</v>
      </c>
      <c r="FD29" s="2">
        <f t="shared" si="87"/>
        <v>67.842030751791697</v>
      </c>
      <c r="FE29" s="2">
        <f t="shared" si="87"/>
        <v>65.80393927423664</v>
      </c>
      <c r="FG29" s="2">
        <f t="shared" si="88"/>
        <v>3.4875837647260259E-2</v>
      </c>
      <c r="FH29" s="2">
        <f t="shared" si="89"/>
        <v>2.4585813405939454E-2</v>
      </c>
      <c r="FI29" s="2">
        <f t="shared" si="89"/>
        <v>2.9576662641519671E-2</v>
      </c>
      <c r="FJ29" s="2">
        <f t="shared" si="89"/>
        <v>2.4593742557012157E-2</v>
      </c>
      <c r="FK29" s="2">
        <f t="shared" si="89"/>
        <v>2.4198351620459781E-2</v>
      </c>
      <c r="FL29" s="2">
        <f t="shared" si="89"/>
        <v>2.6057082181444161E-2</v>
      </c>
      <c r="FM29" s="2">
        <f t="shared" si="89"/>
        <v>2.2059930359312568E-2</v>
      </c>
      <c r="FN29" s="2">
        <f t="shared" si="89"/>
        <v>2.0791160443360969E-2</v>
      </c>
      <c r="FO29" s="2">
        <f t="shared" si="89"/>
        <v>2.4352359737294438E-2</v>
      </c>
      <c r="FP29" s="2">
        <f t="shared" si="89"/>
        <v>2.5317141299447444E-2</v>
      </c>
      <c r="FQ29" s="2">
        <f t="shared" si="89"/>
        <v>2.4214334609570863E-2</v>
      </c>
      <c r="FR29" s="2">
        <f t="shared" si="89"/>
        <v>2.3415992318534414E-2</v>
      </c>
      <c r="FS29" s="2">
        <f t="shared" si="89"/>
        <v>2.4326775862135944E-2</v>
      </c>
      <c r="FT29" s="2">
        <f t="shared" si="89"/>
        <v>2.2321570789694763E-2</v>
      </c>
      <c r="FU29" s="2">
        <f t="shared" si="89"/>
        <v>1.8889410336828259E-2</v>
      </c>
      <c r="FW29" s="2">
        <f t="shared" si="112"/>
        <v>1.2329837002076959E-6</v>
      </c>
      <c r="FX29" s="2">
        <f t="shared" si="90"/>
        <v>3.9604407838037805E-6</v>
      </c>
      <c r="FY29" s="2">
        <f t="shared" si="90"/>
        <v>2.0141991971926497E-6</v>
      </c>
      <c r="FZ29" s="2">
        <f t="shared" si="90"/>
        <v>1.7999954490832401E-6</v>
      </c>
      <c r="GA29" s="2">
        <f t="shared" si="90"/>
        <v>1.6717045883560051E-6</v>
      </c>
      <c r="GB29" s="2">
        <f t="shared" si="90"/>
        <v>1.7326068737777948E-6</v>
      </c>
      <c r="GC29" s="2">
        <f t="shared" si="90"/>
        <v>1.8281053382602905E-6</v>
      </c>
      <c r="GD29" s="2">
        <f t="shared" si="90"/>
        <v>2.0702308137028455E-6</v>
      </c>
      <c r="GE29" s="2">
        <f t="shared" si="90"/>
        <v>2.06789083192911E-6</v>
      </c>
      <c r="GF29" s="2">
        <f t="shared" si="90"/>
        <v>1.9564669637210545E-6</v>
      </c>
      <c r="GG29" s="2">
        <f t="shared" si="90"/>
        <v>1.7616151691198311E-6</v>
      </c>
      <c r="GH29" s="2">
        <f t="shared" si="90"/>
        <v>1.4127874897813624E-6</v>
      </c>
      <c r="GI29" s="2">
        <f t="shared" si="90"/>
        <v>1.256112139691314E-6</v>
      </c>
      <c r="GJ29" s="2">
        <f t="shared" si="90"/>
        <v>1.0934421505314033E-6</v>
      </c>
      <c r="GK29" s="2">
        <f t="shared" si="90"/>
        <v>8.5241017811854115E-7</v>
      </c>
      <c r="GM29" s="86">
        <f t="shared" si="113"/>
        <v>2.890537294285526E-11</v>
      </c>
      <c r="GN29" s="86">
        <f t="shared" si="91"/>
        <v>3.1268453726131251E-14</v>
      </c>
      <c r="GO29" s="86">
        <f t="shared" si="91"/>
        <v>2.0515539906345106E-13</v>
      </c>
      <c r="GP29" s="86">
        <f t="shared" si="91"/>
        <v>1.1345223690487775E-16</v>
      </c>
      <c r="GQ29" s="86">
        <f t="shared" si="91"/>
        <v>2.3981752802850695E-16</v>
      </c>
      <c r="GR29" s="86">
        <f t="shared" si="91"/>
        <v>8.8599143905682268E-16</v>
      </c>
      <c r="GS29" s="86">
        <f t="shared" si="91"/>
        <v>1.9738415829530641E-18</v>
      </c>
      <c r="GT29" s="86">
        <f t="shared" si="91"/>
        <v>7.2339259656433335E-20</v>
      </c>
      <c r="GU29" s="86">
        <f t="shared" si="91"/>
        <v>3.9270933760680588E-18</v>
      </c>
      <c r="GV29" s="86">
        <f t="shared" si="91"/>
        <v>3.2480399310357954E-17</v>
      </c>
      <c r="GW29" s="86">
        <f t="shared" si="91"/>
        <v>1.1068385264632805E-17</v>
      </c>
      <c r="GX29" s="86">
        <f t="shared" si="91"/>
        <v>3.1749571485334108E-17</v>
      </c>
      <c r="GY29" s="86">
        <f t="shared" si="91"/>
        <v>2.038433910491132E-16</v>
      </c>
      <c r="GZ29" s="86">
        <f t="shared" si="91"/>
        <v>2.5628416490421206E-18</v>
      </c>
      <c r="HA29" s="86">
        <f t="shared" si="91"/>
        <v>2.7527189419599612E-25</v>
      </c>
      <c r="HC29" s="86">
        <f t="shared" ref="HC29:HC91" si="145" xml:space="preserve"> _xlfn.NORM.DIST($B29, C$8, ABS(C$12), TRUE) * _xlfn.NORM.DIST(($B29 - C$8)*C$16, 0, ABS(C$12), TRUE) * 2</f>
        <v>1.1575262374823777E-27</v>
      </c>
      <c r="HD29" s="86">
        <f t="shared" si="92"/>
        <v>2.1007556146673538E-35</v>
      </c>
      <c r="HE29" s="86">
        <f t="shared" si="92"/>
        <v>5.4351338196340588E-34</v>
      </c>
      <c r="HF29" s="86">
        <f t="shared" si="92"/>
        <v>3.5194946250380737E-34</v>
      </c>
      <c r="HG29" s="86">
        <f t="shared" si="92"/>
        <v>2.453188380898167E-42</v>
      </c>
      <c r="HH29" s="86">
        <f t="shared" si="92"/>
        <v>2.0318486756397159E-33</v>
      </c>
      <c r="HI29" s="86">
        <f t="shared" si="92"/>
        <v>4.7314167329011455E-41</v>
      </c>
      <c r="HJ29" s="86">
        <f t="shared" si="92"/>
        <v>1.3700088206050044E-44</v>
      </c>
      <c r="HK29" s="86">
        <f t="shared" si="92"/>
        <v>3.649151686701699E-42</v>
      </c>
      <c r="HL29" s="86">
        <f t="shared" si="92"/>
        <v>4.7462545563436387E-34</v>
      </c>
      <c r="HM29" s="86">
        <f t="shared" si="92"/>
        <v>1.4369296654876761E-40</v>
      </c>
      <c r="HN29" s="86">
        <f t="shared" si="92"/>
        <v>2.7134701794689824E-40</v>
      </c>
      <c r="HO29" s="86">
        <f t="shared" si="92"/>
        <v>5.7382618070863695E-37</v>
      </c>
      <c r="HP29" s="86">
        <f t="shared" si="92"/>
        <v>1.7307251534630955E-40</v>
      </c>
      <c r="HQ29" s="86">
        <f t="shared" si="92"/>
        <v>9.4875179172861002E-50</v>
      </c>
      <c r="HS29" s="86">
        <f t="shared" si="114"/>
        <v>1.2302236133583823E-120</v>
      </c>
      <c r="HT29" s="86">
        <f t="shared" si="93"/>
        <v>4.8523281988075619E-132</v>
      </c>
      <c r="HU29" s="86">
        <f t="shared" si="93"/>
        <v>2.0412652886372992E-142</v>
      </c>
      <c r="HV29" s="86">
        <f t="shared" si="93"/>
        <v>1.9528522077900211E-144</v>
      </c>
      <c r="HW29" s="86">
        <f t="shared" si="93"/>
        <v>4.0052426436014237E-185</v>
      </c>
      <c r="HX29" s="86">
        <f t="shared" si="93"/>
        <v>5.4354531998873731E-145</v>
      </c>
      <c r="HY29" s="86">
        <f t="shared" si="93"/>
        <v>2.2688737756225376E-178</v>
      </c>
      <c r="HZ29" s="86">
        <f t="shared" si="93"/>
        <v>3.661796233928581E-194</v>
      </c>
      <c r="IA29" s="86">
        <f t="shared" si="93"/>
        <v>9.2466761365536701E-186</v>
      </c>
      <c r="IB29" s="86">
        <f t="shared" si="93"/>
        <v>1.3804025746079223E-149</v>
      </c>
      <c r="IC29" s="86">
        <f t="shared" si="93"/>
        <v>1.6318708850830168E-179</v>
      </c>
      <c r="ID29" s="86">
        <f t="shared" si="93"/>
        <v>3.8382242579471852E-178</v>
      </c>
      <c r="IE29" s="86">
        <f t="shared" si="93"/>
        <v>2.2312514436301524E-163</v>
      </c>
      <c r="IF29" s="86">
        <f t="shared" si="93"/>
        <v>1.7107781348685468E-107</v>
      </c>
      <c r="IG29" s="86">
        <f t="shared" si="93"/>
        <v>6.035454056906063E-88</v>
      </c>
      <c r="II29" s="86">
        <f t="shared" si="115"/>
        <v>1.2954956464300226E-226</v>
      </c>
      <c r="IJ29" s="86">
        <f t="shared" si="116"/>
        <v>6.5056530575596728E-236</v>
      </c>
      <c r="IK29" s="86">
        <f t="shared" si="117"/>
        <v>1.7425596528651603E-267</v>
      </c>
      <c r="IL29" s="86">
        <f t="shared" si="118"/>
        <v>2.2303610685352169E-274</v>
      </c>
      <c r="IM29" s="86">
        <f t="shared" si="119"/>
        <v>0</v>
      </c>
      <c r="IN29" s="86">
        <f t="shared" si="120"/>
        <v>1.5778137048468194E-273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3.1826971174999337E-281</v>
      </c>
      <c r="IS29" s="86">
        <f t="shared" si="125"/>
        <v>0</v>
      </c>
      <c r="IT29" s="86">
        <f t="shared" si="126"/>
        <v>0</v>
      </c>
      <c r="IU29" s="86">
        <f t="shared" si="127"/>
        <v>1.0713579843056731E-307</v>
      </c>
      <c r="IV29" s="86">
        <f t="shared" si="128"/>
        <v>0</v>
      </c>
      <c r="IW29" s="86">
        <f t="shared" si="129"/>
        <v>1.4968765214068852E-165</v>
      </c>
      <c r="IY29" s="86">
        <f t="shared" si="130"/>
        <v>2.890537294285526E-11</v>
      </c>
      <c r="IZ29" s="86">
        <f t="shared" si="131"/>
        <v>3.1268453726131251E-14</v>
      </c>
      <c r="JA29" s="86">
        <f t="shared" si="132"/>
        <v>2.0515539906345106E-13</v>
      </c>
      <c r="JB29" s="86">
        <f t="shared" si="133"/>
        <v>1.1345223690487775E-16</v>
      </c>
      <c r="JC29" s="86">
        <f t="shared" si="134"/>
        <v>2.3981752802850695E-16</v>
      </c>
      <c r="JD29" s="86">
        <f t="shared" si="135"/>
        <v>8.8599143905682268E-16</v>
      </c>
      <c r="JE29" s="86">
        <f t="shared" si="136"/>
        <v>1.9738415829530641E-18</v>
      </c>
      <c r="JF29" s="86">
        <f t="shared" si="137"/>
        <v>7.2339259656433335E-20</v>
      </c>
      <c r="JG29" s="86">
        <f t="shared" si="138"/>
        <v>3.9270933760680588E-18</v>
      </c>
      <c r="JH29" s="86">
        <f t="shared" si="139"/>
        <v>3.2480399310357954E-17</v>
      </c>
      <c r="JI29" s="86">
        <f t="shared" si="140"/>
        <v>1.1068385264632805E-17</v>
      </c>
      <c r="JJ29" s="86">
        <f t="shared" si="141"/>
        <v>3.1749571485334108E-17</v>
      </c>
      <c r="JK29" s="86">
        <f t="shared" si="142"/>
        <v>2.038433910491132E-16</v>
      </c>
      <c r="JL29" s="86">
        <f t="shared" si="143"/>
        <v>2.5628416490421206E-18</v>
      </c>
      <c r="JM29" s="86">
        <f t="shared" si="144"/>
        <v>2.7527189419599612E-25</v>
      </c>
    </row>
    <row r="30" spans="1:274" x14ac:dyDescent="0.25">
      <c r="B30" s="2">
        <v>3</v>
      </c>
      <c r="C30" s="37">
        <v>70.78</v>
      </c>
      <c r="D30" s="37">
        <v>113.643</v>
      </c>
      <c r="E30" s="37">
        <v>71.507999999999996</v>
      </c>
      <c r="F30" s="37">
        <v>63.441000000000003</v>
      </c>
      <c r="G30" s="37">
        <v>59.932000000000002</v>
      </c>
      <c r="H30" s="37">
        <v>59.831000000000003</v>
      </c>
      <c r="I30" s="37">
        <v>58.732999999999997</v>
      </c>
      <c r="J30" s="37">
        <v>61.017000000000003</v>
      </c>
      <c r="K30" s="37">
        <v>61.287999999999997</v>
      </c>
      <c r="L30" s="37">
        <v>62.814</v>
      </c>
      <c r="M30" s="37">
        <v>63.643999999999998</v>
      </c>
      <c r="N30" s="37">
        <v>63.423999999999999</v>
      </c>
      <c r="O30" s="37">
        <v>65.61</v>
      </c>
      <c r="P30" s="37">
        <v>65.287999999999997</v>
      </c>
      <c r="Q30" s="37">
        <v>62.982999999999997</v>
      </c>
      <c r="S30" s="4">
        <f t="shared" si="8"/>
        <v>68.605629929439957</v>
      </c>
      <c r="T30" s="4">
        <f t="shared" si="9"/>
        <v>112.76031385118544</v>
      </c>
      <c r="U30" s="4">
        <f t="shared" si="10"/>
        <v>69.497374150384474</v>
      </c>
      <c r="V30" s="4" t="e">
        <f t="shared" si="11"/>
        <v>#N/A</v>
      </c>
      <c r="W30" s="4" t="e">
        <f t="shared" si="12"/>
        <v>#N/A</v>
      </c>
      <c r="X30" s="4">
        <f t="shared" si="13"/>
        <v>58.442052243654075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2.1743700705600446</v>
      </c>
      <c r="AJ30" s="4">
        <f t="shared" si="24"/>
        <v>0.88268614881455676</v>
      </c>
      <c r="AK30" s="4">
        <f t="shared" si="25"/>
        <v>2.010625849615522</v>
      </c>
      <c r="AL30" s="4">
        <f t="shared" si="26"/>
        <v>0</v>
      </c>
      <c r="AM30" s="4">
        <f t="shared" si="27"/>
        <v>0</v>
      </c>
      <c r="AN30" s="4">
        <f t="shared" si="28"/>
        <v>1.388947756345928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68.605629830168866</v>
      </c>
      <c r="AZ30" s="2">
        <f t="shared" si="37"/>
        <v>112.76031385109978</v>
      </c>
      <c r="BA30" s="2">
        <f t="shared" si="37"/>
        <v>69.497374149374778</v>
      </c>
      <c r="BB30" s="2" t="e">
        <f t="shared" si="37"/>
        <v>#N/A</v>
      </c>
      <c r="BC30" s="2" t="e">
        <f t="shared" si="37"/>
        <v>#N/A</v>
      </c>
      <c r="BD30" s="2">
        <f t="shared" si="37"/>
        <v>58.442052243648078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70.78</v>
      </c>
      <c r="BP30" s="2">
        <f t="shared" si="39"/>
        <v>113.643</v>
      </c>
      <c r="BQ30" s="2">
        <f t="shared" si="40"/>
        <v>71.507999999999996</v>
      </c>
      <c r="BR30" s="2" t="str">
        <f t="shared" si="41"/>
        <v/>
      </c>
      <c r="BS30" s="2" t="str">
        <f t="shared" si="42"/>
        <v/>
      </c>
      <c r="BT30" s="2">
        <f t="shared" si="43"/>
        <v>59.831000000000003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68.295323011270369</v>
      </c>
      <c r="DL30" s="2">
        <f t="shared" si="70"/>
        <v>112.41721078788862</v>
      </c>
      <c r="DM30" s="2">
        <f t="shared" si="70"/>
        <v>69.296899906191399</v>
      </c>
      <c r="DN30" s="2">
        <f t="shared" si="70"/>
        <v>62.164133238501641</v>
      </c>
      <c r="DO30" s="2">
        <f t="shared" si="70"/>
        <v>56.747069701280218</v>
      </c>
      <c r="DP30" s="2">
        <f t="shared" si="70"/>
        <v>58.374858299595161</v>
      </c>
      <c r="DQ30" s="2">
        <f t="shared" si="70"/>
        <v>57.940679322179328</v>
      </c>
      <c r="DR30" s="2">
        <f t="shared" si="70"/>
        <v>57.495821543162712</v>
      </c>
      <c r="DS30" s="2">
        <f t="shared" si="70"/>
        <v>61.358074789915968</v>
      </c>
      <c r="DT30" s="2">
        <f t="shared" si="70"/>
        <v>61.369807491702225</v>
      </c>
      <c r="DU30" s="2">
        <f t="shared" si="70"/>
        <v>60.271246160446154</v>
      </c>
      <c r="DV30" s="2">
        <f t="shared" si="70"/>
        <v>61.898842579421512</v>
      </c>
      <c r="DW30" s="2">
        <f t="shared" si="70"/>
        <v>63.673071123755342</v>
      </c>
      <c r="DX30" s="2">
        <f t="shared" si="70"/>
        <v>62.907892535392534</v>
      </c>
      <c r="DY30" s="2">
        <f t="shared" si="70"/>
        <v>59.410376344086018</v>
      </c>
      <c r="EA30" s="2">
        <f t="shared" si="71"/>
        <v>76.437276596752056</v>
      </c>
      <c r="EB30" s="2">
        <f t="shared" si="72"/>
        <v>125.17940771159553</v>
      </c>
      <c r="EC30" s="2">
        <f t="shared" si="73"/>
        <v>75.496309309309311</v>
      </c>
      <c r="ED30" s="2">
        <f t="shared" si="74"/>
        <v>59.84415947909622</v>
      </c>
      <c r="EE30" s="2">
        <f t="shared" si="75"/>
        <v>64.578313143798923</v>
      </c>
      <c r="EF30" s="2">
        <f t="shared" si="76"/>
        <v>60.732791249883142</v>
      </c>
      <c r="EG30" s="2">
        <f t="shared" si="77"/>
        <v>63.437767646127888</v>
      </c>
      <c r="EH30" s="2">
        <f t="shared" si="78"/>
        <v>69.008943959787302</v>
      </c>
      <c r="EI30" s="2">
        <f t="shared" si="79"/>
        <v>71.816256796391485</v>
      </c>
      <c r="EJ30" s="2">
        <f t="shared" si="80"/>
        <v>66.546542510311895</v>
      </c>
      <c r="EK30" s="2">
        <f t="shared" si="81"/>
        <v>68.384146803992564</v>
      </c>
      <c r="EL30" s="2">
        <f t="shared" si="82"/>
        <v>69.564085693796059</v>
      </c>
      <c r="EM30" s="2">
        <f t="shared" si="83"/>
        <v>67.429359570564131</v>
      </c>
      <c r="EN30" s="2">
        <f t="shared" si="84"/>
        <v>69.55204102074228</v>
      </c>
      <c r="EO30" s="2">
        <f t="shared" si="85"/>
        <v>65.686630583841492</v>
      </c>
      <c r="EQ30" s="2">
        <f t="shared" si="86"/>
        <v>74.794911945090107</v>
      </c>
      <c r="ER30" s="2">
        <f t="shared" si="87"/>
        <v>96.702189602115297</v>
      </c>
      <c r="ES30" s="2">
        <f t="shared" si="87"/>
        <v>74.784225534228739</v>
      </c>
      <c r="ET30" s="2">
        <f t="shared" si="87"/>
        <v>62.897979746234213</v>
      </c>
      <c r="EU30" s="2">
        <f t="shared" si="87"/>
        <v>58.211606927874783</v>
      </c>
      <c r="EV30" s="2">
        <f t="shared" si="87"/>
        <v>57.745361749337569</v>
      </c>
      <c r="EW30" s="2">
        <f t="shared" si="87"/>
        <v>56.213684544338179</v>
      </c>
      <c r="EX30" s="2">
        <f t="shared" si="87"/>
        <v>60.016354573940525</v>
      </c>
      <c r="EY30" s="2">
        <f t="shared" si="87"/>
        <v>65.338825388195346</v>
      </c>
      <c r="EZ30" s="2">
        <f t="shared" si="87"/>
        <v>67.467994340834025</v>
      </c>
      <c r="FA30" s="2">
        <f t="shared" si="87"/>
        <v>65.51130078231354</v>
      </c>
      <c r="FB30" s="2">
        <f t="shared" si="87"/>
        <v>68.237116581770451</v>
      </c>
      <c r="FC30" s="2">
        <f t="shared" si="87"/>
        <v>66.257359483940533</v>
      </c>
      <c r="FD30" s="2">
        <f t="shared" si="87"/>
        <v>67.734809035395628</v>
      </c>
      <c r="FE30" s="2">
        <f t="shared" si="87"/>
        <v>65.722252136675806</v>
      </c>
      <c r="FG30" s="2">
        <f t="shared" si="88"/>
        <v>3.8112356698962249E-2</v>
      </c>
      <c r="FH30" s="2">
        <f t="shared" si="89"/>
        <v>2.6894015864829333E-2</v>
      </c>
      <c r="FI30" s="2">
        <f t="shared" si="89"/>
        <v>3.233788943466654E-2</v>
      </c>
      <c r="FJ30" s="2">
        <f t="shared" si="89"/>
        <v>2.6902668900859034E-2</v>
      </c>
      <c r="FK30" s="2">
        <f t="shared" si="89"/>
        <v>2.6471165000194228E-2</v>
      </c>
      <c r="FL30" s="2">
        <f t="shared" si="89"/>
        <v>2.8499376735773487E-2</v>
      </c>
      <c r="FM30" s="2">
        <f t="shared" si="89"/>
        <v>2.4136862108569846E-2</v>
      </c>
      <c r="FN30" s="2">
        <f t="shared" si="89"/>
        <v>2.2751417175298983E-2</v>
      </c>
      <c r="FO30" s="2">
        <f t="shared" si="89"/>
        <v>2.6639243327225302E-2</v>
      </c>
      <c r="FP30" s="2">
        <f t="shared" si="89"/>
        <v>2.7692054137865865E-2</v>
      </c>
      <c r="FQ30" s="2">
        <f t="shared" si="89"/>
        <v>2.6488608429902492E-2</v>
      </c>
      <c r="FR30" s="2">
        <f t="shared" si="89"/>
        <v>2.5617252246101223E-2</v>
      </c>
      <c r="FS30" s="2">
        <f t="shared" si="89"/>
        <v>2.6611322449612059E-2</v>
      </c>
      <c r="FT30" s="2">
        <f t="shared" si="89"/>
        <v>2.4422520680080655E-2</v>
      </c>
      <c r="FU30" s="2">
        <f t="shared" si="89"/>
        <v>2.0674149666326688E-2</v>
      </c>
      <c r="FW30" s="2">
        <f t="shared" si="112"/>
        <v>1.3519395826562999E-6</v>
      </c>
      <c r="FX30" s="2">
        <f t="shared" si="90"/>
        <v>4.3425353072909056E-6</v>
      </c>
      <c r="FY30" s="2">
        <f t="shared" si="90"/>
        <v>2.2085250732363293E-6</v>
      </c>
      <c r="FZ30" s="2">
        <f t="shared" si="90"/>
        <v>1.9736554203311123E-6</v>
      </c>
      <c r="GA30" s="2">
        <f t="shared" si="90"/>
        <v>1.832987335895102E-6</v>
      </c>
      <c r="GB30" s="2">
        <f t="shared" si="90"/>
        <v>1.8997653420226914E-6</v>
      </c>
      <c r="GC30" s="2">
        <f t="shared" si="90"/>
        <v>2.0044772901210923E-6</v>
      </c>
      <c r="GD30" s="2">
        <f t="shared" si="90"/>
        <v>2.269962494824479E-6</v>
      </c>
      <c r="GE30" s="2">
        <f t="shared" si="90"/>
        <v>2.2673967568545463E-6</v>
      </c>
      <c r="GF30" s="2">
        <f t="shared" si="90"/>
        <v>2.1452229622700247E-6</v>
      </c>
      <c r="GG30" s="2">
        <f t="shared" si="90"/>
        <v>1.9315722946498741E-6</v>
      </c>
      <c r="GH30" s="2">
        <f t="shared" si="90"/>
        <v>1.5490904671831588E-6</v>
      </c>
      <c r="GI30" s="2">
        <f t="shared" si="90"/>
        <v>1.3772994061709053E-6</v>
      </c>
      <c r="GJ30" s="2">
        <f t="shared" si="90"/>
        <v>1.1989353503219214E-6</v>
      </c>
      <c r="GK30" s="2">
        <f t="shared" si="90"/>
        <v>9.3464909761290502E-7</v>
      </c>
      <c r="GM30" s="86">
        <f t="shared" si="113"/>
        <v>6.2818613136525918E-11</v>
      </c>
      <c r="GN30" s="86">
        <f t="shared" si="91"/>
        <v>8.2974639363707933E-14</v>
      </c>
      <c r="GO30" s="86">
        <f t="shared" si="91"/>
        <v>5.2933612417210927E-13</v>
      </c>
      <c r="GP30" s="86">
        <f t="shared" si="91"/>
        <v>3.7961717646886276E-16</v>
      </c>
      <c r="GQ30" s="86">
        <f t="shared" si="91"/>
        <v>7.7379920820731657E-16</v>
      </c>
      <c r="GR30" s="86">
        <f t="shared" si="91"/>
        <v>2.7723850966339654E-15</v>
      </c>
      <c r="GS30" s="86">
        <f t="shared" si="91"/>
        <v>7.5165361509791081E-18</v>
      </c>
      <c r="GT30" s="86">
        <f t="shared" si="91"/>
        <v>3.0826995268614945E-19</v>
      </c>
      <c r="GU30" s="86">
        <f t="shared" si="91"/>
        <v>1.506782281598562E-17</v>
      </c>
      <c r="GV30" s="86">
        <f t="shared" si="91"/>
        <v>1.1566625127118168E-16</v>
      </c>
      <c r="GW30" s="86">
        <f t="shared" si="91"/>
        <v>4.0585620448907883E-17</v>
      </c>
      <c r="GX30" s="86">
        <f t="shared" si="91"/>
        <v>1.1015425111632277E-16</v>
      </c>
      <c r="GY30" s="86">
        <f t="shared" si="91"/>
        <v>6.6329578409714309E-16</v>
      </c>
      <c r="GZ30" s="86">
        <f t="shared" si="91"/>
        <v>9.6966731693160552E-18</v>
      </c>
      <c r="HA30" s="86">
        <f t="shared" si="91"/>
        <v>1.8628023698747852E-24</v>
      </c>
      <c r="HC30" s="86">
        <f t="shared" si="145"/>
        <v>5.0463196381940306E-27</v>
      </c>
      <c r="HD30" s="86">
        <f t="shared" si="92"/>
        <v>1.3617967088538867E-34</v>
      </c>
      <c r="HE30" s="86">
        <f t="shared" si="92"/>
        <v>3.4524834625687971E-33</v>
      </c>
      <c r="HF30" s="86">
        <f t="shared" si="92"/>
        <v>2.2655091870450826E-33</v>
      </c>
      <c r="HG30" s="86">
        <f t="shared" si="92"/>
        <v>2.5135561077465191E-41</v>
      </c>
      <c r="HH30" s="86">
        <f t="shared" si="92"/>
        <v>1.2693715131063876E-32</v>
      </c>
      <c r="HI30" s="86">
        <f t="shared" si="92"/>
        <v>4.5543500078592278E-40</v>
      </c>
      <c r="HJ30" s="86">
        <f t="shared" si="92"/>
        <v>1.6444595982073569E-43</v>
      </c>
      <c r="HK30" s="86">
        <f t="shared" si="92"/>
        <v>3.9460063890552901E-41</v>
      </c>
      <c r="HL30" s="86">
        <f t="shared" si="92"/>
        <v>3.152097678092452E-33</v>
      </c>
      <c r="HM30" s="86">
        <f t="shared" si="92"/>
        <v>1.3744732357555598E-39</v>
      </c>
      <c r="HN30" s="86">
        <f t="shared" si="92"/>
        <v>2.4626123321843331E-39</v>
      </c>
      <c r="HO30" s="86">
        <f t="shared" si="92"/>
        <v>4.2414167626917955E-36</v>
      </c>
      <c r="HP30" s="86">
        <f t="shared" si="92"/>
        <v>1.5405261164457905E-39</v>
      </c>
      <c r="HQ30" s="86">
        <f t="shared" si="92"/>
        <v>1.4635318551631858E-48</v>
      </c>
      <c r="HS30" s="86">
        <f t="shared" si="114"/>
        <v>1.2198918818041859E-118</v>
      </c>
      <c r="HT30" s="86">
        <f t="shared" si="93"/>
        <v>1.0421685962163773E-129</v>
      </c>
      <c r="HU30" s="86">
        <f t="shared" si="93"/>
        <v>5.7345686138969852E-140</v>
      </c>
      <c r="HV30" s="86">
        <f t="shared" si="93"/>
        <v>5.8531064236657272E-142</v>
      </c>
      <c r="HW30" s="86">
        <f t="shared" si="93"/>
        <v>5.5360956335638664E-182</v>
      </c>
      <c r="HX30" s="86">
        <f t="shared" si="93"/>
        <v>1.606310243042498E-142</v>
      </c>
      <c r="HY30" s="86">
        <f t="shared" si="93"/>
        <v>2.5318274829077122E-175</v>
      </c>
      <c r="HZ30" s="86">
        <f t="shared" si="93"/>
        <v>8.1082116812236074E-191</v>
      </c>
      <c r="IA30" s="86">
        <f t="shared" si="93"/>
        <v>1.5555748371424875E-182</v>
      </c>
      <c r="IB30" s="86">
        <f t="shared" si="93"/>
        <v>5.1127493261316429E-147</v>
      </c>
      <c r="IC30" s="86">
        <f t="shared" si="93"/>
        <v>1.9076738155159092E-176</v>
      </c>
      <c r="ID30" s="86">
        <f t="shared" si="93"/>
        <v>3.7967109905883814E-175</v>
      </c>
      <c r="IE30" s="86">
        <f t="shared" si="93"/>
        <v>1.1680464818862992E-160</v>
      </c>
      <c r="IF30" s="86">
        <f t="shared" si="93"/>
        <v>9.6458484479991513E-106</v>
      </c>
      <c r="IG30" s="86">
        <f t="shared" si="93"/>
        <v>1.5514256441029961E-86</v>
      </c>
      <c r="II30" s="86">
        <f t="shared" si="115"/>
        <v>1.385357732966595E-223</v>
      </c>
      <c r="IJ30" s="86">
        <f t="shared" si="116"/>
        <v>1.8306062488606377E-232</v>
      </c>
      <c r="IK30" s="86">
        <f t="shared" si="117"/>
        <v>9.0113568678155176E-264</v>
      </c>
      <c r="IL30" s="86">
        <f t="shared" si="118"/>
        <v>1.3368983824234436E-270</v>
      </c>
      <c r="IM30" s="86">
        <f t="shared" si="119"/>
        <v>0</v>
      </c>
      <c r="IN30" s="86">
        <f t="shared" si="120"/>
        <v>8.9784758535276327E-270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2.5113940395831187E-277</v>
      </c>
      <c r="IS30" s="86">
        <f t="shared" si="125"/>
        <v>0</v>
      </c>
      <c r="IT30" s="86">
        <f t="shared" si="126"/>
        <v>0</v>
      </c>
      <c r="IU30" s="86">
        <f t="shared" si="127"/>
        <v>1.4381529431271415E-303</v>
      </c>
      <c r="IV30" s="86">
        <f t="shared" si="128"/>
        <v>0</v>
      </c>
      <c r="IW30" s="86">
        <f t="shared" si="129"/>
        <v>2.1050127515588314E-163</v>
      </c>
      <c r="IY30" s="86">
        <f t="shared" si="130"/>
        <v>6.2818613136525918E-11</v>
      </c>
      <c r="IZ30" s="86">
        <f t="shared" si="131"/>
        <v>8.2974639363707933E-14</v>
      </c>
      <c r="JA30" s="86">
        <f t="shared" si="132"/>
        <v>5.2933612417210927E-13</v>
      </c>
      <c r="JB30" s="86">
        <f t="shared" si="133"/>
        <v>3.7961717646886276E-16</v>
      </c>
      <c r="JC30" s="86">
        <f t="shared" si="134"/>
        <v>7.7379920820731657E-16</v>
      </c>
      <c r="JD30" s="86">
        <f t="shared" si="135"/>
        <v>2.7723850966339654E-15</v>
      </c>
      <c r="JE30" s="86">
        <f t="shared" si="136"/>
        <v>7.5165361509791081E-18</v>
      </c>
      <c r="JF30" s="86">
        <f t="shared" si="137"/>
        <v>3.0826995268614945E-19</v>
      </c>
      <c r="JG30" s="86">
        <f t="shared" si="138"/>
        <v>1.506782281598562E-17</v>
      </c>
      <c r="JH30" s="86">
        <f t="shared" si="139"/>
        <v>1.1566625127118168E-16</v>
      </c>
      <c r="JI30" s="86">
        <f t="shared" si="140"/>
        <v>4.0585620448907883E-17</v>
      </c>
      <c r="JJ30" s="86">
        <f t="shared" si="141"/>
        <v>1.1015425111632277E-16</v>
      </c>
      <c r="JK30" s="86">
        <f t="shared" si="142"/>
        <v>6.6329578409714309E-16</v>
      </c>
      <c r="JL30" s="86">
        <f t="shared" si="143"/>
        <v>9.6966731693160552E-18</v>
      </c>
      <c r="JM30" s="86">
        <f t="shared" si="144"/>
        <v>1.8628023698747852E-24</v>
      </c>
    </row>
    <row r="31" spans="1:274" x14ac:dyDescent="0.25">
      <c r="B31" s="2">
        <v>4</v>
      </c>
      <c r="C31" s="37">
        <v>69.153000000000006</v>
      </c>
      <c r="D31" s="37">
        <v>114.607</v>
      </c>
      <c r="E31" s="37">
        <v>68.763000000000005</v>
      </c>
      <c r="F31" s="37">
        <v>64.051000000000002</v>
      </c>
      <c r="G31" s="37">
        <v>59.508000000000003</v>
      </c>
      <c r="H31" s="37">
        <v>58.406999999999996</v>
      </c>
      <c r="I31" s="37">
        <v>58.8</v>
      </c>
      <c r="J31" s="37">
        <v>59.847000000000001</v>
      </c>
      <c r="K31" s="37">
        <v>63.119</v>
      </c>
      <c r="L31" s="37">
        <v>62.863999999999997</v>
      </c>
      <c r="M31" s="37">
        <v>62.101999999999997</v>
      </c>
      <c r="N31" s="37">
        <v>64.322000000000003</v>
      </c>
      <c r="O31" s="37">
        <v>64.626999999999995</v>
      </c>
      <c r="P31" s="37">
        <v>64.119</v>
      </c>
      <c r="Q31" s="37">
        <v>63.712000000000003</v>
      </c>
      <c r="S31" s="4">
        <f t="shared" si="8"/>
        <v>68.993264407362474</v>
      </c>
      <c r="T31" s="4">
        <f t="shared" si="9"/>
        <v>113.40440749227344</v>
      </c>
      <c r="U31" s="4">
        <f t="shared" si="10"/>
        <v>69.720643960429882</v>
      </c>
      <c r="V31" s="4" t="e">
        <f t="shared" si="11"/>
        <v>#N/A</v>
      </c>
      <c r="W31" s="4">
        <f t="shared" si="12"/>
        <v>57.325426139920587</v>
      </c>
      <c r="X31" s="4">
        <f t="shared" si="13"/>
        <v>58.689305486174838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63.996858831218837</v>
      </c>
      <c r="AF31" s="4" t="e">
        <f t="shared" si="21"/>
        <v>#N/A</v>
      </c>
      <c r="AG31" s="4" t="e">
        <f t="shared" si="22"/>
        <v>#N/A</v>
      </c>
      <c r="AI31" s="4">
        <f t="shared" si="23"/>
        <v>0.15973559263753145</v>
      </c>
      <c r="AJ31" s="4">
        <f t="shared" si="24"/>
        <v>1.202592507726564</v>
      </c>
      <c r="AK31" s="4">
        <f t="shared" si="25"/>
        <v>-0.95764396042987698</v>
      </c>
      <c r="AL31" s="4">
        <f t="shared" si="26"/>
        <v>0</v>
      </c>
      <c r="AM31" s="4">
        <f t="shared" si="27"/>
        <v>2.1825738600794153</v>
      </c>
      <c r="AN31" s="4">
        <f t="shared" si="28"/>
        <v>-0.28230548617484175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0.630141168781158</v>
      </c>
      <c r="AV31" s="4">
        <f t="shared" si="36"/>
        <v>0</v>
      </c>
      <c r="AW31" s="4">
        <f t="shared" si="36"/>
        <v>0</v>
      </c>
      <c r="AY31" s="2">
        <f t="shared" si="96"/>
        <v>68.993264197998755</v>
      </c>
      <c r="AZ31" s="2">
        <f t="shared" si="37"/>
        <v>113.40440749205342</v>
      </c>
      <c r="BA31" s="2">
        <f t="shared" si="37"/>
        <v>69.720643957909999</v>
      </c>
      <c r="BB31" s="2" t="e">
        <f t="shared" si="37"/>
        <v>#N/A</v>
      </c>
      <c r="BC31" s="2">
        <f t="shared" si="37"/>
        <v>57.325426139915436</v>
      </c>
      <c r="BD31" s="2">
        <f t="shared" si="37"/>
        <v>58.689305486156762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63.996858831214091</v>
      </c>
      <c r="BL31" s="2" t="e">
        <f t="shared" si="37"/>
        <v>#N/A</v>
      </c>
      <c r="BM31" s="2" t="e">
        <f t="shared" si="37"/>
        <v>#N/A</v>
      </c>
      <c r="BO31" s="2">
        <f t="shared" si="38"/>
        <v>69.153000000000006</v>
      </c>
      <c r="BP31" s="2">
        <f t="shared" si="39"/>
        <v>114.607</v>
      </c>
      <c r="BQ31" s="2">
        <f t="shared" si="40"/>
        <v>68.763000000000005</v>
      </c>
      <c r="BR31" s="2" t="str">
        <f t="shared" si="41"/>
        <v/>
      </c>
      <c r="BS31" s="2">
        <f t="shared" si="42"/>
        <v>59.508000000000003</v>
      </c>
      <c r="BT31" s="2">
        <f t="shared" si="43"/>
        <v>58.406999999999996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64.626999999999995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68.674191815297064</v>
      </c>
      <c r="DL31" s="2">
        <f t="shared" si="70"/>
        <v>113.0512205115739</v>
      </c>
      <c r="DM31" s="2">
        <f t="shared" si="70"/>
        <v>69.513189305816169</v>
      </c>
      <c r="DN31" s="2">
        <f t="shared" si="70"/>
        <v>62.358698198198184</v>
      </c>
      <c r="DO31" s="2">
        <f t="shared" si="70"/>
        <v>57.113226720647759</v>
      </c>
      <c r="DP31" s="2">
        <f t="shared" si="70"/>
        <v>58.626580041580063</v>
      </c>
      <c r="DQ31" s="2">
        <f t="shared" si="70"/>
        <v>58.138831188331196</v>
      </c>
      <c r="DR31" s="2">
        <f t="shared" si="70"/>
        <v>57.749961802902973</v>
      </c>
      <c r="DS31" s="2">
        <f t="shared" si="70"/>
        <v>61.542940616246497</v>
      </c>
      <c r="DT31" s="2">
        <f t="shared" si="70"/>
        <v>61.534252252252251</v>
      </c>
      <c r="DU31" s="2">
        <f t="shared" si="70"/>
        <v>60.519391334191326</v>
      </c>
      <c r="DV31" s="2">
        <f t="shared" si="70"/>
        <v>62.111436936936926</v>
      </c>
      <c r="DW31" s="2">
        <f t="shared" si="70"/>
        <v>63.89784615384616</v>
      </c>
      <c r="DX31" s="2">
        <f t="shared" si="70"/>
        <v>63.13943629343629</v>
      </c>
      <c r="DY31" s="2">
        <f t="shared" si="70"/>
        <v>59.578711827956987</v>
      </c>
      <c r="EA31" s="2">
        <f t="shared" si="71"/>
        <v>76.337577287481139</v>
      </c>
      <c r="EB31" s="2">
        <f t="shared" si="72"/>
        <v>125.06389074813222</v>
      </c>
      <c r="EC31" s="2">
        <f t="shared" si="73"/>
        <v>75.38224095524096</v>
      </c>
      <c r="ED31" s="2">
        <f t="shared" si="74"/>
        <v>59.796751330871004</v>
      </c>
      <c r="EE31" s="2">
        <f t="shared" si="75"/>
        <v>64.443240523279755</v>
      </c>
      <c r="EF31" s="2">
        <f t="shared" si="76"/>
        <v>60.639578853884267</v>
      </c>
      <c r="EG31" s="2">
        <f t="shared" si="77"/>
        <v>63.310240715340804</v>
      </c>
      <c r="EH31" s="2">
        <f t="shared" si="78"/>
        <v>68.83978747731166</v>
      </c>
      <c r="EI31" s="2">
        <f t="shared" si="79"/>
        <v>71.641474548274886</v>
      </c>
      <c r="EJ31" s="2">
        <f t="shared" si="80"/>
        <v>66.420849417468716</v>
      </c>
      <c r="EK31" s="2">
        <f t="shared" si="81"/>
        <v>68.234050032229391</v>
      </c>
      <c r="EL31" s="2">
        <f t="shared" si="82"/>
        <v>69.413704765200123</v>
      </c>
      <c r="EM31" s="2">
        <f t="shared" si="83"/>
        <v>67.299934727590639</v>
      </c>
      <c r="EN31" s="2">
        <f t="shared" si="84"/>
        <v>69.428077853271745</v>
      </c>
      <c r="EO31" s="2">
        <f t="shared" si="85"/>
        <v>65.607836544072569</v>
      </c>
      <c r="EQ31" s="2">
        <f t="shared" si="86"/>
        <v>74.710316790044303</v>
      </c>
      <c r="ER31" s="2">
        <f t="shared" si="87"/>
        <v>96.855405195043716</v>
      </c>
      <c r="ES31" s="2">
        <f t="shared" si="87"/>
        <v>74.676348154322909</v>
      </c>
      <c r="ET31" s="2">
        <f t="shared" si="87"/>
        <v>62.81946229746233</v>
      </c>
      <c r="EU31" s="2">
        <f t="shared" si="87"/>
        <v>58.139252590219549</v>
      </c>
      <c r="EV31" s="2">
        <f t="shared" si="87"/>
        <v>57.682308920586216</v>
      </c>
      <c r="EW31" s="2">
        <f t="shared" si="87"/>
        <v>56.157551660402277</v>
      </c>
      <c r="EX31" s="2">
        <f t="shared" si="87"/>
        <v>59.937039140108695</v>
      </c>
      <c r="EY31" s="2">
        <f t="shared" si="87"/>
        <v>65.229036840502772</v>
      </c>
      <c r="EZ31" s="2">
        <f t="shared" si="87"/>
        <v>67.332309802884254</v>
      </c>
      <c r="FA31" s="2">
        <f t="shared" si="87"/>
        <v>65.389625865438916</v>
      </c>
      <c r="FB31" s="2">
        <f t="shared" si="87"/>
        <v>68.099276546786214</v>
      </c>
      <c r="FC31" s="2">
        <f t="shared" si="87"/>
        <v>66.139712353352067</v>
      </c>
      <c r="FD31" s="2">
        <f t="shared" si="87"/>
        <v>67.627587318999545</v>
      </c>
      <c r="FE31" s="2">
        <f t="shared" si="87"/>
        <v>65.640564999114957</v>
      </c>
      <c r="FG31" s="2">
        <f t="shared" si="88"/>
        <v>4.1636271079586312E-2</v>
      </c>
      <c r="FH31" s="2">
        <f t="shared" si="89"/>
        <v>2.9412386092044999E-2</v>
      </c>
      <c r="FI31" s="2">
        <f t="shared" si="89"/>
        <v>3.5347509934335268E-2</v>
      </c>
      <c r="FJ31" s="2">
        <f t="shared" si="89"/>
        <v>2.9421824904424677E-2</v>
      </c>
      <c r="FK31" s="2">
        <f t="shared" si="89"/>
        <v>2.8951117273119321E-2</v>
      </c>
      <c r="FL31" s="2">
        <f t="shared" si="89"/>
        <v>3.1163259678564353E-2</v>
      </c>
      <c r="FM31" s="2">
        <f t="shared" si="89"/>
        <v>2.6404056403089703E-2</v>
      </c>
      <c r="FN31" s="2">
        <f t="shared" si="89"/>
        <v>2.4891794983562247E-2</v>
      </c>
      <c r="FO31" s="2">
        <f t="shared" si="89"/>
        <v>2.9134470787715774E-2</v>
      </c>
      <c r="FP31" s="2">
        <f t="shared" si="89"/>
        <v>3.0282827561087574E-2</v>
      </c>
      <c r="FQ31" s="2">
        <f t="shared" si="89"/>
        <v>2.8970146261345732E-2</v>
      </c>
      <c r="FR31" s="2">
        <f t="shared" si="89"/>
        <v>2.8019508142421618E-2</v>
      </c>
      <c r="FS31" s="2">
        <f t="shared" si="89"/>
        <v>2.9104012833477438E-2</v>
      </c>
      <c r="FT31" s="2">
        <f t="shared" si="89"/>
        <v>2.6715812534655187E-2</v>
      </c>
      <c r="FU31" s="2">
        <f t="shared" si="89"/>
        <v>2.2623629136676648E-2</v>
      </c>
      <c r="FW31" s="2">
        <f t="shared" si="112"/>
        <v>1.4823720815357685E-6</v>
      </c>
      <c r="FX31" s="2">
        <f t="shared" si="90"/>
        <v>4.7614932855513305E-6</v>
      </c>
      <c r="FY31" s="2">
        <f t="shared" si="90"/>
        <v>2.4215990724581168E-6</v>
      </c>
      <c r="FZ31" s="2">
        <f t="shared" si="90"/>
        <v>2.1640697230221623E-6</v>
      </c>
      <c r="GA31" s="2">
        <f t="shared" si="90"/>
        <v>2.009830292190518E-6</v>
      </c>
      <c r="GB31" s="2">
        <f t="shared" si="90"/>
        <v>2.0830508935224576E-6</v>
      </c>
      <c r="GC31" s="2">
        <f t="shared" si="90"/>
        <v>2.1978652182404193E-6</v>
      </c>
      <c r="GD31" s="2">
        <f t="shared" si="90"/>
        <v>2.4889638365500517E-6</v>
      </c>
      <c r="GE31" s="2">
        <f t="shared" si="90"/>
        <v>2.4861505620405323E-6</v>
      </c>
      <c r="GF31" s="2">
        <f t="shared" si="90"/>
        <v>2.3521897171685621E-6</v>
      </c>
      <c r="GG31" s="2">
        <f t="shared" si="90"/>
        <v>2.1179265106724793E-6</v>
      </c>
      <c r="GH31" s="2">
        <f t="shared" si="90"/>
        <v>1.6985436672663754E-6</v>
      </c>
      <c r="GI31" s="2">
        <f t="shared" si="90"/>
        <v>1.5101785677557889E-6</v>
      </c>
      <c r="GJ31" s="2">
        <f t="shared" si="90"/>
        <v>1.3146063181512927E-6</v>
      </c>
      <c r="GK31" s="2">
        <f t="shared" si="90"/>
        <v>1.0248222641658899E-6</v>
      </c>
      <c r="GM31" s="86">
        <f t="shared" si="113"/>
        <v>1.3475859439640101E-10</v>
      </c>
      <c r="GN31" s="86">
        <f t="shared" si="91"/>
        <v>2.1669321855679332E-13</v>
      </c>
      <c r="GO31" s="86">
        <f t="shared" si="91"/>
        <v>1.3440160661898491E-12</v>
      </c>
      <c r="GP31" s="86">
        <f t="shared" si="91"/>
        <v>1.2441921144884789E-15</v>
      </c>
      <c r="GQ31" s="86">
        <f t="shared" si="91"/>
        <v>2.4476022002685197E-15</v>
      </c>
      <c r="GR31" s="86">
        <f t="shared" si="91"/>
        <v>8.506977555547623E-15</v>
      </c>
      <c r="GS31" s="86">
        <f t="shared" si="91"/>
        <v>2.7977621229019052E-17</v>
      </c>
      <c r="GT31" s="86">
        <f t="shared" si="91"/>
        <v>1.2815076173402671E-18</v>
      </c>
      <c r="GU31" s="86">
        <f t="shared" si="91"/>
        <v>5.6471235561020714E-17</v>
      </c>
      <c r="GV31" s="86">
        <f t="shared" si="91"/>
        <v>4.0288205812429764E-16</v>
      </c>
      <c r="GW31" s="86">
        <f t="shared" si="91"/>
        <v>1.4550557649340328E-16</v>
      </c>
      <c r="GX31" s="86">
        <f t="shared" si="91"/>
        <v>3.7415380795089468E-16</v>
      </c>
      <c r="GY31" s="86">
        <f t="shared" si="91"/>
        <v>2.1154253518796735E-15</v>
      </c>
      <c r="GZ31" s="86">
        <f t="shared" si="91"/>
        <v>3.5862664039061377E-17</v>
      </c>
      <c r="HA31" s="86">
        <f t="shared" si="91"/>
        <v>1.2190079703451979E-23</v>
      </c>
      <c r="HC31" s="86">
        <f t="shared" si="145"/>
        <v>2.1606897852345215E-26</v>
      </c>
      <c r="HD31" s="86">
        <f t="shared" si="92"/>
        <v>8.631371355793905E-34</v>
      </c>
      <c r="HE31" s="86">
        <f t="shared" si="92"/>
        <v>2.1432901615156413E-32</v>
      </c>
      <c r="HF31" s="86">
        <f t="shared" si="92"/>
        <v>1.4249286209204796E-32</v>
      </c>
      <c r="HG31" s="86">
        <f t="shared" si="92"/>
        <v>2.5017518976872085E-40</v>
      </c>
      <c r="HH31" s="86">
        <f t="shared" si="92"/>
        <v>7.7502986071256893E-32</v>
      </c>
      <c r="HI31" s="86">
        <f t="shared" si="92"/>
        <v>4.2613024161965272E-39</v>
      </c>
      <c r="HJ31" s="86">
        <f t="shared" si="92"/>
        <v>1.9128938365762611E-42</v>
      </c>
      <c r="HK31" s="86">
        <f t="shared" si="92"/>
        <v>4.1387683331414861E-40</v>
      </c>
      <c r="HL31" s="86">
        <f t="shared" si="92"/>
        <v>2.0436486893241097E-32</v>
      </c>
      <c r="HM31" s="86">
        <f t="shared" si="92"/>
        <v>1.2777181233938678E-38</v>
      </c>
      <c r="HN31" s="86">
        <f t="shared" si="92"/>
        <v>2.1744772378748816E-38</v>
      </c>
      <c r="HO31" s="86">
        <f t="shared" si="92"/>
        <v>3.0586981490411201E-35</v>
      </c>
      <c r="HP31" s="86">
        <f t="shared" si="92"/>
        <v>1.3349548730538723E-38</v>
      </c>
      <c r="HQ31" s="86">
        <f t="shared" si="92"/>
        <v>2.1821500786788933E-47</v>
      </c>
      <c r="HS31" s="86">
        <f t="shared" si="114"/>
        <v>1.1635501677491657E-116</v>
      </c>
      <c r="HT31" s="86">
        <f t="shared" si="93"/>
        <v>2.1325460060490617E-127</v>
      </c>
      <c r="HU31" s="86">
        <f t="shared" si="93"/>
        <v>1.5333087589947405E-137</v>
      </c>
      <c r="HV31" s="86">
        <f t="shared" si="93"/>
        <v>1.6689589786005793E-139</v>
      </c>
      <c r="HW31" s="86">
        <f t="shared" si="93"/>
        <v>7.189010387837204E-179</v>
      </c>
      <c r="HX31" s="86">
        <f t="shared" si="93"/>
        <v>4.5181098539589836E-140</v>
      </c>
      <c r="HY31" s="86">
        <f t="shared" si="93"/>
        <v>2.657991981239787E-172</v>
      </c>
      <c r="HZ31" s="86">
        <f t="shared" si="93"/>
        <v>1.6781742956690366E-187</v>
      </c>
      <c r="IA31" s="86">
        <f t="shared" si="93"/>
        <v>2.4506808457485583E-179</v>
      </c>
      <c r="IB31" s="86">
        <f t="shared" si="93"/>
        <v>1.7981135378747323E-144</v>
      </c>
      <c r="IC31" s="86">
        <f t="shared" si="93"/>
        <v>2.0971917807399485E-173</v>
      </c>
      <c r="ID31" s="86">
        <f t="shared" si="93"/>
        <v>3.5404107985646169E-172</v>
      </c>
      <c r="IE31" s="86">
        <f t="shared" si="93"/>
        <v>5.798679267825391E-158</v>
      </c>
      <c r="IF31" s="86">
        <f t="shared" si="93"/>
        <v>5.2589448085134133E-104</v>
      </c>
      <c r="IG31" s="86">
        <f t="shared" si="93"/>
        <v>3.8829474651327848E-85</v>
      </c>
      <c r="II31" s="86">
        <f t="shared" si="115"/>
        <v>1.4130362446160538E-220</v>
      </c>
      <c r="IJ31" s="86">
        <f t="shared" si="116"/>
        <v>4.8563761312606982E-229</v>
      </c>
      <c r="IK31" s="86">
        <f t="shared" si="117"/>
        <v>4.3879819858696695E-260</v>
      </c>
      <c r="IL31" s="86">
        <f t="shared" si="118"/>
        <v>7.5416819013236896E-267</v>
      </c>
      <c r="IM31" s="86">
        <f t="shared" si="119"/>
        <v>0</v>
      </c>
      <c r="IN31" s="86">
        <f t="shared" si="120"/>
        <v>4.810933319981746E-266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1.8606899203548742E-273</v>
      </c>
      <c r="IS31" s="86">
        <f t="shared" si="125"/>
        <v>0</v>
      </c>
      <c r="IT31" s="86">
        <f t="shared" si="126"/>
        <v>0</v>
      </c>
      <c r="IU31" s="86">
        <f t="shared" si="127"/>
        <v>1.8098376892518482E-299</v>
      </c>
      <c r="IV31" s="86">
        <f t="shared" si="128"/>
        <v>0</v>
      </c>
      <c r="IW31" s="86">
        <f t="shared" si="129"/>
        <v>2.8652185510952486E-161</v>
      </c>
      <c r="IY31" s="86">
        <f t="shared" si="130"/>
        <v>1.3475859439640104E-10</v>
      </c>
      <c r="IZ31" s="86">
        <f t="shared" si="131"/>
        <v>2.1669321855679332E-13</v>
      </c>
      <c r="JA31" s="86">
        <f t="shared" si="132"/>
        <v>1.3440160661898491E-12</v>
      </c>
      <c r="JB31" s="86">
        <f t="shared" si="133"/>
        <v>1.2441921144884789E-15</v>
      </c>
      <c r="JC31" s="86">
        <f t="shared" si="134"/>
        <v>2.4476022002685197E-15</v>
      </c>
      <c r="JD31" s="86">
        <f t="shared" si="135"/>
        <v>8.506977555547623E-15</v>
      </c>
      <c r="JE31" s="86">
        <f t="shared" si="136"/>
        <v>2.7977621229019052E-17</v>
      </c>
      <c r="JF31" s="86">
        <f t="shared" si="137"/>
        <v>1.2815076173402671E-18</v>
      </c>
      <c r="JG31" s="86">
        <f t="shared" si="138"/>
        <v>5.6471235561020714E-17</v>
      </c>
      <c r="JH31" s="86">
        <f t="shared" si="139"/>
        <v>4.0288205812429764E-16</v>
      </c>
      <c r="JI31" s="86">
        <f t="shared" si="140"/>
        <v>1.4550557649340328E-16</v>
      </c>
      <c r="JJ31" s="86">
        <f t="shared" si="141"/>
        <v>3.7415380795089468E-16</v>
      </c>
      <c r="JK31" s="86">
        <f t="shared" si="142"/>
        <v>2.1154253518796735E-15</v>
      </c>
      <c r="JL31" s="86">
        <f t="shared" si="143"/>
        <v>3.5862664039061377E-17</v>
      </c>
      <c r="JM31" s="86">
        <f t="shared" si="144"/>
        <v>1.2190079703451979E-23</v>
      </c>
    </row>
    <row r="32" spans="1:274" x14ac:dyDescent="0.25">
      <c r="B32" s="2">
        <v>5</v>
      </c>
      <c r="C32" s="37">
        <v>71.016999999999996</v>
      </c>
      <c r="D32" s="37">
        <v>115.268</v>
      </c>
      <c r="E32" s="37">
        <v>70.373000000000005</v>
      </c>
      <c r="F32" s="37">
        <v>64.168999999999997</v>
      </c>
      <c r="G32" s="37">
        <v>59.814</v>
      </c>
      <c r="H32" s="37">
        <v>59.746000000000002</v>
      </c>
      <c r="I32" s="37">
        <v>58.817</v>
      </c>
      <c r="J32" s="37">
        <v>60.796999999999997</v>
      </c>
      <c r="K32" s="37">
        <v>63.186</v>
      </c>
      <c r="L32" s="37">
        <v>63.253999999999998</v>
      </c>
      <c r="M32" s="37">
        <v>62.119</v>
      </c>
      <c r="N32" s="37">
        <v>62.762999999999998</v>
      </c>
      <c r="O32" s="37">
        <v>65.728999999999999</v>
      </c>
      <c r="P32" s="37">
        <v>65.745999999999995</v>
      </c>
      <c r="Q32" s="37">
        <v>62.814</v>
      </c>
      <c r="S32" s="4">
        <f t="shared" si="8"/>
        <v>69.379756450671621</v>
      </c>
      <c r="T32" s="4">
        <f t="shared" si="9"/>
        <v>114.04729337266167</v>
      </c>
      <c r="U32" s="4">
        <f t="shared" si="10"/>
        <v>69.943414715056164</v>
      </c>
      <c r="V32" s="4">
        <f t="shared" si="11"/>
        <v>62.463070743160948</v>
      </c>
      <c r="W32" s="4">
        <f t="shared" si="12"/>
        <v>57.695540948005977</v>
      </c>
      <c r="X32" s="4">
        <f t="shared" si="13"/>
        <v>58.935121738767272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>
        <f t="shared" si="17"/>
        <v>61.850877678604448</v>
      </c>
      <c r="AC32" s="4" t="e">
        <f t="shared" si="18"/>
        <v>#N/A</v>
      </c>
      <c r="AD32" s="4">
        <f t="shared" si="19"/>
        <v>62.536648457663063</v>
      </c>
      <c r="AE32" s="4">
        <f t="shared" si="20"/>
        <v>64.219610905875598</v>
      </c>
      <c r="AF32" s="4" t="e">
        <f t="shared" si="21"/>
        <v>#N/A</v>
      </c>
      <c r="AG32" s="4" t="e">
        <f t="shared" si="22"/>
        <v>#N/A</v>
      </c>
      <c r="AI32" s="4">
        <f t="shared" si="23"/>
        <v>1.6372435493283746</v>
      </c>
      <c r="AJ32" s="4">
        <f t="shared" si="24"/>
        <v>1.2207066273383305</v>
      </c>
      <c r="AK32" s="4">
        <f t="shared" si="25"/>
        <v>0.42958528494384041</v>
      </c>
      <c r="AL32" s="4">
        <f t="shared" si="26"/>
        <v>1.7059292568390489</v>
      </c>
      <c r="AM32" s="4">
        <f t="shared" si="27"/>
        <v>2.118459051994023</v>
      </c>
      <c r="AN32" s="4">
        <f t="shared" si="28"/>
        <v>0.81087826123273032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1.4031223213955499</v>
      </c>
      <c r="AS32" s="4">
        <f t="shared" si="33"/>
        <v>0</v>
      </c>
      <c r="AT32" s="4">
        <f t="shared" si="34"/>
        <v>0.22635154233693555</v>
      </c>
      <c r="AU32" s="4">
        <f t="shared" si="35"/>
        <v>1.5093890941244013</v>
      </c>
      <c r="AV32" s="4">
        <f t="shared" si="36"/>
        <v>0</v>
      </c>
      <c r="AW32" s="4">
        <f t="shared" si="36"/>
        <v>0</v>
      </c>
      <c r="AY32" s="2">
        <f t="shared" si="96"/>
        <v>69.379756014939531</v>
      </c>
      <c r="AZ32" s="2">
        <f t="shared" si="37"/>
        <v>114.04729337210568</v>
      </c>
      <c r="BA32" s="2">
        <f t="shared" si="37"/>
        <v>69.943414708869284</v>
      </c>
      <c r="BB32" s="2">
        <f t="shared" si="37"/>
        <v>62.46307074315208</v>
      </c>
      <c r="BC32" s="2">
        <f t="shared" si="37"/>
        <v>57.695540947990281</v>
      </c>
      <c r="BD32" s="2">
        <f t="shared" si="37"/>
        <v>58.935121738713832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>
        <f t="shared" si="37"/>
        <v>61.850877678601307</v>
      </c>
      <c r="BI32" s="2" t="e">
        <f t="shared" si="37"/>
        <v>#N/A</v>
      </c>
      <c r="BJ32" s="2">
        <f t="shared" si="37"/>
        <v>62.536648457660249</v>
      </c>
      <c r="BK32" s="2">
        <f t="shared" si="37"/>
        <v>64.219610905861032</v>
      </c>
      <c r="BL32" s="2" t="e">
        <f t="shared" si="37"/>
        <v>#N/A</v>
      </c>
      <c r="BM32" s="2" t="e">
        <f t="shared" si="37"/>
        <v>#N/A</v>
      </c>
      <c r="BO32" s="2">
        <f t="shared" si="38"/>
        <v>71.016999999999996</v>
      </c>
      <c r="BP32" s="2">
        <f t="shared" si="39"/>
        <v>115.268</v>
      </c>
      <c r="BQ32" s="2">
        <f t="shared" si="40"/>
        <v>70.373000000000005</v>
      </c>
      <c r="BR32" s="2">
        <f t="shared" si="41"/>
        <v>64.168999999999997</v>
      </c>
      <c r="BS32" s="2">
        <f t="shared" si="42"/>
        <v>59.814</v>
      </c>
      <c r="BT32" s="2">
        <f t="shared" si="43"/>
        <v>59.746000000000002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>
        <f t="shared" si="47"/>
        <v>63.253999999999998</v>
      </c>
      <c r="BY32" s="2" t="str">
        <f t="shared" si="48"/>
        <v/>
      </c>
      <c r="BZ32" s="2">
        <f t="shared" si="49"/>
        <v>62.762999999999998</v>
      </c>
      <c r="CA32" s="2">
        <f t="shared" si="50"/>
        <v>65.728999999999999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69.053060619323759</v>
      </c>
      <c r="DL32" s="2">
        <f t="shared" si="70"/>
        <v>113.68523023525917</v>
      </c>
      <c r="DM32" s="2">
        <f t="shared" si="70"/>
        <v>69.729478705440926</v>
      </c>
      <c r="DN32" s="2">
        <f t="shared" si="70"/>
        <v>62.553263157894719</v>
      </c>
      <c r="DO32" s="2">
        <f t="shared" si="70"/>
        <v>57.479383740015308</v>
      </c>
      <c r="DP32" s="2">
        <f t="shared" si="70"/>
        <v>58.878301783564964</v>
      </c>
      <c r="DQ32" s="2">
        <f t="shared" si="70"/>
        <v>58.336983054483063</v>
      </c>
      <c r="DR32" s="2">
        <f t="shared" si="70"/>
        <v>58.004102062643234</v>
      </c>
      <c r="DS32" s="2">
        <f t="shared" si="70"/>
        <v>61.727806442577034</v>
      </c>
      <c r="DT32" s="2">
        <f t="shared" si="70"/>
        <v>61.69869701280227</v>
      </c>
      <c r="DU32" s="2">
        <f t="shared" si="70"/>
        <v>60.767536507936498</v>
      </c>
      <c r="DV32" s="2">
        <f t="shared" si="70"/>
        <v>62.324031294452332</v>
      </c>
      <c r="DW32" s="2">
        <f t="shared" si="70"/>
        <v>64.122621183936985</v>
      </c>
      <c r="DX32" s="2">
        <f t="shared" si="70"/>
        <v>63.370980051480046</v>
      </c>
      <c r="DY32" s="2">
        <f t="shared" si="70"/>
        <v>59.747047311827956</v>
      </c>
      <c r="EA32" s="2">
        <f t="shared" si="71"/>
        <v>76.237877978210221</v>
      </c>
      <c r="EB32" s="2">
        <f t="shared" si="72"/>
        <v>124.94837378466892</v>
      </c>
      <c r="EC32" s="2">
        <f t="shared" si="73"/>
        <v>75.268172601172608</v>
      </c>
      <c r="ED32" s="2">
        <f t="shared" si="74"/>
        <v>59.749343182645788</v>
      </c>
      <c r="EE32" s="2">
        <f t="shared" si="75"/>
        <v>64.308167902760601</v>
      </c>
      <c r="EF32" s="2">
        <f t="shared" si="76"/>
        <v>60.546366457885384</v>
      </c>
      <c r="EG32" s="2">
        <f t="shared" si="77"/>
        <v>63.182713784553719</v>
      </c>
      <c r="EH32" s="2">
        <f t="shared" si="78"/>
        <v>68.670630994836003</v>
      </c>
      <c r="EI32" s="2">
        <f t="shared" si="79"/>
        <v>71.466692300158286</v>
      </c>
      <c r="EJ32" s="2">
        <f t="shared" si="80"/>
        <v>66.295156324625523</v>
      </c>
      <c r="EK32" s="2">
        <f t="shared" si="81"/>
        <v>68.083953260466203</v>
      </c>
      <c r="EL32" s="2">
        <f t="shared" si="82"/>
        <v>69.263323836604172</v>
      </c>
      <c r="EM32" s="2">
        <f t="shared" si="83"/>
        <v>67.170509884617147</v>
      </c>
      <c r="EN32" s="2">
        <f t="shared" si="84"/>
        <v>69.30411468580121</v>
      </c>
      <c r="EO32" s="2">
        <f t="shared" si="85"/>
        <v>65.529042504303661</v>
      </c>
      <c r="EQ32" s="2">
        <f t="shared" si="86"/>
        <v>74.625721634998499</v>
      </c>
      <c r="ER32" s="2">
        <f t="shared" si="87"/>
        <v>97.008620787972134</v>
      </c>
      <c r="ES32" s="2">
        <f t="shared" si="87"/>
        <v>74.568470774417079</v>
      </c>
      <c r="ET32" s="2">
        <f t="shared" si="87"/>
        <v>62.740944848690447</v>
      </c>
      <c r="EU32" s="2">
        <f t="shared" si="87"/>
        <v>58.066898252564314</v>
      </c>
      <c r="EV32" s="2">
        <f t="shared" si="87"/>
        <v>57.619256091834863</v>
      </c>
      <c r="EW32" s="2">
        <f t="shared" si="87"/>
        <v>56.101418776466375</v>
      </c>
      <c r="EX32" s="2">
        <f t="shared" si="87"/>
        <v>59.857723706276865</v>
      </c>
      <c r="EY32" s="2">
        <f t="shared" si="87"/>
        <v>65.119248292810198</v>
      </c>
      <c r="EZ32" s="2">
        <f t="shared" si="87"/>
        <v>67.196625264934497</v>
      </c>
      <c r="FA32" s="2">
        <f t="shared" si="87"/>
        <v>65.267950948564305</v>
      </c>
      <c r="FB32" s="2">
        <f t="shared" si="87"/>
        <v>67.961436511801963</v>
      </c>
      <c r="FC32" s="2">
        <f t="shared" si="87"/>
        <v>66.022065222763587</v>
      </c>
      <c r="FD32" s="2">
        <f t="shared" si="87"/>
        <v>67.520365602603462</v>
      </c>
      <c r="FE32" s="2">
        <f t="shared" si="87"/>
        <v>65.558877861554123</v>
      </c>
      <c r="FG32" s="2">
        <f t="shared" si="88"/>
        <v>4.5470608322696837E-2</v>
      </c>
      <c r="FH32" s="2">
        <f t="shared" si="89"/>
        <v>3.2158784544340575E-2</v>
      </c>
      <c r="FI32" s="2">
        <f t="shared" si="89"/>
        <v>3.8626048907033979E-2</v>
      </c>
      <c r="FJ32" s="2">
        <f t="shared" si="89"/>
        <v>3.2169075499708377E-2</v>
      </c>
      <c r="FK32" s="2">
        <f t="shared" si="89"/>
        <v>3.1655849258875955E-2</v>
      </c>
      <c r="FL32" s="2">
        <f t="shared" si="89"/>
        <v>3.4067408536756313E-2</v>
      </c>
      <c r="FM32" s="2">
        <f t="shared" si="89"/>
        <v>2.8877908098307536E-2</v>
      </c>
      <c r="FN32" s="2">
        <f t="shared" si="89"/>
        <v>2.7227922185758188E-2</v>
      </c>
      <c r="FO32" s="2">
        <f t="shared" si="89"/>
        <v>3.1855770463233325E-2</v>
      </c>
      <c r="FP32" s="2">
        <f t="shared" si="89"/>
        <v>3.3107731511355369E-2</v>
      </c>
      <c r="FQ32" s="2">
        <f t="shared" si="89"/>
        <v>3.1676598020613796E-2</v>
      </c>
      <c r="FR32" s="2">
        <f t="shared" si="89"/>
        <v>3.0639951633671517E-2</v>
      </c>
      <c r="FS32" s="2">
        <f t="shared" si="89"/>
        <v>3.1822560838992937E-2</v>
      </c>
      <c r="FT32" s="2">
        <f t="shared" si="89"/>
        <v>2.921799674267889E-2</v>
      </c>
      <c r="FU32" s="2">
        <f t="shared" si="89"/>
        <v>2.4752289567086812E-2</v>
      </c>
      <c r="FW32" s="2">
        <f t="shared" si="112"/>
        <v>1.6253884335178575E-6</v>
      </c>
      <c r="FX32" s="2">
        <f t="shared" si="90"/>
        <v>5.2208711703239322E-6</v>
      </c>
      <c r="FY32" s="2">
        <f t="shared" si="90"/>
        <v>2.6552299624054984E-6</v>
      </c>
      <c r="FZ32" s="2">
        <f t="shared" si="90"/>
        <v>2.372854770809649E-6</v>
      </c>
      <c r="GA32" s="2">
        <f t="shared" si="90"/>
        <v>2.2037346660202529E-6</v>
      </c>
      <c r="GB32" s="2">
        <f t="shared" si="90"/>
        <v>2.2840194271868694E-6</v>
      </c>
      <c r="GC32" s="2">
        <f t="shared" si="90"/>
        <v>2.4099107788499882E-6</v>
      </c>
      <c r="GD32" s="2">
        <f t="shared" si="90"/>
        <v>2.7290939224266785E-6</v>
      </c>
      <c r="GE32" s="2">
        <f t="shared" si="90"/>
        <v>2.7260092297478434E-6</v>
      </c>
      <c r="GF32" s="2">
        <f t="shared" si="90"/>
        <v>2.5791241527739386E-6</v>
      </c>
      <c r="GG32" s="2">
        <f t="shared" si="90"/>
        <v>2.3222597654699905E-6</v>
      </c>
      <c r="GH32" s="2">
        <f t="shared" si="90"/>
        <v>1.8624157911560653E-6</v>
      </c>
      <c r="GI32" s="2">
        <f t="shared" si="90"/>
        <v>1.6558776305667496E-6</v>
      </c>
      <c r="GJ32" s="2">
        <f t="shared" si="90"/>
        <v>1.4414369815462906E-6</v>
      </c>
      <c r="GK32" s="2">
        <f t="shared" si="90"/>
        <v>1.1236951564768763E-6</v>
      </c>
      <c r="GM32" s="86">
        <f t="shared" si="113"/>
        <v>2.8535583750443793E-10</v>
      </c>
      <c r="GN32" s="86">
        <f t="shared" si="91"/>
        <v>5.5694189327526066E-13</v>
      </c>
      <c r="GO32" s="86">
        <f t="shared" si="91"/>
        <v>3.3581937847740542E-12</v>
      </c>
      <c r="GP32" s="86">
        <f t="shared" si="91"/>
        <v>3.9943128646663823E-15</v>
      </c>
      <c r="GQ32" s="86">
        <f t="shared" si="91"/>
        <v>7.5896665818221953E-15</v>
      </c>
      <c r="GR32" s="86">
        <f t="shared" si="91"/>
        <v>2.5597583129685485E-14</v>
      </c>
      <c r="GS32" s="86">
        <f t="shared" si="91"/>
        <v>1.0178777610128398E-16</v>
      </c>
      <c r="GT32" s="86">
        <f t="shared" si="91"/>
        <v>5.1969473942805851E-18</v>
      </c>
      <c r="GU32" s="86">
        <f t="shared" si="91"/>
        <v>2.0673124164025423E-16</v>
      </c>
      <c r="GV32" s="86">
        <f t="shared" si="91"/>
        <v>1.3725862343246059E-15</v>
      </c>
      <c r="GW32" s="86">
        <f t="shared" si="91"/>
        <v>5.1004797202329584E-16</v>
      </c>
      <c r="GX32" s="86">
        <f t="shared" si="91"/>
        <v>1.2441959484447559E-15</v>
      </c>
      <c r="GY32" s="86">
        <f t="shared" si="91"/>
        <v>6.6125990057834907E-15</v>
      </c>
      <c r="GZ32" s="86">
        <f t="shared" si="91"/>
        <v>1.2965384112808418E-16</v>
      </c>
      <c r="HA32" s="86">
        <f t="shared" si="91"/>
        <v>7.7141102918119275E-23</v>
      </c>
      <c r="HC32" s="86">
        <f t="shared" si="145"/>
        <v>9.0862651720704677E-26</v>
      </c>
      <c r="HD32" s="86">
        <f t="shared" si="92"/>
        <v>5.3490863626940363E-33</v>
      </c>
      <c r="HE32" s="86">
        <f t="shared" si="92"/>
        <v>1.3003491911182203E-31</v>
      </c>
      <c r="HF32" s="86">
        <f t="shared" si="92"/>
        <v>8.7571708032563416E-32</v>
      </c>
      <c r="HG32" s="86">
        <f t="shared" si="92"/>
        <v>2.4187977434644257E-39</v>
      </c>
      <c r="HH32" s="86">
        <f t="shared" si="92"/>
        <v>4.6246846741980636E-31</v>
      </c>
      <c r="HI32" s="86">
        <f t="shared" si="92"/>
        <v>3.8756163120158769E-38</v>
      </c>
      <c r="HJ32" s="86">
        <f t="shared" si="92"/>
        <v>2.1563939601294496E-41</v>
      </c>
      <c r="HK32" s="86">
        <f t="shared" si="92"/>
        <v>4.2105008339160897E-39</v>
      </c>
      <c r="HL32" s="86">
        <f t="shared" si="92"/>
        <v>1.2935181461045034E-31</v>
      </c>
      <c r="HM32" s="86">
        <f t="shared" si="92"/>
        <v>1.1543395570716816E-37</v>
      </c>
      <c r="HN32" s="86">
        <f t="shared" si="92"/>
        <v>1.8681131525491814E-37</v>
      </c>
      <c r="HO32" s="86">
        <f t="shared" si="92"/>
        <v>2.1520829199656287E-34</v>
      </c>
      <c r="HP32" s="86">
        <f t="shared" si="92"/>
        <v>1.1262175029105366E-37</v>
      </c>
      <c r="HQ32" s="86">
        <f t="shared" si="92"/>
        <v>3.1448620728711465E-46</v>
      </c>
      <c r="HS32" s="86">
        <f t="shared" si="114"/>
        <v>1.0675197209286427E-114</v>
      </c>
      <c r="HT32" s="86">
        <f t="shared" si="93"/>
        <v>4.1574984469323559E-125</v>
      </c>
      <c r="HU32" s="86">
        <f t="shared" si="93"/>
        <v>3.9019943466339828E-135</v>
      </c>
      <c r="HV32" s="86">
        <f t="shared" si="93"/>
        <v>4.5273877619989492E-137</v>
      </c>
      <c r="HW32" s="86">
        <f t="shared" si="93"/>
        <v>8.7705329176306436E-176</v>
      </c>
      <c r="HX32" s="86">
        <f t="shared" si="93"/>
        <v>1.2095349239356813E-137</v>
      </c>
      <c r="HY32" s="86">
        <f t="shared" si="93"/>
        <v>2.6252434728884142E-169</v>
      </c>
      <c r="HZ32" s="86">
        <f t="shared" si="93"/>
        <v>3.2466145411181206E-184</v>
      </c>
      <c r="IA32" s="86">
        <f t="shared" si="93"/>
        <v>3.6155452317406601E-176</v>
      </c>
      <c r="IB32" s="86">
        <f t="shared" si="93"/>
        <v>6.0047396965423359E-142</v>
      </c>
      <c r="IC32" s="86">
        <f t="shared" si="93"/>
        <v>2.1681456892400995E-170</v>
      </c>
      <c r="ID32" s="86">
        <f t="shared" si="93"/>
        <v>3.1122125663633596E-169</v>
      </c>
      <c r="IE32" s="86">
        <f t="shared" si="93"/>
        <v>2.7299578367261206E-155</v>
      </c>
      <c r="IF32" s="86">
        <f t="shared" si="93"/>
        <v>2.7724820058831593E-102</v>
      </c>
      <c r="IG32" s="86">
        <f t="shared" si="93"/>
        <v>9.46241698230545E-84</v>
      </c>
      <c r="II32" s="86">
        <f t="shared" si="115"/>
        <v>1.3747076132292363E-217</v>
      </c>
      <c r="IJ32" s="86">
        <f t="shared" si="116"/>
        <v>1.2146282719757597E-225</v>
      </c>
      <c r="IK32" s="86">
        <f t="shared" si="117"/>
        <v>2.0119255352408319E-256</v>
      </c>
      <c r="IL32" s="86">
        <f t="shared" si="118"/>
        <v>4.0039155921096858E-263</v>
      </c>
      <c r="IM32" s="86">
        <f t="shared" si="119"/>
        <v>0</v>
      </c>
      <c r="IN32" s="86">
        <f t="shared" si="120"/>
        <v>2.4273710990144282E-262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1.2944135597754354E-269</v>
      </c>
      <c r="IS32" s="86">
        <f t="shared" si="125"/>
        <v>0</v>
      </c>
      <c r="IT32" s="86">
        <f t="shared" si="126"/>
        <v>0</v>
      </c>
      <c r="IU32" s="86">
        <f t="shared" si="127"/>
        <v>2.1351999371069303E-295</v>
      </c>
      <c r="IV32" s="86">
        <f t="shared" si="128"/>
        <v>0</v>
      </c>
      <c r="IW32" s="86">
        <f t="shared" si="129"/>
        <v>3.7748117538485703E-159</v>
      </c>
      <c r="IY32" s="86">
        <f t="shared" si="130"/>
        <v>2.8535583750443803E-10</v>
      </c>
      <c r="IZ32" s="86">
        <f t="shared" si="131"/>
        <v>5.5694189327526066E-13</v>
      </c>
      <c r="JA32" s="86">
        <f t="shared" si="132"/>
        <v>3.3581937847740542E-12</v>
      </c>
      <c r="JB32" s="86">
        <f t="shared" si="133"/>
        <v>3.9943128646663823E-15</v>
      </c>
      <c r="JC32" s="86">
        <f t="shared" si="134"/>
        <v>7.5896665818221953E-15</v>
      </c>
      <c r="JD32" s="86">
        <f t="shared" si="135"/>
        <v>2.5597583129685485E-14</v>
      </c>
      <c r="JE32" s="86">
        <f t="shared" si="136"/>
        <v>1.0178777610128398E-16</v>
      </c>
      <c r="JF32" s="86">
        <f t="shared" si="137"/>
        <v>5.1969473942805851E-18</v>
      </c>
      <c r="JG32" s="86">
        <f t="shared" si="138"/>
        <v>2.0673124164025423E-16</v>
      </c>
      <c r="JH32" s="86">
        <f t="shared" si="139"/>
        <v>1.3725862343246061E-15</v>
      </c>
      <c r="JI32" s="86">
        <f t="shared" si="140"/>
        <v>5.1004797202329584E-16</v>
      </c>
      <c r="JJ32" s="86">
        <f t="shared" si="141"/>
        <v>1.2441959484447559E-15</v>
      </c>
      <c r="JK32" s="86">
        <f t="shared" si="142"/>
        <v>6.6125990057834907E-15</v>
      </c>
      <c r="JL32" s="86">
        <f t="shared" si="143"/>
        <v>1.2965384112808418E-16</v>
      </c>
      <c r="JM32" s="86">
        <f t="shared" si="144"/>
        <v>7.7141102918119275E-23</v>
      </c>
    </row>
    <row r="33" spans="2:273" x14ac:dyDescent="0.25">
      <c r="B33" s="2">
        <v>6</v>
      </c>
      <c r="C33" s="37">
        <v>69.813999999999993</v>
      </c>
      <c r="D33" s="37">
        <v>114.339</v>
      </c>
      <c r="E33" s="37">
        <v>70.897999999999996</v>
      </c>
      <c r="F33" s="37">
        <v>63.152999999999999</v>
      </c>
      <c r="G33" s="37">
        <v>58.677999999999997</v>
      </c>
      <c r="H33" s="37">
        <v>59.475000000000001</v>
      </c>
      <c r="I33" s="37">
        <v>59.482999999999997</v>
      </c>
      <c r="J33" s="37">
        <v>60.914999999999999</v>
      </c>
      <c r="K33" s="37">
        <v>61.695</v>
      </c>
      <c r="L33" s="37">
        <v>62.796999999999997</v>
      </c>
      <c r="M33" s="37">
        <v>60.898000000000003</v>
      </c>
      <c r="N33" s="37">
        <v>62.762999999999998</v>
      </c>
      <c r="O33" s="37">
        <v>64.796999999999997</v>
      </c>
      <c r="P33" s="37">
        <v>64.694999999999993</v>
      </c>
      <c r="Q33" s="37">
        <v>63.152999999999999</v>
      </c>
      <c r="S33" s="4">
        <f t="shared" si="8"/>
        <v>69.764824107237075</v>
      </c>
      <c r="T33" s="4">
        <f t="shared" si="9"/>
        <v>114.68865980765187</v>
      </c>
      <c r="U33" s="4">
        <f t="shared" si="10"/>
        <v>70.165533804549611</v>
      </c>
      <c r="V33" s="4">
        <f t="shared" si="11"/>
        <v>62.640731388913068</v>
      </c>
      <c r="W33" s="4">
        <f t="shared" si="12"/>
        <v>58.064486194799613</v>
      </c>
      <c r="X33" s="4">
        <f t="shared" si="13"/>
        <v>59.179278800290724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>
        <f t="shared" si="17"/>
        <v>62.018974222091551</v>
      </c>
      <c r="AC33" s="4">
        <f t="shared" si="18"/>
        <v>61.255229363639579</v>
      </c>
      <c r="AD33" s="4">
        <f t="shared" si="19"/>
        <v>62.75691004167728</v>
      </c>
      <c r="AE33" s="4">
        <f t="shared" si="20"/>
        <v>64.441096661381152</v>
      </c>
      <c r="AF33" s="4" t="e">
        <f t="shared" si="21"/>
        <v>#N/A</v>
      </c>
      <c r="AG33" s="4" t="e">
        <f t="shared" si="22"/>
        <v>#N/A</v>
      </c>
      <c r="AI33" s="4">
        <f t="shared" si="23"/>
        <v>4.9175892762917783E-2</v>
      </c>
      <c r="AJ33" s="4">
        <f t="shared" si="24"/>
        <v>-0.3496598076518751</v>
      </c>
      <c r="AK33" s="4">
        <f t="shared" si="25"/>
        <v>0.73246619545038527</v>
      </c>
      <c r="AL33" s="4">
        <f t="shared" si="26"/>
        <v>0.512268611086931</v>
      </c>
      <c r="AM33" s="4">
        <f t="shared" si="27"/>
        <v>0.6135138052003839</v>
      </c>
      <c r="AN33" s="4">
        <f t="shared" si="28"/>
        <v>0.29572119970927702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0.77802577790844651</v>
      </c>
      <c r="AS33" s="4">
        <f t="shared" si="33"/>
        <v>-0.35722936363957558</v>
      </c>
      <c r="AT33" s="4">
        <f t="shared" si="34"/>
        <v>6.089958322718303E-3</v>
      </c>
      <c r="AU33" s="4">
        <f t="shared" si="35"/>
        <v>0.3559033386188446</v>
      </c>
      <c r="AV33" s="4">
        <f t="shared" si="36"/>
        <v>0</v>
      </c>
      <c r="AW33" s="4">
        <f t="shared" si="36"/>
        <v>0</v>
      </c>
      <c r="AY33" s="2">
        <f t="shared" si="96"/>
        <v>69.764823212331649</v>
      </c>
      <c r="AZ33" s="2">
        <f t="shared" si="37"/>
        <v>114.6886598062695</v>
      </c>
      <c r="BA33" s="2">
        <f t="shared" si="37"/>
        <v>70.165533789605732</v>
      </c>
      <c r="BB33" s="2">
        <f t="shared" si="37"/>
        <v>62.640731388885676</v>
      </c>
      <c r="BC33" s="2">
        <f t="shared" si="37"/>
        <v>58.064486194752746</v>
      </c>
      <c r="BD33" s="2">
        <f t="shared" si="37"/>
        <v>59.179278800135862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>
        <f t="shared" si="37"/>
        <v>62.018974222081269</v>
      </c>
      <c r="BI33" s="2">
        <f t="shared" si="37"/>
        <v>61.255229363635642</v>
      </c>
      <c r="BJ33" s="2">
        <f t="shared" si="37"/>
        <v>62.756910041668291</v>
      </c>
      <c r="BK33" s="2">
        <f t="shared" si="37"/>
        <v>64.441096661337312</v>
      </c>
      <c r="BL33" s="2" t="e">
        <f t="shared" si="37"/>
        <v>#N/A</v>
      </c>
      <c r="BM33" s="2" t="e">
        <f t="shared" si="37"/>
        <v>#N/A</v>
      </c>
      <c r="BO33" s="2">
        <f t="shared" si="38"/>
        <v>69.813999999999993</v>
      </c>
      <c r="BP33" s="2">
        <f t="shared" si="39"/>
        <v>114.339</v>
      </c>
      <c r="BQ33" s="2">
        <f t="shared" si="40"/>
        <v>70.897999999999996</v>
      </c>
      <c r="BR33" s="2">
        <f t="shared" si="41"/>
        <v>63.152999999999999</v>
      </c>
      <c r="BS33" s="2">
        <f t="shared" si="42"/>
        <v>58.677999999999997</v>
      </c>
      <c r="BT33" s="2">
        <f t="shared" si="43"/>
        <v>59.475000000000001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>
        <f t="shared" si="47"/>
        <v>62.796999999999997</v>
      </c>
      <c r="BY33" s="2">
        <f t="shared" si="48"/>
        <v>60.898000000000003</v>
      </c>
      <c r="BZ33" s="2">
        <f t="shared" si="49"/>
        <v>62.762999999999998</v>
      </c>
      <c r="CA33" s="2">
        <f t="shared" si="50"/>
        <v>64.796999999999997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69.431929423350468</v>
      </c>
      <c r="DL33" s="2">
        <f t="shared" si="70"/>
        <v>114.31923995894445</v>
      </c>
      <c r="DM33" s="2">
        <f t="shared" si="70"/>
        <v>69.945768105065696</v>
      </c>
      <c r="DN33" s="2">
        <f t="shared" si="70"/>
        <v>62.747828117591261</v>
      </c>
      <c r="DO33" s="2">
        <f t="shared" si="70"/>
        <v>57.845540759382857</v>
      </c>
      <c r="DP33" s="2">
        <f t="shared" si="70"/>
        <v>59.130023525549859</v>
      </c>
      <c r="DQ33" s="2">
        <f t="shared" si="70"/>
        <v>58.535134920634931</v>
      </c>
      <c r="DR33" s="2">
        <f t="shared" si="70"/>
        <v>58.258242322383495</v>
      </c>
      <c r="DS33" s="2">
        <f t="shared" si="70"/>
        <v>61.912672268907563</v>
      </c>
      <c r="DT33" s="2">
        <f t="shared" si="70"/>
        <v>61.863141773352297</v>
      </c>
      <c r="DU33" s="2">
        <f t="shared" si="70"/>
        <v>61.01568168168167</v>
      </c>
      <c r="DV33" s="2">
        <f t="shared" si="70"/>
        <v>62.536625651967746</v>
      </c>
      <c r="DW33" s="2">
        <f t="shared" si="70"/>
        <v>64.347396214027796</v>
      </c>
      <c r="DX33" s="2">
        <f t="shared" si="70"/>
        <v>63.602523809523809</v>
      </c>
      <c r="DY33" s="2">
        <f t="shared" si="70"/>
        <v>59.915382795698925</v>
      </c>
      <c r="EA33" s="2">
        <f t="shared" si="71"/>
        <v>76.138178668939304</v>
      </c>
      <c r="EB33" s="2">
        <f t="shared" si="72"/>
        <v>124.83285682120561</v>
      </c>
      <c r="EC33" s="2">
        <f t="shared" si="73"/>
        <v>75.154104247104257</v>
      </c>
      <c r="ED33" s="2">
        <f t="shared" si="74"/>
        <v>59.701935034420572</v>
      </c>
      <c r="EE33" s="2">
        <f t="shared" si="75"/>
        <v>64.173095282241434</v>
      </c>
      <c r="EF33" s="2">
        <f t="shared" si="76"/>
        <v>60.453154061886508</v>
      </c>
      <c r="EG33" s="2">
        <f t="shared" si="77"/>
        <v>63.055186853766635</v>
      </c>
      <c r="EH33" s="2">
        <f t="shared" si="78"/>
        <v>68.50147451236036</v>
      </c>
      <c r="EI33" s="2">
        <f t="shared" si="79"/>
        <v>71.291910052041686</v>
      </c>
      <c r="EJ33" s="2">
        <f t="shared" si="80"/>
        <v>66.169463231782331</v>
      </c>
      <c r="EK33" s="2">
        <f t="shared" si="81"/>
        <v>67.933856488703015</v>
      </c>
      <c r="EL33" s="2">
        <f t="shared" si="82"/>
        <v>69.112942908008236</v>
      </c>
      <c r="EM33" s="2">
        <f t="shared" si="83"/>
        <v>67.041085041643655</v>
      </c>
      <c r="EN33" s="2">
        <f t="shared" si="84"/>
        <v>69.180151518330675</v>
      </c>
      <c r="EO33" s="2">
        <f t="shared" si="85"/>
        <v>65.450248464534752</v>
      </c>
      <c r="EQ33" s="2">
        <f t="shared" si="86"/>
        <v>74.54112647995268</v>
      </c>
      <c r="ER33" s="2">
        <f t="shared" si="87"/>
        <v>97.161836380900553</v>
      </c>
      <c r="ES33" s="2">
        <f t="shared" si="87"/>
        <v>74.46059339451125</v>
      </c>
      <c r="ET33" s="2">
        <f t="shared" si="87"/>
        <v>62.662427399918563</v>
      </c>
      <c r="EU33" s="2">
        <f t="shared" si="87"/>
        <v>57.99454391490908</v>
      </c>
      <c r="EV33" s="2">
        <f t="shared" si="87"/>
        <v>57.556203263083518</v>
      </c>
      <c r="EW33" s="2">
        <f t="shared" si="87"/>
        <v>56.045285892530472</v>
      </c>
      <c r="EX33" s="2">
        <f t="shared" si="87"/>
        <v>59.778408272445034</v>
      </c>
      <c r="EY33" s="2">
        <f t="shared" si="87"/>
        <v>65.00945974511761</v>
      </c>
      <c r="EZ33" s="2">
        <f t="shared" si="87"/>
        <v>67.060940726984725</v>
      </c>
      <c r="FA33" s="2">
        <f t="shared" si="87"/>
        <v>65.146276031689681</v>
      </c>
      <c r="FB33" s="2">
        <f t="shared" si="87"/>
        <v>67.823596476817713</v>
      </c>
      <c r="FC33" s="2">
        <f t="shared" si="87"/>
        <v>65.904418092175106</v>
      </c>
      <c r="FD33" s="2">
        <f t="shared" si="87"/>
        <v>67.413143886207379</v>
      </c>
      <c r="FE33" s="2">
        <f t="shared" si="87"/>
        <v>65.477190723993289</v>
      </c>
      <c r="FG33" s="2">
        <f t="shared" si="88"/>
        <v>4.9639764801592372E-2</v>
      </c>
      <c r="FH33" s="2">
        <f t="shared" si="89"/>
        <v>3.5152341655531757E-2</v>
      </c>
      <c r="FI33" s="2">
        <f t="shared" si="89"/>
        <v>4.219537634185834E-2</v>
      </c>
      <c r="FJ33" s="2">
        <f t="shared" si="89"/>
        <v>3.5163555758358084E-2</v>
      </c>
      <c r="FK33" s="2">
        <f t="shared" si="89"/>
        <v>3.4604263637688142E-2</v>
      </c>
      <c r="FL33" s="2">
        <f t="shared" si="89"/>
        <v>3.7231798594268457E-2</v>
      </c>
      <c r="FM33" s="2">
        <f t="shared" si="89"/>
        <v>3.1576022986081101E-2</v>
      </c>
      <c r="FN33" s="2">
        <f t="shared" si="89"/>
        <v>2.9776602820683788E-2</v>
      </c>
      <c r="FO33" s="2">
        <f t="shared" si="89"/>
        <v>3.4822135825281438E-2</v>
      </c>
      <c r="FP33" s="2">
        <f t="shared" si="89"/>
        <v>3.6186320314693071E-2</v>
      </c>
      <c r="FQ33" s="2">
        <f t="shared" si="89"/>
        <v>3.4626875826474675E-2</v>
      </c>
      <c r="FR33" s="2">
        <f t="shared" si="89"/>
        <v>3.3497018786601253E-2</v>
      </c>
      <c r="FS33" s="2">
        <f t="shared" si="89"/>
        <v>3.4785944879520615E-2</v>
      </c>
      <c r="FT33" s="2">
        <f t="shared" si="89"/>
        <v>3.1946841424158455E-2</v>
      </c>
      <c r="FU33" s="2">
        <f t="shared" si="89"/>
        <v>2.7075687550114334E-2</v>
      </c>
      <c r="FW33" s="2">
        <f t="shared" si="112"/>
        <v>1.7822026981403535E-6</v>
      </c>
      <c r="FX33" s="2">
        <f t="shared" si="90"/>
        <v>5.7245685196662465E-6</v>
      </c>
      <c r="FY33" s="2">
        <f t="shared" si="90"/>
        <v>2.9114010137048923E-6</v>
      </c>
      <c r="FZ33" s="2">
        <f t="shared" si="90"/>
        <v>2.6017829231842062E-6</v>
      </c>
      <c r="GA33" s="2">
        <f t="shared" si="90"/>
        <v>2.4163464976309981E-6</v>
      </c>
      <c r="GB33" s="2">
        <f t="shared" si="90"/>
        <v>2.5043769496181657E-6</v>
      </c>
      <c r="GC33" s="2">
        <f t="shared" si="90"/>
        <v>2.6424140092880401E-6</v>
      </c>
      <c r="GD33" s="2">
        <f t="shared" si="90"/>
        <v>2.9923911932769409E-6</v>
      </c>
      <c r="GE33" s="2">
        <f t="shared" si="90"/>
        <v>2.989008896792898E-6</v>
      </c>
      <c r="GF33" s="2">
        <f t="shared" si="90"/>
        <v>2.8279526949855516E-6</v>
      </c>
      <c r="GG33" s="2">
        <f t="shared" si="90"/>
        <v>2.5463066281249661E-6</v>
      </c>
      <c r="GH33" s="2">
        <f t="shared" si="90"/>
        <v>2.0420979402260884E-6</v>
      </c>
      <c r="GI33" s="2">
        <f t="shared" si="90"/>
        <v>1.8156334273391891E-6</v>
      </c>
      <c r="GJ33" s="2">
        <f t="shared" si="90"/>
        <v>1.5805040015836273E-6</v>
      </c>
      <c r="GK33" s="2">
        <f t="shared" si="90"/>
        <v>1.2321071046133029E-6</v>
      </c>
      <c r="GM33" s="86">
        <f t="shared" si="113"/>
        <v>5.9646255991639257E-10</v>
      </c>
      <c r="GN33" s="86">
        <f t="shared" si="91"/>
        <v>1.408779052631434E-12</v>
      </c>
      <c r="GO33" s="86">
        <f t="shared" si="91"/>
        <v>8.257329759543836E-12</v>
      </c>
      <c r="GP33" s="86">
        <f t="shared" si="91"/>
        <v>1.2560710797270502E-14</v>
      </c>
      <c r="GQ33" s="86">
        <f t="shared" si="91"/>
        <v>2.3071625046466082E-14</v>
      </c>
      <c r="GR33" s="86">
        <f t="shared" si="91"/>
        <v>7.5531660776302895E-14</v>
      </c>
      <c r="GS33" s="86">
        <f t="shared" si="91"/>
        <v>3.6197344026789866E-16</v>
      </c>
      <c r="GT33" s="86">
        <f t="shared" si="91"/>
        <v>2.0559714027392652E-17</v>
      </c>
      <c r="GU33" s="86">
        <f t="shared" si="91"/>
        <v>7.3925068397103982E-16</v>
      </c>
      <c r="GV33" s="86">
        <f t="shared" si="91"/>
        <v>4.5740036159050072E-15</v>
      </c>
      <c r="GW33" s="86">
        <f t="shared" si="91"/>
        <v>1.7481189765058933E-15</v>
      </c>
      <c r="GX33" s="86">
        <f t="shared" si="91"/>
        <v>4.0506200022029859E-15</v>
      </c>
      <c r="GY33" s="86">
        <f t="shared" si="91"/>
        <v>2.0259794630257006E-14</v>
      </c>
      <c r="GZ33" s="86">
        <f t="shared" si="91"/>
        <v>4.5820068578561702E-16</v>
      </c>
      <c r="HA33" s="86">
        <f t="shared" si="91"/>
        <v>4.7207348260082201E-22</v>
      </c>
      <c r="HC33" s="86">
        <f t="shared" si="145"/>
        <v>3.7527994056752829E-25</v>
      </c>
      <c r="HD33" s="86">
        <f t="shared" si="92"/>
        <v>3.2412555179093596E-32</v>
      </c>
      <c r="HE33" s="86">
        <f t="shared" si="92"/>
        <v>7.710284321850118E-31</v>
      </c>
      <c r="HF33" s="86">
        <f t="shared" si="92"/>
        <v>5.258715668876313E-31</v>
      </c>
      <c r="HG33" s="86">
        <f t="shared" si="92"/>
        <v>2.2717277990132733E-38</v>
      </c>
      <c r="HH33" s="86">
        <f t="shared" si="92"/>
        <v>2.6970039807589434E-30</v>
      </c>
      <c r="HI33" s="86">
        <f t="shared" si="92"/>
        <v>3.4262846505107882E-37</v>
      </c>
      <c r="HJ33" s="86">
        <f t="shared" si="92"/>
        <v>2.3557909873701047E-40</v>
      </c>
      <c r="HK33" s="86">
        <f t="shared" si="92"/>
        <v>4.1547760257252466E-38</v>
      </c>
      <c r="HL33" s="86">
        <f t="shared" si="92"/>
        <v>7.9928261105097642E-31</v>
      </c>
      <c r="HM33" s="86">
        <f t="shared" si="92"/>
        <v>1.013523190464515E-36</v>
      </c>
      <c r="HN33" s="86">
        <f t="shared" si="92"/>
        <v>1.5615026542225233E-36</v>
      </c>
      <c r="HO33" s="86">
        <f t="shared" si="92"/>
        <v>1.4773376847451536E-33</v>
      </c>
      <c r="HP33" s="86">
        <f t="shared" si="92"/>
        <v>9.2499161335538742E-37</v>
      </c>
      <c r="HQ33" s="86">
        <f t="shared" si="92"/>
        <v>4.3808147439487048E-45</v>
      </c>
      <c r="HS33" s="86">
        <f t="shared" si="114"/>
        <v>9.4209406505548E-113</v>
      </c>
      <c r="HT33" s="86">
        <f t="shared" si="93"/>
        <v>7.7221762133982721E-123</v>
      </c>
      <c r="HU33" s="86">
        <f t="shared" si="93"/>
        <v>9.4508837887739233E-133</v>
      </c>
      <c r="HV33" s="86">
        <f t="shared" si="93"/>
        <v>1.1684042236280349E-134</v>
      </c>
      <c r="HW33" s="86">
        <f t="shared" si="93"/>
        <v>1.0052516237742138E-172</v>
      </c>
      <c r="HX33" s="86">
        <f t="shared" si="93"/>
        <v>3.0818741700498298E-135</v>
      </c>
      <c r="HY33" s="86">
        <f t="shared" si="93"/>
        <v>2.4393969153912133E-166</v>
      </c>
      <c r="HZ33" s="86">
        <f t="shared" si="93"/>
        <v>5.8709270585251052E-181</v>
      </c>
      <c r="IA33" s="86">
        <f t="shared" si="93"/>
        <v>4.9951975153331989E-173</v>
      </c>
      <c r="IB33" s="86">
        <f t="shared" si="93"/>
        <v>1.9040850071687087E-139</v>
      </c>
      <c r="IC33" s="86">
        <f t="shared" si="93"/>
        <v>2.1079274526392147E-167</v>
      </c>
      <c r="ID33" s="86">
        <f t="shared" si="93"/>
        <v>2.5790210924871675E-166</v>
      </c>
      <c r="IE33" s="86">
        <f t="shared" si="93"/>
        <v>1.2188246588911439E-152</v>
      </c>
      <c r="IF33" s="86">
        <f t="shared" si="93"/>
        <v>1.4133552129626377E-100</v>
      </c>
      <c r="IG33" s="86">
        <f t="shared" si="93"/>
        <v>2.2451903536052697E-82</v>
      </c>
      <c r="II33" s="86">
        <f t="shared" si="115"/>
        <v>1.2756552531763729E-214</v>
      </c>
      <c r="IJ33" s="86">
        <f t="shared" si="116"/>
        <v>2.8641022494422143E-222</v>
      </c>
      <c r="IK33" s="86">
        <f t="shared" si="117"/>
        <v>8.6862375699382663E-253</v>
      </c>
      <c r="IL33" s="86">
        <f t="shared" si="118"/>
        <v>2.0005472474688704E-259</v>
      </c>
      <c r="IM33" s="86">
        <f t="shared" si="119"/>
        <v>0</v>
      </c>
      <c r="IN33" s="86">
        <f t="shared" si="120"/>
        <v>1.1532499382912308E-258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8.4549748030219903E-266</v>
      </c>
      <c r="IS33" s="86">
        <f t="shared" si="125"/>
        <v>0</v>
      </c>
      <c r="IT33" s="86">
        <f t="shared" si="126"/>
        <v>0</v>
      </c>
      <c r="IU33" s="86">
        <f t="shared" si="127"/>
        <v>2.3615770335119151E-291</v>
      </c>
      <c r="IV33" s="86">
        <f t="shared" si="128"/>
        <v>3.6196940364514657E-307</v>
      </c>
      <c r="IW33" s="86">
        <f t="shared" si="129"/>
        <v>4.8135736488929469E-157</v>
      </c>
      <c r="IY33" s="86">
        <f t="shared" si="130"/>
        <v>5.9646255991639298E-10</v>
      </c>
      <c r="IZ33" s="86">
        <f t="shared" si="131"/>
        <v>1.408779052631434E-12</v>
      </c>
      <c r="JA33" s="86">
        <f t="shared" si="132"/>
        <v>8.257329759543836E-12</v>
      </c>
      <c r="JB33" s="86">
        <f t="shared" si="133"/>
        <v>1.2560710797270502E-14</v>
      </c>
      <c r="JC33" s="86">
        <f t="shared" si="134"/>
        <v>2.3071625046466082E-14</v>
      </c>
      <c r="JD33" s="86">
        <f t="shared" si="135"/>
        <v>7.5531660776302895E-14</v>
      </c>
      <c r="JE33" s="86">
        <f t="shared" si="136"/>
        <v>3.6197344026789866E-16</v>
      </c>
      <c r="JF33" s="86">
        <f t="shared" si="137"/>
        <v>2.0559714027392652E-17</v>
      </c>
      <c r="JG33" s="86">
        <f t="shared" si="138"/>
        <v>7.3925068397103982E-16</v>
      </c>
      <c r="JH33" s="86">
        <f t="shared" si="139"/>
        <v>4.574003615905008E-15</v>
      </c>
      <c r="JI33" s="86">
        <f t="shared" si="140"/>
        <v>1.7481189765058933E-15</v>
      </c>
      <c r="JJ33" s="86">
        <f t="shared" si="141"/>
        <v>4.0506200022029859E-15</v>
      </c>
      <c r="JK33" s="86">
        <f t="shared" si="142"/>
        <v>2.0259794630257006E-14</v>
      </c>
      <c r="JL33" s="86">
        <f t="shared" si="143"/>
        <v>4.5820068578561702E-16</v>
      </c>
      <c r="JM33" s="86">
        <f t="shared" si="144"/>
        <v>4.7207348260082201E-22</v>
      </c>
    </row>
    <row r="34" spans="2:273" x14ac:dyDescent="0.25">
      <c r="B34" s="2">
        <v>7</v>
      </c>
      <c r="C34" s="37">
        <v>70.168999999999997</v>
      </c>
      <c r="D34" s="37">
        <v>115.804</v>
      </c>
      <c r="E34" s="37">
        <v>70.965999999999994</v>
      </c>
      <c r="F34" s="37">
        <v>63.558999999999997</v>
      </c>
      <c r="G34" s="37">
        <v>58.168999999999997</v>
      </c>
      <c r="H34" s="37">
        <v>59.508000000000003</v>
      </c>
      <c r="I34" s="37">
        <v>58.95</v>
      </c>
      <c r="J34" s="37">
        <v>60.271000000000001</v>
      </c>
      <c r="K34" s="37">
        <v>61.814</v>
      </c>
      <c r="L34" s="37">
        <v>63.033999999999999</v>
      </c>
      <c r="M34" s="37">
        <v>62.661000000000001</v>
      </c>
      <c r="N34" s="37">
        <v>64.135999999999996</v>
      </c>
      <c r="O34" s="37">
        <v>65.39</v>
      </c>
      <c r="P34" s="37">
        <v>65.39</v>
      </c>
      <c r="Q34" s="37">
        <v>63.524999999999999</v>
      </c>
      <c r="R34" s="19"/>
      <c r="S34" s="4">
        <f t="shared" si="8"/>
        <v>70.148147283412428</v>
      </c>
      <c r="T34" s="4">
        <f t="shared" si="9"/>
        <v>115.32815055677679</v>
      </c>
      <c r="U34" s="4">
        <f t="shared" si="10"/>
        <v>70.386826379040855</v>
      </c>
      <c r="V34" s="4">
        <f t="shared" si="11"/>
        <v>62.816062833877119</v>
      </c>
      <c r="W34" s="4">
        <f t="shared" si="12"/>
        <v>58.432013185173531</v>
      </c>
      <c r="X34" s="4">
        <f t="shared" si="13"/>
        <v>59.42152821318988</v>
      </c>
      <c r="Y34" s="4">
        <f t="shared" si="14"/>
        <v>58.87804498263268</v>
      </c>
      <c r="Z34" s="4" t="e">
        <f t="shared" si="15"/>
        <v>#N/A</v>
      </c>
      <c r="AA34" s="4">
        <f t="shared" si="16"/>
        <v>62.440747992487474</v>
      </c>
      <c r="AB34" s="4">
        <f t="shared" si="17"/>
        <v>62.186387043947178</v>
      </c>
      <c r="AC34" s="4">
        <f t="shared" si="18"/>
        <v>61.510541214493536</v>
      </c>
      <c r="AD34" s="4">
        <f t="shared" si="19"/>
        <v>62.976690306776753</v>
      </c>
      <c r="AE34" s="4">
        <f t="shared" si="20"/>
        <v>64.661103391541701</v>
      </c>
      <c r="AF34" s="4">
        <f t="shared" si="21"/>
        <v>64.016428205431239</v>
      </c>
      <c r="AG34" s="4" t="e">
        <f t="shared" si="22"/>
        <v>#N/A</v>
      </c>
      <c r="AI34" s="4">
        <f t="shared" si="23"/>
        <v>2.0852716587569375E-2</v>
      </c>
      <c r="AJ34" s="4">
        <f t="shared" si="24"/>
        <v>0.47584944322321121</v>
      </c>
      <c r="AK34" s="4">
        <f t="shared" si="25"/>
        <v>0.57917362095913916</v>
      </c>
      <c r="AL34" s="4">
        <f t="shared" si="26"/>
        <v>0.74293716612287852</v>
      </c>
      <c r="AM34" s="4">
        <f t="shared" si="27"/>
        <v>-0.26301318517353423</v>
      </c>
      <c r="AN34" s="4">
        <f t="shared" si="28"/>
        <v>8.6471786810122353E-2</v>
      </c>
      <c r="AO34" s="4">
        <f t="shared" si="29"/>
        <v>7.1955017367322682E-2</v>
      </c>
      <c r="AP34" s="4">
        <f t="shared" si="30"/>
        <v>0</v>
      </c>
      <c r="AQ34" s="4">
        <f t="shared" si="31"/>
        <v>-0.62674799248747348</v>
      </c>
      <c r="AR34" s="4">
        <f t="shared" si="32"/>
        <v>0.84761295605282072</v>
      </c>
      <c r="AS34" s="4">
        <f t="shared" si="33"/>
        <v>1.1504587855064656</v>
      </c>
      <c r="AT34" s="4">
        <f t="shared" si="34"/>
        <v>1.1593096932232427</v>
      </c>
      <c r="AU34" s="4">
        <f t="shared" si="35"/>
        <v>0.72889660845829951</v>
      </c>
      <c r="AV34" s="4">
        <f t="shared" si="36"/>
        <v>1.3735717945687611</v>
      </c>
      <c r="AW34" s="4">
        <f t="shared" si="36"/>
        <v>0</v>
      </c>
      <c r="AY34" s="2">
        <f t="shared" si="96"/>
        <v>70.148145469675839</v>
      </c>
      <c r="AZ34" s="2">
        <f t="shared" si="37"/>
        <v>115.32815055339508</v>
      </c>
      <c r="BA34" s="2">
        <f t="shared" si="37"/>
        <v>70.386826343530345</v>
      </c>
      <c r="BB34" s="2">
        <f t="shared" si="37"/>
        <v>62.816062833794284</v>
      </c>
      <c r="BC34" s="2">
        <f t="shared" si="37"/>
        <v>58.432013185036375</v>
      </c>
      <c r="BD34" s="2">
        <f t="shared" si="37"/>
        <v>59.421528212749926</v>
      </c>
      <c r="BE34" s="2">
        <f t="shared" si="37"/>
        <v>58.878044982629895</v>
      </c>
      <c r="BF34" s="2" t="e">
        <f t="shared" si="37"/>
        <v>#N/A</v>
      </c>
      <c r="BG34" s="2">
        <f t="shared" si="37"/>
        <v>62.440747992481775</v>
      </c>
      <c r="BH34" s="2">
        <f t="shared" si="37"/>
        <v>62.18638704391428</v>
      </c>
      <c r="BI34" s="2">
        <f t="shared" si="37"/>
        <v>61.510541214480583</v>
      </c>
      <c r="BJ34" s="2">
        <f t="shared" si="37"/>
        <v>62.97669030674863</v>
      </c>
      <c r="BK34" s="2">
        <f t="shared" si="37"/>
        <v>64.661103391412411</v>
      </c>
      <c r="BL34" s="2">
        <f t="shared" si="37"/>
        <v>64.016428205427545</v>
      </c>
      <c r="BM34" s="2" t="e">
        <f t="shared" si="37"/>
        <v>#N/A</v>
      </c>
      <c r="BO34" s="2">
        <f t="shared" si="38"/>
        <v>70.168999999999997</v>
      </c>
      <c r="BP34" s="2">
        <f t="shared" si="39"/>
        <v>115.804</v>
      </c>
      <c r="BQ34" s="2">
        <f t="shared" si="40"/>
        <v>70.965999999999994</v>
      </c>
      <c r="BR34" s="2">
        <f t="shared" si="41"/>
        <v>63.558999999999997</v>
      </c>
      <c r="BS34" s="2">
        <f t="shared" si="42"/>
        <v>58.168999999999997</v>
      </c>
      <c r="BT34" s="2">
        <f t="shared" si="43"/>
        <v>59.508000000000003</v>
      </c>
      <c r="BU34" s="2">
        <f t="shared" si="44"/>
        <v>58.95</v>
      </c>
      <c r="BV34" s="2" t="str">
        <f t="shared" si="45"/>
        <v/>
      </c>
      <c r="BW34" s="2">
        <f t="shared" si="46"/>
        <v>61.814</v>
      </c>
      <c r="BX34" s="2">
        <f t="shared" si="47"/>
        <v>63.033999999999999</v>
      </c>
      <c r="BY34" s="2">
        <f t="shared" si="48"/>
        <v>62.661000000000001</v>
      </c>
      <c r="BZ34" s="2">
        <f t="shared" si="49"/>
        <v>64.135999999999996</v>
      </c>
      <c r="CA34" s="2">
        <f t="shared" si="50"/>
        <v>65.39</v>
      </c>
      <c r="CB34" s="2">
        <f t="shared" si="51"/>
        <v>65.39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69.810798227377163</v>
      </c>
      <c r="DL34" s="2">
        <f t="shared" si="70"/>
        <v>114.95324968262973</v>
      </c>
      <c r="DM34" s="2">
        <f t="shared" si="70"/>
        <v>70.162057504690466</v>
      </c>
      <c r="DN34" s="2">
        <f t="shared" si="70"/>
        <v>62.942393077287797</v>
      </c>
      <c r="DO34" s="2">
        <f t="shared" si="70"/>
        <v>58.211697778750398</v>
      </c>
      <c r="DP34" s="2">
        <f t="shared" si="70"/>
        <v>59.381745267534761</v>
      </c>
      <c r="DQ34" s="2">
        <f t="shared" si="70"/>
        <v>58.733286786786792</v>
      </c>
      <c r="DR34" s="2">
        <f t="shared" si="70"/>
        <v>58.512382582123756</v>
      </c>
      <c r="DS34" s="2">
        <f t="shared" si="70"/>
        <v>62.0975380952381</v>
      </c>
      <c r="DT34" s="2">
        <f t="shared" si="70"/>
        <v>62.027586533902323</v>
      </c>
      <c r="DU34" s="2">
        <f t="shared" si="70"/>
        <v>61.263826855426849</v>
      </c>
      <c r="DV34" s="2">
        <f t="shared" si="70"/>
        <v>62.749220009483153</v>
      </c>
      <c r="DW34" s="2">
        <f t="shared" si="70"/>
        <v>64.572171244118621</v>
      </c>
      <c r="DX34" s="2">
        <f t="shared" si="70"/>
        <v>63.834067567567566</v>
      </c>
      <c r="DY34" s="2">
        <f t="shared" si="70"/>
        <v>60.083718279569894</v>
      </c>
      <c r="EA34" s="2">
        <f t="shared" si="71"/>
        <v>76.038479359668386</v>
      </c>
      <c r="EB34" s="2">
        <f t="shared" si="72"/>
        <v>124.7173398577423</v>
      </c>
      <c r="EC34" s="2">
        <f t="shared" si="73"/>
        <v>75.040035893035906</v>
      </c>
      <c r="ED34" s="2">
        <f t="shared" si="74"/>
        <v>59.654526886195356</v>
      </c>
      <c r="EE34" s="2">
        <f t="shared" si="75"/>
        <v>64.03802266172228</v>
      </c>
      <c r="EF34" s="2">
        <f t="shared" si="76"/>
        <v>60.359941665887632</v>
      </c>
      <c r="EG34" s="2">
        <f t="shared" si="77"/>
        <v>62.927659922979544</v>
      </c>
      <c r="EH34" s="2">
        <f t="shared" si="78"/>
        <v>68.332318029884703</v>
      </c>
      <c r="EI34" s="2">
        <f t="shared" si="79"/>
        <v>71.117127803925086</v>
      </c>
      <c r="EJ34" s="2">
        <f t="shared" si="80"/>
        <v>66.043770138939152</v>
      </c>
      <c r="EK34" s="2">
        <f t="shared" si="81"/>
        <v>67.783759716939841</v>
      </c>
      <c r="EL34" s="2">
        <f t="shared" si="82"/>
        <v>68.962561979412285</v>
      </c>
      <c r="EM34" s="2">
        <f t="shared" si="83"/>
        <v>66.911660198670148</v>
      </c>
      <c r="EN34" s="2">
        <f t="shared" si="84"/>
        <v>69.05618835086014</v>
      </c>
      <c r="EO34" s="2">
        <f t="shared" si="85"/>
        <v>65.37145442476583</v>
      </c>
      <c r="EQ34" s="2">
        <f t="shared" si="86"/>
        <v>74.456531324906877</v>
      </c>
      <c r="ER34" s="2">
        <f t="shared" si="87"/>
        <v>97.315051973828972</v>
      </c>
      <c r="ES34" s="2">
        <f t="shared" si="87"/>
        <v>74.35271601460542</v>
      </c>
      <c r="ET34" s="2">
        <f t="shared" si="87"/>
        <v>62.58390995114668</v>
      </c>
      <c r="EU34" s="2">
        <f t="shared" si="87"/>
        <v>57.922189577253846</v>
      </c>
      <c r="EV34" s="2">
        <f t="shared" si="87"/>
        <v>57.493150434332165</v>
      </c>
      <c r="EW34" s="2">
        <f t="shared" si="87"/>
        <v>55.98915300859457</v>
      </c>
      <c r="EX34" s="2">
        <f t="shared" si="87"/>
        <v>59.699092838613204</v>
      </c>
      <c r="EY34" s="2">
        <f t="shared" si="87"/>
        <v>64.899671197425036</v>
      </c>
      <c r="EZ34" s="2">
        <f t="shared" si="87"/>
        <v>66.925256189034968</v>
      </c>
      <c r="FA34" s="2">
        <f t="shared" si="87"/>
        <v>65.024601114815056</v>
      </c>
      <c r="FB34" s="2">
        <f t="shared" si="87"/>
        <v>67.685756441833462</v>
      </c>
      <c r="FC34" s="2">
        <f t="shared" si="87"/>
        <v>65.786770961586626</v>
      </c>
      <c r="FD34" s="2">
        <f t="shared" si="87"/>
        <v>67.305922169811296</v>
      </c>
      <c r="FE34" s="2">
        <f t="shared" si="87"/>
        <v>65.395503586432454</v>
      </c>
      <c r="FG34" s="2">
        <f t="shared" si="88"/>
        <v>5.416949366707316E-2</v>
      </c>
      <c r="FH34" s="2">
        <f t="shared" si="89"/>
        <v>3.8413499301365464E-2</v>
      </c>
      <c r="FI34" s="2">
        <f t="shared" si="89"/>
        <v>4.6078726691183854E-2</v>
      </c>
      <c r="FJ34" s="2">
        <f t="shared" si="89"/>
        <v>3.8425712327516647E-2</v>
      </c>
      <c r="FK34" s="2">
        <f t="shared" si="89"/>
        <v>3.7816567807617579E-2</v>
      </c>
      <c r="FL34" s="2">
        <f t="shared" si="89"/>
        <v>4.0677738615527675E-2</v>
      </c>
      <c r="FM34" s="2">
        <f t="shared" si="89"/>
        <v>3.4517267399788262E-2</v>
      </c>
      <c r="FN34" s="2">
        <f t="shared" si="89"/>
        <v>3.2555869476517556E-2</v>
      </c>
      <c r="FO34" s="2">
        <f t="shared" si="89"/>
        <v>3.8053867782292722E-2</v>
      </c>
      <c r="FP34" s="2">
        <f t="shared" si="89"/>
        <v>3.9539471380682409E-2</v>
      </c>
      <c r="FQ34" s="2">
        <f t="shared" si="89"/>
        <v>3.7841196800575225E-2</v>
      </c>
      <c r="FR34" s="2">
        <f t="shared" si="89"/>
        <v>3.6610435620854989E-2</v>
      </c>
      <c r="FS34" s="2">
        <f t="shared" si="89"/>
        <v>3.8014450357902282E-2</v>
      </c>
      <c r="FT34" s="2">
        <f t="shared" si="89"/>
        <v>3.4921381296570783E-2</v>
      </c>
      <c r="FU34" s="2">
        <f t="shared" si="89"/>
        <v>2.9610551960883771E-2</v>
      </c>
      <c r="FW34" s="2">
        <f t="shared" si="112"/>
        <v>1.9541460636153436E-6</v>
      </c>
      <c r="FX34" s="2">
        <f t="shared" si="90"/>
        <v>6.2768610974561508E-6</v>
      </c>
      <c r="FY34" s="2">
        <f t="shared" si="90"/>
        <v>3.1922868350856068E-6</v>
      </c>
      <c r="FZ34" s="2">
        <f t="shared" si="90"/>
        <v>2.8527975302732712E-6</v>
      </c>
      <c r="GA34" s="2">
        <f t="shared" si="90"/>
        <v>2.6494706313221568E-6</v>
      </c>
      <c r="GB34" s="2">
        <f t="shared" si="90"/>
        <v>2.7459940566989357E-6</v>
      </c>
      <c r="GC34" s="2">
        <f t="shared" si="90"/>
        <v>2.8973486077310864E-6</v>
      </c>
      <c r="GD34" s="2">
        <f t="shared" si="90"/>
        <v>3.2810907505064968E-6</v>
      </c>
      <c r="GE34" s="2">
        <f t="shared" si="90"/>
        <v>3.2773821382989984E-6</v>
      </c>
      <c r="GF34" s="2">
        <f t="shared" si="90"/>
        <v>3.1007876237702207E-6</v>
      </c>
      <c r="GG34" s="2">
        <f t="shared" si="90"/>
        <v>2.7919690125502126E-6</v>
      </c>
      <c r="GH34" s="2">
        <f t="shared" si="90"/>
        <v>2.2391154247009421E-6</v>
      </c>
      <c r="GI34" s="2">
        <f t="shared" si="90"/>
        <v>1.9908021165392505E-6</v>
      </c>
      <c r="GJ34" s="2">
        <f t="shared" si="90"/>
        <v>1.7329879124002688E-6</v>
      </c>
      <c r="GK34" s="2">
        <f t="shared" si="90"/>
        <v>1.3509784149288048E-6</v>
      </c>
      <c r="GM34" s="86">
        <f t="shared" si="113"/>
        <v>1.2306935339573448E-9</v>
      </c>
      <c r="GN34" s="86">
        <f t="shared" si="91"/>
        <v>3.5071012915596007E-12</v>
      </c>
      <c r="GO34" s="86">
        <f t="shared" si="91"/>
        <v>1.9980691207436683E-11</v>
      </c>
      <c r="GP34" s="86">
        <f t="shared" si="91"/>
        <v>3.8690873981806524E-14</v>
      </c>
      <c r="GQ34" s="86">
        <f t="shared" si="91"/>
        <v>6.8756194223452039E-14</v>
      </c>
      <c r="GR34" s="86">
        <f t="shared" si="91"/>
        <v>2.1855974763587054E-13</v>
      </c>
      <c r="GS34" s="86">
        <f t="shared" si="91"/>
        <v>1.258226090560168E-15</v>
      </c>
      <c r="GT34" s="86">
        <f t="shared" si="91"/>
        <v>7.9347300473867405E-17</v>
      </c>
      <c r="GU34" s="86">
        <f t="shared" si="91"/>
        <v>2.5821957659173261E-15</v>
      </c>
      <c r="GV34" s="86">
        <f t="shared" si="91"/>
        <v>1.4909170148179173E-14</v>
      </c>
      <c r="GW34" s="86">
        <f t="shared" si="91"/>
        <v>5.8582027603245901E-15</v>
      </c>
      <c r="GX34" s="86">
        <f t="shared" si="91"/>
        <v>1.2910794050795572E-14</v>
      </c>
      <c r="GY34" s="86">
        <f t="shared" si="91"/>
        <v>6.0840227646917704E-14</v>
      </c>
      <c r="GZ34" s="86">
        <f t="shared" si="91"/>
        <v>1.5829174732122966E-15</v>
      </c>
      <c r="HA34" s="86">
        <f t="shared" si="91"/>
        <v>2.7937209360488526E-21</v>
      </c>
      <c r="HC34" s="86">
        <f t="shared" si="145"/>
        <v>1.522312949580698E-24</v>
      </c>
      <c r="HD34" s="86">
        <f t="shared" si="92"/>
        <v>1.9203589019909597E-31</v>
      </c>
      <c r="HE34" s="86">
        <f t="shared" si="92"/>
        <v>4.4680081968907023E-30</v>
      </c>
      <c r="HF34" s="86">
        <f t="shared" si="92"/>
        <v>3.0856205122297109E-30</v>
      </c>
      <c r="HG34" s="86">
        <f t="shared" si="92"/>
        <v>2.0726037319653528E-37</v>
      </c>
      <c r="HH34" s="86">
        <f t="shared" si="92"/>
        <v>1.5371585046166034E-29</v>
      </c>
      <c r="HI34" s="86">
        <f t="shared" si="92"/>
        <v>2.9443687616972885E-36</v>
      </c>
      <c r="HJ34" s="86">
        <f t="shared" si="92"/>
        <v>2.4941278828547693E-39</v>
      </c>
      <c r="HK34" s="86">
        <f t="shared" si="92"/>
        <v>3.9766254028526441E-37</v>
      </c>
      <c r="HL34" s="86">
        <f t="shared" si="92"/>
        <v>4.8216054952429308E-30</v>
      </c>
      <c r="HM34" s="86">
        <f t="shared" si="92"/>
        <v>8.6484303804256721E-36</v>
      </c>
      <c r="HN34" s="86">
        <f t="shared" si="92"/>
        <v>1.2699169440513947E-35</v>
      </c>
      <c r="HO34" s="86">
        <f t="shared" si="92"/>
        <v>9.8946559122724783E-33</v>
      </c>
      <c r="HP34" s="86">
        <f t="shared" si="92"/>
        <v>7.3963061985423625E-36</v>
      </c>
      <c r="HQ34" s="86">
        <f t="shared" si="92"/>
        <v>5.8985638688929892E-44</v>
      </c>
      <c r="HS34" s="86">
        <f t="shared" si="114"/>
        <v>7.9972515429438581E-111</v>
      </c>
      <c r="HT34" s="86">
        <f t="shared" si="93"/>
        <v>1.3665386804145095E-120</v>
      </c>
      <c r="HU34" s="86">
        <f t="shared" si="93"/>
        <v>2.1786507013585093E-130</v>
      </c>
      <c r="HV34" s="86">
        <f t="shared" si="93"/>
        <v>2.8686830159223101E-132</v>
      </c>
      <c r="HW34" s="86">
        <f t="shared" si="93"/>
        <v>1.082470606189158E-169</v>
      </c>
      <c r="HX34" s="86">
        <f t="shared" si="93"/>
        <v>7.47389286031782E-133</v>
      </c>
      <c r="HY34" s="86">
        <f t="shared" si="93"/>
        <v>2.1325190963508904E-163</v>
      </c>
      <c r="HZ34" s="86">
        <f t="shared" si="93"/>
        <v>9.9235156572628759E-178</v>
      </c>
      <c r="IA34" s="86">
        <f t="shared" si="93"/>
        <v>6.4628488689408457E-170</v>
      </c>
      <c r="IB34" s="86">
        <f t="shared" si="93"/>
        <v>5.7331615474816815E-137</v>
      </c>
      <c r="IC34" s="86">
        <f t="shared" si="93"/>
        <v>1.9272602163663426E-164</v>
      </c>
      <c r="ID34" s="86">
        <f t="shared" si="93"/>
        <v>2.0147036198657677E-163</v>
      </c>
      <c r="IE34" s="86">
        <f t="shared" si="93"/>
        <v>5.1604257321390129E-150</v>
      </c>
      <c r="IF34" s="86">
        <f t="shared" si="93"/>
        <v>6.9670177116943179E-99</v>
      </c>
      <c r="IG34" s="86">
        <f t="shared" si="93"/>
        <v>5.1869884685678722E-81</v>
      </c>
      <c r="II34" s="86">
        <f t="shared" si="115"/>
        <v>1.1290743458874512E-211</v>
      </c>
      <c r="IJ34" s="86">
        <f t="shared" si="116"/>
        <v>6.3671941283045556E-219</v>
      </c>
      <c r="IK34" s="86">
        <f t="shared" si="117"/>
        <v>3.5312182336941655E-249</v>
      </c>
      <c r="IL34" s="86">
        <f t="shared" si="118"/>
        <v>9.4071966121079526E-256</v>
      </c>
      <c r="IM34" s="86">
        <f t="shared" si="119"/>
        <v>0</v>
      </c>
      <c r="IN34" s="86">
        <f t="shared" si="120"/>
        <v>5.1593077865546856E-255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5.1855176341676653E-262</v>
      </c>
      <c r="IS34" s="86">
        <f t="shared" si="125"/>
        <v>0</v>
      </c>
      <c r="IT34" s="86">
        <f t="shared" si="126"/>
        <v>0</v>
      </c>
      <c r="IU34" s="86">
        <f t="shared" si="127"/>
        <v>2.4486720388240063E-287</v>
      </c>
      <c r="IV34" s="86">
        <f t="shared" si="128"/>
        <v>5.6237477772597277E-303</v>
      </c>
      <c r="IW34" s="86">
        <f t="shared" si="129"/>
        <v>5.9412110993641918E-155</v>
      </c>
      <c r="IY34" s="86">
        <f t="shared" si="130"/>
        <v>1.2306935339573462E-9</v>
      </c>
      <c r="IZ34" s="86">
        <f t="shared" si="131"/>
        <v>3.5071012915596007E-12</v>
      </c>
      <c r="JA34" s="86">
        <f t="shared" si="132"/>
        <v>1.9980691207436683E-11</v>
      </c>
      <c r="JB34" s="86">
        <f t="shared" si="133"/>
        <v>3.8690873981806524E-14</v>
      </c>
      <c r="JC34" s="86">
        <f t="shared" si="134"/>
        <v>6.8756194223452039E-14</v>
      </c>
      <c r="JD34" s="86">
        <f t="shared" si="135"/>
        <v>2.1855974763587057E-13</v>
      </c>
      <c r="JE34" s="86">
        <f t="shared" si="136"/>
        <v>1.258226090560168E-15</v>
      </c>
      <c r="JF34" s="86">
        <f t="shared" si="137"/>
        <v>7.9347300473867405E-17</v>
      </c>
      <c r="JG34" s="86">
        <f t="shared" si="138"/>
        <v>2.5821957659173261E-15</v>
      </c>
      <c r="JH34" s="86">
        <f t="shared" si="139"/>
        <v>1.4909170148179179E-14</v>
      </c>
      <c r="JI34" s="86">
        <f t="shared" si="140"/>
        <v>5.8582027603245901E-15</v>
      </c>
      <c r="JJ34" s="86">
        <f t="shared" si="141"/>
        <v>1.2910794050795572E-14</v>
      </c>
      <c r="JK34" s="86">
        <f t="shared" si="142"/>
        <v>6.0840227646917704E-14</v>
      </c>
      <c r="JL34" s="86">
        <f t="shared" si="143"/>
        <v>1.5829174732122966E-15</v>
      </c>
      <c r="JM34" s="86">
        <f t="shared" si="144"/>
        <v>2.7937209360488526E-21</v>
      </c>
    </row>
    <row r="35" spans="2:273" x14ac:dyDescent="0.25">
      <c r="B35" s="2">
        <v>8</v>
      </c>
      <c r="C35" s="37">
        <v>69.322000000000003</v>
      </c>
      <c r="D35" s="37">
        <v>115.893</v>
      </c>
      <c r="E35" s="37">
        <v>71.067999999999998</v>
      </c>
      <c r="F35" s="37">
        <v>64.153000000000006</v>
      </c>
      <c r="G35" s="37">
        <v>59.966000000000001</v>
      </c>
      <c r="H35" s="37">
        <v>59.831000000000003</v>
      </c>
      <c r="I35" s="37">
        <v>59.716999999999999</v>
      </c>
      <c r="J35" s="37">
        <v>61.136000000000003</v>
      </c>
      <c r="K35" s="37">
        <v>62.475000000000001</v>
      </c>
      <c r="L35" s="37">
        <v>63.558999999999997</v>
      </c>
      <c r="M35" s="37">
        <v>63.152999999999999</v>
      </c>
      <c r="N35" s="37">
        <v>64.507999999999996</v>
      </c>
      <c r="O35" s="37">
        <v>66.355999999999995</v>
      </c>
      <c r="P35" s="37">
        <v>64.897999999999996</v>
      </c>
      <c r="Q35" s="37">
        <v>63.576000000000001</v>
      </c>
      <c r="S35" s="4">
        <f t="shared" si="8"/>
        <v>70.529364397415378</v>
      </c>
      <c r="T35" s="4">
        <f t="shared" si="9"/>
        <v>115.96536019881003</v>
      </c>
      <c r="U35" s="4">
        <f t="shared" si="10"/>
        <v>70.607093116727697</v>
      </c>
      <c r="V35" s="4">
        <f t="shared" si="11"/>
        <v>62.988793854465989</v>
      </c>
      <c r="W35" s="4">
        <f t="shared" si="12"/>
        <v>58.797839837979382</v>
      </c>
      <c r="X35" s="4">
        <f t="shared" si="13"/>
        <v>59.661592979412269</v>
      </c>
      <c r="Y35" s="4">
        <f t="shared" si="14"/>
        <v>59.077350994759243</v>
      </c>
      <c r="Z35" s="4" t="e">
        <f t="shared" si="15"/>
        <v>#N/A</v>
      </c>
      <c r="AA35" s="4">
        <f t="shared" si="16"/>
        <v>62.642398170566324</v>
      </c>
      <c r="AB35" s="4">
        <f t="shared" si="17"/>
        <v>62.352959989149745</v>
      </c>
      <c r="AC35" s="4">
        <f t="shared" si="18"/>
        <v>61.765041209758543</v>
      </c>
      <c r="AD35" s="4">
        <f t="shared" si="19"/>
        <v>63.195833276344942</v>
      </c>
      <c r="AE35" s="4">
        <f t="shared" si="20"/>
        <v>64.879392310818346</v>
      </c>
      <c r="AF35" s="4">
        <f t="shared" si="21"/>
        <v>64.251327553684405</v>
      </c>
      <c r="AG35" s="4" t="e">
        <f t="shared" si="22"/>
        <v>#N/A</v>
      </c>
      <c r="AI35" s="4">
        <f t="shared" si="23"/>
        <v>-1.2073643974153754</v>
      </c>
      <c r="AJ35" s="4">
        <f t="shared" si="24"/>
        <v>-7.2360198810031306E-2</v>
      </c>
      <c r="AK35" s="4">
        <f t="shared" si="25"/>
        <v>0.46090688327230112</v>
      </c>
      <c r="AL35" s="4">
        <f t="shared" si="26"/>
        <v>1.1642061455340169</v>
      </c>
      <c r="AM35" s="4">
        <f t="shared" si="27"/>
        <v>1.1681601620206195</v>
      </c>
      <c r="AN35" s="4">
        <f t="shared" si="28"/>
        <v>0.16940702058773383</v>
      </c>
      <c r="AO35" s="4">
        <f t="shared" si="29"/>
        <v>0.63964900524075574</v>
      </c>
      <c r="AP35" s="4">
        <f t="shared" si="30"/>
        <v>0</v>
      </c>
      <c r="AQ35" s="4">
        <f t="shared" si="31"/>
        <v>-0.16739817056632234</v>
      </c>
      <c r="AR35" s="4">
        <f t="shared" si="32"/>
        <v>1.206040010850252</v>
      </c>
      <c r="AS35" s="4">
        <f t="shared" si="33"/>
        <v>1.3879587902414556</v>
      </c>
      <c r="AT35" s="4">
        <f t="shared" si="34"/>
        <v>1.3121667236550536</v>
      </c>
      <c r="AU35" s="4">
        <f t="shared" si="35"/>
        <v>1.4766076891816482</v>
      </c>
      <c r="AV35" s="4">
        <f t="shared" si="36"/>
        <v>0.64667244631559129</v>
      </c>
      <c r="AW35" s="4">
        <f t="shared" si="36"/>
        <v>0</v>
      </c>
      <c r="AY35" s="2">
        <f t="shared" si="96"/>
        <v>70.529360769887433</v>
      </c>
      <c r="AZ35" s="2">
        <f t="shared" si="37"/>
        <v>115.96536019067057</v>
      </c>
      <c r="BA35" s="2">
        <f t="shared" si="37"/>
        <v>70.607093033713539</v>
      </c>
      <c r="BB35" s="2">
        <f t="shared" si="37"/>
        <v>62.988793854220688</v>
      </c>
      <c r="BC35" s="2">
        <f t="shared" si="37"/>
        <v>58.797839837586011</v>
      </c>
      <c r="BD35" s="2">
        <f t="shared" si="37"/>
        <v>59.661592978187002</v>
      </c>
      <c r="BE35" s="2">
        <f t="shared" si="37"/>
        <v>59.077350994749942</v>
      </c>
      <c r="BF35" s="2" t="e">
        <f t="shared" si="37"/>
        <v>#N/A</v>
      </c>
      <c r="BG35" s="2">
        <f t="shared" si="37"/>
        <v>62.642398170547239</v>
      </c>
      <c r="BH35" s="2">
        <f t="shared" si="37"/>
        <v>62.352959989046845</v>
      </c>
      <c r="BI35" s="2">
        <f t="shared" si="37"/>
        <v>61.765041209716905</v>
      </c>
      <c r="BJ35" s="2">
        <f t="shared" si="37"/>
        <v>63.195833276258796</v>
      </c>
      <c r="BK35" s="2">
        <f t="shared" si="37"/>
        <v>64.8793923104448</v>
      </c>
      <c r="BL35" s="2">
        <f t="shared" si="37"/>
        <v>64.251327553672155</v>
      </c>
      <c r="BM35" s="2" t="e">
        <f t="shared" si="37"/>
        <v>#N/A</v>
      </c>
      <c r="BO35" s="2">
        <f t="shared" si="38"/>
        <v>69.322000000000003</v>
      </c>
      <c r="BP35" s="2">
        <f t="shared" si="39"/>
        <v>115.893</v>
      </c>
      <c r="BQ35" s="2">
        <f t="shared" si="40"/>
        <v>71.067999999999998</v>
      </c>
      <c r="BR35" s="2">
        <f t="shared" si="41"/>
        <v>64.153000000000006</v>
      </c>
      <c r="BS35" s="2">
        <f t="shared" si="42"/>
        <v>59.966000000000001</v>
      </c>
      <c r="BT35" s="2">
        <f t="shared" si="43"/>
        <v>59.831000000000003</v>
      </c>
      <c r="BU35" s="2">
        <f t="shared" si="44"/>
        <v>59.716999999999999</v>
      </c>
      <c r="BV35" s="2" t="str">
        <f t="shared" si="45"/>
        <v/>
      </c>
      <c r="BW35" s="2">
        <f t="shared" si="46"/>
        <v>62.475000000000001</v>
      </c>
      <c r="BX35" s="2">
        <f t="shared" si="47"/>
        <v>63.558999999999997</v>
      </c>
      <c r="BY35" s="2">
        <f t="shared" si="48"/>
        <v>63.152999999999999</v>
      </c>
      <c r="BZ35" s="2">
        <f t="shared" si="49"/>
        <v>64.507999999999996</v>
      </c>
      <c r="CA35" s="2">
        <f t="shared" si="50"/>
        <v>66.355999999999995</v>
      </c>
      <c r="CB35" s="2">
        <f t="shared" si="51"/>
        <v>64.897999999999996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70.189667031403857</v>
      </c>
      <c r="DL35" s="2">
        <f t="shared" si="70"/>
        <v>115.587259406315</v>
      </c>
      <c r="DM35" s="2">
        <f t="shared" si="70"/>
        <v>70.378346904315222</v>
      </c>
      <c r="DN35" s="2">
        <f t="shared" si="70"/>
        <v>63.136958036984339</v>
      </c>
      <c r="DO35" s="2">
        <f t="shared" si="70"/>
        <v>58.577854798117947</v>
      </c>
      <c r="DP35" s="2">
        <f t="shared" si="70"/>
        <v>59.633467009519663</v>
      </c>
      <c r="DQ35" s="2">
        <f t="shared" si="70"/>
        <v>58.93143865293866</v>
      </c>
      <c r="DR35" s="2">
        <f t="shared" si="70"/>
        <v>58.766522841864017</v>
      </c>
      <c r="DS35" s="2">
        <f t="shared" si="70"/>
        <v>62.28240392156863</v>
      </c>
      <c r="DT35" s="2">
        <f t="shared" si="70"/>
        <v>62.192031294452342</v>
      </c>
      <c r="DU35" s="2">
        <f t="shared" si="70"/>
        <v>61.511972029172021</v>
      </c>
      <c r="DV35" s="2">
        <f t="shared" si="70"/>
        <v>62.961814366998567</v>
      </c>
      <c r="DW35" s="2">
        <f t="shared" si="70"/>
        <v>64.796946274209432</v>
      </c>
      <c r="DX35" s="2">
        <f t="shared" si="70"/>
        <v>64.065611325611329</v>
      </c>
      <c r="DY35" s="2">
        <f t="shared" si="70"/>
        <v>60.252053763440863</v>
      </c>
      <c r="EA35" s="2">
        <f t="shared" si="71"/>
        <v>75.938780050397455</v>
      </c>
      <c r="EB35" s="2">
        <f t="shared" si="72"/>
        <v>124.60182289427898</v>
      </c>
      <c r="EC35" s="2">
        <f t="shared" si="73"/>
        <v>74.925967538967541</v>
      </c>
      <c r="ED35" s="2">
        <f t="shared" si="74"/>
        <v>59.60711873797014</v>
      </c>
      <c r="EE35" s="2">
        <f t="shared" si="75"/>
        <v>63.90295004120312</v>
      </c>
      <c r="EF35" s="2">
        <f t="shared" si="76"/>
        <v>60.266729269888749</v>
      </c>
      <c r="EG35" s="2">
        <f t="shared" si="77"/>
        <v>62.800132992192459</v>
      </c>
      <c r="EH35" s="2">
        <f t="shared" si="78"/>
        <v>68.163161547409061</v>
      </c>
      <c r="EI35" s="2">
        <f t="shared" si="79"/>
        <v>70.942345555808501</v>
      </c>
      <c r="EJ35" s="2">
        <f t="shared" si="80"/>
        <v>65.918077046095959</v>
      </c>
      <c r="EK35" s="2">
        <f t="shared" si="81"/>
        <v>67.633662945176653</v>
      </c>
      <c r="EL35" s="2">
        <f t="shared" si="82"/>
        <v>68.812181050816335</v>
      </c>
      <c r="EM35" s="2">
        <f t="shared" si="83"/>
        <v>66.782235355696656</v>
      </c>
      <c r="EN35" s="2">
        <f t="shared" si="84"/>
        <v>68.932225183389605</v>
      </c>
      <c r="EO35" s="2">
        <f t="shared" si="85"/>
        <v>65.292660384996921</v>
      </c>
      <c r="EQ35" s="2">
        <f t="shared" si="86"/>
        <v>74.371936169861073</v>
      </c>
      <c r="ER35" s="2">
        <f t="shared" si="87"/>
        <v>97.46826756675739</v>
      </c>
      <c r="ES35" s="2">
        <f t="shared" si="87"/>
        <v>74.24483863469959</v>
      </c>
      <c r="ET35" s="2">
        <f t="shared" si="87"/>
        <v>62.505392502374796</v>
      </c>
      <c r="EU35" s="2">
        <f t="shared" si="87"/>
        <v>57.849835239598612</v>
      </c>
      <c r="EV35" s="2">
        <f t="shared" si="87"/>
        <v>57.430097605580812</v>
      </c>
      <c r="EW35" s="2">
        <f t="shared" si="87"/>
        <v>55.933020124658668</v>
      </c>
      <c r="EX35" s="2">
        <f t="shared" si="87"/>
        <v>59.619777404781374</v>
      </c>
      <c r="EY35" s="2">
        <f t="shared" si="87"/>
        <v>64.789882649732462</v>
      </c>
      <c r="EZ35" s="2">
        <f t="shared" si="87"/>
        <v>66.789571651085197</v>
      </c>
      <c r="FA35" s="2">
        <f t="shared" si="87"/>
        <v>64.902926197940445</v>
      </c>
      <c r="FB35" s="2">
        <f t="shared" si="87"/>
        <v>67.547916406849211</v>
      </c>
      <c r="FC35" s="2">
        <f t="shared" si="87"/>
        <v>65.669123830998146</v>
      </c>
      <c r="FD35" s="2">
        <f t="shared" si="87"/>
        <v>67.198700453415228</v>
      </c>
      <c r="FE35" s="2">
        <f t="shared" si="87"/>
        <v>65.31381644887162</v>
      </c>
      <c r="FG35" s="2">
        <f t="shared" si="88"/>
        <v>5.9086870375211514E-2</v>
      </c>
      <c r="FH35" s="2">
        <f t="shared" si="89"/>
        <v>4.196404294564765E-2</v>
      </c>
      <c r="FI35" s="2">
        <f t="shared" si="89"/>
        <v>5.0300702699691141E-2</v>
      </c>
      <c r="FJ35" s="2">
        <f t="shared" si="89"/>
        <v>4.1977335537813729E-2</v>
      </c>
      <c r="FK35" s="2">
        <f t="shared" si="89"/>
        <v>4.1314307865766654E-2</v>
      </c>
      <c r="FL35" s="2">
        <f t="shared" si="89"/>
        <v>4.4427895524826906E-2</v>
      </c>
      <c r="FM35" s="2">
        <f t="shared" si="89"/>
        <v>3.7721811287869271E-2</v>
      </c>
      <c r="FN35" s="2">
        <f t="shared" si="89"/>
        <v>3.5585030890861846E-2</v>
      </c>
      <c r="FO35" s="2">
        <f t="shared" si="89"/>
        <v>4.1572607938125131E-2</v>
      </c>
      <c r="FP35" s="2">
        <f t="shared" si="89"/>
        <v>4.3189413734328941E-2</v>
      </c>
      <c r="FQ35" s="2">
        <f t="shared" si="89"/>
        <v>4.1341116974054383E-2</v>
      </c>
      <c r="FR35" s="2">
        <f t="shared" si="89"/>
        <v>4.0001255623025513E-2</v>
      </c>
      <c r="FS35" s="2">
        <f t="shared" si="89"/>
        <v>4.152970304562599E-2</v>
      </c>
      <c r="FT35" s="2">
        <f t="shared" si="89"/>
        <v>3.8161959732730975E-2</v>
      </c>
      <c r="FU35" s="2">
        <f t="shared" si="89"/>
        <v>3.2374837052159142E-2</v>
      </c>
      <c r="FW35" s="2">
        <f t="shared" si="112"/>
        <v>2.1426781468688169E-6</v>
      </c>
      <c r="FX35" s="2">
        <f t="shared" si="90"/>
        <v>6.8824371657121374E-6</v>
      </c>
      <c r="FY35" s="2">
        <f t="shared" si="90"/>
        <v>3.500271832471318E-6</v>
      </c>
      <c r="FZ35" s="2">
        <f t="shared" si="90"/>
        <v>3.1280294290195964E-6</v>
      </c>
      <c r="GA35" s="2">
        <f t="shared" si="90"/>
        <v>2.9050860359795629E-6</v>
      </c>
      <c r="GB35" s="2">
        <f t="shared" si="90"/>
        <v>3.0109218122300005E-6</v>
      </c>
      <c r="GC35" s="2">
        <f t="shared" si="90"/>
        <v>3.1768786869669766E-6</v>
      </c>
      <c r="GD35" s="2">
        <f t="shared" si="90"/>
        <v>3.5976433286500831E-6</v>
      </c>
      <c r="GE35" s="2">
        <f t="shared" si="90"/>
        <v>3.593576918799631E-6</v>
      </c>
      <c r="GF35" s="2">
        <f t="shared" si="90"/>
        <v>3.3999450032125936E-6</v>
      </c>
      <c r="GG35" s="2">
        <f t="shared" si="90"/>
        <v>3.0613323219555959E-6</v>
      </c>
      <c r="GH35" s="2">
        <f t="shared" si="90"/>
        <v>2.4551407114586912E-6</v>
      </c>
      <c r="GI35" s="2">
        <f t="shared" si="90"/>
        <v>2.1828706943592064E-6</v>
      </c>
      <c r="GJ35" s="2">
        <f t="shared" si="90"/>
        <v>1.9001831424244286E-6</v>
      </c>
      <c r="GK35" s="2">
        <f t="shared" si="90"/>
        <v>1.4813181823545616E-6</v>
      </c>
      <c r="GM35" s="86">
        <f t="shared" si="113"/>
        <v>2.5066362726197547E-9</v>
      </c>
      <c r="GN35" s="86">
        <f t="shared" si="91"/>
        <v>8.5927137491469173E-12</v>
      </c>
      <c r="GO35" s="86">
        <f t="shared" si="91"/>
        <v>4.7579846204062485E-11</v>
      </c>
      <c r="GP35" s="86">
        <f t="shared" si="91"/>
        <v>1.1674276482286194E-13</v>
      </c>
      <c r="GQ35" s="86">
        <f t="shared" si="91"/>
        <v>2.0087615813776856E-13</v>
      </c>
      <c r="GR35" s="86">
        <f t="shared" si="91"/>
        <v>6.2019365534470746E-13</v>
      </c>
      <c r="GS35" s="86">
        <f t="shared" si="91"/>
        <v>4.27510189958432E-15</v>
      </c>
      <c r="GT35" s="86">
        <f t="shared" si="91"/>
        <v>2.987435533025685E-16</v>
      </c>
      <c r="GU35" s="86">
        <f t="shared" si="91"/>
        <v>8.8105632917275032E-15</v>
      </c>
      <c r="GV35" s="86">
        <f t="shared" si="91"/>
        <v>4.753524663683147E-14</v>
      </c>
      <c r="GW35" s="86">
        <f t="shared" si="91"/>
        <v>1.919536568900262E-14</v>
      </c>
      <c r="GX35" s="86">
        <f t="shared" si="91"/>
        <v>4.0289139760053391E-14</v>
      </c>
      <c r="GY35" s="86">
        <f t="shared" si="91"/>
        <v>1.7907887912854577E-13</v>
      </c>
      <c r="GZ35" s="86">
        <f t="shared" si="91"/>
        <v>5.3456180951705468E-15</v>
      </c>
      <c r="HA35" s="86">
        <f t="shared" si="91"/>
        <v>1.5988641564297858E-20</v>
      </c>
      <c r="HC35" s="86">
        <f t="shared" si="145"/>
        <v>6.0650297020403068E-24</v>
      </c>
      <c r="HD35" s="86">
        <f t="shared" si="92"/>
        <v>1.1124709882644484E-30</v>
      </c>
      <c r="HE35" s="86">
        <f t="shared" si="92"/>
        <v>2.5304196433808607E-29</v>
      </c>
      <c r="HF35" s="86">
        <f t="shared" si="92"/>
        <v>1.769107214080198E-29</v>
      </c>
      <c r="HG35" s="86">
        <f t="shared" si="92"/>
        <v>1.8368825978649815E-36</v>
      </c>
      <c r="HH35" s="86">
        <f t="shared" si="92"/>
        <v>8.5623943320161476E-29</v>
      </c>
      <c r="HI35" s="86">
        <f t="shared" si="92"/>
        <v>2.4595121795691076E-35</v>
      </c>
      <c r="HJ35" s="86">
        <f t="shared" si="92"/>
        <v>2.5590334809132627E-38</v>
      </c>
      <c r="HK35" s="86">
        <f t="shared" si="92"/>
        <v>3.6917902656888063E-36</v>
      </c>
      <c r="HL35" s="86">
        <f t="shared" si="92"/>
        <v>2.8395429460881613E-29</v>
      </c>
      <c r="HM35" s="86">
        <f t="shared" si="92"/>
        <v>7.1721004947105602E-35</v>
      </c>
      <c r="HN35" s="86">
        <f t="shared" si="92"/>
        <v>1.0048536785622813E-34</v>
      </c>
      <c r="HO35" s="86">
        <f t="shared" si="92"/>
        <v>6.4658194958719159E-32</v>
      </c>
      <c r="HP35" s="86">
        <f t="shared" si="92"/>
        <v>5.7577834686884092E-35</v>
      </c>
      <c r="HQ35" s="86">
        <f t="shared" si="92"/>
        <v>7.6767550275296751E-43</v>
      </c>
      <c r="HS35" s="86">
        <f t="shared" si="114"/>
        <v>6.53004158424491E-109</v>
      </c>
      <c r="HT35" s="86">
        <f t="shared" si="93"/>
        <v>2.3039840235726048E-118</v>
      </c>
      <c r="HU35" s="86">
        <f t="shared" si="93"/>
        <v>4.7800543117831957E-128</v>
      </c>
      <c r="HV35" s="86">
        <f t="shared" si="93"/>
        <v>6.7006458433134534E-130</v>
      </c>
      <c r="HW35" s="86">
        <f t="shared" si="93"/>
        <v>1.0950919477026718E-166</v>
      </c>
      <c r="HX35" s="86">
        <f t="shared" si="93"/>
        <v>1.7251026199693709E-130</v>
      </c>
      <c r="HY35" s="86">
        <f t="shared" si="93"/>
        <v>1.7538869365070624E-160</v>
      </c>
      <c r="HZ35" s="86">
        <f t="shared" si="93"/>
        <v>1.5678625956671563E-174</v>
      </c>
      <c r="IA35" s="86">
        <f t="shared" si="93"/>
        <v>7.8304814756365211E-167</v>
      </c>
      <c r="IB35" s="86">
        <f t="shared" si="93"/>
        <v>1.6391487461336544E-134</v>
      </c>
      <c r="IC35" s="86">
        <f t="shared" si="93"/>
        <v>1.657078878895562E-161</v>
      </c>
      <c r="ID35" s="86">
        <f t="shared" si="93"/>
        <v>1.4836746263010039E-160</v>
      </c>
      <c r="IE35" s="86">
        <f t="shared" si="93"/>
        <v>2.0719984241866945E-147</v>
      </c>
      <c r="IF35" s="86">
        <f t="shared" si="93"/>
        <v>3.3209019509206444E-97</v>
      </c>
      <c r="IG35" s="86">
        <f t="shared" si="93"/>
        <v>1.1667799339424089E-79</v>
      </c>
      <c r="II35" s="86">
        <f t="shared" si="115"/>
        <v>9.5318737982142425E-209</v>
      </c>
      <c r="IJ35" s="86">
        <f t="shared" si="116"/>
        <v>1.3345120200298416E-215</v>
      </c>
      <c r="IK35" s="86">
        <f t="shared" si="117"/>
        <v>1.3517326249931188E-245</v>
      </c>
      <c r="IL35" s="86">
        <f t="shared" si="118"/>
        <v>4.163125062849685E-252</v>
      </c>
      <c r="IM35" s="86">
        <f t="shared" si="119"/>
        <v>0</v>
      </c>
      <c r="IN35" s="86">
        <f t="shared" si="120"/>
        <v>2.1734041134029306E-251</v>
      </c>
      <c r="IO35" s="86">
        <f t="shared" si="121"/>
        <v>3.3527871546847966E-307</v>
      </c>
      <c r="IP35" s="86">
        <f t="shared" si="122"/>
        <v>0</v>
      </c>
      <c r="IQ35" s="86">
        <f t="shared" si="123"/>
        <v>0</v>
      </c>
      <c r="IR35" s="86">
        <f t="shared" si="124"/>
        <v>2.9861579320140946E-258</v>
      </c>
      <c r="IS35" s="86">
        <f t="shared" si="125"/>
        <v>0</v>
      </c>
      <c r="IT35" s="86">
        <f t="shared" si="126"/>
        <v>0</v>
      </c>
      <c r="IU35" s="86">
        <f t="shared" si="127"/>
        <v>2.380259782037362E-283</v>
      </c>
      <c r="IV35" s="86">
        <f t="shared" si="128"/>
        <v>8.173753621970389E-299</v>
      </c>
      <c r="IW35" s="86">
        <f t="shared" si="129"/>
        <v>7.0977002523824476E-153</v>
      </c>
      <c r="IY35" s="86">
        <f t="shared" si="130"/>
        <v>2.5066362726197609E-9</v>
      </c>
      <c r="IZ35" s="86">
        <f t="shared" si="131"/>
        <v>8.5927137491469173E-12</v>
      </c>
      <c r="JA35" s="86">
        <f t="shared" si="132"/>
        <v>4.7579846204062485E-11</v>
      </c>
      <c r="JB35" s="86">
        <f t="shared" si="133"/>
        <v>1.1674276482286197E-13</v>
      </c>
      <c r="JC35" s="86">
        <f t="shared" si="134"/>
        <v>2.0087615813776856E-13</v>
      </c>
      <c r="JD35" s="86">
        <f t="shared" si="135"/>
        <v>6.2019365534470756E-13</v>
      </c>
      <c r="JE35" s="86">
        <f t="shared" si="136"/>
        <v>4.27510189958432E-15</v>
      </c>
      <c r="JF35" s="86">
        <f t="shared" si="137"/>
        <v>2.987435533025685E-16</v>
      </c>
      <c r="JG35" s="86">
        <f t="shared" si="138"/>
        <v>8.8105632917275032E-15</v>
      </c>
      <c r="JH35" s="86">
        <f t="shared" si="139"/>
        <v>4.7535246636831495E-14</v>
      </c>
      <c r="JI35" s="86">
        <f t="shared" si="140"/>
        <v>1.919536568900262E-14</v>
      </c>
      <c r="JJ35" s="86">
        <f t="shared" si="141"/>
        <v>4.0289139760053391E-14</v>
      </c>
      <c r="JK35" s="86">
        <f t="shared" si="142"/>
        <v>1.7907887912854577E-13</v>
      </c>
      <c r="JL35" s="86">
        <f t="shared" si="143"/>
        <v>5.3456180951705468E-15</v>
      </c>
      <c r="JM35" s="86">
        <f t="shared" si="144"/>
        <v>1.5988641564297858E-20</v>
      </c>
    </row>
    <row r="36" spans="2:273" x14ac:dyDescent="0.25">
      <c r="B36" s="2">
        <v>9</v>
      </c>
      <c r="C36" s="37">
        <v>69.287999999999997</v>
      </c>
      <c r="D36" s="37">
        <v>115.786</v>
      </c>
      <c r="E36" s="37">
        <v>70.406999999999996</v>
      </c>
      <c r="F36" s="37">
        <v>64.525000000000006</v>
      </c>
      <c r="G36" s="37">
        <v>59.966000000000001</v>
      </c>
      <c r="H36" s="37">
        <v>62.033999999999999</v>
      </c>
      <c r="I36" s="37">
        <v>60.716999999999999</v>
      </c>
      <c r="J36" s="37">
        <v>60.863999999999997</v>
      </c>
      <c r="K36" s="37">
        <v>62.558999999999997</v>
      </c>
      <c r="L36" s="37">
        <v>63.271000000000001</v>
      </c>
      <c r="M36" s="37">
        <v>63.542000000000002</v>
      </c>
      <c r="N36" s="37">
        <v>63.966000000000001</v>
      </c>
      <c r="O36" s="37">
        <v>65.254000000000005</v>
      </c>
      <c r="P36" s="37">
        <v>64.558999999999997</v>
      </c>
      <c r="Q36" s="37">
        <v>62.119</v>
      </c>
      <c r="R36" s="10"/>
      <c r="S36" s="4">
        <f t="shared" si="8"/>
        <v>70.908069071860055</v>
      </c>
      <c r="T36" s="4">
        <f t="shared" si="9"/>
        <v>116.59982926316471</v>
      </c>
      <c r="U36" s="4">
        <f t="shared" si="10"/>
        <v>70.826107909629556</v>
      </c>
      <c r="V36" s="4">
        <f t="shared" si="11"/>
        <v>63.158626993126937</v>
      </c>
      <c r="W36" s="4">
        <f t="shared" si="12"/>
        <v>59.161647439384843</v>
      </c>
      <c r="X36" s="4">
        <f t="shared" si="13"/>
        <v>59.899165221393709</v>
      </c>
      <c r="Y36" s="4">
        <f t="shared" si="14"/>
        <v>59.275578636256604</v>
      </c>
      <c r="Z36" s="4" t="e">
        <f t="shared" si="15"/>
        <v>#N/A</v>
      </c>
      <c r="AA36" s="4">
        <f t="shared" si="16"/>
        <v>62.844090378535284</v>
      </c>
      <c r="AB36" s="4">
        <f t="shared" si="17"/>
        <v>62.518515802184154</v>
      </c>
      <c r="AC36" s="4">
        <f t="shared" si="18"/>
        <v>62.018519298483731</v>
      </c>
      <c r="AD36" s="4">
        <f t="shared" si="19"/>
        <v>63.41415983856573</v>
      </c>
      <c r="AE36" s="4">
        <f t="shared" si="20"/>
        <v>65.095696215983978</v>
      </c>
      <c r="AF36" s="4">
        <f t="shared" si="21"/>
        <v>64.485220735265955</v>
      </c>
      <c r="AG36" s="4" t="e">
        <f t="shared" si="22"/>
        <v>#N/A</v>
      </c>
      <c r="AI36" s="4">
        <f t="shared" si="23"/>
        <v>-1.6200690718600583</v>
      </c>
      <c r="AJ36" s="4">
        <f t="shared" si="24"/>
        <v>-0.81382926316470616</v>
      </c>
      <c r="AK36" s="4">
        <f t="shared" si="25"/>
        <v>-0.41910790962955957</v>
      </c>
      <c r="AL36" s="4">
        <f t="shared" si="26"/>
        <v>1.3663730068730686</v>
      </c>
      <c r="AM36" s="4">
        <f t="shared" si="27"/>
        <v>0.80435256061515759</v>
      </c>
      <c r="AN36" s="4">
        <f t="shared" si="28"/>
        <v>2.1348347786062902</v>
      </c>
      <c r="AO36" s="4">
        <f t="shared" si="29"/>
        <v>1.4414213637433946</v>
      </c>
      <c r="AP36" s="4">
        <f t="shared" si="30"/>
        <v>0</v>
      </c>
      <c r="AQ36" s="4">
        <f t="shared" si="31"/>
        <v>-0.28509037853528696</v>
      </c>
      <c r="AR36" s="4">
        <f t="shared" si="32"/>
        <v>0.7524841978158463</v>
      </c>
      <c r="AS36" s="4">
        <f t="shared" si="33"/>
        <v>1.5234807015162701</v>
      </c>
      <c r="AT36" s="4">
        <f t="shared" si="34"/>
        <v>0.55184016143427073</v>
      </c>
      <c r="AU36" s="4">
        <f t="shared" si="35"/>
        <v>0.15830378401602729</v>
      </c>
      <c r="AV36" s="4">
        <f t="shared" si="36"/>
        <v>7.3779264734042727E-2</v>
      </c>
      <c r="AW36" s="4">
        <f t="shared" si="36"/>
        <v>0</v>
      </c>
      <c r="AY36" s="2">
        <f t="shared" si="96"/>
        <v>70.908061912292482</v>
      </c>
      <c r="AZ36" s="2">
        <f t="shared" si="37"/>
        <v>116.59982924388945</v>
      </c>
      <c r="BA36" s="2">
        <f t="shared" si="37"/>
        <v>70.826107718710588</v>
      </c>
      <c r="BB36" s="2">
        <f t="shared" si="37"/>
        <v>63.158626992415591</v>
      </c>
      <c r="BC36" s="2">
        <f t="shared" si="37"/>
        <v>59.161647438279182</v>
      </c>
      <c r="BD36" s="2">
        <f t="shared" si="37"/>
        <v>59.899165218048473</v>
      </c>
      <c r="BE36" s="2">
        <f t="shared" si="37"/>
        <v>59.2755786362263</v>
      </c>
      <c r="BF36" s="2" t="e">
        <f t="shared" si="37"/>
        <v>#N/A</v>
      </c>
      <c r="BG36" s="2">
        <f t="shared" si="37"/>
        <v>62.844090378472892</v>
      </c>
      <c r="BH36" s="2">
        <f t="shared" si="37"/>
        <v>62.518515801869405</v>
      </c>
      <c r="BI36" s="2">
        <f t="shared" si="37"/>
        <v>62.018519298352878</v>
      </c>
      <c r="BJ36" s="2">
        <f t="shared" si="37"/>
        <v>63.414159838307469</v>
      </c>
      <c r="BK36" s="2">
        <f t="shared" si="37"/>
        <v>65.095696214926434</v>
      </c>
      <c r="BL36" s="2">
        <f t="shared" si="37"/>
        <v>64.485220735226292</v>
      </c>
      <c r="BM36" s="2" t="e">
        <f t="shared" si="37"/>
        <v>#N/A</v>
      </c>
      <c r="BO36" s="2">
        <f t="shared" si="38"/>
        <v>69.287999999999997</v>
      </c>
      <c r="BP36" s="2">
        <f t="shared" si="39"/>
        <v>115.786</v>
      </c>
      <c r="BQ36" s="2">
        <f t="shared" si="40"/>
        <v>70.406999999999996</v>
      </c>
      <c r="BR36" s="2">
        <f t="shared" si="41"/>
        <v>64.525000000000006</v>
      </c>
      <c r="BS36" s="2">
        <f t="shared" si="42"/>
        <v>59.966000000000001</v>
      </c>
      <c r="BT36" s="2">
        <f t="shared" si="43"/>
        <v>62.033999999999999</v>
      </c>
      <c r="BU36" s="2">
        <f t="shared" si="44"/>
        <v>60.716999999999999</v>
      </c>
      <c r="BV36" s="2" t="str">
        <f t="shared" si="45"/>
        <v/>
      </c>
      <c r="BW36" s="2">
        <f t="shared" si="46"/>
        <v>62.558999999999997</v>
      </c>
      <c r="BX36" s="2">
        <f t="shared" si="47"/>
        <v>63.271000000000001</v>
      </c>
      <c r="BY36" s="2">
        <f t="shared" si="48"/>
        <v>63.542000000000002</v>
      </c>
      <c r="BZ36" s="2">
        <f t="shared" si="49"/>
        <v>63.966000000000001</v>
      </c>
      <c r="CA36" s="2">
        <f t="shared" si="50"/>
        <v>65.254000000000005</v>
      </c>
      <c r="CB36" s="2">
        <f t="shared" si="51"/>
        <v>64.558999999999997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70.568535835430566</v>
      </c>
      <c r="DL36" s="2">
        <f t="shared" si="70"/>
        <v>116.22126913000028</v>
      </c>
      <c r="DM36" s="2">
        <f t="shared" si="70"/>
        <v>70.594636303939993</v>
      </c>
      <c r="DN36" s="2">
        <f t="shared" si="70"/>
        <v>63.331522996680874</v>
      </c>
      <c r="DO36" s="2">
        <f t="shared" si="70"/>
        <v>58.944011817485489</v>
      </c>
      <c r="DP36" s="2">
        <f t="shared" si="70"/>
        <v>59.885188751504558</v>
      </c>
      <c r="DQ36" s="2">
        <f t="shared" si="70"/>
        <v>59.129590519090527</v>
      </c>
      <c r="DR36" s="2">
        <f t="shared" si="70"/>
        <v>59.020663101604271</v>
      </c>
      <c r="DS36" s="2">
        <f t="shared" si="70"/>
        <v>62.467269747899159</v>
      </c>
      <c r="DT36" s="2">
        <f t="shared" si="70"/>
        <v>62.356476055002368</v>
      </c>
      <c r="DU36" s="2">
        <f t="shared" si="70"/>
        <v>61.760117202917193</v>
      </c>
      <c r="DV36" s="2">
        <f t="shared" si="70"/>
        <v>63.174408724513974</v>
      </c>
      <c r="DW36" s="2">
        <f t="shared" si="70"/>
        <v>65.021721304300257</v>
      </c>
      <c r="DX36" s="2">
        <f t="shared" si="70"/>
        <v>64.297155083655085</v>
      </c>
      <c r="DY36" s="2">
        <f t="shared" si="70"/>
        <v>60.420389247311832</v>
      </c>
      <c r="EA36" s="2">
        <f t="shared" si="71"/>
        <v>75.839080741126537</v>
      </c>
      <c r="EB36" s="2">
        <f t="shared" si="72"/>
        <v>124.48630593081567</v>
      </c>
      <c r="EC36" s="2">
        <f t="shared" si="73"/>
        <v>74.81189918489919</v>
      </c>
      <c r="ED36" s="2">
        <f t="shared" si="74"/>
        <v>59.559710589744924</v>
      </c>
      <c r="EE36" s="2">
        <f t="shared" si="75"/>
        <v>63.767877420683959</v>
      </c>
      <c r="EF36" s="2">
        <f t="shared" si="76"/>
        <v>60.173516873889874</v>
      </c>
      <c r="EG36" s="2">
        <f t="shared" si="77"/>
        <v>62.672606061405375</v>
      </c>
      <c r="EH36" s="2">
        <f t="shared" si="78"/>
        <v>67.994005064933404</v>
      </c>
      <c r="EI36" s="2">
        <f t="shared" si="79"/>
        <v>70.767563307691901</v>
      </c>
      <c r="EJ36" s="2">
        <f t="shared" si="80"/>
        <v>65.792383953252781</v>
      </c>
      <c r="EK36" s="2">
        <f t="shared" si="81"/>
        <v>67.483566173413465</v>
      </c>
      <c r="EL36" s="2">
        <f t="shared" si="82"/>
        <v>68.661800122220399</v>
      </c>
      <c r="EM36" s="2">
        <f t="shared" si="83"/>
        <v>66.652810512723164</v>
      </c>
      <c r="EN36" s="2">
        <f t="shared" si="84"/>
        <v>68.80826201591907</v>
      </c>
      <c r="EO36" s="2">
        <f t="shared" si="85"/>
        <v>65.213866345227999</v>
      </c>
      <c r="EQ36" s="2">
        <f t="shared" si="86"/>
        <v>74.287341014815269</v>
      </c>
      <c r="ER36" s="2">
        <f t="shared" si="87"/>
        <v>97.621483159685823</v>
      </c>
      <c r="ES36" s="2">
        <f t="shared" si="87"/>
        <v>74.136961254793761</v>
      </c>
      <c r="ET36" s="2">
        <f t="shared" si="87"/>
        <v>62.426875053602913</v>
      </c>
      <c r="EU36" s="2">
        <f t="shared" si="87"/>
        <v>57.777480901943377</v>
      </c>
      <c r="EV36" s="2">
        <f t="shared" si="87"/>
        <v>57.367044776829459</v>
      </c>
      <c r="EW36" s="2">
        <f t="shared" si="87"/>
        <v>55.876887240722766</v>
      </c>
      <c r="EX36" s="2">
        <f t="shared" si="87"/>
        <v>59.540461970949536</v>
      </c>
      <c r="EY36" s="2">
        <f t="shared" si="87"/>
        <v>64.680094102039888</v>
      </c>
      <c r="EZ36" s="2">
        <f t="shared" si="87"/>
        <v>66.65388711313544</v>
      </c>
      <c r="FA36" s="2">
        <f t="shared" si="87"/>
        <v>64.781251281065821</v>
      </c>
      <c r="FB36" s="2">
        <f t="shared" si="87"/>
        <v>67.41007637186496</v>
      </c>
      <c r="FC36" s="2">
        <f t="shared" si="87"/>
        <v>65.551476700409665</v>
      </c>
      <c r="FD36" s="2">
        <f t="shared" si="87"/>
        <v>67.091478737019145</v>
      </c>
      <c r="FE36" s="2">
        <f t="shared" si="87"/>
        <v>65.232129311310786</v>
      </c>
      <c r="FG36" s="2">
        <f t="shared" si="88"/>
        <v>6.4420231416931789E-2</v>
      </c>
      <c r="FH36" s="2">
        <f t="shared" si="89"/>
        <v>4.5827121731848768E-2</v>
      </c>
      <c r="FI36" s="2">
        <f t="shared" si="89"/>
        <v>5.4887260219779799E-2</v>
      </c>
      <c r="FJ36" s="2">
        <f t="shared" si="89"/>
        <v>4.5841579446288375E-2</v>
      </c>
      <c r="FK36" s="2">
        <f t="shared" si="89"/>
        <v>4.5120391047882152E-2</v>
      </c>
      <c r="FL36" s="2">
        <f t="shared" si="89"/>
        <v>4.8506305041946751E-2</v>
      </c>
      <c r="FM36" s="2">
        <f t="shared" si="89"/>
        <v>4.1211162481096179E-2</v>
      </c>
      <c r="FN36" s="2">
        <f t="shared" si="89"/>
        <v>3.8884712280345866E-2</v>
      </c>
      <c r="FO36" s="2">
        <f t="shared" si="89"/>
        <v>4.5401360105666325E-2</v>
      </c>
      <c r="FP36" s="2">
        <f t="shared" si="89"/>
        <v>4.715974351247381E-2</v>
      </c>
      <c r="FQ36" s="2">
        <f t="shared" si="89"/>
        <v>4.514955363149574E-2</v>
      </c>
      <c r="FR36" s="2">
        <f t="shared" si="89"/>
        <v>4.3691886739403191E-2</v>
      </c>
      <c r="FS36" s="2">
        <f t="shared" si="89"/>
        <v>4.53546907509257E-2</v>
      </c>
      <c r="FT36" s="2">
        <f t="shared" si="89"/>
        <v>4.169026168711143E-2</v>
      </c>
      <c r="FU36" s="2">
        <f t="shared" si="89"/>
        <v>3.5387770437876567E-2</v>
      </c>
      <c r="FW36" s="2">
        <f t="shared" si="112"/>
        <v>2.3493993837222581E-6</v>
      </c>
      <c r="FX36" s="2">
        <f t="shared" si="90"/>
        <v>7.5464372776558329E-6</v>
      </c>
      <c r="FY36" s="2">
        <f t="shared" si="90"/>
        <v>3.8379704487966649E-6</v>
      </c>
      <c r="FZ36" s="2">
        <f t="shared" si="90"/>
        <v>3.4298150307418601E-6</v>
      </c>
      <c r="GA36" s="2">
        <f t="shared" si="90"/>
        <v>3.1853626035862844E-6</v>
      </c>
      <c r="GB36" s="2">
        <f t="shared" si="90"/>
        <v>3.3014091583813684E-6</v>
      </c>
      <c r="GC36" s="2">
        <f t="shared" si="90"/>
        <v>3.4833771443978392E-6</v>
      </c>
      <c r="GD36" s="2">
        <f t="shared" si="90"/>
        <v>3.9447360981700207E-6</v>
      </c>
      <c r="GE36" s="2">
        <f t="shared" si="90"/>
        <v>3.9402773715258791E-6</v>
      </c>
      <c r="GF36" s="2">
        <f t="shared" si="90"/>
        <v>3.7279643412596248E-6</v>
      </c>
      <c r="GG36" s="2">
        <f t="shared" si="90"/>
        <v>3.3566831507702266E-6</v>
      </c>
      <c r="GH36" s="2">
        <f t="shared" si="90"/>
        <v>2.6920076209286784E-6</v>
      </c>
      <c r="GI36" s="2">
        <f t="shared" si="90"/>
        <v>2.3934696173014775E-6</v>
      </c>
      <c r="GJ36" s="2">
        <f t="shared" si="90"/>
        <v>2.0835090023853461E-6</v>
      </c>
      <c r="GK36" s="2">
        <f t="shared" si="90"/>
        <v>1.6242328563751469E-6</v>
      </c>
      <c r="GM36" s="86">
        <f t="shared" si="113"/>
        <v>5.0397845476769608E-9</v>
      </c>
      <c r="GN36" s="86">
        <f t="shared" si="91"/>
        <v>2.072017317770768E-11</v>
      </c>
      <c r="GO36" s="86">
        <f t="shared" si="91"/>
        <v>1.1150185245693894E-10</v>
      </c>
      <c r="GP36" s="86">
        <f t="shared" si="91"/>
        <v>3.4505132634610633E-13</v>
      </c>
      <c r="GQ36" s="86">
        <f t="shared" si="91"/>
        <v>5.7535101628105555E-13</v>
      </c>
      <c r="GR36" s="86">
        <f t="shared" si="91"/>
        <v>1.7258602352803822E-12</v>
      </c>
      <c r="GS36" s="86">
        <f t="shared" si="91"/>
        <v>1.4198589956815203E-14</v>
      </c>
      <c r="GT36" s="86">
        <f t="shared" si="91"/>
        <v>1.0972900806366704E-15</v>
      </c>
      <c r="GU36" s="86">
        <f t="shared" si="91"/>
        <v>2.936573148989947E-14</v>
      </c>
      <c r="GV36" s="86">
        <f t="shared" si="91"/>
        <v>1.4824799654569806E-13</v>
      </c>
      <c r="GW36" s="86">
        <f t="shared" si="91"/>
        <v>6.149961011026103E-14</v>
      </c>
      <c r="GX36" s="86">
        <f t="shared" si="91"/>
        <v>1.2309254177470695E-13</v>
      </c>
      <c r="GY36" s="86">
        <f t="shared" si="91"/>
        <v>5.166550789571511E-13</v>
      </c>
      <c r="GZ36" s="86">
        <f t="shared" si="91"/>
        <v>1.7647365678764228E-14</v>
      </c>
      <c r="HA36" s="86">
        <f t="shared" si="91"/>
        <v>8.8491389293664998E-20</v>
      </c>
      <c r="HC36" s="86">
        <f t="shared" si="145"/>
        <v>2.3732535615703866E-23</v>
      </c>
      <c r="HD36" s="86">
        <f t="shared" si="92"/>
        <v>6.3013541356391276E-30</v>
      </c>
      <c r="HE36" s="86">
        <f t="shared" si="92"/>
        <v>1.4005805359904502E-28</v>
      </c>
      <c r="HF36" s="86">
        <f t="shared" si="92"/>
        <v>9.9109787946565643E-29</v>
      </c>
      <c r="HG36" s="86">
        <f t="shared" si="92"/>
        <v>1.5814433283241421E-35</v>
      </c>
      <c r="HH36" s="86">
        <f t="shared" si="92"/>
        <v>4.6613668541877069E-28</v>
      </c>
      <c r="HI36" s="86">
        <f t="shared" si="92"/>
        <v>1.9970813879328749E-34</v>
      </c>
      <c r="HJ36" s="86">
        <f t="shared" si="92"/>
        <v>2.5445474979059075E-37</v>
      </c>
      <c r="HK36" s="86">
        <f t="shared" si="92"/>
        <v>3.3244268375094117E-35</v>
      </c>
      <c r="HL36" s="86">
        <f t="shared" si="92"/>
        <v>1.632573478290786E-28</v>
      </c>
      <c r="HM36" s="86">
        <f t="shared" si="92"/>
        <v>5.7804674959215451E-34</v>
      </c>
      <c r="HN36" s="86">
        <f t="shared" si="92"/>
        <v>7.7361913181034222E-34</v>
      </c>
      <c r="HO36" s="86">
        <f t="shared" si="92"/>
        <v>4.1224016395782336E-31</v>
      </c>
      <c r="HP36" s="86">
        <f t="shared" si="92"/>
        <v>4.3637614117970997E-34</v>
      </c>
      <c r="HQ36" s="86">
        <f t="shared" si="92"/>
        <v>9.6571957343599492E-42</v>
      </c>
      <c r="HS36" s="86">
        <f t="shared" si="114"/>
        <v>5.1288550961442887E-107</v>
      </c>
      <c r="HT36" s="86">
        <f t="shared" si="93"/>
        <v>3.7009484274855735E-116</v>
      </c>
      <c r="HU36" s="86">
        <f t="shared" si="93"/>
        <v>9.9817976304802064E-126</v>
      </c>
      <c r="HV36" s="86">
        <f t="shared" si="93"/>
        <v>1.489004745923528E-127</v>
      </c>
      <c r="HW36" s="86">
        <f t="shared" si="93"/>
        <v>1.0408276863728092E-163</v>
      </c>
      <c r="HX36" s="86">
        <f t="shared" si="93"/>
        <v>3.7898301625752969E-128</v>
      </c>
      <c r="HY36" s="86">
        <f t="shared" si="93"/>
        <v>1.3570914399646627E-157</v>
      </c>
      <c r="HZ36" s="86">
        <f t="shared" si="93"/>
        <v>2.3154460624150619E-171</v>
      </c>
      <c r="IA36" s="86">
        <f t="shared" si="93"/>
        <v>8.8847813664200233E-164</v>
      </c>
      <c r="IB36" s="86">
        <f t="shared" si="93"/>
        <v>4.4499953035494511E-132</v>
      </c>
      <c r="IC36" s="86">
        <f t="shared" si="93"/>
        <v>1.3398765417740342E-158</v>
      </c>
      <c r="ID36" s="86">
        <f t="shared" si="93"/>
        <v>1.0300018806579112E-157</v>
      </c>
      <c r="IE36" s="86">
        <f t="shared" si="93"/>
        <v>7.8895729233878867E-145</v>
      </c>
      <c r="IF36" s="86">
        <f t="shared" si="93"/>
        <v>1.5306620120232743E-95</v>
      </c>
      <c r="IG36" s="86">
        <f t="shared" si="93"/>
        <v>2.5554931020411543E-78</v>
      </c>
      <c r="II36" s="86">
        <f t="shared" si="115"/>
        <v>7.6753970654397743E-206</v>
      </c>
      <c r="IJ36" s="86">
        <f t="shared" si="116"/>
        <v>2.6370120178408871E-212</v>
      </c>
      <c r="IK36" s="86">
        <f t="shared" si="117"/>
        <v>4.8722633132780998E-242</v>
      </c>
      <c r="IL36" s="86">
        <f t="shared" si="118"/>
        <v>1.733911187701511E-248</v>
      </c>
      <c r="IM36" s="86">
        <f t="shared" si="119"/>
        <v>0</v>
      </c>
      <c r="IN36" s="86">
        <f t="shared" si="120"/>
        <v>8.6212632399645947E-248</v>
      </c>
      <c r="IO36" s="86">
        <f t="shared" si="121"/>
        <v>8.862286195617942E-303</v>
      </c>
      <c r="IP36" s="86">
        <f t="shared" si="122"/>
        <v>0</v>
      </c>
      <c r="IQ36" s="86">
        <f t="shared" si="123"/>
        <v>0</v>
      </c>
      <c r="IR36" s="86">
        <f t="shared" si="124"/>
        <v>1.6146359692413623E-254</v>
      </c>
      <c r="IS36" s="86">
        <f t="shared" si="125"/>
        <v>1.3200616496424634E-306</v>
      </c>
      <c r="IT36" s="86">
        <f t="shared" si="126"/>
        <v>6.3879404632884118E-305</v>
      </c>
      <c r="IU36" s="86">
        <f t="shared" si="127"/>
        <v>2.1691202396788563E-279</v>
      </c>
      <c r="IV36" s="86">
        <f t="shared" si="128"/>
        <v>1.1113715584545588E-294</v>
      </c>
      <c r="IW36" s="86">
        <f t="shared" si="129"/>
        <v>8.2072168075064295E-151</v>
      </c>
      <c r="IY36" s="86">
        <f t="shared" si="130"/>
        <v>5.0397845476769848E-9</v>
      </c>
      <c r="IZ36" s="86">
        <f t="shared" si="131"/>
        <v>2.072017317770768E-11</v>
      </c>
      <c r="JA36" s="86">
        <f t="shared" si="132"/>
        <v>1.1150185245693894E-10</v>
      </c>
      <c r="JB36" s="86">
        <f t="shared" si="133"/>
        <v>3.4505132634610643E-13</v>
      </c>
      <c r="JC36" s="86">
        <f t="shared" si="134"/>
        <v>5.7535101628105555E-13</v>
      </c>
      <c r="JD36" s="86">
        <f t="shared" si="135"/>
        <v>1.7258602352803826E-12</v>
      </c>
      <c r="JE36" s="86">
        <f t="shared" si="136"/>
        <v>1.4198589956815203E-14</v>
      </c>
      <c r="JF36" s="86">
        <f t="shared" si="137"/>
        <v>1.0972900806366704E-15</v>
      </c>
      <c r="JG36" s="86">
        <f t="shared" si="138"/>
        <v>2.936573148989947E-14</v>
      </c>
      <c r="JH36" s="86">
        <f t="shared" si="139"/>
        <v>1.4824799654569821E-13</v>
      </c>
      <c r="JI36" s="86">
        <f t="shared" si="140"/>
        <v>6.149961011026103E-14</v>
      </c>
      <c r="JJ36" s="86">
        <f t="shared" si="141"/>
        <v>1.2309254177470695E-13</v>
      </c>
      <c r="JK36" s="86">
        <f t="shared" si="142"/>
        <v>5.166550789571511E-13</v>
      </c>
      <c r="JL36" s="86">
        <f t="shared" si="143"/>
        <v>1.7647365678764228E-14</v>
      </c>
      <c r="JM36" s="86">
        <f t="shared" si="144"/>
        <v>8.8491389293664998E-20</v>
      </c>
    </row>
    <row r="37" spans="2:273" x14ac:dyDescent="0.25">
      <c r="B37" s="2">
        <v>10</v>
      </c>
      <c r="C37" s="37">
        <v>71.813999999999993</v>
      </c>
      <c r="D37" s="37">
        <v>117.482</v>
      </c>
      <c r="E37" s="37">
        <v>70.203000000000003</v>
      </c>
      <c r="F37" s="37">
        <v>64.406999999999996</v>
      </c>
      <c r="G37" s="37">
        <v>59.814</v>
      </c>
      <c r="H37" s="37">
        <v>61.593000000000004</v>
      </c>
      <c r="I37" s="37">
        <v>58.982999999999997</v>
      </c>
      <c r="J37" s="37">
        <v>59.746000000000002</v>
      </c>
      <c r="K37" s="37">
        <v>63</v>
      </c>
      <c r="L37" s="37">
        <v>63.814</v>
      </c>
      <c r="M37" s="37">
        <v>63.441000000000003</v>
      </c>
      <c r="N37" s="37">
        <v>64.373000000000005</v>
      </c>
      <c r="O37" s="37">
        <v>65.338999999999999</v>
      </c>
      <c r="P37" s="37">
        <v>65.203000000000003</v>
      </c>
      <c r="Q37" s="37">
        <v>61.712000000000003</v>
      </c>
      <c r="S37" s="4">
        <f t="shared" si="8"/>
        <v>71.283806994753164</v>
      </c>
      <c r="T37" s="4">
        <f t="shared" si="9"/>
        <v>117.23103915798868</v>
      </c>
      <c r="U37" s="4">
        <f t="shared" si="10"/>
        <v>71.043615500867318</v>
      </c>
      <c r="V37" s="4">
        <f t="shared" si="11"/>
        <v>63.325236889272439</v>
      </c>
      <c r="W37" s="4">
        <f t="shared" si="12"/>
        <v>59.523077265732894</v>
      </c>
      <c r="X37" s="4">
        <f t="shared" si="13"/>
        <v>60.13390382250163</v>
      </c>
      <c r="Y37" s="4">
        <f t="shared" si="14"/>
        <v>59.472523204063442</v>
      </c>
      <c r="Z37" s="4">
        <f t="shared" si="15"/>
        <v>59.637946481840878</v>
      </c>
      <c r="AA37" s="4">
        <f t="shared" si="16"/>
        <v>63.045683653889185</v>
      </c>
      <c r="AB37" s="4">
        <f t="shared" si="17"/>
        <v>62.682854141316859</v>
      </c>
      <c r="AC37" s="4">
        <f t="shared" si="18"/>
        <v>62.27073621296222</v>
      </c>
      <c r="AD37" s="4">
        <f t="shared" si="19"/>
        <v>63.631465357762835</v>
      </c>
      <c r="AE37" s="4">
        <f t="shared" si="20"/>
        <v>65.309717083002383</v>
      </c>
      <c r="AF37" s="4">
        <f t="shared" si="21"/>
        <v>64.717896661979253</v>
      </c>
      <c r="AG37" s="4" t="e">
        <f t="shared" si="22"/>
        <v>#N/A</v>
      </c>
      <c r="AI37" s="4">
        <f t="shared" si="23"/>
        <v>0.53019300524682933</v>
      </c>
      <c r="AJ37" s="4">
        <f t="shared" si="24"/>
        <v>0.25096084201132385</v>
      </c>
      <c r="AK37" s="4">
        <f t="shared" si="25"/>
        <v>-0.84061550086731529</v>
      </c>
      <c r="AL37" s="4">
        <f t="shared" si="26"/>
        <v>1.0817631107275574</v>
      </c>
      <c r="AM37" s="4">
        <f t="shared" si="27"/>
        <v>0.29092273426710591</v>
      </c>
      <c r="AN37" s="4">
        <f t="shared" si="28"/>
        <v>1.4590961774983739</v>
      </c>
      <c r="AO37" s="4">
        <f t="shared" si="29"/>
        <v>-0.48952320406344541</v>
      </c>
      <c r="AP37" s="4">
        <f t="shared" si="30"/>
        <v>0.10805351815912445</v>
      </c>
      <c r="AQ37" s="4">
        <f t="shared" si="31"/>
        <v>-4.5683653889184939E-2</v>
      </c>
      <c r="AR37" s="4">
        <f t="shared" si="32"/>
        <v>1.1311458586831407</v>
      </c>
      <c r="AS37" s="4">
        <f t="shared" si="33"/>
        <v>1.1702637870377828</v>
      </c>
      <c r="AT37" s="4">
        <f t="shared" si="34"/>
        <v>0.74153464223716981</v>
      </c>
      <c r="AU37" s="4">
        <f t="shared" si="35"/>
        <v>2.9282916997615871E-2</v>
      </c>
      <c r="AV37" s="4">
        <f t="shared" si="36"/>
        <v>0.48510333802074967</v>
      </c>
      <c r="AW37" s="4">
        <f t="shared" si="36"/>
        <v>0</v>
      </c>
      <c r="AY37" s="2">
        <f t="shared" si="96"/>
        <v>71.283793050274113</v>
      </c>
      <c r="AZ37" s="2">
        <f t="shared" si="37"/>
        <v>117.23103911307783</v>
      </c>
      <c r="BA37" s="2">
        <f t="shared" si="37"/>
        <v>71.043615068903236</v>
      </c>
      <c r="BB37" s="2">
        <f t="shared" si="37"/>
        <v>63.32523688725248</v>
      </c>
      <c r="BC37" s="2">
        <f t="shared" si="37"/>
        <v>59.523077262687195</v>
      </c>
      <c r="BD37" s="2">
        <f t="shared" si="37"/>
        <v>60.133903813548109</v>
      </c>
      <c r="BE37" s="2">
        <f t="shared" si="37"/>
        <v>59.472523203966944</v>
      </c>
      <c r="BF37" s="2">
        <f t="shared" si="37"/>
        <v>59.637946481832351</v>
      </c>
      <c r="BG37" s="2">
        <f t="shared" si="37"/>
        <v>63.045683653690041</v>
      </c>
      <c r="BH37" s="2">
        <f t="shared" si="37"/>
        <v>62.68285414037549</v>
      </c>
      <c r="BI37" s="2">
        <f t="shared" si="37"/>
        <v>62.270736212560273</v>
      </c>
      <c r="BJ37" s="2">
        <f t="shared" si="37"/>
        <v>63.631465357005069</v>
      </c>
      <c r="BK37" s="2">
        <f t="shared" si="37"/>
        <v>65.309717080068751</v>
      </c>
      <c r="BL37" s="2">
        <f t="shared" si="37"/>
        <v>64.717896661853686</v>
      </c>
      <c r="BM37" s="2" t="e">
        <f t="shared" si="37"/>
        <v>#N/A</v>
      </c>
      <c r="BO37" s="2">
        <f t="shared" si="38"/>
        <v>71.813999999999993</v>
      </c>
      <c r="BP37" s="2">
        <f t="shared" si="39"/>
        <v>117.482</v>
      </c>
      <c r="BQ37" s="2">
        <f t="shared" si="40"/>
        <v>70.203000000000003</v>
      </c>
      <c r="BR37" s="2">
        <f t="shared" si="41"/>
        <v>64.406999999999996</v>
      </c>
      <c r="BS37" s="2">
        <f t="shared" si="42"/>
        <v>59.814</v>
      </c>
      <c r="BT37" s="2">
        <f t="shared" si="43"/>
        <v>61.593000000000004</v>
      </c>
      <c r="BU37" s="2">
        <f t="shared" si="44"/>
        <v>58.982999999999997</v>
      </c>
      <c r="BV37" s="2">
        <f t="shared" si="45"/>
        <v>59.746000000000002</v>
      </c>
      <c r="BW37" s="2">
        <f t="shared" si="46"/>
        <v>63</v>
      </c>
      <c r="BX37" s="2">
        <f t="shared" si="47"/>
        <v>63.814</v>
      </c>
      <c r="BY37" s="2">
        <f t="shared" si="48"/>
        <v>63.441000000000003</v>
      </c>
      <c r="BZ37" s="2">
        <f t="shared" si="49"/>
        <v>64.373000000000005</v>
      </c>
      <c r="CA37" s="2">
        <f t="shared" si="50"/>
        <v>65.338999999999999</v>
      </c>
      <c r="CB37" s="2">
        <f t="shared" si="51"/>
        <v>65.203000000000003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70.947404639457261</v>
      </c>
      <c r="DL37" s="2">
        <f t="shared" si="70"/>
        <v>116.85527885368556</v>
      </c>
      <c r="DM37" s="2">
        <f t="shared" si="70"/>
        <v>70.810925703564763</v>
      </c>
      <c r="DN37" s="2">
        <f t="shared" si="70"/>
        <v>63.526087956377417</v>
      </c>
      <c r="DO37" s="2">
        <f t="shared" si="70"/>
        <v>59.310168836853038</v>
      </c>
      <c r="DP37" s="2">
        <f t="shared" si="70"/>
        <v>60.136910493489459</v>
      </c>
      <c r="DQ37" s="2">
        <f t="shared" si="70"/>
        <v>59.327742385242395</v>
      </c>
      <c r="DR37" s="2">
        <f t="shared" si="70"/>
        <v>59.274803361344532</v>
      </c>
      <c r="DS37" s="2">
        <f t="shared" si="70"/>
        <v>62.652135574229696</v>
      </c>
      <c r="DT37" s="2">
        <f t="shared" si="70"/>
        <v>62.520920815552394</v>
      </c>
      <c r="DU37" s="2">
        <f t="shared" si="70"/>
        <v>62.008262376662366</v>
      </c>
      <c r="DV37" s="2">
        <f t="shared" si="70"/>
        <v>63.387003082029388</v>
      </c>
      <c r="DW37" s="2">
        <f t="shared" si="70"/>
        <v>65.246496334391082</v>
      </c>
      <c r="DX37" s="2">
        <f t="shared" si="70"/>
        <v>64.528698841698841</v>
      </c>
      <c r="DY37" s="2">
        <f t="shared" si="70"/>
        <v>60.588724731182793</v>
      </c>
      <c r="EA37" s="2">
        <f t="shared" si="71"/>
        <v>75.73938143185562</v>
      </c>
      <c r="EB37" s="2">
        <f t="shared" si="72"/>
        <v>124.37078896735237</v>
      </c>
      <c r="EC37" s="2">
        <f t="shared" si="73"/>
        <v>74.697830830830839</v>
      </c>
      <c r="ED37" s="2">
        <f t="shared" si="74"/>
        <v>59.512302441519708</v>
      </c>
      <c r="EE37" s="2">
        <f t="shared" si="75"/>
        <v>63.632804800164806</v>
      </c>
      <c r="EF37" s="2">
        <f t="shared" si="76"/>
        <v>60.080304477890998</v>
      </c>
      <c r="EG37" s="2">
        <f t="shared" si="77"/>
        <v>62.545079130618291</v>
      </c>
      <c r="EH37" s="2">
        <f t="shared" si="78"/>
        <v>67.824848582457761</v>
      </c>
      <c r="EI37" s="2">
        <f t="shared" si="79"/>
        <v>70.592781059575302</v>
      </c>
      <c r="EJ37" s="2">
        <f t="shared" si="80"/>
        <v>65.666690860409588</v>
      </c>
      <c r="EK37" s="2">
        <f t="shared" si="81"/>
        <v>67.333469401650291</v>
      </c>
      <c r="EL37" s="2">
        <f t="shared" si="82"/>
        <v>68.511419193624448</v>
      </c>
      <c r="EM37" s="2">
        <f t="shared" si="83"/>
        <v>66.523385669749672</v>
      </c>
      <c r="EN37" s="2">
        <f t="shared" si="84"/>
        <v>68.684298848448535</v>
      </c>
      <c r="EO37" s="2">
        <f t="shared" si="85"/>
        <v>65.13507230545909</v>
      </c>
      <c r="EQ37" s="2">
        <f t="shared" si="86"/>
        <v>74.20274585976945</v>
      </c>
      <c r="ER37" s="2">
        <f t="shared" si="87"/>
        <v>97.774698752614242</v>
      </c>
      <c r="ES37" s="2">
        <f t="shared" si="87"/>
        <v>74.029083874887931</v>
      </c>
      <c r="ET37" s="2">
        <f t="shared" si="87"/>
        <v>62.348357604831037</v>
      </c>
      <c r="EU37" s="2">
        <f t="shared" si="87"/>
        <v>57.705126564288143</v>
      </c>
      <c r="EV37" s="2">
        <f t="shared" si="87"/>
        <v>57.303991948078114</v>
      </c>
      <c r="EW37" s="2">
        <f t="shared" si="87"/>
        <v>55.820754356786864</v>
      </c>
      <c r="EX37" s="2">
        <f t="shared" si="87"/>
        <v>59.461146537117706</v>
      </c>
      <c r="EY37" s="2">
        <f t="shared" si="87"/>
        <v>64.570305554347314</v>
      </c>
      <c r="EZ37" s="2">
        <f t="shared" si="87"/>
        <v>66.518202575185683</v>
      </c>
      <c r="FA37" s="2">
        <f t="shared" si="87"/>
        <v>64.65957636419121</v>
      </c>
      <c r="FB37" s="2">
        <f t="shared" si="87"/>
        <v>67.272236336880709</v>
      </c>
      <c r="FC37" s="2">
        <f t="shared" si="87"/>
        <v>65.433829569821185</v>
      </c>
      <c r="FD37" s="2">
        <f t="shared" si="87"/>
        <v>66.984257020623062</v>
      </c>
      <c r="FE37" s="2">
        <f t="shared" si="87"/>
        <v>65.150442173749951</v>
      </c>
      <c r="FG37" s="2">
        <f t="shared" si="88"/>
        <v>7.0199081477814299E-2</v>
      </c>
      <c r="FH37" s="2">
        <f t="shared" si="89"/>
        <v>5.002725337318506E-2</v>
      </c>
      <c r="FI37" s="2">
        <f t="shared" si="89"/>
        <v>5.986566997998375E-2</v>
      </c>
      <c r="FJ37" s="2">
        <f t="shared" si="89"/>
        <v>5.0042966665727676E-2</v>
      </c>
      <c r="FK37" s="2">
        <f t="shared" si="89"/>
        <v>4.9259093553574697E-2</v>
      </c>
      <c r="FL37" s="2">
        <f t="shared" si="89"/>
        <v>5.293836485114755E-2</v>
      </c>
      <c r="FM37" s="2">
        <f t="shared" si="89"/>
        <v>4.5008189499191081E-2</v>
      </c>
      <c r="FN37" s="2">
        <f t="shared" si="89"/>
        <v>4.2476885998319364E-2</v>
      </c>
      <c r="FO37" s="2">
        <f t="shared" si="89"/>
        <v>4.9564496973191464E-2</v>
      </c>
      <c r="FP37" s="2">
        <f t="shared" si="89"/>
        <v>5.1475423139360987E-2</v>
      </c>
      <c r="FQ37" s="2">
        <f t="shared" si="89"/>
        <v>4.9290793016361613E-2</v>
      </c>
      <c r="FR37" s="2">
        <f t="shared" si="89"/>
        <v>4.7706104926157435E-2</v>
      </c>
      <c r="FS37" s="2">
        <f t="shared" si="89"/>
        <v>4.9513770178365002E-2</v>
      </c>
      <c r="FT37" s="2">
        <f t="shared" si="89"/>
        <v>4.5529334784398863E-2</v>
      </c>
      <c r="FU37" s="2">
        <f t="shared" si="89"/>
        <v>3.8669893944229448E-2</v>
      </c>
      <c r="FW37" s="2">
        <f t="shared" si="112"/>
        <v>2.5760646143779071E-6</v>
      </c>
      <c r="FX37" s="2">
        <f t="shared" si="90"/>
        <v>8.2744979091257311E-6</v>
      </c>
      <c r="FY37" s="2">
        <f t="shared" si="90"/>
        <v>4.2082493563148918E-6</v>
      </c>
      <c r="FZ37" s="2">
        <f t="shared" si="90"/>
        <v>3.7607161535827374E-6</v>
      </c>
      <c r="GA37" s="2">
        <f t="shared" si="90"/>
        <v>3.4926795682788213E-6</v>
      </c>
      <c r="GB37" s="2">
        <f t="shared" si="90"/>
        <v>3.6199220057167533E-6</v>
      </c>
      <c r="GC37" s="2">
        <f t="shared" si="90"/>
        <v>3.8194458041748114E-6</v>
      </c>
      <c r="GD37" s="2">
        <f t="shared" si="90"/>
        <v>4.3253154750493873E-6</v>
      </c>
      <c r="GE37" s="2">
        <f t="shared" si="90"/>
        <v>4.3204265822206523E-6</v>
      </c>
      <c r="GF37" s="2">
        <f t="shared" si="90"/>
        <v>4.0876301460036739E-6</v>
      </c>
      <c r="GG37" s="2">
        <f t="shared" si="90"/>
        <v>3.6805286942535575E-6</v>
      </c>
      <c r="GH37" s="2">
        <f t="shared" si="90"/>
        <v>2.9517268935769638E-6</v>
      </c>
      <c r="GI37" s="2">
        <f t="shared" si="90"/>
        <v>2.6243866424850956E-6</v>
      </c>
      <c r="GJ37" s="2">
        <f t="shared" si="90"/>
        <v>2.2845217333645688E-6</v>
      </c>
      <c r="GK37" s="2">
        <f t="shared" si="90"/>
        <v>1.780935633396657E-6</v>
      </c>
      <c r="GM37" s="86">
        <f t="shared" si="113"/>
        <v>1.0002686940575032E-8</v>
      </c>
      <c r="GN37" s="86">
        <f t="shared" si="91"/>
        <v>4.9174734896125247E-11</v>
      </c>
      <c r="GO37" s="86">
        <f t="shared" si="91"/>
        <v>2.5715370173027229E-10</v>
      </c>
      <c r="GP37" s="86">
        <f t="shared" si="91"/>
        <v>9.9902228466168808E-13</v>
      </c>
      <c r="GQ37" s="86">
        <f t="shared" si="91"/>
        <v>1.6155878261676411E-12</v>
      </c>
      <c r="GR37" s="86">
        <f t="shared" si="91"/>
        <v>4.7098875352410433E-12</v>
      </c>
      <c r="GS37" s="86">
        <f t="shared" si="91"/>
        <v>4.6095694128486717E-14</v>
      </c>
      <c r="GT37" s="86">
        <f t="shared" si="91"/>
        <v>3.9319355812443348E-15</v>
      </c>
      <c r="GU37" s="86">
        <f t="shared" si="91"/>
        <v>9.5610693520132097E-14</v>
      </c>
      <c r="GV37" s="86">
        <f t="shared" si="91"/>
        <v>4.5224992142836778E-13</v>
      </c>
      <c r="GW37" s="86">
        <f t="shared" si="91"/>
        <v>1.9266286277311866E-13</v>
      </c>
      <c r="GX37" s="86">
        <f t="shared" si="91"/>
        <v>3.682049072536892E-13</v>
      </c>
      <c r="GY37" s="86">
        <f t="shared" si="91"/>
        <v>1.4610502598902006E-12</v>
      </c>
      <c r="GZ37" s="86">
        <f t="shared" si="91"/>
        <v>5.6952081773770776E-14</v>
      </c>
      <c r="HA37" s="86">
        <f t="shared" si="91"/>
        <v>4.7364991389023417E-19</v>
      </c>
      <c r="HC37" s="86">
        <f t="shared" si="145"/>
        <v>9.1209370353004712E-23</v>
      </c>
      <c r="HD37" s="86">
        <f t="shared" si="92"/>
        <v>3.4899547431195879E-29</v>
      </c>
      <c r="HE37" s="86">
        <f t="shared" si="92"/>
        <v>7.5763943452147078E-28</v>
      </c>
      <c r="HF37" s="86">
        <f t="shared" si="92"/>
        <v>5.4253992671928325E-28</v>
      </c>
      <c r="HG37" s="86">
        <f t="shared" si="92"/>
        <v>1.3226198108031919E-34</v>
      </c>
      <c r="HH37" s="86">
        <f t="shared" si="92"/>
        <v>2.4801325053482048E-27</v>
      </c>
      <c r="HI37" s="86">
        <f t="shared" si="92"/>
        <v>1.5762846118727196E-33</v>
      </c>
      <c r="HJ37" s="86">
        <f t="shared" si="92"/>
        <v>2.4520235504337012E-36</v>
      </c>
      <c r="HK37" s="86">
        <f t="shared" si="92"/>
        <v>2.903729768266509E-34</v>
      </c>
      <c r="HL37" s="86">
        <f t="shared" si="92"/>
        <v>9.1636123881515242E-28</v>
      </c>
      <c r="HM37" s="86">
        <f t="shared" si="92"/>
        <v>4.5278207290149665E-33</v>
      </c>
      <c r="HN37" s="86">
        <f t="shared" si="92"/>
        <v>5.794960322401701E-33</v>
      </c>
      <c r="HO37" s="86">
        <f t="shared" si="92"/>
        <v>2.5643826624815668E-30</v>
      </c>
      <c r="HP37" s="86">
        <f t="shared" si="92"/>
        <v>3.2198365436600942E-33</v>
      </c>
      <c r="HQ37" s="86">
        <f t="shared" si="92"/>
        <v>1.1742711131854786E-40</v>
      </c>
      <c r="HS37" s="86">
        <f t="shared" si="114"/>
        <v>3.8748492301616421E-105</v>
      </c>
      <c r="HT37" s="86">
        <f t="shared" si="93"/>
        <v>5.6640018026339687E-114</v>
      </c>
      <c r="HU37" s="86">
        <f t="shared" si="93"/>
        <v>1.9838830948335335E-123</v>
      </c>
      <c r="HV37" s="86">
        <f t="shared" si="93"/>
        <v>3.1479040826869227E-125</v>
      </c>
      <c r="HW37" s="86">
        <f t="shared" si="93"/>
        <v>9.2939752946747491E-161</v>
      </c>
      <c r="HX37" s="86">
        <f t="shared" si="93"/>
        <v>7.9243193535944638E-126</v>
      </c>
      <c r="HY37" s="86">
        <f t="shared" si="93"/>
        <v>9.8790719299069978E-155</v>
      </c>
      <c r="HZ37" s="86">
        <f t="shared" si="93"/>
        <v>3.1962905419701733E-168</v>
      </c>
      <c r="IA37" s="86">
        <f t="shared" si="93"/>
        <v>9.4405986969206756E-161</v>
      </c>
      <c r="IB37" s="86">
        <f t="shared" si="93"/>
        <v>1.1471452679222414E-129</v>
      </c>
      <c r="IC37" s="86">
        <f t="shared" si="93"/>
        <v>1.0188396258944436E-155</v>
      </c>
      <c r="ID37" s="86">
        <f t="shared" si="93"/>
        <v>6.740775191936887E-155</v>
      </c>
      <c r="IE37" s="86">
        <f t="shared" si="93"/>
        <v>2.8489076184343327E-142</v>
      </c>
      <c r="IF37" s="86">
        <f t="shared" si="93"/>
        <v>6.8220868540786085E-94</v>
      </c>
      <c r="IG37" s="86">
        <f t="shared" si="93"/>
        <v>5.4497065648933535E-77</v>
      </c>
      <c r="II37" s="86">
        <f t="shared" si="115"/>
        <v>5.8950914756791251E-203</v>
      </c>
      <c r="IJ37" s="86">
        <f t="shared" si="116"/>
        <v>4.9126672906325623E-209</v>
      </c>
      <c r="IK37" s="86">
        <f t="shared" si="117"/>
        <v>1.6536544577199244E-238</v>
      </c>
      <c r="IL37" s="86">
        <f t="shared" si="118"/>
        <v>6.7964594194029853E-245</v>
      </c>
      <c r="IM37" s="86">
        <f t="shared" si="119"/>
        <v>0</v>
      </c>
      <c r="IN37" s="86">
        <f t="shared" si="120"/>
        <v>3.2202013774576402E-244</v>
      </c>
      <c r="IO37" s="86">
        <f t="shared" si="121"/>
        <v>2.1749121395571168E-298</v>
      </c>
      <c r="IP37" s="86">
        <f t="shared" si="122"/>
        <v>0</v>
      </c>
      <c r="IQ37" s="86">
        <f t="shared" si="123"/>
        <v>0</v>
      </c>
      <c r="IR37" s="86">
        <f t="shared" si="124"/>
        <v>8.1974354563170508E-251</v>
      </c>
      <c r="IS37" s="86">
        <f t="shared" si="125"/>
        <v>3.5753456334392508E-302</v>
      </c>
      <c r="IT37" s="86">
        <f t="shared" si="126"/>
        <v>1.3740328070480149E-300</v>
      </c>
      <c r="IU37" s="86">
        <f t="shared" si="127"/>
        <v>1.8531421451760306E-275</v>
      </c>
      <c r="IV37" s="86">
        <f t="shared" si="128"/>
        <v>1.4136416706733923E-290</v>
      </c>
      <c r="IW37" s="86">
        <f t="shared" si="129"/>
        <v>9.1856526277751298E-149</v>
      </c>
      <c r="IY37" s="86">
        <f t="shared" si="130"/>
        <v>1.0002686940575123E-8</v>
      </c>
      <c r="IZ37" s="86">
        <f t="shared" si="131"/>
        <v>4.9174734896125247E-11</v>
      </c>
      <c r="JA37" s="86">
        <f t="shared" si="132"/>
        <v>2.5715370173027229E-10</v>
      </c>
      <c r="JB37" s="86">
        <f t="shared" si="133"/>
        <v>9.9902228466168869E-13</v>
      </c>
      <c r="JC37" s="86">
        <f t="shared" si="134"/>
        <v>1.6155878261676411E-12</v>
      </c>
      <c r="JD37" s="86">
        <f t="shared" si="135"/>
        <v>4.7098875352410457E-12</v>
      </c>
      <c r="JE37" s="86">
        <f t="shared" si="136"/>
        <v>4.6095694128486717E-14</v>
      </c>
      <c r="JF37" s="86">
        <f t="shared" si="137"/>
        <v>3.9319355812443348E-15</v>
      </c>
      <c r="JG37" s="86">
        <f t="shared" si="138"/>
        <v>9.5610693520132097E-14</v>
      </c>
      <c r="JH37" s="86">
        <f t="shared" si="139"/>
        <v>4.5224992142836869E-13</v>
      </c>
      <c r="JI37" s="86">
        <f t="shared" si="140"/>
        <v>1.9266286277311866E-13</v>
      </c>
      <c r="JJ37" s="86">
        <f t="shared" si="141"/>
        <v>3.682049072536892E-13</v>
      </c>
      <c r="JK37" s="86">
        <f t="shared" si="142"/>
        <v>1.4610502598902006E-12</v>
      </c>
      <c r="JL37" s="86">
        <f t="shared" si="143"/>
        <v>5.6952081773770776E-14</v>
      </c>
      <c r="JM37" s="86">
        <f t="shared" si="144"/>
        <v>4.7364991389023417E-19</v>
      </c>
    </row>
    <row r="38" spans="2:273" x14ac:dyDescent="0.25">
      <c r="B38" s="2">
        <v>11</v>
      </c>
      <c r="C38" s="37">
        <v>69.677999999999997</v>
      </c>
      <c r="D38" s="37">
        <v>116.304</v>
      </c>
      <c r="E38" s="37">
        <v>69.712000000000003</v>
      </c>
      <c r="F38" s="37">
        <v>63.119</v>
      </c>
      <c r="G38" s="37">
        <v>60.661000000000001</v>
      </c>
      <c r="H38" s="37">
        <v>60.101999999999997</v>
      </c>
      <c r="I38" s="37">
        <v>59.85</v>
      </c>
      <c r="J38" s="37">
        <v>60.253999999999998</v>
      </c>
      <c r="K38" s="37">
        <v>63.524999999999999</v>
      </c>
      <c r="L38" s="37">
        <v>63.932000000000002</v>
      </c>
      <c r="M38" s="37">
        <v>63.168999999999997</v>
      </c>
      <c r="N38" s="37">
        <v>64.813999999999993</v>
      </c>
      <c r="O38" s="37">
        <v>65.983000000000004</v>
      </c>
      <c r="P38" s="37">
        <v>65.39</v>
      </c>
      <c r="Q38" s="37">
        <v>62.305</v>
      </c>
      <c r="S38" s="4">
        <f t="shared" si="8"/>
        <v>71.65607313876572</v>
      </c>
      <c r="T38" s="4">
        <f t="shared" si="9"/>
        <v>117.85840695200349</v>
      </c>
      <c r="U38" s="4">
        <f t="shared" si="10"/>
        <v>71.259329122326761</v>
      </c>
      <c r="V38" s="4">
        <f t="shared" si="11"/>
        <v>63.488268683515528</v>
      </c>
      <c r="W38" s="4">
        <f t="shared" si="12"/>
        <v>59.881727114104478</v>
      </c>
      <c r="X38" s="4">
        <f t="shared" si="13"/>
        <v>60.365432091344296</v>
      </c>
      <c r="Y38" s="4">
        <f t="shared" si="14"/>
        <v>59.667954161689615</v>
      </c>
      <c r="Z38" s="4">
        <f t="shared" si="15"/>
        <v>59.905862713454262</v>
      </c>
      <c r="AA38" s="4">
        <f t="shared" si="16"/>
        <v>63.247012259629983</v>
      </c>
      <c r="AB38" s="4">
        <f t="shared" si="17"/>
        <v>62.845749537291177</v>
      </c>
      <c r="AC38" s="4">
        <f t="shared" si="18"/>
        <v>62.521420691559769</v>
      </c>
      <c r="AD38" s="4">
        <f t="shared" si="19"/>
        <v>63.847517176463256</v>
      </c>
      <c r="AE38" s="4">
        <f t="shared" si="20"/>
        <v>65.521123632868907</v>
      </c>
      <c r="AF38" s="4">
        <f t="shared" si="21"/>
        <v>64.949116672784371</v>
      </c>
      <c r="AG38" s="4" t="e">
        <f t="shared" si="22"/>
        <v>#N/A</v>
      </c>
      <c r="AI38" s="4">
        <f t="shared" si="23"/>
        <v>-1.9780731387657227</v>
      </c>
      <c r="AJ38" s="4">
        <f t="shared" si="24"/>
        <v>-1.5544069520034896</v>
      </c>
      <c r="AK38" s="4">
        <f t="shared" si="25"/>
        <v>-1.547329122326758</v>
      </c>
      <c r="AL38" s="4">
        <f t="shared" si="26"/>
        <v>-0.36926868351552855</v>
      </c>
      <c r="AM38" s="4">
        <f t="shared" si="27"/>
        <v>0.7792728858955229</v>
      </c>
      <c r="AN38" s="4">
        <f t="shared" si="28"/>
        <v>-0.26343209134429912</v>
      </c>
      <c r="AO38" s="4">
        <f t="shared" si="29"/>
        <v>0.1820458383103869</v>
      </c>
      <c r="AP38" s="4">
        <f t="shared" si="30"/>
        <v>0.34813728654573595</v>
      </c>
      <c r="AQ38" s="4">
        <f t="shared" si="31"/>
        <v>0.2779877403700155</v>
      </c>
      <c r="AR38" s="4">
        <f t="shared" si="32"/>
        <v>1.0862504627088256</v>
      </c>
      <c r="AS38" s="4">
        <f t="shared" si="33"/>
        <v>0.64757930844022837</v>
      </c>
      <c r="AT38" s="4">
        <f t="shared" si="34"/>
        <v>0.96648282353673665</v>
      </c>
      <c r="AU38" s="4">
        <f t="shared" si="35"/>
        <v>0.46187636713109725</v>
      </c>
      <c r="AV38" s="4">
        <f t="shared" si="36"/>
        <v>0.44088332721563006</v>
      </c>
      <c r="AW38" s="4">
        <f t="shared" si="36"/>
        <v>0</v>
      </c>
      <c r="AY38" s="2">
        <f t="shared" si="96"/>
        <v>71.65604633737864</v>
      </c>
      <c r="AZ38" s="2">
        <f t="shared" si="37"/>
        <v>117.85840684904824</v>
      </c>
      <c r="BA38" s="2">
        <f t="shared" si="37"/>
        <v>71.25932816082998</v>
      </c>
      <c r="BB38" s="2">
        <f t="shared" si="37"/>
        <v>63.488268677898731</v>
      </c>
      <c r="BC38" s="2">
        <f t="shared" si="37"/>
        <v>59.881727105882206</v>
      </c>
      <c r="BD38" s="2">
        <f t="shared" si="37"/>
        <v>60.365432067851636</v>
      </c>
      <c r="BE38" s="2">
        <f t="shared" si="37"/>
        <v>59.667954161389353</v>
      </c>
      <c r="BF38" s="2">
        <f t="shared" si="37"/>
        <v>59.905862713425037</v>
      </c>
      <c r="BG38" s="2">
        <f t="shared" si="37"/>
        <v>63.247012259009274</v>
      </c>
      <c r="BH38" s="2">
        <f t="shared" si="37"/>
        <v>62.845749534538122</v>
      </c>
      <c r="BI38" s="2">
        <f t="shared" si="37"/>
        <v>62.52142069035294</v>
      </c>
      <c r="BJ38" s="2">
        <f t="shared" si="37"/>
        <v>63.847517174287191</v>
      </c>
      <c r="BK38" s="2">
        <f t="shared" si="37"/>
        <v>65.521123624895097</v>
      </c>
      <c r="BL38" s="2">
        <f t="shared" si="37"/>
        <v>64.949116672395974</v>
      </c>
      <c r="BM38" s="2" t="e">
        <f t="shared" si="37"/>
        <v>#N/A</v>
      </c>
      <c r="BO38" s="2">
        <f t="shared" si="38"/>
        <v>69.677999999999997</v>
      </c>
      <c r="BP38" s="2">
        <f t="shared" si="39"/>
        <v>116.304</v>
      </c>
      <c r="BQ38" s="2">
        <f t="shared" si="40"/>
        <v>69.712000000000003</v>
      </c>
      <c r="BR38" s="2">
        <f t="shared" si="41"/>
        <v>63.119</v>
      </c>
      <c r="BS38" s="2">
        <f t="shared" si="42"/>
        <v>60.661000000000001</v>
      </c>
      <c r="BT38" s="2">
        <f t="shared" si="43"/>
        <v>60.101999999999997</v>
      </c>
      <c r="BU38" s="2">
        <f t="shared" si="44"/>
        <v>59.85</v>
      </c>
      <c r="BV38" s="2">
        <f t="shared" si="45"/>
        <v>60.253999999999998</v>
      </c>
      <c r="BW38" s="2">
        <f t="shared" si="46"/>
        <v>63.524999999999999</v>
      </c>
      <c r="BX38" s="2">
        <f t="shared" si="47"/>
        <v>63.932000000000002</v>
      </c>
      <c r="BY38" s="2">
        <f t="shared" si="48"/>
        <v>63.168999999999997</v>
      </c>
      <c r="BZ38" s="2">
        <f t="shared" si="49"/>
        <v>64.813999999999993</v>
      </c>
      <c r="CA38" s="2">
        <f t="shared" si="50"/>
        <v>65.983000000000004</v>
      </c>
      <c r="CB38" s="2">
        <f t="shared" si="51"/>
        <v>65.39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71.326273443483956</v>
      </c>
      <c r="DL38" s="2">
        <f t="shared" si="70"/>
        <v>117.48928857737084</v>
      </c>
      <c r="DM38" s="2">
        <f t="shared" si="70"/>
        <v>71.027215103189519</v>
      </c>
      <c r="DN38" s="2">
        <f t="shared" si="70"/>
        <v>63.720652916073952</v>
      </c>
      <c r="DO38" s="2">
        <f t="shared" si="70"/>
        <v>59.676325856220586</v>
      </c>
      <c r="DP38" s="2">
        <f t="shared" si="70"/>
        <v>60.388632235474361</v>
      </c>
      <c r="DQ38" s="2">
        <f t="shared" si="70"/>
        <v>59.525894251394263</v>
      </c>
      <c r="DR38" s="2">
        <f t="shared" si="70"/>
        <v>59.528943621084792</v>
      </c>
      <c r="DS38" s="2">
        <f t="shared" si="70"/>
        <v>62.837001400560226</v>
      </c>
      <c r="DT38" s="2">
        <f t="shared" si="70"/>
        <v>62.685365576102413</v>
      </c>
      <c r="DU38" s="2">
        <f t="shared" si="70"/>
        <v>62.256407550407545</v>
      </c>
      <c r="DV38" s="2">
        <f t="shared" si="70"/>
        <v>63.599597439544794</v>
      </c>
      <c r="DW38" s="2">
        <f t="shared" si="70"/>
        <v>65.471271364481893</v>
      </c>
      <c r="DX38" s="2">
        <f t="shared" si="70"/>
        <v>64.760242599742597</v>
      </c>
      <c r="DY38" s="2">
        <f t="shared" si="70"/>
        <v>60.757060215053762</v>
      </c>
      <c r="EA38" s="2">
        <f t="shared" si="71"/>
        <v>75.639682122584702</v>
      </c>
      <c r="EB38" s="2">
        <f t="shared" si="72"/>
        <v>124.25527200388906</v>
      </c>
      <c r="EC38" s="2">
        <f t="shared" si="73"/>
        <v>74.583762476762487</v>
      </c>
      <c r="ED38" s="2">
        <f t="shared" si="74"/>
        <v>59.464894293294492</v>
      </c>
      <c r="EE38" s="2">
        <f t="shared" si="75"/>
        <v>63.497732179645645</v>
      </c>
      <c r="EF38" s="2">
        <f t="shared" si="76"/>
        <v>59.987092081892115</v>
      </c>
      <c r="EG38" s="2">
        <f t="shared" si="77"/>
        <v>62.417552199831206</v>
      </c>
      <c r="EH38" s="2">
        <f t="shared" si="78"/>
        <v>67.655692099982105</v>
      </c>
      <c r="EI38" s="2">
        <f t="shared" si="79"/>
        <v>70.417998811458702</v>
      </c>
      <c r="EJ38" s="2">
        <f t="shared" si="80"/>
        <v>65.540997767566409</v>
      </c>
      <c r="EK38" s="2">
        <f t="shared" si="81"/>
        <v>67.183372629887103</v>
      </c>
      <c r="EL38" s="2">
        <f t="shared" si="82"/>
        <v>68.361038265028512</v>
      </c>
      <c r="EM38" s="2">
        <f t="shared" si="83"/>
        <v>66.393960826776166</v>
      </c>
      <c r="EN38" s="2">
        <f t="shared" si="84"/>
        <v>68.560335680978</v>
      </c>
      <c r="EO38" s="2">
        <f t="shared" si="85"/>
        <v>65.056278265690167</v>
      </c>
      <c r="EQ38" s="2">
        <f t="shared" si="86"/>
        <v>74.118150704723647</v>
      </c>
      <c r="ER38" s="2">
        <f t="shared" si="87"/>
        <v>97.927914345542661</v>
      </c>
      <c r="ES38" s="2">
        <f t="shared" si="87"/>
        <v>73.921206494982101</v>
      </c>
      <c r="ET38" s="2">
        <f t="shared" si="87"/>
        <v>62.269840156059153</v>
      </c>
      <c r="EU38" s="2">
        <f t="shared" si="87"/>
        <v>57.632772226632916</v>
      </c>
      <c r="EV38" s="2">
        <f t="shared" si="87"/>
        <v>57.240939119326761</v>
      </c>
      <c r="EW38" s="2">
        <f t="shared" si="87"/>
        <v>55.764621472850962</v>
      </c>
      <c r="EX38" s="2">
        <f t="shared" si="87"/>
        <v>59.381831103285876</v>
      </c>
      <c r="EY38" s="2">
        <f t="shared" si="87"/>
        <v>64.46051700665474</v>
      </c>
      <c r="EZ38" s="2">
        <f t="shared" si="87"/>
        <v>66.382518037235911</v>
      </c>
      <c r="FA38" s="2">
        <f t="shared" si="87"/>
        <v>64.537901447316585</v>
      </c>
      <c r="FB38" s="2">
        <f t="shared" si="87"/>
        <v>67.134396301896459</v>
      </c>
      <c r="FC38" s="2">
        <f t="shared" si="87"/>
        <v>65.316182439232719</v>
      </c>
      <c r="FD38" s="2">
        <f t="shared" si="87"/>
        <v>66.877035304226979</v>
      </c>
      <c r="FE38" s="2">
        <f t="shared" si="87"/>
        <v>65.068755036189117</v>
      </c>
      <c r="FG38" s="2">
        <f t="shared" si="88"/>
        <v>7.6453963939722175E-2</v>
      </c>
      <c r="FH38" s="2">
        <f t="shared" si="89"/>
        <v>5.4590310266183779E-2</v>
      </c>
      <c r="FI38" s="2">
        <f t="shared" si="89"/>
        <v>6.5264451857253727E-2</v>
      </c>
      <c r="FJ38" s="2">
        <f t="shared" si="89"/>
        <v>5.4607374403877418E-2</v>
      </c>
      <c r="FK38" s="2">
        <f t="shared" si="89"/>
        <v>5.3756050258529704E-2</v>
      </c>
      <c r="FL38" s="2">
        <f t="shared" si="89"/>
        <v>5.7750806448428595E-2</v>
      </c>
      <c r="FM38" s="2">
        <f t="shared" si="89"/>
        <v>4.913712983583924E-2</v>
      </c>
      <c r="FN38" s="2">
        <f t="shared" si="89"/>
        <v>4.6384889729590581E-2</v>
      </c>
      <c r="FO38" s="2">
        <f t="shared" si="89"/>
        <v>5.4087748394374871E-2</v>
      </c>
      <c r="FP38" s="2">
        <f t="shared" si="89"/>
        <v>5.6162760465091451E-2</v>
      </c>
      <c r="FQ38" s="2">
        <f t="shared" si="89"/>
        <v>5.3790479896113928E-2</v>
      </c>
      <c r="FR38" s="2">
        <f t="shared" si="89"/>
        <v>5.2069050915468477E-2</v>
      </c>
      <c r="FS38" s="2">
        <f t="shared" si="89"/>
        <v>5.4032655455857309E-2</v>
      </c>
      <c r="FT38" s="2">
        <f t="shared" si="89"/>
        <v>4.9703595454493828E-2</v>
      </c>
      <c r="FU38" s="2">
        <f t="shared" si="89"/>
        <v>4.2243094950247452E-2</v>
      </c>
      <c r="FW38" s="2">
        <f t="shared" si="112"/>
        <v>2.8245979795125528E-6</v>
      </c>
      <c r="FX38" s="2">
        <f t="shared" si="90"/>
        <v>9.0727992984947354E-6</v>
      </c>
      <c r="FY38" s="2">
        <f t="shared" si="90"/>
        <v>4.6142517897267707E-6</v>
      </c>
      <c r="FZ38" s="2">
        <f t="shared" si="90"/>
        <v>4.1235417681541976E-6</v>
      </c>
      <c r="GA38" s="2">
        <f t="shared" si="90"/>
        <v>3.8296457022666685E-6</v>
      </c>
      <c r="GB38" s="2">
        <f t="shared" si="90"/>
        <v>3.9691641648023664E-6</v>
      </c>
      <c r="GC38" s="2">
        <f t="shared" si="90"/>
        <v>4.1879375024015877E-6</v>
      </c>
      <c r="GD38" s="2">
        <f t="shared" si="90"/>
        <v>4.7426121307467865E-6</v>
      </c>
      <c r="GE38" s="2">
        <f t="shared" si="90"/>
        <v>4.7372515708281803E-6</v>
      </c>
      <c r="GF38" s="2">
        <f t="shared" si="90"/>
        <v>4.4819955614386478E-6</v>
      </c>
      <c r="GG38" s="2">
        <f t="shared" si="90"/>
        <v>4.0356180305176603E-6</v>
      </c>
      <c r="GH38" s="2">
        <f t="shared" si="90"/>
        <v>3.2365032580939809E-6</v>
      </c>
      <c r="GI38" s="2">
        <f t="shared" si="90"/>
        <v>2.8775820031418164E-6</v>
      </c>
      <c r="GJ38" s="2">
        <f t="shared" si="90"/>
        <v>2.5049277171470475E-6</v>
      </c>
      <c r="GK38" s="2">
        <f t="shared" si="90"/>
        <v>1.9527567552283746E-6</v>
      </c>
      <c r="GM38" s="86">
        <f t="shared" si="113"/>
        <v>1.9597942745492374E-8</v>
      </c>
      <c r="GN38" s="86">
        <f t="shared" si="91"/>
        <v>1.1486325615448085E-10</v>
      </c>
      <c r="GO38" s="86">
        <f t="shared" si="91"/>
        <v>5.8366079084897169E-10</v>
      </c>
      <c r="GP38" s="86">
        <f t="shared" si="91"/>
        <v>2.8334147381554914E-12</v>
      </c>
      <c r="GQ38" s="86">
        <f t="shared" si="91"/>
        <v>4.4476131508020898E-12</v>
      </c>
      <c r="GR38" s="86">
        <f t="shared" si="91"/>
        <v>1.2605143687823448E-11</v>
      </c>
      <c r="GS38" s="86">
        <f t="shared" si="91"/>
        <v>1.4628426821932221E-13</v>
      </c>
      <c r="GT38" s="86">
        <f t="shared" si="91"/>
        <v>1.3745456562616505E-14</v>
      </c>
      <c r="GU38" s="86">
        <f t="shared" si="91"/>
        <v>3.0409326007064232E-13</v>
      </c>
      <c r="GV38" s="86">
        <f t="shared" si="91"/>
        <v>1.3495558322246867E-12</v>
      </c>
      <c r="GW38" s="86">
        <f t="shared" si="91"/>
        <v>5.9017299829380025E-13</v>
      </c>
      <c r="GX38" s="86">
        <f t="shared" si="91"/>
        <v>1.0783684300713083E-12</v>
      </c>
      <c r="GY38" s="86">
        <f t="shared" si="91"/>
        <v>4.049890937821003E-12</v>
      </c>
      <c r="GZ38" s="86">
        <f t="shared" si="91"/>
        <v>1.7967714586239239E-13</v>
      </c>
      <c r="HA38" s="86">
        <f t="shared" si="91"/>
        <v>2.451813106104489E-18</v>
      </c>
      <c r="HC38" s="86">
        <f t="shared" si="145"/>
        <v>3.4428717247900738E-22</v>
      </c>
      <c r="HD38" s="86">
        <f t="shared" si="92"/>
        <v>1.8899412198745632E-28</v>
      </c>
      <c r="HE38" s="86">
        <f t="shared" si="92"/>
        <v>4.0055124350049328E-27</v>
      </c>
      <c r="HF38" s="86">
        <f t="shared" si="92"/>
        <v>2.9020287891452437E-27</v>
      </c>
      <c r="HG38" s="86">
        <f t="shared" si="92"/>
        <v>1.0745526478717854E-33</v>
      </c>
      <c r="HH38" s="86">
        <f t="shared" si="92"/>
        <v>1.2896805932702519E-26</v>
      </c>
      <c r="HI38" s="86">
        <f t="shared" si="92"/>
        <v>1.2093938343202034E-32</v>
      </c>
      <c r="HJ38" s="86">
        <f t="shared" si="92"/>
        <v>2.2899205634239433E-35</v>
      </c>
      <c r="HK38" s="86">
        <f t="shared" si="92"/>
        <v>2.4601274157750161E-33</v>
      </c>
      <c r="HL38" s="86">
        <f t="shared" si="92"/>
        <v>5.0214899794118706E-27</v>
      </c>
      <c r="HM38" s="86">
        <f t="shared" si="92"/>
        <v>3.4468895772698544E-32</v>
      </c>
      <c r="HN38" s="86">
        <f t="shared" si="92"/>
        <v>4.2235216812218292E-32</v>
      </c>
      <c r="HO38" s="86">
        <f t="shared" si="92"/>
        <v>1.556407092587995E-29</v>
      </c>
      <c r="HP38" s="86">
        <f t="shared" si="92"/>
        <v>2.31300101154168E-32</v>
      </c>
      <c r="HQ38" s="86">
        <f t="shared" si="92"/>
        <v>1.3801676072810024E-39</v>
      </c>
      <c r="HS38" s="86">
        <f t="shared" si="114"/>
        <v>2.8159160772413862E-103</v>
      </c>
      <c r="HT38" s="86">
        <f t="shared" si="93"/>
        <v>8.2586921433465146E-112</v>
      </c>
      <c r="HU38" s="86">
        <f t="shared" si="93"/>
        <v>3.7528005148836821E-121</v>
      </c>
      <c r="HV38" s="86">
        <f t="shared" si="93"/>
        <v>6.331310100579213E-123</v>
      </c>
      <c r="HW38" s="86">
        <f t="shared" si="93"/>
        <v>7.7968519242076335E-158</v>
      </c>
      <c r="HX38" s="86">
        <f t="shared" si="93"/>
        <v>1.5770384418201684E-123</v>
      </c>
      <c r="HY38" s="86">
        <f t="shared" si="93"/>
        <v>6.7658659097402633E-152</v>
      </c>
      <c r="HZ38" s="86">
        <f t="shared" si="93"/>
        <v>4.1242353819767353E-165</v>
      </c>
      <c r="IA38" s="86">
        <f t="shared" si="93"/>
        <v>9.3939352307483602E-158</v>
      </c>
      <c r="IB38" s="86">
        <f t="shared" si="93"/>
        <v>2.80799066010956E-127</v>
      </c>
      <c r="IC38" s="86">
        <f t="shared" si="93"/>
        <v>7.2856280924300012E-153</v>
      </c>
      <c r="ID38" s="86">
        <f t="shared" si="93"/>
        <v>4.1586732244263824E-152</v>
      </c>
      <c r="IE38" s="86">
        <f t="shared" si="93"/>
        <v>9.7558399223971795E-140</v>
      </c>
      <c r="IF38" s="86">
        <f t="shared" si="93"/>
        <v>2.9401566283133261E-92</v>
      </c>
      <c r="IG38" s="86">
        <f t="shared" si="93"/>
        <v>1.1315786238501169E-75</v>
      </c>
      <c r="II38" s="86">
        <f t="shared" si="115"/>
        <v>4.3186467829356891E-200</v>
      </c>
      <c r="IJ38" s="86">
        <f t="shared" si="116"/>
        <v>8.628566171483351E-206</v>
      </c>
      <c r="IK38" s="86">
        <f t="shared" si="117"/>
        <v>5.28485639570562E-235</v>
      </c>
      <c r="IL38" s="86">
        <f t="shared" si="118"/>
        <v>2.5071910935515435E-241</v>
      </c>
      <c r="IM38" s="86">
        <f t="shared" si="119"/>
        <v>5.2393928435885187E-305</v>
      </c>
      <c r="IN38" s="86">
        <f t="shared" si="120"/>
        <v>1.132601673053692E-240</v>
      </c>
      <c r="IO38" s="86">
        <f t="shared" si="121"/>
        <v>4.9555762863051362E-294</v>
      </c>
      <c r="IP38" s="86">
        <f t="shared" si="122"/>
        <v>0</v>
      </c>
      <c r="IQ38" s="86">
        <f t="shared" si="123"/>
        <v>0</v>
      </c>
      <c r="IR38" s="86">
        <f t="shared" si="124"/>
        <v>3.9077184850749618E-247</v>
      </c>
      <c r="IS38" s="86">
        <f t="shared" si="125"/>
        <v>8.986265375504661E-298</v>
      </c>
      <c r="IT38" s="86">
        <f t="shared" si="126"/>
        <v>2.7507546379224426E-296</v>
      </c>
      <c r="IU38" s="86">
        <f t="shared" si="127"/>
        <v>1.4842258506035991E-271</v>
      </c>
      <c r="IV38" s="86">
        <f t="shared" si="128"/>
        <v>1.6821395702628177E-286</v>
      </c>
      <c r="IW38" s="86">
        <f t="shared" si="129"/>
        <v>9.9508521509081705E-147</v>
      </c>
      <c r="IY38" s="86">
        <f t="shared" si="130"/>
        <v>1.9597942745492718E-8</v>
      </c>
      <c r="IZ38" s="86">
        <f t="shared" si="131"/>
        <v>1.1486325615448085E-10</v>
      </c>
      <c r="JA38" s="86">
        <f t="shared" si="132"/>
        <v>5.8366079084897169E-10</v>
      </c>
      <c r="JB38" s="86">
        <f t="shared" si="133"/>
        <v>2.8334147381554942E-12</v>
      </c>
      <c r="JC38" s="86">
        <f t="shared" si="134"/>
        <v>4.4476131508020898E-12</v>
      </c>
      <c r="JD38" s="86">
        <f t="shared" si="135"/>
        <v>1.2605143687823461E-11</v>
      </c>
      <c r="JE38" s="86">
        <f t="shared" si="136"/>
        <v>1.4628426821932221E-13</v>
      </c>
      <c r="JF38" s="86">
        <f t="shared" si="137"/>
        <v>1.3745456562616505E-14</v>
      </c>
      <c r="JG38" s="86">
        <f t="shared" si="138"/>
        <v>3.0409326007064232E-13</v>
      </c>
      <c r="JH38" s="86">
        <f t="shared" si="139"/>
        <v>1.3495558322246918E-12</v>
      </c>
      <c r="JI38" s="86">
        <f t="shared" si="140"/>
        <v>5.9017299829380025E-13</v>
      </c>
      <c r="JJ38" s="86">
        <f t="shared" si="141"/>
        <v>1.0783684300713083E-12</v>
      </c>
      <c r="JK38" s="86">
        <f t="shared" si="142"/>
        <v>4.049890937821003E-12</v>
      </c>
      <c r="JL38" s="86">
        <f t="shared" si="143"/>
        <v>1.7967714586239239E-13</v>
      </c>
      <c r="JM38" s="86">
        <f t="shared" si="144"/>
        <v>2.451813106104489E-18</v>
      </c>
    </row>
    <row r="39" spans="2:273" x14ac:dyDescent="0.25">
      <c r="B39" s="2">
        <v>12</v>
      </c>
      <c r="C39" s="37">
        <v>70.881</v>
      </c>
      <c r="D39" s="37">
        <v>116.464</v>
      </c>
      <c r="E39" s="37">
        <v>71.694999999999993</v>
      </c>
      <c r="F39" s="37">
        <v>63.863999999999997</v>
      </c>
      <c r="G39" s="37">
        <v>58.966000000000001</v>
      </c>
      <c r="H39" s="37">
        <v>61.101999999999997</v>
      </c>
      <c r="I39" s="37">
        <v>60.15</v>
      </c>
      <c r="J39" s="37">
        <v>61</v>
      </c>
      <c r="K39" s="37">
        <v>63.017000000000003</v>
      </c>
      <c r="L39" s="37">
        <v>63.558999999999997</v>
      </c>
      <c r="M39" s="37">
        <v>63.051000000000002</v>
      </c>
      <c r="N39" s="37">
        <v>64.492000000000004</v>
      </c>
      <c r="O39" s="37">
        <v>66.728999999999999</v>
      </c>
      <c r="P39" s="37">
        <v>65.406999999999996</v>
      </c>
      <c r="Q39" s="37">
        <v>61.627000000000002</v>
      </c>
      <c r="S39" s="4">
        <f t="shared" si="8"/>
        <v>72.024309618058055</v>
      </c>
      <c r="T39" s="4">
        <f t="shared" si="9"/>
        <v>118.48128008750109</v>
      </c>
      <c r="U39" s="4">
        <f t="shared" si="10"/>
        <v>71.472928202998162</v>
      </c>
      <c r="V39" s="4">
        <f t="shared" si="11"/>
        <v>63.64733654559253</v>
      </c>
      <c r="W39" s="4">
        <f t="shared" si="12"/>
        <v>60.237147791744242</v>
      </c>
      <c r="X39" s="4">
        <f t="shared" si="13"/>
        <v>60.593335506218956</v>
      </c>
      <c r="Y39" s="4">
        <f t="shared" si="14"/>
        <v>59.861612885085727</v>
      </c>
      <c r="Z39" s="4">
        <f t="shared" si="15"/>
        <v>60.173093499336019</v>
      </c>
      <c r="AA39" s="4">
        <f t="shared" si="16"/>
        <v>63.447882998061793</v>
      </c>
      <c r="AB39" s="4">
        <f t="shared" si="17"/>
        <v>63.006949326834921</v>
      </c>
      <c r="AC39" s="4">
        <f t="shared" si="18"/>
        <v>62.770266626770344</v>
      </c>
      <c r="AD39" s="4">
        <f t="shared" si="19"/>
        <v>64.062052034476267</v>
      </c>
      <c r="AE39" s="4">
        <f t="shared" si="20"/>
        <v>65.729548910280528</v>
      </c>
      <c r="AF39" s="4">
        <f t="shared" si="21"/>
        <v>65.178612058256292</v>
      </c>
      <c r="AG39" s="4" t="e">
        <f t="shared" si="22"/>
        <v>#N/A</v>
      </c>
      <c r="AI39" s="4">
        <f t="shared" si="23"/>
        <v>-1.1433096180580549</v>
      </c>
      <c r="AJ39" s="4">
        <f t="shared" si="24"/>
        <v>-2.0172800875010921</v>
      </c>
      <c r="AK39" s="4">
        <f t="shared" si="25"/>
        <v>0.22207179700183133</v>
      </c>
      <c r="AL39" s="4">
        <f t="shared" si="26"/>
        <v>0.21666345440746682</v>
      </c>
      <c r="AM39" s="4">
        <f t="shared" si="27"/>
        <v>-1.2711477917442409</v>
      </c>
      <c r="AN39" s="4">
        <f t="shared" si="28"/>
        <v>0.50866449378104051</v>
      </c>
      <c r="AO39" s="4">
        <f t="shared" si="29"/>
        <v>0.28838711491427205</v>
      </c>
      <c r="AP39" s="4">
        <f t="shared" si="30"/>
        <v>0.82690650066398064</v>
      </c>
      <c r="AQ39" s="4">
        <f t="shared" si="31"/>
        <v>-0.43088299806179009</v>
      </c>
      <c r="AR39" s="4">
        <f t="shared" si="32"/>
        <v>0.55205067316507694</v>
      </c>
      <c r="AS39" s="4">
        <f t="shared" si="33"/>
        <v>0.28073337322965841</v>
      </c>
      <c r="AT39" s="4">
        <f t="shared" si="34"/>
        <v>0.42994796552373771</v>
      </c>
      <c r="AU39" s="4">
        <f t="shared" si="35"/>
        <v>0.9994510897194715</v>
      </c>
      <c r="AV39" s="4">
        <f t="shared" si="36"/>
        <v>0.22838794174370491</v>
      </c>
      <c r="AW39" s="4">
        <f t="shared" si="36"/>
        <v>0</v>
      </c>
      <c r="AY39" s="2">
        <f t="shared" si="96"/>
        <v>72.024258784357841</v>
      </c>
      <c r="AZ39" s="2">
        <f t="shared" si="37"/>
        <v>118.48127985528514</v>
      </c>
      <c r="BA39" s="2">
        <f t="shared" si="37"/>
        <v>71.472926097525061</v>
      </c>
      <c r="BB39" s="2">
        <f t="shared" si="37"/>
        <v>63.647336530298674</v>
      </c>
      <c r="BC39" s="2">
        <f t="shared" si="37"/>
        <v>60.237147769990258</v>
      </c>
      <c r="BD39" s="2">
        <f t="shared" si="37"/>
        <v>60.59333544579043</v>
      </c>
      <c r="BE39" s="2">
        <f t="shared" si="37"/>
        <v>59.861612884172771</v>
      </c>
      <c r="BF39" s="2">
        <f t="shared" si="37"/>
        <v>60.173093499238341</v>
      </c>
      <c r="BG39" s="2">
        <f t="shared" si="37"/>
        <v>63.447882996172616</v>
      </c>
      <c r="BH39" s="2">
        <f t="shared" si="37"/>
        <v>63.006949318962199</v>
      </c>
      <c r="BI39" s="2">
        <f t="shared" si="37"/>
        <v>62.770266623228622</v>
      </c>
      <c r="BJ39" s="2">
        <f t="shared" si="37"/>
        <v>64.062052028360242</v>
      </c>
      <c r="BK39" s="2">
        <f t="shared" si="37"/>
        <v>65.729548889044054</v>
      </c>
      <c r="BL39" s="2">
        <f t="shared" si="37"/>
        <v>65.178612057082233</v>
      </c>
      <c r="BM39" s="2" t="e">
        <f t="shared" si="37"/>
        <v>#N/A</v>
      </c>
      <c r="BO39" s="2">
        <f t="shared" si="38"/>
        <v>70.881</v>
      </c>
      <c r="BP39" s="2">
        <f t="shared" si="39"/>
        <v>116.464</v>
      </c>
      <c r="BQ39" s="2">
        <f t="shared" si="40"/>
        <v>71.694999999999993</v>
      </c>
      <c r="BR39" s="2">
        <f t="shared" si="41"/>
        <v>63.863999999999997</v>
      </c>
      <c r="BS39" s="2">
        <f t="shared" si="42"/>
        <v>58.966000000000001</v>
      </c>
      <c r="BT39" s="2">
        <f t="shared" si="43"/>
        <v>61.101999999999997</v>
      </c>
      <c r="BU39" s="2">
        <f t="shared" si="44"/>
        <v>60.15</v>
      </c>
      <c r="BV39" s="2">
        <f t="shared" si="45"/>
        <v>61</v>
      </c>
      <c r="BW39" s="2">
        <f t="shared" si="46"/>
        <v>63.017000000000003</v>
      </c>
      <c r="BX39" s="2">
        <f t="shared" si="47"/>
        <v>63.558999999999997</v>
      </c>
      <c r="BY39" s="2">
        <f t="shared" si="48"/>
        <v>63.051000000000002</v>
      </c>
      <c r="BZ39" s="2">
        <f t="shared" si="49"/>
        <v>64.492000000000004</v>
      </c>
      <c r="CA39" s="2">
        <f t="shared" si="50"/>
        <v>66.728999999999999</v>
      </c>
      <c r="CB39" s="2">
        <f t="shared" si="51"/>
        <v>65.406999999999996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71.705142247510651</v>
      </c>
      <c r="DL39" s="2">
        <f t="shared" si="70"/>
        <v>118.12329830105611</v>
      </c>
      <c r="DM39" s="2">
        <f t="shared" si="70"/>
        <v>71.243504502814289</v>
      </c>
      <c r="DN39" s="2">
        <f t="shared" si="70"/>
        <v>63.915217875770495</v>
      </c>
      <c r="DO39" s="2">
        <f t="shared" si="70"/>
        <v>60.042482875588128</v>
      </c>
      <c r="DP39" s="2">
        <f t="shared" si="70"/>
        <v>60.640353977459263</v>
      </c>
      <c r="DQ39" s="2">
        <f t="shared" si="70"/>
        <v>59.724046117546123</v>
      </c>
      <c r="DR39" s="2">
        <f t="shared" si="70"/>
        <v>59.783083880825053</v>
      </c>
      <c r="DS39" s="2">
        <f t="shared" si="70"/>
        <v>63.021867226890762</v>
      </c>
      <c r="DT39" s="2">
        <f t="shared" si="70"/>
        <v>62.849810336652439</v>
      </c>
      <c r="DU39" s="2">
        <f t="shared" si="70"/>
        <v>62.504552724152717</v>
      </c>
      <c r="DV39" s="2">
        <f t="shared" si="70"/>
        <v>63.812191797060208</v>
      </c>
      <c r="DW39" s="2">
        <f t="shared" si="70"/>
        <v>65.696046394572718</v>
      </c>
      <c r="DX39" s="2">
        <f t="shared" si="70"/>
        <v>64.991786357786353</v>
      </c>
      <c r="DY39" s="2">
        <f t="shared" si="70"/>
        <v>60.925395698924731</v>
      </c>
      <c r="EA39" s="2">
        <f t="shared" si="71"/>
        <v>75.53998281331377</v>
      </c>
      <c r="EB39" s="2">
        <f t="shared" si="72"/>
        <v>124.13975504042575</v>
      </c>
      <c r="EC39" s="2">
        <f t="shared" si="73"/>
        <v>74.469694122694136</v>
      </c>
      <c r="ED39" s="2">
        <f t="shared" si="74"/>
        <v>59.417486145069276</v>
      </c>
      <c r="EE39" s="2">
        <f t="shared" si="75"/>
        <v>63.362659559126485</v>
      </c>
      <c r="EF39" s="2">
        <f t="shared" si="76"/>
        <v>59.893879685893239</v>
      </c>
      <c r="EG39" s="2">
        <f t="shared" si="77"/>
        <v>62.290025269044115</v>
      </c>
      <c r="EH39" s="2">
        <f t="shared" si="78"/>
        <v>67.486535617506462</v>
      </c>
      <c r="EI39" s="2">
        <f t="shared" si="79"/>
        <v>70.243216563342102</v>
      </c>
      <c r="EJ39" s="2">
        <f t="shared" si="80"/>
        <v>65.415304674723217</v>
      </c>
      <c r="EK39" s="2">
        <f t="shared" si="81"/>
        <v>67.033275858123929</v>
      </c>
      <c r="EL39" s="2">
        <f t="shared" si="82"/>
        <v>68.210657336432561</v>
      </c>
      <c r="EM39" s="2">
        <f t="shared" si="83"/>
        <v>66.264535983802674</v>
      </c>
      <c r="EN39" s="2">
        <f t="shared" si="84"/>
        <v>68.436372513507465</v>
      </c>
      <c r="EO39" s="2">
        <f t="shared" si="85"/>
        <v>64.977484225921259</v>
      </c>
      <c r="EQ39" s="2">
        <f t="shared" si="86"/>
        <v>74.033555549677843</v>
      </c>
      <c r="ER39" s="2">
        <f t="shared" si="87"/>
        <v>98.081129938471079</v>
      </c>
      <c r="ES39" s="2">
        <f t="shared" si="87"/>
        <v>73.813329115076272</v>
      </c>
      <c r="ET39" s="2">
        <f t="shared" si="87"/>
        <v>62.19132270728727</v>
      </c>
      <c r="EU39" s="2">
        <f t="shared" si="87"/>
        <v>57.560417888977682</v>
      </c>
      <c r="EV39" s="2">
        <f t="shared" si="87"/>
        <v>57.177886290575408</v>
      </c>
      <c r="EW39" s="2">
        <f t="shared" si="87"/>
        <v>55.70848858891506</v>
      </c>
      <c r="EX39" s="2">
        <f t="shared" si="87"/>
        <v>59.302515669454046</v>
      </c>
      <c r="EY39" s="2">
        <f t="shared" si="87"/>
        <v>64.350728458962166</v>
      </c>
      <c r="EZ39" s="2">
        <f t="shared" si="87"/>
        <v>66.246833499286154</v>
      </c>
      <c r="FA39" s="2">
        <f t="shared" si="87"/>
        <v>64.416226530441961</v>
      </c>
      <c r="FB39" s="2">
        <f t="shared" si="87"/>
        <v>66.996556266912222</v>
      </c>
      <c r="FC39" s="2">
        <f t="shared" si="87"/>
        <v>65.198535308644239</v>
      </c>
      <c r="FD39" s="2">
        <f t="shared" si="87"/>
        <v>66.769813587830896</v>
      </c>
      <c r="FE39" s="2">
        <f t="shared" si="87"/>
        <v>64.987067898628268</v>
      </c>
      <c r="FG39" s="2">
        <f t="shared" si="88"/>
        <v>8.3216289423540993E-2</v>
      </c>
      <c r="FH39" s="2">
        <f t="shared" si="89"/>
        <v>5.9543482820990187E-2</v>
      </c>
      <c r="FI39" s="2">
        <f t="shared" si="89"/>
        <v>7.1113276828513691E-2</v>
      </c>
      <c r="FJ39" s="2">
        <f t="shared" si="89"/>
        <v>5.9561997704246562E-2</v>
      </c>
      <c r="FK39" s="2">
        <f t="shared" si="89"/>
        <v>5.863822238283848E-2</v>
      </c>
      <c r="FL39" s="2">
        <f t="shared" si="89"/>
        <v>6.2971641387076838E-2</v>
      </c>
      <c r="FM39" s="2">
        <f t="shared" si="89"/>
        <v>5.3623580235683935E-2</v>
      </c>
      <c r="FN39" s="2">
        <f t="shared" si="89"/>
        <v>5.0633429017024494E-2</v>
      </c>
      <c r="FO39" s="2">
        <f t="shared" si="89"/>
        <v>5.8998167340741529E-2</v>
      </c>
      <c r="FP39" s="2">
        <f t="shared" si="89"/>
        <v>6.1249363721368702E-2</v>
      </c>
      <c r="FQ39" s="2">
        <f t="shared" si="89"/>
        <v>5.867558505299094E-2</v>
      </c>
      <c r="FR39" s="2">
        <f t="shared" si="89"/>
        <v>5.6807206424514783E-2</v>
      </c>
      <c r="FS39" s="2">
        <f t="shared" si="89"/>
        <v>5.8938384372931786E-2</v>
      </c>
      <c r="FT39" s="2">
        <f t="shared" si="89"/>
        <v>5.4238816571022003E-2</v>
      </c>
      <c r="FU39" s="2">
        <f t="shared" si="89"/>
        <v>4.6130625451997385E-2</v>
      </c>
      <c r="FW39" s="2">
        <f t="shared" si="112"/>
        <v>3.0971092534058105E-6</v>
      </c>
      <c r="FX39" s="2">
        <f t="shared" si="90"/>
        <v>9.9481179009233911E-6</v>
      </c>
      <c r="FY39" s="2">
        <f t="shared" si="90"/>
        <v>5.0594242266224631E-6</v>
      </c>
      <c r="FZ39" s="2">
        <f t="shared" si="90"/>
        <v>4.5213718409209712E-6</v>
      </c>
      <c r="GA39" s="2">
        <f t="shared" si="90"/>
        <v>4.1991214600087588E-6</v>
      </c>
      <c r="GB39" s="2">
        <f t="shared" si="90"/>
        <v>4.3521002970349612E-6</v>
      </c>
      <c r="GC39" s="2">
        <f t="shared" si="90"/>
        <v>4.5919803028285856E-6</v>
      </c>
      <c r="GD39" s="2">
        <f t="shared" si="90"/>
        <v>5.2001684147459122E-6</v>
      </c>
      <c r="GE39" s="2">
        <f t="shared" si="90"/>
        <v>5.1942906830518161E-6</v>
      </c>
      <c r="GF39" s="2">
        <f t="shared" si="90"/>
        <v>4.91440828326491E-6</v>
      </c>
      <c r="GG39" s="2">
        <f t="shared" si="90"/>
        <v>4.4249654555683936E-6</v>
      </c>
      <c r="GH39" s="2">
        <f t="shared" si="90"/>
        <v>3.5487541461408617E-6</v>
      </c>
      <c r="GI39" s="2">
        <f t="shared" si="90"/>
        <v>3.1552050480986391E-6</v>
      </c>
      <c r="GJ39" s="2">
        <f t="shared" si="90"/>
        <v>2.7465979609936373E-6</v>
      </c>
      <c r="GK39" s="2">
        <f t="shared" si="90"/>
        <v>2.1411548010889865E-6</v>
      </c>
      <c r="GM39" s="86">
        <f t="shared" si="113"/>
        <v>3.790519169110328E-8</v>
      </c>
      <c r="GN39" s="86">
        <f t="shared" si="91"/>
        <v>2.6406798818112029E-10</v>
      </c>
      <c r="GO39" s="86">
        <f t="shared" si="91"/>
        <v>1.3037399567231361E-9</v>
      </c>
      <c r="GP39" s="86">
        <f t="shared" si="91"/>
        <v>7.8721739742765706E-12</v>
      </c>
      <c r="GQ39" s="86">
        <f t="shared" si="91"/>
        <v>1.2004056610730051E-11</v>
      </c>
      <c r="GR39" s="86">
        <f t="shared" si="91"/>
        <v>3.3084415324302343E-11</v>
      </c>
      <c r="GS39" s="86">
        <f t="shared" si="91"/>
        <v>4.5379849610623557E-13</v>
      </c>
      <c r="GT39" s="86">
        <f t="shared" si="91"/>
        <v>4.687981701051171E-14</v>
      </c>
      <c r="GU39" s="86">
        <f t="shared" si="91"/>
        <v>9.4481838330125997E-13</v>
      </c>
      <c r="GV39" s="86">
        <f t="shared" si="91"/>
        <v>3.9394205544065871E-12</v>
      </c>
      <c r="GW39" s="86">
        <f t="shared" si="91"/>
        <v>1.7677574739077012E-12</v>
      </c>
      <c r="GX39" s="86">
        <f t="shared" si="91"/>
        <v>3.0922208234940547E-12</v>
      </c>
      <c r="GY39" s="86">
        <f t="shared" si="91"/>
        <v>1.1003760392668611E-11</v>
      </c>
      <c r="GZ39" s="86">
        <f t="shared" si="91"/>
        <v>5.5416063015421075E-13</v>
      </c>
      <c r="HA39" s="86">
        <f t="shared" si="91"/>
        <v>1.227432264746521E-17</v>
      </c>
      <c r="HC39" s="86">
        <f t="shared" si="145"/>
        <v>1.2764103917711368E-21</v>
      </c>
      <c r="HD39" s="86">
        <f t="shared" si="92"/>
        <v>1.0007402020489219E-27</v>
      </c>
      <c r="HE39" s="86">
        <f t="shared" si="92"/>
        <v>2.0696494340541384E-26</v>
      </c>
      <c r="HF39" s="86">
        <f t="shared" si="92"/>
        <v>1.5168015280296101E-26</v>
      </c>
      <c r="HG39" s="86">
        <f t="shared" si="92"/>
        <v>8.4807424408371152E-33</v>
      </c>
      <c r="HH39" s="86">
        <f t="shared" si="92"/>
        <v>6.5544665092941411E-26</v>
      </c>
      <c r="HI39" s="86">
        <f t="shared" si="92"/>
        <v>9.0198092368297041E-32</v>
      </c>
      <c r="HJ39" s="86">
        <f t="shared" si="92"/>
        <v>2.0725270994088316E-34</v>
      </c>
      <c r="HK39" s="86">
        <f t="shared" si="92"/>
        <v>2.0217312195551488E-32</v>
      </c>
      <c r="HL39" s="86">
        <f t="shared" si="92"/>
        <v>2.6864127222554611E-26</v>
      </c>
      <c r="HM39" s="86">
        <f t="shared" si="92"/>
        <v>2.5502321812791975E-31</v>
      </c>
      <c r="HN39" s="86">
        <f t="shared" si="92"/>
        <v>2.995036885278387E-31</v>
      </c>
      <c r="HO39" s="86">
        <f t="shared" si="92"/>
        <v>9.2166591381245433E-29</v>
      </c>
      <c r="HP39" s="86">
        <f t="shared" si="92"/>
        <v>1.617666834868659E-31</v>
      </c>
      <c r="HQ39" s="86">
        <f t="shared" si="92"/>
        <v>1.5679911083263759E-38</v>
      </c>
      <c r="HS39" s="86">
        <f t="shared" si="114"/>
        <v>1.9684109100715948E-101</v>
      </c>
      <c r="HT39" s="86">
        <f t="shared" si="93"/>
        <v>1.1473013486668178E-109</v>
      </c>
      <c r="HU39" s="86">
        <f t="shared" si="93"/>
        <v>6.7565919226287818E-119</v>
      </c>
      <c r="HV39" s="86">
        <f t="shared" si="93"/>
        <v>1.2114711586183901E-120</v>
      </c>
      <c r="HW39" s="86">
        <f t="shared" si="93"/>
        <v>6.1451549819679403E-155</v>
      </c>
      <c r="HX39" s="86">
        <f t="shared" si="93"/>
        <v>2.9871798999611277E-121</v>
      </c>
      <c r="HY39" s="86">
        <f t="shared" si="93"/>
        <v>4.3594482907022731E-149</v>
      </c>
      <c r="HZ39" s="86">
        <f t="shared" si="93"/>
        <v>4.9742427106944632E-162</v>
      </c>
      <c r="IA39" s="86">
        <f t="shared" si="93"/>
        <v>8.7536980021608948E-155</v>
      </c>
      <c r="IB39" s="86">
        <f t="shared" si="93"/>
        <v>6.526675075904047E-125</v>
      </c>
      <c r="IC39" s="86">
        <f t="shared" si="93"/>
        <v>4.8994688225891359E-150</v>
      </c>
      <c r="ID39" s="86">
        <f t="shared" si="93"/>
        <v>2.4186528767229474E-149</v>
      </c>
      <c r="IE39" s="86">
        <f t="shared" si="93"/>
        <v>3.1682032721078882E-137</v>
      </c>
      <c r="IF39" s="86">
        <f t="shared" si="93"/>
        <v>1.2252919500659528E-90</v>
      </c>
      <c r="IG39" s="86">
        <f t="shared" si="93"/>
        <v>2.2877583149088304E-74</v>
      </c>
      <c r="II39" s="86">
        <f t="shared" si="115"/>
        <v>3.0176757926017275E-197</v>
      </c>
      <c r="IJ39" s="86">
        <f t="shared" si="116"/>
        <v>1.42881623528096E-202</v>
      </c>
      <c r="IK39" s="86">
        <f t="shared" si="117"/>
        <v>1.5903634403365576E-231</v>
      </c>
      <c r="IL39" s="86">
        <f t="shared" si="118"/>
        <v>8.704449736753027E-238</v>
      </c>
      <c r="IM39" s="86">
        <f t="shared" si="119"/>
        <v>1.4968299853957268E-300</v>
      </c>
      <c r="IN39" s="86">
        <f t="shared" si="120"/>
        <v>3.7510577742947754E-237</v>
      </c>
      <c r="IO39" s="86">
        <f t="shared" si="121"/>
        <v>1.0483431634723838E-289</v>
      </c>
      <c r="IP39" s="86">
        <f t="shared" si="122"/>
        <v>0</v>
      </c>
      <c r="IQ39" s="86">
        <f t="shared" si="123"/>
        <v>2.842191552878064E-305</v>
      </c>
      <c r="IR39" s="86">
        <f t="shared" si="124"/>
        <v>1.7490844098378096E-243</v>
      </c>
      <c r="IS39" s="86">
        <f t="shared" si="125"/>
        <v>2.0959368074731874E-293</v>
      </c>
      <c r="IT39" s="86">
        <f t="shared" si="126"/>
        <v>5.1253726143899365E-292</v>
      </c>
      <c r="IU39" s="86">
        <f t="shared" si="127"/>
        <v>1.1144426431802107E-267</v>
      </c>
      <c r="IV39" s="86">
        <f t="shared" si="128"/>
        <v>1.8725251276034838E-282</v>
      </c>
      <c r="IW39" s="86">
        <f t="shared" si="129"/>
        <v>1.043390706295451E-144</v>
      </c>
      <c r="IY39" s="86">
        <f t="shared" si="130"/>
        <v>3.7905191691104557E-8</v>
      </c>
      <c r="IZ39" s="86">
        <f t="shared" si="131"/>
        <v>2.6406798818112029E-10</v>
      </c>
      <c r="JA39" s="86">
        <f t="shared" si="132"/>
        <v>1.3037399567231361E-9</v>
      </c>
      <c r="JB39" s="86">
        <f t="shared" si="133"/>
        <v>7.8721739742765852E-12</v>
      </c>
      <c r="JC39" s="86">
        <f t="shared" si="134"/>
        <v>1.2004056610730051E-11</v>
      </c>
      <c r="JD39" s="86">
        <f t="shared" si="135"/>
        <v>3.3084415324302408E-11</v>
      </c>
      <c r="JE39" s="86">
        <f t="shared" si="136"/>
        <v>4.5379849610623557E-13</v>
      </c>
      <c r="JF39" s="86">
        <f t="shared" si="137"/>
        <v>4.687981701051171E-14</v>
      </c>
      <c r="JG39" s="86">
        <f t="shared" si="138"/>
        <v>9.4481838330125997E-13</v>
      </c>
      <c r="JH39" s="86">
        <f t="shared" si="139"/>
        <v>3.9394205544066138E-12</v>
      </c>
      <c r="JI39" s="86">
        <f t="shared" si="140"/>
        <v>1.7677574739077012E-12</v>
      </c>
      <c r="JJ39" s="86">
        <f t="shared" si="141"/>
        <v>3.0922208234940547E-12</v>
      </c>
      <c r="JK39" s="86">
        <f t="shared" si="142"/>
        <v>1.1003760392668611E-11</v>
      </c>
      <c r="JL39" s="86">
        <f t="shared" si="143"/>
        <v>5.5416063015421075E-13</v>
      </c>
      <c r="JM39" s="86">
        <f t="shared" si="144"/>
        <v>1.227432264746521E-17</v>
      </c>
    </row>
    <row r="40" spans="2:273" x14ac:dyDescent="0.25">
      <c r="B40" s="2">
        <v>13</v>
      </c>
      <c r="C40" s="37">
        <v>71.051000000000002</v>
      </c>
      <c r="D40" s="37">
        <v>117.554</v>
      </c>
      <c r="E40" s="37">
        <v>70.016999999999996</v>
      </c>
      <c r="F40" s="37">
        <v>64.763000000000005</v>
      </c>
      <c r="G40" s="37">
        <v>62.017000000000003</v>
      </c>
      <c r="H40" s="37">
        <v>60.814</v>
      </c>
      <c r="I40" s="37">
        <v>59.55</v>
      </c>
      <c r="J40" s="37">
        <v>61.914999999999999</v>
      </c>
      <c r="K40" s="37">
        <v>63.085000000000001</v>
      </c>
      <c r="L40" s="37">
        <v>61.356000000000002</v>
      </c>
      <c r="M40" s="37">
        <v>63.372999999999998</v>
      </c>
      <c r="N40" s="37">
        <v>63.356000000000002</v>
      </c>
      <c r="O40" s="37">
        <v>66.287999999999997</v>
      </c>
      <c r="P40" s="37">
        <v>65.694999999999993</v>
      </c>
      <c r="Q40" s="37">
        <v>61.491999999999997</v>
      </c>
      <c r="S40" s="4">
        <f t="shared" si="8"/>
        <v>72.387904594639906</v>
      </c>
      <c r="T40" s="4">
        <f t="shared" si="9"/>
        <v>119.09893112672084</v>
      </c>
      <c r="U40" s="4">
        <f t="shared" si="10"/>
        <v>71.68405625054983</v>
      </c>
      <c r="V40" s="4">
        <f t="shared" si="11"/>
        <v>63.802022386838487</v>
      </c>
      <c r="W40" s="4">
        <f t="shared" si="12"/>
        <v>60.588839630970512</v>
      </c>
      <c r="X40" s="4">
        <f t="shared" si="13"/>
        <v>60.817159610247302</v>
      </c>
      <c r="Y40" s="4">
        <f t="shared" si="14"/>
        <v>60.053210378595097</v>
      </c>
      <c r="Z40" s="4">
        <f t="shared" si="15"/>
        <v>60.439396072495704</v>
      </c>
      <c r="AA40" s="4">
        <f t="shared" si="16"/>
        <v>63.64807241515031</v>
      </c>
      <c r="AB40" s="4">
        <f t="shared" si="17"/>
        <v>63.166171600580526</v>
      </c>
      <c r="AC40" s="4">
        <f t="shared" si="18"/>
        <v>63.016930182480266</v>
      </c>
      <c r="AD40" s="4">
        <f t="shared" si="19"/>
        <v>64.27477344087292</v>
      </c>
      <c r="AE40" s="4">
        <f t="shared" si="20"/>
        <v>65.934587931026954</v>
      </c>
      <c r="AF40" s="4">
        <f t="shared" si="21"/>
        <v>65.406081542257382</v>
      </c>
      <c r="AG40" s="4" t="e">
        <f t="shared" si="22"/>
        <v>#N/A</v>
      </c>
      <c r="AI40" s="4">
        <f t="shared" si="23"/>
        <v>-1.3369045946399041</v>
      </c>
      <c r="AJ40" s="4">
        <f t="shared" si="24"/>
        <v>-1.5449311267208401</v>
      </c>
      <c r="AK40" s="4">
        <f t="shared" si="25"/>
        <v>-1.6670562505498339</v>
      </c>
      <c r="AL40" s="4">
        <f t="shared" si="26"/>
        <v>0.96097761316151775</v>
      </c>
      <c r="AM40" s="4">
        <f t="shared" si="27"/>
        <v>1.4281603690294915</v>
      </c>
      <c r="AN40" s="4">
        <f t="shared" si="28"/>
        <v>-3.159610247301714E-3</v>
      </c>
      <c r="AO40" s="4">
        <f t="shared" si="29"/>
        <v>-0.50321037859509943</v>
      </c>
      <c r="AP40" s="4">
        <f t="shared" si="30"/>
        <v>1.4756039275042951</v>
      </c>
      <c r="AQ40" s="4">
        <f t="shared" si="31"/>
        <v>-0.56307241515030881</v>
      </c>
      <c r="AR40" s="4">
        <f t="shared" si="32"/>
        <v>-1.8101716005805244</v>
      </c>
      <c r="AS40" s="4">
        <f t="shared" si="33"/>
        <v>0.35606981751973166</v>
      </c>
      <c r="AT40" s="4">
        <f t="shared" si="34"/>
        <v>-0.91877344087291846</v>
      </c>
      <c r="AU40" s="4">
        <f t="shared" si="35"/>
        <v>0.35341206897304289</v>
      </c>
      <c r="AV40" s="4">
        <f t="shared" si="36"/>
        <v>0.28891845774261071</v>
      </c>
      <c r="AW40" s="4">
        <f t="shared" si="36"/>
        <v>0</v>
      </c>
      <c r="AY40" s="2">
        <f t="shared" si="96"/>
        <v>72.387809449709849</v>
      </c>
      <c r="AZ40" s="2">
        <f t="shared" si="37"/>
        <v>119.09893061139501</v>
      </c>
      <c r="BA40" s="2">
        <f t="shared" si="37"/>
        <v>71.684051714756919</v>
      </c>
      <c r="BB40" s="2">
        <f t="shared" si="37"/>
        <v>63.802022346060312</v>
      </c>
      <c r="BC40" s="2">
        <f t="shared" si="37"/>
        <v>60.588839574564311</v>
      </c>
      <c r="BD40" s="2">
        <f t="shared" si="37"/>
        <v>60.817159457869067</v>
      </c>
      <c r="BE40" s="2">
        <f t="shared" si="37"/>
        <v>60.053210375882664</v>
      </c>
      <c r="BF40" s="2">
        <f t="shared" si="37"/>
        <v>60.439396072177288</v>
      </c>
      <c r="BG40" s="2">
        <f t="shared" si="37"/>
        <v>63.648072409535665</v>
      </c>
      <c r="BH40" s="2">
        <f t="shared" si="37"/>
        <v>63.166171578566974</v>
      </c>
      <c r="BI40" s="2">
        <f t="shared" si="37"/>
        <v>63.016930172320727</v>
      </c>
      <c r="BJ40" s="2">
        <f t="shared" si="37"/>
        <v>64.274773424049016</v>
      </c>
      <c r="BK40" s="2">
        <f t="shared" si="37"/>
        <v>65.934587875608557</v>
      </c>
      <c r="BL40" s="2">
        <f t="shared" si="37"/>
        <v>65.406081538789309</v>
      </c>
      <c r="BM40" s="2" t="e">
        <f t="shared" si="37"/>
        <v>#N/A</v>
      </c>
      <c r="BO40" s="2">
        <f t="shared" si="38"/>
        <v>71.051000000000002</v>
      </c>
      <c r="BP40" s="2">
        <f t="shared" si="39"/>
        <v>117.554</v>
      </c>
      <c r="BQ40" s="2">
        <f t="shared" si="40"/>
        <v>70.016999999999996</v>
      </c>
      <c r="BR40" s="2">
        <f t="shared" si="41"/>
        <v>64.763000000000005</v>
      </c>
      <c r="BS40" s="2">
        <f t="shared" si="42"/>
        <v>62.017000000000003</v>
      </c>
      <c r="BT40" s="2">
        <f t="shared" si="43"/>
        <v>60.814</v>
      </c>
      <c r="BU40" s="2">
        <f t="shared" si="44"/>
        <v>59.55</v>
      </c>
      <c r="BV40" s="2">
        <f t="shared" si="45"/>
        <v>61.914999999999999</v>
      </c>
      <c r="BW40" s="2">
        <f t="shared" si="46"/>
        <v>63.085000000000001</v>
      </c>
      <c r="BX40" s="2">
        <f t="shared" si="47"/>
        <v>61.356000000000002</v>
      </c>
      <c r="BY40" s="2">
        <f t="shared" si="48"/>
        <v>63.372999999999998</v>
      </c>
      <c r="BZ40" s="2">
        <f t="shared" si="49"/>
        <v>63.356000000000002</v>
      </c>
      <c r="CA40" s="2">
        <f t="shared" si="50"/>
        <v>66.287999999999997</v>
      </c>
      <c r="CB40" s="2">
        <f t="shared" si="51"/>
        <v>65.694999999999993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72.08401105153736</v>
      </c>
      <c r="DL40" s="2">
        <f t="shared" si="70"/>
        <v>118.75730802474139</v>
      </c>
      <c r="DM40" s="2">
        <f t="shared" si="70"/>
        <v>71.45979390243906</v>
      </c>
      <c r="DN40" s="2">
        <f t="shared" si="70"/>
        <v>64.10978283546703</v>
      </c>
      <c r="DO40" s="2">
        <f t="shared" si="70"/>
        <v>60.408639894955677</v>
      </c>
      <c r="DP40" s="2">
        <f t="shared" si="70"/>
        <v>60.892075719444158</v>
      </c>
      <c r="DQ40" s="2">
        <f t="shared" si="70"/>
        <v>59.922197983697991</v>
      </c>
      <c r="DR40" s="2">
        <f t="shared" si="70"/>
        <v>60.037224140565314</v>
      </c>
      <c r="DS40" s="2">
        <f t="shared" si="70"/>
        <v>63.206733053221292</v>
      </c>
      <c r="DT40" s="2">
        <f t="shared" si="70"/>
        <v>63.014255097202465</v>
      </c>
      <c r="DU40" s="2">
        <f t="shared" si="70"/>
        <v>62.752697897897889</v>
      </c>
      <c r="DV40" s="2">
        <f t="shared" si="70"/>
        <v>64.024786154575622</v>
      </c>
      <c r="DW40" s="2">
        <f t="shared" si="70"/>
        <v>65.920821424663544</v>
      </c>
      <c r="DX40" s="2">
        <f t="shared" si="70"/>
        <v>65.223330115830109</v>
      </c>
      <c r="DY40" s="2">
        <f t="shared" si="70"/>
        <v>61.0937311827957</v>
      </c>
      <c r="EA40" s="2">
        <f t="shared" si="71"/>
        <v>75.440283504042853</v>
      </c>
      <c r="EB40" s="2">
        <f t="shared" si="72"/>
        <v>124.02423807696243</v>
      </c>
      <c r="EC40" s="2">
        <f t="shared" si="73"/>
        <v>74.355625768625771</v>
      </c>
      <c r="ED40" s="2">
        <f t="shared" si="74"/>
        <v>59.370077996844053</v>
      </c>
      <c r="EE40" s="2">
        <f t="shared" si="75"/>
        <v>63.227586938607324</v>
      </c>
      <c r="EF40" s="2">
        <f t="shared" si="76"/>
        <v>59.800667289894363</v>
      </c>
      <c r="EG40" s="2">
        <f t="shared" si="77"/>
        <v>62.162498338257031</v>
      </c>
      <c r="EH40" s="2">
        <f t="shared" si="78"/>
        <v>67.317379135030805</v>
      </c>
      <c r="EI40" s="2">
        <f t="shared" si="79"/>
        <v>70.068434315225502</v>
      </c>
      <c r="EJ40" s="2">
        <f t="shared" si="80"/>
        <v>65.289611581880024</v>
      </c>
      <c r="EK40" s="2">
        <f t="shared" si="81"/>
        <v>66.883179086360741</v>
      </c>
      <c r="EL40" s="2">
        <f t="shared" si="82"/>
        <v>68.060276407836625</v>
      </c>
      <c r="EM40" s="2">
        <f t="shared" si="83"/>
        <v>66.135111140829181</v>
      </c>
      <c r="EN40" s="2">
        <f t="shared" si="84"/>
        <v>68.312409346036929</v>
      </c>
      <c r="EO40" s="2">
        <f t="shared" si="85"/>
        <v>64.898690186152351</v>
      </c>
      <c r="EQ40" s="2">
        <f t="shared" si="86"/>
        <v>73.948960394632024</v>
      </c>
      <c r="ER40" s="2">
        <f t="shared" si="87"/>
        <v>98.234345531399498</v>
      </c>
      <c r="ES40" s="2">
        <f t="shared" si="87"/>
        <v>73.705451735170442</v>
      </c>
      <c r="ET40" s="2">
        <f t="shared" si="87"/>
        <v>62.112805258515387</v>
      </c>
      <c r="EU40" s="2">
        <f t="shared" si="87"/>
        <v>57.488063551322448</v>
      </c>
      <c r="EV40" s="2">
        <f t="shared" si="87"/>
        <v>57.114833461824063</v>
      </c>
      <c r="EW40" s="2">
        <f t="shared" si="87"/>
        <v>55.652355704979158</v>
      </c>
      <c r="EX40" s="2">
        <f t="shared" si="87"/>
        <v>59.223200235622215</v>
      </c>
      <c r="EY40" s="2">
        <f t="shared" si="87"/>
        <v>64.240939911269592</v>
      </c>
      <c r="EZ40" s="2">
        <f t="shared" si="87"/>
        <v>66.111148961336383</v>
      </c>
      <c r="FA40" s="2">
        <f t="shared" si="87"/>
        <v>64.29455161356735</v>
      </c>
      <c r="FB40" s="2">
        <f t="shared" si="87"/>
        <v>66.858716231927971</v>
      </c>
      <c r="FC40" s="2">
        <f t="shared" si="87"/>
        <v>65.080888178055758</v>
      </c>
      <c r="FD40" s="2">
        <f t="shared" si="87"/>
        <v>66.662591871434827</v>
      </c>
      <c r="FE40" s="2">
        <f t="shared" si="87"/>
        <v>64.905380761067434</v>
      </c>
      <c r="FG40" s="2">
        <f t="shared" si="88"/>
        <v>9.051811701025024E-2</v>
      </c>
      <c r="FH40" s="2">
        <f t="shared" si="89"/>
        <v>6.4915215584298039E-2</v>
      </c>
      <c r="FI40" s="2">
        <f t="shared" si="89"/>
        <v>7.7442831473255633E-2</v>
      </c>
      <c r="FJ40" s="2">
        <f t="shared" si="89"/>
        <v>6.4935285462941778E-2</v>
      </c>
      <c r="FK40" s="2">
        <f t="shared" si="89"/>
        <v>6.3933838763085116E-2</v>
      </c>
      <c r="FL40" s="2">
        <f t="shared" si="89"/>
        <v>6.8630077245940072E-2</v>
      </c>
      <c r="FM40" s="2">
        <f t="shared" si="89"/>
        <v>5.8494465044613718E-2</v>
      </c>
      <c r="FN40" s="2">
        <f t="shared" si="89"/>
        <v>5.5248560485431322E-2</v>
      </c>
      <c r="FO40" s="2">
        <f t="shared" si="89"/>
        <v>6.4324069135407808E-2</v>
      </c>
      <c r="FP40" s="2">
        <f t="shared" si="89"/>
        <v>6.6764067741171454E-2</v>
      </c>
      <c r="FQ40" s="2">
        <f t="shared" si="89"/>
        <v>6.3974346345071598E-2</v>
      </c>
      <c r="FR40" s="2">
        <f t="shared" si="89"/>
        <v>6.1948345606455159E-2</v>
      </c>
      <c r="FS40" s="2">
        <f t="shared" si="89"/>
        <v>6.4259257953852664E-2</v>
      </c>
      <c r="FT40" s="2">
        <f t="shared" si="89"/>
        <v>5.9162092618401038E-2</v>
      </c>
      <c r="FU40" s="2">
        <f t="shared" si="89"/>
        <v>5.0357105671699896E-2</v>
      </c>
      <c r="FW40" s="2">
        <f t="shared" si="112"/>
        <v>3.3959117527224033E-6</v>
      </c>
      <c r="FX40" s="2">
        <f t="shared" si="90"/>
        <v>1.0907883901893895E-5</v>
      </c>
      <c r="FY40" s="2">
        <f t="shared" si="90"/>
        <v>5.5475456416392741E-6</v>
      </c>
      <c r="FZ40" s="2">
        <f t="shared" si="90"/>
        <v>4.9575834776592922E-6</v>
      </c>
      <c r="GA40" s="2">
        <f t="shared" si="90"/>
        <v>4.6042432585686411E-6</v>
      </c>
      <c r="GB40" s="2">
        <f t="shared" si="90"/>
        <v>4.7719810794544009E-6</v>
      </c>
      <c r="GC40" s="2">
        <f t="shared" si="90"/>
        <v>5.0350040485329374E-6</v>
      </c>
      <c r="GD40" s="2">
        <f t="shared" si="90"/>
        <v>5.7018684223976299E-6</v>
      </c>
      <c r="GE40" s="2">
        <f t="shared" si="90"/>
        <v>5.6954236242153665E-6</v>
      </c>
      <c r="GF40" s="2">
        <f t="shared" si="90"/>
        <v>5.3885389746599567E-6</v>
      </c>
      <c r="GG40" s="2">
        <f t="shared" si="90"/>
        <v>4.8518760693900964E-6</v>
      </c>
      <c r="GH40" s="2">
        <f t="shared" si="90"/>
        <v>3.8911302124811391E-6</v>
      </c>
      <c r="GI40" s="2">
        <f t="shared" si="90"/>
        <v>3.4596124864656484E-6</v>
      </c>
      <c r="GJ40" s="2">
        <f t="shared" si="90"/>
        <v>3.0115839797708005E-6</v>
      </c>
      <c r="GK40" s="2">
        <f t="shared" si="90"/>
        <v>2.3477290689798189E-6</v>
      </c>
      <c r="GM40" s="86">
        <f t="shared" si="113"/>
        <v>7.2374719078068933E-8</v>
      </c>
      <c r="GN40" s="86">
        <f t="shared" si="91"/>
        <v>5.9751839184693485E-10</v>
      </c>
      <c r="GO40" s="86">
        <f t="shared" si="91"/>
        <v>2.8660920241532022E-9</v>
      </c>
      <c r="GP40" s="86">
        <f t="shared" si="91"/>
        <v>2.1425707993139078E-11</v>
      </c>
      <c r="GQ40" s="86">
        <f t="shared" si="91"/>
        <v>3.1764339529688478E-11</v>
      </c>
      <c r="GR40" s="86">
        <f t="shared" si="91"/>
        <v>8.5161619725554395E-11</v>
      </c>
      <c r="GS40" s="86">
        <f t="shared" si="91"/>
        <v>1.3761412876454406E-12</v>
      </c>
      <c r="GT40" s="86">
        <f t="shared" si="91"/>
        <v>1.559886792060805E-13</v>
      </c>
      <c r="GU40" s="86">
        <f t="shared" si="91"/>
        <v>2.8677282613350346E-12</v>
      </c>
      <c r="GV40" s="86">
        <f t="shared" si="91"/>
        <v>1.1248892898054482E-11</v>
      </c>
      <c r="GW40" s="86">
        <f t="shared" si="91"/>
        <v>5.1776745342671494E-12</v>
      </c>
      <c r="GX40" s="86">
        <f t="shared" si="91"/>
        <v>8.6817223414952844E-12</v>
      </c>
      <c r="GY40" s="86">
        <f t="shared" si="91"/>
        <v>2.9306555524657135E-11</v>
      </c>
      <c r="GZ40" s="86">
        <f t="shared" si="91"/>
        <v>1.6708770772546346E-12</v>
      </c>
      <c r="HA40" s="86">
        <f t="shared" si="91"/>
        <v>5.9428560175376585E-17</v>
      </c>
      <c r="HC40" s="86">
        <f t="shared" si="145"/>
        <v>4.6478279463012469E-21</v>
      </c>
      <c r="HD40" s="86">
        <f t="shared" si="92"/>
        <v>5.1813266612886544E-27</v>
      </c>
      <c r="HE40" s="86">
        <f t="shared" si="92"/>
        <v>1.0451555623127957E-25</v>
      </c>
      <c r="HF40" s="86">
        <f t="shared" si="92"/>
        <v>7.7466706079710351E-26</v>
      </c>
      <c r="HG40" s="86">
        <f t="shared" si="92"/>
        <v>6.5021330967550666E-32</v>
      </c>
      <c r="HH40" s="86">
        <f t="shared" si="92"/>
        <v>3.2556877921199305E-25</v>
      </c>
      <c r="HI40" s="86">
        <f t="shared" si="92"/>
        <v>6.5392174774974271E-31</v>
      </c>
      <c r="HJ40" s="86">
        <f t="shared" si="92"/>
        <v>1.8178851915169346E-33</v>
      </c>
      <c r="HK40" s="86">
        <f t="shared" si="92"/>
        <v>1.6115959812078394E-31</v>
      </c>
      <c r="HL40" s="86">
        <f t="shared" si="92"/>
        <v>1.4031029645794902E-25</v>
      </c>
      <c r="HM40" s="86">
        <f t="shared" si="92"/>
        <v>1.8337861526304245E-30</v>
      </c>
      <c r="HN40" s="86">
        <f t="shared" si="92"/>
        <v>2.0664984717098926E-30</v>
      </c>
      <c r="HO40" s="86">
        <f t="shared" si="92"/>
        <v>5.3252010427475557E-28</v>
      </c>
      <c r="HP40" s="86">
        <f t="shared" si="92"/>
        <v>1.1014778743809297E-30</v>
      </c>
      <c r="HQ40" s="86">
        <f t="shared" si="92"/>
        <v>1.7218922347860765E-37</v>
      </c>
      <c r="HS40" s="86">
        <f t="shared" si="114"/>
        <v>1.323559998512647E-99</v>
      </c>
      <c r="HT40" s="86">
        <f t="shared" si="93"/>
        <v>1.5185282430010014E-107</v>
      </c>
      <c r="HU40" s="86">
        <f t="shared" si="93"/>
        <v>1.1577997410436771E-116</v>
      </c>
      <c r="HV40" s="86">
        <f t="shared" si="93"/>
        <v>2.2053661655472573E-118</v>
      </c>
      <c r="HW40" s="86">
        <f t="shared" si="93"/>
        <v>4.5503298727527173E-152</v>
      </c>
      <c r="HX40" s="86">
        <f t="shared" si="93"/>
        <v>5.3854250278430438E-119</v>
      </c>
      <c r="HY40" s="86">
        <f t="shared" si="93"/>
        <v>2.6426600735337514E-146</v>
      </c>
      <c r="HZ40" s="86">
        <f t="shared" si="93"/>
        <v>5.6078653458108855E-159</v>
      </c>
      <c r="IA40" s="86">
        <f t="shared" si="93"/>
        <v>7.6389258309804346E-152</v>
      </c>
      <c r="IB40" s="86">
        <f t="shared" si="93"/>
        <v>1.440483059908727E-122</v>
      </c>
      <c r="IC40" s="86">
        <f t="shared" si="93"/>
        <v>3.0985075007253233E-147</v>
      </c>
      <c r="ID40" s="86">
        <f t="shared" si="93"/>
        <v>1.3260709780885124E-146</v>
      </c>
      <c r="IE40" s="86">
        <f t="shared" si="93"/>
        <v>9.757176213379441E-135</v>
      </c>
      <c r="IF40" s="86">
        <f t="shared" si="93"/>
        <v>4.9377057947312795E-89</v>
      </c>
      <c r="IG40" s="86">
        <f t="shared" si="93"/>
        <v>4.5034976256784763E-73</v>
      </c>
      <c r="II40" s="86">
        <f t="shared" si="115"/>
        <v>2.0112476749301621E-194</v>
      </c>
      <c r="IJ40" s="86">
        <f t="shared" si="116"/>
        <v>2.2306478441414254E-199</v>
      </c>
      <c r="IK40" s="86">
        <f t="shared" si="117"/>
        <v>4.506451588757804E-228</v>
      </c>
      <c r="IL40" s="86">
        <f t="shared" si="118"/>
        <v>2.8440992034017705E-234</v>
      </c>
      <c r="IM40" s="86">
        <f t="shared" si="119"/>
        <v>3.9635634039290701E-296</v>
      </c>
      <c r="IN40" s="86">
        <f t="shared" si="120"/>
        <v>1.1698038534530023E-233</v>
      </c>
      <c r="IO40" s="86">
        <f t="shared" si="121"/>
        <v>2.0590646348680978E-285</v>
      </c>
      <c r="IP40" s="86">
        <f t="shared" si="122"/>
        <v>0</v>
      </c>
      <c r="IQ40" s="86">
        <f t="shared" si="123"/>
        <v>1.0586153557268007E-300</v>
      </c>
      <c r="IR40" s="86">
        <f t="shared" si="124"/>
        <v>7.3509059789276066E-240</v>
      </c>
      <c r="IS40" s="86">
        <f t="shared" si="125"/>
        <v>4.5364405257818266E-289</v>
      </c>
      <c r="IT40" s="86">
        <f t="shared" si="126"/>
        <v>8.8882898679658341E-288</v>
      </c>
      <c r="IU40" s="86">
        <f t="shared" si="127"/>
        <v>7.8448067767210108E-264</v>
      </c>
      <c r="IV40" s="86">
        <f t="shared" si="128"/>
        <v>1.9500086447695434E-278</v>
      </c>
      <c r="IW40" s="86">
        <f t="shared" si="129"/>
        <v>1.058937640231312E-142</v>
      </c>
      <c r="IY40" s="86">
        <f t="shared" si="130"/>
        <v>7.2374719078073579E-8</v>
      </c>
      <c r="IZ40" s="86">
        <f t="shared" si="131"/>
        <v>5.9751839184693485E-10</v>
      </c>
      <c r="JA40" s="86">
        <f t="shared" si="132"/>
        <v>2.8660920241532022E-9</v>
      </c>
      <c r="JB40" s="86">
        <f t="shared" si="133"/>
        <v>2.1425707993139155E-11</v>
      </c>
      <c r="JC40" s="86">
        <f t="shared" si="134"/>
        <v>3.1764339529688478E-11</v>
      </c>
      <c r="JD40" s="86">
        <f t="shared" si="135"/>
        <v>8.5161619725554719E-11</v>
      </c>
      <c r="JE40" s="86">
        <f t="shared" si="136"/>
        <v>1.3761412876454406E-12</v>
      </c>
      <c r="JF40" s="86">
        <f t="shared" si="137"/>
        <v>1.559886792060805E-13</v>
      </c>
      <c r="JG40" s="86">
        <f t="shared" si="138"/>
        <v>2.8677282613350346E-12</v>
      </c>
      <c r="JH40" s="86">
        <f t="shared" si="139"/>
        <v>1.1248892898054622E-11</v>
      </c>
      <c r="JI40" s="86">
        <f t="shared" si="140"/>
        <v>5.1776745342671494E-12</v>
      </c>
      <c r="JJ40" s="86">
        <f t="shared" si="141"/>
        <v>8.6817223414952844E-12</v>
      </c>
      <c r="JK40" s="86">
        <f t="shared" si="142"/>
        <v>2.9306555524657135E-11</v>
      </c>
      <c r="JL40" s="86">
        <f t="shared" si="143"/>
        <v>1.6708770772546346E-12</v>
      </c>
      <c r="JM40" s="86">
        <f t="shared" si="144"/>
        <v>5.9428560175376585E-17</v>
      </c>
    </row>
    <row r="41" spans="2:273" x14ac:dyDescent="0.25">
      <c r="B41" s="2">
        <v>14</v>
      </c>
      <c r="C41" s="37">
        <v>70.525000000000006</v>
      </c>
      <c r="D41" s="37">
        <v>117.75</v>
      </c>
      <c r="E41" s="37">
        <v>71.492000000000004</v>
      </c>
      <c r="F41" s="37">
        <v>63.491999999999997</v>
      </c>
      <c r="G41" s="37">
        <v>58.101999999999997</v>
      </c>
      <c r="H41" s="37">
        <v>59.441000000000003</v>
      </c>
      <c r="I41" s="37">
        <v>59.017000000000003</v>
      </c>
      <c r="J41" s="37">
        <v>61.356000000000002</v>
      </c>
      <c r="K41" s="37">
        <v>63.762999999999998</v>
      </c>
      <c r="L41" s="37">
        <v>62.475000000000001</v>
      </c>
      <c r="M41" s="37">
        <v>62.203000000000003</v>
      </c>
      <c r="N41" s="37">
        <v>64.271000000000001</v>
      </c>
      <c r="O41" s="37">
        <v>65.864000000000004</v>
      </c>
      <c r="P41" s="37">
        <v>64.474999999999994</v>
      </c>
      <c r="Q41" s="37">
        <v>61.881</v>
      </c>
      <c r="S41" s="4">
        <f t="shared" si="8"/>
        <v>72.746192842538861</v>
      </c>
      <c r="T41" s="4">
        <f t="shared" si="9"/>
        <v>119.71055266433892</v>
      </c>
      <c r="U41" s="4">
        <f t="shared" si="10"/>
        <v>71.892319059104665</v>
      </c>
      <c r="V41" s="4">
        <f t="shared" si="11"/>
        <v>63.951874830259761</v>
      </c>
      <c r="W41" s="4">
        <f t="shared" si="12"/>
        <v>60.936249114741422</v>
      </c>
      <c r="X41" s="4">
        <f t="shared" si="13"/>
        <v>61.036408145554795</v>
      </c>
      <c r="Y41" s="4">
        <f t="shared" si="14"/>
        <v>60.242425003018241</v>
      </c>
      <c r="Z41" s="4">
        <f t="shared" si="15"/>
        <v>60.704492534731145</v>
      </c>
      <c r="AA41" s="4">
        <f t="shared" si="16"/>
        <v>63.847323932454792</v>
      </c>
      <c r="AB41" s="4">
        <f t="shared" si="17"/>
        <v>63.323103216094779</v>
      </c>
      <c r="AC41" s="4">
        <f t="shared" si="18"/>
        <v>63.261026937522459</v>
      </c>
      <c r="AD41" s="4">
        <f t="shared" si="19"/>
        <v>64.48534904633793</v>
      </c>
      <c r="AE41" s="4">
        <f t="shared" si="20"/>
        <v>66.135795468494251</v>
      </c>
      <c r="AF41" s="4">
        <f t="shared" si="21"/>
        <v>65.631188765173107</v>
      </c>
      <c r="AG41" s="4" t="e">
        <f t="shared" si="22"/>
        <v>#N/A</v>
      </c>
      <c r="AI41" s="4">
        <f t="shared" si="23"/>
        <v>-2.221192842538855</v>
      </c>
      <c r="AJ41" s="4">
        <f t="shared" si="24"/>
        <v>-1.9605526643389197</v>
      </c>
      <c r="AK41" s="4">
        <f t="shared" si="25"/>
        <v>-0.40031905910466037</v>
      </c>
      <c r="AL41" s="4">
        <f t="shared" si="26"/>
        <v>-0.45987483025976417</v>
      </c>
      <c r="AM41" s="4">
        <f t="shared" si="27"/>
        <v>-2.834249114741425</v>
      </c>
      <c r="AN41" s="4">
        <f t="shared" si="28"/>
        <v>-1.5954081455547922</v>
      </c>
      <c r="AO41" s="4">
        <f t="shared" si="29"/>
        <v>-1.2254250030182376</v>
      </c>
      <c r="AP41" s="4">
        <f t="shared" si="30"/>
        <v>0.65150746526885683</v>
      </c>
      <c r="AQ41" s="4">
        <f t="shared" si="31"/>
        <v>-8.4323932454793749E-2</v>
      </c>
      <c r="AR41" s="4">
        <f t="shared" si="32"/>
        <v>-0.84810321609477768</v>
      </c>
      <c r="AS41" s="4">
        <f t="shared" si="33"/>
        <v>-1.058026937522456</v>
      </c>
      <c r="AT41" s="4">
        <f t="shared" si="34"/>
        <v>-0.21434904633792939</v>
      </c>
      <c r="AU41" s="4">
        <f t="shared" si="35"/>
        <v>-0.27179546849424696</v>
      </c>
      <c r="AV41" s="4">
        <f t="shared" si="36"/>
        <v>-1.1561887651731126</v>
      </c>
      <c r="AW41" s="4">
        <f t="shared" si="36"/>
        <v>0</v>
      </c>
      <c r="AY41" s="2">
        <f t="shared" si="96"/>
        <v>72.746017107219757</v>
      </c>
      <c r="AZ41" s="2">
        <f t="shared" si="37"/>
        <v>119.71055153916912</v>
      </c>
      <c r="BA41" s="2">
        <f t="shared" si="37"/>
        <v>71.892309446116826</v>
      </c>
      <c r="BB41" s="2">
        <f t="shared" si="37"/>
        <v>63.95187472379132</v>
      </c>
      <c r="BC41" s="2">
        <f t="shared" si="37"/>
        <v>60.936248971405071</v>
      </c>
      <c r="BD41" s="2">
        <f t="shared" si="37"/>
        <v>61.0364077688726</v>
      </c>
      <c r="BE41" s="2">
        <f t="shared" si="37"/>
        <v>60.242424995143587</v>
      </c>
      <c r="BF41" s="2">
        <f t="shared" si="37"/>
        <v>60.704492533718877</v>
      </c>
      <c r="BG41" s="2">
        <f t="shared" si="37"/>
        <v>63.847323916160427</v>
      </c>
      <c r="BH41" s="2">
        <f t="shared" si="37"/>
        <v>63.323103155906693</v>
      </c>
      <c r="BI41" s="2">
        <f t="shared" si="37"/>
        <v>63.261026909036978</v>
      </c>
      <c r="BJ41" s="2">
        <f t="shared" si="37"/>
        <v>64.485349001043531</v>
      </c>
      <c r="BK41" s="2">
        <f t="shared" si="37"/>
        <v>66.135795326790628</v>
      </c>
      <c r="BL41" s="2">
        <f t="shared" si="37"/>
        <v>65.631188755161986</v>
      </c>
      <c r="BM41" s="2" t="e">
        <f t="shared" si="37"/>
        <v>#N/A</v>
      </c>
      <c r="BO41" s="2">
        <f t="shared" si="38"/>
        <v>70.525000000000006</v>
      </c>
      <c r="BP41" s="2">
        <f t="shared" si="39"/>
        <v>117.75</v>
      </c>
      <c r="BQ41" s="2">
        <f t="shared" si="40"/>
        <v>71.492000000000004</v>
      </c>
      <c r="BR41" s="2">
        <f t="shared" si="41"/>
        <v>63.491999999999997</v>
      </c>
      <c r="BS41" s="2">
        <f t="shared" si="42"/>
        <v>58.101999999999997</v>
      </c>
      <c r="BT41" s="2">
        <f t="shared" si="43"/>
        <v>59.441000000000003</v>
      </c>
      <c r="BU41" s="2">
        <f t="shared" si="44"/>
        <v>59.017000000000003</v>
      </c>
      <c r="BV41" s="2">
        <f t="shared" si="45"/>
        <v>61.356000000000002</v>
      </c>
      <c r="BW41" s="2">
        <f t="shared" si="46"/>
        <v>63.762999999999998</v>
      </c>
      <c r="BX41" s="2">
        <f t="shared" si="47"/>
        <v>62.475000000000001</v>
      </c>
      <c r="BY41" s="2">
        <f t="shared" si="48"/>
        <v>62.203000000000003</v>
      </c>
      <c r="BZ41" s="2">
        <f t="shared" si="49"/>
        <v>64.271000000000001</v>
      </c>
      <c r="CA41" s="2">
        <f t="shared" si="50"/>
        <v>65.864000000000004</v>
      </c>
      <c r="CB41" s="2">
        <f t="shared" si="51"/>
        <v>64.474999999999994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72.462879855564054</v>
      </c>
      <c r="DL41" s="2">
        <f t="shared" si="70"/>
        <v>119.39131774842667</v>
      </c>
      <c r="DM41" s="2">
        <f t="shared" si="70"/>
        <v>71.676083302063816</v>
      </c>
      <c r="DN41" s="2">
        <f t="shared" si="70"/>
        <v>64.304347795163565</v>
      </c>
      <c r="DO41" s="2">
        <f t="shared" si="70"/>
        <v>60.774796914323218</v>
      </c>
      <c r="DP41" s="2">
        <f t="shared" si="70"/>
        <v>61.14379746142906</v>
      </c>
      <c r="DQ41" s="2">
        <f t="shared" si="70"/>
        <v>60.120349849849859</v>
      </c>
      <c r="DR41" s="2">
        <f t="shared" si="70"/>
        <v>60.291364400305568</v>
      </c>
      <c r="DS41" s="2">
        <f t="shared" si="70"/>
        <v>63.391598879551822</v>
      </c>
      <c r="DT41" s="2">
        <f t="shared" si="70"/>
        <v>63.178699857752484</v>
      </c>
      <c r="DU41" s="2">
        <f t="shared" si="70"/>
        <v>63.000843071643061</v>
      </c>
      <c r="DV41" s="2">
        <f t="shared" si="70"/>
        <v>64.237380512091022</v>
      </c>
      <c r="DW41" s="2">
        <f t="shared" si="70"/>
        <v>66.145596454754354</v>
      </c>
      <c r="DX41" s="2">
        <f t="shared" si="70"/>
        <v>65.454873873873865</v>
      </c>
      <c r="DY41" s="2">
        <f t="shared" si="70"/>
        <v>61.262066666666669</v>
      </c>
      <c r="EA41" s="2">
        <f t="shared" si="71"/>
        <v>75.340584194771935</v>
      </c>
      <c r="EB41" s="2">
        <f t="shared" si="72"/>
        <v>123.90872111349913</v>
      </c>
      <c r="EC41" s="2">
        <f t="shared" si="73"/>
        <v>74.24155741455742</v>
      </c>
      <c r="ED41" s="2">
        <f t="shared" si="74"/>
        <v>59.322669848618837</v>
      </c>
      <c r="EE41" s="2">
        <f t="shared" si="75"/>
        <v>63.092514318088163</v>
      </c>
      <c r="EF41" s="2">
        <f t="shared" si="76"/>
        <v>59.707454893895481</v>
      </c>
      <c r="EG41" s="2">
        <f t="shared" si="77"/>
        <v>62.034971407469946</v>
      </c>
      <c r="EH41" s="2">
        <f t="shared" si="78"/>
        <v>67.148222652555162</v>
      </c>
      <c r="EI41" s="2">
        <f t="shared" si="79"/>
        <v>69.893652067108903</v>
      </c>
      <c r="EJ41" s="2">
        <f t="shared" si="80"/>
        <v>65.163918489036845</v>
      </c>
      <c r="EK41" s="2">
        <f t="shared" si="81"/>
        <v>66.733082314597553</v>
      </c>
      <c r="EL41" s="2">
        <f t="shared" si="82"/>
        <v>67.909895479240674</v>
      </c>
      <c r="EM41" s="2">
        <f t="shared" si="83"/>
        <v>66.005686297855689</v>
      </c>
      <c r="EN41" s="2">
        <f t="shared" si="84"/>
        <v>68.188446178566394</v>
      </c>
      <c r="EO41" s="2">
        <f t="shared" si="85"/>
        <v>64.819896146383428</v>
      </c>
      <c r="EQ41" s="2">
        <f t="shared" si="86"/>
        <v>73.86436523958622</v>
      </c>
      <c r="ER41" s="2">
        <f t="shared" si="87"/>
        <v>98.387561124327917</v>
      </c>
      <c r="ES41" s="2">
        <f t="shared" si="87"/>
        <v>73.597574355264612</v>
      </c>
      <c r="ET41" s="2">
        <f t="shared" si="87"/>
        <v>62.034287809743503</v>
      </c>
      <c r="EU41" s="2">
        <f t="shared" si="87"/>
        <v>57.415709213667213</v>
      </c>
      <c r="EV41" s="2">
        <f t="shared" si="87"/>
        <v>57.05178063307271</v>
      </c>
      <c r="EW41" s="2">
        <f t="shared" si="87"/>
        <v>55.596222821043256</v>
      </c>
      <c r="EX41" s="2">
        <f t="shared" si="87"/>
        <v>59.143884801790385</v>
      </c>
      <c r="EY41" s="2">
        <f t="shared" si="87"/>
        <v>64.131151363577018</v>
      </c>
      <c r="EZ41" s="2">
        <f t="shared" si="87"/>
        <v>65.975464423386626</v>
      </c>
      <c r="FA41" s="2">
        <f t="shared" si="87"/>
        <v>64.172876696692725</v>
      </c>
      <c r="FB41" s="2">
        <f t="shared" si="87"/>
        <v>66.720876196943721</v>
      </c>
      <c r="FC41" s="2">
        <f t="shared" si="87"/>
        <v>64.963241047467278</v>
      </c>
      <c r="FD41" s="2">
        <f t="shared" si="87"/>
        <v>66.555370155038744</v>
      </c>
      <c r="FE41" s="2">
        <f t="shared" si="87"/>
        <v>64.8236936235066</v>
      </c>
      <c r="FG41" s="2">
        <f t="shared" si="88"/>
        <v>9.8391882919038304E-2</v>
      </c>
      <c r="FH41" s="2">
        <f t="shared" si="89"/>
        <v>7.0735111351970345E-2</v>
      </c>
      <c r="FI41" s="2">
        <f t="shared" si="89"/>
        <v>8.4284639706212139E-2</v>
      </c>
      <c r="FJ41" s="2">
        <f t="shared" si="89"/>
        <v>7.0756844417343909E-2</v>
      </c>
      <c r="FK41" s="2">
        <f t="shared" si="89"/>
        <v>6.9672305988139352E-2</v>
      </c>
      <c r="FL41" s="2">
        <f t="shared" si="89"/>
        <v>7.4756398307120428E-2</v>
      </c>
      <c r="FM41" s="2">
        <f t="shared" si="89"/>
        <v>6.3777978292568621E-2</v>
      </c>
      <c r="FN41" s="2">
        <f t="shared" si="89"/>
        <v>6.0257651697201396E-2</v>
      </c>
      <c r="FO41" s="2">
        <f t="shared" si="89"/>
        <v>7.0094939202702378E-2</v>
      </c>
      <c r="FP41" s="2">
        <f t="shared" si="89"/>
        <v>7.2736826529131368E-2</v>
      </c>
      <c r="FQ41" s="2">
        <f t="shared" si="89"/>
        <v>6.9716178594923545E-2</v>
      </c>
      <c r="FR41" s="2">
        <f t="shared" si="89"/>
        <v>6.7521457139417998E-2</v>
      </c>
      <c r="FS41" s="2">
        <f t="shared" si="89"/>
        <v>7.002474860436228E-2</v>
      </c>
      <c r="FT41" s="2">
        <f t="shared" si="89"/>
        <v>6.4501777993313525E-2</v>
      </c>
      <c r="FU41" s="2">
        <f t="shared" si="89"/>
        <v>5.4948508604273701E-2</v>
      </c>
      <c r="FW41" s="2">
        <f t="shared" si="112"/>
        <v>3.7235419729370821E-6</v>
      </c>
      <c r="FX41" s="2">
        <f t="shared" si="90"/>
        <v>1.1960244277850198E-5</v>
      </c>
      <c r="FY41" s="2">
        <f t="shared" si="90"/>
        <v>6.0827595825690974E-6</v>
      </c>
      <c r="FZ41" s="2">
        <f t="shared" si="90"/>
        <v>5.4358795888389167E-6</v>
      </c>
      <c r="GA41" s="2">
        <f t="shared" si="90"/>
        <v>5.0484501001923763E-6</v>
      </c>
      <c r="GB41" s="2">
        <f t="shared" si="90"/>
        <v>5.2323707970872494E-6</v>
      </c>
      <c r="GC41" s="2">
        <f t="shared" si="90"/>
        <v>5.5207694748952932E-6</v>
      </c>
      <c r="GD41" s="2">
        <f t="shared" si="90"/>
        <v>6.2519709631897246E-6</v>
      </c>
      <c r="GE41" s="2">
        <f t="shared" si="90"/>
        <v>6.2449043902746684E-6</v>
      </c>
      <c r="GF41" s="2">
        <f t="shared" si="90"/>
        <v>5.9084124231375047E-6</v>
      </c>
      <c r="GG41" s="2">
        <f t="shared" si="90"/>
        <v>5.3199738301940519E-6</v>
      </c>
      <c r="GH41" s="2">
        <f t="shared" si="90"/>
        <v>4.2665378346419167E-6</v>
      </c>
      <c r="GI41" s="2">
        <f t="shared" si="90"/>
        <v>3.7933883923678412E-6</v>
      </c>
      <c r="GJ41" s="2">
        <f t="shared" si="90"/>
        <v>3.3021352102301894E-6</v>
      </c>
      <c r="GK41" s="2">
        <f t="shared" si="90"/>
        <v>2.5742331515120906E-6</v>
      </c>
      <c r="GM41" s="86">
        <f t="shared" si="113"/>
        <v>1.3642090729952666E-7</v>
      </c>
      <c r="GN41" s="86">
        <f t="shared" si="91"/>
        <v>1.3307403267473535E-9</v>
      </c>
      <c r="GO41" s="86">
        <f t="shared" si="91"/>
        <v>6.2010365122478553E-9</v>
      </c>
      <c r="GP41" s="86">
        <f t="shared" si="91"/>
        <v>5.7126603884300915E-11</v>
      </c>
      <c r="GQ41" s="86">
        <f t="shared" si="91"/>
        <v>8.240791069827661E-11</v>
      </c>
      <c r="GR41" s="86">
        <f t="shared" si="91"/>
        <v>2.1498882769786183E-10</v>
      </c>
      <c r="GS41" s="86">
        <f t="shared" si="91"/>
        <v>4.0794750682209215E-12</v>
      </c>
      <c r="GT41" s="86">
        <f t="shared" si="91"/>
        <v>5.063928121111686E-13</v>
      </c>
      <c r="GU41" s="86">
        <f t="shared" si="91"/>
        <v>8.503213609480637E-12</v>
      </c>
      <c r="GV41" s="86">
        <f t="shared" si="91"/>
        <v>3.1421749874911262E-11</v>
      </c>
      <c r="GW41" s="86">
        <f t="shared" si="91"/>
        <v>1.4829367118800218E-11</v>
      </c>
      <c r="GX41" s="86">
        <f t="shared" si="91"/>
        <v>2.38660205323829E-11</v>
      </c>
      <c r="GY41" s="86">
        <f t="shared" si="91"/>
        <v>7.6510469141466854E-11</v>
      </c>
      <c r="GZ41" s="86">
        <f t="shared" si="91"/>
        <v>4.9252254556572936E-12</v>
      </c>
      <c r="HA41" s="86">
        <f t="shared" si="91"/>
        <v>2.7828387661694521E-16</v>
      </c>
      <c r="HC41" s="86">
        <f t="shared" si="145"/>
        <v>1.662272340707006E-20</v>
      </c>
      <c r="HD41" s="86">
        <f t="shared" si="92"/>
        <v>2.6230664207681446E-26</v>
      </c>
      <c r="HE41" s="86">
        <f t="shared" si="92"/>
        <v>5.1583744992303828E-25</v>
      </c>
      <c r="HF41" s="86">
        <f t="shared" si="92"/>
        <v>3.8660108561205402E-25</v>
      </c>
      <c r="HG41" s="86">
        <f t="shared" si="92"/>
        <v>4.8427945392276338E-31</v>
      </c>
      <c r="HH41" s="86">
        <f t="shared" si="92"/>
        <v>1.5805228617906855E-24</v>
      </c>
      <c r="HI41" s="86">
        <f t="shared" si="92"/>
        <v>4.6084562761288808E-30</v>
      </c>
      <c r="HJ41" s="86">
        <f t="shared" si="92"/>
        <v>1.5453314151473072E-32</v>
      </c>
      <c r="HK41" s="86">
        <f t="shared" si="92"/>
        <v>1.2461161158991407E-30</v>
      </c>
      <c r="HL41" s="86">
        <f t="shared" si="92"/>
        <v>7.1546031379279863E-25</v>
      </c>
      <c r="HM41" s="86">
        <f t="shared" si="92"/>
        <v>1.2815536344619477E-29</v>
      </c>
      <c r="HN41" s="86">
        <f t="shared" si="92"/>
        <v>1.3873174256372035E-29</v>
      </c>
      <c r="HO41" s="86">
        <f t="shared" si="92"/>
        <v>3.0020155615803086E-27</v>
      </c>
      <c r="HP41" s="86">
        <f t="shared" si="92"/>
        <v>7.3019385704462E-30</v>
      </c>
      <c r="HQ41" s="86">
        <f t="shared" si="92"/>
        <v>1.827769119684358E-36</v>
      </c>
      <c r="HS41" s="86">
        <f t="shared" si="114"/>
        <v>8.560595776435104E-98</v>
      </c>
      <c r="HT41" s="86">
        <f t="shared" si="93"/>
        <v>1.914909355361675E-105</v>
      </c>
      <c r="HU41" s="86">
        <f t="shared" si="93"/>
        <v>1.8883109741735851E-114</v>
      </c>
      <c r="HV41" s="86">
        <f t="shared" si="93"/>
        <v>3.819418301046046E-116</v>
      </c>
      <c r="HW41" s="86">
        <f t="shared" si="93"/>
        <v>3.1655569855882405E-149</v>
      </c>
      <c r="HX41" s="86">
        <f t="shared" si="93"/>
        <v>9.2409971737440263E-117</v>
      </c>
      <c r="HY41" s="86">
        <f t="shared" si="93"/>
        <v>1.5071394841884167E-143</v>
      </c>
      <c r="HZ41" s="86">
        <f t="shared" si="93"/>
        <v>5.9095719054852346E-156</v>
      </c>
      <c r="IA41" s="86">
        <f t="shared" si="93"/>
        <v>6.2426724289729577E-149</v>
      </c>
      <c r="IB41" s="86">
        <f t="shared" si="93"/>
        <v>3.0188734392545855E-120</v>
      </c>
      <c r="IC41" s="86">
        <f t="shared" si="93"/>
        <v>1.8428008434336105E-144</v>
      </c>
      <c r="ID41" s="86">
        <f t="shared" si="93"/>
        <v>6.8538592684804216E-144</v>
      </c>
      <c r="IE41" s="86">
        <f t="shared" si="93"/>
        <v>2.8496969579859997E-132</v>
      </c>
      <c r="IF41" s="86">
        <f t="shared" si="93"/>
        <v>1.9241015821302958E-87</v>
      </c>
      <c r="IG41" s="86">
        <f t="shared" si="93"/>
        <v>8.6318668782568602E-72</v>
      </c>
      <c r="II41" s="86">
        <f t="shared" si="115"/>
        <v>1.2785771679806253E-191</v>
      </c>
      <c r="IJ41" s="86">
        <f t="shared" si="116"/>
        <v>3.2832427013848737E-196</v>
      </c>
      <c r="IK41" s="86">
        <f t="shared" si="117"/>
        <v>1.2023988285140093E-224</v>
      </c>
      <c r="IL41" s="86">
        <f t="shared" si="118"/>
        <v>8.7457701062182764E-231</v>
      </c>
      <c r="IM41" s="86">
        <f t="shared" si="119"/>
        <v>9.727949933831355E-292</v>
      </c>
      <c r="IN41" s="86">
        <f t="shared" si="120"/>
        <v>3.4352270173783319E-230</v>
      </c>
      <c r="IO41" s="86">
        <f t="shared" si="121"/>
        <v>3.754862764701608E-281</v>
      </c>
      <c r="IP41" s="86">
        <f t="shared" si="122"/>
        <v>1.9337603147634486E-304</v>
      </c>
      <c r="IQ41" s="86">
        <f t="shared" si="123"/>
        <v>3.6403374984222737E-296</v>
      </c>
      <c r="IR41" s="86">
        <f t="shared" si="124"/>
        <v>2.9007742973946458E-236</v>
      </c>
      <c r="IS41" s="86">
        <f t="shared" si="125"/>
        <v>9.1115175011104168E-285</v>
      </c>
      <c r="IT41" s="86">
        <f t="shared" si="126"/>
        <v>1.4345989029308652E-283</v>
      </c>
      <c r="IU41" s="86">
        <f t="shared" si="127"/>
        <v>5.1769493266023113E-260</v>
      </c>
      <c r="IV41" s="86">
        <f t="shared" si="128"/>
        <v>1.8997173895953112E-274</v>
      </c>
      <c r="IW41" s="86">
        <f t="shared" si="129"/>
        <v>1.0402335130810926E-140</v>
      </c>
      <c r="IY41" s="86">
        <f t="shared" si="130"/>
        <v>1.3642090729954328E-7</v>
      </c>
      <c r="IZ41" s="86">
        <f t="shared" si="131"/>
        <v>1.3307403267473535E-9</v>
      </c>
      <c r="JA41" s="86">
        <f t="shared" si="132"/>
        <v>6.2010365122478562E-9</v>
      </c>
      <c r="JB41" s="86">
        <f t="shared" si="133"/>
        <v>5.7126603884301303E-11</v>
      </c>
      <c r="JC41" s="86">
        <f t="shared" si="134"/>
        <v>8.240791069827661E-11</v>
      </c>
      <c r="JD41" s="86">
        <f t="shared" si="135"/>
        <v>2.1498882769786341E-10</v>
      </c>
      <c r="JE41" s="86">
        <f t="shared" si="136"/>
        <v>4.0794750682209215E-12</v>
      </c>
      <c r="JF41" s="86">
        <f t="shared" si="137"/>
        <v>5.063928121111686E-13</v>
      </c>
      <c r="JG41" s="86">
        <f t="shared" si="138"/>
        <v>8.503213609480637E-12</v>
      </c>
      <c r="JH41" s="86">
        <f t="shared" si="139"/>
        <v>3.1421749874911979E-11</v>
      </c>
      <c r="JI41" s="86">
        <f t="shared" si="140"/>
        <v>1.4829367118800218E-11</v>
      </c>
      <c r="JJ41" s="86">
        <f t="shared" si="141"/>
        <v>2.38660205323829E-11</v>
      </c>
      <c r="JK41" s="86">
        <f t="shared" si="142"/>
        <v>7.6510469141466854E-11</v>
      </c>
      <c r="JL41" s="86">
        <f t="shared" si="143"/>
        <v>4.9252254556572936E-12</v>
      </c>
      <c r="JM41" s="86">
        <f t="shared" si="144"/>
        <v>2.7828387661694521E-16</v>
      </c>
    </row>
    <row r="42" spans="2:273" x14ac:dyDescent="0.25">
      <c r="B42" s="2">
        <v>15</v>
      </c>
      <c r="C42" s="37">
        <v>71.864000000000004</v>
      </c>
      <c r="D42" s="37">
        <v>118.446</v>
      </c>
      <c r="E42" s="37">
        <v>71.881</v>
      </c>
      <c r="F42" s="37">
        <v>64.406999999999996</v>
      </c>
      <c r="G42" s="37">
        <v>59.863999999999997</v>
      </c>
      <c r="H42" s="37">
        <v>59.441000000000003</v>
      </c>
      <c r="I42" s="37">
        <v>59.267000000000003</v>
      </c>
      <c r="J42" s="37">
        <v>60.271000000000001</v>
      </c>
      <c r="K42" s="37">
        <v>64.236999999999995</v>
      </c>
      <c r="L42" s="37">
        <v>62.475000000000001</v>
      </c>
      <c r="M42" s="37">
        <v>64.168999999999997</v>
      </c>
      <c r="N42" s="37">
        <v>65.034000000000006</v>
      </c>
      <c r="O42" s="37">
        <v>67.168999999999997</v>
      </c>
      <c r="P42" s="37">
        <v>64.897999999999996</v>
      </c>
      <c r="Q42" s="37">
        <v>62.136000000000003</v>
      </c>
      <c r="S42" s="4">
        <f t="shared" si="8"/>
        <v>73.098458866021105</v>
      </c>
      <c r="T42" s="4">
        <f t="shared" si="9"/>
        <v>120.31525257707578</v>
      </c>
      <c r="U42" s="4">
        <f t="shared" si="10"/>
        <v>72.097283477007238</v>
      </c>
      <c r="V42" s="4">
        <f t="shared" si="11"/>
        <v>64.096408526047867</v>
      </c>
      <c r="W42" s="4">
        <f t="shared" si="12"/>
        <v>61.278765720841612</v>
      </c>
      <c r="X42" s="4">
        <f t="shared" si="13"/>
        <v>61.25054153849684</v>
      </c>
      <c r="Y42" s="4">
        <f t="shared" si="14"/>
        <v>60.428900269067242</v>
      </c>
      <c r="Z42" s="4">
        <f t="shared" si="15"/>
        <v>60.968066644925294</v>
      </c>
      <c r="AA42" s="4">
        <f t="shared" si="16"/>
        <v>64.045344956530684</v>
      </c>
      <c r="AB42" s="4">
        <f t="shared" si="17"/>
        <v>63.477397940580516</v>
      </c>
      <c r="AC42" s="4">
        <f t="shared" si="18"/>
        <v>63.502129128259526</v>
      </c>
      <c r="AD42" s="4">
        <f t="shared" si="19"/>
        <v>64.693408077599656</v>
      </c>
      <c r="AE42" s="4">
        <f t="shared" si="20"/>
        <v>66.332684067828808</v>
      </c>
      <c r="AF42" s="4">
        <f t="shared" si="21"/>
        <v>65.853559825330592</v>
      </c>
      <c r="AG42" s="4">
        <f t="shared" si="22"/>
        <v>61.628819424986133</v>
      </c>
      <c r="AI42" s="4">
        <f t="shared" si="23"/>
        <v>-1.2344588660211002</v>
      </c>
      <c r="AJ42" s="4">
        <f t="shared" si="24"/>
        <v>-1.869252577075784</v>
      </c>
      <c r="AK42" s="4">
        <f t="shared" si="25"/>
        <v>-0.21628347700723793</v>
      </c>
      <c r="AL42" s="4">
        <f t="shared" si="26"/>
        <v>0.3105914739521296</v>
      </c>
      <c r="AM42" s="4">
        <f t="shared" si="27"/>
        <v>-1.4147657208416149</v>
      </c>
      <c r="AN42" s="4">
        <f t="shared" si="28"/>
        <v>-1.8095415384968376</v>
      </c>
      <c r="AO42" s="4">
        <f t="shared" si="29"/>
        <v>-1.1619002690672389</v>
      </c>
      <c r="AP42" s="4">
        <f t="shared" si="30"/>
        <v>-0.69706664492529313</v>
      </c>
      <c r="AQ42" s="4">
        <f t="shared" si="31"/>
        <v>0.19165504346931073</v>
      </c>
      <c r="AR42" s="4">
        <f t="shared" si="32"/>
        <v>-1.002397940580515</v>
      </c>
      <c r="AS42" s="4">
        <f t="shared" si="33"/>
        <v>0.66687087174047122</v>
      </c>
      <c r="AT42" s="4">
        <f t="shared" si="34"/>
        <v>0.34059192240034974</v>
      </c>
      <c r="AU42" s="4">
        <f t="shared" si="35"/>
        <v>0.83631593217118905</v>
      </c>
      <c r="AV42" s="4">
        <f t="shared" si="36"/>
        <v>-0.95555982533059591</v>
      </c>
      <c r="AW42" s="4">
        <f t="shared" si="36"/>
        <v>0.50718057501386937</v>
      </c>
      <c r="AY42" s="2">
        <f t="shared" si="96"/>
        <v>73.098138554962418</v>
      </c>
      <c r="AZ42" s="2">
        <f t="shared" si="37"/>
        <v>120.31525015994291</v>
      </c>
      <c r="BA42" s="2">
        <f t="shared" si="37"/>
        <v>72.097263433891897</v>
      </c>
      <c r="BB42" s="2">
        <f t="shared" si="37"/>
        <v>64.096408253842654</v>
      </c>
      <c r="BC42" s="2">
        <f t="shared" si="37"/>
        <v>61.278765363875308</v>
      </c>
      <c r="BD42" s="2">
        <f t="shared" si="37"/>
        <v>61.250540625648838</v>
      </c>
      <c r="BE42" s="2">
        <f t="shared" si="37"/>
        <v>60.428900246728169</v>
      </c>
      <c r="BF42" s="2">
        <f t="shared" si="37"/>
        <v>60.968066641786933</v>
      </c>
      <c r="BG42" s="2">
        <f t="shared" si="37"/>
        <v>64.045344910354473</v>
      </c>
      <c r="BH42" s="2">
        <f t="shared" si="37"/>
        <v>63.477397779669388</v>
      </c>
      <c r="BI42" s="2">
        <f t="shared" si="37"/>
        <v>63.502129050193261</v>
      </c>
      <c r="BJ42" s="2">
        <f t="shared" si="37"/>
        <v>64.693407958249637</v>
      </c>
      <c r="BK42" s="2">
        <f t="shared" si="37"/>
        <v>66.332683712800204</v>
      </c>
      <c r="BL42" s="2">
        <f t="shared" si="37"/>
        <v>65.853559797090298</v>
      </c>
      <c r="BM42" s="2">
        <f t="shared" si="37"/>
        <v>61.628819424983647</v>
      </c>
      <c r="BO42" s="2">
        <f t="shared" si="38"/>
        <v>71.864000000000004</v>
      </c>
      <c r="BP42" s="2">
        <f t="shared" si="39"/>
        <v>118.446</v>
      </c>
      <c r="BQ42" s="2">
        <f t="shared" si="40"/>
        <v>71.881</v>
      </c>
      <c r="BR42" s="2">
        <f t="shared" si="41"/>
        <v>64.406999999999996</v>
      </c>
      <c r="BS42" s="2">
        <f t="shared" si="42"/>
        <v>59.863999999999997</v>
      </c>
      <c r="BT42" s="2">
        <f t="shared" si="43"/>
        <v>59.441000000000003</v>
      </c>
      <c r="BU42" s="2">
        <f t="shared" si="44"/>
        <v>59.267000000000003</v>
      </c>
      <c r="BV42" s="2">
        <f t="shared" si="45"/>
        <v>60.271000000000001</v>
      </c>
      <c r="BW42" s="2">
        <f t="shared" si="46"/>
        <v>64.236999999999995</v>
      </c>
      <c r="BX42" s="2">
        <f t="shared" si="47"/>
        <v>62.475000000000001</v>
      </c>
      <c r="BY42" s="2">
        <f t="shared" si="48"/>
        <v>64.168999999999997</v>
      </c>
      <c r="BZ42" s="2">
        <f t="shared" si="49"/>
        <v>65.034000000000006</v>
      </c>
      <c r="CA42" s="2">
        <f t="shared" si="50"/>
        <v>67.168999999999997</v>
      </c>
      <c r="CB42" s="2">
        <f t="shared" si="51"/>
        <v>64.897999999999996</v>
      </c>
      <c r="CC42" s="2">
        <f t="shared" si="52"/>
        <v>62.136000000000003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72.841748659590749</v>
      </c>
      <c r="DL42" s="2">
        <f t="shared" si="70"/>
        <v>120.02532747211194</v>
      </c>
      <c r="DM42" s="2">
        <f t="shared" si="70"/>
        <v>71.892372701688586</v>
      </c>
      <c r="DN42" s="2">
        <f t="shared" si="70"/>
        <v>64.4989127548601</v>
      </c>
      <c r="DO42" s="2">
        <f t="shared" si="70"/>
        <v>61.140953933690767</v>
      </c>
      <c r="DP42" s="2">
        <f t="shared" si="70"/>
        <v>61.395519203413961</v>
      </c>
      <c r="DQ42" s="2">
        <f t="shared" si="70"/>
        <v>60.318501716001727</v>
      </c>
      <c r="DR42" s="2">
        <f t="shared" si="70"/>
        <v>60.545504660045829</v>
      </c>
      <c r="DS42" s="2">
        <f t="shared" si="70"/>
        <v>63.576464705882358</v>
      </c>
      <c r="DT42" s="2">
        <f t="shared" si="70"/>
        <v>63.34314461830251</v>
      </c>
      <c r="DU42" s="2">
        <f t="shared" si="70"/>
        <v>63.248988245388233</v>
      </c>
      <c r="DV42" s="2">
        <f t="shared" si="70"/>
        <v>64.449974869606436</v>
      </c>
      <c r="DW42" s="2">
        <f t="shared" si="70"/>
        <v>66.37037148484518</v>
      </c>
      <c r="DX42" s="2">
        <f t="shared" si="70"/>
        <v>65.686417631917635</v>
      </c>
      <c r="DY42" s="2">
        <f t="shared" si="70"/>
        <v>61.430402150537631</v>
      </c>
      <c r="EA42" s="2">
        <f t="shared" si="71"/>
        <v>75.240884885501018</v>
      </c>
      <c r="EB42" s="2">
        <f t="shared" si="72"/>
        <v>123.79320415003582</v>
      </c>
      <c r="EC42" s="2">
        <f t="shared" si="73"/>
        <v>74.127489060489069</v>
      </c>
      <c r="ED42" s="2">
        <f t="shared" si="74"/>
        <v>59.275261700393621</v>
      </c>
      <c r="EE42" s="2">
        <f t="shared" si="75"/>
        <v>62.957441697569003</v>
      </c>
      <c r="EF42" s="2">
        <f t="shared" si="76"/>
        <v>59.614242497896605</v>
      </c>
      <c r="EG42" s="2">
        <f t="shared" si="77"/>
        <v>61.907444476682862</v>
      </c>
      <c r="EH42" s="2">
        <f t="shared" si="78"/>
        <v>66.979066170079506</v>
      </c>
      <c r="EI42" s="2">
        <f t="shared" si="79"/>
        <v>69.718869818992303</v>
      </c>
      <c r="EJ42" s="2">
        <f t="shared" si="80"/>
        <v>65.038225396193653</v>
      </c>
      <c r="EK42" s="2">
        <f t="shared" si="81"/>
        <v>66.582985542834379</v>
      </c>
      <c r="EL42" s="2">
        <f t="shared" si="82"/>
        <v>67.759514550644724</v>
      </c>
      <c r="EM42" s="2">
        <f t="shared" si="83"/>
        <v>65.876261454882197</v>
      </c>
      <c r="EN42" s="2">
        <f t="shared" si="84"/>
        <v>68.064483011095859</v>
      </c>
      <c r="EO42" s="2">
        <f t="shared" si="85"/>
        <v>64.74110210661452</v>
      </c>
      <c r="EQ42" s="2">
        <f t="shared" si="86"/>
        <v>73.779770084540417</v>
      </c>
      <c r="ER42" s="2">
        <f t="shared" si="87"/>
        <v>98.540776717256335</v>
      </c>
      <c r="ES42" s="2">
        <f t="shared" si="87"/>
        <v>73.489696975358783</v>
      </c>
      <c r="ET42" s="2">
        <f t="shared" si="87"/>
        <v>61.955770360971627</v>
      </c>
      <c r="EU42" s="2">
        <f t="shared" si="87"/>
        <v>57.343354876011979</v>
      </c>
      <c r="EV42" s="2">
        <f t="shared" si="87"/>
        <v>56.988727804321357</v>
      </c>
      <c r="EW42" s="2">
        <f t="shared" si="87"/>
        <v>55.540089937107354</v>
      </c>
      <c r="EX42" s="2">
        <f t="shared" si="87"/>
        <v>59.064569367958548</v>
      </c>
      <c r="EY42" s="2">
        <f t="shared" si="87"/>
        <v>64.021362815884444</v>
      </c>
      <c r="EZ42" s="2">
        <f t="shared" si="87"/>
        <v>65.839779885436855</v>
      </c>
      <c r="FA42" s="2">
        <f t="shared" si="87"/>
        <v>64.051201779818101</v>
      </c>
      <c r="FB42" s="2">
        <f t="shared" si="87"/>
        <v>66.58303616195947</v>
      </c>
      <c r="FC42" s="2">
        <f t="shared" si="87"/>
        <v>64.845593916878798</v>
      </c>
      <c r="FD42" s="2">
        <f t="shared" si="87"/>
        <v>66.448148438642662</v>
      </c>
      <c r="FE42" s="2">
        <f t="shared" si="87"/>
        <v>64.742006485945765</v>
      </c>
      <c r="FG42" s="2">
        <f t="shared" si="88"/>
        <v>0.10687007182608625</v>
      </c>
      <c r="FH42" s="2">
        <f t="shared" si="89"/>
        <v>7.703379815923847E-2</v>
      </c>
      <c r="FI42" s="2">
        <f t="shared" si="89"/>
        <v>9.1670836384247112E-2</v>
      </c>
      <c r="FJ42" s="2">
        <f t="shared" si="89"/>
        <v>7.7057305993574604E-2</v>
      </c>
      <c r="FK42" s="2">
        <f t="shared" si="89"/>
        <v>7.5884082334526523E-2</v>
      </c>
      <c r="FL42" s="2">
        <f t="shared" si="89"/>
        <v>8.1381805685792688E-2</v>
      </c>
      <c r="FM42" s="2">
        <f t="shared" si="89"/>
        <v>6.9503494779071986E-2</v>
      </c>
      <c r="FN42" s="2">
        <f t="shared" si="89"/>
        <v>6.568931316049284E-2</v>
      </c>
      <c r="FO42" s="2">
        <f t="shared" si="89"/>
        <v>7.6341304249990014E-2</v>
      </c>
      <c r="FP42" s="2">
        <f t="shared" si="89"/>
        <v>7.9198566990924951E-2</v>
      </c>
      <c r="FQ42" s="2">
        <f t="shared" si="89"/>
        <v>7.5931547239648234E-2</v>
      </c>
      <c r="FR42" s="2">
        <f t="shared" si="89"/>
        <v>7.3556631998267771E-2</v>
      </c>
      <c r="FS42" s="2">
        <f t="shared" si="89"/>
        <v>7.6265371751574496E-2</v>
      </c>
      <c r="FT42" s="2">
        <f t="shared" si="89"/>
        <v>7.0287393663784087E-2</v>
      </c>
      <c r="FU42" s="2">
        <f t="shared" si="89"/>
        <v>5.993212146244889E-2</v>
      </c>
      <c r="FW42" s="2">
        <f t="shared" si="112"/>
        <v>4.082781119048695E-6</v>
      </c>
      <c r="FX42" s="2">
        <f t="shared" si="90"/>
        <v>1.3114131938775553E-5</v>
      </c>
      <c r="FY42" s="2">
        <f t="shared" si="90"/>
        <v>6.6696093405833008E-6</v>
      </c>
      <c r="FZ42" s="2">
        <f t="shared" si="90"/>
        <v>5.9603203201682829E-6</v>
      </c>
      <c r="GA42" s="2">
        <f t="shared" si="90"/>
        <v>5.5355127630213059E-6</v>
      </c>
      <c r="GB42" s="2">
        <f t="shared" si="90"/>
        <v>5.7371775969596353E-6</v>
      </c>
      <c r="GC42" s="2">
        <f t="shared" si="90"/>
        <v>6.0534001309095463E-6</v>
      </c>
      <c r="GD42" s="2">
        <f t="shared" si="90"/>
        <v>6.8551457091787201E-6</v>
      </c>
      <c r="GE42" s="2">
        <f t="shared" si="90"/>
        <v>6.8473973753978888E-6</v>
      </c>
      <c r="GF42" s="2">
        <f t="shared" si="90"/>
        <v>6.4784417028664228E-6</v>
      </c>
      <c r="GG42" s="2">
        <f t="shared" si="90"/>
        <v>5.8332323148866779E-6</v>
      </c>
      <c r="GH42" s="2">
        <f t="shared" si="90"/>
        <v>4.6781637830422051E-6</v>
      </c>
      <c r="GI42" s="2">
        <f t="shared" si="90"/>
        <v>4.1593661394922045E-6</v>
      </c>
      <c r="GJ42" s="2">
        <f t="shared" si="90"/>
        <v>3.6207181052310611E-6</v>
      </c>
      <c r="GK42" s="2">
        <f t="shared" si="90"/>
        <v>2.8225898214109754E-6</v>
      </c>
      <c r="GM42" s="86">
        <f t="shared" si="113"/>
        <v>2.5385574930790289E-7</v>
      </c>
      <c r="GN42" s="86">
        <f t="shared" si="91"/>
        <v>2.9170764444064493E-9</v>
      </c>
      <c r="GO42" s="86">
        <f t="shared" si="91"/>
        <v>1.3204443505584809E-8</v>
      </c>
      <c r="GP42" s="86">
        <f t="shared" si="91"/>
        <v>1.4921466530974483E-10</v>
      </c>
      <c r="GQ42" s="86">
        <f t="shared" si="91"/>
        <v>2.0961489480651729E-10</v>
      </c>
      <c r="GR42" s="86">
        <f t="shared" si="91"/>
        <v>5.3228782194818409E-10</v>
      </c>
      <c r="GS42" s="86">
        <f t="shared" si="91"/>
        <v>1.1822081755983189E-11</v>
      </c>
      <c r="GT42" s="86">
        <f t="shared" si="91"/>
        <v>1.6038971139217718E-12</v>
      </c>
      <c r="GU42" s="86">
        <f t="shared" si="91"/>
        <v>2.4631528158215084E-11</v>
      </c>
      <c r="GV42" s="86">
        <f t="shared" si="91"/>
        <v>8.5862144523667907E-11</v>
      </c>
      <c r="GW42" s="86">
        <f t="shared" si="91"/>
        <v>4.1533046670780984E-11</v>
      </c>
      <c r="GX42" s="86">
        <f t="shared" si="91"/>
        <v>6.4239167723605354E-11</v>
      </c>
      <c r="GY42" s="86">
        <f t="shared" si="91"/>
        <v>1.958016466533015E-10</v>
      </c>
      <c r="GZ42" s="86">
        <f t="shared" si="91"/>
        <v>1.4193440497598277E-11</v>
      </c>
      <c r="HA42" s="86">
        <f t="shared" si="91"/>
        <v>1.2603297187559541E-15</v>
      </c>
      <c r="HC42" s="86">
        <f t="shared" si="145"/>
        <v>5.8391418889899333E-20</v>
      </c>
      <c r="HD42" s="86">
        <f t="shared" si="92"/>
        <v>1.2984597271004149E-25</v>
      </c>
      <c r="HE42" s="86">
        <f t="shared" si="92"/>
        <v>2.4882558123442081E-24</v>
      </c>
      <c r="HF42" s="86">
        <f t="shared" si="92"/>
        <v>1.8852769108632093E-24</v>
      </c>
      <c r="HG42" s="86">
        <f t="shared" si="92"/>
        <v>3.5039422810797674E-30</v>
      </c>
      <c r="HH42" s="86">
        <f t="shared" si="92"/>
        <v>7.4991830318498767E-24</v>
      </c>
      <c r="HI42" s="86">
        <f t="shared" si="92"/>
        <v>3.1571045345835467E-29</v>
      </c>
      <c r="HJ42" s="86">
        <f t="shared" si="92"/>
        <v>1.2731171979679404E-31</v>
      </c>
      <c r="HK42" s="86">
        <f t="shared" si="92"/>
        <v>9.3461593326432722E-30</v>
      </c>
      <c r="HL42" s="86">
        <f t="shared" si="92"/>
        <v>3.5617496533531809E-24</v>
      </c>
      <c r="HM42" s="86">
        <f t="shared" si="92"/>
        <v>8.7045562614129952E-29</v>
      </c>
      <c r="HN42" s="86">
        <f t="shared" si="92"/>
        <v>9.0620594616760937E-29</v>
      </c>
      <c r="HO42" s="86">
        <f t="shared" si="92"/>
        <v>1.6512267079781465E-26</v>
      </c>
      <c r="HP42" s="86">
        <f t="shared" si="92"/>
        <v>4.7127958890895739E-29</v>
      </c>
      <c r="HQ42" s="86">
        <f t="shared" si="92"/>
        <v>1.8753925674353402E-35</v>
      </c>
      <c r="HS42" s="86">
        <f t="shared" si="114"/>
        <v>5.3259554396634615E-96</v>
      </c>
      <c r="HT42" s="86">
        <f t="shared" si="93"/>
        <v>2.3006704015777607E-103</v>
      </c>
      <c r="HU42" s="86">
        <f t="shared" si="93"/>
        <v>2.9312217947348976E-112</v>
      </c>
      <c r="HV42" s="86">
        <f t="shared" si="93"/>
        <v>6.2930822596329335E-114</v>
      </c>
      <c r="HW42" s="86">
        <f t="shared" si="93"/>
        <v>2.0689755095090657E-146</v>
      </c>
      <c r="HX42" s="86">
        <f t="shared" si="93"/>
        <v>1.5092413610783513E-114</v>
      </c>
      <c r="HY42" s="86">
        <f t="shared" si="93"/>
        <v>8.0866515318068822E-141</v>
      </c>
      <c r="HZ42" s="86">
        <f t="shared" si="93"/>
        <v>5.8210736075927584E-153</v>
      </c>
      <c r="IA42" s="86">
        <f t="shared" si="93"/>
        <v>4.7775707528882401E-146</v>
      </c>
      <c r="IB42" s="86">
        <f t="shared" si="93"/>
        <v>6.0076279052109424E-118</v>
      </c>
      <c r="IC42" s="86">
        <f t="shared" si="93"/>
        <v>1.0306882274288948E-141</v>
      </c>
      <c r="ID42" s="86">
        <f t="shared" si="93"/>
        <v>3.3394850646979271E-141</v>
      </c>
      <c r="IE42" s="86">
        <f t="shared" si="93"/>
        <v>7.8929132790403717E-130</v>
      </c>
      <c r="IF42" s="86">
        <f t="shared" si="93"/>
        <v>7.2501768618557588E-86</v>
      </c>
      <c r="IG42" s="86">
        <f t="shared" si="93"/>
        <v>1.6109243969372571E-70</v>
      </c>
      <c r="II42" s="86">
        <f t="shared" si="115"/>
        <v>7.752773343148756E-189</v>
      </c>
      <c r="IJ42" s="86">
        <f t="shared" si="116"/>
        <v>4.5560948263085633E-193</v>
      </c>
      <c r="IK42" s="86">
        <f t="shared" si="117"/>
        <v>3.0209133599519774E-221</v>
      </c>
      <c r="IL42" s="86">
        <f t="shared" si="118"/>
        <v>2.5310553565922352E-227</v>
      </c>
      <c r="IM42" s="86">
        <f t="shared" si="119"/>
        <v>2.2129896970136166E-287</v>
      </c>
      <c r="IN42" s="86">
        <f t="shared" si="120"/>
        <v>9.4990748005978594E-227</v>
      </c>
      <c r="IO42" s="86">
        <f t="shared" si="121"/>
        <v>6.3573498214842153E-277</v>
      </c>
      <c r="IP42" s="86">
        <f t="shared" si="122"/>
        <v>8.2257165777525982E-300</v>
      </c>
      <c r="IQ42" s="86">
        <f t="shared" si="123"/>
        <v>1.1557505548882057E-291</v>
      </c>
      <c r="IR42" s="86">
        <f t="shared" si="124"/>
        <v>1.0748066903904671E-232</v>
      </c>
      <c r="IS42" s="86">
        <f t="shared" si="125"/>
        <v>1.6982633307994469E-280</v>
      </c>
      <c r="IT42" s="86">
        <f t="shared" si="126"/>
        <v>2.1550762979573404E-279</v>
      </c>
      <c r="IU42" s="86">
        <f t="shared" si="127"/>
        <v>3.2028238377070438E-256</v>
      </c>
      <c r="IV42" s="86">
        <f t="shared" si="128"/>
        <v>1.7313519863341102E-270</v>
      </c>
      <c r="IW42" s="86">
        <f t="shared" si="129"/>
        <v>9.8907366837306489E-139</v>
      </c>
      <c r="IY42" s="86">
        <f t="shared" si="130"/>
        <v>2.5385574930796128E-7</v>
      </c>
      <c r="IZ42" s="86">
        <f t="shared" si="131"/>
        <v>2.9170764444064493E-9</v>
      </c>
      <c r="JA42" s="86">
        <f t="shared" si="132"/>
        <v>1.3204443505584812E-8</v>
      </c>
      <c r="JB42" s="86">
        <f t="shared" si="133"/>
        <v>1.4921466530974672E-10</v>
      </c>
      <c r="JC42" s="86">
        <f t="shared" si="134"/>
        <v>2.0961489480651729E-10</v>
      </c>
      <c r="JD42" s="86">
        <f t="shared" si="135"/>
        <v>5.3228782194819164E-10</v>
      </c>
      <c r="JE42" s="86">
        <f t="shared" si="136"/>
        <v>1.1822081755983189E-11</v>
      </c>
      <c r="JF42" s="86">
        <f t="shared" si="137"/>
        <v>1.6038971139217718E-12</v>
      </c>
      <c r="JG42" s="86">
        <f t="shared" si="138"/>
        <v>2.4631528158215084E-11</v>
      </c>
      <c r="JH42" s="86">
        <f t="shared" si="139"/>
        <v>8.5862144523671475E-11</v>
      </c>
      <c r="JI42" s="86">
        <f t="shared" si="140"/>
        <v>4.1533046670780984E-11</v>
      </c>
      <c r="JJ42" s="86">
        <f t="shared" si="141"/>
        <v>6.4239167723605354E-11</v>
      </c>
      <c r="JK42" s="86">
        <f t="shared" si="142"/>
        <v>1.9580164665330153E-10</v>
      </c>
      <c r="JL42" s="86">
        <f t="shared" si="143"/>
        <v>1.4193440497598277E-11</v>
      </c>
      <c r="JM42" s="86">
        <f t="shared" si="144"/>
        <v>1.2603297187559541E-15</v>
      </c>
    </row>
    <row r="43" spans="2:273" x14ac:dyDescent="0.25">
      <c r="B43" s="2">
        <v>16</v>
      </c>
      <c r="C43" s="37">
        <v>70.457999999999998</v>
      </c>
      <c r="D43" s="37">
        <v>119.768</v>
      </c>
      <c r="E43" s="37">
        <v>71.864000000000004</v>
      </c>
      <c r="F43" s="37">
        <v>65.153000000000006</v>
      </c>
      <c r="G43" s="37">
        <v>60.661000000000001</v>
      </c>
      <c r="H43" s="37">
        <v>60.457999999999998</v>
      </c>
      <c r="I43" s="37">
        <v>59.683</v>
      </c>
      <c r="J43" s="37">
        <v>61.136000000000003</v>
      </c>
      <c r="K43" s="37">
        <v>64.965999999999994</v>
      </c>
      <c r="L43" s="37">
        <v>63.203000000000003</v>
      </c>
      <c r="M43" s="37">
        <v>63.524999999999999</v>
      </c>
      <c r="N43" s="37">
        <v>64.39</v>
      </c>
      <c r="O43" s="37">
        <v>64.796999999999997</v>
      </c>
      <c r="P43" s="37">
        <v>65.644000000000005</v>
      </c>
      <c r="Q43" s="37">
        <v>60.982999999999997</v>
      </c>
      <c r="S43" s="4">
        <f t="shared" si="8"/>
        <v>73.443943885113157</v>
      </c>
      <c r="T43" s="4">
        <f t="shared" si="9"/>
        <v>120.91204983090363</v>
      </c>
      <c r="U43" s="4">
        <f t="shared" si="10"/>
        <v>72.298477099633288</v>
      </c>
      <c r="V43" s="4">
        <f t="shared" si="11"/>
        <v>64.235103919894101</v>
      </c>
      <c r="W43" s="4">
        <f t="shared" si="12"/>
        <v>61.615719122009807</v>
      </c>
      <c r="X43" s="4">
        <f t="shared" si="13"/>
        <v>61.458975882042772</v>
      </c>
      <c r="Y43" s="4">
        <f t="shared" si="14"/>
        <v>60.612242762765035</v>
      </c>
      <c r="Z43" s="4">
        <f t="shared" si="15"/>
        <v>61.229760584269087</v>
      </c>
      <c r="AA43" s="4">
        <f t="shared" si="16"/>
        <v>64.241804031859857</v>
      </c>
      <c r="AB43" s="4">
        <f t="shared" si="17"/>
        <v>63.628674806371713</v>
      </c>
      <c r="AC43" s="4">
        <f t="shared" si="18"/>
        <v>63.739763082258001</v>
      </c>
      <c r="AD43" s="4">
        <f t="shared" si="19"/>
        <v>64.898538913850061</v>
      </c>
      <c r="AE43" s="4">
        <f t="shared" si="20"/>
        <v>66.524722400574163</v>
      </c>
      <c r="AF43" s="4">
        <f t="shared" si="21"/>
        <v>66.072780949835746</v>
      </c>
      <c r="AG43" s="4">
        <f t="shared" si="22"/>
        <v>61.79890053522287</v>
      </c>
      <c r="AI43" s="4">
        <f t="shared" si="23"/>
        <v>-2.9859438851131586</v>
      </c>
      <c r="AJ43" s="4">
        <f t="shared" si="24"/>
        <v>-1.1440498309036258</v>
      </c>
      <c r="AK43" s="4">
        <f t="shared" si="25"/>
        <v>-0.43447709963328407</v>
      </c>
      <c r="AL43" s="4">
        <f t="shared" si="26"/>
        <v>0.91789608010590484</v>
      </c>
      <c r="AM43" s="4">
        <f t="shared" si="27"/>
        <v>-0.95471912200980569</v>
      </c>
      <c r="AN43" s="4">
        <f t="shared" si="28"/>
        <v>-1.0009758820427734</v>
      </c>
      <c r="AO43" s="4">
        <f t="shared" si="29"/>
        <v>-0.92924276276503548</v>
      </c>
      <c r="AP43" s="4">
        <f t="shared" si="30"/>
        <v>-9.3760584269084291E-2</v>
      </c>
      <c r="AQ43" s="4">
        <f t="shared" si="31"/>
        <v>0.72419596814013687</v>
      </c>
      <c r="AR43" s="4">
        <f t="shared" si="32"/>
        <v>-0.42567480637170974</v>
      </c>
      <c r="AS43" s="4">
        <f t="shared" si="33"/>
        <v>-0.21476308225800267</v>
      </c>
      <c r="AT43" s="4">
        <f t="shared" si="34"/>
        <v>-0.50853891385006023</v>
      </c>
      <c r="AU43" s="4">
        <f t="shared" si="35"/>
        <v>-1.7277224005741658</v>
      </c>
      <c r="AV43" s="4">
        <f t="shared" ref="AV43:AW58" si="146">IF(OR($B43 &lt; P$230, $B43 &gt; P$233), 0, P43-AF43)</f>
        <v>-0.42878094983574044</v>
      </c>
      <c r="AW43" s="4">
        <f t="shared" si="146"/>
        <v>-0.8159005352228732</v>
      </c>
      <c r="AY43" s="2">
        <f t="shared" si="96"/>
        <v>73.443367750076646</v>
      </c>
      <c r="AZ43" s="2">
        <f t="shared" ref="AZ43:AZ106" si="147">IF(OR($B43 &lt; D$230, $B43 &gt; D$233), #N/A, ((1-FH43)*DL43) + (FH43 - FX43)*EB43 + (FX43*ER43))</f>
        <v>120.91204472198145</v>
      </c>
      <c r="BA43" s="2">
        <f t="shared" ref="BA43:BA106" si="148">IF(OR($B43 &lt; E$230, $B43 &gt; E$233), #N/A, ((1-FI43)*DM43) + (FI43 - FY43)*EC43 + (FY43*ES43))</f>
        <v>72.298435987149531</v>
      </c>
      <c r="BB43" s="2">
        <f t="shared" ref="BB43:BB106" si="149">IF(OR($B43 &lt; F$230, $B43 &gt; F$233), #N/A, ((1-FJ43)*DN43) + (FJ43 - FZ43)*ED43 + (FZ43*ET43))</f>
        <v>64.23510323841208</v>
      </c>
      <c r="BC43" s="2">
        <f t="shared" ref="BC43:BC106" si="150">IF(OR($B43 &lt; G$230, $B43 &gt; G$233), #N/A, ((1-FK43)*DO43) + (FK43 - GA43)*EE43 + (GA43*EU43))</f>
        <v>61.615718250766484</v>
      </c>
      <c r="BD43" s="2">
        <f t="shared" ref="BD43:BD106" si="151">IF(OR($B43 &lt; H$230, $B43 &gt; H$233), #N/A, ((1-FL43)*DP43) + (FL43 - GB43)*EF43 + (GB43*EV43))</f>
        <v>61.458973713374839</v>
      </c>
      <c r="BE43" s="2">
        <f t="shared" ref="BE43:BE106" si="152">IF(OR($B43 &lt; I$230, $B43 &gt; I$233), #N/A, ((1-FM43)*DQ43) + (FM43 - GC43)*EG43 + (GC43*EW43))</f>
        <v>60.612242700840767</v>
      </c>
      <c r="BF43" s="2">
        <f t="shared" ref="BF43:BF106" si="153">IF(OR($B43 &lt; J$230, $B43 &gt; J$233), #N/A, ((1-FN43)*DR43) + (FN43 - GD43)*EH43 + (GD43*EX43))</f>
        <v>61.229760574780208</v>
      </c>
      <c r="BG43" s="2">
        <f t="shared" ref="BG43:BG106" si="154">IF(OR($B43 &lt; K$230, $B43 &gt; K$233), #N/A, ((1-FO43)*DS43) + (FO43 - GE43)*EI43 + (GE43*EY43))</f>
        <v>64.241803904079234</v>
      </c>
      <c r="BH43" s="2">
        <f t="shared" ref="BH43:BH106" si="155">IF(OR($B43 &lt; L$230, $B43 &gt; L$233), #N/A, ((1-FP43)*DT43) + (FP43 - GF43)*EJ43 + (GF43*EZ43))</f>
        <v>63.628674385725724</v>
      </c>
      <c r="BI43" s="2">
        <f t="shared" ref="BI43:BI106" si="156">IF(OR($B43 &lt; M$230, $B43 &gt; M$233), #N/A, ((1-FQ43)*DU43) + (FQ43 - GG43)*EK43 + (GG43*FA43))</f>
        <v>63.739762873139085</v>
      </c>
      <c r="BJ43" s="2">
        <f t="shared" ref="BJ43:BJ106" si="157">IF(OR($B43 &lt; N$230, $B43 &gt; N$233), #N/A, ((1-FR43)*DV43) + (FR43 - GH43)*EL43 + (GH43*FB43))</f>
        <v>64.898538606055567</v>
      </c>
      <c r="BK43" s="2">
        <f t="shared" ref="BK43:BK106" si="158">IF(OR($B43 &lt; O$230, $B43 &gt; O$233), #N/A, ((1-FS43)*DW43) + (FS43 - GI43)*EM43 + (GI43*FC43))</f>
        <v>66.524721529006555</v>
      </c>
      <c r="BL43" s="2">
        <f t="shared" ref="BL43:BL106" si="159">IF(OR($B43 &lt; P$230, $B43 &gt; P$233), #N/A, ((1-FT43)*DX43) + (FT43 - GJ43)*EN43 + (GJ43*FD43))</f>
        <v>66.072780871987547</v>
      </c>
      <c r="BM43" s="2">
        <f t="shared" ref="BM43:BM106" si="160">IF(OR($B43 &lt; Q$230, $B43 &gt; Q$233), #N/A, ((1-FU43)*DY43) + (FU43 - GK43)*EO43 + (GK43*FE43))</f>
        <v>61.798900535212205</v>
      </c>
      <c r="BO43" s="2">
        <f t="shared" si="38"/>
        <v>70.457999999999998</v>
      </c>
      <c r="BP43" s="2">
        <f t="shared" si="39"/>
        <v>119.768</v>
      </c>
      <c r="BQ43" s="2">
        <f t="shared" si="40"/>
        <v>71.864000000000004</v>
      </c>
      <c r="BR43" s="2">
        <f t="shared" si="41"/>
        <v>65.153000000000006</v>
      </c>
      <c r="BS43" s="2">
        <f t="shared" si="42"/>
        <v>60.661000000000001</v>
      </c>
      <c r="BT43" s="2">
        <f t="shared" si="43"/>
        <v>60.457999999999998</v>
      </c>
      <c r="BU43" s="2">
        <f t="shared" si="44"/>
        <v>59.683</v>
      </c>
      <c r="BV43" s="2">
        <f t="shared" si="45"/>
        <v>61.136000000000003</v>
      </c>
      <c r="BW43" s="2">
        <f t="shared" si="46"/>
        <v>64.965999999999994</v>
      </c>
      <c r="BX43" s="2">
        <f t="shared" si="47"/>
        <v>63.203000000000003</v>
      </c>
      <c r="BY43" s="2">
        <f t="shared" si="48"/>
        <v>63.524999999999999</v>
      </c>
      <c r="BZ43" s="2">
        <f t="shared" si="49"/>
        <v>64.39</v>
      </c>
      <c r="CA43" s="2">
        <f t="shared" si="50"/>
        <v>64.796999999999997</v>
      </c>
      <c r="CB43" s="2">
        <f t="shared" si="51"/>
        <v>65.644000000000005</v>
      </c>
      <c r="CC43" s="2">
        <f t="shared" si="52"/>
        <v>60.982999999999997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73.220617463617458</v>
      </c>
      <c r="DL43" s="2">
        <f t="shared" ref="DL43:DY58" si="161">BP$228*$B43+BP$229</f>
        <v>120.65933719579722</v>
      </c>
      <c r="DM43" s="2">
        <f t="shared" si="161"/>
        <v>72.108662101313357</v>
      </c>
      <c r="DN43" s="2">
        <f t="shared" si="161"/>
        <v>64.69347771455665</v>
      </c>
      <c r="DO43" s="2">
        <f t="shared" si="161"/>
        <v>61.507110953058309</v>
      </c>
      <c r="DP43" s="2">
        <f t="shared" si="161"/>
        <v>61.647240945398863</v>
      </c>
      <c r="DQ43" s="2">
        <f t="shared" si="161"/>
        <v>60.516653582153587</v>
      </c>
      <c r="DR43" s="2">
        <f t="shared" si="161"/>
        <v>60.79964491978609</v>
      </c>
      <c r="DS43" s="2">
        <f t="shared" si="161"/>
        <v>63.761330532212888</v>
      </c>
      <c r="DT43" s="2">
        <f t="shared" si="161"/>
        <v>63.507589378852536</v>
      </c>
      <c r="DU43" s="2">
        <f t="shared" si="161"/>
        <v>63.497133419133412</v>
      </c>
      <c r="DV43" s="2">
        <f t="shared" si="161"/>
        <v>64.66256922712185</v>
      </c>
      <c r="DW43" s="2">
        <f t="shared" si="161"/>
        <v>66.59514651493599</v>
      </c>
      <c r="DX43" s="2">
        <f t="shared" si="161"/>
        <v>65.917961389961391</v>
      </c>
      <c r="DY43" s="2">
        <f t="shared" si="161"/>
        <v>61.5987376344086</v>
      </c>
      <c r="EA43" s="2">
        <f t="shared" si="71"/>
        <v>75.1411855762301</v>
      </c>
      <c r="EB43" s="2">
        <f t="shared" si="72"/>
        <v>123.67768718657251</v>
      </c>
      <c r="EC43" s="2">
        <f t="shared" si="73"/>
        <v>74.013420706420717</v>
      </c>
      <c r="ED43" s="2">
        <f t="shared" si="74"/>
        <v>59.227853552168405</v>
      </c>
      <c r="EE43" s="2">
        <f t="shared" si="75"/>
        <v>62.822369077049849</v>
      </c>
      <c r="EF43" s="2">
        <f t="shared" si="76"/>
        <v>59.521030101897722</v>
      </c>
      <c r="EG43" s="2">
        <f t="shared" si="77"/>
        <v>61.779917545895771</v>
      </c>
      <c r="EH43" s="2">
        <f t="shared" si="78"/>
        <v>66.809909687603863</v>
      </c>
      <c r="EI43" s="2">
        <f t="shared" si="79"/>
        <v>69.544087570875703</v>
      </c>
      <c r="EJ43" s="2">
        <f t="shared" si="80"/>
        <v>64.912532303350474</v>
      </c>
      <c r="EK43" s="2">
        <f t="shared" si="81"/>
        <v>66.432888771071191</v>
      </c>
      <c r="EL43" s="2">
        <f t="shared" si="82"/>
        <v>67.609133622048788</v>
      </c>
      <c r="EM43" s="2">
        <f t="shared" si="83"/>
        <v>65.746836611908691</v>
      </c>
      <c r="EN43" s="2">
        <f t="shared" si="84"/>
        <v>67.940519843625324</v>
      </c>
      <c r="EO43" s="2">
        <f t="shared" si="85"/>
        <v>64.662308066845597</v>
      </c>
      <c r="EQ43" s="2">
        <f t="shared" si="86"/>
        <v>73.695174929494613</v>
      </c>
      <c r="ER43" s="2">
        <f t="shared" ref="ER43:FE58" si="162">CV$228*$B43+CV$229</f>
        <v>98.693992310184754</v>
      </c>
      <c r="ES43" s="2">
        <f t="shared" si="162"/>
        <v>73.381819595452953</v>
      </c>
      <c r="ET43" s="2">
        <f t="shared" si="162"/>
        <v>61.877252912199744</v>
      </c>
      <c r="EU43" s="2">
        <f t="shared" si="162"/>
        <v>57.271000538356745</v>
      </c>
      <c r="EV43" s="2">
        <f t="shared" si="162"/>
        <v>56.925674975570004</v>
      </c>
      <c r="EW43" s="2">
        <f t="shared" si="162"/>
        <v>55.483957053171451</v>
      </c>
      <c r="EX43" s="2">
        <f t="shared" si="162"/>
        <v>58.985253934126717</v>
      </c>
      <c r="EY43" s="2">
        <f t="shared" si="162"/>
        <v>63.911574268191863</v>
      </c>
      <c r="EZ43" s="2">
        <f t="shared" si="162"/>
        <v>65.704095347487097</v>
      </c>
      <c r="FA43" s="2">
        <f t="shared" si="162"/>
        <v>63.929526862943483</v>
      </c>
      <c r="FB43" s="2">
        <f t="shared" si="162"/>
        <v>66.445196126975219</v>
      </c>
      <c r="FC43" s="2">
        <f t="shared" si="162"/>
        <v>64.727946786290318</v>
      </c>
      <c r="FD43" s="2">
        <f t="shared" si="162"/>
        <v>66.340926722246579</v>
      </c>
      <c r="FE43" s="2">
        <f t="shared" si="162"/>
        <v>64.660319348384931</v>
      </c>
      <c r="FG43" s="2">
        <f t="shared" si="88"/>
        <v>0.11598482674028218</v>
      </c>
      <c r="FH43" s="2">
        <f t="shared" ref="FH43:FU58" si="163">POWER(10,($B43-D$231)/D$229)/(1+POWER(10,($B43-D$231)/D$229))</f>
        <v>8.3842753835440889E-2</v>
      </c>
      <c r="FI43" s="2">
        <f t="shared" si="163"/>
        <v>9.9633887608938154E-2</v>
      </c>
      <c r="FJ43" s="2">
        <f t="shared" si="163"/>
        <v>8.386815069924089E-2</v>
      </c>
      <c r="FK43" s="2">
        <f t="shared" si="163"/>
        <v>8.2600510214028089E-2</v>
      </c>
      <c r="FL43" s="2">
        <f t="shared" si="163"/>
        <v>8.8538211548281759E-2</v>
      </c>
      <c r="FM43" s="2">
        <f t="shared" si="163"/>
        <v>7.5701445105340243E-2</v>
      </c>
      <c r="FN43" s="2">
        <f t="shared" si="163"/>
        <v>7.1573297639543509E-2</v>
      </c>
      <c r="FO43" s="2">
        <f t="shared" si="163"/>
        <v>8.3094561583531124E-2</v>
      </c>
      <c r="FP43" s="2">
        <f t="shared" si="163"/>
        <v>8.6180998474065573E-2</v>
      </c>
      <c r="FQ43" s="2">
        <f t="shared" si="163"/>
        <v>8.2651800453816621E-2</v>
      </c>
      <c r="FR43" s="2">
        <f t="shared" si="163"/>
        <v>8.0084911689023111E-2</v>
      </c>
      <c r="FS43" s="2">
        <f t="shared" si="163"/>
        <v>8.3012515680593341E-2</v>
      </c>
      <c r="FT43" s="2">
        <f t="shared" si="163"/>
        <v>7.6549497093484423E-2</v>
      </c>
      <c r="FU43" s="2">
        <f t="shared" si="163"/>
        <v>6.5336479566189584E-2</v>
      </c>
      <c r="FW43" s="2">
        <f t="shared" si="112"/>
        <v>4.4766787133011041E-6</v>
      </c>
      <c r="FX43" s="2">
        <f t="shared" ref="FX43:FX106" si="164">POWER(10,($B43-D$232)/D$229)/(1+POWER(10,($B43-D$232)/D$229))</f>
        <v>1.4379341539069801E-5</v>
      </c>
      <c r="FY43" s="2">
        <f t="shared" ref="FY43:FY106" si="165">POWER(10,($B43-E$232)/E$229)/(1+POWER(10,($B43-E$232)/E$229))</f>
        <v>7.313076512983433E-6</v>
      </c>
      <c r="FZ43" s="2">
        <f t="shared" ref="FZ43:FZ106" si="166">POWER(10,($B43-F$232)/F$229)/(1+POWER(10,($B43-F$232)/F$229))</f>
        <v>6.5353575149954737E-6</v>
      </c>
      <c r="GA43" s="2">
        <f t="shared" ref="GA43:GA106" si="167">POWER(10,($B43-G$232)/G$229)/(1+POWER(10,($B43-G$232)/G$229))</f>
        <v>6.0695658076354014E-6</v>
      </c>
      <c r="GB43" s="2">
        <f t="shared" ref="GB43:GB106" si="168">POWER(10,($B43-H$232)/H$229)/(1+POWER(10,($B43-H$232)/H$229))</f>
        <v>6.2906866604933951E-6</v>
      </c>
      <c r="GC43" s="2">
        <f t="shared" ref="GC43:GC106" si="169">POWER(10,($B43-I$232)/I$229)/(1+POWER(10,($B43-I$232)/I$229))</f>
        <v>6.6374173796806492E-6</v>
      </c>
      <c r="GD43" s="2">
        <f t="shared" ref="GD43:GD106" si="170">POWER(10,($B43-J$232)/J$229)/(1+POWER(10,($B43-J$232)/J$229))</f>
        <v>7.5165128302871578E-6</v>
      </c>
      <c r="GE43" s="2">
        <f t="shared" ref="GE43:GE106" si="171">POWER(10,($B43-K$232)/K$229)/(1+POWER(10,($B43-K$232)/K$229))</f>
        <v>7.5080169624715469E-6</v>
      </c>
      <c r="GF43" s="2">
        <f t="shared" ref="GF43:GF106" si="172">POWER(10,($B43-L$232)/L$229)/(1+POWER(10,($B43-L$232)/L$229))</f>
        <v>7.103465632310217E-6</v>
      </c>
      <c r="GG43" s="2">
        <f t="shared" ref="GG43:GG106" si="173">POWER(10,($B43-M$232)/M$229)/(1+POWER(10,($B43-M$232)/M$229))</f>
        <v>6.3960084467671744E-6</v>
      </c>
      <c r="GH43" s="2">
        <f t="shared" ref="GH43:GH106" si="174">POWER(10,($B43-N$232)/N$229)/(1+POWER(10,($B43-N$232)/N$229))</f>
        <v>5.1295022709388197E-6</v>
      </c>
      <c r="GI43" s="2">
        <f t="shared" ref="GI43:GI106" si="175">POWER(10,($B43-O$232)/O$229)/(1+POWER(10,($B43-O$232)/O$229))</f>
        <v>4.5606524515937123E-6</v>
      </c>
      <c r="GJ43" s="2">
        <f t="shared" ref="GJ43:GJ106" si="176">POWER(10,($B43-P$232)/P$229)/(1+POWER(10,($B43-P$232)/P$229))</f>
        <v>3.9700370699519784E-6</v>
      </c>
      <c r="GK43" s="2">
        <f t="shared" ref="GK43:GK106" si="177">POWER(10,($B43-Q$232)/Q$229)/(1+POWER(10,($B43-Q$232)/Q$229))</f>
        <v>3.0949073530326854E-6</v>
      </c>
      <c r="GM43" s="86">
        <f t="shared" si="113"/>
        <v>4.6634960423903607E-7</v>
      </c>
      <c r="GN43" s="86">
        <f t="shared" ref="GN43:GN106" si="178" xml:space="preserve"> _xlfn.NORM.DIST($B43, D$7, ABS(D$11), TRUE) * _xlfn.NORM.DIST(($B43 - D$7)*D$15, 0, ABS(D$11), TRUE) * 2</f>
        <v>6.2939169589976587E-9</v>
      </c>
      <c r="GO43" s="86">
        <f t="shared" ref="GO43:GO106" si="179" xml:space="preserve"> _xlfn.NORM.DIST($B43, E$7, ABS(E$11), TRUE) * _xlfn.NORM.DIST(($B43 - E$7)*E$15, 0, ABS(E$11), TRUE) * 2</f>
        <v>2.7673532452543009E-8</v>
      </c>
      <c r="GP43" s="86">
        <f t="shared" ref="GP43:GP106" si="180" xml:space="preserve"> _xlfn.NORM.DIST($B43, F$7, ABS(F$11), TRUE) * _xlfn.NORM.DIST(($B43 - F$7)*F$15, 0, ABS(F$11), TRUE) * 2</f>
        <v>3.818229762662503E-10</v>
      </c>
      <c r="GQ43" s="86">
        <f t="shared" ref="GQ43:GQ106" si="181" xml:space="preserve"> _xlfn.NORM.DIST($B43, G$7, ABS(G$11), TRUE) * _xlfn.NORM.DIST(($B43 - G$7)*G$15, 0, ABS(G$11), TRUE) * 2</f>
        <v>5.2276537688328513E-10</v>
      </c>
      <c r="GR43" s="86">
        <f t="shared" ref="GR43:GR106" si="182" xml:space="preserve"> _xlfn.NORM.DIST($B43, H$7, ABS(H$11), TRUE) * _xlfn.NORM.DIST(($B43 - H$7)*H$15, 0, ABS(H$11), TRUE) * 2</f>
        <v>1.2925381578060021E-9</v>
      </c>
      <c r="GS43" s="86">
        <f t="shared" ref="GS43:GS106" si="183" xml:space="preserve"> _xlfn.NORM.DIST($B43, I$7, ABS(I$11), TRUE) * _xlfn.NORM.DIST(($B43 - I$7)*I$15, 0, ABS(I$11), TRUE) * 2</f>
        <v>3.3491885698078109E-11</v>
      </c>
      <c r="GT43" s="86">
        <f t="shared" ref="GT43:GT106" si="184" xml:space="preserve"> _xlfn.NORM.DIST($B43, J$7, ABS(J$11), TRUE) * _xlfn.NORM.DIST(($B43 - J$7)*J$15, 0, ABS(J$11), TRUE) * 2</f>
        <v>4.9564151244798973E-12</v>
      </c>
      <c r="GU43" s="86">
        <f t="shared" ref="GU43:GU106" si="185" xml:space="preserve"> _xlfn.NORM.DIST($B43, K$7, ABS(K$11), TRUE) * _xlfn.NORM.DIST(($B43 - K$7)*K$15, 0, ABS(K$11), TRUE) * 2</f>
        <v>6.9706136003348094E-11</v>
      </c>
      <c r="GV43" s="86">
        <f t="shared" ref="GV43:GV106" si="186" xml:space="preserve"> _xlfn.NORM.DIST($B43, L$7, ABS(L$11), TRUE) * _xlfn.NORM.DIST(($B43 - L$7)*L$15, 0, ABS(L$11), TRUE) * 2</f>
        <v>2.2952603758660083E-10</v>
      </c>
      <c r="GW43" s="86">
        <f t="shared" ref="GW43:GW106" si="187" xml:space="preserve"> _xlfn.NORM.DIST($B43, M$7, ABS(M$11), TRUE) * _xlfn.NORM.DIST(($B43 - M$7)*M$15, 0, ABS(M$11), TRUE) * 2</f>
        <v>1.1375125954247456E-10</v>
      </c>
      <c r="GX43" s="86">
        <f t="shared" ref="GX43:GX106" si="188" xml:space="preserve"> _xlfn.NORM.DIST($B43, N$7, ABS(N$11), TRUE) * _xlfn.NORM.DIST(($B43 - N$7)*N$15, 0, ABS(N$11), TRUE) * 2</f>
        <v>1.6930627000974252E-10</v>
      </c>
      <c r="GY43" s="86">
        <f t="shared" ref="GY43:GY106" si="189" xml:space="preserve"> _xlfn.NORM.DIST($B43, O$7, ABS(O$11), TRUE) * _xlfn.NORM.DIST(($B43 - O$7)*O$15, 0, ABS(O$11), TRUE) * 2</f>
        <v>4.912002248846725E-10</v>
      </c>
      <c r="GZ43" s="86">
        <f t="shared" ref="GZ43:GZ106" si="190" xml:space="preserve"> _xlfn.NORM.DIST($B43, P$7, ABS(P$11), TRUE) * _xlfn.NORM.DIST(($B43 - P$7)*P$15, 0, ABS(P$11), TRUE) * 2</f>
        <v>3.9988654382377939E-11</v>
      </c>
      <c r="HA43" s="86">
        <f t="shared" ref="HA43:HA106" si="191" xml:space="preserve"> _xlfn.NORM.DIST($B43, Q$7, ABS(Q$11), TRUE) * _xlfn.NORM.DIST(($B43 - Q$7)*Q$15, 0, ABS(Q$11), TRUE) * 2</f>
        <v>5.520675846743099E-15</v>
      </c>
      <c r="HC43" s="86">
        <f t="shared" si="145"/>
        <v>2.0146192397495567E-19</v>
      </c>
      <c r="HD43" s="86">
        <f t="shared" ref="HD43:HD106" si="192" xml:space="preserve"> _xlfn.NORM.DIST($B43, D$8, ABS(D$12), TRUE) * _xlfn.NORM.DIST(($B43 - D$8)*D$16, 0, ABS(D$12), TRUE) * 2</f>
        <v>6.2849358091045682E-25</v>
      </c>
      <c r="HE43" s="86">
        <f t="shared" ref="HE43:HE106" si="193" xml:space="preserve"> _xlfn.NORM.DIST($B43, E$8, ABS(E$12), TRUE) * _xlfn.NORM.DIST(($B43 - E$8)*E$16, 0, ABS(E$12), TRUE) * 2</f>
        <v>1.1730862769206155E-23</v>
      </c>
      <c r="HF43" s="86">
        <f t="shared" ref="HF43:HF106" si="194" xml:space="preserve"> _xlfn.NORM.DIST($B43, F$8, ABS(F$12), TRUE) * _xlfn.NORM.DIST(($B43 - F$8)*F$16, 0, ABS(F$12), TRUE) * 2</f>
        <v>8.983671959692466E-24</v>
      </c>
      <c r="HG43" s="86">
        <f t="shared" ref="HG43:HG106" si="195" xml:space="preserve"> _xlfn.NORM.DIST($B43, G$8, ABS(G$12), TRUE) * _xlfn.NORM.DIST(($B43 - G$8)*G$16, 0, ABS(G$12), TRUE) * 2</f>
        <v>2.4628681575958026E-29</v>
      </c>
      <c r="HH43" s="86">
        <f t="shared" ref="HH43:HH106" si="196" xml:space="preserve"> _xlfn.NORM.DIST($B43, H$8, ABS(H$12), TRUE) * _xlfn.NORM.DIST(($B43 - H$8)*H$16, 0, ABS(H$12), TRUE) * 2</f>
        <v>3.4776420874370776E-23</v>
      </c>
      <c r="HI43" s="86">
        <f t="shared" ref="HI43:HI106" si="197" xml:space="preserve"> _xlfn.NORM.DIST($B43, I$8, ABS(I$12), TRUE) * _xlfn.NORM.DIST(($B43 - I$8)*I$16, 0, ABS(I$12), TRUE) * 2</f>
        <v>2.1024656090253488E-28</v>
      </c>
      <c r="HJ43" s="86">
        <f t="shared" ref="HJ43:HJ106" si="198" xml:space="preserve"> _xlfn.NORM.DIST($B43, J$8, ABS(J$12), TRUE) * _xlfn.NORM.DIST(($B43 - J$8)*J$16, 0, ABS(J$12), TRUE) * 2</f>
        <v>1.016504819720127E-30</v>
      </c>
      <c r="HK43" s="86">
        <f t="shared" ref="HK43:HK106" si="199" xml:space="preserve"> _xlfn.NORM.DIST($B43, K$8, ABS(K$12), TRUE) * _xlfn.NORM.DIST(($B43 - K$8)*K$16, 0, ABS(K$12), TRUE) * 2</f>
        <v>6.7995951056359618E-29</v>
      </c>
      <c r="HL43" s="86">
        <f t="shared" ref="HL43:HL106" si="200" xml:space="preserve"> _xlfn.NORM.DIST($B43, L$8, ABS(L$12), TRUE) * _xlfn.NORM.DIST(($B43 - L$8)*L$16, 0, ABS(L$12), TRUE) * 2</f>
        <v>1.7311145953621793E-23</v>
      </c>
      <c r="HM43" s="86">
        <f t="shared" ref="HM43:HM106" si="201" xml:space="preserve"> _xlfn.NORM.DIST($B43, M$8, ABS(M$12), TRUE) * _xlfn.NORM.DIST(($B43 - M$8)*M$16, 0, ABS(M$12), TRUE) * 2</f>
        <v>5.7462031330465584E-28</v>
      </c>
      <c r="HN43" s="86">
        <f t="shared" ref="HN43:HN106" si="202" xml:space="preserve"> _xlfn.NORM.DIST($B43, N$8, ABS(N$12), TRUE) * _xlfn.NORM.DIST(($B43 - N$8)*N$16, 0, ABS(N$12), TRUE) * 2</f>
        <v>5.7595806710338054E-28</v>
      </c>
      <c r="HO43" s="86">
        <f t="shared" ref="HO43:HO106" si="203" xml:space="preserve"> _xlfn.NORM.DIST($B43, O$8, ABS(O$12), TRUE) * _xlfn.NORM.DIST(($B43 - O$8)*O$16, 0, ABS(O$12), TRUE) * 2</f>
        <v>8.8617560494981861E-26</v>
      </c>
      <c r="HP43" s="86">
        <f t="shared" ref="HP43:HP106" si="204" xml:space="preserve"> _xlfn.NORM.DIST($B43, P$8, ABS(P$12), TRUE) * _xlfn.NORM.DIST(($B43 - P$8)*P$16, 0, ABS(P$12), TRUE) * 2</f>
        <v>2.9614172485752215E-28</v>
      </c>
      <c r="HQ43" s="86">
        <f t="shared" ref="HQ43:HQ106" si="205" xml:space="preserve"> _xlfn.NORM.DIST($B43, Q$8, ABS(Q$12), TRUE) * _xlfn.NORM.DIST(($B43 - Q$8)*Q$16, 0, ABS(Q$12), TRUE) * 2</f>
        <v>1.8600350554746004E-34</v>
      </c>
      <c r="HS43" s="86">
        <f t="shared" si="114"/>
        <v>3.1873148010411558E-94</v>
      </c>
      <c r="HT43" s="86">
        <f t="shared" ref="HT43:HT106" si="206" xml:space="preserve"> _xlfn.NORM.DIST($B43, D$9, ABS(D$13), TRUE) * _xlfn.NORM.DIST(($B43 - D$9)*D$17, 0, ABS(D$13), TRUE) * 2</f>
        <v>2.6335545131766006E-101</v>
      </c>
      <c r="HU43" s="86">
        <f t="shared" ref="HU43:HU106" si="207" xml:space="preserve"> _xlfn.NORM.DIST($B43, E$9, ABS(E$13), TRUE) * _xlfn.NORM.DIST(($B43 - E$9)*E$17, 0, ABS(E$13), TRUE) * 2</f>
        <v>4.3307164307970824E-110</v>
      </c>
      <c r="HV43" s="86">
        <f t="shared" ref="HV43:HV106" si="208" xml:space="preserve"> _xlfn.NORM.DIST($B43, F$9, ABS(F$13), TRUE) * _xlfn.NORM.DIST(($B43 - F$9)*F$17, 0, ABS(F$13), TRUE) * 2</f>
        <v>9.8646131613001413E-112</v>
      </c>
      <c r="HW43" s="86">
        <f t="shared" ref="HW43:HW106" si="209" xml:space="preserve"> _xlfn.NORM.DIST($B43, G$9, ABS(G$13), TRUE) * _xlfn.NORM.DIST(($B43 - G$9)*G$17, 0, ABS(G$13), TRUE) * 2</f>
        <v>1.2704550143005679E-143</v>
      </c>
      <c r="HX43" s="86">
        <f t="shared" ref="HX43:HX106" si="210" xml:space="preserve"> _xlfn.NORM.DIST($B43, H$9, ABS(H$13), TRUE) * _xlfn.NORM.DIST(($B43 - H$9)*H$17, 0, ABS(H$13), TRUE) * 2</f>
        <v>2.34606667744336E-112</v>
      </c>
      <c r="HY43" s="86">
        <f t="shared" ref="HY43:HY106" si="211" xml:space="preserve"> _xlfn.NORM.DIST($B43, I$9, ABS(I$13), TRUE) * _xlfn.NORM.DIST(($B43 - I$9)*I$17, 0, ABS(I$13), TRUE) * 2</f>
        <v>4.0821403705195415E-138</v>
      </c>
      <c r="HZ43" s="86">
        <f t="shared" ref="HZ43:HZ106" si="212" xml:space="preserve"> _xlfn.NORM.DIST($B43, J$9, ABS(J$13), TRUE) * _xlfn.NORM.DIST(($B43 - J$9)*J$17, 0, ABS(J$13), TRUE) * 2</f>
        <v>5.3596890539286229E-150</v>
      </c>
      <c r="IA43" s="86">
        <f t="shared" ref="IA43:IA106" si="213" xml:space="preserve"> _xlfn.NORM.DIST($B43, K$9, ABS(K$13), TRUE) * _xlfn.NORM.DIST(($B43 - K$9)*K$17, 0, ABS(K$13), TRUE) * 2</f>
        <v>3.4240718262829903E-143</v>
      </c>
      <c r="IB43" s="86">
        <f t="shared" ref="IB43:IB106" si="214" xml:space="preserve"> _xlfn.NORM.DIST($B43, L$9, ABS(L$13), TRUE) * _xlfn.NORM.DIST(($B43 - L$9)*L$17, 0, ABS(L$13), TRUE) * 2</f>
        <v>1.135228582454327E-115</v>
      </c>
      <c r="IC43" s="86">
        <f t="shared" ref="IC43:IC106" si="215" xml:space="preserve"> _xlfn.NORM.DIST($B43, M$9, ABS(M$13), TRUE) * _xlfn.NORM.DIST(($B43 - M$9)*M$17, 0, ABS(M$13), TRUE) * 2</f>
        <v>5.421258039196929E-139</v>
      </c>
      <c r="ID43" s="86">
        <f t="shared" ref="ID43:ID106" si="216" xml:space="preserve"> _xlfn.NORM.DIST($B43, N$9, ABS(N$13), TRUE) * _xlfn.NORM.DIST(($B43 - N$9)*N$17, 0, ABS(N$13), TRUE) * 2</f>
        <v>1.5339121394060435E-138</v>
      </c>
      <c r="IE43" s="86">
        <f t="shared" ref="IE43:IE106" si="217" xml:space="preserve"> _xlfn.NORM.DIST($B43, O$9, ABS(O$13), TRUE) * _xlfn.NORM.DIST(($B43 - O$9)*O$17, 0, ABS(O$13), TRUE) * 2</f>
        <v>2.0731982186451446E-127</v>
      </c>
      <c r="IF43" s="86">
        <f t="shared" ref="IF43:IF106" si="218" xml:space="preserve"> _xlfn.NORM.DIST($B43, P$9, ABS(P$13), TRUE) * _xlfn.NORM.DIST(($B43 - P$9)*P$17, 0, ABS(P$13), TRUE) * 2</f>
        <v>2.6417255706900662E-84</v>
      </c>
      <c r="IG43" s="86">
        <f t="shared" ref="IG43:IG106" si="219" xml:space="preserve"> _xlfn.NORM.DIST($B43, Q$9, ABS(Q$13), TRUE) * _xlfn.NORM.DIST(($B43 - Q$9)*Q$17, 0, ABS(Q$13), TRUE) * 2</f>
        <v>2.9272637750831687E-69</v>
      </c>
      <c r="II43" s="86">
        <f t="shared" si="115"/>
        <v>4.4839042394858022E-186</v>
      </c>
      <c r="IJ43" s="86">
        <f t="shared" si="116"/>
        <v>5.9607482442831919E-190</v>
      </c>
      <c r="IK43" s="86">
        <f t="shared" si="117"/>
        <v>7.1466790340608123E-218</v>
      </c>
      <c r="IL43" s="86">
        <f t="shared" si="118"/>
        <v>6.8937555790309124E-224</v>
      </c>
      <c r="IM43" s="86">
        <f t="shared" si="119"/>
        <v>4.6661681015366016E-283</v>
      </c>
      <c r="IN43" s="86">
        <f t="shared" si="120"/>
        <v>2.4733809949579568E-223</v>
      </c>
      <c r="IO43" s="86">
        <f t="shared" si="121"/>
        <v>9.993473971487133E-273</v>
      </c>
      <c r="IP43" s="86">
        <f t="shared" si="122"/>
        <v>3.2231509302378131E-295</v>
      </c>
      <c r="IQ43" s="86">
        <f t="shared" si="123"/>
        <v>3.3877079927674336E-287</v>
      </c>
      <c r="IR43" s="86">
        <f t="shared" si="124"/>
        <v>3.7393018509780785E-229</v>
      </c>
      <c r="IS43" s="86">
        <f t="shared" si="125"/>
        <v>2.9373693387179998E-276</v>
      </c>
      <c r="IT43" s="86">
        <f t="shared" si="126"/>
        <v>3.0131103513675503E-275</v>
      </c>
      <c r="IU43" s="86">
        <f t="shared" si="127"/>
        <v>1.8576334165171485E-252</v>
      </c>
      <c r="IV43" s="86">
        <f t="shared" si="128"/>
        <v>1.4761346978197147E-266</v>
      </c>
      <c r="IW43" s="86">
        <f t="shared" si="129"/>
        <v>9.1025714737813058E-137</v>
      </c>
      <c r="IY43" s="86">
        <f t="shared" si="130"/>
        <v>4.6634960423923756E-7</v>
      </c>
      <c r="IZ43" s="86">
        <f t="shared" si="131"/>
        <v>6.2939169589976596E-9</v>
      </c>
      <c r="JA43" s="86">
        <f t="shared" si="132"/>
        <v>2.7673532452543022E-8</v>
      </c>
      <c r="JB43" s="86">
        <f t="shared" si="133"/>
        <v>3.818229762662593E-10</v>
      </c>
      <c r="JC43" s="86">
        <f t="shared" si="134"/>
        <v>5.2276537688328513E-10</v>
      </c>
      <c r="JD43" s="86">
        <f t="shared" si="135"/>
        <v>1.2925381578060368E-9</v>
      </c>
      <c r="JE43" s="86">
        <f t="shared" si="136"/>
        <v>3.3491885698078109E-11</v>
      </c>
      <c r="JF43" s="86">
        <f t="shared" si="137"/>
        <v>4.9564151244798973E-12</v>
      </c>
      <c r="JG43" s="86">
        <f t="shared" si="138"/>
        <v>6.9706136003348094E-11</v>
      </c>
      <c r="JH43" s="86">
        <f t="shared" si="139"/>
        <v>2.2952603758661815E-10</v>
      </c>
      <c r="JI43" s="86">
        <f t="shared" si="140"/>
        <v>1.1375125954247456E-10</v>
      </c>
      <c r="JJ43" s="86">
        <f t="shared" si="141"/>
        <v>1.6930627000974252E-10</v>
      </c>
      <c r="JK43" s="86">
        <f t="shared" si="142"/>
        <v>4.9120022488467261E-10</v>
      </c>
      <c r="JL43" s="86">
        <f t="shared" si="143"/>
        <v>3.9988654382377939E-11</v>
      </c>
      <c r="JM43" s="86">
        <f t="shared" si="144"/>
        <v>5.520675846743099E-15</v>
      </c>
    </row>
    <row r="44" spans="2:273" x14ac:dyDescent="0.25">
      <c r="B44" s="2">
        <v>17</v>
      </c>
      <c r="C44" s="37">
        <v>71.406999999999996</v>
      </c>
      <c r="D44" s="37">
        <v>119.357</v>
      </c>
      <c r="E44" s="37">
        <v>71.203000000000003</v>
      </c>
      <c r="F44" s="37">
        <v>63.101999999999997</v>
      </c>
      <c r="G44" s="37">
        <v>61.558999999999997</v>
      </c>
      <c r="H44" s="37">
        <v>60.558999999999997</v>
      </c>
      <c r="I44" s="37">
        <v>60.133000000000003</v>
      </c>
      <c r="J44" s="37">
        <v>61.033999999999999</v>
      </c>
      <c r="K44" s="37">
        <v>65.153000000000006</v>
      </c>
      <c r="L44" s="37">
        <v>61.863999999999997</v>
      </c>
      <c r="M44" s="37">
        <v>61.627000000000002</v>
      </c>
      <c r="N44" s="37">
        <v>64.373000000000005</v>
      </c>
      <c r="O44" s="37">
        <v>66.864000000000004</v>
      </c>
      <c r="P44" s="37">
        <v>66.644000000000005</v>
      </c>
      <c r="Q44" s="37">
        <v>61.695</v>
      </c>
      <c r="S44" s="4">
        <f t="shared" si="8"/>
        <v>73.781858595196226</v>
      </c>
      <c r="T44" s="4">
        <f t="shared" si="9"/>
        <v>121.49987113277261</v>
      </c>
      <c r="U44" s="4">
        <f t="shared" si="10"/>
        <v>72.495389465743841</v>
      </c>
      <c r="V44" s="4">
        <f t="shared" si="11"/>
        <v>64.36740761019098</v>
      </c>
      <c r="W44" s="4">
        <f t="shared" si="12"/>
        <v>61.946376919892366</v>
      </c>
      <c r="X44" s="4">
        <f t="shared" si="13"/>
        <v>61.661082614999209</v>
      </c>
      <c r="Y44" s="4">
        <f t="shared" si="14"/>
        <v>60.792020285568263</v>
      </c>
      <c r="Z44" s="4">
        <f t="shared" si="15"/>
        <v>61.489171767862345</v>
      </c>
      <c r="AA44" s="4">
        <f t="shared" si="16"/>
        <v>64.436328124825451</v>
      </c>
      <c r="AB44" s="4">
        <f t="shared" si="17"/>
        <v>63.776516789762127</v>
      </c>
      <c r="AC44" s="4">
        <f t="shared" si="18"/>
        <v>63.973406960563253</v>
      </c>
      <c r="AD44" s="4">
        <f t="shared" si="19"/>
        <v>65.100286910023272</v>
      </c>
      <c r="AE44" s="4">
        <f t="shared" si="20"/>
        <v>66.711334107935201</v>
      </c>
      <c r="AF44" s="4">
        <f t="shared" si="21"/>
        <v>66.288396384155988</v>
      </c>
      <c r="AG44" s="4">
        <f t="shared" si="22"/>
        <v>61.967579100871873</v>
      </c>
      <c r="AI44" s="4">
        <f t="shared" si="23"/>
        <v>-2.3748585951962298</v>
      </c>
      <c r="AJ44" s="4">
        <f t="shared" si="24"/>
        <v>-2.142871132772612</v>
      </c>
      <c r="AK44" s="4">
        <f t="shared" si="25"/>
        <v>-1.2923894657438382</v>
      </c>
      <c r="AL44" s="4">
        <f t="shared" si="26"/>
        <v>-1.2654076101909837</v>
      </c>
      <c r="AM44" s="4">
        <f t="shared" si="27"/>
        <v>-0.38737691989236822</v>
      </c>
      <c r="AN44" s="4">
        <f t="shared" si="28"/>
        <v>-1.1020826149992118</v>
      </c>
      <c r="AO44" s="4">
        <f t="shared" si="29"/>
        <v>-0.65902028556826053</v>
      </c>
      <c r="AP44" s="4">
        <f t="shared" si="30"/>
        <v>-0.45517176786234614</v>
      </c>
      <c r="AQ44" s="4">
        <f t="shared" si="31"/>
        <v>0.71667187517455488</v>
      </c>
      <c r="AR44" s="4">
        <f t="shared" si="32"/>
        <v>-1.9125167897621296</v>
      </c>
      <c r="AS44" s="4">
        <f t="shared" si="33"/>
        <v>-2.3464069605632503</v>
      </c>
      <c r="AT44" s="4">
        <f t="shared" si="34"/>
        <v>-0.72728691002326684</v>
      </c>
      <c r="AU44" s="4">
        <f t="shared" si="35"/>
        <v>0.15266589206480319</v>
      </c>
      <c r="AV44" s="4">
        <f t="shared" si="146"/>
        <v>0.3556036158440179</v>
      </c>
      <c r="AW44" s="4">
        <f t="shared" si="146"/>
        <v>-0.27257910087187298</v>
      </c>
      <c r="AY44" s="2">
        <f t="shared" si="96"/>
        <v>73.78083597087803</v>
      </c>
      <c r="AZ44" s="2">
        <f t="shared" si="147"/>
        <v>121.49986050837404</v>
      </c>
      <c r="BA44" s="2">
        <f t="shared" si="148"/>
        <v>72.495306502855996</v>
      </c>
      <c r="BB44" s="2">
        <f t="shared" si="149"/>
        <v>64.36740593950519</v>
      </c>
      <c r="BC44" s="2">
        <f t="shared" si="150"/>
        <v>61.946374835914597</v>
      </c>
      <c r="BD44" s="2">
        <f t="shared" si="151"/>
        <v>61.661077564214516</v>
      </c>
      <c r="BE44" s="2">
        <f t="shared" si="152"/>
        <v>60.792020117835236</v>
      </c>
      <c r="BF44" s="2">
        <f t="shared" si="153"/>
        <v>61.489171739883226</v>
      </c>
      <c r="BG44" s="2">
        <f t="shared" si="154"/>
        <v>64.436327779540477</v>
      </c>
      <c r="BH44" s="2">
        <f t="shared" si="155"/>
        <v>63.776515714529147</v>
      </c>
      <c r="BI44" s="2">
        <f t="shared" si="156"/>
        <v>63.973406413026453</v>
      </c>
      <c r="BJ44" s="2">
        <f t="shared" si="157"/>
        <v>65.10028613313338</v>
      </c>
      <c r="BK44" s="2">
        <f t="shared" si="158"/>
        <v>66.711332011438472</v>
      </c>
      <c r="BL44" s="2">
        <f t="shared" si="159"/>
        <v>66.288396174445239</v>
      </c>
      <c r="BM44" s="2">
        <f t="shared" si="160"/>
        <v>61.967579100827727</v>
      </c>
      <c r="BO44" s="2">
        <f t="shared" si="38"/>
        <v>71.406999999999996</v>
      </c>
      <c r="BP44" s="2">
        <f t="shared" si="39"/>
        <v>119.357</v>
      </c>
      <c r="BQ44" s="2">
        <f t="shared" si="40"/>
        <v>71.203000000000003</v>
      </c>
      <c r="BR44" s="2">
        <f t="shared" si="41"/>
        <v>63.101999999999997</v>
      </c>
      <c r="BS44" s="2">
        <f t="shared" si="42"/>
        <v>61.558999999999997</v>
      </c>
      <c r="BT44" s="2">
        <f t="shared" si="43"/>
        <v>60.558999999999997</v>
      </c>
      <c r="BU44" s="2">
        <f t="shared" si="44"/>
        <v>60.133000000000003</v>
      </c>
      <c r="BV44" s="2">
        <f t="shared" si="45"/>
        <v>61.033999999999999</v>
      </c>
      <c r="BW44" s="2">
        <f t="shared" si="46"/>
        <v>65.153000000000006</v>
      </c>
      <c r="BX44" s="2">
        <f t="shared" si="47"/>
        <v>61.863999999999997</v>
      </c>
      <c r="BY44" s="2">
        <f t="shared" si="48"/>
        <v>61.627000000000002</v>
      </c>
      <c r="BZ44" s="2">
        <f t="shared" si="49"/>
        <v>64.373000000000005</v>
      </c>
      <c r="CA44" s="2">
        <f t="shared" si="50"/>
        <v>66.864000000000004</v>
      </c>
      <c r="CB44" s="2">
        <f t="shared" si="51"/>
        <v>66.644000000000005</v>
      </c>
      <c r="CC44" s="2">
        <f t="shared" si="52"/>
        <v>61.695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73.599486267644153</v>
      </c>
      <c r="DL44" s="2">
        <f t="shared" si="161"/>
        <v>121.2933469194825</v>
      </c>
      <c r="DM44" s="2">
        <f t="shared" si="161"/>
        <v>72.324951500938113</v>
      </c>
      <c r="DN44" s="2">
        <f t="shared" si="161"/>
        <v>64.888042674253185</v>
      </c>
      <c r="DO44" s="2">
        <f t="shared" si="161"/>
        <v>61.873267972425857</v>
      </c>
      <c r="DP44" s="2">
        <f t="shared" si="161"/>
        <v>61.898962687383758</v>
      </c>
      <c r="DQ44" s="2">
        <f t="shared" si="161"/>
        <v>60.714805448305455</v>
      </c>
      <c r="DR44" s="2">
        <f t="shared" si="161"/>
        <v>61.053785179526351</v>
      </c>
      <c r="DS44" s="2">
        <f t="shared" si="161"/>
        <v>63.946196358543418</v>
      </c>
      <c r="DT44" s="2">
        <f t="shared" si="161"/>
        <v>63.672034139402555</v>
      </c>
      <c r="DU44" s="2">
        <f t="shared" si="161"/>
        <v>63.745278592878584</v>
      </c>
      <c r="DV44" s="2">
        <f t="shared" si="161"/>
        <v>64.875163584637264</v>
      </c>
      <c r="DW44" s="2">
        <f t="shared" si="161"/>
        <v>66.819921545026816</v>
      </c>
      <c r="DX44" s="2">
        <f t="shared" si="161"/>
        <v>66.149505148005147</v>
      </c>
      <c r="DY44" s="2">
        <f t="shared" si="161"/>
        <v>61.767073118279569</v>
      </c>
      <c r="EA44" s="2">
        <f t="shared" si="71"/>
        <v>75.041486266959168</v>
      </c>
      <c r="EB44" s="2">
        <f t="shared" si="72"/>
        <v>123.56217022310921</v>
      </c>
      <c r="EC44" s="2">
        <f t="shared" si="73"/>
        <v>73.899352352352352</v>
      </c>
      <c r="ED44" s="2">
        <f t="shared" si="74"/>
        <v>59.180445403943189</v>
      </c>
      <c r="EE44" s="2">
        <f t="shared" si="75"/>
        <v>62.687296456530689</v>
      </c>
      <c r="EF44" s="2">
        <f t="shared" si="76"/>
        <v>59.427817705898846</v>
      </c>
      <c r="EG44" s="2">
        <f t="shared" si="77"/>
        <v>61.652390615108686</v>
      </c>
      <c r="EH44" s="2">
        <f t="shared" si="78"/>
        <v>66.640753205128206</v>
      </c>
      <c r="EI44" s="2">
        <f t="shared" si="79"/>
        <v>69.369305322759104</v>
      </c>
      <c r="EJ44" s="2">
        <f t="shared" si="80"/>
        <v>64.786839210507281</v>
      </c>
      <c r="EK44" s="2">
        <f t="shared" si="81"/>
        <v>66.282791999308003</v>
      </c>
      <c r="EL44" s="2">
        <f t="shared" si="82"/>
        <v>67.458752693452837</v>
      </c>
      <c r="EM44" s="2">
        <f t="shared" si="83"/>
        <v>65.617411768935199</v>
      </c>
      <c r="EN44" s="2">
        <f t="shared" si="84"/>
        <v>67.816556676154789</v>
      </c>
      <c r="EO44" s="2">
        <f t="shared" si="85"/>
        <v>64.583514027076689</v>
      </c>
      <c r="EQ44" s="2">
        <f t="shared" si="86"/>
        <v>73.610579774448794</v>
      </c>
      <c r="ER44" s="2">
        <f t="shared" si="162"/>
        <v>98.847207903113173</v>
      </c>
      <c r="ES44" s="2">
        <f t="shared" si="162"/>
        <v>73.273942215547123</v>
      </c>
      <c r="ET44" s="2">
        <f t="shared" si="162"/>
        <v>61.79873546342786</v>
      </c>
      <c r="EU44" s="2">
        <f t="shared" si="162"/>
        <v>57.198646200701511</v>
      </c>
      <c r="EV44" s="2">
        <f t="shared" si="162"/>
        <v>56.862622146818659</v>
      </c>
      <c r="EW44" s="2">
        <f t="shared" si="162"/>
        <v>55.427824169235549</v>
      </c>
      <c r="EX44" s="2">
        <f t="shared" si="162"/>
        <v>58.905938500294887</v>
      </c>
      <c r="EY44" s="2">
        <f t="shared" si="162"/>
        <v>63.801785720499289</v>
      </c>
      <c r="EZ44" s="2">
        <f t="shared" si="162"/>
        <v>65.568410809537326</v>
      </c>
      <c r="FA44" s="2">
        <f t="shared" si="162"/>
        <v>63.807851946068865</v>
      </c>
      <c r="FB44" s="2">
        <f t="shared" si="162"/>
        <v>66.307356091990968</v>
      </c>
      <c r="FC44" s="2">
        <f t="shared" si="162"/>
        <v>64.610299655701837</v>
      </c>
      <c r="FD44" s="2">
        <f t="shared" si="162"/>
        <v>66.233705005850496</v>
      </c>
      <c r="FE44" s="2">
        <f t="shared" si="162"/>
        <v>64.578632210824097</v>
      </c>
      <c r="FG44" s="2">
        <f t="shared" si="88"/>
        <v>0.12576749447770566</v>
      </c>
      <c r="FH44" s="2">
        <f t="shared" si="163"/>
        <v>9.1194082764014861E-2</v>
      </c>
      <c r="FI44" s="2">
        <f t="shared" si="163"/>
        <v>0.10820625299658126</v>
      </c>
      <c r="FJ44" s="2">
        <f t="shared" si="163"/>
        <v>9.122148470234745E-2</v>
      </c>
      <c r="FK44" s="2">
        <f t="shared" si="163"/>
        <v>8.9853601768852195E-2</v>
      </c>
      <c r="FL44" s="2">
        <f t="shared" si="163"/>
        <v>9.6257982136768491E-2</v>
      </c>
      <c r="FM44" s="2">
        <f t="shared" si="163"/>
        <v>8.2403149370166642E-2</v>
      </c>
      <c r="FN44" s="2">
        <f t="shared" si="163"/>
        <v>7.7940361619938101E-2</v>
      </c>
      <c r="FO44" s="2">
        <f t="shared" si="163"/>
        <v>9.0386761195103402E-2</v>
      </c>
      <c r="FP44" s="2">
        <f t="shared" si="163"/>
        <v>9.3716372788057084E-2</v>
      </c>
      <c r="FQ44" s="2">
        <f t="shared" si="163"/>
        <v>8.9908954380732445E-2</v>
      </c>
      <c r="FR44" s="2">
        <f t="shared" si="163"/>
        <v>8.7138091589436695E-2</v>
      </c>
      <c r="FS44" s="2">
        <f t="shared" si="163"/>
        <v>9.0298224204284697E-2</v>
      </c>
      <c r="FT44" s="2">
        <f t="shared" si="163"/>
        <v>8.3319510128436358E-2</v>
      </c>
      <c r="FU44" s="2">
        <f t="shared" si="163"/>
        <v>7.1191267847412934E-2</v>
      </c>
      <c r="FW44" s="2">
        <f t="shared" si="112"/>
        <v>4.9085784802486802E-6</v>
      </c>
      <c r="FX44" s="2">
        <f t="shared" si="164"/>
        <v>1.5766612599575777E-5</v>
      </c>
      <c r="FY44" s="2">
        <f t="shared" si="165"/>
        <v>8.0186232856540325E-6</v>
      </c>
      <c r="FZ44" s="2">
        <f t="shared" si="166"/>
        <v>7.1658725009706659E-6</v>
      </c>
      <c r="GA44" s="2">
        <f t="shared" si="167"/>
        <v>6.6551426710049106E-6</v>
      </c>
      <c r="GB44" s="2">
        <f t="shared" si="168"/>
        <v>6.8975965757511622E-6</v>
      </c>
      <c r="GC44" s="2">
        <f t="shared" si="169"/>
        <v>7.2777787750791736E-6</v>
      </c>
      <c r="GD44" s="2">
        <f t="shared" si="170"/>
        <v>8.241686452737502E-6</v>
      </c>
      <c r="GE44" s="2">
        <f t="shared" si="171"/>
        <v>8.2323709324235607E-6</v>
      </c>
      <c r="GF44" s="2">
        <f t="shared" si="172"/>
        <v>7.7887898449927674E-6</v>
      </c>
      <c r="GG44" s="2">
        <f t="shared" si="173"/>
        <v>7.0130794766293187E-6</v>
      </c>
      <c r="GH44" s="2">
        <f t="shared" si="174"/>
        <v>5.6243846137270667E-6</v>
      </c>
      <c r="GI44" s="2">
        <f t="shared" si="175"/>
        <v>5.000653773054195E-6</v>
      </c>
      <c r="GJ44" s="2">
        <f t="shared" si="176"/>
        <v>4.3530574177656948E-6</v>
      </c>
      <c r="GK44" s="2">
        <f t="shared" si="177"/>
        <v>3.3934974184155026E-6</v>
      </c>
      <c r="GM44" s="86">
        <f t="shared" si="113"/>
        <v>8.4578820888017673E-7</v>
      </c>
      <c r="GN44" s="86">
        <f t="shared" si="178"/>
        <v>1.3366555643669557E-8</v>
      </c>
      <c r="GO44" s="86">
        <f t="shared" si="179"/>
        <v>5.7082791513485188E-8</v>
      </c>
      <c r="GP44" s="86">
        <f t="shared" si="180"/>
        <v>9.5718982472301095E-10</v>
      </c>
      <c r="GQ44" s="86">
        <f t="shared" si="181"/>
        <v>1.2782936705907868E-9</v>
      </c>
      <c r="GR44" s="86">
        <f t="shared" si="182"/>
        <v>3.0783245785237509E-9</v>
      </c>
      <c r="GS44" s="86">
        <f t="shared" si="183"/>
        <v>9.2757537450905204E-11</v>
      </c>
      <c r="GT44" s="86">
        <f t="shared" si="184"/>
        <v>1.4944079573751212E-11</v>
      </c>
      <c r="GU44" s="86">
        <f t="shared" si="185"/>
        <v>1.9272176385887809E-10</v>
      </c>
      <c r="GV44" s="86">
        <f t="shared" si="186"/>
        <v>6.0024648845356883E-10</v>
      </c>
      <c r="GW44" s="86">
        <f t="shared" si="187"/>
        <v>3.0466202029601363E-10</v>
      </c>
      <c r="GX44" s="86">
        <f t="shared" si="188"/>
        <v>4.3692543098648275E-10</v>
      </c>
      <c r="GY44" s="86">
        <f t="shared" si="189"/>
        <v>1.2079676480272735E-9</v>
      </c>
      <c r="GZ44" s="86">
        <f t="shared" si="190"/>
        <v>1.1014923566215573E-10</v>
      </c>
      <c r="HA44" s="86">
        <f t="shared" si="191"/>
        <v>2.3389527552766185E-14</v>
      </c>
      <c r="HC44" s="86">
        <f t="shared" si="145"/>
        <v>6.8271038170090007E-19</v>
      </c>
      <c r="HD44" s="86">
        <f t="shared" si="192"/>
        <v>2.9746012253986835E-24</v>
      </c>
      <c r="HE44" s="86">
        <f t="shared" si="193"/>
        <v>5.405306207232269E-23</v>
      </c>
      <c r="HF44" s="86">
        <f t="shared" si="194"/>
        <v>4.1831356176044653E-23</v>
      </c>
      <c r="HG44" s="86">
        <f t="shared" si="195"/>
        <v>1.6817112422090878E-28</v>
      </c>
      <c r="HH44" s="86">
        <f t="shared" si="196"/>
        <v>1.5762180693102363E-22</v>
      </c>
      <c r="HI44" s="86">
        <f t="shared" si="197"/>
        <v>1.3610624411138412E-27</v>
      </c>
      <c r="HJ44" s="86">
        <f t="shared" si="198"/>
        <v>7.8658862568782181E-30</v>
      </c>
      <c r="HK44" s="86">
        <f t="shared" si="199"/>
        <v>4.7985622243650834E-28</v>
      </c>
      <c r="HL44" s="86">
        <f t="shared" si="200"/>
        <v>8.2143972317041901E-23</v>
      </c>
      <c r="HM44" s="86">
        <f t="shared" si="201"/>
        <v>3.6867412322631463E-27</v>
      </c>
      <c r="HN44" s="86">
        <f t="shared" si="202"/>
        <v>3.5618071801896294E-27</v>
      </c>
      <c r="HO44" s="86">
        <f t="shared" si="203"/>
        <v>4.6403932673026876E-25</v>
      </c>
      <c r="HP44" s="86">
        <f t="shared" si="204"/>
        <v>1.8117724321561247E-27</v>
      </c>
      <c r="HQ44" s="86">
        <f t="shared" si="205"/>
        <v>1.783244371912598E-33</v>
      </c>
      <c r="HS44" s="86">
        <f t="shared" si="114"/>
        <v>1.8347927524492204E-92</v>
      </c>
      <c r="HT44" s="86">
        <f t="shared" si="206"/>
        <v>2.8721879456196069E-99</v>
      </c>
      <c r="HU44" s="86">
        <f t="shared" si="207"/>
        <v>6.0898633561344242E-108</v>
      </c>
      <c r="HV44" s="86">
        <f t="shared" si="208"/>
        <v>1.4711196617040836E-109</v>
      </c>
      <c r="HW44" s="86">
        <f t="shared" si="209"/>
        <v>7.3293042749772423E-141</v>
      </c>
      <c r="HX44" s="86">
        <f t="shared" si="210"/>
        <v>3.4710798195319827E-110</v>
      </c>
      <c r="HY44" s="86">
        <f t="shared" si="211"/>
        <v>1.9387056442372707E-135</v>
      </c>
      <c r="HZ44" s="86">
        <f t="shared" si="212"/>
        <v>4.6128184775669828E-147</v>
      </c>
      <c r="IA44" s="86">
        <f t="shared" si="213"/>
        <v>2.2981513114126392E-140</v>
      </c>
      <c r="IB44" s="86">
        <f t="shared" si="214"/>
        <v>2.0369792597895303E-113</v>
      </c>
      <c r="IC44" s="86">
        <f t="shared" si="215"/>
        <v>2.6816216562123899E-136</v>
      </c>
      <c r="ID44" s="86">
        <f t="shared" si="216"/>
        <v>6.6420002419535179E-136</v>
      </c>
      <c r="IE44" s="86">
        <f t="shared" si="217"/>
        <v>5.1642815153373259E-125</v>
      </c>
      <c r="IF44" s="86">
        <f t="shared" si="218"/>
        <v>9.3077774418081479E-83</v>
      </c>
      <c r="IG44" s="86">
        <f t="shared" si="219"/>
        <v>5.1792335588205031E-68</v>
      </c>
      <c r="II44" s="86">
        <f t="shared" si="115"/>
        <v>2.4735746653023956E-183</v>
      </c>
      <c r="IJ44" s="86">
        <f t="shared" si="116"/>
        <v>7.3523731379047071E-187</v>
      </c>
      <c r="IK44" s="86">
        <f t="shared" si="117"/>
        <v>1.5920143178768864E-214</v>
      </c>
      <c r="IL44" s="86">
        <f t="shared" si="118"/>
        <v>1.7671001331613044E-220</v>
      </c>
      <c r="IM44" s="86">
        <f t="shared" si="119"/>
        <v>9.1193666207425188E-279</v>
      </c>
      <c r="IN44" s="86">
        <f t="shared" si="120"/>
        <v>6.0643598590797857E-220</v>
      </c>
      <c r="IO44" s="86">
        <f t="shared" si="121"/>
        <v>1.458530746524389E-268</v>
      </c>
      <c r="IP44" s="86">
        <f t="shared" si="122"/>
        <v>1.163385780964825E-290</v>
      </c>
      <c r="IQ44" s="86">
        <f t="shared" si="123"/>
        <v>9.1678527328196119E-283</v>
      </c>
      <c r="IR44" s="86">
        <f t="shared" si="124"/>
        <v>1.2215038127003332E-225</v>
      </c>
      <c r="IS44" s="86">
        <f t="shared" si="125"/>
        <v>4.7146740916979098E-272</v>
      </c>
      <c r="IT44" s="86">
        <f t="shared" si="126"/>
        <v>3.9209203783094404E-271</v>
      </c>
      <c r="IU44" s="86">
        <f t="shared" si="127"/>
        <v>1.0100785749355553E-248</v>
      </c>
      <c r="IV44" s="86">
        <f t="shared" si="128"/>
        <v>1.1773652178371108E-262</v>
      </c>
      <c r="IW44" s="86">
        <f t="shared" si="129"/>
        <v>8.1084442878721401E-135</v>
      </c>
      <c r="IY44" s="86">
        <f t="shared" si="130"/>
        <v>8.4578820888085944E-7</v>
      </c>
      <c r="IZ44" s="86">
        <f t="shared" si="131"/>
        <v>1.336655564366956E-8</v>
      </c>
      <c r="JA44" s="86">
        <f t="shared" si="132"/>
        <v>5.7082791513485241E-8</v>
      </c>
      <c r="JB44" s="86">
        <f t="shared" si="133"/>
        <v>9.5718982472305272E-10</v>
      </c>
      <c r="JC44" s="86">
        <f t="shared" si="134"/>
        <v>1.2782936705907868E-9</v>
      </c>
      <c r="JD44" s="86">
        <f t="shared" si="135"/>
        <v>3.0783245785239085E-9</v>
      </c>
      <c r="JE44" s="86">
        <f t="shared" si="136"/>
        <v>9.2757537450905204E-11</v>
      </c>
      <c r="JF44" s="86">
        <f t="shared" si="137"/>
        <v>1.4944079573751212E-11</v>
      </c>
      <c r="JG44" s="86">
        <f t="shared" si="138"/>
        <v>1.9272176385887809E-10</v>
      </c>
      <c r="JH44" s="86">
        <f t="shared" si="139"/>
        <v>6.0024648845365093E-10</v>
      </c>
      <c r="JI44" s="86">
        <f t="shared" si="140"/>
        <v>3.0466202029601363E-10</v>
      </c>
      <c r="JJ44" s="86">
        <f t="shared" si="141"/>
        <v>4.3692543098648275E-10</v>
      </c>
      <c r="JK44" s="86">
        <f t="shared" si="142"/>
        <v>1.2079676480272739E-9</v>
      </c>
      <c r="JL44" s="86">
        <f t="shared" si="143"/>
        <v>1.1014923566215573E-10</v>
      </c>
      <c r="JM44" s="86">
        <f t="shared" si="144"/>
        <v>2.3389527552766185E-14</v>
      </c>
    </row>
    <row r="45" spans="2:273" x14ac:dyDescent="0.25">
      <c r="B45" s="2">
        <v>18</v>
      </c>
      <c r="C45" s="37">
        <v>72.051000000000002</v>
      </c>
      <c r="D45" s="37">
        <v>120.786</v>
      </c>
      <c r="E45" s="37">
        <v>71.492000000000004</v>
      </c>
      <c r="F45" s="37">
        <v>65.236999999999995</v>
      </c>
      <c r="G45" s="37">
        <v>60.22</v>
      </c>
      <c r="H45" s="37">
        <v>60.558999999999997</v>
      </c>
      <c r="I45" s="37">
        <v>59.167000000000002</v>
      </c>
      <c r="J45" s="37">
        <v>61.542000000000002</v>
      </c>
      <c r="K45" s="37">
        <v>65.558999999999997</v>
      </c>
      <c r="L45" s="37">
        <v>62.61</v>
      </c>
      <c r="M45" s="37">
        <v>63.475000000000001</v>
      </c>
      <c r="N45" s="37">
        <v>64.626999999999995</v>
      </c>
      <c r="O45" s="37">
        <v>65.287999999999997</v>
      </c>
      <c r="P45" s="37">
        <v>67.305000000000007</v>
      </c>
      <c r="Q45" s="37">
        <v>62.322000000000003</v>
      </c>
      <c r="S45" s="4">
        <f t="shared" si="8"/>
        <v>74.111404434501296</v>
      </c>
      <c r="T45" s="4">
        <f t="shared" si="9"/>
        <v>122.0775488066102</v>
      </c>
      <c r="U45" s="4">
        <f t="shared" si="10"/>
        <v>72.687475680110111</v>
      </c>
      <c r="V45" s="4">
        <f t="shared" si="11"/>
        <v>64.492733477331328</v>
      </c>
      <c r="W45" s="4">
        <f t="shared" si="12"/>
        <v>62.269943151576058</v>
      </c>
      <c r="X45" s="4">
        <f t="shared" si="13"/>
        <v>61.85618918768921</v>
      </c>
      <c r="Y45" s="4">
        <f t="shared" si="14"/>
        <v>60.967760313274056</v>
      </c>
      <c r="Z45" s="4">
        <f t="shared" si="15"/>
        <v>61.745849790731995</v>
      </c>
      <c r="AA45" s="4">
        <f t="shared" si="16"/>
        <v>64.628500157480758</v>
      </c>
      <c r="AB45" s="4">
        <f t="shared" si="17"/>
        <v>63.920469968715004</v>
      </c>
      <c r="AC45" s="4">
        <f t="shared" si="18"/>
        <v>64.202488963003816</v>
      </c>
      <c r="AD45" s="4">
        <f t="shared" si="19"/>
        <v>65.298152609233284</v>
      </c>
      <c r="AE45" s="4">
        <f t="shared" si="20"/>
        <v>66.891897337035246</v>
      </c>
      <c r="AF45" s="4">
        <f t="shared" si="21"/>
        <v>66.499906613903661</v>
      </c>
      <c r="AG45" s="4">
        <f t="shared" si="22"/>
        <v>62.134600052062346</v>
      </c>
      <c r="AI45" s="4">
        <f t="shared" si="23"/>
        <v>-2.0604044345012937</v>
      </c>
      <c r="AJ45" s="4">
        <f t="shared" si="24"/>
        <v>-1.2915488066101943</v>
      </c>
      <c r="AK45" s="4">
        <f t="shared" si="25"/>
        <v>-1.195475680110107</v>
      </c>
      <c r="AL45" s="4">
        <f t="shared" si="26"/>
        <v>0.74426652266866711</v>
      </c>
      <c r="AM45" s="4">
        <f t="shared" si="27"/>
        <v>-2.0499431515760591</v>
      </c>
      <c r="AN45" s="4">
        <f t="shared" si="28"/>
        <v>-1.297189187689213</v>
      </c>
      <c r="AO45" s="4">
        <f t="shared" si="29"/>
        <v>-1.8007603132740542</v>
      </c>
      <c r="AP45" s="4">
        <f t="shared" si="30"/>
        <v>-0.20384979073199361</v>
      </c>
      <c r="AQ45" s="4">
        <f t="shared" si="31"/>
        <v>0.93049984251923945</v>
      </c>
      <c r="AR45" s="4">
        <f t="shared" si="32"/>
        <v>-1.3104699687150045</v>
      </c>
      <c r="AS45" s="4">
        <f t="shared" si="33"/>
        <v>-0.7274889630038146</v>
      </c>
      <c r="AT45" s="4">
        <f t="shared" si="34"/>
        <v>-0.6711526092332889</v>
      </c>
      <c r="AU45" s="4">
        <f t="shared" si="35"/>
        <v>-1.6038973370352494</v>
      </c>
      <c r="AV45" s="4">
        <f t="shared" si="146"/>
        <v>0.8050933860963454</v>
      </c>
      <c r="AW45" s="4">
        <f t="shared" si="146"/>
        <v>0.18739994793765646</v>
      </c>
      <c r="AY45" s="2">
        <f t="shared" si="96"/>
        <v>74.109613220724654</v>
      </c>
      <c r="AZ45" s="2">
        <f t="shared" si="147"/>
        <v>122.0775270683028</v>
      </c>
      <c r="BA45" s="2">
        <f t="shared" si="148"/>
        <v>72.687310979327137</v>
      </c>
      <c r="BB45" s="2">
        <f t="shared" si="149"/>
        <v>64.492729466655348</v>
      </c>
      <c r="BC45" s="2">
        <f t="shared" si="150"/>
        <v>62.269938266311605</v>
      </c>
      <c r="BD45" s="2">
        <f t="shared" si="151"/>
        <v>61.856177655922025</v>
      </c>
      <c r="BE45" s="2">
        <f t="shared" si="152"/>
        <v>60.967759869319799</v>
      </c>
      <c r="BF45" s="2">
        <f t="shared" si="153"/>
        <v>61.74584971027577</v>
      </c>
      <c r="BG45" s="2">
        <f t="shared" si="154"/>
        <v>64.628499246401333</v>
      </c>
      <c r="BH45" s="2">
        <f t="shared" si="155"/>
        <v>63.920467281245465</v>
      </c>
      <c r="BI45" s="2">
        <f t="shared" si="156"/>
        <v>64.202487561728731</v>
      </c>
      <c r="BJ45" s="2">
        <f t="shared" si="157"/>
        <v>65.298150690041368</v>
      </c>
      <c r="BK45" s="2">
        <f t="shared" si="158"/>
        <v>66.891892395718799</v>
      </c>
      <c r="BL45" s="2">
        <f t="shared" si="159"/>
        <v>66.499906061844513</v>
      </c>
      <c r="BM45" s="2">
        <f t="shared" si="160"/>
        <v>62.13460005188567</v>
      </c>
      <c r="BO45" s="2">
        <f t="shared" si="38"/>
        <v>72.051000000000002</v>
      </c>
      <c r="BP45" s="2">
        <f t="shared" si="39"/>
        <v>120.786</v>
      </c>
      <c r="BQ45" s="2">
        <f t="shared" si="40"/>
        <v>71.492000000000004</v>
      </c>
      <c r="BR45" s="2">
        <f t="shared" si="41"/>
        <v>65.236999999999995</v>
      </c>
      <c r="BS45" s="2">
        <f t="shared" si="42"/>
        <v>60.22</v>
      </c>
      <c r="BT45" s="2">
        <f t="shared" si="43"/>
        <v>60.558999999999997</v>
      </c>
      <c r="BU45" s="2">
        <f t="shared" si="44"/>
        <v>59.167000000000002</v>
      </c>
      <c r="BV45" s="2">
        <f t="shared" si="45"/>
        <v>61.542000000000002</v>
      </c>
      <c r="BW45" s="2">
        <f t="shared" si="46"/>
        <v>65.558999999999997</v>
      </c>
      <c r="BX45" s="2">
        <f t="shared" si="47"/>
        <v>62.61</v>
      </c>
      <c r="BY45" s="2">
        <f t="shared" si="48"/>
        <v>63.475000000000001</v>
      </c>
      <c r="BZ45" s="2">
        <f t="shared" si="49"/>
        <v>64.626999999999995</v>
      </c>
      <c r="CA45" s="2">
        <f t="shared" si="50"/>
        <v>65.287999999999997</v>
      </c>
      <c r="CB45" s="2">
        <f t="shared" si="51"/>
        <v>67.305000000000007</v>
      </c>
      <c r="CC45" s="2">
        <f t="shared" si="52"/>
        <v>62.322000000000003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73.978355071670848</v>
      </c>
      <c r="DL45" s="2">
        <f t="shared" si="161"/>
        <v>121.92735664316777</v>
      </c>
      <c r="DM45" s="2">
        <f t="shared" si="161"/>
        <v>72.541240900562883</v>
      </c>
      <c r="DN45" s="2">
        <f t="shared" si="161"/>
        <v>65.082607633949721</v>
      </c>
      <c r="DO45" s="2">
        <f t="shared" si="161"/>
        <v>62.239424991793399</v>
      </c>
      <c r="DP45" s="2">
        <f t="shared" si="161"/>
        <v>62.15068442936866</v>
      </c>
      <c r="DQ45" s="2">
        <f t="shared" si="161"/>
        <v>60.912957314457323</v>
      </c>
      <c r="DR45" s="2">
        <f t="shared" si="161"/>
        <v>61.307925439266612</v>
      </c>
      <c r="DS45" s="2">
        <f t="shared" si="161"/>
        <v>64.131062184873954</v>
      </c>
      <c r="DT45" s="2">
        <f t="shared" si="161"/>
        <v>63.836478899952581</v>
      </c>
      <c r="DU45" s="2">
        <f t="shared" si="161"/>
        <v>63.993423766623756</v>
      </c>
      <c r="DV45" s="2">
        <f t="shared" si="161"/>
        <v>65.087757942152663</v>
      </c>
      <c r="DW45" s="2">
        <f t="shared" si="161"/>
        <v>67.044696575117641</v>
      </c>
      <c r="DX45" s="2">
        <f t="shared" si="161"/>
        <v>66.381048906048903</v>
      </c>
      <c r="DY45" s="2">
        <f t="shared" si="161"/>
        <v>61.935408602150538</v>
      </c>
      <c r="EA45" s="2">
        <f t="shared" si="71"/>
        <v>74.941786957688251</v>
      </c>
      <c r="EB45" s="2">
        <f t="shared" si="72"/>
        <v>123.44665325964588</v>
      </c>
      <c r="EC45" s="2">
        <f t="shared" si="73"/>
        <v>73.785283998284001</v>
      </c>
      <c r="ED45" s="2">
        <f t="shared" si="74"/>
        <v>59.133037255717973</v>
      </c>
      <c r="EE45" s="2">
        <f t="shared" si="75"/>
        <v>62.552223836011528</v>
      </c>
      <c r="EF45" s="2">
        <f t="shared" si="76"/>
        <v>59.33460530989997</v>
      </c>
      <c r="EG45" s="2">
        <f t="shared" si="77"/>
        <v>61.524863684321602</v>
      </c>
      <c r="EH45" s="2">
        <f t="shared" si="78"/>
        <v>66.471596722652563</v>
      </c>
      <c r="EI45" s="2">
        <f t="shared" si="79"/>
        <v>69.194523074642504</v>
      </c>
      <c r="EJ45" s="2">
        <f t="shared" si="80"/>
        <v>64.661146117664089</v>
      </c>
      <c r="EK45" s="2">
        <f t="shared" si="81"/>
        <v>66.132695227544829</v>
      </c>
      <c r="EL45" s="2">
        <f t="shared" si="82"/>
        <v>67.308371764856901</v>
      </c>
      <c r="EM45" s="2">
        <f t="shared" si="83"/>
        <v>65.487986925961707</v>
      </c>
      <c r="EN45" s="2">
        <f t="shared" si="84"/>
        <v>67.692593508684254</v>
      </c>
      <c r="EO45" s="2">
        <f t="shared" si="85"/>
        <v>64.50471998730778</v>
      </c>
      <c r="EQ45" s="2">
        <f t="shared" si="86"/>
        <v>73.52598461940299</v>
      </c>
      <c r="ER45" s="2">
        <f t="shared" si="162"/>
        <v>99.000423496041591</v>
      </c>
      <c r="ES45" s="2">
        <f t="shared" si="162"/>
        <v>73.166064835641293</v>
      </c>
      <c r="ET45" s="2">
        <f t="shared" si="162"/>
        <v>61.720218014655977</v>
      </c>
      <c r="EU45" s="2">
        <f t="shared" si="162"/>
        <v>57.126291863046276</v>
      </c>
      <c r="EV45" s="2">
        <f t="shared" si="162"/>
        <v>56.799569318067306</v>
      </c>
      <c r="EW45" s="2">
        <f t="shared" si="162"/>
        <v>55.371691285299654</v>
      </c>
      <c r="EX45" s="2">
        <f t="shared" si="162"/>
        <v>58.826623066463057</v>
      </c>
      <c r="EY45" s="2">
        <f t="shared" si="162"/>
        <v>63.691997172806715</v>
      </c>
      <c r="EZ45" s="2">
        <f t="shared" si="162"/>
        <v>65.432726271587569</v>
      </c>
      <c r="FA45" s="2">
        <f t="shared" si="162"/>
        <v>63.686177029194248</v>
      </c>
      <c r="FB45" s="2">
        <f t="shared" si="162"/>
        <v>66.169516057006717</v>
      </c>
      <c r="FC45" s="2">
        <f t="shared" si="162"/>
        <v>64.492652525113357</v>
      </c>
      <c r="FD45" s="2">
        <f t="shared" si="162"/>
        <v>66.126483289454427</v>
      </c>
      <c r="FE45" s="2">
        <f t="shared" si="162"/>
        <v>64.496945073263262</v>
      </c>
      <c r="FG45" s="2">
        <f t="shared" si="88"/>
        <v>0.13624810535629078</v>
      </c>
      <c r="FH45" s="2">
        <f t="shared" si="163"/>
        <v>9.9120239650844572E-2</v>
      </c>
      <c r="FI45" s="2">
        <f t="shared" si="163"/>
        <v>0.11741998597523327</v>
      </c>
      <c r="FJ45" s="2">
        <f t="shared" si="163"/>
        <v>9.9149763400508822E-2</v>
      </c>
      <c r="FK45" s="2">
        <f t="shared" si="163"/>
        <v>9.7675772370990552E-2</v>
      </c>
      <c r="FL45" s="2">
        <f t="shared" si="163"/>
        <v>0.10457362464832383</v>
      </c>
      <c r="FM45" s="2">
        <f t="shared" si="163"/>
        <v>8.9640604164641272E-2</v>
      </c>
      <c r="FN45" s="2">
        <f t="shared" si="163"/>
        <v>8.4822083599101955E-2</v>
      </c>
      <c r="FO45" s="2">
        <f t="shared" si="163"/>
        <v>9.8250335393580815E-2</v>
      </c>
      <c r="FP45" s="2">
        <f t="shared" si="163"/>
        <v>0.10183718961516551</v>
      </c>
      <c r="FQ45" s="2">
        <f t="shared" si="163"/>
        <v>9.7735426230408956E-2</v>
      </c>
      <c r="FR45" s="2">
        <f t="shared" si="163"/>
        <v>9.47484740813717E-2</v>
      </c>
      <c r="FS45" s="2">
        <f t="shared" si="163"/>
        <v>9.8154926937393736E-2</v>
      </c>
      <c r="FT45" s="2">
        <f t="shared" si="163"/>
        <v>9.0629499483798295E-2</v>
      </c>
      <c r="FU45" s="2">
        <f t="shared" si="163"/>
        <v>7.7527184838506596E-2</v>
      </c>
      <c r="FW45" s="2">
        <f t="shared" si="112"/>
        <v>5.3821467288228093E-6</v>
      </c>
      <c r="FX45" s="2">
        <f t="shared" si="164"/>
        <v>1.7287720645525668E-5</v>
      </c>
      <c r="FY45" s="2">
        <f t="shared" si="165"/>
        <v>8.7922387939335843E-6</v>
      </c>
      <c r="FZ45" s="2">
        <f t="shared" si="166"/>
        <v>7.8572175215654752E-6</v>
      </c>
      <c r="GA45" s="2">
        <f t="shared" si="167"/>
        <v>7.2972141456117756E-6</v>
      </c>
      <c r="GB45" s="2">
        <f t="shared" si="168"/>
        <v>7.5630592181316041E-6</v>
      </c>
      <c r="GC45" s="2">
        <f t="shared" si="169"/>
        <v>7.9799201401512498E-6</v>
      </c>
      <c r="GD45" s="2">
        <f t="shared" si="170"/>
        <v>9.0368223093089544E-6</v>
      </c>
      <c r="GE45" s="2">
        <f t="shared" si="171"/>
        <v>9.0266080606334114E-6</v>
      </c>
      <c r="GF45" s="2">
        <f t="shared" si="172"/>
        <v>8.5402318218325192E-6</v>
      </c>
      <c r="GG45" s="2">
        <f t="shared" si="173"/>
        <v>7.6896835310322414E-6</v>
      </c>
      <c r="GH45" s="2">
        <f t="shared" si="174"/>
        <v>6.167011749266378E-6</v>
      </c>
      <c r="GI45" s="2">
        <f t="shared" si="175"/>
        <v>5.4831051832687414E-6</v>
      </c>
      <c r="GJ45" s="2">
        <f t="shared" si="176"/>
        <v>4.773030540585338E-6</v>
      </c>
      <c r="GK45" s="2">
        <f t="shared" si="177"/>
        <v>3.7208947097454021E-6</v>
      </c>
      <c r="GM45" s="86">
        <f t="shared" si="113"/>
        <v>1.5144128694273411E-6</v>
      </c>
      <c r="GN45" s="86">
        <f t="shared" si="178"/>
        <v>2.7941536414889292E-8</v>
      </c>
      <c r="GO45" s="86">
        <f t="shared" si="179"/>
        <v>1.1589101578879933E-7</v>
      </c>
      <c r="GP45" s="86">
        <f t="shared" si="180"/>
        <v>2.3508669788513248E-9</v>
      </c>
      <c r="GQ45" s="86">
        <f t="shared" si="181"/>
        <v>3.0647973932711806E-9</v>
      </c>
      <c r="GR45" s="86">
        <f t="shared" si="182"/>
        <v>7.1906493426890001E-9</v>
      </c>
      <c r="GS45" s="86">
        <f t="shared" si="183"/>
        <v>2.5114889751409589E-10</v>
      </c>
      <c r="GT45" s="86">
        <f t="shared" si="184"/>
        <v>4.3963234319079747E-11</v>
      </c>
      <c r="GU45" s="86">
        <f t="shared" si="185"/>
        <v>5.2057088341230551E-10</v>
      </c>
      <c r="GV45" s="86">
        <f t="shared" si="186"/>
        <v>1.5356910231553688E-9</v>
      </c>
      <c r="GW45" s="86">
        <f t="shared" si="187"/>
        <v>7.9797456566024745E-10</v>
      </c>
      <c r="GX45" s="86">
        <f t="shared" si="188"/>
        <v>1.104106917576959E-9</v>
      </c>
      <c r="GY45" s="86">
        <f t="shared" si="189"/>
        <v>2.9121573024152214E-9</v>
      </c>
      <c r="GZ45" s="86">
        <f t="shared" si="190"/>
        <v>2.9664040775341947E-10</v>
      </c>
      <c r="HA45" s="86">
        <f t="shared" si="191"/>
        <v>9.5847672861443132E-14</v>
      </c>
      <c r="HC45" s="86">
        <f t="shared" si="145"/>
        <v>2.2723865230785106E-18</v>
      </c>
      <c r="HD45" s="86">
        <f t="shared" si="192"/>
        <v>1.3766219166228497E-23</v>
      </c>
      <c r="HE45" s="86">
        <f t="shared" si="193"/>
        <v>2.434270491708201E-22</v>
      </c>
      <c r="HF45" s="86">
        <f t="shared" si="194"/>
        <v>1.9033651290983691E-22</v>
      </c>
      <c r="HG45" s="86">
        <f t="shared" si="195"/>
        <v>1.1155539466301387E-27</v>
      </c>
      <c r="HH45" s="86">
        <f t="shared" si="196"/>
        <v>6.9825018463745123E-22</v>
      </c>
      <c r="HI45" s="86">
        <f t="shared" si="197"/>
        <v>8.5652352108329778E-27</v>
      </c>
      <c r="HJ45" s="86">
        <f t="shared" si="198"/>
        <v>5.8991036766925823E-29</v>
      </c>
      <c r="HK45" s="86">
        <f t="shared" si="199"/>
        <v>3.2848878986623512E-27</v>
      </c>
      <c r="HL45" s="86">
        <f t="shared" si="200"/>
        <v>3.8055377636335343E-22</v>
      </c>
      <c r="HM45" s="86">
        <f t="shared" si="201"/>
        <v>2.2989771993218521E-26</v>
      </c>
      <c r="HN45" s="86">
        <f t="shared" si="202"/>
        <v>2.1432277956528946E-26</v>
      </c>
      <c r="HO45" s="86">
        <f t="shared" si="203"/>
        <v>2.3709063511991708E-24</v>
      </c>
      <c r="HP45" s="86">
        <f t="shared" si="204"/>
        <v>1.0791788807089089E-26</v>
      </c>
      <c r="HQ45" s="86">
        <f t="shared" si="205"/>
        <v>1.6525865653292957E-32</v>
      </c>
      <c r="HS45" s="86">
        <f t="shared" si="114"/>
        <v>1.015978345466137E-90</v>
      </c>
      <c r="HT45" s="86">
        <f t="shared" si="206"/>
        <v>2.9844683272099493E-97</v>
      </c>
      <c r="HU45" s="86">
        <f t="shared" si="207"/>
        <v>8.1506630299759859E-106</v>
      </c>
      <c r="HV45" s="86">
        <f t="shared" si="208"/>
        <v>2.0872192866482223E-107</v>
      </c>
      <c r="HW45" s="86">
        <f t="shared" si="209"/>
        <v>3.9725241311394134E-138</v>
      </c>
      <c r="HX45" s="86">
        <f t="shared" si="210"/>
        <v>4.8880121575615542E-108</v>
      </c>
      <c r="HY45" s="86">
        <f t="shared" si="211"/>
        <v>8.6624628298606783E-133</v>
      </c>
      <c r="HZ45" s="86">
        <f t="shared" si="212"/>
        <v>3.7109427910149388E-144</v>
      </c>
      <c r="IA45" s="86">
        <f t="shared" si="213"/>
        <v>1.4444924263138701E-137</v>
      </c>
      <c r="IB45" s="86">
        <f t="shared" si="214"/>
        <v>3.4706734024485171E-111</v>
      </c>
      <c r="IC45" s="86">
        <f t="shared" si="215"/>
        <v>1.2474421827737669E-133</v>
      </c>
      <c r="ID45" s="86">
        <f t="shared" si="216"/>
        <v>2.7112870710198667E-133</v>
      </c>
      <c r="IE45" s="86">
        <f t="shared" si="217"/>
        <v>1.21995929181872E-122</v>
      </c>
      <c r="IF45" s="86">
        <f t="shared" si="218"/>
        <v>3.17120405436578E-81</v>
      </c>
      <c r="IG45" s="86">
        <f t="shared" si="219"/>
        <v>8.9225040473991016E-67</v>
      </c>
      <c r="II45" s="86">
        <f t="shared" si="115"/>
        <v>1.3015580270419479E-180</v>
      </c>
      <c r="IJ45" s="86">
        <f t="shared" si="116"/>
        <v>8.5501458656918232E-184</v>
      </c>
      <c r="IK45" s="86">
        <f t="shared" si="117"/>
        <v>3.3393870166886586E-211</v>
      </c>
      <c r="IL45" s="86">
        <f t="shared" si="118"/>
        <v>4.2630249808885933E-217</v>
      </c>
      <c r="IM45" s="86">
        <f t="shared" si="119"/>
        <v>1.6519339179240009E-274</v>
      </c>
      <c r="IN45" s="86">
        <f t="shared" si="120"/>
        <v>1.4001144491631451E-216</v>
      </c>
      <c r="IO45" s="86">
        <f t="shared" si="121"/>
        <v>1.9763953345163526E-264</v>
      </c>
      <c r="IP45" s="86">
        <f t="shared" si="122"/>
        <v>3.8681515635672176E-286</v>
      </c>
      <c r="IQ45" s="86">
        <f t="shared" si="123"/>
        <v>2.2906013045685395E-278</v>
      </c>
      <c r="IR45" s="86">
        <f t="shared" si="124"/>
        <v>3.7466547543602143E-222</v>
      </c>
      <c r="IS45" s="86">
        <f t="shared" si="125"/>
        <v>7.0223874748744147E-268</v>
      </c>
      <c r="IT45" s="86">
        <f t="shared" si="126"/>
        <v>4.7487792762431565E-267</v>
      </c>
      <c r="IU45" s="86">
        <f t="shared" si="127"/>
        <v>5.1489520862972215E-245</v>
      </c>
      <c r="IV45" s="86">
        <f t="shared" si="128"/>
        <v>8.784991812314159E-259</v>
      </c>
      <c r="IW45" s="86">
        <f t="shared" si="129"/>
        <v>6.9911607438858985E-133</v>
      </c>
      <c r="IY45" s="86">
        <f t="shared" si="130"/>
        <v>1.5144128694296135E-6</v>
      </c>
      <c r="IZ45" s="86">
        <f t="shared" si="131"/>
        <v>2.7941536414889305E-8</v>
      </c>
      <c r="JA45" s="86">
        <f t="shared" si="132"/>
        <v>1.1589101578879957E-7</v>
      </c>
      <c r="JB45" s="86">
        <f t="shared" si="133"/>
        <v>2.3508669788515151E-9</v>
      </c>
      <c r="JC45" s="86">
        <f t="shared" si="134"/>
        <v>3.0647973932711806E-9</v>
      </c>
      <c r="JD45" s="86">
        <f t="shared" si="135"/>
        <v>7.1906493426896983E-9</v>
      </c>
      <c r="JE45" s="86">
        <f t="shared" si="136"/>
        <v>2.5114889751409589E-10</v>
      </c>
      <c r="JF45" s="86">
        <f t="shared" si="137"/>
        <v>4.3963234319079747E-11</v>
      </c>
      <c r="JG45" s="86">
        <f t="shared" si="138"/>
        <v>5.2057088341230551E-10</v>
      </c>
      <c r="JH45" s="86">
        <f t="shared" si="139"/>
        <v>1.5356910231557493E-9</v>
      </c>
      <c r="JI45" s="86">
        <f t="shared" si="140"/>
        <v>7.9797456566024745E-10</v>
      </c>
      <c r="JJ45" s="86">
        <f t="shared" si="141"/>
        <v>1.104106917576959E-9</v>
      </c>
      <c r="JK45" s="86">
        <f t="shared" si="142"/>
        <v>2.9121573024152238E-9</v>
      </c>
      <c r="JL45" s="86">
        <f t="shared" si="143"/>
        <v>2.9664040775341947E-10</v>
      </c>
      <c r="JM45" s="86">
        <f t="shared" si="144"/>
        <v>9.5847672861443132E-14</v>
      </c>
    </row>
    <row r="46" spans="2:273" x14ac:dyDescent="0.25">
      <c r="B46" s="2">
        <v>19</v>
      </c>
      <c r="C46" s="37">
        <v>72.813999999999993</v>
      </c>
      <c r="D46" s="37">
        <v>121.5</v>
      </c>
      <c r="E46" s="37">
        <v>72.067999999999998</v>
      </c>
      <c r="F46" s="37">
        <v>64.881</v>
      </c>
      <c r="G46" s="37">
        <v>61.524999999999999</v>
      </c>
      <c r="H46" s="37">
        <v>61.085000000000001</v>
      </c>
      <c r="I46" s="37">
        <v>60.883000000000003</v>
      </c>
      <c r="J46" s="37">
        <v>61.253999999999998</v>
      </c>
      <c r="K46" s="37">
        <v>62.948999999999998</v>
      </c>
      <c r="L46" s="37">
        <v>62.863999999999997</v>
      </c>
      <c r="M46" s="37">
        <v>62.372999999999998</v>
      </c>
      <c r="N46" s="37">
        <v>64.813999999999993</v>
      </c>
      <c r="O46" s="37">
        <v>65.441000000000003</v>
      </c>
      <c r="P46" s="37">
        <v>67.763000000000005</v>
      </c>
      <c r="Q46" s="37">
        <v>63.152999999999999</v>
      </c>
      <c r="S46" s="4">
        <f t="shared" si="8"/>
        <v>74.431807217305106</v>
      </c>
      <c r="T46" s="4">
        <f t="shared" si="9"/>
        <v>122.64382040766534</v>
      </c>
      <c r="U46" s="4">
        <f t="shared" si="10"/>
        <v>72.874163931748313</v>
      </c>
      <c r="V46" s="4">
        <f t="shared" si="11"/>
        <v>64.610464851753562</v>
      </c>
      <c r="W46" s="4">
        <f t="shared" si="12"/>
        <v>62.585557905813069</v>
      </c>
      <c r="X46" s="4">
        <f t="shared" si="13"/>
        <v>62.043581160544136</v>
      </c>
      <c r="Y46" s="4">
        <f t="shared" si="14"/>
        <v>61.138948908819472</v>
      </c>
      <c r="Z46" s="4">
        <f t="shared" si="15"/>
        <v>61.999293619434518</v>
      </c>
      <c r="AA46" s="4">
        <f t="shared" si="16"/>
        <v>64.817856960448154</v>
      </c>
      <c r="AB46" s="4">
        <f t="shared" si="17"/>
        <v>64.06004339518509</v>
      </c>
      <c r="AC46" s="4">
        <f t="shared" si="18"/>
        <v>64.426386210565909</v>
      </c>
      <c r="AD46" s="4">
        <f t="shared" si="19"/>
        <v>65.491590548051505</v>
      </c>
      <c r="AE46" s="4">
        <f t="shared" si="20"/>
        <v>67.065745270176478</v>
      </c>
      <c r="AF46" s="4">
        <f t="shared" si="21"/>
        <v>66.706767068072821</v>
      </c>
      <c r="AG46" s="4">
        <f t="shared" si="22"/>
        <v>62.299679911480318</v>
      </c>
      <c r="AI46" s="4">
        <f t="shared" si="23"/>
        <v>-1.6178072173051135</v>
      </c>
      <c r="AJ46" s="4">
        <f t="shared" si="24"/>
        <v>-1.1438204076653449</v>
      </c>
      <c r="AK46" s="4">
        <f t="shared" si="25"/>
        <v>-0.80616393174831558</v>
      </c>
      <c r="AL46" s="4">
        <f t="shared" si="26"/>
        <v>0.27053514824643798</v>
      </c>
      <c r="AM46" s="4">
        <f t="shared" si="27"/>
        <v>-1.0605579058130701</v>
      </c>
      <c r="AN46" s="4">
        <f t="shared" si="28"/>
        <v>-0.958581160544135</v>
      </c>
      <c r="AO46" s="4">
        <f t="shared" si="29"/>
        <v>-0.25594890881946952</v>
      </c>
      <c r="AP46" s="4">
        <f t="shared" si="30"/>
        <v>-0.74529361943451988</v>
      </c>
      <c r="AQ46" s="4">
        <f t="shared" si="31"/>
        <v>-1.8688569604481557</v>
      </c>
      <c r="AR46" s="4">
        <f t="shared" si="32"/>
        <v>-1.1960433951850931</v>
      </c>
      <c r="AS46" s="4">
        <f t="shared" si="33"/>
        <v>-2.0533862105659111</v>
      </c>
      <c r="AT46" s="4">
        <f t="shared" si="34"/>
        <v>-0.67759054805151209</v>
      </c>
      <c r="AU46" s="4">
        <f t="shared" si="35"/>
        <v>-1.6247452701764757</v>
      </c>
      <c r="AV46" s="4">
        <f t="shared" si="146"/>
        <v>1.0562329319271839</v>
      </c>
      <c r="AW46" s="4">
        <f t="shared" si="146"/>
        <v>0.85332008851968055</v>
      </c>
      <c r="AY46" s="2">
        <f t="shared" si="96"/>
        <v>74.428711094338254</v>
      </c>
      <c r="AZ46" s="2">
        <f t="shared" si="147"/>
        <v>122.64377664604426</v>
      </c>
      <c r="BA46" s="2">
        <f t="shared" si="148"/>
        <v>72.87384226281165</v>
      </c>
      <c r="BB46" s="2">
        <f t="shared" si="149"/>
        <v>64.610455423683646</v>
      </c>
      <c r="BC46" s="2">
        <f t="shared" si="150"/>
        <v>62.585546682412804</v>
      </c>
      <c r="BD46" s="2">
        <f t="shared" si="151"/>
        <v>62.043555349588317</v>
      </c>
      <c r="BE46" s="2">
        <f t="shared" si="152"/>
        <v>61.138947760613469</v>
      </c>
      <c r="BF46" s="2">
        <f t="shared" si="153"/>
        <v>61.999293393807186</v>
      </c>
      <c r="BG46" s="2">
        <f t="shared" si="154"/>
        <v>64.817854612974656</v>
      </c>
      <c r="BH46" s="2">
        <f t="shared" si="155"/>
        <v>64.060036827086336</v>
      </c>
      <c r="BI46" s="2">
        <f t="shared" si="156"/>
        <v>64.426382705278925</v>
      </c>
      <c r="BJ46" s="2">
        <f t="shared" si="157"/>
        <v>65.491585907841483</v>
      </c>
      <c r="BK46" s="2">
        <f t="shared" si="158"/>
        <v>67.065733858577204</v>
      </c>
      <c r="BL46" s="2">
        <f t="shared" si="159"/>
        <v>66.706765647893192</v>
      </c>
      <c r="BM46" s="2">
        <f t="shared" si="160"/>
        <v>62.299679910796741</v>
      </c>
      <c r="BO46" s="2">
        <f t="shared" si="38"/>
        <v>72.813999999999993</v>
      </c>
      <c r="BP46" s="2">
        <f t="shared" si="39"/>
        <v>121.5</v>
      </c>
      <c r="BQ46" s="2">
        <f t="shared" si="40"/>
        <v>72.067999999999998</v>
      </c>
      <c r="BR46" s="2">
        <f t="shared" si="41"/>
        <v>64.881</v>
      </c>
      <c r="BS46" s="2">
        <f t="shared" si="42"/>
        <v>61.524999999999999</v>
      </c>
      <c r="BT46" s="2">
        <f t="shared" si="43"/>
        <v>61.085000000000001</v>
      </c>
      <c r="BU46" s="2">
        <f t="shared" si="44"/>
        <v>60.883000000000003</v>
      </c>
      <c r="BV46" s="2">
        <f t="shared" si="45"/>
        <v>61.253999999999998</v>
      </c>
      <c r="BW46" s="2">
        <f t="shared" si="46"/>
        <v>62.948999999999998</v>
      </c>
      <c r="BX46" s="2">
        <f t="shared" si="47"/>
        <v>62.863999999999997</v>
      </c>
      <c r="BY46" s="2">
        <f t="shared" si="48"/>
        <v>62.372999999999998</v>
      </c>
      <c r="BZ46" s="2">
        <f t="shared" si="49"/>
        <v>64.813999999999993</v>
      </c>
      <c r="CA46" s="2">
        <f t="shared" si="50"/>
        <v>65.441000000000003</v>
      </c>
      <c r="CB46" s="2">
        <f t="shared" si="51"/>
        <v>67.763000000000005</v>
      </c>
      <c r="CC46" s="2">
        <f t="shared" si="52"/>
        <v>63.152999999999999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74.357223875697542</v>
      </c>
      <c r="DL46" s="2">
        <f t="shared" si="161"/>
        <v>122.56136636685305</v>
      </c>
      <c r="DM46" s="2">
        <f t="shared" si="161"/>
        <v>72.757530300187653</v>
      </c>
      <c r="DN46" s="2">
        <f t="shared" si="161"/>
        <v>65.277172593646256</v>
      </c>
      <c r="DO46" s="2">
        <f t="shared" si="161"/>
        <v>62.605582011160948</v>
      </c>
      <c r="DP46" s="2">
        <f t="shared" si="161"/>
        <v>62.402406171353562</v>
      </c>
      <c r="DQ46" s="2">
        <f t="shared" si="161"/>
        <v>61.111109180609191</v>
      </c>
      <c r="DR46" s="2">
        <f t="shared" si="161"/>
        <v>61.562065699006872</v>
      </c>
      <c r="DS46" s="2">
        <f t="shared" si="161"/>
        <v>64.315928011204491</v>
      </c>
      <c r="DT46" s="2">
        <f t="shared" si="161"/>
        <v>64.000923660502608</v>
      </c>
      <c r="DU46" s="2">
        <f t="shared" si="161"/>
        <v>64.241568940368936</v>
      </c>
      <c r="DV46" s="2">
        <f t="shared" si="161"/>
        <v>65.300352299668077</v>
      </c>
      <c r="DW46" s="2">
        <f t="shared" si="161"/>
        <v>67.269471605208452</v>
      </c>
      <c r="DX46" s="2">
        <f t="shared" si="161"/>
        <v>66.612592664092659</v>
      </c>
      <c r="DY46" s="2">
        <f t="shared" si="161"/>
        <v>62.103744086021507</v>
      </c>
      <c r="EA46" s="2">
        <f t="shared" si="71"/>
        <v>74.842087648417333</v>
      </c>
      <c r="EB46" s="2">
        <f t="shared" si="72"/>
        <v>123.33113629618258</v>
      </c>
      <c r="EC46" s="2">
        <f t="shared" si="73"/>
        <v>73.67121564421565</v>
      </c>
      <c r="ED46" s="2">
        <f t="shared" si="74"/>
        <v>59.085629107492757</v>
      </c>
      <c r="EE46" s="2">
        <f t="shared" si="75"/>
        <v>62.417151215492368</v>
      </c>
      <c r="EF46" s="2">
        <f t="shared" si="76"/>
        <v>59.241392913901088</v>
      </c>
      <c r="EG46" s="2">
        <f t="shared" si="77"/>
        <v>61.397336753534518</v>
      </c>
      <c r="EH46" s="2">
        <f t="shared" si="78"/>
        <v>66.302440240176907</v>
      </c>
      <c r="EI46" s="2">
        <f t="shared" si="79"/>
        <v>69.019740826525904</v>
      </c>
      <c r="EJ46" s="2">
        <f t="shared" si="80"/>
        <v>64.53545302482091</v>
      </c>
      <c r="EK46" s="2">
        <f t="shared" si="81"/>
        <v>65.982598455781641</v>
      </c>
      <c r="EL46" s="2">
        <f t="shared" si="82"/>
        <v>67.15799083626095</v>
      </c>
      <c r="EM46" s="2">
        <f t="shared" si="83"/>
        <v>65.358562082988215</v>
      </c>
      <c r="EN46" s="2">
        <f t="shared" si="84"/>
        <v>67.568630341213719</v>
      </c>
      <c r="EO46" s="2">
        <f t="shared" si="85"/>
        <v>64.425925947538857</v>
      </c>
      <c r="EQ46" s="2">
        <f t="shared" si="86"/>
        <v>73.441389464357187</v>
      </c>
      <c r="ER46" s="2">
        <f t="shared" si="162"/>
        <v>99.15363908897001</v>
      </c>
      <c r="ES46" s="2">
        <f t="shared" si="162"/>
        <v>73.058187455735464</v>
      </c>
      <c r="ET46" s="2">
        <f t="shared" si="162"/>
        <v>61.641700565884094</v>
      </c>
      <c r="EU46" s="2">
        <f t="shared" si="162"/>
        <v>57.053937525391042</v>
      </c>
      <c r="EV46" s="2">
        <f t="shared" si="162"/>
        <v>56.736516489315953</v>
      </c>
      <c r="EW46" s="2">
        <f t="shared" si="162"/>
        <v>55.315558401363752</v>
      </c>
      <c r="EX46" s="2">
        <f t="shared" si="162"/>
        <v>58.747307632631227</v>
      </c>
      <c r="EY46" s="2">
        <f t="shared" si="162"/>
        <v>63.582208625114134</v>
      </c>
      <c r="EZ46" s="2">
        <f t="shared" si="162"/>
        <v>65.297041733637798</v>
      </c>
      <c r="FA46" s="2">
        <f t="shared" si="162"/>
        <v>63.564502112319623</v>
      </c>
      <c r="FB46" s="2">
        <f t="shared" si="162"/>
        <v>66.031676022022481</v>
      </c>
      <c r="FC46" s="2">
        <f t="shared" si="162"/>
        <v>64.375005394524891</v>
      </c>
      <c r="FD46" s="2">
        <f t="shared" si="162"/>
        <v>66.019261573058344</v>
      </c>
      <c r="FE46" s="2">
        <f t="shared" si="162"/>
        <v>64.415257935702428</v>
      </c>
      <c r="FG46" s="2">
        <f t="shared" si="88"/>
        <v>0.14745478781554197</v>
      </c>
      <c r="FH46" s="2">
        <f t="shared" si="163"/>
        <v>0.10765369553545857</v>
      </c>
      <c r="FI46" s="2">
        <f t="shared" si="163"/>
        <v>0.12730626935888403</v>
      </c>
      <c r="FJ46" s="2">
        <f t="shared" si="163"/>
        <v>0.10768545721706425</v>
      </c>
      <c r="FK46" s="2">
        <f t="shared" si="163"/>
        <v>0.10609951716159498</v>
      </c>
      <c r="FL46" s="2">
        <f t="shared" si="163"/>
        <v>0.11351741365580442</v>
      </c>
      <c r="FM46" s="2">
        <f t="shared" si="163"/>
        <v>9.7446217615635169E-2</v>
      </c>
      <c r="FN46" s="2">
        <f t="shared" si="163"/>
        <v>9.2250633851408914E-2</v>
      </c>
      <c r="FO46" s="2">
        <f t="shared" si="163"/>
        <v>0.10671777115547533</v>
      </c>
      <c r="FP46" s="2">
        <f t="shared" si="163"/>
        <v>0.11057584275610816</v>
      </c>
      <c r="FQ46" s="2">
        <f t="shared" si="163"/>
        <v>0.10616371038398977</v>
      </c>
      <c r="FR46" s="2">
        <f t="shared" si="163"/>
        <v>0.10294856643830551</v>
      </c>
      <c r="FS46" s="2">
        <f t="shared" si="163"/>
        <v>0.10661511234257674</v>
      </c>
      <c r="FT46" s="2">
        <f t="shared" si="163"/>
        <v>9.8511904613332202E-2</v>
      </c>
      <c r="FU46" s="2">
        <f t="shared" si="163"/>
        <v>8.4375763822129787E-2</v>
      </c>
      <c r="FW46" s="2">
        <f t="shared" si="112"/>
        <v>5.9014034722359426E-6</v>
      </c>
      <c r="FX46" s="2">
        <f t="shared" si="164"/>
        <v>1.8955577133051717E-5</v>
      </c>
      <c r="FY46" s="2">
        <f t="shared" si="165"/>
        <v>9.6404899551967881E-6</v>
      </c>
      <c r="FZ46" s="2">
        <f t="shared" si="166"/>
        <v>8.6152611639505355E-6</v>
      </c>
      <c r="GA46" s="2">
        <f t="shared" si="167"/>
        <v>8.0012305702081205E-6</v>
      </c>
      <c r="GB46" s="2">
        <f t="shared" si="168"/>
        <v>8.2927234778669244E-6</v>
      </c>
      <c r="GC46" s="2">
        <f t="shared" si="169"/>
        <v>8.7498017042697485E-6</v>
      </c>
      <c r="GD46" s="2">
        <f t="shared" si="170"/>
        <v>9.9086699856410688E-6</v>
      </c>
      <c r="GE46" s="2">
        <f t="shared" si="171"/>
        <v>9.8974703041963443E-6</v>
      </c>
      <c r="GF46" s="2">
        <f t="shared" si="172"/>
        <v>9.3641702670754045E-6</v>
      </c>
      <c r="GG46" s="2">
        <f t="shared" si="173"/>
        <v>8.431564071752131E-6</v>
      </c>
      <c r="GH46" s="2">
        <f t="shared" si="174"/>
        <v>6.7619898951660211E-6</v>
      </c>
      <c r="GI46" s="2">
        <f t="shared" si="175"/>
        <v>6.0121021002112593E-6</v>
      </c>
      <c r="GJ46" s="2">
        <f t="shared" si="176"/>
        <v>5.2335215072753494E-6</v>
      </c>
      <c r="GK46" s="2">
        <f t="shared" si="177"/>
        <v>4.0798784547643342E-6</v>
      </c>
      <c r="GM46" s="86">
        <f t="shared" si="113"/>
        <v>2.6771164436786265E-6</v>
      </c>
      <c r="GN46" s="86">
        <f t="shared" si="178"/>
        <v>5.7493756709525645E-8</v>
      </c>
      <c r="GO46" s="86">
        <f t="shared" si="179"/>
        <v>2.3158296705702398E-7</v>
      </c>
      <c r="GP46" s="86">
        <f t="shared" si="180"/>
        <v>5.6566724432264996E-9</v>
      </c>
      <c r="GQ46" s="86">
        <f t="shared" si="181"/>
        <v>7.2049150820994998E-9</v>
      </c>
      <c r="GR46" s="86">
        <f t="shared" si="182"/>
        <v>1.6474546257000197E-8</v>
      </c>
      <c r="GS46" s="86">
        <f t="shared" si="183"/>
        <v>6.6480581606229292E-10</v>
      </c>
      <c r="GT46" s="86">
        <f t="shared" si="184"/>
        <v>1.2619386498646702E-10</v>
      </c>
      <c r="GU46" s="86">
        <f t="shared" si="185"/>
        <v>1.3738148063175505E-9</v>
      </c>
      <c r="GV46" s="86">
        <f t="shared" si="186"/>
        <v>3.8438310815971309E-9</v>
      </c>
      <c r="GW46" s="86">
        <f t="shared" si="187"/>
        <v>2.0439860081750347E-9</v>
      </c>
      <c r="GX46" s="86">
        <f t="shared" si="188"/>
        <v>2.7320796679336051E-9</v>
      </c>
      <c r="GY46" s="86">
        <f t="shared" si="189"/>
        <v>6.8824947825313977E-9</v>
      </c>
      <c r="GZ46" s="86">
        <f t="shared" si="190"/>
        <v>7.8107424808010158E-10</v>
      </c>
      <c r="HA46" s="86">
        <f t="shared" si="191"/>
        <v>3.7991203971860055E-13</v>
      </c>
      <c r="HC46" s="86">
        <f t="shared" si="145"/>
        <v>7.4290412087962617E-18</v>
      </c>
      <c r="HD46" s="86">
        <f t="shared" si="192"/>
        <v>6.2296150223937291E-23</v>
      </c>
      <c r="HE46" s="86">
        <f t="shared" si="193"/>
        <v>1.0714661136511423E-21</v>
      </c>
      <c r="HF46" s="86">
        <f t="shared" si="194"/>
        <v>8.462862408176696E-22</v>
      </c>
      <c r="HG46" s="86">
        <f t="shared" si="195"/>
        <v>7.1888857464003676E-27</v>
      </c>
      <c r="HH46" s="86">
        <f t="shared" si="196"/>
        <v>3.0232365611089918E-21</v>
      </c>
      <c r="HI46" s="86">
        <f t="shared" si="197"/>
        <v>5.2398112841992234E-26</v>
      </c>
      <c r="HJ46" s="86">
        <f t="shared" si="198"/>
        <v>4.2877322954829462E-28</v>
      </c>
      <c r="HK46" s="86">
        <f t="shared" si="199"/>
        <v>2.1812959976964291E-26</v>
      </c>
      <c r="HL46" s="86">
        <f t="shared" si="200"/>
        <v>1.721273791729772E-21</v>
      </c>
      <c r="HM46" s="86">
        <f t="shared" si="201"/>
        <v>1.3933496608347281E-25</v>
      </c>
      <c r="HN46" s="86">
        <f t="shared" si="202"/>
        <v>1.2548377653607437E-25</v>
      </c>
      <c r="HO46" s="86">
        <f t="shared" si="203"/>
        <v>1.1819563737657687E-23</v>
      </c>
      <c r="HP46" s="86">
        <f t="shared" si="204"/>
        <v>6.2585216566843806E-26</v>
      </c>
      <c r="HQ46" s="86">
        <f t="shared" si="205"/>
        <v>1.4804173023973675E-31</v>
      </c>
      <c r="HS46" s="86">
        <f t="shared" si="114"/>
        <v>5.4115047176062066E-89</v>
      </c>
      <c r="HT46" s="86">
        <f t="shared" si="206"/>
        <v>2.9546472591152532E-95</v>
      </c>
      <c r="HU46" s="86">
        <f t="shared" si="207"/>
        <v>1.0382855297646315E-103</v>
      </c>
      <c r="HV46" s="86">
        <f t="shared" si="208"/>
        <v>2.8173523856753354E-105</v>
      </c>
      <c r="HW46" s="86">
        <f t="shared" si="209"/>
        <v>2.0228864557346696E-135</v>
      </c>
      <c r="HX46" s="86">
        <f t="shared" si="210"/>
        <v>6.5515526590691357E-106</v>
      </c>
      <c r="HY46" s="86">
        <f t="shared" si="211"/>
        <v>3.6414749127360169E-130</v>
      </c>
      <c r="HZ46" s="86">
        <f t="shared" si="212"/>
        <v>2.7905779716901849E-141</v>
      </c>
      <c r="IA46" s="86">
        <f t="shared" si="213"/>
        <v>8.5026386825860924E-135</v>
      </c>
      <c r="IB46" s="86">
        <f t="shared" si="214"/>
        <v>5.615204998750491E-109</v>
      </c>
      <c r="IC46" s="86">
        <f t="shared" si="215"/>
        <v>5.4571979089066133E-131</v>
      </c>
      <c r="ID46" s="86">
        <f t="shared" si="216"/>
        <v>1.0433527031864269E-130</v>
      </c>
      <c r="IE46" s="86">
        <f t="shared" si="217"/>
        <v>2.73305206265906E-120</v>
      </c>
      <c r="IF46" s="86">
        <f t="shared" si="218"/>
        <v>1.0447756195521611E-79</v>
      </c>
      <c r="IG46" s="86">
        <f t="shared" si="219"/>
        <v>1.4966709587071806E-65</v>
      </c>
      <c r="II46" s="86">
        <f t="shared" si="115"/>
        <v>6.532391900987044E-178</v>
      </c>
      <c r="IJ46" s="86">
        <f t="shared" si="116"/>
        <v>9.3743083195161338E-181</v>
      </c>
      <c r="IK46" s="86">
        <f t="shared" si="117"/>
        <v>6.5957479768461862E-208</v>
      </c>
      <c r="IL46" s="86">
        <f t="shared" si="118"/>
        <v>9.678909816248568E-214</v>
      </c>
      <c r="IM46" s="86">
        <f t="shared" si="119"/>
        <v>2.7736059845438917E-270</v>
      </c>
      <c r="IN46" s="86">
        <f t="shared" si="120"/>
        <v>3.0438773079731008E-213</v>
      </c>
      <c r="IO46" s="86">
        <f t="shared" si="121"/>
        <v>2.4865179018393093E-260</v>
      </c>
      <c r="IP46" s="86">
        <f t="shared" si="122"/>
        <v>1.1847323839229592E-281</v>
      </c>
      <c r="IQ46" s="86">
        <f t="shared" si="123"/>
        <v>5.2838687185145888E-274</v>
      </c>
      <c r="IR46" s="86">
        <f t="shared" si="124"/>
        <v>1.0790398601803896E-218</v>
      </c>
      <c r="IS46" s="86">
        <f t="shared" si="125"/>
        <v>9.7064025804145858E-264</v>
      </c>
      <c r="IT46" s="86">
        <f t="shared" si="126"/>
        <v>5.3530007553537593E-263</v>
      </c>
      <c r="IU46" s="86">
        <f t="shared" si="127"/>
        <v>2.4606591649200796E-241</v>
      </c>
      <c r="IV46" s="86">
        <f t="shared" si="128"/>
        <v>6.1322073097492421E-255</v>
      </c>
      <c r="IW46" s="86">
        <f t="shared" si="129"/>
        <v>5.8344468324527554E-131</v>
      </c>
      <c r="IY46" s="86">
        <f t="shared" si="130"/>
        <v>2.6771164436860554E-6</v>
      </c>
      <c r="IZ46" s="86">
        <f t="shared" si="131"/>
        <v>5.7493756709525705E-8</v>
      </c>
      <c r="JA46" s="86">
        <f t="shared" si="132"/>
        <v>2.3158296705702504E-7</v>
      </c>
      <c r="JB46" s="86">
        <f t="shared" si="133"/>
        <v>5.6566724432273458E-9</v>
      </c>
      <c r="JC46" s="86">
        <f t="shared" si="134"/>
        <v>7.2049150820994998E-9</v>
      </c>
      <c r="JD46" s="86">
        <f t="shared" si="135"/>
        <v>1.6474546257003221E-8</v>
      </c>
      <c r="JE46" s="86">
        <f t="shared" si="136"/>
        <v>6.6480581606229302E-10</v>
      </c>
      <c r="JF46" s="86">
        <f t="shared" si="137"/>
        <v>1.2619386498646702E-10</v>
      </c>
      <c r="JG46" s="86">
        <f t="shared" si="138"/>
        <v>1.3738148063175505E-9</v>
      </c>
      <c r="JH46" s="86">
        <f t="shared" si="139"/>
        <v>3.8438310815988522E-9</v>
      </c>
      <c r="JI46" s="86">
        <f t="shared" si="140"/>
        <v>2.0439860081750347E-9</v>
      </c>
      <c r="JJ46" s="86">
        <f t="shared" si="141"/>
        <v>2.7320796679336051E-9</v>
      </c>
      <c r="JK46" s="86">
        <f t="shared" si="142"/>
        <v>6.8824947825314093E-9</v>
      </c>
      <c r="JL46" s="86">
        <f t="shared" si="143"/>
        <v>7.8107424808010168E-10</v>
      </c>
      <c r="JM46" s="86">
        <f t="shared" si="144"/>
        <v>3.7991203971860055E-13</v>
      </c>
    </row>
    <row r="47" spans="2:273" x14ac:dyDescent="0.25">
      <c r="B47" s="2">
        <v>20</v>
      </c>
      <c r="C47" s="37">
        <v>72.763000000000005</v>
      </c>
      <c r="D47" s="37">
        <v>121.536</v>
      </c>
      <c r="E47" s="37">
        <v>71.254000000000005</v>
      </c>
      <c r="F47" s="37">
        <v>64.897999999999996</v>
      </c>
      <c r="G47" s="37">
        <v>61.457999999999998</v>
      </c>
      <c r="H47" s="37">
        <v>61.491999999999997</v>
      </c>
      <c r="I47" s="37">
        <v>60.482999999999997</v>
      </c>
      <c r="J47" s="37">
        <v>61.305</v>
      </c>
      <c r="K47" s="37">
        <v>64.016999999999996</v>
      </c>
      <c r="L47" s="37">
        <v>61.305</v>
      </c>
      <c r="M47" s="37">
        <v>61.593000000000004</v>
      </c>
      <c r="N47" s="37">
        <v>64.271000000000001</v>
      </c>
      <c r="O47" s="37">
        <v>65.846999999999994</v>
      </c>
      <c r="P47" s="37">
        <v>66.694999999999993</v>
      </c>
      <c r="Q47" s="37">
        <v>62.847000000000001</v>
      </c>
      <c r="S47" s="4">
        <f t="shared" si="8"/>
        <v>74.742368474037335</v>
      </c>
      <c r="T47" s="4">
        <f t="shared" si="9"/>
        <v>123.19733078835273</v>
      </c>
      <c r="U47" s="4">
        <f t="shared" si="10"/>
        <v>73.054869227133977</v>
      </c>
      <c r="V47" s="4">
        <f t="shared" si="11"/>
        <v>64.719958140604533</v>
      </c>
      <c r="W47" s="4">
        <f t="shared" si="12"/>
        <v>62.892298553183679</v>
      </c>
      <c r="X47" s="4">
        <f t="shared" si="13"/>
        <v>62.222506458886855</v>
      </c>
      <c r="Y47" s="4">
        <f t="shared" si="14"/>
        <v>61.305030274954028</v>
      </c>
      <c r="Z47" s="4">
        <f t="shared" si="15"/>
        <v>62.248949171729471</v>
      </c>
      <c r="AA47" s="4">
        <f t="shared" si="16"/>
        <v>65.00388790403143</v>
      </c>
      <c r="AB47" s="4">
        <f t="shared" si="17"/>
        <v>64.194710067183607</v>
      </c>
      <c r="AC47" s="4">
        <f t="shared" si="18"/>
        <v>64.644424623778448</v>
      </c>
      <c r="AD47" s="4">
        <f t="shared" si="19"/>
        <v>65.680008965806778</v>
      </c>
      <c r="AE47" s="4">
        <f t="shared" si="20"/>
        <v>67.232168116084935</v>
      </c>
      <c r="AF47" s="4">
        <f t="shared" si="21"/>
        <v>66.908387512350757</v>
      </c>
      <c r="AG47" s="4">
        <f t="shared" si="22"/>
        <v>62.462505292294544</v>
      </c>
      <c r="AI47" s="4">
        <f t="shared" si="23"/>
        <v>-1.9793684740373294</v>
      </c>
      <c r="AJ47" s="4">
        <f t="shared" si="24"/>
        <v>-1.6613307883527284</v>
      </c>
      <c r="AK47" s="4">
        <f t="shared" si="25"/>
        <v>-1.8008692271339726</v>
      </c>
      <c r="AL47" s="4">
        <f t="shared" si="26"/>
        <v>0.17804185939546358</v>
      </c>
      <c r="AM47" s="4">
        <f t="shared" si="27"/>
        <v>-1.4342985531836803</v>
      </c>
      <c r="AN47" s="4">
        <f t="shared" si="28"/>
        <v>-0.7305064588868575</v>
      </c>
      <c r="AO47" s="4">
        <f t="shared" si="29"/>
        <v>-0.82203027495403092</v>
      </c>
      <c r="AP47" s="4">
        <f t="shared" si="30"/>
        <v>-0.94394917172947146</v>
      </c>
      <c r="AQ47" s="4">
        <f t="shared" si="31"/>
        <v>-0.986887904031434</v>
      </c>
      <c r="AR47" s="4">
        <f t="shared" si="32"/>
        <v>-2.8897100671836071</v>
      </c>
      <c r="AS47" s="4">
        <f t="shared" si="33"/>
        <v>-3.0514246237784448</v>
      </c>
      <c r="AT47" s="4">
        <f t="shared" si="34"/>
        <v>-1.4090089658067768</v>
      </c>
      <c r="AU47" s="4">
        <f t="shared" si="35"/>
        <v>-1.3851681160849409</v>
      </c>
      <c r="AV47" s="4">
        <f t="shared" si="146"/>
        <v>-0.21338751235076359</v>
      </c>
      <c r="AW47" s="4">
        <f t="shared" si="146"/>
        <v>0.38449470770545702</v>
      </c>
      <c r="AY47" s="2">
        <f t="shared" si="96"/>
        <v>74.737087324601632</v>
      </c>
      <c r="AZ47" s="2">
        <f t="shared" si="147"/>
        <v>123.19724411065225</v>
      </c>
      <c r="BA47" s="2">
        <f t="shared" si="148"/>
        <v>73.054251176238708</v>
      </c>
      <c r="BB47" s="2">
        <f t="shared" si="149"/>
        <v>64.719936438071272</v>
      </c>
      <c r="BC47" s="2">
        <f t="shared" si="150"/>
        <v>62.892273283360566</v>
      </c>
      <c r="BD47" s="2">
        <f t="shared" si="151"/>
        <v>62.22244982406739</v>
      </c>
      <c r="BE47" s="2">
        <f t="shared" si="152"/>
        <v>61.305027373181645</v>
      </c>
      <c r="BF47" s="2">
        <f t="shared" si="153"/>
        <v>62.248948554665361</v>
      </c>
      <c r="BG47" s="2">
        <f t="shared" si="154"/>
        <v>65.003881997791893</v>
      </c>
      <c r="BH47" s="2">
        <f t="shared" si="155"/>
        <v>64.194694371112917</v>
      </c>
      <c r="BI47" s="2">
        <f t="shared" si="156"/>
        <v>64.644416053126676</v>
      </c>
      <c r="BJ47" s="2">
        <f t="shared" si="157"/>
        <v>65.679997985431882</v>
      </c>
      <c r="BK47" s="2">
        <f t="shared" si="158"/>
        <v>67.232142293142559</v>
      </c>
      <c r="BL47" s="2">
        <f t="shared" si="159"/>
        <v>66.908383942141242</v>
      </c>
      <c r="BM47" s="2">
        <f t="shared" si="160"/>
        <v>62.462505289737756</v>
      </c>
      <c r="BO47" s="2">
        <f t="shared" si="38"/>
        <v>72.763000000000005</v>
      </c>
      <c r="BP47" s="2">
        <f t="shared" si="39"/>
        <v>121.536</v>
      </c>
      <c r="BQ47" s="2">
        <f t="shared" si="40"/>
        <v>71.254000000000005</v>
      </c>
      <c r="BR47" s="2">
        <f t="shared" si="41"/>
        <v>64.897999999999996</v>
      </c>
      <c r="BS47" s="2">
        <f t="shared" si="42"/>
        <v>61.457999999999998</v>
      </c>
      <c r="BT47" s="2">
        <f t="shared" si="43"/>
        <v>61.491999999999997</v>
      </c>
      <c r="BU47" s="2">
        <f t="shared" si="44"/>
        <v>60.482999999999997</v>
      </c>
      <c r="BV47" s="2">
        <f t="shared" si="45"/>
        <v>61.305</v>
      </c>
      <c r="BW47" s="2">
        <f t="shared" si="46"/>
        <v>64.016999999999996</v>
      </c>
      <c r="BX47" s="2">
        <f t="shared" si="47"/>
        <v>61.305</v>
      </c>
      <c r="BY47" s="2">
        <f t="shared" si="48"/>
        <v>61.593000000000004</v>
      </c>
      <c r="BZ47" s="2">
        <f t="shared" si="49"/>
        <v>64.271000000000001</v>
      </c>
      <c r="CA47" s="2">
        <f t="shared" si="50"/>
        <v>65.846999999999994</v>
      </c>
      <c r="CB47" s="2">
        <f t="shared" si="51"/>
        <v>66.694999999999993</v>
      </c>
      <c r="CC47" s="2">
        <f t="shared" si="52"/>
        <v>62.847000000000001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74.736092679724251</v>
      </c>
      <c r="DL47" s="2">
        <f t="shared" si="161"/>
        <v>123.19537609053833</v>
      </c>
      <c r="DM47" s="2">
        <f t="shared" si="161"/>
        <v>72.97381969981241</v>
      </c>
      <c r="DN47" s="2">
        <f t="shared" si="161"/>
        <v>65.471737553342805</v>
      </c>
      <c r="DO47" s="2">
        <f t="shared" si="161"/>
        <v>62.971739030528497</v>
      </c>
      <c r="DP47" s="2">
        <f t="shared" si="161"/>
        <v>62.654127913338456</v>
      </c>
      <c r="DQ47" s="2">
        <f t="shared" si="161"/>
        <v>61.309261046761051</v>
      </c>
      <c r="DR47" s="2">
        <f t="shared" si="161"/>
        <v>61.816205958747126</v>
      </c>
      <c r="DS47" s="2">
        <f t="shared" si="161"/>
        <v>64.500793837535014</v>
      </c>
      <c r="DT47" s="2">
        <f t="shared" si="161"/>
        <v>64.165368421052634</v>
      </c>
      <c r="DU47" s="2">
        <f t="shared" si="161"/>
        <v>64.489714114114108</v>
      </c>
      <c r="DV47" s="2">
        <f t="shared" si="161"/>
        <v>65.512946657183491</v>
      </c>
      <c r="DW47" s="2">
        <f t="shared" si="161"/>
        <v>67.494246635299277</v>
      </c>
      <c r="DX47" s="2">
        <f t="shared" si="161"/>
        <v>66.844136422136415</v>
      </c>
      <c r="DY47" s="2">
        <f t="shared" si="161"/>
        <v>62.272079569892476</v>
      </c>
      <c r="EA47" s="2">
        <f t="shared" si="71"/>
        <v>74.742388339146416</v>
      </c>
      <c r="EB47" s="2">
        <f t="shared" si="72"/>
        <v>123.21561933271927</v>
      </c>
      <c r="EC47" s="2">
        <f t="shared" si="73"/>
        <v>73.557147290147299</v>
      </c>
      <c r="ED47" s="2">
        <f t="shared" si="74"/>
        <v>59.038220959267541</v>
      </c>
      <c r="EE47" s="2">
        <f t="shared" si="75"/>
        <v>62.282078594973207</v>
      </c>
      <c r="EF47" s="2">
        <f t="shared" si="76"/>
        <v>59.148180517902212</v>
      </c>
      <c r="EG47" s="2">
        <f t="shared" si="77"/>
        <v>61.269809822747433</v>
      </c>
      <c r="EH47" s="2">
        <f t="shared" si="78"/>
        <v>66.133283757701264</v>
      </c>
      <c r="EI47" s="2">
        <f t="shared" si="79"/>
        <v>68.844958578409305</v>
      </c>
      <c r="EJ47" s="2">
        <f t="shared" si="80"/>
        <v>64.409759931977717</v>
      </c>
      <c r="EK47" s="2">
        <f t="shared" si="81"/>
        <v>65.832501684018467</v>
      </c>
      <c r="EL47" s="2">
        <f t="shared" si="82"/>
        <v>67.007609907665014</v>
      </c>
      <c r="EM47" s="2">
        <f t="shared" si="83"/>
        <v>65.229137240014708</v>
      </c>
      <c r="EN47" s="2">
        <f t="shared" si="84"/>
        <v>67.444667173743184</v>
      </c>
      <c r="EO47" s="2">
        <f t="shared" si="85"/>
        <v>64.347131907769949</v>
      </c>
      <c r="EQ47" s="2">
        <f t="shared" si="86"/>
        <v>73.356794309311383</v>
      </c>
      <c r="ER47" s="2">
        <f t="shared" si="162"/>
        <v>99.306854681898429</v>
      </c>
      <c r="ES47" s="2">
        <f t="shared" si="162"/>
        <v>72.950310075829634</v>
      </c>
      <c r="ET47" s="2">
        <f t="shared" si="162"/>
        <v>61.56318311711221</v>
      </c>
      <c r="EU47" s="2">
        <f t="shared" si="162"/>
        <v>56.981583187735808</v>
      </c>
      <c r="EV47" s="2">
        <f t="shared" si="162"/>
        <v>56.673463660564607</v>
      </c>
      <c r="EW47" s="2">
        <f t="shared" si="162"/>
        <v>55.25942551742785</v>
      </c>
      <c r="EX47" s="2">
        <f t="shared" si="162"/>
        <v>58.667992198799396</v>
      </c>
      <c r="EY47" s="2">
        <f t="shared" si="162"/>
        <v>63.47242007742156</v>
      </c>
      <c r="EZ47" s="2">
        <f t="shared" si="162"/>
        <v>65.161357195688041</v>
      </c>
      <c r="FA47" s="2">
        <f t="shared" si="162"/>
        <v>63.442827195445005</v>
      </c>
      <c r="FB47" s="2">
        <f t="shared" si="162"/>
        <v>65.89383598703823</v>
      </c>
      <c r="FC47" s="2">
        <f t="shared" si="162"/>
        <v>64.25735826393641</v>
      </c>
      <c r="FD47" s="2">
        <f t="shared" si="162"/>
        <v>65.912039856662261</v>
      </c>
      <c r="FE47" s="2">
        <f t="shared" si="162"/>
        <v>64.333570798141579</v>
      </c>
      <c r="FG47" s="2">
        <f t="shared" si="88"/>
        <v>0.15941312128361035</v>
      </c>
      <c r="FH47" s="2">
        <f t="shared" si="163"/>
        <v>0.1168265420444948</v>
      </c>
      <c r="FI47" s="2">
        <f t="shared" si="163"/>
        <v>0.13789488510176451</v>
      </c>
      <c r="FJ47" s="2">
        <f t="shared" si="163"/>
        <v>0.11686065562694022</v>
      </c>
      <c r="FK47" s="2">
        <f t="shared" si="163"/>
        <v>0.11515702646739379</v>
      </c>
      <c r="FL47" s="2">
        <f t="shared" si="163"/>
        <v>0.1231209537738879</v>
      </c>
      <c r="FM47" s="2">
        <f t="shared" si="163"/>
        <v>0.10585248759902861</v>
      </c>
      <c r="FN47" s="2">
        <f t="shared" si="163"/>
        <v>0.10025849051301707</v>
      </c>
      <c r="FO47" s="2">
        <f t="shared" si="163"/>
        <v>0.11582122109484015</v>
      </c>
      <c r="FP47" s="2">
        <f t="shared" si="163"/>
        <v>0.11996420354294951</v>
      </c>
      <c r="FQ47" s="2">
        <f t="shared" si="163"/>
        <v>0.11522599334813914</v>
      </c>
      <c r="FR47" s="2">
        <f t="shared" si="163"/>
        <v>0.11177071900719193</v>
      </c>
      <c r="FS47" s="2">
        <f t="shared" si="163"/>
        <v>0.11571093943811027</v>
      </c>
      <c r="FT47" s="2">
        <f t="shared" si="163"/>
        <v>0.10699920815340225</v>
      </c>
      <c r="FU47" s="2">
        <f t="shared" si="163"/>
        <v>9.1769145787245085E-2</v>
      </c>
      <c r="FW47" s="2">
        <f t="shared" si="112"/>
        <v>6.4707565497814097E-6</v>
      </c>
      <c r="FX47" s="2">
        <f t="shared" si="164"/>
        <v>2.0784339011304675E-5</v>
      </c>
      <c r="FY47" s="2">
        <f t="shared" si="165"/>
        <v>1.0570577204347665E-5</v>
      </c>
      <c r="FZ47" s="2">
        <f t="shared" si="166"/>
        <v>9.4464381686145599E-6</v>
      </c>
      <c r="GA47" s="2">
        <f t="shared" si="167"/>
        <v>8.7731680901504705E-6</v>
      </c>
      <c r="GB47" s="2">
        <f t="shared" si="168"/>
        <v>9.0927832052899618E-6</v>
      </c>
      <c r="GC47" s="2">
        <f t="shared" si="169"/>
        <v>9.5939586904232995E-6</v>
      </c>
      <c r="GD47" s="2">
        <f t="shared" si="170"/>
        <v>1.0864630205766707E-5</v>
      </c>
      <c r="GE47" s="2">
        <f t="shared" si="171"/>
        <v>1.085235002272455E-5</v>
      </c>
      <c r="GF47" s="2">
        <f t="shared" si="172"/>
        <v>1.0267599246678544E-5</v>
      </c>
      <c r="GG47" s="2">
        <f t="shared" si="173"/>
        <v>9.245018643588269E-6</v>
      </c>
      <c r="GH47" s="2">
        <f t="shared" si="174"/>
        <v>7.4143696455695962E-6</v>
      </c>
      <c r="GI47" s="2">
        <f t="shared" si="175"/>
        <v>6.5921350421876168E-6</v>
      </c>
      <c r="GJ47" s="2">
        <f t="shared" si="176"/>
        <v>5.7384393243169512E-6</v>
      </c>
      <c r="GK47" s="2">
        <f t="shared" si="177"/>
        <v>4.4734960077090191E-6</v>
      </c>
      <c r="GM47" s="86">
        <f t="shared" si="113"/>
        <v>4.6723850548534684E-6</v>
      </c>
      <c r="GN47" s="86">
        <f t="shared" si="178"/>
        <v>1.164497360269178E-7</v>
      </c>
      <c r="GO47" s="86">
        <f t="shared" si="179"/>
        <v>4.5549597970613769E-7</v>
      </c>
      <c r="GP47" s="86">
        <f t="shared" si="180"/>
        <v>1.3335416623407872E-8</v>
      </c>
      <c r="GQ47" s="86">
        <f t="shared" si="181"/>
        <v>1.6608144674520422E-8</v>
      </c>
      <c r="GR47" s="86">
        <f t="shared" si="182"/>
        <v>3.702201136431685E-8</v>
      </c>
      <c r="GS47" s="86">
        <f t="shared" si="183"/>
        <v>1.7204790685406454E-9</v>
      </c>
      <c r="GT47" s="86">
        <f t="shared" si="184"/>
        <v>3.5344736772264167E-10</v>
      </c>
      <c r="GU47" s="86">
        <f t="shared" si="185"/>
        <v>3.5423070702185592E-9</v>
      </c>
      <c r="GV47" s="86">
        <f t="shared" si="186"/>
        <v>9.4128530156940803E-9</v>
      </c>
      <c r="GW47" s="86">
        <f t="shared" si="187"/>
        <v>5.1202957234461016E-9</v>
      </c>
      <c r="GX47" s="86">
        <f t="shared" si="188"/>
        <v>6.620083358776225E-9</v>
      </c>
      <c r="GY47" s="86">
        <f t="shared" si="189"/>
        <v>1.5946221029869502E-8</v>
      </c>
      <c r="GZ47" s="86">
        <f t="shared" si="190"/>
        <v>2.0108383245948613E-9</v>
      </c>
      <c r="HA47" s="86">
        <f t="shared" si="191"/>
        <v>1.4565890690435538E-12</v>
      </c>
      <c r="HC47" s="86">
        <f t="shared" si="145"/>
        <v>2.3855636406962197E-17</v>
      </c>
      <c r="HD47" s="86">
        <f t="shared" si="192"/>
        <v>2.7565827431509902E-22</v>
      </c>
      <c r="HE47" s="86">
        <f t="shared" si="193"/>
        <v>4.6094821166083673E-21</v>
      </c>
      <c r="HF47" s="86">
        <f t="shared" si="194"/>
        <v>3.6769734315907853E-21</v>
      </c>
      <c r="HG47" s="86">
        <f t="shared" si="195"/>
        <v>4.5005702341929513E-26</v>
      </c>
      <c r="HH47" s="86">
        <f t="shared" si="196"/>
        <v>1.2793890408737696E-20</v>
      </c>
      <c r="HI47" s="86">
        <f t="shared" si="197"/>
        <v>3.116091889261925E-25</v>
      </c>
      <c r="HJ47" s="86">
        <f t="shared" si="198"/>
        <v>3.0204790324720387E-27</v>
      </c>
      <c r="HK47" s="86">
        <f t="shared" si="199"/>
        <v>1.4050659664272715E-25</v>
      </c>
      <c r="HL47" s="86">
        <f t="shared" si="200"/>
        <v>7.6011750910606957E-21</v>
      </c>
      <c r="HM47" s="86">
        <f t="shared" si="201"/>
        <v>8.207715100069459E-25</v>
      </c>
      <c r="HN47" s="86">
        <f t="shared" si="202"/>
        <v>7.1487681258889027E-25</v>
      </c>
      <c r="HO47" s="86">
        <f t="shared" si="203"/>
        <v>5.7493516669868932E-23</v>
      </c>
      <c r="HP47" s="86">
        <f t="shared" si="204"/>
        <v>3.5337963784659867E-25</v>
      </c>
      <c r="HQ47" s="86">
        <f t="shared" si="205"/>
        <v>1.2819578752079355E-30</v>
      </c>
      <c r="HS47" s="86">
        <f t="shared" si="114"/>
        <v>2.7726087120033393E-87</v>
      </c>
      <c r="HT47" s="86">
        <f t="shared" si="206"/>
        <v>2.7869543375214924E-93</v>
      </c>
      <c r="HU47" s="86">
        <f t="shared" si="207"/>
        <v>1.258867569595681E-101</v>
      </c>
      <c r="HV47" s="86">
        <f t="shared" si="208"/>
        <v>3.6179967681795423E-103</v>
      </c>
      <c r="HW47" s="86">
        <f t="shared" si="209"/>
        <v>9.6778414461802577E-133</v>
      </c>
      <c r="HX47" s="86">
        <f t="shared" si="210"/>
        <v>8.3579805691215476E-104</v>
      </c>
      <c r="HY47" s="86">
        <f t="shared" si="211"/>
        <v>1.4401925996075881E-127</v>
      </c>
      <c r="HZ47" s="86">
        <f t="shared" si="212"/>
        <v>1.9615391603900768E-138</v>
      </c>
      <c r="IA47" s="86">
        <f t="shared" si="213"/>
        <v>4.6869996589638564E-132</v>
      </c>
      <c r="IB47" s="86">
        <f t="shared" si="214"/>
        <v>8.6266686395815926E-107</v>
      </c>
      <c r="IC47" s="86">
        <f t="shared" si="215"/>
        <v>2.2451544631605194E-128</v>
      </c>
      <c r="ID47" s="86">
        <f t="shared" si="216"/>
        <v>3.7850066924045749E-128</v>
      </c>
      <c r="IE47" s="86">
        <f t="shared" si="217"/>
        <v>5.8065532626982829E-118</v>
      </c>
      <c r="IF47" s="86">
        <f t="shared" si="218"/>
        <v>3.3284594642672051E-78</v>
      </c>
      <c r="IG47" s="86">
        <f t="shared" si="219"/>
        <v>2.4444713452497195E-64</v>
      </c>
      <c r="II47" s="86">
        <f t="shared" si="115"/>
        <v>3.127170015684972E-175</v>
      </c>
      <c r="IJ47" s="86">
        <f t="shared" si="116"/>
        <v>9.6900313435115826E-178</v>
      </c>
      <c r="IK47" s="86">
        <f t="shared" si="117"/>
        <v>1.2267026260148551E-204</v>
      </c>
      <c r="IL47" s="86">
        <f t="shared" si="118"/>
        <v>2.0681749548608206E-210</v>
      </c>
      <c r="IM47" s="86">
        <f t="shared" si="119"/>
        <v>4.3163969101852664E-266</v>
      </c>
      <c r="IN47" s="86">
        <f t="shared" si="120"/>
        <v>6.2312646182220964E-210</v>
      </c>
      <c r="IO47" s="86">
        <f t="shared" si="121"/>
        <v>2.904486217060831E-256</v>
      </c>
      <c r="IP47" s="86">
        <f t="shared" si="122"/>
        <v>3.3425238739810607E-277</v>
      </c>
      <c r="IQ47" s="86">
        <f t="shared" si="123"/>
        <v>1.1253188858793386E-269</v>
      </c>
      <c r="IR47" s="86">
        <f t="shared" si="124"/>
        <v>2.917942239047246E-215</v>
      </c>
      <c r="IS47" s="86">
        <f t="shared" si="125"/>
        <v>1.2450093896350409E-259</v>
      </c>
      <c r="IT47" s="86">
        <f t="shared" si="126"/>
        <v>5.6160941393797957E-259</v>
      </c>
      <c r="IU47" s="86">
        <f t="shared" si="127"/>
        <v>1.1024359733171542E-237</v>
      </c>
      <c r="IV47" s="86">
        <f t="shared" si="128"/>
        <v>4.0044047998161576E-251</v>
      </c>
      <c r="IW47" s="86">
        <f t="shared" si="129"/>
        <v>4.7129092582375897E-129</v>
      </c>
      <c r="IY47" s="86">
        <f t="shared" si="130"/>
        <v>4.6723850548773243E-6</v>
      </c>
      <c r="IZ47" s="86">
        <f t="shared" si="131"/>
        <v>1.1644973602691808E-7</v>
      </c>
      <c r="JA47" s="86">
        <f t="shared" si="132"/>
        <v>4.554959797061423E-7</v>
      </c>
      <c r="JB47" s="86">
        <f t="shared" si="133"/>
        <v>1.3335416623411549E-8</v>
      </c>
      <c r="JC47" s="86">
        <f t="shared" si="134"/>
        <v>1.6608144674520422E-8</v>
      </c>
      <c r="JD47" s="86">
        <f t="shared" si="135"/>
        <v>3.7022011364329642E-8</v>
      </c>
      <c r="JE47" s="86">
        <f t="shared" si="136"/>
        <v>1.7204790685406458E-9</v>
      </c>
      <c r="JF47" s="86">
        <f t="shared" si="137"/>
        <v>3.5344736772264167E-10</v>
      </c>
      <c r="JG47" s="86">
        <f t="shared" si="138"/>
        <v>3.5423070702185592E-9</v>
      </c>
      <c r="JH47" s="86">
        <f t="shared" si="139"/>
        <v>9.4128530157016821E-9</v>
      </c>
      <c r="JI47" s="86">
        <f t="shared" si="140"/>
        <v>5.1202957234461024E-9</v>
      </c>
      <c r="JJ47" s="86">
        <f t="shared" si="141"/>
        <v>6.6200833587762258E-9</v>
      </c>
      <c r="JK47" s="86">
        <f t="shared" si="142"/>
        <v>1.5946221029869558E-8</v>
      </c>
      <c r="JL47" s="86">
        <f t="shared" si="143"/>
        <v>2.0108383245948618E-9</v>
      </c>
      <c r="JM47" s="86">
        <f t="shared" si="144"/>
        <v>1.4565890690435538E-12</v>
      </c>
    </row>
    <row r="48" spans="2:273" x14ac:dyDescent="0.25">
      <c r="B48" s="2">
        <v>21</v>
      </c>
      <c r="C48" s="37">
        <v>73.558999999999997</v>
      </c>
      <c r="D48" s="37">
        <v>123.25</v>
      </c>
      <c r="E48" s="37">
        <v>70.694999999999993</v>
      </c>
      <c r="F48" s="37">
        <v>65.831000000000003</v>
      </c>
      <c r="G48" s="37">
        <v>62.356000000000002</v>
      </c>
      <c r="H48" s="37">
        <v>62.186</v>
      </c>
      <c r="I48" s="37">
        <v>60.65</v>
      </c>
      <c r="J48" s="37">
        <v>62.067999999999998</v>
      </c>
      <c r="K48" s="37">
        <v>64.593000000000004</v>
      </c>
      <c r="L48" s="37">
        <v>63.372999999999998</v>
      </c>
      <c r="M48" s="37">
        <v>63.423999999999999</v>
      </c>
      <c r="N48" s="37">
        <v>64.525000000000006</v>
      </c>
      <c r="O48" s="37">
        <v>65.813999999999993</v>
      </c>
      <c r="P48" s="37">
        <v>67.016999999999996</v>
      </c>
      <c r="Q48" s="37">
        <v>61.831000000000003</v>
      </c>
      <c r="S48" s="4">
        <f t="shared" si="8"/>
        <v>75.042541731106496</v>
      </c>
      <c r="T48" s="4">
        <f t="shared" si="9"/>
        <v>123.7366376271968</v>
      </c>
      <c r="U48" s="4">
        <f t="shared" si="10"/>
        <v>73.2290169466593</v>
      </c>
      <c r="V48" s="4">
        <f t="shared" si="11"/>
        <v>64.820548615805649</v>
      </c>
      <c r="W48" s="4">
        <f t="shared" si="12"/>
        <v>63.189183385058321</v>
      </c>
      <c r="X48" s="4">
        <f t="shared" si="13"/>
        <v>62.392182992483072</v>
      </c>
      <c r="Y48" s="4">
        <f t="shared" si="14"/>
        <v>61.465407224006888</v>
      </c>
      <c r="Z48" s="4">
        <f t="shared" si="15"/>
        <v>62.494207474663845</v>
      </c>
      <c r="AA48" s="4">
        <f t="shared" si="16"/>
        <v>65.186034634862125</v>
      </c>
      <c r="AB48" s="4">
        <f t="shared" si="17"/>
        <v>64.323909667529307</v>
      </c>
      <c r="AC48" s="4">
        <f t="shared" si="18"/>
        <v>64.855880309816698</v>
      </c>
      <c r="AD48" s="4">
        <f t="shared" si="19"/>
        <v>65.862770923934306</v>
      </c>
      <c r="AE48" s="4">
        <f t="shared" si="20"/>
        <v>67.390417333855027</v>
      </c>
      <c r="AF48" s="4">
        <f t="shared" si="21"/>
        <v>67.10413244813698</v>
      </c>
      <c r="AG48" s="4">
        <f t="shared" si="22"/>
        <v>62.622731636409227</v>
      </c>
      <c r="AI48" s="4">
        <f t="shared" si="23"/>
        <v>-1.4835417311064987</v>
      </c>
      <c r="AJ48" s="4">
        <f t="shared" si="24"/>
        <v>-0.48663762719679937</v>
      </c>
      <c r="AK48" s="4">
        <f t="shared" si="25"/>
        <v>-2.5340169466593068</v>
      </c>
      <c r="AL48" s="4">
        <f t="shared" si="26"/>
        <v>1.0104513841943543</v>
      </c>
      <c r="AM48" s="4">
        <f t="shared" si="27"/>
        <v>-0.83318338505831946</v>
      </c>
      <c r="AN48" s="4">
        <f t="shared" si="28"/>
        <v>-0.20618299248307181</v>
      </c>
      <c r="AO48" s="4">
        <f t="shared" si="29"/>
        <v>-0.81540722400688992</v>
      </c>
      <c r="AP48" s="4">
        <f t="shared" si="30"/>
        <v>-0.42620747466384756</v>
      </c>
      <c r="AQ48" s="4">
        <f t="shared" si="31"/>
        <v>-0.59303463486212138</v>
      </c>
      <c r="AR48" s="4">
        <f t="shared" si="32"/>
        <v>-0.95090966752930939</v>
      </c>
      <c r="AS48" s="4">
        <f t="shared" si="33"/>
        <v>-1.4318803098166981</v>
      </c>
      <c r="AT48" s="4">
        <f t="shared" si="34"/>
        <v>-1.3377709239343005</v>
      </c>
      <c r="AU48" s="4">
        <f t="shared" si="35"/>
        <v>-1.5764173338550336</v>
      </c>
      <c r="AV48" s="4">
        <f t="shared" si="146"/>
        <v>-8.7132448136983953E-2</v>
      </c>
      <c r="AW48" s="4">
        <f t="shared" si="146"/>
        <v>-0.79173163640922439</v>
      </c>
      <c r="AY48" s="2">
        <f t="shared" si="96"/>
        <v>75.033652213643947</v>
      </c>
      <c r="AZ48" s="2">
        <f t="shared" si="147"/>
        <v>123.73646871241159</v>
      </c>
      <c r="BA48" s="2">
        <f t="shared" si="148"/>
        <v>73.227848682608339</v>
      </c>
      <c r="BB48" s="2">
        <f t="shared" si="149"/>
        <v>64.820499696477384</v>
      </c>
      <c r="BC48" s="2">
        <f t="shared" si="150"/>
        <v>63.189127625242712</v>
      </c>
      <c r="BD48" s="2">
        <f t="shared" si="151"/>
        <v>62.392061168115632</v>
      </c>
      <c r="BE48" s="2">
        <f t="shared" si="152"/>
        <v>61.465400058138719</v>
      </c>
      <c r="BF48" s="2">
        <f t="shared" si="153"/>
        <v>62.494205828870221</v>
      </c>
      <c r="BG48" s="2">
        <f t="shared" si="154"/>
        <v>65.186020124197199</v>
      </c>
      <c r="BH48" s="2">
        <f t="shared" si="155"/>
        <v>64.323872990228466</v>
      </c>
      <c r="BI48" s="2">
        <f t="shared" si="156"/>
        <v>64.855859826786244</v>
      </c>
      <c r="BJ48" s="2">
        <f t="shared" si="157"/>
        <v>65.862745493311522</v>
      </c>
      <c r="BK48" s="2">
        <f t="shared" si="158"/>
        <v>67.390360077946895</v>
      </c>
      <c r="BL48" s="2">
        <f t="shared" si="159"/>
        <v>67.104123677383797</v>
      </c>
      <c r="BM48" s="2">
        <f t="shared" si="160"/>
        <v>62.622731627164306</v>
      </c>
      <c r="BO48" s="2">
        <f t="shared" si="38"/>
        <v>73.558999999999997</v>
      </c>
      <c r="BP48" s="2">
        <f t="shared" si="39"/>
        <v>123.25</v>
      </c>
      <c r="BQ48" s="2">
        <f t="shared" si="40"/>
        <v>70.694999999999993</v>
      </c>
      <c r="BR48" s="2">
        <f t="shared" si="41"/>
        <v>65.831000000000003</v>
      </c>
      <c r="BS48" s="2">
        <f t="shared" si="42"/>
        <v>62.356000000000002</v>
      </c>
      <c r="BT48" s="2">
        <f t="shared" si="43"/>
        <v>62.186</v>
      </c>
      <c r="BU48" s="2">
        <f t="shared" si="44"/>
        <v>60.65</v>
      </c>
      <c r="BV48" s="2">
        <f t="shared" si="45"/>
        <v>62.067999999999998</v>
      </c>
      <c r="BW48" s="2">
        <f t="shared" si="46"/>
        <v>64.593000000000004</v>
      </c>
      <c r="BX48" s="2">
        <f t="shared" si="47"/>
        <v>63.372999999999998</v>
      </c>
      <c r="BY48" s="2">
        <f t="shared" si="48"/>
        <v>63.423999999999999</v>
      </c>
      <c r="BZ48" s="2">
        <f t="shared" si="49"/>
        <v>64.525000000000006</v>
      </c>
      <c r="CA48" s="2">
        <f t="shared" si="50"/>
        <v>65.813999999999993</v>
      </c>
      <c r="CB48" s="2">
        <f t="shared" si="51"/>
        <v>67.016999999999996</v>
      </c>
      <c r="CC48" s="2">
        <f t="shared" si="52"/>
        <v>61.831000000000003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75.114961483750946</v>
      </c>
      <c r="DL48" s="2">
        <f t="shared" si="161"/>
        <v>123.8293858142236</v>
      </c>
      <c r="DM48" s="2">
        <f t="shared" si="161"/>
        <v>73.19010909943718</v>
      </c>
      <c r="DN48" s="2">
        <f t="shared" si="161"/>
        <v>65.666302513039341</v>
      </c>
      <c r="DO48" s="2">
        <f t="shared" si="161"/>
        <v>63.337896049896038</v>
      </c>
      <c r="DP48" s="2">
        <f t="shared" si="161"/>
        <v>62.905849655323358</v>
      </c>
      <c r="DQ48" s="2">
        <f t="shared" si="161"/>
        <v>61.507412912912919</v>
      </c>
      <c r="DR48" s="2">
        <f t="shared" si="161"/>
        <v>62.070346218487387</v>
      </c>
      <c r="DS48" s="2">
        <f t="shared" si="161"/>
        <v>64.68565966386555</v>
      </c>
      <c r="DT48" s="2">
        <f t="shared" si="161"/>
        <v>64.329813181602645</v>
      </c>
      <c r="DU48" s="2">
        <f t="shared" si="161"/>
        <v>64.73785928785928</v>
      </c>
      <c r="DV48" s="2">
        <f t="shared" si="161"/>
        <v>65.725541014698905</v>
      </c>
      <c r="DW48" s="2">
        <f t="shared" si="161"/>
        <v>67.719021665390102</v>
      </c>
      <c r="DX48" s="2">
        <f t="shared" si="161"/>
        <v>67.075680180180171</v>
      </c>
      <c r="DY48" s="2">
        <f t="shared" si="161"/>
        <v>62.440415053763445</v>
      </c>
      <c r="EA48" s="2">
        <f t="shared" si="71"/>
        <v>74.642689029875498</v>
      </c>
      <c r="EB48" s="2">
        <f t="shared" si="72"/>
        <v>123.10010236925596</v>
      </c>
      <c r="EC48" s="2">
        <f t="shared" si="73"/>
        <v>73.443078936078948</v>
      </c>
      <c r="ED48" s="2">
        <f t="shared" si="74"/>
        <v>58.990812811042325</v>
      </c>
      <c r="EE48" s="2">
        <f t="shared" si="75"/>
        <v>62.147005974454046</v>
      </c>
      <c r="EF48" s="2">
        <f t="shared" si="76"/>
        <v>59.054968121903336</v>
      </c>
      <c r="EG48" s="2">
        <f t="shared" si="77"/>
        <v>61.142282891960342</v>
      </c>
      <c r="EH48" s="2">
        <f t="shared" si="78"/>
        <v>65.964127275225607</v>
      </c>
      <c r="EI48" s="2">
        <f t="shared" si="79"/>
        <v>68.670176330292705</v>
      </c>
      <c r="EJ48" s="2">
        <f t="shared" si="80"/>
        <v>64.284066839134539</v>
      </c>
      <c r="EK48" s="2">
        <f t="shared" si="81"/>
        <v>65.682404912255279</v>
      </c>
      <c r="EL48" s="2">
        <f t="shared" si="82"/>
        <v>66.857228979069063</v>
      </c>
      <c r="EM48" s="2">
        <f t="shared" si="83"/>
        <v>65.099712397041216</v>
      </c>
      <c r="EN48" s="2">
        <f t="shared" si="84"/>
        <v>67.320704006272649</v>
      </c>
      <c r="EO48" s="2">
        <f t="shared" si="85"/>
        <v>64.268337868001026</v>
      </c>
      <c r="EQ48" s="2">
        <f t="shared" si="86"/>
        <v>73.272199154265564</v>
      </c>
      <c r="ER48" s="2">
        <f t="shared" si="162"/>
        <v>99.460070274826847</v>
      </c>
      <c r="ES48" s="2">
        <f t="shared" si="162"/>
        <v>72.842432695923804</v>
      </c>
      <c r="ET48" s="2">
        <f t="shared" si="162"/>
        <v>61.484665668340327</v>
      </c>
      <c r="EU48" s="2">
        <f t="shared" si="162"/>
        <v>56.909228850080574</v>
      </c>
      <c r="EV48" s="2">
        <f t="shared" si="162"/>
        <v>56.610410831813255</v>
      </c>
      <c r="EW48" s="2">
        <f t="shared" si="162"/>
        <v>55.203292633491948</v>
      </c>
      <c r="EX48" s="2">
        <f t="shared" si="162"/>
        <v>58.588676764967559</v>
      </c>
      <c r="EY48" s="2">
        <f t="shared" si="162"/>
        <v>63.362631529728986</v>
      </c>
      <c r="EZ48" s="2">
        <f t="shared" si="162"/>
        <v>65.025672657738284</v>
      </c>
      <c r="FA48" s="2">
        <f t="shared" si="162"/>
        <v>63.321152278570388</v>
      </c>
      <c r="FB48" s="2">
        <f t="shared" si="162"/>
        <v>65.755995952053979</v>
      </c>
      <c r="FC48" s="2">
        <f t="shared" si="162"/>
        <v>64.13971113334793</v>
      </c>
      <c r="FD48" s="2">
        <f t="shared" si="162"/>
        <v>65.804818140266178</v>
      </c>
      <c r="FE48" s="2">
        <f t="shared" si="162"/>
        <v>64.251883660580745</v>
      </c>
      <c r="FG48" s="2">
        <f t="shared" si="88"/>
        <v>0.17214543376536307</v>
      </c>
      <c r="FH48" s="2">
        <f t="shared" si="163"/>
        <v>0.12667003105041177</v>
      </c>
      <c r="FI48" s="2">
        <f t="shared" si="163"/>
        <v>0.14921361929867008</v>
      </c>
      <c r="FJ48" s="2">
        <f t="shared" si="163"/>
        <v>0.12670660658020599</v>
      </c>
      <c r="FK48" s="2">
        <f t="shared" si="163"/>
        <v>0.12487973701964414</v>
      </c>
      <c r="FL48" s="2">
        <f t="shared" si="163"/>
        <v>0.1334146767279186</v>
      </c>
      <c r="FM48" s="2">
        <f t="shared" si="163"/>
        <v>0.11489161893483135</v>
      </c>
      <c r="FN48" s="2">
        <f t="shared" si="163"/>
        <v>0.10887809730497021</v>
      </c>
      <c r="FO48" s="2">
        <f t="shared" si="163"/>
        <v>0.12559205007116178</v>
      </c>
      <c r="FP48" s="2">
        <f t="shared" si="163"/>
        <v>0.13003313905863845</v>
      </c>
      <c r="FQ48" s="2">
        <f t="shared" si="163"/>
        <v>0.1249537044944848</v>
      </c>
      <c r="FR48" s="2">
        <f t="shared" si="163"/>
        <v>0.12124670016335222</v>
      </c>
      <c r="FS48" s="2">
        <f t="shared" si="163"/>
        <v>0.12547378517031862</v>
      </c>
      <c r="FT48" s="2">
        <f t="shared" si="163"/>
        <v>0.11612354487129203</v>
      </c>
      <c r="FU48" s="2">
        <f t="shared" si="163"/>
        <v>9.9739799016761971E-2</v>
      </c>
      <c r="FW48" s="2">
        <f t="shared" si="112"/>
        <v>7.095039040045949E-6</v>
      </c>
      <c r="FX48" s="2">
        <f t="shared" si="164"/>
        <v>2.2789528848770679E-5</v>
      </c>
      <c r="FY48" s="2">
        <f t="shared" si="165"/>
        <v>1.1590395604979706E-5</v>
      </c>
      <c r="FZ48" s="2">
        <f t="shared" si="166"/>
        <v>1.0357804043253707E-5</v>
      </c>
      <c r="GA48" s="2">
        <f t="shared" si="167"/>
        <v>9.61957937975024E-6</v>
      </c>
      <c r="GB48" s="2">
        <f t="shared" si="168"/>
        <v>9.9700297805956999E-6</v>
      </c>
      <c r="GC48" s="2">
        <f t="shared" si="169"/>
        <v>1.0519556781763481E-5</v>
      </c>
      <c r="GD48" s="2">
        <f t="shared" si="170"/>
        <v>1.1912817642767308E-5</v>
      </c>
      <c r="GE48" s="2">
        <f t="shared" si="171"/>
        <v>1.1899352718028864E-5</v>
      </c>
      <c r="GF48" s="2">
        <f t="shared" si="172"/>
        <v>1.1258187548364772E-5</v>
      </c>
      <c r="GG48" s="2">
        <f t="shared" si="173"/>
        <v>1.0136952324050926E-5</v>
      </c>
      <c r="GH48" s="2">
        <f t="shared" si="174"/>
        <v>8.1296888391431927E-6</v>
      </c>
      <c r="GI48" s="2">
        <f t="shared" si="175"/>
        <v>7.2281277427204417E-6</v>
      </c>
      <c r="GJ48" s="2">
        <f t="shared" si="176"/>
        <v>6.2920701154984912E-6</v>
      </c>
      <c r="GK48" s="2">
        <f t="shared" si="177"/>
        <v>4.9050887159756173E-6</v>
      </c>
      <c r="GM48" s="86">
        <f t="shared" si="113"/>
        <v>8.0513173024354382E-6</v>
      </c>
      <c r="GN48" s="86">
        <f t="shared" si="178"/>
        <v>2.3217314742630337E-7</v>
      </c>
      <c r="GO48" s="86">
        <f t="shared" si="179"/>
        <v>8.8184634344914689E-7</v>
      </c>
      <c r="GP48" s="86">
        <f t="shared" si="180"/>
        <v>3.0801717033408461E-8</v>
      </c>
      <c r="GQ48" s="86">
        <f t="shared" si="181"/>
        <v>3.753948354030148E-8</v>
      </c>
      <c r="GR48" s="86">
        <f t="shared" si="182"/>
        <v>8.160521296784745E-8</v>
      </c>
      <c r="GS48" s="86">
        <f t="shared" si="183"/>
        <v>4.3531659158297803E-9</v>
      </c>
      <c r="GT48" s="86">
        <f t="shared" si="184"/>
        <v>9.6596092571035348E-10</v>
      </c>
      <c r="GU48" s="86">
        <f t="shared" si="185"/>
        <v>8.9241136370420768E-9</v>
      </c>
      <c r="GV48" s="86">
        <f t="shared" si="186"/>
        <v>2.2552036757056463E-8</v>
      </c>
      <c r="GW48" s="86">
        <f t="shared" si="187"/>
        <v>1.2544437823204683E-8</v>
      </c>
      <c r="GX48" s="86">
        <f t="shared" si="188"/>
        <v>1.570838280794416E-8</v>
      </c>
      <c r="GY48" s="86">
        <f t="shared" si="189"/>
        <v>3.6220994843246805E-8</v>
      </c>
      <c r="GZ48" s="86">
        <f t="shared" si="190"/>
        <v>5.0616844527222502E-9</v>
      </c>
      <c r="HA48" s="86">
        <f t="shared" si="191"/>
        <v>5.4020108839929271E-12</v>
      </c>
      <c r="HC48" s="86">
        <f t="shared" si="145"/>
        <v>7.5241918153025926E-17</v>
      </c>
      <c r="HD48" s="86">
        <f t="shared" si="192"/>
        <v>1.1927432310582677E-21</v>
      </c>
      <c r="HE48" s="86">
        <f t="shared" si="193"/>
        <v>1.9381753545052841E-20</v>
      </c>
      <c r="HF48" s="86">
        <f t="shared" si="194"/>
        <v>1.56115100553507E-20</v>
      </c>
      <c r="HG48" s="86">
        <f t="shared" si="195"/>
        <v>2.7372326295261855E-25</v>
      </c>
      <c r="HH48" s="86">
        <f t="shared" si="196"/>
        <v>5.291828917907556E-20</v>
      </c>
      <c r="HI48" s="86">
        <f t="shared" si="197"/>
        <v>1.8014674467393943E-24</v>
      </c>
      <c r="HJ48" s="86">
        <f t="shared" si="198"/>
        <v>2.0622149596294097E-26</v>
      </c>
      <c r="HK48" s="86">
        <f t="shared" si="199"/>
        <v>8.7795142402943811E-25</v>
      </c>
      <c r="HL48" s="86">
        <f t="shared" si="200"/>
        <v>3.2772668387329772E-20</v>
      </c>
      <c r="HM48" s="86">
        <f t="shared" si="201"/>
        <v>4.6992066848879684E-24</v>
      </c>
      <c r="HN48" s="86">
        <f t="shared" si="202"/>
        <v>3.9628024727382443E-24</v>
      </c>
      <c r="HO48" s="86">
        <f t="shared" si="203"/>
        <v>2.7287877518410531E-22</v>
      </c>
      <c r="HP48" s="86">
        <f t="shared" si="204"/>
        <v>1.9427001011285555E-24</v>
      </c>
      <c r="HQ48" s="86">
        <f t="shared" si="205"/>
        <v>1.0730902676736878E-29</v>
      </c>
      <c r="HS48" s="86">
        <f t="shared" si="114"/>
        <v>1.3664599248070131E-85</v>
      </c>
      <c r="HT48" s="86">
        <f t="shared" si="206"/>
        <v>2.5046130912430795E-91</v>
      </c>
      <c r="HU48" s="86">
        <f t="shared" si="207"/>
        <v>1.4527256614335549E-99</v>
      </c>
      <c r="HV48" s="86">
        <f t="shared" si="208"/>
        <v>4.4202824305659358E-101</v>
      </c>
      <c r="HW48" s="86">
        <f t="shared" si="209"/>
        <v>4.3499916354402788E-130</v>
      </c>
      <c r="HX48" s="86">
        <f t="shared" si="210"/>
        <v>1.0148562905664967E-101</v>
      </c>
      <c r="HY48" s="86">
        <f t="shared" si="211"/>
        <v>5.3588556020272492E-125</v>
      </c>
      <c r="HZ48" s="86">
        <f t="shared" si="212"/>
        <v>1.288824139096813E-135</v>
      </c>
      <c r="IA48" s="86">
        <f t="shared" si="213"/>
        <v>2.4195791224663514E-129</v>
      </c>
      <c r="IB48" s="86">
        <f t="shared" si="214"/>
        <v>1.2584825016184191E-104</v>
      </c>
      <c r="IC48" s="86">
        <f t="shared" si="215"/>
        <v>8.6866215793817168E-126</v>
      </c>
      <c r="ID48" s="86">
        <f t="shared" si="216"/>
        <v>1.2944428587018354E-125</v>
      </c>
      <c r="IE48" s="86">
        <f t="shared" si="217"/>
        <v>1.1699241341268782E-115</v>
      </c>
      <c r="IF48" s="86">
        <f t="shared" si="218"/>
        <v>1.0253820145998342E-76</v>
      </c>
      <c r="IG48" s="86">
        <f t="shared" si="219"/>
        <v>3.8874368879985134E-63</v>
      </c>
      <c r="II48" s="86">
        <f t="shared" si="115"/>
        <v>1.4279128676537688E-172</v>
      </c>
      <c r="IJ48" s="86">
        <f t="shared" si="116"/>
        <v>9.4434763369835E-175</v>
      </c>
      <c r="IK48" s="86">
        <f t="shared" si="117"/>
        <v>2.1482900684940391E-201</v>
      </c>
      <c r="IL48" s="86">
        <f t="shared" si="118"/>
        <v>4.1591137585719991E-207</v>
      </c>
      <c r="IM48" s="86">
        <f t="shared" si="119"/>
        <v>6.2261977885234494E-262</v>
      </c>
      <c r="IN48" s="86">
        <f t="shared" si="120"/>
        <v>1.2011883613740218E-206</v>
      </c>
      <c r="IO48" s="86">
        <f t="shared" si="121"/>
        <v>3.1499774097873059E-252</v>
      </c>
      <c r="IP48" s="86">
        <f t="shared" si="122"/>
        <v>8.6869375950681158E-273</v>
      </c>
      <c r="IQ48" s="86">
        <f t="shared" si="123"/>
        <v>2.2126907222959446E-265</v>
      </c>
      <c r="IR48" s="86">
        <f t="shared" si="124"/>
        <v>7.4090362749837117E-212</v>
      </c>
      <c r="IS48" s="86">
        <f t="shared" si="125"/>
        <v>1.4819317253267747E-255</v>
      </c>
      <c r="IT48" s="86">
        <f t="shared" si="126"/>
        <v>5.4839515603079636E-255</v>
      </c>
      <c r="IU48" s="86">
        <f t="shared" si="127"/>
        <v>4.6304690259699876E-234</v>
      </c>
      <c r="IV48" s="86">
        <f t="shared" si="128"/>
        <v>2.4462744151469552E-247</v>
      </c>
      <c r="IW48" s="86">
        <f t="shared" si="129"/>
        <v>3.6848330326420389E-127</v>
      </c>
      <c r="IY48" s="86">
        <f t="shared" si="130"/>
        <v>8.0513173025106802E-6</v>
      </c>
      <c r="IZ48" s="86">
        <f t="shared" si="131"/>
        <v>2.3217314742630456E-7</v>
      </c>
      <c r="JA48" s="86">
        <f t="shared" si="132"/>
        <v>8.8184634344916627E-7</v>
      </c>
      <c r="JB48" s="86">
        <f t="shared" si="133"/>
        <v>3.0801717033424072E-8</v>
      </c>
      <c r="JC48" s="86">
        <f t="shared" si="134"/>
        <v>3.753948354030148E-8</v>
      </c>
      <c r="JD48" s="86">
        <f t="shared" si="135"/>
        <v>8.1605212967900363E-8</v>
      </c>
      <c r="JE48" s="86">
        <f t="shared" si="136"/>
        <v>4.353165915829782E-9</v>
      </c>
      <c r="JF48" s="86">
        <f t="shared" si="137"/>
        <v>9.6596092571035348E-10</v>
      </c>
      <c r="JG48" s="86">
        <f t="shared" si="138"/>
        <v>8.9241136370420784E-9</v>
      </c>
      <c r="JH48" s="86">
        <f t="shared" si="139"/>
        <v>2.2552036757089236E-8</v>
      </c>
      <c r="JI48" s="86">
        <f t="shared" si="140"/>
        <v>1.2544437823204688E-8</v>
      </c>
      <c r="JJ48" s="86">
        <f t="shared" si="141"/>
        <v>1.5708382807944164E-8</v>
      </c>
      <c r="JK48" s="86">
        <f t="shared" si="142"/>
        <v>3.6220994843247076E-8</v>
      </c>
      <c r="JL48" s="86">
        <f t="shared" si="143"/>
        <v>5.0616844527222518E-9</v>
      </c>
      <c r="JM48" s="86">
        <f t="shared" si="144"/>
        <v>5.4020108839929271E-12</v>
      </c>
    </row>
    <row r="49" spans="2:273" x14ac:dyDescent="0.25">
      <c r="B49" s="2">
        <v>22</v>
      </c>
      <c r="C49" s="37">
        <v>73.796999999999997</v>
      </c>
      <c r="D49" s="37">
        <v>123.589</v>
      </c>
      <c r="E49" s="37">
        <v>72.322000000000003</v>
      </c>
      <c r="F49" s="37">
        <v>65.338999999999999</v>
      </c>
      <c r="G49" s="37">
        <v>63.39</v>
      </c>
      <c r="H49" s="37">
        <v>64.846999999999994</v>
      </c>
      <c r="I49" s="37">
        <v>61.417000000000002</v>
      </c>
      <c r="J49" s="37">
        <v>61.914999999999999</v>
      </c>
      <c r="K49" s="37">
        <v>63.966000000000001</v>
      </c>
      <c r="L49" s="37">
        <v>62.712000000000003</v>
      </c>
      <c r="M49" s="37">
        <v>62.627000000000002</v>
      </c>
      <c r="N49" s="37">
        <v>65.034000000000006</v>
      </c>
      <c r="O49" s="37">
        <v>66.492000000000004</v>
      </c>
      <c r="P49" s="37">
        <v>66.492000000000004</v>
      </c>
      <c r="Q49" s="37">
        <v>62.796999999999997</v>
      </c>
      <c r="S49" s="4">
        <f t="shared" si="8"/>
        <v>75.332043277786283</v>
      </c>
      <c r="T49" s="4">
        <f t="shared" si="9"/>
        <v>124.26022187939651</v>
      </c>
      <c r="U49" s="4">
        <f t="shared" si="10"/>
        <v>73.396081730766028</v>
      </c>
      <c r="V49" s="4">
        <f t="shared" si="11"/>
        <v>64.91155958160418</v>
      </c>
      <c r="W49" s="4">
        <f t="shared" si="12"/>
        <v>63.475178962048822</v>
      </c>
      <c r="X49" s="4">
        <f t="shared" si="13"/>
        <v>62.551811683411422</v>
      </c>
      <c r="Y49" s="4">
        <f t="shared" si="14"/>
        <v>61.61944301371453</v>
      </c>
      <c r="Z49" s="4">
        <f t="shared" si="15"/>
        <v>62.7344036739266</v>
      </c>
      <c r="AA49" s="4">
        <f t="shared" si="16"/>
        <v>65.363692666928102</v>
      </c>
      <c r="AB49" s="4">
        <f t="shared" si="17"/>
        <v>64.447054262838265</v>
      </c>
      <c r="AC49" s="4">
        <f t="shared" si="18"/>
        <v>65.059983334150999</v>
      </c>
      <c r="AD49" s="4">
        <f t="shared" si="19"/>
        <v>66.039197697168618</v>
      </c>
      <c r="AE49" s="4">
        <f t="shared" si="20"/>
        <v>67.5397133947817</v>
      </c>
      <c r="AF49" s="4">
        <f t="shared" si="21"/>
        <v>67.293323034163777</v>
      </c>
      <c r="AG49" s="4">
        <f t="shared" si="22"/>
        <v>62.77998228060131</v>
      </c>
      <c r="AI49" s="4">
        <f t="shared" si="23"/>
        <v>-1.5350432777862864</v>
      </c>
      <c r="AJ49" s="4">
        <f t="shared" si="24"/>
        <v>-0.67122187939651212</v>
      </c>
      <c r="AK49" s="4">
        <f t="shared" si="25"/>
        <v>-1.0740817307660251</v>
      </c>
      <c r="AL49" s="4">
        <f t="shared" si="26"/>
        <v>0.42744041839581826</v>
      </c>
      <c r="AM49" s="4">
        <f t="shared" si="27"/>
        <v>-8.5178962048821916E-2</v>
      </c>
      <c r="AN49" s="4">
        <f t="shared" si="28"/>
        <v>2.2951883165885718</v>
      </c>
      <c r="AO49" s="4">
        <f t="shared" si="29"/>
        <v>-0.20244301371452877</v>
      </c>
      <c r="AP49" s="4">
        <f t="shared" si="30"/>
        <v>-0.81940367392660107</v>
      </c>
      <c r="AQ49" s="4">
        <f t="shared" si="31"/>
        <v>-1.3976926669281013</v>
      </c>
      <c r="AR49" s="4">
        <f t="shared" si="32"/>
        <v>-1.7350542628382613</v>
      </c>
      <c r="AS49" s="4">
        <f t="shared" si="33"/>
        <v>-2.4329833341509968</v>
      </c>
      <c r="AT49" s="4">
        <f t="shared" si="34"/>
        <v>-1.0051976971686116</v>
      </c>
      <c r="AU49" s="4">
        <f t="shared" si="35"/>
        <v>-1.0477133947816952</v>
      </c>
      <c r="AV49" s="4">
        <f t="shared" si="146"/>
        <v>-0.80132303416377226</v>
      </c>
      <c r="AW49" s="4">
        <f t="shared" si="146"/>
        <v>1.7017719398687348E-2</v>
      </c>
      <c r="AY49" s="2">
        <f t="shared" si="96"/>
        <v>75.317277123778211</v>
      </c>
      <c r="AZ49" s="2">
        <f t="shared" si="147"/>
        <v>124.25989800676226</v>
      </c>
      <c r="BA49" s="2">
        <f t="shared" si="148"/>
        <v>73.393909232476915</v>
      </c>
      <c r="BB49" s="2">
        <f t="shared" si="149"/>
        <v>64.91145160418121</v>
      </c>
      <c r="BC49" s="2">
        <f t="shared" si="150"/>
        <v>63.475058380229335</v>
      </c>
      <c r="BD49" s="2">
        <f t="shared" si="151"/>
        <v>62.551554788192824</v>
      </c>
      <c r="BE49" s="2">
        <f t="shared" si="152"/>
        <v>61.61942572207284</v>
      </c>
      <c r="BF49" s="2">
        <f t="shared" si="153"/>
        <v>62.734399393106557</v>
      </c>
      <c r="BG49" s="2">
        <f t="shared" si="154"/>
        <v>65.363657854888274</v>
      </c>
      <c r="BH49" s="2">
        <f t="shared" si="155"/>
        <v>64.446970459959289</v>
      </c>
      <c r="BI49" s="2">
        <f t="shared" si="156"/>
        <v>65.059935486054798</v>
      </c>
      <c r="BJ49" s="2">
        <f t="shared" si="157"/>
        <v>66.039140052768715</v>
      </c>
      <c r="BK49" s="2">
        <f t="shared" si="158"/>
        <v>67.539589003410171</v>
      </c>
      <c r="BL49" s="2">
        <f t="shared" si="159"/>
        <v>67.293301978310993</v>
      </c>
      <c r="BM49" s="2">
        <f t="shared" si="160"/>
        <v>62.779982248285627</v>
      </c>
      <c r="BO49" s="2">
        <f t="shared" si="38"/>
        <v>73.796999999999997</v>
      </c>
      <c r="BP49" s="2">
        <f t="shared" si="39"/>
        <v>123.589</v>
      </c>
      <c r="BQ49" s="2">
        <f t="shared" si="40"/>
        <v>72.322000000000003</v>
      </c>
      <c r="BR49" s="2">
        <f t="shared" si="41"/>
        <v>65.338999999999999</v>
      </c>
      <c r="BS49" s="2">
        <f t="shared" si="42"/>
        <v>63.39</v>
      </c>
      <c r="BT49" s="2">
        <f t="shared" si="43"/>
        <v>64.846999999999994</v>
      </c>
      <c r="BU49" s="2">
        <f t="shared" si="44"/>
        <v>61.417000000000002</v>
      </c>
      <c r="BV49" s="2">
        <f t="shared" si="45"/>
        <v>61.914999999999999</v>
      </c>
      <c r="BW49" s="2">
        <f t="shared" si="46"/>
        <v>63.966000000000001</v>
      </c>
      <c r="BX49" s="2">
        <f t="shared" si="47"/>
        <v>62.712000000000003</v>
      </c>
      <c r="BY49" s="2">
        <f t="shared" si="48"/>
        <v>62.627000000000002</v>
      </c>
      <c r="BZ49" s="2">
        <f t="shared" si="49"/>
        <v>65.034000000000006</v>
      </c>
      <c r="CA49" s="2">
        <f t="shared" si="50"/>
        <v>66.492000000000004</v>
      </c>
      <c r="CB49" s="2">
        <f t="shared" si="51"/>
        <v>66.492000000000004</v>
      </c>
      <c r="CC49" s="2">
        <f t="shared" si="52"/>
        <v>62.796999999999997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75.493830287777641</v>
      </c>
      <c r="DL49" s="2">
        <f t="shared" si="161"/>
        <v>124.46339553790888</v>
      </c>
      <c r="DM49" s="2">
        <f t="shared" si="161"/>
        <v>73.406398499061936</v>
      </c>
      <c r="DN49" s="2">
        <f t="shared" si="161"/>
        <v>65.860867472735876</v>
      </c>
      <c r="DO49" s="2">
        <f t="shared" si="161"/>
        <v>63.704053069263587</v>
      </c>
      <c r="DP49" s="2">
        <f t="shared" si="161"/>
        <v>63.15757139730826</v>
      </c>
      <c r="DQ49" s="2">
        <f t="shared" si="161"/>
        <v>61.705564779064787</v>
      </c>
      <c r="DR49" s="2">
        <f t="shared" si="161"/>
        <v>62.324486478227648</v>
      </c>
      <c r="DS49" s="2">
        <f t="shared" si="161"/>
        <v>64.870525490196087</v>
      </c>
      <c r="DT49" s="2">
        <f t="shared" si="161"/>
        <v>64.494257942152672</v>
      </c>
      <c r="DU49" s="2">
        <f t="shared" si="161"/>
        <v>64.986004461604452</v>
      </c>
      <c r="DV49" s="2">
        <f t="shared" si="161"/>
        <v>65.938135372214305</v>
      </c>
      <c r="DW49" s="2">
        <f t="shared" si="161"/>
        <v>67.943796695480913</v>
      </c>
      <c r="DX49" s="2">
        <f t="shared" si="161"/>
        <v>67.307223938223942</v>
      </c>
      <c r="DY49" s="2">
        <f t="shared" si="161"/>
        <v>62.608750537634407</v>
      </c>
      <c r="EA49" s="2">
        <f t="shared" si="71"/>
        <v>74.542989720604567</v>
      </c>
      <c r="EB49" s="2">
        <f t="shared" si="72"/>
        <v>122.98458540579264</v>
      </c>
      <c r="EC49" s="2">
        <f t="shared" si="73"/>
        <v>73.329010582010582</v>
      </c>
      <c r="ED49" s="2">
        <f t="shared" si="74"/>
        <v>58.943404662817109</v>
      </c>
      <c r="EE49" s="2">
        <f t="shared" si="75"/>
        <v>62.011933353934893</v>
      </c>
      <c r="EF49" s="2">
        <f t="shared" si="76"/>
        <v>58.961755725904453</v>
      </c>
      <c r="EG49" s="2">
        <f t="shared" si="77"/>
        <v>61.014755961173258</v>
      </c>
      <c r="EH49" s="2">
        <f t="shared" si="78"/>
        <v>65.794970792749965</v>
      </c>
      <c r="EI49" s="2">
        <f t="shared" si="79"/>
        <v>68.495394082176105</v>
      </c>
      <c r="EJ49" s="2">
        <f t="shared" si="80"/>
        <v>64.158373746291346</v>
      </c>
      <c r="EK49" s="2">
        <f t="shared" si="81"/>
        <v>65.532308140492091</v>
      </c>
      <c r="EL49" s="2">
        <f t="shared" si="82"/>
        <v>66.706848050473113</v>
      </c>
      <c r="EM49" s="2">
        <f t="shared" si="83"/>
        <v>64.970287554067724</v>
      </c>
      <c r="EN49" s="2">
        <f t="shared" si="84"/>
        <v>67.196740838802114</v>
      </c>
      <c r="EO49" s="2">
        <f t="shared" si="85"/>
        <v>64.189543828232118</v>
      </c>
      <c r="EQ49" s="2">
        <f t="shared" si="86"/>
        <v>73.18760399921976</v>
      </c>
      <c r="ER49" s="2">
        <f t="shared" si="162"/>
        <v>99.613285867755266</v>
      </c>
      <c r="ES49" s="2">
        <f t="shared" si="162"/>
        <v>72.734555316017975</v>
      </c>
      <c r="ET49" s="2">
        <f t="shared" si="162"/>
        <v>61.40614821956845</v>
      </c>
      <c r="EU49" s="2">
        <f t="shared" si="162"/>
        <v>56.836874512425339</v>
      </c>
      <c r="EV49" s="2">
        <f t="shared" si="162"/>
        <v>56.547358003061902</v>
      </c>
      <c r="EW49" s="2">
        <f t="shared" si="162"/>
        <v>55.147159749556046</v>
      </c>
      <c r="EX49" s="2">
        <f t="shared" si="162"/>
        <v>58.509361331135729</v>
      </c>
      <c r="EY49" s="2">
        <f t="shared" si="162"/>
        <v>63.252842982036412</v>
      </c>
      <c r="EZ49" s="2">
        <f t="shared" si="162"/>
        <v>64.889988119788512</v>
      </c>
      <c r="FA49" s="2">
        <f t="shared" si="162"/>
        <v>63.19947736169577</v>
      </c>
      <c r="FB49" s="2">
        <f t="shared" si="162"/>
        <v>65.618155917069728</v>
      </c>
      <c r="FC49" s="2">
        <f t="shared" si="162"/>
        <v>64.02206400275945</v>
      </c>
      <c r="FD49" s="2">
        <f t="shared" si="162"/>
        <v>65.697596423870095</v>
      </c>
      <c r="FE49" s="2">
        <f t="shared" si="162"/>
        <v>64.170196523019911</v>
      </c>
      <c r="FG49" s="2">
        <f t="shared" si="88"/>
        <v>0.18567005426886563</v>
      </c>
      <c r="FH49" s="2">
        <f t="shared" si="163"/>
        <v>0.13721404852096458</v>
      </c>
      <c r="FI49" s="2">
        <f t="shared" si="163"/>
        <v>0.16128760619620827</v>
      </c>
      <c r="FJ49" s="2">
        <f t="shared" si="163"/>
        <v>0.13725319011555728</v>
      </c>
      <c r="FK49" s="2">
        <f t="shared" si="163"/>
        <v>0.13529781743854499</v>
      </c>
      <c r="FL49" s="2">
        <f t="shared" si="163"/>
        <v>0.14442727292990742</v>
      </c>
      <c r="FM49" s="2">
        <f t="shared" si="163"/>
        <v>0.12459507645297738</v>
      </c>
      <c r="FN49" s="2">
        <f t="shared" si="163"/>
        <v>0.11814145902910228</v>
      </c>
      <c r="FO49" s="2">
        <f t="shared" si="163"/>
        <v>0.13606031602509538</v>
      </c>
      <c r="FP49" s="2">
        <f t="shared" si="163"/>
        <v>0.14081196458629125</v>
      </c>
      <c r="FQ49" s="2">
        <f t="shared" si="163"/>
        <v>0.13537700106013098</v>
      </c>
      <c r="FR49" s="2">
        <f t="shared" si="163"/>
        <v>0.13140720588372942</v>
      </c>
      <c r="FS49" s="2">
        <f t="shared" si="163"/>
        <v>0.13593372601936826</v>
      </c>
      <c r="FT49" s="2">
        <f t="shared" si="163"/>
        <v>0.12591624617944799</v>
      </c>
      <c r="FU49" s="2">
        <f t="shared" si="163"/>
        <v>0.10832018058634156</v>
      </c>
      <c r="FW49" s="2">
        <f t="shared" si="112"/>
        <v>7.7795502829639911E-6</v>
      </c>
      <c r="FX49" s="2">
        <f t="shared" si="164"/>
        <v>2.4988166541755418E-5</v>
      </c>
      <c r="FY49" s="2">
        <f t="shared" si="165"/>
        <v>1.2708601854515421E-5</v>
      </c>
      <c r="FZ49" s="2">
        <f t="shared" si="166"/>
        <v>1.1357094944180894E-5</v>
      </c>
      <c r="GA49" s="2">
        <f t="shared" si="167"/>
        <v>1.0547649256905917E-5</v>
      </c>
      <c r="GB49" s="2">
        <f t="shared" si="168"/>
        <v>1.0931909754021385E-5</v>
      </c>
      <c r="GC49" s="2">
        <f t="shared" si="169"/>
        <v>1.153445293788685E-5</v>
      </c>
      <c r="GD49" s="2">
        <f t="shared" si="170"/>
        <v>1.306212978726371E-5</v>
      </c>
      <c r="GE49" s="2">
        <f t="shared" si="171"/>
        <v>1.3047365824793383E-5</v>
      </c>
      <c r="GF49" s="2">
        <f t="shared" si="172"/>
        <v>1.234434376682141E-5</v>
      </c>
      <c r="GG49" s="2">
        <f t="shared" si="173"/>
        <v>1.1114936328314064E-5</v>
      </c>
      <c r="GH49" s="2">
        <f t="shared" si="174"/>
        <v>8.9140195619473952E-6</v>
      </c>
      <c r="GI49" s="2">
        <f t="shared" si="175"/>
        <v>7.9254789419445717E-6</v>
      </c>
      <c r="GJ49" s="2">
        <f t="shared" si="176"/>
        <v>6.899113502158118E-6</v>
      </c>
      <c r="GK49" s="2">
        <f t="shared" si="177"/>
        <v>5.3783202820106154E-6</v>
      </c>
      <c r="GM49" s="86">
        <f t="shared" si="113"/>
        <v>1.3698129594832371E-5</v>
      </c>
      <c r="GN49" s="86">
        <f t="shared" si="178"/>
        <v>4.5566939465457708E-7</v>
      </c>
      <c r="GO49" s="86">
        <f t="shared" si="179"/>
        <v>1.6805121102188942E-6</v>
      </c>
      <c r="GP49" s="86">
        <f t="shared" si="180"/>
        <v>6.9707082405558683E-8</v>
      </c>
      <c r="GQ49" s="86">
        <f t="shared" si="181"/>
        <v>8.3203343034879885E-8</v>
      </c>
      <c r="GR49" s="86">
        <f t="shared" si="182"/>
        <v>1.7644036263440047E-7</v>
      </c>
      <c r="GS49" s="86">
        <f t="shared" si="183"/>
        <v>1.076894480040058E-8</v>
      </c>
      <c r="GT49" s="86">
        <f t="shared" si="184"/>
        <v>2.5760467806347575E-9</v>
      </c>
      <c r="GU49" s="86">
        <f t="shared" si="185"/>
        <v>2.1967305018313331E-8</v>
      </c>
      <c r="GV49" s="86">
        <f t="shared" si="186"/>
        <v>5.2865151548642393E-8</v>
      </c>
      <c r="GW49" s="86">
        <f t="shared" si="187"/>
        <v>3.0057848129677192E-8</v>
      </c>
      <c r="GX49" s="86">
        <f t="shared" si="188"/>
        <v>3.6501281560689473E-8</v>
      </c>
      <c r="GY49" s="86">
        <f t="shared" si="189"/>
        <v>8.0661108454353798E-8</v>
      </c>
      <c r="GZ49" s="86">
        <f t="shared" si="190"/>
        <v>1.2458248401398128E-8</v>
      </c>
      <c r="HA49" s="86">
        <f t="shared" si="191"/>
        <v>1.9379877782076575E-11</v>
      </c>
      <c r="HC49" s="86">
        <f t="shared" si="145"/>
        <v>2.3310006087521837E-16</v>
      </c>
      <c r="HD49" s="86">
        <f t="shared" si="192"/>
        <v>5.0465191301079083E-21</v>
      </c>
      <c r="HE49" s="86">
        <f t="shared" si="193"/>
        <v>7.9653439259315292E-20</v>
      </c>
      <c r="HF49" s="86">
        <f t="shared" si="194"/>
        <v>6.47714855859585E-20</v>
      </c>
      <c r="HG49" s="86">
        <f t="shared" si="195"/>
        <v>1.6173256406192818E-24</v>
      </c>
      <c r="HH49" s="86">
        <f t="shared" si="196"/>
        <v>2.1393657460204916E-19</v>
      </c>
      <c r="HI49" s="86">
        <f t="shared" si="197"/>
        <v>1.0124360068178947E-23</v>
      </c>
      <c r="HJ49" s="86">
        <f t="shared" si="198"/>
        <v>1.3646006137410506E-25</v>
      </c>
      <c r="HK49" s="86">
        <f t="shared" si="199"/>
        <v>5.321568953144659E-24</v>
      </c>
      <c r="HL49" s="86">
        <f t="shared" si="200"/>
        <v>1.3795795400532613E-19</v>
      </c>
      <c r="HM49" s="86">
        <f t="shared" si="201"/>
        <v>2.6149928813959172E-23</v>
      </c>
      <c r="HN49" s="86">
        <f t="shared" si="202"/>
        <v>2.1374923761544621E-23</v>
      </c>
      <c r="HO49" s="86">
        <f t="shared" si="203"/>
        <v>1.263738782677447E-21</v>
      </c>
      <c r="HP49" s="86">
        <f t="shared" si="204"/>
        <v>1.0398427324703869E-23</v>
      </c>
      <c r="HQ49" s="86">
        <f t="shared" si="205"/>
        <v>8.6831047147288683E-29</v>
      </c>
      <c r="HS49" s="86">
        <f t="shared" si="114"/>
        <v>6.4780431221272431E-84</v>
      </c>
      <c r="HT49" s="86">
        <f t="shared" si="206"/>
        <v>2.1445643644830625E-89</v>
      </c>
      <c r="HU49" s="86">
        <f t="shared" si="207"/>
        <v>1.5956162673935477E-97</v>
      </c>
      <c r="HV49" s="86">
        <f t="shared" si="208"/>
        <v>5.1379238247402741E-99</v>
      </c>
      <c r="HW49" s="86">
        <f t="shared" si="209"/>
        <v>1.8369704947239988E-127</v>
      </c>
      <c r="HX49" s="86">
        <f t="shared" si="210"/>
        <v>1.1728831417569947E-99</v>
      </c>
      <c r="HY49" s="86">
        <f t="shared" si="211"/>
        <v>1.8759994333586778E-122</v>
      </c>
      <c r="HZ49" s="86">
        <f t="shared" si="212"/>
        <v>7.9156241744907228E-133</v>
      </c>
      <c r="IA49" s="86">
        <f t="shared" si="213"/>
        <v>1.1697402684653757E-126</v>
      </c>
      <c r="IB49" s="86">
        <f t="shared" si="214"/>
        <v>1.7433266582095307E-102</v>
      </c>
      <c r="IC49" s="86">
        <f t="shared" si="215"/>
        <v>3.1607101976025194E-123</v>
      </c>
      <c r="ID49" s="86">
        <f t="shared" si="216"/>
        <v>4.1733108130217758E-123</v>
      </c>
      <c r="IE49" s="86">
        <f t="shared" si="217"/>
        <v>2.2354585434802252E-113</v>
      </c>
      <c r="IF49" s="86">
        <f t="shared" si="218"/>
        <v>3.054577170356345E-75</v>
      </c>
      <c r="IG49" s="86">
        <f t="shared" si="219"/>
        <v>6.0195260147485999E-62</v>
      </c>
      <c r="II49" s="86">
        <f t="shared" si="115"/>
        <v>6.2190388542208844E-170</v>
      </c>
      <c r="IJ49" s="86">
        <f t="shared" si="116"/>
        <v>8.6768066029173124E-172</v>
      </c>
      <c r="IK49" s="86">
        <f t="shared" si="117"/>
        <v>3.5426266147362387E-198</v>
      </c>
      <c r="IL49" s="86">
        <f t="shared" si="118"/>
        <v>7.8716804388052483E-204</v>
      </c>
      <c r="IM49" s="86">
        <f t="shared" si="119"/>
        <v>8.3243401124955038E-258</v>
      </c>
      <c r="IN49" s="86">
        <f t="shared" si="120"/>
        <v>2.180380753655866E-203</v>
      </c>
      <c r="IO49" s="86">
        <f t="shared" si="121"/>
        <v>3.1718043398632053E-248</v>
      </c>
      <c r="IP49" s="86">
        <f t="shared" si="122"/>
        <v>2.0796835985610289E-268</v>
      </c>
      <c r="IQ49" s="86">
        <f t="shared" si="123"/>
        <v>4.0168701799469039E-261</v>
      </c>
      <c r="IR49" s="86">
        <f t="shared" si="124"/>
        <v>1.7664161505034464E-208</v>
      </c>
      <c r="IS49" s="86">
        <f t="shared" si="125"/>
        <v>1.6369124158948464E-251</v>
      </c>
      <c r="IT49" s="86">
        <f t="shared" si="126"/>
        <v>4.9839698922470833E-251</v>
      </c>
      <c r="IU49" s="86">
        <f t="shared" si="127"/>
        <v>1.823335904594166E-230</v>
      </c>
      <c r="IV49" s="86">
        <f t="shared" si="128"/>
        <v>1.3980374806337185E-243</v>
      </c>
      <c r="IW49" s="86">
        <f t="shared" si="129"/>
        <v>2.7886001993452213E-125</v>
      </c>
      <c r="IY49" s="86">
        <f t="shared" si="130"/>
        <v>1.3698129595065471E-5</v>
      </c>
      <c r="IZ49" s="86">
        <f t="shared" si="131"/>
        <v>4.5566939465458211E-7</v>
      </c>
      <c r="JA49" s="86">
        <f t="shared" si="132"/>
        <v>1.6805121102189738E-6</v>
      </c>
      <c r="JB49" s="86">
        <f t="shared" si="133"/>
        <v>6.9707082405623455E-8</v>
      </c>
      <c r="JC49" s="86">
        <f t="shared" si="134"/>
        <v>8.3203343034879885E-8</v>
      </c>
      <c r="JD49" s="86">
        <f t="shared" si="135"/>
        <v>1.764403626346144E-7</v>
      </c>
      <c r="JE49" s="86">
        <f t="shared" si="136"/>
        <v>1.076894480040059E-8</v>
      </c>
      <c r="JF49" s="86">
        <f t="shared" si="137"/>
        <v>2.5760467806347575E-9</v>
      </c>
      <c r="JG49" s="86">
        <f t="shared" si="138"/>
        <v>2.1967305018313337E-8</v>
      </c>
      <c r="JH49" s="86">
        <f t="shared" si="139"/>
        <v>5.2865151548780354E-8</v>
      </c>
      <c r="JI49" s="86">
        <f t="shared" si="140"/>
        <v>3.0057848129677219E-8</v>
      </c>
      <c r="JJ49" s="86">
        <f t="shared" si="141"/>
        <v>3.6501281560689493E-8</v>
      </c>
      <c r="JK49" s="86">
        <f t="shared" si="142"/>
        <v>8.0661108454355055E-8</v>
      </c>
      <c r="JL49" s="86">
        <f t="shared" si="143"/>
        <v>1.2458248401398138E-8</v>
      </c>
      <c r="JM49" s="86">
        <f t="shared" si="144"/>
        <v>1.9379877782076575E-11</v>
      </c>
    </row>
    <row r="50" spans="2:273" x14ac:dyDescent="0.25">
      <c r="B50" s="2">
        <v>23</v>
      </c>
      <c r="C50" s="37">
        <v>74.831000000000003</v>
      </c>
      <c r="D50" s="37">
        <v>123.821</v>
      </c>
      <c r="E50" s="37">
        <v>71.983000000000004</v>
      </c>
      <c r="F50" s="37">
        <v>65.728999999999999</v>
      </c>
      <c r="G50" s="37">
        <v>62.948999999999998</v>
      </c>
      <c r="H50" s="37">
        <v>63.237000000000002</v>
      </c>
      <c r="I50" s="37">
        <v>61.8</v>
      </c>
      <c r="J50" s="37">
        <v>62.643999999999998</v>
      </c>
      <c r="K50" s="37">
        <v>62.491999999999997</v>
      </c>
      <c r="L50" s="37">
        <v>63.914999999999999</v>
      </c>
      <c r="M50" s="37">
        <v>64.338999999999999</v>
      </c>
      <c r="N50" s="37">
        <v>65.254000000000005</v>
      </c>
      <c r="O50" s="37">
        <v>67.406999999999996</v>
      </c>
      <c r="P50" s="37">
        <v>66.78</v>
      </c>
      <c r="Q50" s="37">
        <v>64.067999999999998</v>
      </c>
      <c r="S50" s="4">
        <f t="shared" si="8"/>
        <v>75.611009657095238</v>
      </c>
      <c r="T50" s="4">
        <f t="shared" si="9"/>
        <v>124.7665052691448</v>
      </c>
      <c r="U50" s="4">
        <f t="shared" si="10"/>
        <v>73.555649906530107</v>
      </c>
      <c r="V50" s="4">
        <f t="shared" si="11"/>
        <v>64.992317055566275</v>
      </c>
      <c r="W50" s="4">
        <f t="shared" si="12"/>
        <v>63.749213340733185</v>
      </c>
      <c r="X50" s="4">
        <f t="shared" si="13"/>
        <v>62.700598345069729</v>
      </c>
      <c r="Y50" s="4">
        <f t="shared" si="14"/>
        <v>61.766465325339702</v>
      </c>
      <c r="Z50" s="4">
        <f t="shared" si="15"/>
        <v>62.968817322110056</v>
      </c>
      <c r="AA50" s="4">
        <f t="shared" si="16"/>
        <v>65.536216186703854</v>
      </c>
      <c r="AB50" s="4">
        <f t="shared" si="17"/>
        <v>64.56353911861622</v>
      </c>
      <c r="AC50" s="4">
        <f t="shared" si="18"/>
        <v>65.255925427082914</v>
      </c>
      <c r="AD50" s="4">
        <f t="shared" si="19"/>
        <v>66.208575940887158</v>
      </c>
      <c r="AE50" s="4">
        <f t="shared" si="20"/>
        <v>67.679259315279864</v>
      </c>
      <c r="AF50" s="4">
        <f t="shared" si="21"/>
        <v>67.475241429491774</v>
      </c>
      <c r="AG50" s="4">
        <f t="shared" si="22"/>
        <v>62.933847953951712</v>
      </c>
      <c r="AI50" s="4">
        <f t="shared" si="23"/>
        <v>-0.78000965709523484</v>
      </c>
      <c r="AJ50" s="4">
        <f t="shared" si="24"/>
        <v>-0.94550526914480315</v>
      </c>
      <c r="AK50" s="4">
        <f t="shared" si="25"/>
        <v>-1.5726499065301027</v>
      </c>
      <c r="AL50" s="4">
        <f t="shared" si="26"/>
        <v>0.73668294443372417</v>
      </c>
      <c r="AM50" s="4">
        <f t="shared" si="27"/>
        <v>-0.80021334073318684</v>
      </c>
      <c r="AN50" s="4">
        <f t="shared" si="28"/>
        <v>0.53640165493027325</v>
      </c>
      <c r="AO50" s="4">
        <f t="shared" si="29"/>
        <v>3.3534674660295138E-2</v>
      </c>
      <c r="AP50" s="4">
        <f t="shared" si="30"/>
        <v>-0.32481732211005721</v>
      </c>
      <c r="AQ50" s="4">
        <f t="shared" si="31"/>
        <v>-3.0442161867038564</v>
      </c>
      <c r="AR50" s="4">
        <f t="shared" si="32"/>
        <v>-0.64853911861622038</v>
      </c>
      <c r="AS50" s="4">
        <f t="shared" si="33"/>
        <v>-0.91692542708291569</v>
      </c>
      <c r="AT50" s="4">
        <f t="shared" si="34"/>
        <v>-0.95457594088715325</v>
      </c>
      <c r="AU50" s="4">
        <f t="shared" si="35"/>
        <v>-0.27225931527986802</v>
      </c>
      <c r="AV50" s="4">
        <f t="shared" si="146"/>
        <v>-0.69524142949177303</v>
      </c>
      <c r="AW50" s="4">
        <f t="shared" si="146"/>
        <v>1.1341520460482855</v>
      </c>
      <c r="AY50" s="2">
        <f t="shared" si="96"/>
        <v>75.586805159340159</v>
      </c>
      <c r="AZ50" s="2">
        <f t="shared" si="147"/>
        <v>124.76589428893067</v>
      </c>
      <c r="BA50" s="2">
        <f t="shared" si="148"/>
        <v>73.551675433723148</v>
      </c>
      <c r="BB50" s="2">
        <f t="shared" si="149"/>
        <v>64.992083673301323</v>
      </c>
      <c r="BC50" s="2">
        <f t="shared" si="150"/>
        <v>63.748957786126944</v>
      </c>
      <c r="BD50" s="2">
        <f t="shared" si="151"/>
        <v>62.700067278347149</v>
      </c>
      <c r="BE50" s="2">
        <f t="shared" si="152"/>
        <v>61.766424553004732</v>
      </c>
      <c r="BF50" s="2">
        <f t="shared" si="153"/>
        <v>62.968806463228944</v>
      </c>
      <c r="BG50" s="2">
        <f t="shared" si="154"/>
        <v>65.536134634156781</v>
      </c>
      <c r="BH50" s="2">
        <f t="shared" si="155"/>
        <v>64.563351888520486</v>
      </c>
      <c r="BI50" s="2">
        <f t="shared" si="156"/>
        <v>65.25581617613706</v>
      </c>
      <c r="BJ50" s="2">
        <f t="shared" si="157"/>
        <v>66.208448056493978</v>
      </c>
      <c r="BK50" s="2">
        <f t="shared" si="158"/>
        <v>67.678994516747849</v>
      </c>
      <c r="BL50" s="2">
        <f t="shared" si="159"/>
        <v>67.475192032381798</v>
      </c>
      <c r="BM50" s="2">
        <f t="shared" si="160"/>
        <v>62.933847844751227</v>
      </c>
      <c r="BO50" s="2">
        <f t="shared" si="38"/>
        <v>74.831000000000003</v>
      </c>
      <c r="BP50" s="2">
        <f t="shared" si="39"/>
        <v>123.821</v>
      </c>
      <c r="BQ50" s="2">
        <f t="shared" si="40"/>
        <v>71.983000000000004</v>
      </c>
      <c r="BR50" s="2">
        <f t="shared" si="41"/>
        <v>65.728999999999999</v>
      </c>
      <c r="BS50" s="2">
        <f t="shared" si="42"/>
        <v>62.948999999999998</v>
      </c>
      <c r="BT50" s="2">
        <f t="shared" si="43"/>
        <v>63.237000000000002</v>
      </c>
      <c r="BU50" s="2">
        <f t="shared" si="44"/>
        <v>61.8</v>
      </c>
      <c r="BV50" s="2">
        <f t="shared" si="45"/>
        <v>62.643999999999998</v>
      </c>
      <c r="BW50" s="2">
        <f t="shared" si="46"/>
        <v>62.491999999999997</v>
      </c>
      <c r="BX50" s="2">
        <f t="shared" si="47"/>
        <v>63.914999999999999</v>
      </c>
      <c r="BY50" s="2">
        <f t="shared" si="48"/>
        <v>64.338999999999999</v>
      </c>
      <c r="BZ50" s="2">
        <f t="shared" si="49"/>
        <v>65.254000000000005</v>
      </c>
      <c r="CA50" s="2">
        <f t="shared" si="50"/>
        <v>67.406999999999996</v>
      </c>
      <c r="CB50" s="2">
        <f t="shared" si="51"/>
        <v>66.78</v>
      </c>
      <c r="CC50" s="2">
        <f t="shared" si="52"/>
        <v>64.067999999999998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75.87269909180435</v>
      </c>
      <c r="DL50" s="2">
        <f t="shared" si="161"/>
        <v>125.09740526159416</v>
      </c>
      <c r="DM50" s="2">
        <f t="shared" si="161"/>
        <v>73.622687898686706</v>
      </c>
      <c r="DN50" s="2">
        <f t="shared" si="161"/>
        <v>66.055432432432411</v>
      </c>
      <c r="DO50" s="2">
        <f t="shared" si="161"/>
        <v>64.070210088631129</v>
      </c>
      <c r="DP50" s="2">
        <f t="shared" si="161"/>
        <v>63.409293139293155</v>
      </c>
      <c r="DQ50" s="2">
        <f t="shared" si="161"/>
        <v>61.903716645216655</v>
      </c>
      <c r="DR50" s="2">
        <f t="shared" si="161"/>
        <v>62.578626737967909</v>
      </c>
      <c r="DS50" s="2">
        <f t="shared" si="161"/>
        <v>65.05539131652661</v>
      </c>
      <c r="DT50" s="2">
        <f t="shared" si="161"/>
        <v>64.658702702702698</v>
      </c>
      <c r="DU50" s="2">
        <f t="shared" si="161"/>
        <v>65.234149635349624</v>
      </c>
      <c r="DV50" s="2">
        <f t="shared" si="161"/>
        <v>66.150729729729719</v>
      </c>
      <c r="DW50" s="2">
        <f t="shared" si="161"/>
        <v>68.168571725571738</v>
      </c>
      <c r="DX50" s="2">
        <f t="shared" si="161"/>
        <v>67.538767696267698</v>
      </c>
      <c r="DY50" s="2">
        <f t="shared" si="161"/>
        <v>62.777086021505376</v>
      </c>
      <c r="EA50" s="2">
        <f t="shared" si="71"/>
        <v>74.443290411333649</v>
      </c>
      <c r="EB50" s="2">
        <f t="shared" si="72"/>
        <v>122.86906844232934</v>
      </c>
      <c r="EC50" s="2">
        <f t="shared" si="73"/>
        <v>73.214942227942231</v>
      </c>
      <c r="ED50" s="2">
        <f t="shared" si="74"/>
        <v>58.895996514591893</v>
      </c>
      <c r="EE50" s="2">
        <f t="shared" si="75"/>
        <v>61.876860733415732</v>
      </c>
      <c r="EF50" s="2">
        <f t="shared" si="76"/>
        <v>58.868543329905577</v>
      </c>
      <c r="EG50" s="2">
        <f t="shared" si="77"/>
        <v>60.887229030386173</v>
      </c>
      <c r="EH50" s="2">
        <f t="shared" si="78"/>
        <v>65.625814310274308</v>
      </c>
      <c r="EI50" s="2">
        <f t="shared" si="79"/>
        <v>68.32061183405952</v>
      </c>
      <c r="EJ50" s="2">
        <f t="shared" si="80"/>
        <v>64.032680653448153</v>
      </c>
      <c r="EK50" s="2">
        <f t="shared" si="81"/>
        <v>65.382211368728917</v>
      </c>
      <c r="EL50" s="2">
        <f t="shared" si="82"/>
        <v>66.556467121877176</v>
      </c>
      <c r="EM50" s="2">
        <f t="shared" si="83"/>
        <v>64.840862711094232</v>
      </c>
      <c r="EN50" s="2">
        <f t="shared" si="84"/>
        <v>67.072777671331579</v>
      </c>
      <c r="EO50" s="2">
        <f t="shared" si="85"/>
        <v>64.11074978846321</v>
      </c>
      <c r="EQ50" s="2">
        <f t="shared" si="86"/>
        <v>73.103008844173957</v>
      </c>
      <c r="ER50" s="2">
        <f t="shared" si="162"/>
        <v>99.766501460683685</v>
      </c>
      <c r="ES50" s="2">
        <f t="shared" si="162"/>
        <v>72.626677936112145</v>
      </c>
      <c r="ET50" s="2">
        <f t="shared" si="162"/>
        <v>61.327630770796567</v>
      </c>
      <c r="EU50" s="2">
        <f t="shared" si="162"/>
        <v>56.764520174770105</v>
      </c>
      <c r="EV50" s="2">
        <f t="shared" si="162"/>
        <v>56.484305174310549</v>
      </c>
      <c r="EW50" s="2">
        <f t="shared" si="162"/>
        <v>55.091026865620144</v>
      </c>
      <c r="EX50" s="2">
        <f t="shared" si="162"/>
        <v>58.430045897303899</v>
      </c>
      <c r="EY50" s="2">
        <f t="shared" si="162"/>
        <v>63.143054434343838</v>
      </c>
      <c r="EZ50" s="2">
        <f t="shared" si="162"/>
        <v>64.754303581838755</v>
      </c>
      <c r="FA50" s="2">
        <f t="shared" si="162"/>
        <v>63.077802444821145</v>
      </c>
      <c r="FB50" s="2">
        <f t="shared" si="162"/>
        <v>65.480315882085478</v>
      </c>
      <c r="FC50" s="2">
        <f t="shared" si="162"/>
        <v>63.90441687217097</v>
      </c>
      <c r="FD50" s="2">
        <f t="shared" si="162"/>
        <v>65.590374707474012</v>
      </c>
      <c r="FE50" s="2">
        <f t="shared" si="162"/>
        <v>64.088509385459076</v>
      </c>
      <c r="FG50" s="2">
        <f t="shared" si="88"/>
        <v>0.20000053423007647</v>
      </c>
      <c r="FH50" s="2">
        <f t="shared" si="163"/>
        <v>0.14848652347502625</v>
      </c>
      <c r="FI50" s="2">
        <f t="shared" si="163"/>
        <v>0.17413861820947252</v>
      </c>
      <c r="FJ50" s="2">
        <f t="shared" si="163"/>
        <v>0.14852832708790872</v>
      </c>
      <c r="FK50" s="2">
        <f t="shared" si="163"/>
        <v>0.14643958848363306</v>
      </c>
      <c r="FL50" s="2">
        <f t="shared" si="163"/>
        <v>0.15618506014121944</v>
      </c>
      <c r="FM50" s="2">
        <f t="shared" si="163"/>
        <v>0.13499307234252386</v>
      </c>
      <c r="FN50" s="2">
        <f t="shared" si="163"/>
        <v>0.12807967219463853</v>
      </c>
      <c r="FO50" s="2">
        <f t="shared" si="163"/>
        <v>0.14725418570630353</v>
      </c>
      <c r="FP50" s="2">
        <f t="shared" si="163"/>
        <v>0.1523278320143476</v>
      </c>
      <c r="FQ50" s="2">
        <f t="shared" si="163"/>
        <v>0.14652418792667893</v>
      </c>
      <c r="FR50" s="2">
        <f t="shared" si="163"/>
        <v>0.14228130363366892</v>
      </c>
      <c r="FS50" s="2">
        <f t="shared" si="163"/>
        <v>0.14711895447537537</v>
      </c>
      <c r="FT50" s="2">
        <f t="shared" si="163"/>
        <v>0.13640731886389815</v>
      </c>
      <c r="FU50" s="2">
        <f t="shared" si="163"/>
        <v>0.11754233584655033</v>
      </c>
      <c r="FW50" s="2">
        <f t="shared" si="112"/>
        <v>8.5301008587428219E-6</v>
      </c>
      <c r="FX50" s="2">
        <f t="shared" si="164"/>
        <v>2.7398913720965749E-5</v>
      </c>
      <c r="FY50" s="2">
        <f t="shared" si="165"/>
        <v>1.393468775157879E-5</v>
      </c>
      <c r="FZ50" s="2">
        <f t="shared" si="166"/>
        <v>1.2452793333146843E-5</v>
      </c>
      <c r="GA50" s="2">
        <f t="shared" si="167"/>
        <v>1.1565255661748857E-5</v>
      </c>
      <c r="GB50" s="2">
        <f t="shared" si="168"/>
        <v>1.1986588045343741E-5</v>
      </c>
      <c r="GC50" s="2">
        <f t="shared" si="169"/>
        <v>1.2647262076665809E-5</v>
      </c>
      <c r="GD50" s="2">
        <f t="shared" si="170"/>
        <v>1.432232245778278E-5</v>
      </c>
      <c r="GE50" s="2">
        <f t="shared" si="171"/>
        <v>1.4306134135623749E-5</v>
      </c>
      <c r="GF50" s="2">
        <f t="shared" si="172"/>
        <v>1.3535287666029267E-5</v>
      </c>
      <c r="GG50" s="2">
        <f t="shared" si="173"/>
        <v>1.2187272266506839E-5</v>
      </c>
      <c r="GH50" s="2">
        <f t="shared" si="174"/>
        <v>9.7740196839288625E-6</v>
      </c>
      <c r="GI50" s="2">
        <f t="shared" si="175"/>
        <v>8.6901082090653635E-6</v>
      </c>
      <c r="GJ50" s="2">
        <f t="shared" si="176"/>
        <v>7.5647224926480289E-6</v>
      </c>
      <c r="GK50" s="2">
        <f t="shared" si="177"/>
        <v>5.8972078610933359E-6</v>
      </c>
      <c r="GM50" s="86">
        <f t="shared" si="113"/>
        <v>2.301077309915638E-5</v>
      </c>
      <c r="GN50" s="86">
        <f t="shared" si="178"/>
        <v>8.8036218677833118E-7</v>
      </c>
      <c r="GO50" s="86">
        <f t="shared" si="179"/>
        <v>3.1523996821388795E-6</v>
      </c>
      <c r="GP50" s="86">
        <f t="shared" si="180"/>
        <v>1.545696061043194E-7</v>
      </c>
      <c r="GQ50" s="86">
        <f t="shared" si="181"/>
        <v>1.8083797227912716E-7</v>
      </c>
      <c r="GR50" s="86">
        <f t="shared" si="182"/>
        <v>3.742067660809758E-7</v>
      </c>
      <c r="GS50" s="86">
        <f t="shared" si="183"/>
        <v>2.6047423314580305E-8</v>
      </c>
      <c r="GT50" s="86">
        <f t="shared" si="184"/>
        <v>6.7037705119798968E-9</v>
      </c>
      <c r="GU50" s="86">
        <f t="shared" si="185"/>
        <v>5.2836497227277813E-8</v>
      </c>
      <c r="GV50" s="86">
        <f t="shared" si="186"/>
        <v>1.2125088280696276E-7</v>
      </c>
      <c r="GW50" s="86">
        <f t="shared" si="187"/>
        <v>7.0441299391084391E-8</v>
      </c>
      <c r="GX50" s="86">
        <f t="shared" si="188"/>
        <v>8.3062456291761894E-8</v>
      </c>
      <c r="GY50" s="86">
        <f t="shared" si="189"/>
        <v>1.7610853661971291E-7</v>
      </c>
      <c r="GZ50" s="86">
        <f t="shared" si="190"/>
        <v>2.9982963884306939E-8</v>
      </c>
      <c r="HA50" s="86">
        <f t="shared" si="191"/>
        <v>6.7256993760303097E-11</v>
      </c>
      <c r="HC50" s="86">
        <f t="shared" si="145"/>
        <v>7.0931932780722561E-16</v>
      </c>
      <c r="HD50" s="86">
        <f t="shared" si="192"/>
        <v>2.0878965949473865E-20</v>
      </c>
      <c r="HE50" s="86">
        <f t="shared" si="193"/>
        <v>3.1995579316616055E-19</v>
      </c>
      <c r="HF50" s="86">
        <f t="shared" si="194"/>
        <v>2.6260971872218069E-19</v>
      </c>
      <c r="HG50" s="86">
        <f t="shared" si="195"/>
        <v>9.2838558676201738E-24</v>
      </c>
      <c r="HH50" s="86">
        <f t="shared" si="196"/>
        <v>8.4536431903234553E-19</v>
      </c>
      <c r="HI50" s="86">
        <f t="shared" si="197"/>
        <v>5.5314292029121441E-23</v>
      </c>
      <c r="HJ50" s="86">
        <f t="shared" si="198"/>
        <v>8.7517411072625436E-25</v>
      </c>
      <c r="HK50" s="86">
        <f t="shared" si="199"/>
        <v>3.1290196390159455E-23</v>
      </c>
      <c r="HL50" s="86">
        <f t="shared" si="200"/>
        <v>5.670081729666996E-19</v>
      </c>
      <c r="HM50" s="86">
        <f t="shared" si="201"/>
        <v>1.4143728440350589E-22</v>
      </c>
      <c r="HN50" s="86">
        <f t="shared" si="202"/>
        <v>1.1218664613381343E-22</v>
      </c>
      <c r="HO50" s="86">
        <f t="shared" si="203"/>
        <v>5.7106416461712904E-21</v>
      </c>
      <c r="HP50" s="86">
        <f t="shared" si="204"/>
        <v>5.4191420956721172E-23</v>
      </c>
      <c r="HQ50" s="86">
        <f t="shared" si="205"/>
        <v>6.7919369170349005E-28</v>
      </c>
      <c r="HS50" s="86">
        <f t="shared" si="114"/>
        <v>2.9541344731524384E-82</v>
      </c>
      <c r="HT50" s="86">
        <f t="shared" si="206"/>
        <v>1.7495496447773329E-87</v>
      </c>
      <c r="HU50" s="86">
        <f t="shared" si="207"/>
        <v>1.6680750396688294E-95</v>
      </c>
      <c r="HV50" s="86">
        <f t="shared" si="208"/>
        <v>5.6817495632834686E-97</v>
      </c>
      <c r="HW50" s="86">
        <f t="shared" si="209"/>
        <v>7.2882074286813933E-125</v>
      </c>
      <c r="HX50" s="86">
        <f t="shared" si="210"/>
        <v>1.2901877371060355E-97</v>
      </c>
      <c r="HY50" s="86">
        <f t="shared" si="211"/>
        <v>6.1787907739765773E-120</v>
      </c>
      <c r="HZ50" s="86">
        <f t="shared" si="212"/>
        <v>4.5443575596980451E-130</v>
      </c>
      <c r="IA50" s="86">
        <f t="shared" si="213"/>
        <v>5.2959611115973377E-124</v>
      </c>
      <c r="IB50" s="86">
        <f t="shared" si="214"/>
        <v>2.2931838657553265E-100</v>
      </c>
      <c r="IC50" s="86">
        <f t="shared" si="215"/>
        <v>1.0815547813778534E-120</v>
      </c>
      <c r="ID50" s="86">
        <f t="shared" si="216"/>
        <v>1.268414235610892E-120</v>
      </c>
      <c r="IE50" s="86">
        <f t="shared" si="217"/>
        <v>4.0508490367805823E-111</v>
      </c>
      <c r="IF50" s="86">
        <f t="shared" si="218"/>
        <v>8.7991417887864814E-74</v>
      </c>
      <c r="IG50" s="86">
        <f t="shared" si="219"/>
        <v>9.0757509047762823E-61</v>
      </c>
      <c r="II50" s="86">
        <f t="shared" si="115"/>
        <v>2.583548314717608E-167</v>
      </c>
      <c r="IJ50" s="86">
        <f t="shared" si="116"/>
        <v>7.5163985453625166E-169</v>
      </c>
      <c r="IK50" s="86">
        <f t="shared" si="117"/>
        <v>5.5009429107250567E-195</v>
      </c>
      <c r="IL50" s="86">
        <f t="shared" si="118"/>
        <v>1.4021280922435885E-200</v>
      </c>
      <c r="IM50" s="86">
        <f t="shared" si="119"/>
        <v>1.0315790745095605E-253</v>
      </c>
      <c r="IN50" s="86">
        <f t="shared" si="120"/>
        <v>3.7268362524569033E-200</v>
      </c>
      <c r="IO50" s="86">
        <f t="shared" si="121"/>
        <v>2.9652862286206145E-244</v>
      </c>
      <c r="IP50" s="86">
        <f t="shared" si="122"/>
        <v>4.5863445713366297E-264</v>
      </c>
      <c r="IQ50" s="86">
        <f t="shared" si="123"/>
        <v>6.7325148169585685E-257</v>
      </c>
      <c r="IR50" s="86">
        <f t="shared" si="124"/>
        <v>3.9543132195392844E-205</v>
      </c>
      <c r="IS50" s="86">
        <f t="shared" si="125"/>
        <v>1.6778951384517865E-247</v>
      </c>
      <c r="IT50" s="86">
        <f t="shared" si="126"/>
        <v>4.2158019612817008E-247</v>
      </c>
      <c r="IU50" s="86">
        <f t="shared" si="127"/>
        <v>6.7309890993769276E-227</v>
      </c>
      <c r="IV50" s="86">
        <f t="shared" si="128"/>
        <v>7.4744509025871141E-240</v>
      </c>
      <c r="IW50" s="86">
        <f t="shared" si="129"/>
        <v>2.0426538013721809E-123</v>
      </c>
      <c r="IY50" s="86">
        <f t="shared" si="130"/>
        <v>2.3010773099865699E-5</v>
      </c>
      <c r="IZ50" s="86">
        <f t="shared" si="131"/>
        <v>8.8036218677835204E-7</v>
      </c>
      <c r="JA50" s="86">
        <f t="shared" si="132"/>
        <v>3.1523996821391993E-6</v>
      </c>
      <c r="JB50" s="86">
        <f t="shared" si="133"/>
        <v>1.5456960610458201E-7</v>
      </c>
      <c r="JC50" s="86">
        <f t="shared" si="134"/>
        <v>1.8083797227912716E-7</v>
      </c>
      <c r="JD50" s="86">
        <f t="shared" si="135"/>
        <v>3.7420676608182114E-7</v>
      </c>
      <c r="JE50" s="86">
        <f t="shared" si="136"/>
        <v>2.6047423314580361E-8</v>
      </c>
      <c r="JF50" s="86">
        <f t="shared" si="137"/>
        <v>6.7037705119798976E-9</v>
      </c>
      <c r="JG50" s="86">
        <f t="shared" si="138"/>
        <v>5.2836497227277846E-8</v>
      </c>
      <c r="JH50" s="86">
        <f t="shared" si="139"/>
        <v>1.2125088280752977E-7</v>
      </c>
      <c r="JI50" s="86">
        <f t="shared" si="140"/>
        <v>7.0441299391084536E-8</v>
      </c>
      <c r="JJ50" s="86">
        <f t="shared" si="141"/>
        <v>8.3062456291762E-8</v>
      </c>
      <c r="JK50" s="86">
        <f t="shared" si="142"/>
        <v>1.7610853661971862E-7</v>
      </c>
      <c r="JL50" s="86">
        <f t="shared" si="143"/>
        <v>2.9982963884306992E-8</v>
      </c>
      <c r="JM50" s="86">
        <f t="shared" si="144"/>
        <v>6.7256993760303097E-11</v>
      </c>
    </row>
    <row r="51" spans="2:273" x14ac:dyDescent="0.25">
      <c r="B51" s="2">
        <v>24</v>
      </c>
      <c r="C51" s="37">
        <v>75.119</v>
      </c>
      <c r="D51" s="37">
        <v>124.571</v>
      </c>
      <c r="E51" s="37">
        <v>72.355999999999995</v>
      </c>
      <c r="F51" s="37">
        <v>66.61</v>
      </c>
      <c r="G51" s="37">
        <v>63.051000000000002</v>
      </c>
      <c r="H51" s="37">
        <v>64.593000000000004</v>
      </c>
      <c r="I51" s="37">
        <v>63.05</v>
      </c>
      <c r="J51" s="37">
        <v>61.898000000000003</v>
      </c>
      <c r="K51" s="37">
        <v>65.338999999999999</v>
      </c>
      <c r="L51" s="37">
        <v>64.168999999999997</v>
      </c>
      <c r="M51" s="37">
        <v>64.22</v>
      </c>
      <c r="N51" s="37">
        <v>65.135999999999996</v>
      </c>
      <c r="O51" s="37">
        <v>67.558999999999997</v>
      </c>
      <c r="P51" s="37">
        <v>67.644000000000005</v>
      </c>
      <c r="Q51" s="37">
        <v>64.203000000000003</v>
      </c>
      <c r="S51" s="4">
        <f t="shared" si="8"/>
        <v>75.880217034901818</v>
      </c>
      <c r="T51" s="4">
        <f t="shared" si="9"/>
        <v>125.25387790377664</v>
      </c>
      <c r="U51" s="4">
        <f t="shared" si="10"/>
        <v>73.707517375472065</v>
      </c>
      <c r="V51" s="4">
        <f t="shared" si="11"/>
        <v>65.062173675584944</v>
      </c>
      <c r="W51" s="4">
        <f t="shared" si="12"/>
        <v>64.010198802136713</v>
      </c>
      <c r="X51" s="4">
        <f t="shared" si="13"/>
        <v>62.837790127273017</v>
      </c>
      <c r="Y51" s="4">
        <f t="shared" si="14"/>
        <v>61.905773777081563</v>
      </c>
      <c r="Z51" s="4">
        <f t="shared" si="15"/>
        <v>63.196674674854471</v>
      </c>
      <c r="AA51" s="4">
        <f t="shared" si="16"/>
        <v>65.702928568220855</v>
      </c>
      <c r="AB51" s="4">
        <f t="shared" si="17"/>
        <v>64.672762492864848</v>
      </c>
      <c r="AC51" s="4">
        <f t="shared" si="18"/>
        <v>65.442874400376965</v>
      </c>
      <c r="AD51" s="4">
        <f t="shared" si="19"/>
        <v>66.370171273555158</v>
      </c>
      <c r="AE51" s="4">
        <f t="shared" si="20"/>
        <v>67.808263761838518</v>
      </c>
      <c r="AF51" s="4">
        <f t="shared" si="21"/>
        <v>67.649139172060799</v>
      </c>
      <c r="AG51" s="4">
        <f t="shared" si="22"/>
        <v>63.083886834592278</v>
      </c>
      <c r="AI51" s="4">
        <f t="shared" si="23"/>
        <v>-0.76121703490181858</v>
      </c>
      <c r="AJ51" s="4">
        <f t="shared" si="24"/>
        <v>-0.68287790377664237</v>
      </c>
      <c r="AK51" s="4">
        <f t="shared" si="25"/>
        <v>-1.3515173754720706</v>
      </c>
      <c r="AL51" s="4">
        <f t="shared" si="26"/>
        <v>1.5478263244150554</v>
      </c>
      <c r="AM51" s="4">
        <f t="shared" si="27"/>
        <v>-0.95919880213671149</v>
      </c>
      <c r="AN51" s="4">
        <f t="shared" si="28"/>
        <v>1.7552098727269865</v>
      </c>
      <c r="AO51" s="4">
        <f t="shared" si="29"/>
        <v>1.1442262229184337</v>
      </c>
      <c r="AP51" s="4">
        <f t="shared" si="30"/>
        <v>-1.2986746748544675</v>
      </c>
      <c r="AQ51" s="4">
        <f t="shared" si="31"/>
        <v>-0.36392856822085662</v>
      </c>
      <c r="AR51" s="4">
        <f t="shared" si="32"/>
        <v>-0.5037624928648512</v>
      </c>
      <c r="AS51" s="4">
        <f t="shared" si="33"/>
        <v>-1.2228744003769663</v>
      </c>
      <c r="AT51" s="4">
        <f t="shared" si="34"/>
        <v>-1.2341712735551624</v>
      </c>
      <c r="AU51" s="4">
        <f t="shared" si="35"/>
        <v>-0.24926376183852028</v>
      </c>
      <c r="AV51" s="4">
        <f t="shared" si="146"/>
        <v>-5.1391720607938396E-3</v>
      </c>
      <c r="AW51" s="4">
        <f t="shared" si="146"/>
        <v>1.1191131654077253</v>
      </c>
      <c r="AY51" s="2">
        <f t="shared" si="96"/>
        <v>75.841064108091601</v>
      </c>
      <c r="AZ51" s="2">
        <f t="shared" si="147"/>
        <v>125.25274386907736</v>
      </c>
      <c r="BA51" s="2">
        <f t="shared" si="148"/>
        <v>73.700364160555182</v>
      </c>
      <c r="BB51" s="2">
        <f t="shared" si="149"/>
        <v>65.061679723115276</v>
      </c>
      <c r="BC51" s="2">
        <f t="shared" si="150"/>
        <v>64.009668006956602</v>
      </c>
      <c r="BD51" s="2">
        <f t="shared" si="151"/>
        <v>62.836713876768947</v>
      </c>
      <c r="BE51" s="2">
        <f t="shared" si="152"/>
        <v>61.905679835713229</v>
      </c>
      <c r="BF51" s="2">
        <f t="shared" si="153"/>
        <v>63.19664781215247</v>
      </c>
      <c r="BG51" s="2">
        <f t="shared" si="154"/>
        <v>65.702742011247352</v>
      </c>
      <c r="BH51" s="2">
        <f t="shared" si="155"/>
        <v>64.672353470053508</v>
      </c>
      <c r="BI51" s="2">
        <f t="shared" si="156"/>
        <v>65.442630576720575</v>
      </c>
      <c r="BJ51" s="2">
        <f t="shared" si="157"/>
        <v>66.369893597602797</v>
      </c>
      <c r="BK51" s="2">
        <f t="shared" si="158"/>
        <v>67.807711434858959</v>
      </c>
      <c r="BL51" s="2">
        <f t="shared" si="159"/>
        <v>67.649025926025686</v>
      </c>
      <c r="BM51" s="2">
        <f t="shared" si="160"/>
        <v>63.08388647786439</v>
      </c>
      <c r="BO51" s="2">
        <f t="shared" si="38"/>
        <v>75.119</v>
      </c>
      <c r="BP51" s="2">
        <f t="shared" si="39"/>
        <v>124.571</v>
      </c>
      <c r="BQ51" s="2">
        <f t="shared" si="40"/>
        <v>72.355999999999995</v>
      </c>
      <c r="BR51" s="2">
        <f t="shared" si="41"/>
        <v>66.61</v>
      </c>
      <c r="BS51" s="2">
        <f t="shared" si="42"/>
        <v>63.051000000000002</v>
      </c>
      <c r="BT51" s="2">
        <f t="shared" si="43"/>
        <v>64.593000000000004</v>
      </c>
      <c r="BU51" s="2">
        <f t="shared" si="44"/>
        <v>63.05</v>
      </c>
      <c r="BV51" s="2">
        <f t="shared" si="45"/>
        <v>61.898000000000003</v>
      </c>
      <c r="BW51" s="2">
        <f t="shared" si="46"/>
        <v>65.338999999999999</v>
      </c>
      <c r="BX51" s="2">
        <f t="shared" si="47"/>
        <v>64.168999999999997</v>
      </c>
      <c r="BY51" s="2">
        <f t="shared" si="48"/>
        <v>64.22</v>
      </c>
      <c r="BZ51" s="2">
        <f t="shared" si="49"/>
        <v>65.135999999999996</v>
      </c>
      <c r="CA51" s="2">
        <f t="shared" si="50"/>
        <v>67.558999999999997</v>
      </c>
      <c r="CB51" s="2">
        <f t="shared" si="51"/>
        <v>67.644000000000005</v>
      </c>
      <c r="CC51" s="2">
        <f t="shared" si="52"/>
        <v>64.203000000000003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76.251567895831045</v>
      </c>
      <c r="DL51" s="2">
        <f t="shared" si="161"/>
        <v>125.73141498527943</v>
      </c>
      <c r="DM51" s="2">
        <f t="shared" si="161"/>
        <v>73.838977298311477</v>
      </c>
      <c r="DN51" s="2">
        <f t="shared" si="161"/>
        <v>66.249997392128961</v>
      </c>
      <c r="DO51" s="2">
        <f t="shared" si="161"/>
        <v>64.436367107998677</v>
      </c>
      <c r="DP51" s="2">
        <f t="shared" si="161"/>
        <v>63.661014881278057</v>
      </c>
      <c r="DQ51" s="2">
        <f t="shared" si="161"/>
        <v>62.101868511368522</v>
      </c>
      <c r="DR51" s="2">
        <f t="shared" si="161"/>
        <v>62.83276699770817</v>
      </c>
      <c r="DS51" s="2">
        <f t="shared" si="161"/>
        <v>65.240257142857146</v>
      </c>
      <c r="DT51" s="2">
        <f t="shared" si="161"/>
        <v>64.823147463252724</v>
      </c>
      <c r="DU51" s="2">
        <f t="shared" si="161"/>
        <v>65.482294809094796</v>
      </c>
      <c r="DV51" s="2">
        <f t="shared" si="161"/>
        <v>66.363324087245132</v>
      </c>
      <c r="DW51" s="2">
        <f t="shared" si="161"/>
        <v>68.393346755662549</v>
      </c>
      <c r="DX51" s="2">
        <f t="shared" si="161"/>
        <v>67.770311454311454</v>
      </c>
      <c r="DY51" s="2">
        <f t="shared" si="161"/>
        <v>62.945421505376345</v>
      </c>
      <c r="EA51" s="2">
        <f t="shared" si="71"/>
        <v>74.343591102062732</v>
      </c>
      <c r="EB51" s="2">
        <f t="shared" si="72"/>
        <v>122.75355147886603</v>
      </c>
      <c r="EC51" s="2">
        <f t="shared" si="73"/>
        <v>73.10087387387388</v>
      </c>
      <c r="ED51" s="2">
        <f t="shared" si="74"/>
        <v>58.848588366366677</v>
      </c>
      <c r="EE51" s="2">
        <f t="shared" si="75"/>
        <v>61.741788112896572</v>
      </c>
      <c r="EF51" s="2">
        <f t="shared" si="76"/>
        <v>58.775330933906702</v>
      </c>
      <c r="EG51" s="2">
        <f t="shared" si="77"/>
        <v>60.759702099599089</v>
      </c>
      <c r="EH51" s="2">
        <f t="shared" si="78"/>
        <v>65.456657827798665</v>
      </c>
      <c r="EI51" s="2">
        <f t="shared" si="79"/>
        <v>68.14582958594292</v>
      </c>
      <c r="EJ51" s="2">
        <f t="shared" si="80"/>
        <v>63.906987560604975</v>
      </c>
      <c r="EK51" s="2">
        <f t="shared" si="81"/>
        <v>65.232114596965729</v>
      </c>
      <c r="EL51" s="2">
        <f t="shared" si="82"/>
        <v>66.406086193281226</v>
      </c>
      <c r="EM51" s="2">
        <f t="shared" si="83"/>
        <v>64.711437868120726</v>
      </c>
      <c r="EN51" s="2">
        <f t="shared" si="84"/>
        <v>66.948814503861044</v>
      </c>
      <c r="EO51" s="2">
        <f t="shared" si="85"/>
        <v>64.031955748694287</v>
      </c>
      <c r="EQ51" s="2">
        <f t="shared" si="86"/>
        <v>73.018413689128138</v>
      </c>
      <c r="ER51" s="2">
        <f t="shared" si="162"/>
        <v>99.919717053612118</v>
      </c>
      <c r="ES51" s="2">
        <f t="shared" si="162"/>
        <v>72.518800556206315</v>
      </c>
      <c r="ET51" s="2">
        <f t="shared" si="162"/>
        <v>61.249113322024684</v>
      </c>
      <c r="EU51" s="2">
        <f t="shared" si="162"/>
        <v>56.692165837114871</v>
      </c>
      <c r="EV51" s="2">
        <f t="shared" si="162"/>
        <v>56.421252345559203</v>
      </c>
      <c r="EW51" s="2">
        <f t="shared" si="162"/>
        <v>55.034893981684242</v>
      </c>
      <c r="EX51" s="2">
        <f t="shared" si="162"/>
        <v>58.350730463472068</v>
      </c>
      <c r="EY51" s="2">
        <f t="shared" si="162"/>
        <v>63.033265886651257</v>
      </c>
      <c r="EZ51" s="2">
        <f t="shared" si="162"/>
        <v>64.618619043888984</v>
      </c>
      <c r="FA51" s="2">
        <f t="shared" si="162"/>
        <v>62.956127527946528</v>
      </c>
      <c r="FB51" s="2">
        <f t="shared" si="162"/>
        <v>65.342475847101227</v>
      </c>
      <c r="FC51" s="2">
        <f t="shared" si="162"/>
        <v>63.786769741582496</v>
      </c>
      <c r="FD51" s="2">
        <f t="shared" si="162"/>
        <v>65.483152991077944</v>
      </c>
      <c r="FE51" s="2">
        <f t="shared" si="162"/>
        <v>64.006822247898242</v>
      </c>
      <c r="FG51" s="2">
        <f t="shared" si="88"/>
        <v>0.21514485638074746</v>
      </c>
      <c r="FH51" s="2">
        <f t="shared" si="163"/>
        <v>0.16051277562573621</v>
      </c>
      <c r="FI51" s="2">
        <f t="shared" si="163"/>
        <v>0.18778431265013587</v>
      </c>
      <c r="FJ51" s="2">
        <f t="shared" si="163"/>
        <v>0.16055732660161429</v>
      </c>
      <c r="FK51" s="2">
        <f t="shared" si="163"/>
        <v>0.15833088114065186</v>
      </c>
      <c r="FL51" s="2">
        <f t="shared" si="163"/>
        <v>0.16871129481413208</v>
      </c>
      <c r="FM51" s="2">
        <f t="shared" si="163"/>
        <v>0.14611398821986626</v>
      </c>
      <c r="FN51" s="2">
        <f t="shared" si="163"/>
        <v>0.13872238982329951</v>
      </c>
      <c r="FO51" s="2">
        <f t="shared" si="163"/>
        <v>0.15919928856573132</v>
      </c>
      <c r="FP51" s="2">
        <f t="shared" si="163"/>
        <v>0.16460505876497605</v>
      </c>
      <c r="FQ51" s="2">
        <f t="shared" si="163"/>
        <v>0.15842107526912635</v>
      </c>
      <c r="FR51" s="2">
        <f t="shared" si="163"/>
        <v>0.15389581263563146</v>
      </c>
      <c r="FS51" s="2">
        <f t="shared" si="163"/>
        <v>0.15905513362353044</v>
      </c>
      <c r="FT51" s="2">
        <f t="shared" si="163"/>
        <v>0.14762485876624457</v>
      </c>
      <c r="FU51" s="2">
        <f t="shared" si="163"/>
        <v>0.12743743315658898</v>
      </c>
      <c r="FW51" s="2">
        <f t="shared" si="112"/>
        <v>9.3530619052361677E-6</v>
      </c>
      <c r="FX51" s="2">
        <f t="shared" si="164"/>
        <v>3.0042232079477927E-5</v>
      </c>
      <c r="FY51" s="2">
        <f t="shared" si="165"/>
        <v>1.5279060748599104E-5</v>
      </c>
      <c r="FZ51" s="2">
        <f t="shared" si="166"/>
        <v>1.3654199966402323E-5</v>
      </c>
      <c r="GA51" s="2">
        <f t="shared" si="167"/>
        <v>1.2681036516491944E-5</v>
      </c>
      <c r="GB51" s="2">
        <f t="shared" si="168"/>
        <v>1.314301723870138E-5</v>
      </c>
      <c r="GC51" s="2">
        <f t="shared" si="169"/>
        <v>1.3867430187141897E-5</v>
      </c>
      <c r="GD51" s="2">
        <f t="shared" si="170"/>
        <v>1.5704092593303759E-5</v>
      </c>
      <c r="GE51" s="2">
        <f t="shared" si="171"/>
        <v>1.5686342500050421E-5</v>
      </c>
      <c r="GF51" s="2">
        <f t="shared" si="172"/>
        <v>1.4841128423888851E-5</v>
      </c>
      <c r="GG51" s="2">
        <f t="shared" si="173"/>
        <v>1.3363062598315534E-5</v>
      </c>
      <c r="GH51" s="2">
        <f t="shared" si="174"/>
        <v>1.0716989366197938E-5</v>
      </c>
      <c r="GI51" s="2">
        <f t="shared" si="175"/>
        <v>9.5285061846086693E-6</v>
      </c>
      <c r="GJ51" s="2">
        <f t="shared" si="176"/>
        <v>8.2945472194466162E-6</v>
      </c>
      <c r="GK51" s="2">
        <f t="shared" si="177"/>
        <v>6.4661561588807123E-6</v>
      </c>
      <c r="GM51" s="86">
        <f t="shared" si="113"/>
        <v>3.8166904707075409E-5</v>
      </c>
      <c r="GN51" s="86">
        <f t="shared" si="178"/>
        <v>1.6743890624473218E-6</v>
      </c>
      <c r="GO51" s="86">
        <f t="shared" si="179"/>
        <v>5.8210726292505318E-6</v>
      </c>
      <c r="GP51" s="86">
        <f t="shared" si="180"/>
        <v>3.3583724775781914E-7</v>
      </c>
      <c r="GQ51" s="86">
        <f t="shared" si="181"/>
        <v>3.8543099986850963E-7</v>
      </c>
      <c r="GR51" s="86">
        <f t="shared" si="182"/>
        <v>7.7852266340679455E-7</v>
      </c>
      <c r="GS51" s="86">
        <f t="shared" si="183"/>
        <v>6.1601663341334445E-8</v>
      </c>
      <c r="GT51" s="86">
        <f t="shared" si="184"/>
        <v>1.7024265309979045E-8</v>
      </c>
      <c r="GU51" s="86">
        <f t="shared" si="185"/>
        <v>1.2417965345012101E-7</v>
      </c>
      <c r="GV51" s="86">
        <f t="shared" si="186"/>
        <v>2.7211057279055748E-7</v>
      </c>
      <c r="GW51" s="86">
        <f t="shared" si="187"/>
        <v>1.6146289370213807E-7</v>
      </c>
      <c r="GX51" s="86">
        <f t="shared" si="188"/>
        <v>1.8511159085524206E-7</v>
      </c>
      <c r="GY51" s="86">
        <f t="shared" si="189"/>
        <v>3.7698231610268672E-7</v>
      </c>
      <c r="GZ51" s="86">
        <f t="shared" si="190"/>
        <v>7.0560270677359057E-8</v>
      </c>
      <c r="HA51" s="86">
        <f t="shared" si="191"/>
        <v>2.2580282868965658E-10</v>
      </c>
      <c r="HC51" s="86">
        <f t="shared" si="145"/>
        <v>2.1201248001588965E-15</v>
      </c>
      <c r="HD51" s="86">
        <f t="shared" si="192"/>
        <v>8.4469777134243516E-20</v>
      </c>
      <c r="HE51" s="86">
        <f t="shared" si="193"/>
        <v>1.2561832905893147E-18</v>
      </c>
      <c r="HF51" s="86">
        <f t="shared" si="194"/>
        <v>1.0404694989490484E-18</v>
      </c>
      <c r="HG51" s="86">
        <f t="shared" si="195"/>
        <v>5.1773578903205498E-23</v>
      </c>
      <c r="HH51" s="86">
        <f t="shared" si="196"/>
        <v>3.2650222782846585E-18</v>
      </c>
      <c r="HI51" s="86">
        <f t="shared" si="197"/>
        <v>2.9379170625097863E-22</v>
      </c>
      <c r="HJ51" s="86">
        <f t="shared" si="198"/>
        <v>5.4400709469126926E-24</v>
      </c>
      <c r="HK51" s="86">
        <f t="shared" si="199"/>
        <v>1.7847624704695257E-22</v>
      </c>
      <c r="HL51" s="86">
        <f t="shared" si="200"/>
        <v>2.275325141904508E-18</v>
      </c>
      <c r="HM51" s="86">
        <f t="shared" si="201"/>
        <v>7.4354741521479359E-22</v>
      </c>
      <c r="HN51" s="86">
        <f t="shared" si="202"/>
        <v>5.7294887372720346E-22</v>
      </c>
      <c r="HO51" s="86">
        <f t="shared" si="203"/>
        <v>2.5180019521319443E-20</v>
      </c>
      <c r="HP51" s="86">
        <f t="shared" si="204"/>
        <v>2.7497795329638916E-22</v>
      </c>
      <c r="HQ51" s="86">
        <f t="shared" si="205"/>
        <v>5.1356543132893207E-27</v>
      </c>
      <c r="HS51" s="86">
        <f t="shared" si="114"/>
        <v>1.2958569879932951E-80</v>
      </c>
      <c r="HT51" s="86">
        <f t="shared" si="206"/>
        <v>1.3598886172285308E-85</v>
      </c>
      <c r="HU51" s="86">
        <f t="shared" si="207"/>
        <v>1.6597627823632256E-93</v>
      </c>
      <c r="HV51" s="86">
        <f t="shared" si="208"/>
        <v>5.9777027549824769E-95</v>
      </c>
      <c r="HW51" s="86">
        <f t="shared" si="209"/>
        <v>2.7167209252992267E-122</v>
      </c>
      <c r="HX51" s="86">
        <f t="shared" si="210"/>
        <v>1.3508279553587171E-95</v>
      </c>
      <c r="HY51" s="86">
        <f t="shared" si="211"/>
        <v>1.9146324507489428E-117</v>
      </c>
      <c r="HZ51" s="86">
        <f t="shared" si="212"/>
        <v>2.4386904606896027E-127</v>
      </c>
      <c r="IA51" s="86">
        <f t="shared" si="213"/>
        <v>2.2454683083603242E-121</v>
      </c>
      <c r="IB51" s="86">
        <f t="shared" si="214"/>
        <v>2.8643660845123899E-98</v>
      </c>
      <c r="IC51" s="86">
        <f t="shared" si="215"/>
        <v>3.4805144091130633E-118</v>
      </c>
      <c r="ID51" s="86">
        <f t="shared" si="216"/>
        <v>3.6343350189496718E-118</v>
      </c>
      <c r="IE51" s="86">
        <f t="shared" si="217"/>
        <v>6.9614053980808377E-109</v>
      </c>
      <c r="IF51" s="86">
        <f t="shared" si="218"/>
        <v>2.4510613909360577E-72</v>
      </c>
      <c r="IG51" s="86">
        <f t="shared" si="219"/>
        <v>1.3323703943917468E-59</v>
      </c>
      <c r="II51" s="86">
        <f t="shared" si="115"/>
        <v>1.0237220912405675E-164</v>
      </c>
      <c r="IJ51" s="86">
        <f t="shared" si="116"/>
        <v>6.1387806029191761E-166</v>
      </c>
      <c r="IK51" s="86">
        <f t="shared" si="117"/>
        <v>8.0431962302512847E-192</v>
      </c>
      <c r="IL51" s="86">
        <f t="shared" si="118"/>
        <v>2.3505092554028178E-197</v>
      </c>
      <c r="IM51" s="86">
        <f t="shared" si="119"/>
        <v>1.1848994232936987E-249</v>
      </c>
      <c r="IN51" s="86">
        <f t="shared" si="120"/>
        <v>5.9984008568623336E-197</v>
      </c>
      <c r="IO51" s="86">
        <f t="shared" si="121"/>
        <v>2.5738817857436625E-240</v>
      </c>
      <c r="IP51" s="86">
        <f t="shared" si="122"/>
        <v>9.3169855096701379E-260</v>
      </c>
      <c r="IQ51" s="86">
        <f t="shared" si="123"/>
        <v>1.0418129662441558E-252</v>
      </c>
      <c r="IR51" s="86">
        <f t="shared" si="124"/>
        <v>8.3118234585273418E-202</v>
      </c>
      <c r="IS51" s="86">
        <f t="shared" si="125"/>
        <v>1.5960510280891676E-243</v>
      </c>
      <c r="IT51" s="86">
        <f t="shared" si="126"/>
        <v>3.3190088972160071E-243</v>
      </c>
      <c r="IU51" s="86">
        <f t="shared" si="127"/>
        <v>2.3294962304394516E-223</v>
      </c>
      <c r="IV51" s="86">
        <f t="shared" si="128"/>
        <v>3.7384107258117308E-236</v>
      </c>
      <c r="IW51" s="86">
        <f t="shared" si="129"/>
        <v>1.4482506353861507E-121</v>
      </c>
      <c r="IY51" s="86">
        <f t="shared" si="130"/>
        <v>3.8166904709195533E-5</v>
      </c>
      <c r="IZ51" s="86">
        <f t="shared" si="131"/>
        <v>1.6743890624474063E-6</v>
      </c>
      <c r="JA51" s="86">
        <f t="shared" si="132"/>
        <v>5.8210726292517879E-6</v>
      </c>
      <c r="JB51" s="86">
        <f t="shared" si="133"/>
        <v>3.3583724775885961E-7</v>
      </c>
      <c r="JC51" s="86">
        <f t="shared" si="134"/>
        <v>3.8543099986850968E-7</v>
      </c>
      <c r="JD51" s="86">
        <f t="shared" si="135"/>
        <v>7.7852266341005954E-7</v>
      </c>
      <c r="JE51" s="86">
        <f t="shared" si="136"/>
        <v>6.1601663341334736E-8</v>
      </c>
      <c r="JF51" s="86">
        <f t="shared" si="137"/>
        <v>1.7024265309979052E-8</v>
      </c>
      <c r="JG51" s="86">
        <f t="shared" si="138"/>
        <v>1.241796534501212E-7</v>
      </c>
      <c r="JH51" s="86">
        <f t="shared" si="139"/>
        <v>2.7211057279283282E-7</v>
      </c>
      <c r="JI51" s="86">
        <f t="shared" si="140"/>
        <v>1.6146289370213881E-7</v>
      </c>
      <c r="JJ51" s="86">
        <f t="shared" si="141"/>
        <v>1.8511159085524265E-7</v>
      </c>
      <c r="JK51" s="86">
        <f t="shared" si="142"/>
        <v>3.7698231610271192E-7</v>
      </c>
      <c r="JL51" s="86">
        <f t="shared" si="143"/>
        <v>7.0560270677359335E-8</v>
      </c>
      <c r="JM51" s="86">
        <f t="shared" si="144"/>
        <v>2.2580282868965658E-10</v>
      </c>
    </row>
    <row r="52" spans="2:273" x14ac:dyDescent="0.25">
      <c r="B52" s="2">
        <v>25</v>
      </c>
      <c r="C52" s="37">
        <v>76.831000000000003</v>
      </c>
      <c r="D52" s="37">
        <v>125.643</v>
      </c>
      <c r="E52" s="37">
        <v>72.864000000000004</v>
      </c>
      <c r="F52" s="37">
        <v>66.575999999999993</v>
      </c>
      <c r="G52" s="37">
        <v>63.39</v>
      </c>
      <c r="H52" s="37">
        <v>65.661000000000001</v>
      </c>
      <c r="I52" s="37">
        <v>63.267000000000003</v>
      </c>
      <c r="J52" s="37">
        <v>62.322000000000003</v>
      </c>
      <c r="K52" s="37">
        <v>64.813999999999993</v>
      </c>
      <c r="L52" s="37">
        <v>65.644000000000005</v>
      </c>
      <c r="M52" s="37">
        <v>64.763000000000005</v>
      </c>
      <c r="N52" s="37">
        <v>65.846999999999994</v>
      </c>
      <c r="O52" s="37">
        <v>69.153000000000006</v>
      </c>
      <c r="P52" s="37">
        <v>66.525000000000006</v>
      </c>
      <c r="Q52" s="37">
        <v>63.796999999999997</v>
      </c>
      <c r="S52" s="4">
        <f t="shared" si="8"/>
        <v>76.141380456765404</v>
      </c>
      <c r="T52" s="4">
        <f t="shared" si="9"/>
        <v>125.72074044501724</v>
      </c>
      <c r="U52" s="4">
        <f t="shared" si="10"/>
        <v>73.851839754141466</v>
      </c>
      <c r="V52" s="4">
        <f t="shared" si="11"/>
        <v>65.120548173122899</v>
      </c>
      <c r="W52" s="4">
        <f t="shared" si="12"/>
        <v>64.257070070168865</v>
      </c>
      <c r="X52" s="4">
        <f t="shared" si="13"/>
        <v>62.962735802376805</v>
      </c>
      <c r="Y52" s="4">
        <f t="shared" si="14"/>
        <v>62.036653500142691</v>
      </c>
      <c r="Z52" s="4">
        <f t="shared" si="15"/>
        <v>63.417154311751311</v>
      </c>
      <c r="AA52" s="4">
        <f t="shared" si="16"/>
        <v>65.863143143557409</v>
      </c>
      <c r="AB52" s="4">
        <f t="shared" si="17"/>
        <v>64.774161192833873</v>
      </c>
      <c r="AC52" s="4">
        <f t="shared" si="18"/>
        <v>65.620000205737981</v>
      </c>
      <c r="AD52" s="4">
        <f t="shared" si="19"/>
        <v>66.523252858525012</v>
      </c>
      <c r="AE52" s="4">
        <f t="shared" si="20"/>
        <v>67.92598009271002</v>
      </c>
      <c r="AF52" s="4">
        <f t="shared" si="21"/>
        <v>67.81425251387536</v>
      </c>
      <c r="AG52" s="4">
        <f t="shared" si="22"/>
        <v>63.229625342981457</v>
      </c>
      <c r="AI52" s="4">
        <f t="shared" si="23"/>
        <v>0.68961954323459906</v>
      </c>
      <c r="AJ52" s="4">
        <f t="shared" si="24"/>
        <v>-7.77404450172412E-2</v>
      </c>
      <c r="AK52" s="4">
        <f t="shared" si="25"/>
        <v>-0.98783975414146141</v>
      </c>
      <c r="AL52" s="4">
        <f t="shared" si="26"/>
        <v>1.4554518268770948</v>
      </c>
      <c r="AM52" s="4">
        <f t="shared" si="27"/>
        <v>-0.8670700701688645</v>
      </c>
      <c r="AN52" s="4">
        <f t="shared" si="28"/>
        <v>2.698264197623196</v>
      </c>
      <c r="AO52" s="4">
        <f t="shared" si="29"/>
        <v>1.2303464998573119</v>
      </c>
      <c r="AP52" s="4">
        <f t="shared" si="30"/>
        <v>-1.0951543117513083</v>
      </c>
      <c r="AQ52" s="4">
        <f t="shared" si="31"/>
        <v>-1.0491431435574157</v>
      </c>
      <c r="AR52" s="4">
        <f t="shared" si="32"/>
        <v>0.86983880716613271</v>
      </c>
      <c r="AS52" s="4">
        <f t="shared" si="33"/>
        <v>-0.85700020573797531</v>
      </c>
      <c r="AT52" s="4">
        <f t="shared" si="34"/>
        <v>-0.67625285852501804</v>
      </c>
      <c r="AU52" s="4">
        <f t="shared" si="35"/>
        <v>1.2270199072899857</v>
      </c>
      <c r="AV52" s="4">
        <f t="shared" si="146"/>
        <v>-1.2892525138753541</v>
      </c>
      <c r="AW52" s="4">
        <f t="shared" si="146"/>
        <v>0.56737465701854006</v>
      </c>
      <c r="AY52" s="2">
        <f t="shared" si="96"/>
        <v>76.07888162995998</v>
      </c>
      <c r="AZ52" s="2">
        <f t="shared" si="147"/>
        <v>125.71866948437874</v>
      </c>
      <c r="BA52" s="2">
        <f t="shared" si="148"/>
        <v>73.83917418605391</v>
      </c>
      <c r="BB52" s="2">
        <f t="shared" si="149"/>
        <v>65.119524444394727</v>
      </c>
      <c r="BC52" s="2">
        <f t="shared" si="150"/>
        <v>64.255989602926036</v>
      </c>
      <c r="BD52" s="2">
        <f t="shared" si="151"/>
        <v>62.960597599751168</v>
      </c>
      <c r="BE52" s="2">
        <f t="shared" si="152"/>
        <v>62.036442000264181</v>
      </c>
      <c r="BF52" s="2">
        <f t="shared" si="153"/>
        <v>63.417089504915161</v>
      </c>
      <c r="BG52" s="2">
        <f t="shared" si="154"/>
        <v>65.862726416839422</v>
      </c>
      <c r="BH52" s="2">
        <f t="shared" si="155"/>
        <v>64.773287468263277</v>
      </c>
      <c r="BI52" s="2">
        <f t="shared" si="156"/>
        <v>65.619468322180552</v>
      </c>
      <c r="BJ52" s="2">
        <f t="shared" si="157"/>
        <v>66.522662767116671</v>
      </c>
      <c r="BK52" s="2">
        <f t="shared" si="158"/>
        <v>67.924851252917676</v>
      </c>
      <c r="BL52" s="2">
        <f t="shared" si="159"/>
        <v>67.813998804082786</v>
      </c>
      <c r="BM52" s="2">
        <f t="shared" si="160"/>
        <v>63.229624216430544</v>
      </c>
      <c r="BO52" s="2">
        <f t="shared" si="38"/>
        <v>76.831000000000003</v>
      </c>
      <c r="BP52" s="2">
        <f t="shared" si="39"/>
        <v>125.643</v>
      </c>
      <c r="BQ52" s="2">
        <f t="shared" si="40"/>
        <v>72.864000000000004</v>
      </c>
      <c r="BR52" s="2">
        <f t="shared" si="41"/>
        <v>66.575999999999993</v>
      </c>
      <c r="BS52" s="2">
        <f t="shared" si="42"/>
        <v>63.39</v>
      </c>
      <c r="BT52" s="2">
        <f t="shared" si="43"/>
        <v>65.661000000000001</v>
      </c>
      <c r="BU52" s="2">
        <f t="shared" si="44"/>
        <v>63.267000000000003</v>
      </c>
      <c r="BV52" s="2">
        <f t="shared" si="45"/>
        <v>62.322000000000003</v>
      </c>
      <c r="BW52" s="2">
        <f t="shared" si="46"/>
        <v>64.813999999999993</v>
      </c>
      <c r="BX52" s="2">
        <f t="shared" si="47"/>
        <v>65.644000000000005</v>
      </c>
      <c r="BY52" s="2">
        <f t="shared" si="48"/>
        <v>64.763000000000005</v>
      </c>
      <c r="BZ52" s="2">
        <f t="shared" si="49"/>
        <v>65.846999999999994</v>
      </c>
      <c r="CA52" s="2">
        <f t="shared" si="50"/>
        <v>69.153000000000006</v>
      </c>
      <c r="CB52" s="2">
        <f t="shared" si="51"/>
        <v>66.525000000000006</v>
      </c>
      <c r="CC52" s="2">
        <f t="shared" si="52"/>
        <v>63.796999999999997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76.630436699857739</v>
      </c>
      <c r="DL52" s="2">
        <f t="shared" si="161"/>
        <v>126.36542470896471</v>
      </c>
      <c r="DM52" s="2">
        <f t="shared" si="161"/>
        <v>74.055266697936233</v>
      </c>
      <c r="DN52" s="2">
        <f t="shared" si="161"/>
        <v>66.444562351825496</v>
      </c>
      <c r="DO52" s="2">
        <f t="shared" si="161"/>
        <v>64.802524127366226</v>
      </c>
      <c r="DP52" s="2">
        <f t="shared" si="161"/>
        <v>63.912736623262958</v>
      </c>
      <c r="DQ52" s="2">
        <f t="shared" si="161"/>
        <v>62.300020377520383</v>
      </c>
      <c r="DR52" s="2">
        <f t="shared" si="161"/>
        <v>63.086907257448431</v>
      </c>
      <c r="DS52" s="2">
        <f t="shared" si="161"/>
        <v>65.425122969187683</v>
      </c>
      <c r="DT52" s="2">
        <f t="shared" si="161"/>
        <v>64.98759222380275</v>
      </c>
      <c r="DU52" s="2">
        <f t="shared" si="161"/>
        <v>65.730439982839968</v>
      </c>
      <c r="DV52" s="2">
        <f t="shared" si="161"/>
        <v>66.575918444760532</v>
      </c>
      <c r="DW52" s="2">
        <f t="shared" si="161"/>
        <v>68.618121785753374</v>
      </c>
      <c r="DX52" s="2">
        <f t="shared" si="161"/>
        <v>68.00185521235521</v>
      </c>
      <c r="DY52" s="2">
        <f t="shared" si="161"/>
        <v>63.113756989247314</v>
      </c>
      <c r="EA52" s="2">
        <f t="shared" si="71"/>
        <v>74.243891792791814</v>
      </c>
      <c r="EB52" s="2">
        <f t="shared" si="72"/>
        <v>122.63803451540272</v>
      </c>
      <c r="EC52" s="2">
        <f t="shared" si="73"/>
        <v>72.986805519805529</v>
      </c>
      <c r="ED52" s="2">
        <f t="shared" si="74"/>
        <v>58.801180218141461</v>
      </c>
      <c r="EE52" s="2">
        <f t="shared" si="75"/>
        <v>61.606715492377411</v>
      </c>
      <c r="EF52" s="2">
        <f t="shared" si="76"/>
        <v>58.682118537907819</v>
      </c>
      <c r="EG52" s="2">
        <f t="shared" si="77"/>
        <v>60.632175168811997</v>
      </c>
      <c r="EH52" s="2">
        <f t="shared" si="78"/>
        <v>65.287501345323008</v>
      </c>
      <c r="EI52" s="2">
        <f t="shared" si="79"/>
        <v>67.97104733782632</v>
      </c>
      <c r="EJ52" s="2">
        <f t="shared" si="80"/>
        <v>63.781294467761782</v>
      </c>
      <c r="EK52" s="2">
        <f t="shared" si="81"/>
        <v>65.082017825202541</v>
      </c>
      <c r="EL52" s="2">
        <f t="shared" si="82"/>
        <v>66.25570526468529</v>
      </c>
      <c r="EM52" s="2">
        <f t="shared" si="83"/>
        <v>64.582013025147234</v>
      </c>
      <c r="EN52" s="2">
        <f t="shared" si="84"/>
        <v>66.824851336390509</v>
      </c>
      <c r="EO52" s="2">
        <f t="shared" si="85"/>
        <v>63.953161708925371</v>
      </c>
      <c r="EQ52" s="2">
        <f t="shared" si="86"/>
        <v>72.933818534082334</v>
      </c>
      <c r="ER52" s="2">
        <f t="shared" si="162"/>
        <v>100.07293264654054</v>
      </c>
      <c r="ES52" s="2">
        <f t="shared" si="162"/>
        <v>72.410923176300486</v>
      </c>
      <c r="ET52" s="2">
        <f t="shared" si="162"/>
        <v>61.1705958732528</v>
      </c>
      <c r="EU52" s="2">
        <f t="shared" si="162"/>
        <v>56.619811499459637</v>
      </c>
      <c r="EV52" s="2">
        <f t="shared" si="162"/>
        <v>56.358199516807851</v>
      </c>
      <c r="EW52" s="2">
        <f t="shared" si="162"/>
        <v>54.97876109774834</v>
      </c>
      <c r="EX52" s="2">
        <f t="shared" si="162"/>
        <v>58.271415029640238</v>
      </c>
      <c r="EY52" s="2">
        <f t="shared" si="162"/>
        <v>62.923477338958683</v>
      </c>
      <c r="EZ52" s="2">
        <f t="shared" si="162"/>
        <v>64.482934505939227</v>
      </c>
      <c r="FA52" s="2">
        <f t="shared" si="162"/>
        <v>62.83445261107191</v>
      </c>
      <c r="FB52" s="2">
        <f t="shared" si="162"/>
        <v>65.204635812116976</v>
      </c>
      <c r="FC52" s="2">
        <f t="shared" si="162"/>
        <v>63.669122610994016</v>
      </c>
      <c r="FD52" s="2">
        <f t="shared" si="162"/>
        <v>65.375931274681861</v>
      </c>
      <c r="FE52" s="2">
        <f t="shared" si="162"/>
        <v>63.925135110337408</v>
      </c>
      <c r="FG52" s="2">
        <f t="shared" si="88"/>
        <v>0.23110465380908835</v>
      </c>
      <c r="FH52" s="2">
        <f t="shared" si="163"/>
        <v>0.17331480848940889</v>
      </c>
      <c r="FI52" s="2">
        <f t="shared" si="163"/>
        <v>0.20223744996265819</v>
      </c>
      <c r="FJ52" s="2">
        <f t="shared" si="163"/>
        <v>0.17336217894014461</v>
      </c>
      <c r="FK52" s="2">
        <f t="shared" si="163"/>
        <v>0.17099433872074646</v>
      </c>
      <c r="FL52" s="2">
        <f t="shared" si="163"/>
        <v>0.18202543522514092</v>
      </c>
      <c r="FM52" s="2">
        <f t="shared" si="163"/>
        <v>0.15798373490627785</v>
      </c>
      <c r="FN52" s="2">
        <f t="shared" si="163"/>
        <v>0.1500972216834226</v>
      </c>
      <c r="FO52" s="2">
        <f t="shared" si="163"/>
        <v>0.17191801522693917</v>
      </c>
      <c r="FP52" s="2">
        <f t="shared" si="163"/>
        <v>0.17766440517671442</v>
      </c>
      <c r="FQ52" s="2">
        <f t="shared" si="163"/>
        <v>0.17109028027522893</v>
      </c>
      <c r="FR52" s="2">
        <f t="shared" si="163"/>
        <v>0.1662746254998578</v>
      </c>
      <c r="FS52" s="2">
        <f t="shared" si="163"/>
        <v>0.17176469621312609</v>
      </c>
      <c r="FT52" s="2">
        <f t="shared" si="163"/>
        <v>0.15959440278398784</v>
      </c>
      <c r="FU52" s="2">
        <f t="shared" si="163"/>
        <v>0.13803523279700711</v>
      </c>
      <c r="FW52" s="2">
        <f t="shared" si="112"/>
        <v>1.0255419192121749E-5</v>
      </c>
      <c r="FX52" s="2">
        <f t="shared" si="164"/>
        <v>3.2940556963039924E-5</v>
      </c>
      <c r="FY52" s="2">
        <f t="shared" si="165"/>
        <v>1.6753132272657159E-5</v>
      </c>
      <c r="FZ52" s="2">
        <f t="shared" si="166"/>
        <v>1.4971512826477494E-5</v>
      </c>
      <c r="GA52" s="2">
        <f t="shared" si="167"/>
        <v>1.3904463033503651E-5</v>
      </c>
      <c r="GB52" s="2">
        <f t="shared" si="168"/>
        <v>1.4411013560394542E-5</v>
      </c>
      <c r="GC52" s="2">
        <f t="shared" si="169"/>
        <v>1.5205314493477959E-5</v>
      </c>
      <c r="GD52" s="2">
        <f t="shared" si="170"/>
        <v>1.7219169029964801E-5</v>
      </c>
      <c r="GE52" s="2">
        <f t="shared" si="171"/>
        <v>1.7199706498675178E-5</v>
      </c>
      <c r="GF52" s="2">
        <f t="shared" si="172"/>
        <v>1.6272950422607429E-5</v>
      </c>
      <c r="GG52" s="2">
        <f t="shared" si="173"/>
        <v>1.4652287882372678E-5</v>
      </c>
      <c r="GH52" s="2">
        <f t="shared" si="174"/>
        <v>1.1750933018389028E-5</v>
      </c>
      <c r="GI52" s="2">
        <f t="shared" si="175"/>
        <v>1.0447789668658059E-5</v>
      </c>
      <c r="GJ52" s="2">
        <f t="shared" si="176"/>
        <v>9.0947828949673673E-6</v>
      </c>
      <c r="GK52" s="2">
        <f t="shared" si="177"/>
        <v>7.0899948180254469E-6</v>
      </c>
      <c r="GM52" s="86">
        <f t="shared" si="113"/>
        <v>6.2508527297420481E-5</v>
      </c>
      <c r="GN52" s="86">
        <f t="shared" si="178"/>
        <v>3.1350559395501545E-6</v>
      </c>
      <c r="GO52" s="86">
        <f t="shared" si="179"/>
        <v>1.0581294805960659E-5</v>
      </c>
      <c r="GP52" s="86">
        <f t="shared" si="180"/>
        <v>7.1499727613692912E-7</v>
      </c>
      <c r="GQ52" s="86">
        <f t="shared" si="181"/>
        <v>8.0560916408927268E-7</v>
      </c>
      <c r="GR52" s="86">
        <f t="shared" si="182"/>
        <v>1.5888756924703865E-6</v>
      </c>
      <c r="GS52" s="86">
        <f t="shared" si="183"/>
        <v>1.4245227321316582E-7</v>
      </c>
      <c r="GT52" s="86">
        <f t="shared" si="184"/>
        <v>4.2190530847187014E-8</v>
      </c>
      <c r="GU52" s="86">
        <f t="shared" si="185"/>
        <v>2.8519418261242192E-7</v>
      </c>
      <c r="GV52" s="86">
        <f t="shared" si="186"/>
        <v>5.9753769212339749E-7</v>
      </c>
      <c r="GW52" s="86">
        <f t="shared" si="187"/>
        <v>3.6199955233134902E-7</v>
      </c>
      <c r="GX52" s="86">
        <f t="shared" si="188"/>
        <v>4.0402444177170398E-7</v>
      </c>
      <c r="GY52" s="86">
        <f t="shared" si="189"/>
        <v>7.9122251618613187E-7</v>
      </c>
      <c r="GZ52" s="86">
        <f t="shared" si="190"/>
        <v>1.6237804890994432E-7</v>
      </c>
      <c r="HA52" s="86">
        <f t="shared" si="191"/>
        <v>7.3340283462000862E-10</v>
      </c>
      <c r="HC52" s="86">
        <f t="shared" si="145"/>
        <v>6.2245044964620591E-15</v>
      </c>
      <c r="HD52" s="86">
        <f t="shared" si="192"/>
        <v>3.3417377055647174E-19</v>
      </c>
      <c r="HE52" s="86">
        <f t="shared" si="193"/>
        <v>4.8205591453880682E-18</v>
      </c>
      <c r="HF52" s="86">
        <f t="shared" si="194"/>
        <v>4.0284997347546786E-18</v>
      </c>
      <c r="HG52" s="86">
        <f t="shared" si="195"/>
        <v>2.8050510634849368E-22</v>
      </c>
      <c r="HH52" s="86">
        <f t="shared" si="196"/>
        <v>1.2325815196374444E-17</v>
      </c>
      <c r="HI52" s="86">
        <f t="shared" si="197"/>
        <v>1.5169737704032482E-21</v>
      </c>
      <c r="HJ52" s="86">
        <f t="shared" si="198"/>
        <v>3.2774795730605423E-23</v>
      </c>
      <c r="HK52" s="86">
        <f t="shared" si="199"/>
        <v>9.8755311558881468E-22</v>
      </c>
      <c r="HL52" s="86">
        <f t="shared" si="200"/>
        <v>8.9148351867444702E-18</v>
      </c>
      <c r="HM52" s="86">
        <f t="shared" si="201"/>
        <v>3.7993465417197466E-21</v>
      </c>
      <c r="HN52" s="86">
        <f t="shared" si="202"/>
        <v>2.8472954940970282E-21</v>
      </c>
      <c r="HO52" s="86">
        <f t="shared" si="203"/>
        <v>1.0833641629422196E-19</v>
      </c>
      <c r="HP52" s="86">
        <f t="shared" si="204"/>
        <v>1.3585427617275851E-21</v>
      </c>
      <c r="HQ52" s="86">
        <f t="shared" si="205"/>
        <v>3.7539229132197825E-26</v>
      </c>
      <c r="HS52" s="86">
        <f t="shared" si="114"/>
        <v>5.4679584136854474E-79</v>
      </c>
      <c r="HT52" s="86">
        <f t="shared" si="206"/>
        <v>1.0070973751584865E-83</v>
      </c>
      <c r="HU52" s="86">
        <f t="shared" si="207"/>
        <v>1.5718852226248627E-91</v>
      </c>
      <c r="HV52" s="86">
        <f t="shared" si="208"/>
        <v>5.9833636278322904E-93</v>
      </c>
      <c r="HW52" s="86">
        <f t="shared" si="209"/>
        <v>9.5142836798665823E-120</v>
      </c>
      <c r="HX52" s="86">
        <f t="shared" si="210"/>
        <v>1.3461614843578981E-93</v>
      </c>
      <c r="HY52" s="86">
        <f t="shared" si="211"/>
        <v>5.5818673797189129E-115</v>
      </c>
      <c r="HZ52" s="86">
        <f t="shared" si="212"/>
        <v>1.2233163566478932E-124</v>
      </c>
      <c r="IA52" s="86">
        <f t="shared" si="213"/>
        <v>8.9161417592973803E-119</v>
      </c>
      <c r="IB52" s="86">
        <f t="shared" si="214"/>
        <v>3.3974162726987323E-96</v>
      </c>
      <c r="IC52" s="86">
        <f t="shared" si="215"/>
        <v>1.0533445549580464E-115</v>
      </c>
      <c r="ID52" s="86">
        <f t="shared" si="216"/>
        <v>9.8168749287935582E-116</v>
      </c>
      <c r="IE52" s="86">
        <f t="shared" si="217"/>
        <v>1.1345409093440895E-106</v>
      </c>
      <c r="IF52" s="86">
        <f t="shared" si="218"/>
        <v>6.6022747999000183E-71</v>
      </c>
      <c r="IG52" s="86">
        <f t="shared" si="219"/>
        <v>1.9045410832481987E-58</v>
      </c>
      <c r="II52" s="86">
        <f t="shared" si="115"/>
        <v>3.8691909013238247E-162</v>
      </c>
      <c r="IJ52" s="86">
        <f t="shared" si="116"/>
        <v>4.7269111451803427E-163</v>
      </c>
      <c r="IK52" s="86">
        <f t="shared" si="117"/>
        <v>1.1073896127766149E-188</v>
      </c>
      <c r="IL52" s="86">
        <f t="shared" si="118"/>
        <v>3.7084356774656651E-194</v>
      </c>
      <c r="IM52" s="86">
        <f t="shared" si="119"/>
        <v>1.2614997579207779E-245</v>
      </c>
      <c r="IN52" s="86">
        <f t="shared" si="120"/>
        <v>9.0911396063780123E-194</v>
      </c>
      <c r="IO52" s="86">
        <f t="shared" si="121"/>
        <v>2.0743058428393276E-236</v>
      </c>
      <c r="IP52" s="86">
        <f t="shared" si="122"/>
        <v>1.7435081304650273E-255</v>
      </c>
      <c r="IQ52" s="86">
        <f t="shared" si="123"/>
        <v>1.488420378223984E-248</v>
      </c>
      <c r="IR52" s="86">
        <f t="shared" si="124"/>
        <v>1.6404735763675326E-198</v>
      </c>
      <c r="IS52" s="86">
        <f t="shared" si="125"/>
        <v>1.4088727904793446E-239</v>
      </c>
      <c r="IT52" s="86">
        <f t="shared" si="126"/>
        <v>2.431982793959667E-239</v>
      </c>
      <c r="IU52" s="86">
        <f t="shared" si="127"/>
        <v>7.5581670667905854E-220</v>
      </c>
      <c r="IV52" s="86">
        <f t="shared" si="128"/>
        <v>1.7492117689267001E-232</v>
      </c>
      <c r="IW52" s="86">
        <f t="shared" si="129"/>
        <v>9.9387901836627201E-120</v>
      </c>
      <c r="IY52" s="86">
        <f t="shared" si="130"/>
        <v>6.2508527303644981E-5</v>
      </c>
      <c r="IZ52" s="86">
        <f t="shared" si="131"/>
        <v>3.1350559395504886E-6</v>
      </c>
      <c r="JA52" s="86">
        <f t="shared" si="132"/>
        <v>1.058129480596548E-5</v>
      </c>
      <c r="JB52" s="86">
        <f t="shared" si="133"/>
        <v>7.1499727614095761E-7</v>
      </c>
      <c r="JC52" s="86">
        <f t="shared" si="134"/>
        <v>8.0560916408927299E-7</v>
      </c>
      <c r="JD52" s="86">
        <f t="shared" si="135"/>
        <v>1.5888756924827123E-6</v>
      </c>
      <c r="JE52" s="86">
        <f t="shared" si="136"/>
        <v>1.4245227321316732E-7</v>
      </c>
      <c r="JF52" s="86">
        <f t="shared" si="137"/>
        <v>4.2190530847187047E-8</v>
      </c>
      <c r="JG52" s="86">
        <f t="shared" si="138"/>
        <v>2.8519418261242293E-7</v>
      </c>
      <c r="JH52" s="86">
        <f t="shared" si="139"/>
        <v>5.975376921323123E-7</v>
      </c>
      <c r="JI52" s="86">
        <f t="shared" si="140"/>
        <v>3.6199955233135283E-7</v>
      </c>
      <c r="JJ52" s="86">
        <f t="shared" si="141"/>
        <v>4.0402444177170684E-7</v>
      </c>
      <c r="JK52" s="86">
        <f t="shared" si="142"/>
        <v>7.9122251618624019E-7</v>
      </c>
      <c r="JL52" s="86">
        <f t="shared" si="143"/>
        <v>1.6237804890994567E-7</v>
      </c>
      <c r="JM52" s="86">
        <f t="shared" si="144"/>
        <v>7.3340283462000862E-10</v>
      </c>
    </row>
    <row r="53" spans="2:273" x14ac:dyDescent="0.25">
      <c r="B53" s="2">
        <v>26</v>
      </c>
      <c r="C53" s="37">
        <v>75.846999999999994</v>
      </c>
      <c r="D53" s="37">
        <v>126.786</v>
      </c>
      <c r="E53" s="37">
        <v>73.661000000000001</v>
      </c>
      <c r="F53" s="37">
        <v>65.558999999999997</v>
      </c>
      <c r="G53" s="37">
        <v>63.372999999999998</v>
      </c>
      <c r="H53" s="37">
        <v>64.016999999999996</v>
      </c>
      <c r="I53" s="37">
        <v>64.566999999999993</v>
      </c>
      <c r="J53" s="37">
        <v>62.338999999999999</v>
      </c>
      <c r="K53" s="37">
        <v>64</v>
      </c>
      <c r="L53" s="37">
        <v>66.373000000000005</v>
      </c>
      <c r="M53" s="37">
        <v>64.965999999999994</v>
      </c>
      <c r="N53" s="37">
        <v>66.644000000000005</v>
      </c>
      <c r="O53" s="37">
        <v>68.542000000000002</v>
      </c>
      <c r="P53" s="37">
        <v>65.373000000000005</v>
      </c>
      <c r="Q53" s="37">
        <v>63.372999999999998</v>
      </c>
      <c r="S53" s="4">
        <f t="shared" si="8"/>
        <v>76.397553319554703</v>
      </c>
      <c r="T53" s="4">
        <f t="shared" si="9"/>
        <v>126.16556712142631</v>
      </c>
      <c r="U53" s="4">
        <f t="shared" si="10"/>
        <v>73.989357623845848</v>
      </c>
      <c r="V53" s="4">
        <f t="shared" si="11"/>
        <v>65.166990961876465</v>
      </c>
      <c r="W53" s="4">
        <f t="shared" si="12"/>
        <v>64.488847718405424</v>
      </c>
      <c r="X53" s="4">
        <f t="shared" si="13"/>
        <v>63.074984526571185</v>
      </c>
      <c r="Y53" s="4">
        <f t="shared" si="14"/>
        <v>62.158399325327053</v>
      </c>
      <c r="Z53" s="4">
        <f t="shared" si="15"/>
        <v>63.629398524266662</v>
      </c>
      <c r="AA53" s="4">
        <f t="shared" si="16"/>
        <v>66.016202339959662</v>
      </c>
      <c r="AB53" s="4">
        <f t="shared" si="17"/>
        <v>64.867273491705404</v>
      </c>
      <c r="AC53" s="4">
        <f t="shared" si="18"/>
        <v>65.786521228198197</v>
      </c>
      <c r="AD53" s="4">
        <f t="shared" si="19"/>
        <v>66.667136791058439</v>
      </c>
      <c r="AE53" s="4">
        <f t="shared" si="20"/>
        <v>68.031771742424937</v>
      </c>
      <c r="AF53" s="4">
        <f t="shared" si="21"/>
        <v>67.969829945014652</v>
      </c>
      <c r="AG53" s="4">
        <f t="shared" si="22"/>
        <v>63.370559963021392</v>
      </c>
      <c r="AI53" s="4">
        <f t="shared" si="23"/>
        <v>-0.55055331955470876</v>
      </c>
      <c r="AJ53" s="4">
        <f t="shared" si="24"/>
        <v>0.62043287857369478</v>
      </c>
      <c r="AK53" s="4">
        <f t="shared" si="25"/>
        <v>-0.32835762384584655</v>
      </c>
      <c r="AL53" s="4">
        <f t="shared" si="26"/>
        <v>0.3920090381235326</v>
      </c>
      <c r="AM53" s="4">
        <f t="shared" si="27"/>
        <v>-1.1158477184054263</v>
      </c>
      <c r="AN53" s="4">
        <f t="shared" si="28"/>
        <v>0.94201547342881042</v>
      </c>
      <c r="AO53" s="4">
        <f t="shared" si="29"/>
        <v>2.4086006746729396</v>
      </c>
      <c r="AP53" s="4">
        <f t="shared" si="30"/>
        <v>-1.2903985242666636</v>
      </c>
      <c r="AQ53" s="4">
        <f t="shared" si="31"/>
        <v>-2.016202339959662</v>
      </c>
      <c r="AR53" s="4">
        <f t="shared" si="32"/>
        <v>1.5057265082946003</v>
      </c>
      <c r="AS53" s="4">
        <f t="shared" si="33"/>
        <v>-0.82052122819820283</v>
      </c>
      <c r="AT53" s="4">
        <f t="shared" si="34"/>
        <v>-2.3136791058433914E-2</v>
      </c>
      <c r="AU53" s="4">
        <f t="shared" si="35"/>
        <v>0.51022825757506496</v>
      </c>
      <c r="AV53" s="4">
        <f t="shared" si="146"/>
        <v>-2.5968299450146475</v>
      </c>
      <c r="AW53" s="4">
        <f t="shared" si="146"/>
        <v>2.4400369786050646E-3</v>
      </c>
      <c r="AY53" s="2">
        <f t="shared" si="96"/>
        <v>76.29910258223407</v>
      </c>
      <c r="AZ53" s="2">
        <f t="shared" si="147"/>
        <v>126.1618460873247</v>
      </c>
      <c r="BA53" s="2">
        <f t="shared" si="148"/>
        <v>73.967295377421621</v>
      </c>
      <c r="BB53" s="2">
        <f t="shared" si="149"/>
        <v>65.164913337466714</v>
      </c>
      <c r="BC53" s="2">
        <f t="shared" si="150"/>
        <v>64.486692270080553</v>
      </c>
      <c r="BD53" s="2">
        <f t="shared" si="151"/>
        <v>63.070820096626278</v>
      </c>
      <c r="BE53" s="2">
        <f t="shared" si="152"/>
        <v>62.157934033627612</v>
      </c>
      <c r="BF53" s="2">
        <f t="shared" si="153"/>
        <v>63.629246049332316</v>
      </c>
      <c r="BG53" s="2">
        <f t="shared" si="154"/>
        <v>66.015293354149165</v>
      </c>
      <c r="BH53" s="2">
        <f t="shared" si="155"/>
        <v>64.865448517552309</v>
      </c>
      <c r="BI53" s="2">
        <f t="shared" si="156"/>
        <v>65.785387138563749</v>
      </c>
      <c r="BJ53" s="2">
        <f t="shared" si="157"/>
        <v>66.665909463146477</v>
      </c>
      <c r="BK53" s="2">
        <f t="shared" si="158"/>
        <v>68.029511142387776</v>
      </c>
      <c r="BL53" s="2">
        <f t="shared" si="159"/>
        <v>67.969274495982603</v>
      </c>
      <c r="BM53" s="2">
        <f t="shared" si="160"/>
        <v>63.370556523754779</v>
      </c>
      <c r="BO53" s="2">
        <f t="shared" si="38"/>
        <v>75.846999999999994</v>
      </c>
      <c r="BP53" s="2">
        <f t="shared" si="39"/>
        <v>126.786</v>
      </c>
      <c r="BQ53" s="2">
        <f t="shared" si="40"/>
        <v>73.661000000000001</v>
      </c>
      <c r="BR53" s="2">
        <f t="shared" si="41"/>
        <v>65.558999999999997</v>
      </c>
      <c r="BS53" s="2">
        <f t="shared" si="42"/>
        <v>63.372999999999998</v>
      </c>
      <c r="BT53" s="2">
        <f t="shared" si="43"/>
        <v>64.016999999999996</v>
      </c>
      <c r="BU53" s="2">
        <f t="shared" si="44"/>
        <v>64.566999999999993</v>
      </c>
      <c r="BV53" s="2">
        <f t="shared" si="45"/>
        <v>62.338999999999999</v>
      </c>
      <c r="BW53" s="2">
        <f t="shared" si="46"/>
        <v>64</v>
      </c>
      <c r="BX53" s="2">
        <f t="shared" si="47"/>
        <v>66.373000000000005</v>
      </c>
      <c r="BY53" s="2">
        <f t="shared" si="48"/>
        <v>64.965999999999994</v>
      </c>
      <c r="BZ53" s="2">
        <f t="shared" si="49"/>
        <v>66.644000000000005</v>
      </c>
      <c r="CA53" s="2">
        <f t="shared" si="50"/>
        <v>68.542000000000002</v>
      </c>
      <c r="CB53" s="2">
        <f t="shared" si="51"/>
        <v>65.373000000000005</v>
      </c>
      <c r="CC53" s="2">
        <f t="shared" si="52"/>
        <v>63.372999999999998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77.009305503884434</v>
      </c>
      <c r="DL53" s="2">
        <f t="shared" si="161"/>
        <v>126.99943443264999</v>
      </c>
      <c r="DM53" s="2">
        <f t="shared" si="161"/>
        <v>74.271556097561003</v>
      </c>
      <c r="DN53" s="2">
        <f t="shared" si="161"/>
        <v>66.639127311522032</v>
      </c>
      <c r="DO53" s="2">
        <f t="shared" si="161"/>
        <v>65.168681146733775</v>
      </c>
      <c r="DP53" s="2">
        <f t="shared" si="161"/>
        <v>64.164458365247853</v>
      </c>
      <c r="DQ53" s="2">
        <f t="shared" si="161"/>
        <v>62.498172243672251</v>
      </c>
      <c r="DR53" s="2">
        <f t="shared" si="161"/>
        <v>63.341047517188684</v>
      </c>
      <c r="DS53" s="2">
        <f t="shared" si="161"/>
        <v>65.609988795518206</v>
      </c>
      <c r="DT53" s="2">
        <f t="shared" si="161"/>
        <v>65.152036984352776</v>
      </c>
      <c r="DU53" s="2">
        <f t="shared" si="161"/>
        <v>65.978585156585154</v>
      </c>
      <c r="DV53" s="2">
        <f t="shared" si="161"/>
        <v>66.788512802275946</v>
      </c>
      <c r="DW53" s="2">
        <f t="shared" si="161"/>
        <v>68.842896815844199</v>
      </c>
      <c r="DX53" s="2">
        <f t="shared" si="161"/>
        <v>68.233398970398966</v>
      </c>
      <c r="DY53" s="2">
        <f t="shared" si="161"/>
        <v>63.282092473118283</v>
      </c>
      <c r="EA53" s="2">
        <f t="shared" si="71"/>
        <v>74.144192483520897</v>
      </c>
      <c r="EB53" s="2">
        <f t="shared" si="72"/>
        <v>122.52251755193942</v>
      </c>
      <c r="EC53" s="2">
        <f t="shared" si="73"/>
        <v>72.872737165737178</v>
      </c>
      <c r="ED53" s="2">
        <f t="shared" si="74"/>
        <v>58.753772069916245</v>
      </c>
      <c r="EE53" s="2">
        <f t="shared" si="75"/>
        <v>61.471642871858251</v>
      </c>
      <c r="EF53" s="2">
        <f t="shared" si="76"/>
        <v>58.588906141908943</v>
      </c>
      <c r="EG53" s="2">
        <f t="shared" si="77"/>
        <v>60.504648238024913</v>
      </c>
      <c r="EH53" s="2">
        <f t="shared" si="78"/>
        <v>65.118344862847366</v>
      </c>
      <c r="EI53" s="2">
        <f t="shared" si="79"/>
        <v>67.796265089709721</v>
      </c>
      <c r="EJ53" s="2">
        <f t="shared" si="80"/>
        <v>63.655601374918596</v>
      </c>
      <c r="EK53" s="2">
        <f t="shared" si="81"/>
        <v>64.931921053439368</v>
      </c>
      <c r="EL53" s="2">
        <f t="shared" si="82"/>
        <v>66.105324336089339</v>
      </c>
      <c r="EM53" s="2">
        <f t="shared" si="83"/>
        <v>64.452588182173741</v>
      </c>
      <c r="EN53" s="2">
        <f t="shared" si="84"/>
        <v>66.700888168919974</v>
      </c>
      <c r="EO53" s="2">
        <f t="shared" si="85"/>
        <v>63.874367669156463</v>
      </c>
      <c r="EQ53" s="2">
        <f t="shared" si="86"/>
        <v>72.84922337903653</v>
      </c>
      <c r="ER53" s="2">
        <f t="shared" si="162"/>
        <v>100.22614823946896</v>
      </c>
      <c r="ES53" s="2">
        <f t="shared" si="162"/>
        <v>72.303045796394656</v>
      </c>
      <c r="ET53" s="2">
        <f t="shared" si="162"/>
        <v>61.092078424480917</v>
      </c>
      <c r="EU53" s="2">
        <f t="shared" si="162"/>
        <v>56.547457161804402</v>
      </c>
      <c r="EV53" s="2">
        <f t="shared" si="162"/>
        <v>56.295146688056498</v>
      </c>
      <c r="EW53" s="2">
        <f t="shared" si="162"/>
        <v>54.922628213812438</v>
      </c>
      <c r="EX53" s="2">
        <f t="shared" si="162"/>
        <v>58.192099595808401</v>
      </c>
      <c r="EY53" s="2">
        <f t="shared" si="162"/>
        <v>62.813688791266109</v>
      </c>
      <c r="EZ53" s="2">
        <f t="shared" si="162"/>
        <v>64.347249967989455</v>
      </c>
      <c r="FA53" s="2">
        <f t="shared" si="162"/>
        <v>62.712777694197285</v>
      </c>
      <c r="FB53" s="2">
        <f t="shared" si="162"/>
        <v>65.066795777132725</v>
      </c>
      <c r="FC53" s="2">
        <f t="shared" si="162"/>
        <v>63.551475480405536</v>
      </c>
      <c r="FD53" s="2">
        <f t="shared" si="162"/>
        <v>65.268709558285778</v>
      </c>
      <c r="FE53" s="2">
        <f t="shared" si="162"/>
        <v>63.843447972776566</v>
      </c>
      <c r="FG53" s="2">
        <f t="shared" si="88"/>
        <v>0.24787446599565011</v>
      </c>
      <c r="FH53" s="2">
        <f t="shared" si="163"/>
        <v>0.18691055842248974</v>
      </c>
      <c r="FI53" s="2">
        <f t="shared" si="163"/>
        <v>0.21750510256946046</v>
      </c>
      <c r="FJ53" s="2">
        <f t="shared" si="163"/>
        <v>0.18696080446850633</v>
      </c>
      <c r="FK53" s="2">
        <f t="shared" si="163"/>
        <v>0.18444867275124766</v>
      </c>
      <c r="FL53" s="2">
        <f t="shared" si="163"/>
        <v>0.19614236946259817</v>
      </c>
      <c r="FM53" s="2">
        <f t="shared" si="163"/>
        <v>0.17062505599557995</v>
      </c>
      <c r="FN53" s="2">
        <f t="shared" si="163"/>
        <v>0.16222907394330893</v>
      </c>
      <c r="FO53" s="2">
        <f t="shared" si="163"/>
        <v>0.18542877058699747</v>
      </c>
      <c r="FP53" s="2">
        <f t="shared" si="163"/>
        <v>0.19152231209639026</v>
      </c>
      <c r="FQ53" s="2">
        <f t="shared" si="163"/>
        <v>0.18455048274272104</v>
      </c>
      <c r="FR53" s="2">
        <f t="shared" si="163"/>
        <v>0.17943797962571381</v>
      </c>
      <c r="FS53" s="2">
        <f t="shared" si="163"/>
        <v>0.18526609821591017</v>
      </c>
      <c r="FT53" s="2">
        <f t="shared" si="163"/>
        <v>0.17233822571291083</v>
      </c>
      <c r="FU53" s="2">
        <f t="shared" si="163"/>
        <v>0.14936349115844769</v>
      </c>
      <c r="FW53" s="2">
        <f t="shared" si="112"/>
        <v>1.1244832410558913E-5</v>
      </c>
      <c r="FX53" s="2">
        <f t="shared" si="164"/>
        <v>3.611848769258799E-5</v>
      </c>
      <c r="FY53" s="2">
        <f t="shared" si="165"/>
        <v>1.836941456336641E-5</v>
      </c>
      <c r="FZ53" s="2">
        <f t="shared" si="166"/>
        <v>1.6415913665961839E-5</v>
      </c>
      <c r="GA53" s="2">
        <f t="shared" si="167"/>
        <v>1.5245920093256722E-5</v>
      </c>
      <c r="GB53" s="2">
        <f t="shared" si="168"/>
        <v>1.5801340183925293E-5</v>
      </c>
      <c r="GC53" s="2">
        <f t="shared" si="169"/>
        <v>1.6672271349688001E-5</v>
      </c>
      <c r="GD53" s="2">
        <f t="shared" si="170"/>
        <v>1.8880412031515842E-5</v>
      </c>
      <c r="GE53" s="2">
        <f t="shared" si="171"/>
        <v>1.8859071861178764E-5</v>
      </c>
      <c r="GF53" s="2">
        <f t="shared" si="172"/>
        <v>1.7842907312212964E-5</v>
      </c>
      <c r="GG53" s="2">
        <f t="shared" si="173"/>
        <v>1.6065891475467844E-5</v>
      </c>
      <c r="GH53" s="2">
        <f t="shared" si="174"/>
        <v>1.2884627231587072E-5</v>
      </c>
      <c r="GI53" s="2">
        <f t="shared" si="175"/>
        <v>1.14557620223499E-5</v>
      </c>
      <c r="GJ53" s="2">
        <f t="shared" si="176"/>
        <v>9.9722223928786594E-6</v>
      </c>
      <c r="GK53" s="2">
        <f t="shared" si="177"/>
        <v>7.7740194110712649E-6</v>
      </c>
      <c r="GM53" s="86">
        <f t="shared" si="113"/>
        <v>1.0108801463481076E-4</v>
      </c>
      <c r="GN53" s="86">
        <f t="shared" si="178"/>
        <v>5.778820858578303E-6</v>
      </c>
      <c r="GO53" s="86">
        <f t="shared" si="179"/>
        <v>1.8934829057891571E-5</v>
      </c>
      <c r="GP53" s="86">
        <f t="shared" si="180"/>
        <v>1.4916426406898045E-6</v>
      </c>
      <c r="GQ53" s="86">
        <f t="shared" si="181"/>
        <v>1.6513393901624244E-6</v>
      </c>
      <c r="GR53" s="86">
        <f t="shared" si="182"/>
        <v>3.1811315708041793E-6</v>
      </c>
      <c r="GS53" s="86">
        <f t="shared" si="183"/>
        <v>3.2211411322620868E-7</v>
      </c>
      <c r="GT53" s="86">
        <f t="shared" si="184"/>
        <v>1.0204070744962414E-7</v>
      </c>
      <c r="GU53" s="86">
        <f t="shared" si="185"/>
        <v>6.4005949190702113E-7</v>
      </c>
      <c r="GV53" s="86">
        <f t="shared" si="186"/>
        <v>1.2839848608476115E-6</v>
      </c>
      <c r="GW53" s="86">
        <f t="shared" si="187"/>
        <v>7.9386799717444346E-7</v>
      </c>
      <c r="GX53" s="86">
        <f t="shared" si="188"/>
        <v>8.6365590277987213E-7</v>
      </c>
      <c r="GY53" s="86">
        <f t="shared" si="189"/>
        <v>1.6282721825715666E-6</v>
      </c>
      <c r="GZ53" s="86">
        <f t="shared" si="190"/>
        <v>3.6541809041457213E-7</v>
      </c>
      <c r="HA53" s="86">
        <f t="shared" si="191"/>
        <v>2.3045919851935936E-9</v>
      </c>
      <c r="HC53" s="86">
        <f t="shared" si="145"/>
        <v>1.7950458014590927E-14</v>
      </c>
      <c r="HD53" s="86">
        <f t="shared" si="192"/>
        <v>1.2927826693969022E-18</v>
      </c>
      <c r="HE53" s="86">
        <f t="shared" si="193"/>
        <v>1.8081195909805432E-17</v>
      </c>
      <c r="HF53" s="86">
        <f t="shared" si="194"/>
        <v>1.5242518847677341E-17</v>
      </c>
      <c r="HG53" s="86">
        <f t="shared" si="195"/>
        <v>1.4764890902252042E-21</v>
      </c>
      <c r="HH53" s="86">
        <f t="shared" si="196"/>
        <v>4.5481682285299333E-17</v>
      </c>
      <c r="HI53" s="86">
        <f t="shared" si="197"/>
        <v>7.6147762115997333E-21</v>
      </c>
      <c r="HJ53" s="86">
        <f t="shared" si="198"/>
        <v>1.9138376145769607E-22</v>
      </c>
      <c r="HK53" s="86">
        <f t="shared" si="199"/>
        <v>5.3009412161196418E-21</v>
      </c>
      <c r="HL53" s="86">
        <f t="shared" si="200"/>
        <v>3.4103834855457517E-17</v>
      </c>
      <c r="HM53" s="86">
        <f t="shared" si="201"/>
        <v>1.8869872000451737E-20</v>
      </c>
      <c r="HN53" s="86">
        <f t="shared" si="202"/>
        <v>1.376877225352244E-20</v>
      </c>
      <c r="HO53" s="86">
        <f t="shared" si="203"/>
        <v>4.5482463832586201E-19</v>
      </c>
      <c r="HP53" s="86">
        <f t="shared" si="204"/>
        <v>6.5352268963841351E-21</v>
      </c>
      <c r="HQ53" s="86">
        <f t="shared" si="205"/>
        <v>2.6525674126358735E-25</v>
      </c>
      <c r="HS53" s="86">
        <f t="shared" si="114"/>
        <v>2.2194000834183695E-77</v>
      </c>
      <c r="HT53" s="86">
        <f t="shared" si="206"/>
        <v>7.1061089312110807E-82</v>
      </c>
      <c r="HU53" s="86">
        <f t="shared" si="207"/>
        <v>1.4169062212230256E-89</v>
      </c>
      <c r="HV53" s="86">
        <f t="shared" si="208"/>
        <v>5.6979209026207144E-91</v>
      </c>
      <c r="HW53" s="86">
        <f t="shared" si="209"/>
        <v>3.1305090771083582E-117</v>
      </c>
      <c r="HX53" s="86">
        <f t="shared" si="210"/>
        <v>1.2768660255239224E-91</v>
      </c>
      <c r="HY53" s="86">
        <f t="shared" si="211"/>
        <v>1.5310411053805531E-112</v>
      </c>
      <c r="HZ53" s="86">
        <f t="shared" si="212"/>
        <v>5.7361421223958693E-122</v>
      </c>
      <c r="IA53" s="86">
        <f t="shared" si="213"/>
        <v>3.3155533779190782E-116</v>
      </c>
      <c r="IB53" s="86">
        <f t="shared" si="214"/>
        <v>3.8264909150176319E-94</v>
      </c>
      <c r="IC53" s="86">
        <f t="shared" si="215"/>
        <v>2.9979932050836493E-113</v>
      </c>
      <c r="ID53" s="86">
        <f t="shared" si="216"/>
        <v>2.4998100474137799E-113</v>
      </c>
      <c r="IE53" s="86">
        <f t="shared" si="217"/>
        <v>1.7535442541183576E-104</v>
      </c>
      <c r="IF53" s="86">
        <f t="shared" si="218"/>
        <v>1.7197267274530675E-69</v>
      </c>
      <c r="IG53" s="86">
        <f t="shared" si="219"/>
        <v>2.6508157171988727E-57</v>
      </c>
      <c r="II53" s="86">
        <f t="shared" si="115"/>
        <v>1.3948620896981627E-159</v>
      </c>
      <c r="IJ53" s="86">
        <f t="shared" si="116"/>
        <v>3.4315977851443508E-160</v>
      </c>
      <c r="IK53" s="86">
        <f t="shared" si="117"/>
        <v>1.4356645560599929E-185</v>
      </c>
      <c r="IL53" s="86">
        <f t="shared" si="118"/>
        <v>5.5064858566077436E-191</v>
      </c>
      <c r="IM53" s="86">
        <f t="shared" si="119"/>
        <v>1.2448586702606943E-241</v>
      </c>
      <c r="IN53" s="86">
        <f t="shared" si="120"/>
        <v>1.2974460687374572E-190</v>
      </c>
      <c r="IO53" s="86">
        <f t="shared" si="121"/>
        <v>1.5520999626781556E-232</v>
      </c>
      <c r="IP53" s="86">
        <f t="shared" si="122"/>
        <v>3.0054731568415729E-251</v>
      </c>
      <c r="IQ53" s="86">
        <f t="shared" si="123"/>
        <v>1.9632941274132623E-244</v>
      </c>
      <c r="IR53" s="86">
        <f t="shared" si="124"/>
        <v>3.0401173477520911E-195</v>
      </c>
      <c r="IS53" s="86">
        <f t="shared" si="125"/>
        <v>1.1540917190532814E-235</v>
      </c>
      <c r="IT53" s="86">
        <f t="shared" si="126"/>
        <v>1.6585818143572176E-235</v>
      </c>
      <c r="IU53" s="86">
        <f t="shared" si="127"/>
        <v>2.2990200173629311E-216</v>
      </c>
      <c r="IV53" s="86">
        <f t="shared" si="128"/>
        <v>7.6567743337556902E-229</v>
      </c>
      <c r="IW53" s="86">
        <f t="shared" si="129"/>
        <v>6.6018331545276056E-118</v>
      </c>
      <c r="IY53" s="86">
        <f t="shared" si="130"/>
        <v>1.0108801465276121E-4</v>
      </c>
      <c r="IZ53" s="86">
        <f t="shared" si="131"/>
        <v>5.7788208585795955E-6</v>
      </c>
      <c r="JA53" s="86">
        <f t="shared" si="132"/>
        <v>1.8934829057909653E-5</v>
      </c>
      <c r="JB53" s="86">
        <f t="shared" si="133"/>
        <v>1.4916426407050471E-6</v>
      </c>
      <c r="JC53" s="86">
        <f t="shared" si="134"/>
        <v>1.6513393901624259E-6</v>
      </c>
      <c r="JD53" s="86">
        <f t="shared" si="135"/>
        <v>3.1811315708496612E-6</v>
      </c>
      <c r="JE53" s="86">
        <f t="shared" si="136"/>
        <v>3.221141132262163E-7</v>
      </c>
      <c r="JF53" s="86">
        <f t="shared" si="137"/>
        <v>1.0204070744962432E-7</v>
      </c>
      <c r="JG53" s="86">
        <f t="shared" si="138"/>
        <v>6.4005949190702642E-7</v>
      </c>
      <c r="JH53" s="86">
        <f t="shared" si="139"/>
        <v>1.2839848608817154E-6</v>
      </c>
      <c r="JI53" s="86">
        <f t="shared" si="140"/>
        <v>7.9386799717446231E-7</v>
      </c>
      <c r="JJ53" s="86">
        <f t="shared" si="141"/>
        <v>8.636559027798859E-7</v>
      </c>
      <c r="JK53" s="86">
        <f t="shared" si="142"/>
        <v>1.6282721825720215E-6</v>
      </c>
      <c r="JL53" s="86">
        <f t="shared" si="143"/>
        <v>3.6541809041457864E-7</v>
      </c>
      <c r="JM53" s="86">
        <f t="shared" si="144"/>
        <v>2.304591985193594E-9</v>
      </c>
    </row>
    <row r="54" spans="2:273" x14ac:dyDescent="0.25">
      <c r="B54" s="2">
        <v>27</v>
      </c>
      <c r="C54" s="37">
        <v>77.355999999999995</v>
      </c>
      <c r="D54" s="37">
        <v>126.071</v>
      </c>
      <c r="E54" s="37">
        <v>73.694999999999993</v>
      </c>
      <c r="F54" s="37">
        <v>65</v>
      </c>
      <c r="G54" s="37">
        <v>64.153000000000006</v>
      </c>
      <c r="H54" s="37">
        <v>64</v>
      </c>
      <c r="I54" s="37">
        <v>64.417000000000002</v>
      </c>
      <c r="J54" s="37">
        <v>62.136000000000003</v>
      </c>
      <c r="K54" s="37">
        <v>65.694999999999993</v>
      </c>
      <c r="L54" s="37">
        <v>66.102000000000004</v>
      </c>
      <c r="M54" s="37">
        <v>66.271000000000001</v>
      </c>
      <c r="N54" s="37">
        <v>65.168999999999997</v>
      </c>
      <c r="O54" s="37">
        <v>68.626999999999995</v>
      </c>
      <c r="P54" s="37">
        <v>68.203000000000003</v>
      </c>
      <c r="Q54" s="37">
        <v>63.168999999999997</v>
      </c>
      <c r="S54" s="4">
        <f t="shared" si="8"/>
        <v>76.653648467603759</v>
      </c>
      <c r="T54" s="4">
        <f t="shared" si="9"/>
        <v>126.5869982850204</v>
      </c>
      <c r="U54" s="4">
        <f t="shared" si="10"/>
        <v>74.121726803266498</v>
      </c>
      <c r="V54" s="4">
        <f t="shared" si="11"/>
        <v>65.201292854108615</v>
      </c>
      <c r="W54" s="4">
        <f t="shared" si="12"/>
        <v>64.704742055466511</v>
      </c>
      <c r="X54" s="4">
        <f t="shared" si="13"/>
        <v>63.174445422687327</v>
      </c>
      <c r="Y54" s="4">
        <f t="shared" si="14"/>
        <v>62.270358595980014</v>
      </c>
      <c r="Z54" s="4">
        <f t="shared" si="15"/>
        <v>63.832535002157073</v>
      </c>
      <c r="AA54" s="4">
        <f t="shared" si="16"/>
        <v>66.161549248960924</v>
      </c>
      <c r="AB54" s="4">
        <f t="shared" si="17"/>
        <v>64.951848591335562</v>
      </c>
      <c r="AC54" s="4">
        <f t="shared" si="18"/>
        <v>65.941785374969456</v>
      </c>
      <c r="AD54" s="4">
        <f t="shared" si="19"/>
        <v>66.801261228032615</v>
      </c>
      <c r="AE54" s="4">
        <f t="shared" si="20"/>
        <v>68.125220470006269</v>
      </c>
      <c r="AF54" s="4">
        <f t="shared" si="21"/>
        <v>68.115181075586307</v>
      </c>
      <c r="AG54" s="4">
        <f t="shared" si="22"/>
        <v>63.506160657442756</v>
      </c>
      <c r="AI54" s="4">
        <f t="shared" si="23"/>
        <v>0.70235153239623571</v>
      </c>
      <c r="AJ54" s="4">
        <f t="shared" si="24"/>
        <v>-0.51599828502040168</v>
      </c>
      <c r="AK54" s="4">
        <f t="shared" si="25"/>
        <v>-0.42672680326650436</v>
      </c>
      <c r="AL54" s="4">
        <f t="shared" si="26"/>
        <v>-0.20129285410861542</v>
      </c>
      <c r="AM54" s="4">
        <f t="shared" si="27"/>
        <v>-0.55174205546650512</v>
      </c>
      <c r="AN54" s="4">
        <f t="shared" si="28"/>
        <v>0.82555457731267268</v>
      </c>
      <c r="AO54" s="4">
        <f t="shared" si="29"/>
        <v>2.1466414040199879</v>
      </c>
      <c r="AP54" s="4">
        <f t="shared" si="30"/>
        <v>-1.69653500215707</v>
      </c>
      <c r="AQ54" s="4">
        <f t="shared" si="31"/>
        <v>-0.46654924896093064</v>
      </c>
      <c r="AR54" s="4">
        <f t="shared" si="32"/>
        <v>1.150151408664442</v>
      </c>
      <c r="AS54" s="4">
        <f t="shared" si="33"/>
        <v>0.32921462503054499</v>
      </c>
      <c r="AT54" s="4">
        <f t="shared" si="34"/>
        <v>-1.6322612280326183</v>
      </c>
      <c r="AU54" s="4">
        <f t="shared" si="35"/>
        <v>0.50177952999372621</v>
      </c>
      <c r="AV54" s="4">
        <f t="shared" si="146"/>
        <v>8.7818924413696209E-2</v>
      </c>
      <c r="AW54" s="4">
        <f t="shared" si="146"/>
        <v>-0.3371606574427588</v>
      </c>
      <c r="AY54" s="2">
        <f t="shared" si="96"/>
        <v>76.500608256391715</v>
      </c>
      <c r="AZ54" s="2">
        <f t="shared" si="147"/>
        <v>126.58042016550131</v>
      </c>
      <c r="BA54" s="2">
        <f t="shared" si="148"/>
        <v>74.083919435216117</v>
      </c>
      <c r="BB54" s="2">
        <f t="shared" si="149"/>
        <v>65.197163980332505</v>
      </c>
      <c r="BC54" s="2">
        <f t="shared" si="150"/>
        <v>64.700527953857005</v>
      </c>
      <c r="BD54" s="2">
        <f t="shared" si="151"/>
        <v>63.166494208099991</v>
      </c>
      <c r="BE54" s="2">
        <f t="shared" si="152"/>
        <v>62.269358360098181</v>
      </c>
      <c r="BF54" s="2">
        <f t="shared" si="153"/>
        <v>63.83218515157585</v>
      </c>
      <c r="BG54" s="2">
        <f t="shared" si="154"/>
        <v>66.159613144605089</v>
      </c>
      <c r="BH54" s="2">
        <f t="shared" si="155"/>
        <v>64.948121294020879</v>
      </c>
      <c r="BI54" s="2">
        <f t="shared" si="156"/>
        <v>65.939421805952904</v>
      </c>
      <c r="BJ54" s="2">
        <f t="shared" si="157"/>
        <v>66.798762826549179</v>
      </c>
      <c r="BK54" s="2">
        <f t="shared" si="158"/>
        <v>68.120784684695252</v>
      </c>
      <c r="BL54" s="2">
        <f t="shared" si="159"/>
        <v>68.113992726715296</v>
      </c>
      <c r="BM54" s="2">
        <f t="shared" si="160"/>
        <v>63.506150507066984</v>
      </c>
      <c r="BO54" s="2">
        <f t="shared" si="38"/>
        <v>77.355999999999995</v>
      </c>
      <c r="BP54" s="2">
        <f t="shared" si="39"/>
        <v>126.071</v>
      </c>
      <c r="BQ54" s="2">
        <f t="shared" si="40"/>
        <v>73.694999999999993</v>
      </c>
      <c r="BR54" s="2">
        <f t="shared" si="41"/>
        <v>65</v>
      </c>
      <c r="BS54" s="2">
        <f t="shared" si="42"/>
        <v>64.153000000000006</v>
      </c>
      <c r="BT54" s="2">
        <f t="shared" si="43"/>
        <v>64</v>
      </c>
      <c r="BU54" s="2">
        <f t="shared" si="44"/>
        <v>64.417000000000002</v>
      </c>
      <c r="BV54" s="2">
        <f t="shared" si="45"/>
        <v>62.136000000000003</v>
      </c>
      <c r="BW54" s="2">
        <f t="shared" si="46"/>
        <v>65.694999999999993</v>
      </c>
      <c r="BX54" s="2">
        <f t="shared" si="47"/>
        <v>66.102000000000004</v>
      </c>
      <c r="BY54" s="2">
        <f t="shared" si="48"/>
        <v>66.271000000000001</v>
      </c>
      <c r="BZ54" s="2">
        <f t="shared" si="49"/>
        <v>65.168999999999997</v>
      </c>
      <c r="CA54" s="2">
        <f t="shared" si="50"/>
        <v>68.626999999999995</v>
      </c>
      <c r="CB54" s="2">
        <f t="shared" si="51"/>
        <v>68.203000000000003</v>
      </c>
      <c r="CC54" s="2">
        <f t="shared" si="52"/>
        <v>63.168999999999997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77.388174307911143</v>
      </c>
      <c r="DL54" s="2">
        <f t="shared" si="161"/>
        <v>127.63344415633526</v>
      </c>
      <c r="DM54" s="2">
        <f t="shared" si="161"/>
        <v>74.487845497185774</v>
      </c>
      <c r="DN54" s="2">
        <f t="shared" si="161"/>
        <v>66.833692271218567</v>
      </c>
      <c r="DO54" s="2">
        <f t="shared" si="161"/>
        <v>65.534838166101309</v>
      </c>
      <c r="DP54" s="2">
        <f t="shared" si="161"/>
        <v>64.416180107232762</v>
      </c>
      <c r="DQ54" s="2">
        <f t="shared" si="161"/>
        <v>62.696324109824118</v>
      </c>
      <c r="DR54" s="2">
        <f t="shared" si="161"/>
        <v>63.595187776928945</v>
      </c>
      <c r="DS54" s="2">
        <f t="shared" si="161"/>
        <v>65.794854621848742</v>
      </c>
      <c r="DT54" s="2">
        <f t="shared" si="161"/>
        <v>65.316481744902802</v>
      </c>
      <c r="DU54" s="2">
        <f t="shared" si="161"/>
        <v>66.226730330330327</v>
      </c>
      <c r="DV54" s="2">
        <f t="shared" si="161"/>
        <v>67.00110715979136</v>
      </c>
      <c r="DW54" s="2">
        <f t="shared" si="161"/>
        <v>69.06767184593501</v>
      </c>
      <c r="DX54" s="2">
        <f t="shared" si="161"/>
        <v>68.464942728442722</v>
      </c>
      <c r="DY54" s="2">
        <f t="shared" si="161"/>
        <v>63.450427956989245</v>
      </c>
      <c r="EA54" s="2">
        <f t="shared" si="71"/>
        <v>74.044493174249965</v>
      </c>
      <c r="EB54" s="2">
        <f t="shared" si="72"/>
        <v>122.40700058847611</v>
      </c>
      <c r="EC54" s="2">
        <f t="shared" si="73"/>
        <v>72.758668811668812</v>
      </c>
      <c r="ED54" s="2">
        <f t="shared" si="74"/>
        <v>58.706363921691029</v>
      </c>
      <c r="EE54" s="2">
        <f t="shared" si="75"/>
        <v>61.33657025133909</v>
      </c>
      <c r="EF54" s="2">
        <f t="shared" si="76"/>
        <v>58.495693745910067</v>
      </c>
      <c r="EG54" s="2">
        <f t="shared" si="77"/>
        <v>60.377121307237829</v>
      </c>
      <c r="EH54" s="2">
        <f t="shared" si="78"/>
        <v>64.949188380371709</v>
      </c>
      <c r="EI54" s="2">
        <f t="shared" si="79"/>
        <v>67.621482841593121</v>
      </c>
      <c r="EJ54" s="2">
        <f t="shared" si="80"/>
        <v>63.529908282075411</v>
      </c>
      <c r="EK54" s="2">
        <f t="shared" si="81"/>
        <v>64.78182428167618</v>
      </c>
      <c r="EL54" s="2">
        <f t="shared" si="82"/>
        <v>65.954943407493403</v>
      </c>
      <c r="EM54" s="2">
        <f t="shared" si="83"/>
        <v>64.323163339200249</v>
      </c>
      <c r="EN54" s="2">
        <f t="shared" si="84"/>
        <v>66.576925001449439</v>
      </c>
      <c r="EO54" s="2">
        <f t="shared" si="85"/>
        <v>63.795573629387547</v>
      </c>
      <c r="EQ54" s="2">
        <f t="shared" si="86"/>
        <v>72.764628223990726</v>
      </c>
      <c r="ER54" s="2">
        <f t="shared" si="162"/>
        <v>100.37936383239737</v>
      </c>
      <c r="ES54" s="2">
        <f t="shared" si="162"/>
        <v>72.195168416488826</v>
      </c>
      <c r="ET54" s="2">
        <f t="shared" si="162"/>
        <v>61.013560975709041</v>
      </c>
      <c r="EU54" s="2">
        <f t="shared" si="162"/>
        <v>56.475102824149168</v>
      </c>
      <c r="EV54" s="2">
        <f t="shared" si="162"/>
        <v>56.232093859305152</v>
      </c>
      <c r="EW54" s="2">
        <f t="shared" si="162"/>
        <v>54.866495329876535</v>
      </c>
      <c r="EX54" s="2">
        <f t="shared" si="162"/>
        <v>58.11278416197657</v>
      </c>
      <c r="EY54" s="2">
        <f t="shared" si="162"/>
        <v>62.703900243573536</v>
      </c>
      <c r="EZ54" s="2">
        <f t="shared" si="162"/>
        <v>64.211565430039698</v>
      </c>
      <c r="FA54" s="2">
        <f t="shared" si="162"/>
        <v>62.591102777322668</v>
      </c>
      <c r="FB54" s="2">
        <f t="shared" si="162"/>
        <v>64.928955742148489</v>
      </c>
      <c r="FC54" s="2">
        <f t="shared" si="162"/>
        <v>63.433828349817055</v>
      </c>
      <c r="FD54" s="2">
        <f t="shared" si="162"/>
        <v>65.161487841889695</v>
      </c>
      <c r="FE54" s="2">
        <f t="shared" si="162"/>
        <v>63.761760835215732</v>
      </c>
      <c r="FG54" s="2">
        <f t="shared" si="88"/>
        <v>0.26544106201792211</v>
      </c>
      <c r="FH54" s="2">
        <f t="shared" si="163"/>
        <v>0.20131311412007233</v>
      </c>
      <c r="FI54" s="2">
        <f t="shared" si="163"/>
        <v>0.23358787770968548</v>
      </c>
      <c r="FJ54" s="2">
        <f t="shared" si="163"/>
        <v>0.20136627305705052</v>
      </c>
      <c r="FK54" s="2">
        <f t="shared" si="163"/>
        <v>0.19870788644993295</v>
      </c>
      <c r="FL54" s="2">
        <f t="shared" si="163"/>
        <v>0.21107162557130021</v>
      </c>
      <c r="FM54" s="2">
        <f t="shared" si="163"/>
        <v>0.18405678488302016</v>
      </c>
      <c r="FN54" s="2">
        <f t="shared" si="163"/>
        <v>0.17513943550223077</v>
      </c>
      <c r="FO54" s="2">
        <f t="shared" si="163"/>
        <v>0.1997451956340538</v>
      </c>
      <c r="FP54" s="2">
        <f t="shared" si="163"/>
        <v>0.20619011460128456</v>
      </c>
      <c r="FQ54" s="2">
        <f t="shared" si="163"/>
        <v>0.19881564837694535</v>
      </c>
      <c r="FR54" s="2">
        <f t="shared" si="163"/>
        <v>0.19340169065947888</v>
      </c>
      <c r="FS54" s="2">
        <f t="shared" si="163"/>
        <v>0.19957304091186842</v>
      </c>
      <c r="FT54" s="2">
        <f t="shared" si="163"/>
        <v>0.18587459210570878</v>
      </c>
      <c r="FU54" s="2">
        <f t="shared" si="163"/>
        <v>0.16144730400940738</v>
      </c>
      <c r="FW54" s="2">
        <f t="shared" si="112"/>
        <v>1.2329700181202784E-5</v>
      </c>
      <c r="FX54" s="2">
        <f t="shared" si="164"/>
        <v>3.9602996230144973E-5</v>
      </c>
      <c r="FY54" s="2">
        <f t="shared" si="165"/>
        <v>2.0141626848688817E-5</v>
      </c>
      <c r="FZ54" s="2">
        <f t="shared" si="166"/>
        <v>1.7999662897030723E-5</v>
      </c>
      <c r="GA54" s="2">
        <f t="shared" si="167"/>
        <v>1.6716794373683322E-5</v>
      </c>
      <c r="GB54" s="2">
        <f t="shared" si="168"/>
        <v>1.7325798568598727E-5</v>
      </c>
      <c r="GC54" s="2">
        <f t="shared" si="169"/>
        <v>1.8280752610330015E-5</v>
      </c>
      <c r="GD54" s="2">
        <f t="shared" si="170"/>
        <v>2.0701922417209222E-5</v>
      </c>
      <c r="GE54" s="2">
        <f t="shared" si="171"/>
        <v>2.0678523470929158E-5</v>
      </c>
      <c r="GF54" s="2">
        <f t="shared" si="172"/>
        <v>1.9564325144608257E-5</v>
      </c>
      <c r="GG54" s="2">
        <f t="shared" si="173"/>
        <v>1.7615872399706E-5</v>
      </c>
      <c r="GH54" s="2">
        <f t="shared" si="174"/>
        <v>1.4127695262933499E-5</v>
      </c>
      <c r="GI54" s="2">
        <f t="shared" si="175"/>
        <v>1.2560979394924815E-5</v>
      </c>
      <c r="GJ54" s="2">
        <f t="shared" si="176"/>
        <v>1.0934313900956686E-5</v>
      </c>
      <c r="GK54" s="2">
        <f t="shared" si="177"/>
        <v>8.524036387407029E-6</v>
      </c>
      <c r="GM54" s="86">
        <f t="shared" si="113"/>
        <v>1.6142854939487451E-4</v>
      </c>
      <c r="GN54" s="86">
        <f t="shared" si="178"/>
        <v>1.04869695979598E-5</v>
      </c>
      <c r="GO54" s="86">
        <f t="shared" si="179"/>
        <v>3.3356794978858178E-5</v>
      </c>
      <c r="GP54" s="86">
        <f t="shared" si="180"/>
        <v>3.049475749358177E-6</v>
      </c>
      <c r="GQ54" s="86">
        <f t="shared" si="181"/>
        <v>3.3196847908488598E-6</v>
      </c>
      <c r="GR54" s="86">
        <f t="shared" si="182"/>
        <v>6.2482930372858109E-6</v>
      </c>
      <c r="GS54" s="86">
        <f t="shared" si="183"/>
        <v>7.1224385735816078E-7</v>
      </c>
      <c r="GT54" s="86">
        <f t="shared" si="184"/>
        <v>2.4085703494771365E-7</v>
      </c>
      <c r="GU54" s="86">
        <f t="shared" si="185"/>
        <v>1.4038034610049261E-6</v>
      </c>
      <c r="GV54" s="86">
        <f t="shared" si="186"/>
        <v>2.6998874268745616E-6</v>
      </c>
      <c r="GW54" s="86">
        <f t="shared" si="187"/>
        <v>1.7029803625557061E-6</v>
      </c>
      <c r="GX54" s="86">
        <f t="shared" si="188"/>
        <v>1.8082056242475521E-6</v>
      </c>
      <c r="GY54" s="86">
        <f t="shared" si="189"/>
        <v>3.2856450546021258E-6</v>
      </c>
      <c r="GZ54" s="86">
        <f t="shared" si="190"/>
        <v>8.0419927219609921E-7</v>
      </c>
      <c r="HA54" s="86">
        <f t="shared" si="191"/>
        <v>7.0065152797226083E-9</v>
      </c>
      <c r="HC54" s="86">
        <f t="shared" si="145"/>
        <v>5.0848425702115594E-14</v>
      </c>
      <c r="HD54" s="86">
        <f t="shared" si="192"/>
        <v>4.8906265899419932E-18</v>
      </c>
      <c r="HE54" s="86">
        <f t="shared" si="193"/>
        <v>6.6289749508803218E-17</v>
      </c>
      <c r="HF54" s="86">
        <f t="shared" si="194"/>
        <v>5.6360357881409196E-17</v>
      </c>
      <c r="HG54" s="86">
        <f t="shared" si="195"/>
        <v>7.5505902637329376E-21</v>
      </c>
      <c r="HH54" s="86">
        <f t="shared" si="196"/>
        <v>1.6404124400565135E-16</v>
      </c>
      <c r="HI54" s="86">
        <f t="shared" si="197"/>
        <v>3.7160463793047454E-20</v>
      </c>
      <c r="HJ54" s="86">
        <f t="shared" si="198"/>
        <v>1.0831893866652511E-21</v>
      </c>
      <c r="HK54" s="86">
        <f t="shared" si="199"/>
        <v>2.7603415448625679E-20</v>
      </c>
      <c r="HL54" s="86">
        <f t="shared" si="200"/>
        <v>1.2738483193966791E-16</v>
      </c>
      <c r="HM54" s="86">
        <f t="shared" si="201"/>
        <v>9.1094751259449768E-20</v>
      </c>
      <c r="HN54" s="86">
        <f t="shared" si="202"/>
        <v>6.4790023406816197E-20</v>
      </c>
      <c r="HO54" s="86">
        <f t="shared" si="203"/>
        <v>1.8632394466654545E-18</v>
      </c>
      <c r="HP54" s="86">
        <f t="shared" si="204"/>
        <v>3.0610043890180139E-20</v>
      </c>
      <c r="HQ54" s="86">
        <f t="shared" si="205"/>
        <v>1.8119379179803816E-24</v>
      </c>
      <c r="HS54" s="86">
        <f t="shared" si="114"/>
        <v>8.6654125532725238E-76</v>
      </c>
      <c r="HT54" s="86">
        <f t="shared" si="206"/>
        <v>4.7773359567781537E-80</v>
      </c>
      <c r="HU54" s="86">
        <f t="shared" si="207"/>
        <v>1.215648397192582E-87</v>
      </c>
      <c r="HV54" s="86">
        <f t="shared" si="208"/>
        <v>5.1623624489055088E-89</v>
      </c>
      <c r="HW54" s="86">
        <f t="shared" si="209"/>
        <v>9.6774895779491578E-115</v>
      </c>
      <c r="HX54" s="86">
        <f t="shared" si="210"/>
        <v>1.1527779114253089E-89</v>
      </c>
      <c r="HY54" s="86">
        <f t="shared" si="211"/>
        <v>3.9510136240986549E-110</v>
      </c>
      <c r="HZ54" s="86">
        <f t="shared" si="212"/>
        <v>2.5142078366212701E-119</v>
      </c>
      <c r="IA54" s="86">
        <f t="shared" si="213"/>
        <v>1.1546364887810338E-113</v>
      </c>
      <c r="IB54" s="86">
        <f t="shared" si="214"/>
        <v>4.0924692042335689E-92</v>
      </c>
      <c r="IC54" s="86">
        <f t="shared" si="215"/>
        <v>8.0246316525245704E-111</v>
      </c>
      <c r="ID54" s="86">
        <f t="shared" si="216"/>
        <v>6.0010500543302437E-111</v>
      </c>
      <c r="IE54" s="86">
        <f t="shared" si="217"/>
        <v>2.5703226019321255E-102</v>
      </c>
      <c r="IF54" s="86">
        <f t="shared" si="218"/>
        <v>4.3316429597709417E-68</v>
      </c>
      <c r="IG54" s="86">
        <f t="shared" si="219"/>
        <v>3.5924723122717885E-56</v>
      </c>
      <c r="II54" s="86">
        <f t="shared" si="115"/>
        <v>4.7964051468679276E-157</v>
      </c>
      <c r="IJ54" s="86">
        <f t="shared" si="116"/>
        <v>2.3487649011749033E-157</v>
      </c>
      <c r="IK54" s="86">
        <f t="shared" si="117"/>
        <v>1.75261600371152E-182</v>
      </c>
      <c r="IL54" s="86">
        <f t="shared" si="118"/>
        <v>7.6950915746418689E-188</v>
      </c>
      <c r="IM54" s="86">
        <f t="shared" si="119"/>
        <v>1.138624711319689E-237</v>
      </c>
      <c r="IN54" s="86">
        <f t="shared" si="120"/>
        <v>1.7436083371532866E-187</v>
      </c>
      <c r="IO54" s="86">
        <f t="shared" si="121"/>
        <v>1.0782756247696338E-228</v>
      </c>
      <c r="IP54" s="86">
        <f t="shared" si="122"/>
        <v>4.772462943446433E-247</v>
      </c>
      <c r="IQ54" s="86">
        <f t="shared" si="123"/>
        <v>2.3909448228233457E-240</v>
      </c>
      <c r="IR54" s="86">
        <f t="shared" si="124"/>
        <v>5.2900544311932911E-192</v>
      </c>
      <c r="IS54" s="86">
        <f t="shared" si="125"/>
        <v>8.7730962608216149E-232</v>
      </c>
      <c r="IT54" s="86">
        <f t="shared" si="126"/>
        <v>1.0527811122777337E-231</v>
      </c>
      <c r="IU54" s="86">
        <f t="shared" si="127"/>
        <v>6.5560349134330726E-213</v>
      </c>
      <c r="IV54" s="86">
        <f t="shared" si="128"/>
        <v>3.1354351195546654E-225</v>
      </c>
      <c r="IW54" s="86">
        <f t="shared" si="129"/>
        <v>4.2446041729783392E-116</v>
      </c>
      <c r="IY54" s="86">
        <f t="shared" si="130"/>
        <v>1.6142854944572294E-4</v>
      </c>
      <c r="IZ54" s="86">
        <f t="shared" si="131"/>
        <v>1.0486969597964691E-5</v>
      </c>
      <c r="JA54" s="86">
        <f t="shared" si="132"/>
        <v>3.335679497892447E-5</v>
      </c>
      <c r="JB54" s="86">
        <f t="shared" si="133"/>
        <v>3.0494757494145373E-6</v>
      </c>
      <c r="JC54" s="86">
        <f t="shared" si="134"/>
        <v>3.3196847908488675E-6</v>
      </c>
      <c r="JD54" s="86">
        <f t="shared" si="135"/>
        <v>6.2482930374498524E-6</v>
      </c>
      <c r="JE54" s="86">
        <f t="shared" si="136"/>
        <v>7.1224385735819794E-7</v>
      </c>
      <c r="JF54" s="86">
        <f t="shared" si="137"/>
        <v>2.4085703494771471E-7</v>
      </c>
      <c r="JG54" s="86">
        <f t="shared" si="138"/>
        <v>1.4038034610049536E-6</v>
      </c>
      <c r="JH54" s="86">
        <f t="shared" si="139"/>
        <v>2.6998874270019465E-6</v>
      </c>
      <c r="JI54" s="86">
        <f t="shared" si="140"/>
        <v>1.7029803625557971E-6</v>
      </c>
      <c r="JJ54" s="86">
        <f t="shared" si="141"/>
        <v>1.8082056242476169E-6</v>
      </c>
      <c r="JK54" s="86">
        <f t="shared" si="142"/>
        <v>3.2856450546039888E-6</v>
      </c>
      <c r="JL54" s="86">
        <f t="shared" si="143"/>
        <v>8.0419927219612981E-7</v>
      </c>
      <c r="JM54" s="86">
        <f t="shared" si="144"/>
        <v>7.0065152797226099E-9</v>
      </c>
    </row>
    <row r="55" spans="2:273" x14ac:dyDescent="0.25">
      <c r="B55" s="2">
        <v>28</v>
      </c>
      <c r="C55" s="37">
        <v>78.406999999999996</v>
      </c>
      <c r="D55" s="37">
        <v>127.5</v>
      </c>
      <c r="E55" s="37">
        <v>75.016999999999996</v>
      </c>
      <c r="F55" s="37">
        <v>66.254000000000005</v>
      </c>
      <c r="G55" s="37">
        <v>65.712000000000003</v>
      </c>
      <c r="H55" s="37">
        <v>64.203000000000003</v>
      </c>
      <c r="I55" s="37">
        <v>64.900000000000006</v>
      </c>
      <c r="J55" s="37">
        <v>62.338999999999999</v>
      </c>
      <c r="K55" s="37">
        <v>65.593000000000004</v>
      </c>
      <c r="L55" s="37">
        <v>66.474999999999994</v>
      </c>
      <c r="M55" s="37">
        <v>66.186000000000007</v>
      </c>
      <c r="N55" s="37">
        <v>66.558999999999997</v>
      </c>
      <c r="O55" s="37">
        <v>68.424000000000007</v>
      </c>
      <c r="P55" s="37">
        <v>67.677999999999997</v>
      </c>
      <c r="Q55" s="37">
        <v>62.287999999999997</v>
      </c>
      <c r="S55" s="4">
        <f t="shared" si="8"/>
        <v>76.917101238943303</v>
      </c>
      <c r="T55" s="4">
        <f t="shared" si="9"/>
        <v>126.98397421984932</v>
      </c>
      <c r="U55" s="4">
        <f t="shared" si="10"/>
        <v>74.251991024831426</v>
      </c>
      <c r="V55" s="4">
        <f t="shared" si="11"/>
        <v>65.223663384193813</v>
      </c>
      <c r="W55" s="4">
        <f t="shared" si="12"/>
        <v>64.90432083059153</v>
      </c>
      <c r="X55" s="4">
        <f t="shared" si="13"/>
        <v>63.261640865442921</v>
      </c>
      <c r="Y55" s="4">
        <f t="shared" si="14"/>
        <v>62.372006335170191</v>
      </c>
      <c r="Z55" s="4">
        <f t="shared" si="15"/>
        <v>64.025717085360213</v>
      </c>
      <c r="AA55" s="4">
        <f t="shared" si="16"/>
        <v>66.298855191848887</v>
      </c>
      <c r="AB55" s="4">
        <f t="shared" si="17"/>
        <v>65.02803322236538</v>
      </c>
      <c r="AC55" s="4">
        <f t="shared" si="18"/>
        <v>66.085409814372923</v>
      </c>
      <c r="AD55" s="4">
        <f t="shared" si="19"/>
        <v>66.925314023820988</v>
      </c>
      <c r="AE55" s="4">
        <f t="shared" si="20"/>
        <v>68.206302825590583</v>
      </c>
      <c r="AF55" s="4">
        <f t="shared" si="21"/>
        <v>68.249762478103321</v>
      </c>
      <c r="AG55" s="4">
        <f t="shared" si="22"/>
        <v>63.635877095525608</v>
      </c>
      <c r="AI55" s="4">
        <f t="shared" si="23"/>
        <v>1.4898987610566934</v>
      </c>
      <c r="AJ55" s="4">
        <f t="shared" si="24"/>
        <v>0.51602578015068445</v>
      </c>
      <c r="AK55" s="4">
        <f t="shared" si="25"/>
        <v>0.7650089751685698</v>
      </c>
      <c r="AL55" s="4">
        <f t="shared" si="26"/>
        <v>1.030336615806192</v>
      </c>
      <c r="AM55" s="4">
        <f t="shared" si="27"/>
        <v>0.80767916940847329</v>
      </c>
      <c r="AN55" s="4">
        <f t="shared" si="28"/>
        <v>0.9413591345570822</v>
      </c>
      <c r="AO55" s="4">
        <f t="shared" si="29"/>
        <v>2.5279936648298147</v>
      </c>
      <c r="AP55" s="4">
        <f t="shared" si="30"/>
        <v>-1.6867170853602147</v>
      </c>
      <c r="AQ55" s="4">
        <f t="shared" si="31"/>
        <v>-0.70585519184888312</v>
      </c>
      <c r="AR55" s="4">
        <f t="shared" si="32"/>
        <v>1.4469667776346142</v>
      </c>
      <c r="AS55" s="4">
        <f t="shared" si="33"/>
        <v>0.10059018562708388</v>
      </c>
      <c r="AT55" s="4">
        <f t="shared" si="34"/>
        <v>-0.36631402382099054</v>
      </c>
      <c r="AU55" s="4">
        <f t="shared" si="35"/>
        <v>0.21769717440942316</v>
      </c>
      <c r="AV55" s="4">
        <f t="shared" si="146"/>
        <v>-0.5717624781033237</v>
      </c>
      <c r="AW55" s="4">
        <f t="shared" si="146"/>
        <v>-1.347877095525611</v>
      </c>
      <c r="AY55" s="2">
        <f t="shared" si="96"/>
        <v>76.682337176972354</v>
      </c>
      <c r="AZ55" s="2">
        <f t="shared" si="147"/>
        <v>126.97253263530254</v>
      </c>
      <c r="BA55" s="2">
        <f t="shared" si="148"/>
        <v>74.188252087887818</v>
      </c>
      <c r="BB55" s="2">
        <f t="shared" si="149"/>
        <v>65.215628519047542</v>
      </c>
      <c r="BC55" s="2">
        <f t="shared" si="150"/>
        <v>64.896246365387725</v>
      </c>
      <c r="BD55" s="2">
        <f t="shared" si="151"/>
        <v>63.24675813555848</v>
      </c>
      <c r="BE55" s="2">
        <f t="shared" si="152"/>
        <v>62.369905260449734</v>
      </c>
      <c r="BF55" s="2">
        <f t="shared" si="153"/>
        <v>64.024934244917176</v>
      </c>
      <c r="BG55" s="2">
        <f t="shared" si="154"/>
        <v>66.294828333801973</v>
      </c>
      <c r="BH55" s="2">
        <f t="shared" si="155"/>
        <v>65.020589562768635</v>
      </c>
      <c r="BI55" s="2">
        <f t="shared" si="156"/>
        <v>66.080595002901006</v>
      </c>
      <c r="BJ55" s="2">
        <f t="shared" si="157"/>
        <v>66.920336376237131</v>
      </c>
      <c r="BK55" s="2">
        <f t="shared" si="158"/>
        <v>68.197774325188675</v>
      </c>
      <c r="BL55" s="2">
        <f t="shared" si="159"/>
        <v>68.24727799263384</v>
      </c>
      <c r="BM55" s="2">
        <f t="shared" si="160"/>
        <v>63.635848135452434</v>
      </c>
      <c r="BO55" s="2">
        <f t="shared" si="38"/>
        <v>78.406999999999996</v>
      </c>
      <c r="BP55" s="2">
        <f t="shared" si="39"/>
        <v>127.5</v>
      </c>
      <c r="BQ55" s="2">
        <f t="shared" si="40"/>
        <v>75.016999999999996</v>
      </c>
      <c r="BR55" s="2">
        <f t="shared" si="41"/>
        <v>66.254000000000005</v>
      </c>
      <c r="BS55" s="2">
        <f t="shared" si="42"/>
        <v>65.712000000000003</v>
      </c>
      <c r="BT55" s="2">
        <f t="shared" si="43"/>
        <v>64.203000000000003</v>
      </c>
      <c r="BU55" s="2">
        <f t="shared" si="44"/>
        <v>64.900000000000006</v>
      </c>
      <c r="BV55" s="2">
        <f t="shared" si="45"/>
        <v>62.338999999999999</v>
      </c>
      <c r="BW55" s="2">
        <f t="shared" si="46"/>
        <v>65.593000000000004</v>
      </c>
      <c r="BX55" s="2">
        <f t="shared" si="47"/>
        <v>66.474999999999994</v>
      </c>
      <c r="BY55" s="2">
        <f t="shared" si="48"/>
        <v>66.186000000000007</v>
      </c>
      <c r="BZ55" s="2">
        <f t="shared" si="49"/>
        <v>66.558999999999997</v>
      </c>
      <c r="CA55" s="2">
        <f t="shared" si="50"/>
        <v>68.424000000000007</v>
      </c>
      <c r="CB55" s="2">
        <f t="shared" si="51"/>
        <v>67.677999999999997</v>
      </c>
      <c r="CC55" s="2">
        <f t="shared" si="52"/>
        <v>62.287999999999997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77.767043111937838</v>
      </c>
      <c r="DL55" s="2">
        <f t="shared" si="161"/>
        <v>128.26745388002053</v>
      </c>
      <c r="DM55" s="2">
        <f t="shared" si="161"/>
        <v>74.70413489681053</v>
      </c>
      <c r="DN55" s="2">
        <f t="shared" si="161"/>
        <v>67.028257230915102</v>
      </c>
      <c r="DO55" s="2">
        <f t="shared" si="161"/>
        <v>65.900995185468858</v>
      </c>
      <c r="DP55" s="2">
        <f t="shared" si="161"/>
        <v>64.667901849217657</v>
      </c>
      <c r="DQ55" s="2">
        <f t="shared" si="161"/>
        <v>62.894475975975986</v>
      </c>
      <c r="DR55" s="2">
        <f t="shared" si="161"/>
        <v>63.849328036669206</v>
      </c>
      <c r="DS55" s="2">
        <f t="shared" si="161"/>
        <v>65.979720448179279</v>
      </c>
      <c r="DT55" s="2">
        <f t="shared" si="161"/>
        <v>65.480926505452814</v>
      </c>
      <c r="DU55" s="2">
        <f t="shared" si="161"/>
        <v>66.474875504075499</v>
      </c>
      <c r="DV55" s="2">
        <f t="shared" si="161"/>
        <v>67.213701517306774</v>
      </c>
      <c r="DW55" s="2">
        <f t="shared" si="161"/>
        <v>69.292446876025835</v>
      </c>
      <c r="DX55" s="2">
        <f t="shared" si="161"/>
        <v>68.696486486486478</v>
      </c>
      <c r="DY55" s="2">
        <f t="shared" si="161"/>
        <v>63.618763440860214</v>
      </c>
      <c r="EA55" s="2">
        <f t="shared" si="71"/>
        <v>73.944793864979047</v>
      </c>
      <c r="EB55" s="2">
        <f t="shared" si="72"/>
        <v>122.29148362501279</v>
      </c>
      <c r="EC55" s="2">
        <f t="shared" si="73"/>
        <v>72.644600457600461</v>
      </c>
      <c r="ED55" s="2">
        <f t="shared" si="74"/>
        <v>58.658955773465813</v>
      </c>
      <c r="EE55" s="2">
        <f t="shared" si="75"/>
        <v>61.201497630819937</v>
      </c>
      <c r="EF55" s="2">
        <f t="shared" si="76"/>
        <v>58.402481349911184</v>
      </c>
      <c r="EG55" s="2">
        <f t="shared" si="77"/>
        <v>60.249594376450744</v>
      </c>
      <c r="EH55" s="2">
        <f t="shared" si="78"/>
        <v>64.780031897896066</v>
      </c>
      <c r="EI55" s="2">
        <f t="shared" si="79"/>
        <v>67.446700593476521</v>
      </c>
      <c r="EJ55" s="2">
        <f t="shared" si="80"/>
        <v>63.404215189232225</v>
      </c>
      <c r="EK55" s="2">
        <f t="shared" si="81"/>
        <v>64.631727509913006</v>
      </c>
      <c r="EL55" s="2">
        <f t="shared" si="82"/>
        <v>65.804562478897452</v>
      </c>
      <c r="EM55" s="2">
        <f t="shared" si="83"/>
        <v>64.193738496226757</v>
      </c>
      <c r="EN55" s="2">
        <f t="shared" si="84"/>
        <v>66.452961833978904</v>
      </c>
      <c r="EO55" s="2">
        <f t="shared" si="85"/>
        <v>63.716779589618632</v>
      </c>
      <c r="EQ55" s="2">
        <f t="shared" si="86"/>
        <v>72.680033068944908</v>
      </c>
      <c r="ER55" s="2">
        <f t="shared" si="162"/>
        <v>100.53257942532579</v>
      </c>
      <c r="ES55" s="2">
        <f t="shared" si="162"/>
        <v>72.087291036582997</v>
      </c>
      <c r="ET55" s="2">
        <f t="shared" si="162"/>
        <v>60.935043526937157</v>
      </c>
      <c r="EU55" s="2">
        <f t="shared" si="162"/>
        <v>56.402748486493934</v>
      </c>
      <c r="EV55" s="2">
        <f t="shared" si="162"/>
        <v>56.169041030553799</v>
      </c>
      <c r="EW55" s="2">
        <f t="shared" si="162"/>
        <v>54.810362445940633</v>
      </c>
      <c r="EX55" s="2">
        <f t="shared" si="162"/>
        <v>58.03346872814474</v>
      </c>
      <c r="EY55" s="2">
        <f t="shared" si="162"/>
        <v>62.594111695880962</v>
      </c>
      <c r="EZ55" s="2">
        <f t="shared" si="162"/>
        <v>64.075880892089927</v>
      </c>
      <c r="FA55" s="2">
        <f t="shared" si="162"/>
        <v>62.46942786044805</v>
      </c>
      <c r="FB55" s="2">
        <f t="shared" si="162"/>
        <v>64.791115707164238</v>
      </c>
      <c r="FC55" s="2">
        <f t="shared" si="162"/>
        <v>63.316181219228582</v>
      </c>
      <c r="FD55" s="2">
        <f t="shared" si="162"/>
        <v>65.054266125493612</v>
      </c>
      <c r="FE55" s="2">
        <f t="shared" si="162"/>
        <v>63.680073697654898</v>
      </c>
      <c r="FG55" s="2">
        <f t="shared" si="88"/>
        <v>0.28378286351544163</v>
      </c>
      <c r="FH55" s="2">
        <f t="shared" si="163"/>
        <v>0.21652992540646687</v>
      </c>
      <c r="FI55" s="2">
        <f t="shared" si="163"/>
        <v>0.25047918161879595</v>
      </c>
      <c r="FJ55" s="2">
        <f t="shared" si="163"/>
        <v>0.21658601287273815</v>
      </c>
      <c r="FK55" s="2">
        <f t="shared" si="163"/>
        <v>0.21378048384645462</v>
      </c>
      <c r="FL55" s="2">
        <f t="shared" si="163"/>
        <v>0.22681658548166195</v>
      </c>
      <c r="FM55" s="2">
        <f t="shared" si="163"/>
        <v>0.19829306892922902</v>
      </c>
      <c r="FN55" s="2">
        <f t="shared" si="163"/>
        <v>0.18884562200193603</v>
      </c>
      <c r="FO55" s="2">
        <f t="shared" si="163"/>
        <v>0.21487537635137299</v>
      </c>
      <c r="FP55" s="2">
        <f t="shared" si="163"/>
        <v>0.22167325209682112</v>
      </c>
      <c r="FQ55" s="2">
        <f t="shared" si="163"/>
        <v>0.21389423788442785</v>
      </c>
      <c r="FR55" s="2">
        <f t="shared" si="163"/>
        <v>0.20817636449297638</v>
      </c>
      <c r="FS55" s="2">
        <f t="shared" si="163"/>
        <v>0.21469367982150586</v>
      </c>
      <c r="FT55" s="2">
        <f t="shared" si="163"/>
        <v>0.200216977368285</v>
      </c>
      <c r="FU55" s="2">
        <f t="shared" si="163"/>
        <v>0.17430839588217778</v>
      </c>
      <c r="FW55" s="2">
        <f t="shared" si="112"/>
        <v>1.3519231331907332E-5</v>
      </c>
      <c r="FX55" s="2">
        <f t="shared" si="164"/>
        <v>4.3423655954076722E-5</v>
      </c>
      <c r="FY55" s="2">
        <f t="shared" si="165"/>
        <v>2.2084811758618719E-5</v>
      </c>
      <c r="FZ55" s="2">
        <f t="shared" si="166"/>
        <v>1.9736203631123687E-5</v>
      </c>
      <c r="GA55" s="2">
        <f t="shared" si="167"/>
        <v>1.8329570978107731E-5</v>
      </c>
      <c r="GB55" s="2">
        <f t="shared" si="168"/>
        <v>1.8997328606028643E-5</v>
      </c>
      <c r="GC55" s="2">
        <f t="shared" si="169"/>
        <v>2.0044411294105819E-5</v>
      </c>
      <c r="GD55" s="2">
        <f t="shared" si="170"/>
        <v>2.2699161212043281E-5</v>
      </c>
      <c r="GE55" s="2">
        <f t="shared" si="171"/>
        <v>2.267350488006257E-5</v>
      </c>
      <c r="GF55" s="2">
        <f t="shared" si="172"/>
        <v>2.1451815452356456E-5</v>
      </c>
      <c r="GG55" s="2">
        <f t="shared" si="173"/>
        <v>1.9315387164898388E-5</v>
      </c>
      <c r="GH55" s="2">
        <f t="shared" si="174"/>
        <v>1.5490688703527773E-5</v>
      </c>
      <c r="GI55" s="2">
        <f t="shared" si="175"/>
        <v>1.3772823337996428E-5</v>
      </c>
      <c r="GJ55" s="2">
        <f t="shared" si="176"/>
        <v>1.1989224134477469E-5</v>
      </c>
      <c r="GK55" s="2">
        <f t="shared" si="177"/>
        <v>9.3464123555861951E-6</v>
      </c>
      <c r="GM55" s="86">
        <f t="shared" si="113"/>
        <v>2.5456241642304308E-4</v>
      </c>
      <c r="GN55" s="86">
        <f t="shared" si="178"/>
        <v>1.8736575594876695E-5</v>
      </c>
      <c r="GO55" s="86">
        <f t="shared" si="179"/>
        <v>5.7852494926199647E-5</v>
      </c>
      <c r="GP55" s="86">
        <f t="shared" si="180"/>
        <v>6.1094452310224563E-6</v>
      </c>
      <c r="GQ55" s="86">
        <f t="shared" si="181"/>
        <v>6.5451758827403441E-6</v>
      </c>
      <c r="GR55" s="86">
        <f t="shared" si="182"/>
        <v>1.204052056605165E-5</v>
      </c>
      <c r="GS55" s="86">
        <f t="shared" si="183"/>
        <v>1.5400773483491142E-6</v>
      </c>
      <c r="GT55" s="86">
        <f t="shared" si="184"/>
        <v>5.5486752971182883E-7</v>
      </c>
      <c r="GU55" s="86">
        <f t="shared" si="185"/>
        <v>3.0089616763026125E-6</v>
      </c>
      <c r="GV55" s="86">
        <f t="shared" si="186"/>
        <v>5.5557185510264453E-6</v>
      </c>
      <c r="GW55" s="86">
        <f t="shared" si="187"/>
        <v>3.5736283944608421E-6</v>
      </c>
      <c r="GX55" s="86">
        <f t="shared" si="188"/>
        <v>3.7080433672368814E-6</v>
      </c>
      <c r="GY55" s="86">
        <f t="shared" si="189"/>
        <v>6.5012246049589849E-6</v>
      </c>
      <c r="GZ55" s="86">
        <f t="shared" si="190"/>
        <v>1.7308705711399003E-6</v>
      </c>
      <c r="HA55" s="86">
        <f t="shared" si="191"/>
        <v>2.0610400640984985E-8</v>
      </c>
      <c r="HC55" s="86">
        <f t="shared" si="145"/>
        <v>1.4148641348285527E-13</v>
      </c>
      <c r="HD55" s="86">
        <f t="shared" si="192"/>
        <v>1.8092273863929436E-17</v>
      </c>
      <c r="HE55" s="86">
        <f t="shared" si="193"/>
        <v>2.3755241985721977E-16</v>
      </c>
      <c r="HF55" s="86">
        <f t="shared" si="194"/>
        <v>2.0365671639170842E-16</v>
      </c>
      <c r="HG55" s="86">
        <f t="shared" si="195"/>
        <v>3.7514337324291568E-20</v>
      </c>
      <c r="HH55" s="86">
        <f t="shared" si="196"/>
        <v>5.7832207663892048E-16</v>
      </c>
      <c r="HI55" s="86">
        <f t="shared" si="197"/>
        <v>1.7630093437992888E-19</v>
      </c>
      <c r="HJ55" s="86">
        <f t="shared" si="198"/>
        <v>5.9421377572356898E-21</v>
      </c>
      <c r="HK55" s="86">
        <f t="shared" si="199"/>
        <v>1.3944246186460104E-19</v>
      </c>
      <c r="HL55" s="86">
        <f t="shared" si="200"/>
        <v>4.6458118421331904E-16</v>
      </c>
      <c r="HM55" s="86">
        <f t="shared" si="201"/>
        <v>4.2745154348343393E-19</v>
      </c>
      <c r="HN55" s="86">
        <f t="shared" si="202"/>
        <v>2.9667145135419512E-19</v>
      </c>
      <c r="HO55" s="86">
        <f t="shared" si="203"/>
        <v>7.4482249192184557E-18</v>
      </c>
      <c r="HP55" s="86">
        <f t="shared" si="204"/>
        <v>1.3960062461112075E-19</v>
      </c>
      <c r="HQ55" s="86">
        <f t="shared" si="205"/>
        <v>1.1965215114489582E-23</v>
      </c>
      <c r="HS55" s="86">
        <f t="shared" si="114"/>
        <v>3.2545215777537195E-74</v>
      </c>
      <c r="HT55" s="86">
        <f t="shared" si="206"/>
        <v>3.0600923283619176E-78</v>
      </c>
      <c r="HU55" s="86">
        <f t="shared" si="207"/>
        <v>9.9271052043634528E-86</v>
      </c>
      <c r="HV55" s="86">
        <f t="shared" si="208"/>
        <v>4.4498234968061859E-87</v>
      </c>
      <c r="HW55" s="86">
        <f t="shared" si="209"/>
        <v>2.8107384650432287E-112</v>
      </c>
      <c r="HX55" s="86">
        <f t="shared" si="210"/>
        <v>9.9060207744392063E-88</v>
      </c>
      <c r="HY55" s="86">
        <f t="shared" si="211"/>
        <v>9.5928064135553651E-108</v>
      </c>
      <c r="HZ55" s="86">
        <f t="shared" si="212"/>
        <v>1.0301104020682315E-116</v>
      </c>
      <c r="IA55" s="86">
        <f t="shared" si="213"/>
        <v>3.7657018831668506E-111</v>
      </c>
      <c r="IB55" s="86">
        <f t="shared" si="214"/>
        <v>4.1562735719996761E-90</v>
      </c>
      <c r="IC55" s="86">
        <f t="shared" si="215"/>
        <v>2.0200167913458476E-108</v>
      </c>
      <c r="ID55" s="86">
        <f t="shared" si="216"/>
        <v>1.3581103142936374E-108</v>
      </c>
      <c r="IE55" s="86">
        <f t="shared" si="217"/>
        <v>3.5730073068450107E-100</v>
      </c>
      <c r="IF55" s="86">
        <f t="shared" si="218"/>
        <v>1.0550527872469459E-66</v>
      </c>
      <c r="IG55" s="86">
        <f t="shared" si="219"/>
        <v>4.7405958395233034E-55</v>
      </c>
      <c r="II55" s="86">
        <f t="shared" si="115"/>
        <v>1.5731653876631313E-154</v>
      </c>
      <c r="IJ55" s="86">
        <f t="shared" si="116"/>
        <v>1.515680208283492E-154</v>
      </c>
      <c r="IK55" s="86">
        <f t="shared" si="117"/>
        <v>2.0146627266007467E-179</v>
      </c>
      <c r="IL55" s="86">
        <f t="shared" si="118"/>
        <v>1.0120665023534656E-184</v>
      </c>
      <c r="IM55" s="86">
        <f t="shared" si="119"/>
        <v>9.6531563254999644E-234</v>
      </c>
      <c r="IN55" s="86">
        <f t="shared" si="120"/>
        <v>2.2064683186761377E-184</v>
      </c>
      <c r="IO55" s="86">
        <f t="shared" si="121"/>
        <v>6.9551035270058171E-225</v>
      </c>
      <c r="IP55" s="86">
        <f t="shared" si="122"/>
        <v>6.9809357338387649E-243</v>
      </c>
      <c r="IQ55" s="86">
        <f t="shared" si="123"/>
        <v>2.6883059567548844E-236</v>
      </c>
      <c r="IR55" s="86">
        <f t="shared" si="124"/>
        <v>8.6432910501025646E-189</v>
      </c>
      <c r="IS55" s="86">
        <f t="shared" si="125"/>
        <v>6.188850561233024E-228</v>
      </c>
      <c r="IT55" s="86">
        <f t="shared" si="126"/>
        <v>6.2196297271193767E-228</v>
      </c>
      <c r="IU55" s="86">
        <f t="shared" si="127"/>
        <v>1.7527196813689283E-209</v>
      </c>
      <c r="IV55" s="86">
        <f t="shared" si="128"/>
        <v>1.2011541567497776E-221</v>
      </c>
      <c r="IW55" s="86">
        <f t="shared" si="129"/>
        <v>2.6415077651613682E-114</v>
      </c>
      <c r="IY55" s="86">
        <f t="shared" si="130"/>
        <v>2.5456241656452951E-4</v>
      </c>
      <c r="IZ55" s="86">
        <f t="shared" si="131"/>
        <v>1.8736575594894787E-5</v>
      </c>
      <c r="JA55" s="86">
        <f t="shared" si="132"/>
        <v>5.7852494926437203E-5</v>
      </c>
      <c r="JB55" s="86">
        <f t="shared" si="133"/>
        <v>6.1094452312261127E-6</v>
      </c>
      <c r="JC55" s="86">
        <f t="shared" si="134"/>
        <v>6.5451758827403813E-6</v>
      </c>
      <c r="JD55" s="86">
        <f t="shared" si="135"/>
        <v>1.2040520566629972E-5</v>
      </c>
      <c r="JE55" s="86">
        <f t="shared" si="136"/>
        <v>1.5400773483492906E-6</v>
      </c>
      <c r="JF55" s="86">
        <f t="shared" si="137"/>
        <v>5.5486752971183476E-7</v>
      </c>
      <c r="JG55" s="86">
        <f t="shared" si="138"/>
        <v>3.0089616763027518E-6</v>
      </c>
      <c r="JH55" s="86">
        <f t="shared" si="139"/>
        <v>5.5557185514910268E-6</v>
      </c>
      <c r="JI55" s="86">
        <f t="shared" si="140"/>
        <v>3.5736283944612694E-6</v>
      </c>
      <c r="JJ55" s="86">
        <f t="shared" si="141"/>
        <v>3.7080433672371779E-6</v>
      </c>
      <c r="JK55" s="86">
        <f t="shared" si="142"/>
        <v>6.5012246049664328E-6</v>
      </c>
      <c r="JL55" s="86">
        <f t="shared" si="143"/>
        <v>1.7308705711400398E-6</v>
      </c>
      <c r="JM55" s="86">
        <f t="shared" si="144"/>
        <v>2.0610400640984999E-8</v>
      </c>
    </row>
    <row r="56" spans="2:273" x14ac:dyDescent="0.25">
      <c r="B56" s="2">
        <v>29</v>
      </c>
      <c r="C56" s="37">
        <v>79.102000000000004</v>
      </c>
      <c r="D56" s="37">
        <v>129.786</v>
      </c>
      <c r="E56" s="37">
        <v>73.745999999999995</v>
      </c>
      <c r="F56" s="37">
        <v>65.507999999999996</v>
      </c>
      <c r="G56" s="37">
        <v>66.271000000000001</v>
      </c>
      <c r="H56" s="37">
        <v>63.847000000000001</v>
      </c>
      <c r="I56" s="37">
        <v>64.733000000000004</v>
      </c>
      <c r="J56" s="37">
        <v>62.78</v>
      </c>
      <c r="K56" s="37">
        <v>67.373000000000005</v>
      </c>
      <c r="L56" s="37">
        <v>65.034000000000006</v>
      </c>
      <c r="M56" s="37">
        <v>67.728999999999999</v>
      </c>
      <c r="N56" s="37">
        <v>66.915000000000006</v>
      </c>
      <c r="O56" s="37">
        <v>68.932000000000002</v>
      </c>
      <c r="P56" s="37">
        <v>67.728999999999999</v>
      </c>
      <c r="Q56" s="37">
        <v>62.457999999999998</v>
      </c>
      <c r="S56" s="4">
        <f t="shared" si="8"/>
        <v>77.198690393355079</v>
      </c>
      <c r="T56" s="4">
        <f t="shared" si="9"/>
        <v>127.35592539981688</v>
      </c>
      <c r="U56" s="4">
        <f t="shared" si="10"/>
        <v>74.385241141810198</v>
      </c>
      <c r="V56" s="4">
        <f t="shared" si="11"/>
        <v>65.235018355661452</v>
      </c>
      <c r="W56" s="4">
        <f t="shared" si="12"/>
        <v>65.087775093445288</v>
      </c>
      <c r="X56" s="4">
        <f t="shared" si="13"/>
        <v>63.338099861988695</v>
      </c>
      <c r="Y56" s="4">
        <f t="shared" si="14"/>
        <v>62.46307548450676</v>
      </c>
      <c r="Z56" s="4">
        <f t="shared" si="15"/>
        <v>64.208197249390324</v>
      </c>
      <c r="AA56" s="4">
        <f t="shared" si="16"/>
        <v>66.428241242299293</v>
      </c>
      <c r="AB56" s="4">
        <f t="shared" si="17"/>
        <v>65.096682189700914</v>
      </c>
      <c r="AC56" s="4">
        <f t="shared" si="18"/>
        <v>66.217516970399515</v>
      </c>
      <c r="AD56" s="4">
        <f t="shared" si="19"/>
        <v>67.039444997510515</v>
      </c>
      <c r="AE56" s="4">
        <f t="shared" si="20"/>
        <v>68.275672286594315</v>
      </c>
      <c r="AF56" s="4">
        <f t="shared" si="21"/>
        <v>68.373326131826857</v>
      </c>
      <c r="AG56" s="4">
        <f t="shared" si="22"/>
        <v>63.759150394287595</v>
      </c>
      <c r="AI56" s="4">
        <f t="shared" si="23"/>
        <v>1.9033096066449247</v>
      </c>
      <c r="AJ56" s="4">
        <f t="shared" si="24"/>
        <v>2.4300746001831186</v>
      </c>
      <c r="AK56" s="4">
        <f t="shared" si="25"/>
        <v>-0.63924114181020286</v>
      </c>
      <c r="AL56" s="4">
        <f t="shared" si="26"/>
        <v>0.27298164433854311</v>
      </c>
      <c r="AM56" s="4">
        <f t="shared" si="27"/>
        <v>1.1832249065547131</v>
      </c>
      <c r="AN56" s="4">
        <f t="shared" si="28"/>
        <v>0.50890013801130607</v>
      </c>
      <c r="AO56" s="4">
        <f t="shared" si="29"/>
        <v>2.2699245154932441</v>
      </c>
      <c r="AP56" s="4">
        <f t="shared" si="30"/>
        <v>-1.4281972493903226</v>
      </c>
      <c r="AQ56" s="4">
        <f t="shared" si="31"/>
        <v>0.94475875770071127</v>
      </c>
      <c r="AR56" s="4">
        <f t="shared" si="32"/>
        <v>-6.2682189700907998E-2</v>
      </c>
      <c r="AS56" s="4">
        <f t="shared" si="33"/>
        <v>1.511483029600484</v>
      </c>
      <c r="AT56" s="4">
        <f t="shared" si="34"/>
        <v>-0.12444499751050841</v>
      </c>
      <c r="AU56" s="4">
        <f t="shared" si="35"/>
        <v>0.65632771340568752</v>
      </c>
      <c r="AV56" s="4">
        <f t="shared" si="146"/>
        <v>-0.64432613182685827</v>
      </c>
      <c r="AW56" s="4">
        <f t="shared" si="146"/>
        <v>-1.3011503942875962</v>
      </c>
      <c r="AY56" s="2">
        <f t="shared" si="96"/>
        <v>76.843306983896639</v>
      </c>
      <c r="AZ56" s="2">
        <f t="shared" si="147"/>
        <v>127.3363452102312</v>
      </c>
      <c r="BA56" s="2">
        <f t="shared" si="148"/>
        <v>74.279526572814092</v>
      </c>
      <c r="BB56" s="2">
        <f t="shared" si="149"/>
        <v>65.219707199117565</v>
      </c>
      <c r="BC56" s="2">
        <f t="shared" si="150"/>
        <v>65.072612834534468</v>
      </c>
      <c r="BD56" s="2">
        <f t="shared" si="151"/>
        <v>63.310791041901723</v>
      </c>
      <c r="BE56" s="2">
        <f t="shared" si="152"/>
        <v>62.458762851453159</v>
      </c>
      <c r="BF56" s="2">
        <f t="shared" si="153"/>
        <v>64.206488924699457</v>
      </c>
      <c r="BG56" s="2">
        <f t="shared" si="154"/>
        <v>66.420062815353802</v>
      </c>
      <c r="BH56" s="2">
        <f t="shared" si="155"/>
        <v>65.082146550927291</v>
      </c>
      <c r="BI56" s="2">
        <f t="shared" si="156"/>
        <v>66.207930022305121</v>
      </c>
      <c r="BJ56" s="2">
        <f t="shared" si="157"/>
        <v>67.029738861782008</v>
      </c>
      <c r="BK56" s="2">
        <f t="shared" si="158"/>
        <v>68.259605456617749</v>
      </c>
      <c r="BL56" s="2">
        <f t="shared" si="159"/>
        <v>68.368250130535543</v>
      </c>
      <c r="BM56" s="2">
        <f t="shared" si="160"/>
        <v>63.759070517894251</v>
      </c>
      <c r="BO56" s="2">
        <f t="shared" si="38"/>
        <v>79.102000000000004</v>
      </c>
      <c r="BP56" s="2">
        <f t="shared" si="39"/>
        <v>129.786</v>
      </c>
      <c r="BQ56" s="2">
        <f t="shared" si="40"/>
        <v>73.745999999999995</v>
      </c>
      <c r="BR56" s="2">
        <f t="shared" si="41"/>
        <v>65.507999999999996</v>
      </c>
      <c r="BS56" s="2">
        <f t="shared" si="42"/>
        <v>66.271000000000001</v>
      </c>
      <c r="BT56" s="2">
        <f t="shared" si="43"/>
        <v>63.847000000000001</v>
      </c>
      <c r="BU56" s="2">
        <f t="shared" si="44"/>
        <v>64.733000000000004</v>
      </c>
      <c r="BV56" s="2">
        <f t="shared" si="45"/>
        <v>62.78</v>
      </c>
      <c r="BW56" s="2">
        <f t="shared" si="46"/>
        <v>67.373000000000005</v>
      </c>
      <c r="BX56" s="2">
        <f t="shared" si="47"/>
        <v>65.034000000000006</v>
      </c>
      <c r="BY56" s="2">
        <f t="shared" si="48"/>
        <v>67.728999999999999</v>
      </c>
      <c r="BZ56" s="2">
        <f t="shared" si="49"/>
        <v>66.915000000000006</v>
      </c>
      <c r="CA56" s="2">
        <f t="shared" si="50"/>
        <v>68.932000000000002</v>
      </c>
      <c r="CB56" s="2">
        <f t="shared" si="51"/>
        <v>67.728999999999999</v>
      </c>
      <c r="CC56" s="2">
        <f t="shared" si="52"/>
        <v>62.457999999999998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78.145911915964533</v>
      </c>
      <c r="DL56" s="2">
        <f t="shared" si="161"/>
        <v>128.90146360370582</v>
      </c>
      <c r="DM56" s="2">
        <f t="shared" si="161"/>
        <v>74.9204242964353</v>
      </c>
      <c r="DN56" s="2">
        <f t="shared" si="161"/>
        <v>67.222822190611652</v>
      </c>
      <c r="DO56" s="2">
        <f t="shared" si="161"/>
        <v>66.267152204836407</v>
      </c>
      <c r="DP56" s="2">
        <f t="shared" si="161"/>
        <v>64.919623591202551</v>
      </c>
      <c r="DQ56" s="2">
        <f t="shared" si="161"/>
        <v>63.092627842127847</v>
      </c>
      <c r="DR56" s="2">
        <f t="shared" si="161"/>
        <v>64.10346829640946</v>
      </c>
      <c r="DS56" s="2">
        <f t="shared" si="161"/>
        <v>66.164586274509801</v>
      </c>
      <c r="DT56" s="2">
        <f t="shared" si="161"/>
        <v>65.64537126600284</v>
      </c>
      <c r="DU56" s="2">
        <f t="shared" si="161"/>
        <v>66.723020677820671</v>
      </c>
      <c r="DV56" s="2">
        <f t="shared" si="161"/>
        <v>67.426295874822173</v>
      </c>
      <c r="DW56" s="2">
        <f t="shared" si="161"/>
        <v>69.517221906116646</v>
      </c>
      <c r="DX56" s="2">
        <f t="shared" si="161"/>
        <v>68.928030244530248</v>
      </c>
      <c r="DY56" s="2">
        <f t="shared" si="161"/>
        <v>63.787098924731183</v>
      </c>
      <c r="EA56" s="2">
        <f t="shared" si="71"/>
        <v>73.84509455570813</v>
      </c>
      <c r="EB56" s="2">
        <f t="shared" si="72"/>
        <v>122.17596666154948</v>
      </c>
      <c r="EC56" s="2">
        <f t="shared" si="73"/>
        <v>72.53053210353211</v>
      </c>
      <c r="ED56" s="2">
        <f t="shared" si="74"/>
        <v>58.611547625240597</v>
      </c>
      <c r="EE56" s="2">
        <f t="shared" si="75"/>
        <v>61.066425010300776</v>
      </c>
      <c r="EF56" s="2">
        <f t="shared" si="76"/>
        <v>58.309268953912309</v>
      </c>
      <c r="EG56" s="2">
        <f t="shared" si="77"/>
        <v>60.12206744566366</v>
      </c>
      <c r="EH56" s="2">
        <f t="shared" si="78"/>
        <v>64.610875415420409</v>
      </c>
      <c r="EI56" s="2">
        <f t="shared" si="79"/>
        <v>67.271918345359921</v>
      </c>
      <c r="EJ56" s="2">
        <f t="shared" si="80"/>
        <v>63.27852209638904</v>
      </c>
      <c r="EK56" s="2">
        <f t="shared" si="81"/>
        <v>64.481630738149818</v>
      </c>
      <c r="EL56" s="2">
        <f t="shared" si="82"/>
        <v>65.654181550301502</v>
      </c>
      <c r="EM56" s="2">
        <f t="shared" si="83"/>
        <v>64.064313653253251</v>
      </c>
      <c r="EN56" s="2">
        <f t="shared" si="84"/>
        <v>66.328998666508369</v>
      </c>
      <c r="EO56" s="2">
        <f t="shared" si="85"/>
        <v>63.637985549849716</v>
      </c>
      <c r="EQ56" s="2">
        <f t="shared" si="86"/>
        <v>72.595437913899104</v>
      </c>
      <c r="ER56" s="2">
        <f t="shared" si="162"/>
        <v>100.68579501825421</v>
      </c>
      <c r="ES56" s="2">
        <f t="shared" si="162"/>
        <v>71.979413656677167</v>
      </c>
      <c r="ET56" s="2">
        <f t="shared" si="162"/>
        <v>60.856526078165274</v>
      </c>
      <c r="EU56" s="2">
        <f t="shared" si="162"/>
        <v>56.3303941488387</v>
      </c>
      <c r="EV56" s="2">
        <f t="shared" si="162"/>
        <v>56.105988201802447</v>
      </c>
      <c r="EW56" s="2">
        <f t="shared" si="162"/>
        <v>54.754229562004731</v>
      </c>
      <c r="EX56" s="2">
        <f t="shared" si="162"/>
        <v>57.95415329431291</v>
      </c>
      <c r="EY56" s="2">
        <f t="shared" si="162"/>
        <v>62.484323148188381</v>
      </c>
      <c r="EZ56" s="2">
        <f t="shared" si="162"/>
        <v>63.94019635414017</v>
      </c>
      <c r="FA56" s="2">
        <f t="shared" si="162"/>
        <v>62.347752943573425</v>
      </c>
      <c r="FB56" s="2">
        <f t="shared" si="162"/>
        <v>64.653275672179987</v>
      </c>
      <c r="FC56" s="2">
        <f t="shared" si="162"/>
        <v>63.198534088640102</v>
      </c>
      <c r="FD56" s="2">
        <f t="shared" si="162"/>
        <v>64.947044409097543</v>
      </c>
      <c r="FE56" s="2">
        <f t="shared" si="162"/>
        <v>63.598386560094056</v>
      </c>
      <c r="FG56" s="2">
        <f t="shared" si="88"/>
        <v>0.30286950099089849</v>
      </c>
      <c r="FH56" s="2">
        <f t="shared" si="163"/>
        <v>0.23256202444146917</v>
      </c>
      <c r="FI56" s="2">
        <f t="shared" si="163"/>
        <v>0.26816455567995001</v>
      </c>
      <c r="FJ56" s="2">
        <f t="shared" si="163"/>
        <v>0.23262103167657372</v>
      </c>
      <c r="FK56" s="2">
        <f t="shared" si="163"/>
        <v>0.22966868692819872</v>
      </c>
      <c r="FL56" s="2">
        <f t="shared" si="163"/>
        <v>0.24337372848748146</v>
      </c>
      <c r="FM56" s="2">
        <f t="shared" si="163"/>
        <v>0.21334257870025725</v>
      </c>
      <c r="FN56" s="2">
        <f t="shared" si="163"/>
        <v>0.20335999263488569</v>
      </c>
      <c r="FO56" s="2">
        <f t="shared" si="163"/>
        <v>0.23082106238416808</v>
      </c>
      <c r="FP56" s="2">
        <f t="shared" si="163"/>
        <v>0.23797049926583652</v>
      </c>
      <c r="FQ56" s="2">
        <f t="shared" si="163"/>
        <v>0.22978842427084298</v>
      </c>
      <c r="FR56" s="2">
        <f t="shared" si="163"/>
        <v>0.22376660861532399</v>
      </c>
      <c r="FS56" s="2">
        <f t="shared" si="163"/>
        <v>0.23062984311147977</v>
      </c>
      <c r="FT56" s="2">
        <f t="shared" si="163"/>
        <v>0.21537327660239561</v>
      </c>
      <c r="FU56" s="2">
        <f t="shared" si="163"/>
        <v>0.18796436633325964</v>
      </c>
      <c r="FW56" s="2">
        <f t="shared" si="112"/>
        <v>1.4823523049567227E-5</v>
      </c>
      <c r="FX56" s="2">
        <f t="shared" si="164"/>
        <v>4.7612892479302664E-5</v>
      </c>
      <c r="FY56" s="2">
        <f t="shared" si="165"/>
        <v>2.4215462963297328E-5</v>
      </c>
      <c r="FZ56" s="2">
        <f t="shared" si="166"/>
        <v>2.1640275750631658E-5</v>
      </c>
      <c r="GA56" s="2">
        <f t="shared" si="167"/>
        <v>2.00979393808788E-5</v>
      </c>
      <c r="GB56" s="2">
        <f t="shared" si="168"/>
        <v>2.0830118423453409E-5</v>
      </c>
      <c r="GC56" s="2">
        <f t="shared" si="169"/>
        <v>2.1978217435967223E-5</v>
      </c>
      <c r="GD56" s="2">
        <f t="shared" si="170"/>
        <v>2.4889080833301473E-5</v>
      </c>
      <c r="GE56" s="2">
        <f t="shared" si="171"/>
        <v>2.4860949347836602E-5</v>
      </c>
      <c r="GF56" s="2">
        <f t="shared" si="172"/>
        <v>2.3521399230544976E-5</v>
      </c>
      <c r="GG56" s="2">
        <f t="shared" si="173"/>
        <v>2.1178861409276374E-5</v>
      </c>
      <c r="GH56" s="2">
        <f t="shared" si="174"/>
        <v>1.6985177022079928E-5</v>
      </c>
      <c r="GI56" s="2">
        <f t="shared" si="175"/>
        <v>1.510158042281006E-5</v>
      </c>
      <c r="GJ56" s="2">
        <f t="shared" si="176"/>
        <v>1.3145907646273692E-5</v>
      </c>
      <c r="GK56" s="2">
        <f t="shared" si="177"/>
        <v>1.0248128119070148E-5</v>
      </c>
      <c r="GM56" s="86">
        <f t="shared" si="113"/>
        <v>3.9641978479455818E-4</v>
      </c>
      <c r="GN56" s="86">
        <f t="shared" si="178"/>
        <v>3.29589445661657E-5</v>
      </c>
      <c r="GO56" s="86">
        <f t="shared" si="179"/>
        <v>9.8784821626740041E-5</v>
      </c>
      <c r="GP56" s="86">
        <f t="shared" si="180"/>
        <v>1.1995323455919563E-5</v>
      </c>
      <c r="GQ56" s="86">
        <f t="shared" si="181"/>
        <v>1.2656868539996809E-5</v>
      </c>
      <c r="GR56" s="86">
        <f t="shared" si="182"/>
        <v>2.2764100668888943E-5</v>
      </c>
      <c r="GS56" s="86">
        <f t="shared" si="183"/>
        <v>3.2566321129400053E-6</v>
      </c>
      <c r="GT56" s="86">
        <f t="shared" si="184"/>
        <v>1.2476171847508576E-6</v>
      </c>
      <c r="GU56" s="86">
        <f t="shared" si="185"/>
        <v>6.3033420093347115E-6</v>
      </c>
      <c r="GV56" s="86">
        <f t="shared" si="186"/>
        <v>1.1188262725812055E-5</v>
      </c>
      <c r="GW56" s="86">
        <f t="shared" si="187"/>
        <v>7.3361157746656643E-6</v>
      </c>
      <c r="GX56" s="86">
        <f t="shared" si="188"/>
        <v>7.4481573082197634E-6</v>
      </c>
      <c r="GY56" s="86">
        <f t="shared" si="189"/>
        <v>1.2614420930800827E-5</v>
      </c>
      <c r="GZ56" s="86">
        <f t="shared" si="190"/>
        <v>3.6434297460543946E-6</v>
      </c>
      <c r="HA56" s="86">
        <f t="shared" si="191"/>
        <v>5.8663573916056777E-8</v>
      </c>
      <c r="HC56" s="86">
        <f t="shared" si="145"/>
        <v>3.8671536740321551E-13</v>
      </c>
      <c r="HD56" s="86">
        <f t="shared" si="192"/>
        <v>6.5450881077587396E-17</v>
      </c>
      <c r="HE56" s="86">
        <f t="shared" si="193"/>
        <v>8.3209129661465129E-16</v>
      </c>
      <c r="HF56" s="86">
        <f t="shared" si="194"/>
        <v>7.1917791457647849E-16</v>
      </c>
      <c r="HG56" s="86">
        <f t="shared" si="195"/>
        <v>1.8108568731927485E-19</v>
      </c>
      <c r="HH56" s="86">
        <f t="shared" si="196"/>
        <v>1.9929271301504763E-15</v>
      </c>
      <c r="HI56" s="86">
        <f t="shared" si="197"/>
        <v>8.1317205757653401E-19</v>
      </c>
      <c r="HJ56" s="86">
        <f t="shared" si="198"/>
        <v>3.1595489658111468E-20</v>
      </c>
      <c r="HK56" s="86">
        <f t="shared" si="199"/>
        <v>6.8336856508493858E-19</v>
      </c>
      <c r="HL56" s="86">
        <f t="shared" si="200"/>
        <v>1.6543978378240775E-15</v>
      </c>
      <c r="HM56" s="86">
        <f t="shared" si="201"/>
        <v>1.9496407473255849E-18</v>
      </c>
      <c r="HN56" s="86">
        <f t="shared" si="202"/>
        <v>1.321912645587375E-18</v>
      </c>
      <c r="HO56" s="86">
        <f t="shared" si="203"/>
        <v>2.9053656071925701E-17</v>
      </c>
      <c r="HP56" s="86">
        <f t="shared" si="204"/>
        <v>6.199195207775673E-19</v>
      </c>
      <c r="HQ56" s="86">
        <f t="shared" si="205"/>
        <v>7.638406493253687E-23</v>
      </c>
      <c r="HS56" s="86">
        <f t="shared" si="114"/>
        <v>1.1757916699228402E-72</v>
      </c>
      <c r="HT56" s="86">
        <f t="shared" si="206"/>
        <v>1.8675809885228357E-76</v>
      </c>
      <c r="HU56" s="86">
        <f t="shared" si="207"/>
        <v>7.7158938364841109E-84</v>
      </c>
      <c r="HV56" s="86">
        <f t="shared" si="208"/>
        <v>3.6492237080258508E-85</v>
      </c>
      <c r="HW56" s="86">
        <f t="shared" si="209"/>
        <v>7.669892627556726E-110</v>
      </c>
      <c r="HX56" s="86">
        <f t="shared" si="210"/>
        <v>8.1022802876921901E-86</v>
      </c>
      <c r="HY56" s="86">
        <f t="shared" si="211"/>
        <v>2.1912881242602604E-105</v>
      </c>
      <c r="HZ56" s="86">
        <f t="shared" si="212"/>
        <v>3.9451989234617578E-114</v>
      </c>
      <c r="IA56" s="86">
        <f t="shared" si="213"/>
        <v>1.1501626154820483E-108</v>
      </c>
      <c r="IB56" s="86">
        <f t="shared" si="214"/>
        <v>4.0082795704696819E-88</v>
      </c>
      <c r="IC56" s="86">
        <f t="shared" si="215"/>
        <v>4.782130672602143E-106</v>
      </c>
      <c r="ID56" s="86">
        <f t="shared" si="216"/>
        <v>2.897553803219899E-106</v>
      </c>
      <c r="IE56" s="86">
        <f t="shared" si="217"/>
        <v>4.7103871289630142E-98</v>
      </c>
      <c r="IF56" s="86">
        <f t="shared" si="218"/>
        <v>2.4849922602412444E-65</v>
      </c>
      <c r="IG56" s="86">
        <f t="shared" si="219"/>
        <v>6.0911455386346812E-54</v>
      </c>
      <c r="II56" s="86">
        <f t="shared" si="115"/>
        <v>4.9216112396608638E-152</v>
      </c>
      <c r="IJ56" s="86">
        <f t="shared" si="116"/>
        <v>9.2214904793337241E-152</v>
      </c>
      <c r="IK56" s="86">
        <f t="shared" si="117"/>
        <v>2.1807217251131255E-176</v>
      </c>
      <c r="IL56" s="86">
        <f t="shared" si="118"/>
        <v>1.252739647650217E-181</v>
      </c>
      <c r="IM56" s="86">
        <f t="shared" si="119"/>
        <v>7.5855445320885407E-230</v>
      </c>
      <c r="IN56" s="86">
        <f t="shared" si="120"/>
        <v>2.6292755696214215E-181</v>
      </c>
      <c r="IO56" s="86">
        <f t="shared" si="121"/>
        <v>4.1652554861588114E-221</v>
      </c>
      <c r="IP56" s="86">
        <f t="shared" si="122"/>
        <v>9.4064688278692178E-239</v>
      </c>
      <c r="IQ56" s="86">
        <f t="shared" si="123"/>
        <v>2.7907011484724219E-232</v>
      </c>
      <c r="IR56" s="86">
        <f t="shared" si="124"/>
        <v>1.3260132694200018E-185</v>
      </c>
      <c r="IS56" s="86">
        <f t="shared" si="125"/>
        <v>4.051465523925546E-224</v>
      </c>
      <c r="IT56" s="86">
        <f t="shared" si="126"/>
        <v>3.4199261239587729E-224</v>
      </c>
      <c r="IU56" s="86">
        <f t="shared" si="127"/>
        <v>4.3929558848187918E-206</v>
      </c>
      <c r="IV56" s="86">
        <f t="shared" si="128"/>
        <v>4.3047614816983791E-218</v>
      </c>
      <c r="IW56" s="86">
        <f t="shared" si="129"/>
        <v>1.5911424101315522E-112</v>
      </c>
      <c r="IY56" s="86">
        <f t="shared" si="130"/>
        <v>3.9641978518127353E-4</v>
      </c>
      <c r="IZ56" s="86">
        <f t="shared" si="131"/>
        <v>3.2958944566231152E-5</v>
      </c>
      <c r="JA56" s="86">
        <f t="shared" si="132"/>
        <v>9.8784821627572139E-5</v>
      </c>
      <c r="JB56" s="86">
        <f t="shared" si="133"/>
        <v>1.1995323456638741E-5</v>
      </c>
      <c r="JC56" s="86">
        <f t="shared" si="134"/>
        <v>1.265686853999699E-5</v>
      </c>
      <c r="JD56" s="86">
        <f t="shared" si="135"/>
        <v>2.2764100670881869E-5</v>
      </c>
      <c r="JE56" s="86">
        <f t="shared" si="136"/>
        <v>3.2566321129408184E-6</v>
      </c>
      <c r="JF56" s="86">
        <f t="shared" si="137"/>
        <v>1.2476171847508892E-6</v>
      </c>
      <c r="JG56" s="86">
        <f t="shared" si="138"/>
        <v>6.3033420093353951E-6</v>
      </c>
      <c r="JH56" s="86">
        <f t="shared" si="139"/>
        <v>1.1188262727466453E-5</v>
      </c>
      <c r="JI56" s="86">
        <f t="shared" si="140"/>
        <v>7.3361157746676142E-6</v>
      </c>
      <c r="JJ56" s="86">
        <f t="shared" si="141"/>
        <v>7.4481573082210856E-6</v>
      </c>
      <c r="JK56" s="86">
        <f t="shared" si="142"/>
        <v>1.261442093082988E-5</v>
      </c>
      <c r="JL56" s="86">
        <f t="shared" si="143"/>
        <v>3.6434297460550146E-6</v>
      </c>
      <c r="JM56" s="86">
        <f t="shared" si="144"/>
        <v>5.8663573916056856E-8</v>
      </c>
    </row>
    <row r="57" spans="2:273" x14ac:dyDescent="0.25">
      <c r="B57" s="2">
        <v>30</v>
      </c>
      <c r="C57" s="37">
        <v>78.474999999999994</v>
      </c>
      <c r="D57" s="37">
        <v>129.554</v>
      </c>
      <c r="E57" s="37">
        <v>73.322000000000003</v>
      </c>
      <c r="F57" s="37">
        <v>65.881</v>
      </c>
      <c r="G57" s="37">
        <v>66.61</v>
      </c>
      <c r="H57" s="37">
        <v>66</v>
      </c>
      <c r="I57" s="37">
        <v>62.966999999999999</v>
      </c>
      <c r="J57" s="37">
        <v>61.796999999999997</v>
      </c>
      <c r="K57" s="37">
        <v>66.051000000000002</v>
      </c>
      <c r="L57" s="37">
        <v>65.763000000000005</v>
      </c>
      <c r="M57" s="37">
        <v>67.728999999999999</v>
      </c>
      <c r="N57" s="37">
        <v>65.915000000000006</v>
      </c>
      <c r="O57" s="37">
        <v>69.525000000000006</v>
      </c>
      <c r="P57" s="37">
        <v>67.355999999999995</v>
      </c>
      <c r="Q57" s="37">
        <v>63.948999999999998</v>
      </c>
      <c r="S57" s="4">
        <f t="shared" si="8"/>
        <v>77.513523878917084</v>
      </c>
      <c r="T57" s="4">
        <f t="shared" si="9"/>
        <v>127.70303807567855</v>
      </c>
      <c r="U57" s="4">
        <f t="shared" si="10"/>
        <v>74.529509182969022</v>
      </c>
      <c r="V57" s="4">
        <f t="shared" si="11"/>
        <v>65.237433306760678</v>
      </c>
      <c r="W57" s="4">
        <f t="shared" si="12"/>
        <v>65.256331611559389</v>
      </c>
      <c r="X57" s="4">
        <f t="shared" si="13"/>
        <v>63.406953894415565</v>
      </c>
      <c r="Y57" s="4">
        <f t="shared" si="14"/>
        <v>62.543778374331659</v>
      </c>
      <c r="Z57" s="4">
        <f t="shared" si="15"/>
        <v>64.379458955007394</v>
      </c>
      <c r="AA57" s="4">
        <f t="shared" si="16"/>
        <v>66.550652230600292</v>
      </c>
      <c r="AB57" s="4">
        <f t="shared" si="17"/>
        <v>65.159861251338242</v>
      </c>
      <c r="AC57" s="4">
        <f t="shared" si="18"/>
        <v>66.339123543830453</v>
      </c>
      <c r="AD57" s="4">
        <f t="shared" si="19"/>
        <v>67.144610529944174</v>
      </c>
      <c r="AE57" s="4">
        <f t="shared" si="20"/>
        <v>68.335100037646043</v>
      </c>
      <c r="AF57" s="4">
        <f t="shared" si="21"/>
        <v>68.486170982896368</v>
      </c>
      <c r="AG57" s="4">
        <f t="shared" si="22"/>
        <v>63.875436289986183</v>
      </c>
      <c r="AI57" s="4">
        <f t="shared" si="23"/>
        <v>0.96147612108291014</v>
      </c>
      <c r="AJ57" s="4">
        <f t="shared" si="24"/>
        <v>1.850961924321453</v>
      </c>
      <c r="AK57" s="4">
        <f t="shared" si="25"/>
        <v>-1.2075091829690194</v>
      </c>
      <c r="AL57" s="4">
        <f t="shared" si="26"/>
        <v>0.64356669323932181</v>
      </c>
      <c r="AM57" s="4">
        <f t="shared" si="27"/>
        <v>1.3536683884406102</v>
      </c>
      <c r="AN57" s="4">
        <f t="shared" si="28"/>
        <v>2.5930461055844347</v>
      </c>
      <c r="AO57" s="4">
        <f t="shared" si="29"/>
        <v>0.4232216256683401</v>
      </c>
      <c r="AP57" s="4">
        <f t="shared" si="30"/>
        <v>-2.5824589550073966</v>
      </c>
      <c r="AQ57" s="4">
        <f t="shared" si="31"/>
        <v>-0.49965223060029018</v>
      </c>
      <c r="AR57" s="4">
        <f t="shared" si="32"/>
        <v>0.6031387486617632</v>
      </c>
      <c r="AS57" s="4">
        <f t="shared" si="33"/>
        <v>1.3898764561695458</v>
      </c>
      <c r="AT57" s="4">
        <f t="shared" si="34"/>
        <v>-1.2296105299441678</v>
      </c>
      <c r="AU57" s="4">
        <f t="shared" si="35"/>
        <v>1.1898999623539623</v>
      </c>
      <c r="AV57" s="4">
        <f t="shared" si="146"/>
        <v>-1.1301709828963737</v>
      </c>
      <c r="AW57" s="4">
        <f t="shared" si="146"/>
        <v>7.3563710013814898E-2</v>
      </c>
      <c r="AY57" s="2">
        <f t="shared" si="96"/>
        <v>76.982636794931565</v>
      </c>
      <c r="AZ57" s="2">
        <f t="shared" si="147"/>
        <v>127.67006997594926</v>
      </c>
      <c r="BA57" s="2">
        <f t="shared" si="148"/>
        <v>74.357018148059851</v>
      </c>
      <c r="BB57" s="2">
        <f t="shared" si="149"/>
        <v>65.208862676543035</v>
      </c>
      <c r="BC57" s="2">
        <f t="shared" si="150"/>
        <v>65.228428320696111</v>
      </c>
      <c r="BD57" s="2">
        <f t="shared" si="151"/>
        <v>63.357829808239856</v>
      </c>
      <c r="BE57" s="2">
        <f t="shared" si="152"/>
        <v>62.535128586415333</v>
      </c>
      <c r="BF57" s="2">
        <f t="shared" si="153"/>
        <v>64.375823371778637</v>
      </c>
      <c r="BG57" s="2">
        <f t="shared" si="154"/>
        <v>66.534432668043223</v>
      </c>
      <c r="BH57" s="2">
        <f t="shared" si="155"/>
        <v>65.132106528893416</v>
      </c>
      <c r="BI57" s="2">
        <f t="shared" si="156"/>
        <v>66.320465265963165</v>
      </c>
      <c r="BJ57" s="2">
        <f t="shared" si="157"/>
        <v>67.126086781561909</v>
      </c>
      <c r="BK57" s="2">
        <f t="shared" si="158"/>
        <v>68.305441953752847</v>
      </c>
      <c r="BL57" s="2">
        <f t="shared" si="159"/>
        <v>68.476036543119307</v>
      </c>
      <c r="BM57" s="2">
        <f t="shared" si="160"/>
        <v>63.875223310145991</v>
      </c>
      <c r="BO57" s="2">
        <f t="shared" si="38"/>
        <v>78.474999999999994</v>
      </c>
      <c r="BP57" s="2">
        <f t="shared" si="39"/>
        <v>129.554</v>
      </c>
      <c r="BQ57" s="2">
        <f t="shared" si="40"/>
        <v>73.322000000000003</v>
      </c>
      <c r="BR57" s="2">
        <f t="shared" si="41"/>
        <v>65.881</v>
      </c>
      <c r="BS57" s="2">
        <f t="shared" si="42"/>
        <v>66.61</v>
      </c>
      <c r="BT57" s="2">
        <f t="shared" si="43"/>
        <v>66</v>
      </c>
      <c r="BU57" s="2">
        <f t="shared" si="44"/>
        <v>62.966999999999999</v>
      </c>
      <c r="BV57" s="2">
        <f t="shared" si="45"/>
        <v>61.796999999999997</v>
      </c>
      <c r="BW57" s="2">
        <f t="shared" si="46"/>
        <v>66.051000000000002</v>
      </c>
      <c r="BX57" s="2">
        <f t="shared" si="47"/>
        <v>65.763000000000005</v>
      </c>
      <c r="BY57" s="2">
        <f t="shared" si="48"/>
        <v>67.728999999999999</v>
      </c>
      <c r="BZ57" s="2">
        <f t="shared" si="49"/>
        <v>65.915000000000006</v>
      </c>
      <c r="CA57" s="2">
        <f t="shared" si="50"/>
        <v>69.525000000000006</v>
      </c>
      <c r="CB57" s="2">
        <f t="shared" si="51"/>
        <v>67.355999999999995</v>
      </c>
      <c r="CC57" s="2">
        <f t="shared" si="52"/>
        <v>63.948999999999998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78.524780719991242</v>
      </c>
      <c r="DL57" s="2">
        <f t="shared" si="161"/>
        <v>129.53547332739109</v>
      </c>
      <c r="DM57" s="2">
        <f t="shared" si="161"/>
        <v>75.13671369606007</v>
      </c>
      <c r="DN57" s="2">
        <f t="shared" si="161"/>
        <v>67.417387150308187</v>
      </c>
      <c r="DO57" s="2">
        <f t="shared" si="161"/>
        <v>66.633309224203956</v>
      </c>
      <c r="DP57" s="2">
        <f t="shared" si="161"/>
        <v>65.17134533318746</v>
      </c>
      <c r="DQ57" s="2">
        <f t="shared" si="161"/>
        <v>63.290779708279715</v>
      </c>
      <c r="DR57" s="2">
        <f t="shared" si="161"/>
        <v>64.357608556149728</v>
      </c>
      <c r="DS57" s="2">
        <f t="shared" si="161"/>
        <v>66.349452100840338</v>
      </c>
      <c r="DT57" s="2">
        <f t="shared" si="161"/>
        <v>65.809816026552866</v>
      </c>
      <c r="DU57" s="2">
        <f t="shared" si="161"/>
        <v>66.971165851565843</v>
      </c>
      <c r="DV57" s="2">
        <f t="shared" si="161"/>
        <v>67.638890232337587</v>
      </c>
      <c r="DW57" s="2">
        <f t="shared" si="161"/>
        <v>69.741996936207471</v>
      </c>
      <c r="DX57" s="2">
        <f t="shared" si="161"/>
        <v>69.159574002574004</v>
      </c>
      <c r="DY57" s="2">
        <f t="shared" si="161"/>
        <v>63.955434408602152</v>
      </c>
      <c r="EA57" s="2">
        <f t="shared" si="71"/>
        <v>73.745395246437212</v>
      </c>
      <c r="EB57" s="2">
        <f t="shared" si="72"/>
        <v>122.06044969808617</v>
      </c>
      <c r="EC57" s="2">
        <f t="shared" si="73"/>
        <v>72.416463749463759</v>
      </c>
      <c r="ED57" s="2">
        <f t="shared" si="74"/>
        <v>58.564139477015381</v>
      </c>
      <c r="EE57" s="2">
        <f t="shared" si="75"/>
        <v>60.931352389781615</v>
      </c>
      <c r="EF57" s="2">
        <f t="shared" si="76"/>
        <v>58.216056557913433</v>
      </c>
      <c r="EG57" s="2">
        <f t="shared" si="77"/>
        <v>59.994540514876569</v>
      </c>
      <c r="EH57" s="2">
        <f t="shared" si="78"/>
        <v>64.441718932944752</v>
      </c>
      <c r="EI57" s="2">
        <f t="shared" si="79"/>
        <v>67.097136097243322</v>
      </c>
      <c r="EJ57" s="2">
        <f t="shared" si="80"/>
        <v>63.152829003545854</v>
      </c>
      <c r="EK57" s="2">
        <f t="shared" si="81"/>
        <v>64.33153396638663</v>
      </c>
      <c r="EL57" s="2">
        <f t="shared" si="82"/>
        <v>65.503800621705565</v>
      </c>
      <c r="EM57" s="2">
        <f t="shared" si="83"/>
        <v>63.934888810279759</v>
      </c>
      <c r="EN57" s="2">
        <f t="shared" si="84"/>
        <v>66.205035499037834</v>
      </c>
      <c r="EO57" s="2">
        <f t="shared" si="85"/>
        <v>63.559191510080801</v>
      </c>
      <c r="EQ57" s="2">
        <f t="shared" si="86"/>
        <v>72.5108427588533</v>
      </c>
      <c r="ER57" s="2">
        <f t="shared" si="162"/>
        <v>100.83901061118263</v>
      </c>
      <c r="ES57" s="2">
        <f t="shared" si="162"/>
        <v>71.871536276771337</v>
      </c>
      <c r="ET57" s="2">
        <f t="shared" si="162"/>
        <v>60.778008629393391</v>
      </c>
      <c r="EU57" s="2">
        <f t="shared" si="162"/>
        <v>56.258039811183465</v>
      </c>
      <c r="EV57" s="2">
        <f t="shared" si="162"/>
        <v>56.042935373051094</v>
      </c>
      <c r="EW57" s="2">
        <f t="shared" si="162"/>
        <v>54.698096678068829</v>
      </c>
      <c r="EX57" s="2">
        <f t="shared" si="162"/>
        <v>57.87483786048108</v>
      </c>
      <c r="EY57" s="2">
        <f t="shared" si="162"/>
        <v>62.374534600495807</v>
      </c>
      <c r="EZ57" s="2">
        <f t="shared" si="162"/>
        <v>63.804511816190406</v>
      </c>
      <c r="FA57" s="2">
        <f t="shared" si="162"/>
        <v>62.226078026698808</v>
      </c>
      <c r="FB57" s="2">
        <f t="shared" si="162"/>
        <v>64.515435637195736</v>
      </c>
      <c r="FC57" s="2">
        <f t="shared" si="162"/>
        <v>63.080886958051622</v>
      </c>
      <c r="FD57" s="2">
        <f t="shared" si="162"/>
        <v>64.83982269270146</v>
      </c>
      <c r="FE57" s="2">
        <f t="shared" si="162"/>
        <v>63.516699422533222</v>
      </c>
      <c r="FG57" s="2">
        <f t="shared" si="88"/>
        <v>0.32266153621903132</v>
      </c>
      <c r="FH57" s="2">
        <f t="shared" si="163"/>
        <v>0.2494032864585633</v>
      </c>
      <c r="FI57" s="2">
        <f t="shared" si="163"/>
        <v>0.28662111738813456</v>
      </c>
      <c r="FJ57" s="2">
        <f t="shared" si="163"/>
        <v>0.24946517775681848</v>
      </c>
      <c r="FK57" s="2">
        <f t="shared" si="163"/>
        <v>0.24636768725791078</v>
      </c>
      <c r="FL57" s="2">
        <f t="shared" si="163"/>
        <v>0.26073193364806097</v>
      </c>
      <c r="FM57" s="2">
        <f t="shared" si="163"/>
        <v>0.22920772454069901</v>
      </c>
      <c r="FN57" s="2">
        <f t="shared" si="163"/>
        <v>0.21868915917709619</v>
      </c>
      <c r="FO57" s="2">
        <f t="shared" si="163"/>
        <v>0.24757692218598004</v>
      </c>
      <c r="FP57" s="2">
        <f t="shared" si="163"/>
        <v>0.25507324616554516</v>
      </c>
      <c r="FQ57" s="2">
        <f t="shared" si="163"/>
        <v>0.24649334481888008</v>
      </c>
      <c r="FR57" s="2">
        <f t="shared" si="163"/>
        <v>0.24017026782631679</v>
      </c>
      <c r="FS57" s="2">
        <f t="shared" si="163"/>
        <v>0.24737628614590865</v>
      </c>
      <c r="FT57" s="2">
        <f t="shared" si="163"/>
        <v>0.23134502400616508</v>
      </c>
      <c r="FU57" s="2">
        <f t="shared" si="163"/>
        <v>0.20242790792916712</v>
      </c>
      <c r="FW57" s="2">
        <f t="shared" si="112"/>
        <v>1.6253646568776348E-5</v>
      </c>
      <c r="FX57" s="2">
        <f t="shared" si="164"/>
        <v>5.2206258643883317E-5</v>
      </c>
      <c r="FY57" s="2">
        <f t="shared" si="165"/>
        <v>2.6551665117064076E-5</v>
      </c>
      <c r="FZ57" s="2">
        <f t="shared" si="166"/>
        <v>2.3728040979339358E-5</v>
      </c>
      <c r="GA57" s="2">
        <f t="shared" si="167"/>
        <v>2.2036909588688214E-5</v>
      </c>
      <c r="GB57" s="2">
        <f t="shared" si="168"/>
        <v>2.2839724774492802E-5</v>
      </c>
      <c r="GC57" s="2">
        <f t="shared" si="169"/>
        <v>2.4098585109539814E-5</v>
      </c>
      <c r="GD57" s="2">
        <f t="shared" si="170"/>
        <v>2.7290268924903188E-5</v>
      </c>
      <c r="GE57" s="2">
        <f t="shared" si="171"/>
        <v>2.7259423512517625E-5</v>
      </c>
      <c r="GF57" s="2">
        <f t="shared" si="172"/>
        <v>2.5790642872309845E-5</v>
      </c>
      <c r="GG57" s="2">
        <f t="shared" si="173"/>
        <v>2.3222112304706224E-5</v>
      </c>
      <c r="GH57" s="2">
        <f t="shared" si="174"/>
        <v>1.8623845743461031E-5</v>
      </c>
      <c r="GI57" s="2">
        <f t="shared" si="175"/>
        <v>1.655852953557961E-5</v>
      </c>
      <c r="GJ57" s="2">
        <f t="shared" si="176"/>
        <v>1.4414182821237325E-5</v>
      </c>
      <c r="GK57" s="2">
        <f t="shared" si="177"/>
        <v>1.1236837923745614E-5</v>
      </c>
      <c r="GM57" s="86">
        <f t="shared" si="113"/>
        <v>6.0964666255230939E-4</v>
      </c>
      <c r="GN57" s="86">
        <f t="shared" si="178"/>
        <v>5.7083892559185126E-5</v>
      </c>
      <c r="GO57" s="86">
        <f t="shared" si="179"/>
        <v>1.6607539167118099E-4</v>
      </c>
      <c r="GP57" s="86">
        <f t="shared" si="180"/>
        <v>2.3082053766569305E-5</v>
      </c>
      <c r="GQ57" s="86">
        <f t="shared" si="181"/>
        <v>2.4006531522354196E-5</v>
      </c>
      <c r="GR57" s="86">
        <f t="shared" si="182"/>
        <v>4.2227523473493435E-5</v>
      </c>
      <c r="GS57" s="86">
        <f t="shared" si="183"/>
        <v>6.7348205584102813E-6</v>
      </c>
      <c r="GT57" s="86">
        <f t="shared" si="184"/>
        <v>2.7381346135208988E-6</v>
      </c>
      <c r="GU57" s="86">
        <f t="shared" si="185"/>
        <v>1.2905949795919232E-5</v>
      </c>
      <c r="GV57" s="86">
        <f t="shared" si="186"/>
        <v>2.2051259429825451E-5</v>
      </c>
      <c r="GW57" s="86">
        <f t="shared" si="187"/>
        <v>1.4733301203558588E-5</v>
      </c>
      <c r="GX57" s="86">
        <f t="shared" si="188"/>
        <v>1.4654747277755489E-5</v>
      </c>
      <c r="GY57" s="86">
        <f t="shared" si="189"/>
        <v>2.4002422046634618E-5</v>
      </c>
      <c r="GZ57" s="86">
        <f t="shared" si="190"/>
        <v>7.5010149858816574E-6</v>
      </c>
      <c r="HA57" s="86">
        <f t="shared" si="191"/>
        <v>1.6157400990729698E-7</v>
      </c>
      <c r="HC57" s="86">
        <f t="shared" si="145"/>
        <v>1.0382740856687204E-12</v>
      </c>
      <c r="HD57" s="86">
        <f t="shared" si="192"/>
        <v>2.3154519163032943E-16</v>
      </c>
      <c r="HE57" s="86">
        <f t="shared" si="193"/>
        <v>2.8489561217549248E-15</v>
      </c>
      <c r="HF57" s="86">
        <f t="shared" si="194"/>
        <v>2.4819407534470844E-15</v>
      </c>
      <c r="HG57" s="86">
        <f t="shared" si="195"/>
        <v>8.4927130451611791E-19</v>
      </c>
      <c r="HH57" s="86">
        <f t="shared" si="196"/>
        <v>6.7130980860371617E-15</v>
      </c>
      <c r="HI57" s="86">
        <f t="shared" si="197"/>
        <v>3.6464454135746844E-18</v>
      </c>
      <c r="HJ57" s="86">
        <f t="shared" si="198"/>
        <v>1.628384031424509E-19</v>
      </c>
      <c r="HK57" s="86">
        <f t="shared" si="199"/>
        <v>3.2489896729336254E-18</v>
      </c>
      <c r="HL57" s="86">
        <f t="shared" si="200"/>
        <v>5.7525187071431774E-15</v>
      </c>
      <c r="HM57" s="86">
        <f t="shared" si="201"/>
        <v>8.6437414122457542E-18</v>
      </c>
      <c r="HN57" s="86">
        <f t="shared" si="202"/>
        <v>5.7318400930381838E-18</v>
      </c>
      <c r="HO57" s="86">
        <f t="shared" si="203"/>
        <v>1.1059039096467171E-16</v>
      </c>
      <c r="HP57" s="86">
        <f t="shared" si="204"/>
        <v>2.6804792169277013E-18</v>
      </c>
      <c r="HQ57" s="86">
        <f t="shared" si="205"/>
        <v>4.7140596632377773E-22</v>
      </c>
      <c r="HS57" s="86">
        <f t="shared" si="114"/>
        <v>4.0862035418676484E-71</v>
      </c>
      <c r="HT57" s="86">
        <f t="shared" si="206"/>
        <v>1.0859802224670694E-74</v>
      </c>
      <c r="HU57" s="86">
        <f t="shared" si="207"/>
        <v>5.708211926693277E-82</v>
      </c>
      <c r="HV57" s="86">
        <f t="shared" si="208"/>
        <v>2.8472318788764843E-83</v>
      </c>
      <c r="HW57" s="86">
        <f t="shared" si="209"/>
        <v>1.9663935201916197E-107</v>
      </c>
      <c r="HX57" s="86">
        <f t="shared" si="210"/>
        <v>6.3076986677580255E-84</v>
      </c>
      <c r="HY57" s="86">
        <f t="shared" si="211"/>
        <v>4.7094604711352171E-103</v>
      </c>
      <c r="HZ57" s="86">
        <f t="shared" si="212"/>
        <v>1.4124003890646368E-111</v>
      </c>
      <c r="IA57" s="86">
        <f t="shared" si="213"/>
        <v>3.2899288572223962E-106</v>
      </c>
      <c r="IB57" s="86">
        <f t="shared" si="214"/>
        <v>3.670695003966212E-86</v>
      </c>
      <c r="IC57" s="86">
        <f t="shared" si="215"/>
        <v>1.0646961919060699E-103</v>
      </c>
      <c r="ID57" s="86">
        <f t="shared" si="216"/>
        <v>5.8279762658007397E-104</v>
      </c>
      <c r="IE57" s="86">
        <f t="shared" si="217"/>
        <v>5.8892070742588447E-96</v>
      </c>
      <c r="IF57" s="86">
        <f t="shared" si="218"/>
        <v>5.6598670012991104E-64</v>
      </c>
      <c r="IG57" s="86">
        <f t="shared" si="219"/>
        <v>7.6206590226105825E-53</v>
      </c>
      <c r="II57" s="86">
        <f t="shared" si="115"/>
        <v>1.468639175237938E-149</v>
      </c>
      <c r="IJ57" s="86">
        <f t="shared" si="116"/>
        <v>5.2895757834351395E-149</v>
      </c>
      <c r="IK57" s="86">
        <f t="shared" si="117"/>
        <v>2.2227008658936111E-173</v>
      </c>
      <c r="IL57" s="86">
        <f t="shared" si="118"/>
        <v>1.4593842031454117E-178</v>
      </c>
      <c r="IM57" s="86">
        <f t="shared" si="119"/>
        <v>5.5250141893648458E-226</v>
      </c>
      <c r="IN57" s="86">
        <f t="shared" si="120"/>
        <v>2.950289913753384E-178</v>
      </c>
      <c r="IO57" s="86">
        <f t="shared" si="121"/>
        <v>2.3160315067510747E-217</v>
      </c>
      <c r="IP57" s="86">
        <f t="shared" si="122"/>
        <v>1.1675676764994568E-234</v>
      </c>
      <c r="IQ57" s="86">
        <f t="shared" si="123"/>
        <v>2.6746934855582819E-228</v>
      </c>
      <c r="IR57" s="86">
        <f t="shared" si="124"/>
        <v>1.9101474114083637E-182</v>
      </c>
      <c r="IS57" s="86">
        <f t="shared" si="125"/>
        <v>2.461273525725295E-220</v>
      </c>
      <c r="IT57" s="86">
        <f t="shared" si="126"/>
        <v>1.7502301746310601E-220</v>
      </c>
      <c r="IU57" s="86">
        <f t="shared" si="127"/>
        <v>1.0322261981608738E-202</v>
      </c>
      <c r="IV57" s="86">
        <f t="shared" si="128"/>
        <v>1.4432757632131943E-214</v>
      </c>
      <c r="IW57" s="86">
        <f t="shared" si="129"/>
        <v>9.2770331466268905E-111</v>
      </c>
      <c r="IY57" s="86">
        <f t="shared" si="130"/>
        <v>6.0964666359058345E-4</v>
      </c>
      <c r="IZ57" s="86">
        <f t="shared" si="131"/>
        <v>5.7083892559416671E-5</v>
      </c>
      <c r="JA57" s="86">
        <f t="shared" si="132"/>
        <v>1.6607539167402995E-4</v>
      </c>
      <c r="JB57" s="86">
        <f t="shared" si="133"/>
        <v>2.3082053769051247E-5</v>
      </c>
      <c r="JC57" s="86">
        <f t="shared" si="134"/>
        <v>2.4006531522355047E-5</v>
      </c>
      <c r="JD57" s="86">
        <f t="shared" si="135"/>
        <v>4.222752348020653E-5</v>
      </c>
      <c r="JE57" s="86">
        <f t="shared" si="136"/>
        <v>6.7348205584139278E-6</v>
      </c>
      <c r="JF57" s="86">
        <f t="shared" si="137"/>
        <v>2.7381346135210614E-6</v>
      </c>
      <c r="JG57" s="86">
        <f t="shared" si="138"/>
        <v>1.2905949795922481E-5</v>
      </c>
      <c r="JH57" s="86">
        <f t="shared" si="139"/>
        <v>2.205125943557797E-5</v>
      </c>
      <c r="JI57" s="86">
        <f t="shared" si="140"/>
        <v>1.4733301203567231E-5</v>
      </c>
      <c r="JJ57" s="86">
        <f t="shared" si="141"/>
        <v>1.465474727776122E-5</v>
      </c>
      <c r="JK57" s="86">
        <f t="shared" si="142"/>
        <v>2.400242204674521E-5</v>
      </c>
      <c r="JL57" s="86">
        <f t="shared" si="143"/>
        <v>7.5010149858843383E-6</v>
      </c>
      <c r="JM57" s="86">
        <f t="shared" si="144"/>
        <v>1.6157400990729746E-7</v>
      </c>
    </row>
    <row r="58" spans="2:273" x14ac:dyDescent="0.25">
      <c r="B58" s="2">
        <v>31</v>
      </c>
      <c r="C58" s="37">
        <v>78.034000000000006</v>
      </c>
      <c r="D58" s="37">
        <v>131.964</v>
      </c>
      <c r="E58" s="37">
        <v>76.034000000000006</v>
      </c>
      <c r="F58" s="37">
        <v>67.22</v>
      </c>
      <c r="G58" s="37">
        <v>67.203000000000003</v>
      </c>
      <c r="H58" s="37">
        <v>65.661000000000001</v>
      </c>
      <c r="I58" s="37">
        <v>62.716999999999999</v>
      </c>
      <c r="J58" s="37">
        <v>63.677999999999997</v>
      </c>
      <c r="K58" s="37">
        <v>66.406999999999996</v>
      </c>
      <c r="L58" s="37">
        <v>66.677999999999997</v>
      </c>
      <c r="M58" s="37">
        <v>68.254000000000005</v>
      </c>
      <c r="N58" s="37">
        <v>67.424000000000007</v>
      </c>
      <c r="O58" s="37">
        <v>70.186000000000007</v>
      </c>
      <c r="P58" s="37">
        <v>69.338999999999999</v>
      </c>
      <c r="Q58" s="37">
        <v>63.661000000000001</v>
      </c>
      <c r="S58" s="4">
        <f t="shared" si="8"/>
        <v>77.882181591181634</v>
      </c>
      <c r="T58" s="4">
        <f t="shared" si="9"/>
        <v>128.02661738124453</v>
      </c>
      <c r="U58" s="4">
        <f t="shared" si="10"/>
        <v>74.696944570693731</v>
      </c>
      <c r="V58" s="4">
        <f t="shared" si="11"/>
        <v>65.234840000192506</v>
      </c>
      <c r="W58" s="4">
        <f t="shared" si="12"/>
        <v>65.412876800553633</v>
      </c>
      <c r="X58" s="4">
        <f t="shared" si="13"/>
        <v>63.473814361839665</v>
      </c>
      <c r="Y58" s="4">
        <f t="shared" si="14"/>
        <v>62.615174531924531</v>
      </c>
      <c r="Z58" s="4">
        <f t="shared" si="15"/>
        <v>64.539448214296129</v>
      </c>
      <c r="AA58" s="4">
        <f t="shared" si="16"/>
        <v>66.668469093281914</v>
      </c>
      <c r="AB58" s="4">
        <f t="shared" si="17"/>
        <v>65.221637096927012</v>
      </c>
      <c r="AC58" s="4">
        <f t="shared" si="18"/>
        <v>66.45276415713758</v>
      </c>
      <c r="AD58" s="4">
        <f t="shared" si="19"/>
        <v>67.243118081051847</v>
      </c>
      <c r="AE58" s="4">
        <f t="shared" si="20"/>
        <v>68.388145672896272</v>
      </c>
      <c r="AF58" s="4">
        <f t="shared" si="21"/>
        <v>68.589558872915973</v>
      </c>
      <c r="AG58" s="4">
        <f t="shared" si="22"/>
        <v>63.984252271170384</v>
      </c>
      <c r="AI58" s="4">
        <f t="shared" si="23"/>
        <v>0.15181840881837161</v>
      </c>
      <c r="AJ58" s="4">
        <f t="shared" si="24"/>
        <v>3.9373826187554641</v>
      </c>
      <c r="AK58" s="4">
        <f t="shared" si="25"/>
        <v>1.3370554293062753</v>
      </c>
      <c r="AL58" s="4">
        <f t="shared" si="26"/>
        <v>1.9851599998074931</v>
      </c>
      <c r="AM58" s="4">
        <f t="shared" si="27"/>
        <v>1.79012319944637</v>
      </c>
      <c r="AN58" s="4">
        <f t="shared" si="28"/>
        <v>2.1871856381603365</v>
      </c>
      <c r="AO58" s="4">
        <f t="shared" si="29"/>
        <v>0.101825468075468</v>
      </c>
      <c r="AP58" s="4">
        <f t="shared" si="30"/>
        <v>-0.86144821429613216</v>
      </c>
      <c r="AQ58" s="4">
        <f t="shared" si="31"/>
        <v>-0.26146909328191725</v>
      </c>
      <c r="AR58" s="4">
        <f t="shared" si="32"/>
        <v>1.4563629030729857</v>
      </c>
      <c r="AS58" s="4">
        <f t="shared" si="33"/>
        <v>1.8012358428624253</v>
      </c>
      <c r="AT58" s="4">
        <f t="shared" si="34"/>
        <v>0.18088191894815964</v>
      </c>
      <c r="AU58" s="4">
        <f t="shared" si="35"/>
        <v>1.7978543271037353</v>
      </c>
      <c r="AV58" s="4">
        <f t="shared" si="146"/>
        <v>0.74944112708402599</v>
      </c>
      <c r="AW58" s="4">
        <f t="shared" si="146"/>
        <v>-0.32325227117038224</v>
      </c>
      <c r="AY58" s="2">
        <f t="shared" si="96"/>
        <v>77.099569334708477</v>
      </c>
      <c r="AZ58" s="2">
        <f t="shared" si="147"/>
        <v>127.97200171419634</v>
      </c>
      <c r="BA58" s="2">
        <f t="shared" si="148"/>
        <v>74.420059290054027</v>
      </c>
      <c r="BB58" s="2">
        <f t="shared" si="149"/>
        <v>65.182634764300701</v>
      </c>
      <c r="BC58" s="2">
        <f t="shared" si="150"/>
        <v>65.362551274791386</v>
      </c>
      <c r="BD58" s="2">
        <f t="shared" si="151"/>
        <v>63.387186569983569</v>
      </c>
      <c r="BE58" s="2">
        <f t="shared" si="152"/>
        <v>62.598222164626279</v>
      </c>
      <c r="BF58" s="2">
        <f t="shared" si="153"/>
        <v>64.531902779434091</v>
      </c>
      <c r="BG58" s="2">
        <f t="shared" si="154"/>
        <v>66.637058626124869</v>
      </c>
      <c r="BH58" s="2">
        <f t="shared" si="155"/>
        <v>65.169817407594124</v>
      </c>
      <c r="BI58" s="2">
        <f t="shared" si="156"/>
        <v>66.41727033015016</v>
      </c>
      <c r="BJ58" s="2">
        <f t="shared" si="157"/>
        <v>67.208518432737435</v>
      </c>
      <c r="BK58" s="2">
        <f t="shared" si="158"/>
        <v>68.334502884028822</v>
      </c>
      <c r="BL58" s="2">
        <f t="shared" si="159"/>
        <v>68.569785965709997</v>
      </c>
      <c r="BM58" s="2">
        <f t="shared" si="160"/>
        <v>63.983703287022223</v>
      </c>
      <c r="BO58" s="2">
        <f t="shared" si="38"/>
        <v>78.034000000000006</v>
      </c>
      <c r="BP58" s="2">
        <f t="shared" si="39"/>
        <v>131.964</v>
      </c>
      <c r="BQ58" s="2">
        <f t="shared" si="40"/>
        <v>76.034000000000006</v>
      </c>
      <c r="BR58" s="2">
        <f t="shared" si="41"/>
        <v>67.22</v>
      </c>
      <c r="BS58" s="2">
        <f t="shared" si="42"/>
        <v>67.203000000000003</v>
      </c>
      <c r="BT58" s="2">
        <f t="shared" si="43"/>
        <v>65.661000000000001</v>
      </c>
      <c r="BU58" s="2">
        <f t="shared" si="44"/>
        <v>62.716999999999999</v>
      </c>
      <c r="BV58" s="2">
        <f t="shared" si="45"/>
        <v>63.677999999999997</v>
      </c>
      <c r="BW58" s="2">
        <f t="shared" si="46"/>
        <v>66.406999999999996</v>
      </c>
      <c r="BX58" s="2">
        <f t="shared" si="47"/>
        <v>66.677999999999997</v>
      </c>
      <c r="BY58" s="2">
        <f t="shared" si="48"/>
        <v>68.254000000000005</v>
      </c>
      <c r="BZ58" s="2">
        <f t="shared" si="49"/>
        <v>67.424000000000007</v>
      </c>
      <c r="CA58" s="2">
        <f t="shared" si="50"/>
        <v>70.186000000000007</v>
      </c>
      <c r="CB58" s="2">
        <f t="shared" si="51"/>
        <v>69.338999999999999</v>
      </c>
      <c r="CC58" s="2">
        <f t="shared" si="52"/>
        <v>63.661000000000001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78.903649524017936</v>
      </c>
      <c r="DL58" s="2">
        <f t="shared" si="161"/>
        <v>130.16948305107638</v>
      </c>
      <c r="DM58" s="2">
        <f t="shared" si="161"/>
        <v>75.353003095684826</v>
      </c>
      <c r="DN58" s="2">
        <f t="shared" si="161"/>
        <v>67.611952110004722</v>
      </c>
      <c r="DO58" s="2">
        <f t="shared" si="161"/>
        <v>66.999466243571504</v>
      </c>
      <c r="DP58" s="2">
        <f t="shared" si="161"/>
        <v>65.423067075172355</v>
      </c>
      <c r="DQ58" s="2">
        <f t="shared" si="161"/>
        <v>63.488931574431582</v>
      </c>
      <c r="DR58" s="2">
        <f t="shared" si="161"/>
        <v>64.611748815889982</v>
      </c>
      <c r="DS58" s="2">
        <f t="shared" si="161"/>
        <v>66.534317927170875</v>
      </c>
      <c r="DT58" s="2">
        <f t="shared" si="161"/>
        <v>65.974260787102892</v>
      </c>
      <c r="DU58" s="2">
        <f t="shared" si="161"/>
        <v>67.219311025311015</v>
      </c>
      <c r="DV58" s="2">
        <f t="shared" si="161"/>
        <v>67.851484589853001</v>
      </c>
      <c r="DW58" s="2">
        <f t="shared" si="161"/>
        <v>69.966771966298296</v>
      </c>
      <c r="DX58" s="2">
        <f t="shared" si="161"/>
        <v>69.39111776061776</v>
      </c>
      <c r="DY58" s="2">
        <f t="shared" si="161"/>
        <v>64.123769892473121</v>
      </c>
      <c r="EA58" s="2">
        <f t="shared" si="71"/>
        <v>73.645695937166295</v>
      </c>
      <c r="EB58" s="2">
        <f t="shared" si="72"/>
        <v>121.94493273462287</v>
      </c>
      <c r="EC58" s="2">
        <f t="shared" si="73"/>
        <v>72.302395395395408</v>
      </c>
      <c r="ED58" s="2">
        <f t="shared" si="74"/>
        <v>58.516731328790165</v>
      </c>
      <c r="EE58" s="2">
        <f t="shared" si="75"/>
        <v>60.796279769262455</v>
      </c>
      <c r="EF58" s="2">
        <f t="shared" si="76"/>
        <v>58.12284416191455</v>
      </c>
      <c r="EG58" s="2">
        <f t="shared" si="77"/>
        <v>59.867013584089484</v>
      </c>
      <c r="EH58" s="2">
        <f t="shared" si="78"/>
        <v>64.27256245046911</v>
      </c>
      <c r="EI58" s="2">
        <f t="shared" si="79"/>
        <v>66.922353849126722</v>
      </c>
      <c r="EJ58" s="2">
        <f t="shared" si="80"/>
        <v>63.027135910702661</v>
      </c>
      <c r="EK58" s="2">
        <f t="shared" si="81"/>
        <v>64.181437194623456</v>
      </c>
      <c r="EL58" s="2">
        <f t="shared" si="82"/>
        <v>65.353419693109615</v>
      </c>
      <c r="EM58" s="2">
        <f t="shared" si="83"/>
        <v>63.805463967306267</v>
      </c>
      <c r="EN58" s="2">
        <f t="shared" si="84"/>
        <v>66.081072331567299</v>
      </c>
      <c r="EO58" s="2">
        <f t="shared" si="85"/>
        <v>63.480397470311885</v>
      </c>
      <c r="EQ58" s="2">
        <f t="shared" si="86"/>
        <v>72.426247603807496</v>
      </c>
      <c r="ER58" s="2">
        <f t="shared" si="162"/>
        <v>100.99222620411105</v>
      </c>
      <c r="ES58" s="2">
        <f t="shared" si="162"/>
        <v>71.763658896865508</v>
      </c>
      <c r="ET58" s="2">
        <f t="shared" si="162"/>
        <v>60.699491180621507</v>
      </c>
      <c r="EU58" s="2">
        <f t="shared" si="162"/>
        <v>56.185685473528231</v>
      </c>
      <c r="EV58" s="2">
        <f t="shared" si="162"/>
        <v>55.979882544299748</v>
      </c>
      <c r="EW58" s="2">
        <f t="shared" si="162"/>
        <v>54.641963794132927</v>
      </c>
      <c r="EX58" s="2">
        <f t="shared" si="162"/>
        <v>57.795522426649249</v>
      </c>
      <c r="EY58" s="2">
        <f t="shared" si="162"/>
        <v>62.264746052803233</v>
      </c>
      <c r="EZ58" s="2">
        <f t="shared" si="162"/>
        <v>63.668827278240641</v>
      </c>
      <c r="FA58" s="2">
        <f t="shared" si="162"/>
        <v>62.10440310982419</v>
      </c>
      <c r="FB58" s="2">
        <f t="shared" si="162"/>
        <v>64.377595602211485</v>
      </c>
      <c r="FC58" s="2">
        <f t="shared" si="162"/>
        <v>62.963239827463148</v>
      </c>
      <c r="FD58" s="2">
        <f t="shared" si="162"/>
        <v>64.732600976305378</v>
      </c>
      <c r="FE58" s="2">
        <f t="shared" si="162"/>
        <v>63.435012284972387</v>
      </c>
      <c r="FG58" s="2">
        <f t="shared" si="88"/>
        <v>0.34311038064852517</v>
      </c>
      <c r="FH58" s="2">
        <f t="shared" si="163"/>
        <v>0.26703976048856798</v>
      </c>
      <c r="FI58" s="2">
        <f t="shared" si="163"/>
        <v>0.30581713970412677</v>
      </c>
      <c r="FJ58" s="2">
        <f t="shared" si="163"/>
        <v>0.26710447096182505</v>
      </c>
      <c r="FK58" s="2">
        <f t="shared" si="163"/>
        <v>0.26386496199139303</v>
      </c>
      <c r="FL58" s="2">
        <f t="shared" si="163"/>
        <v>0.27887187319504586</v>
      </c>
      <c r="FM58" s="2">
        <f t="shared" si="163"/>
        <v>0.24588390681837197</v>
      </c>
      <c r="FN58" s="2">
        <f t="shared" si="163"/>
        <v>0.23483321094429163</v>
      </c>
      <c r="FO58" s="2">
        <f t="shared" si="163"/>
        <v>0.26512986478643025</v>
      </c>
      <c r="FP58" s="2">
        <f t="shared" si="163"/>
        <v>0.27296485880769783</v>
      </c>
      <c r="FQ58" s="2">
        <f t="shared" si="163"/>
        <v>0.26399641769676624</v>
      </c>
      <c r="FR58" s="2">
        <f t="shared" si="163"/>
        <v>0.25737771305954132</v>
      </c>
      <c r="FS58" s="2">
        <f t="shared" si="163"/>
        <v>0.26492001229014422</v>
      </c>
      <c r="FT58" s="2">
        <f t="shared" si="163"/>
        <v>0.24812664967042536</v>
      </c>
      <c r="FU58" s="2">
        <f t="shared" si="163"/>
        <v>0.21770601511406371</v>
      </c>
      <c r="FW58" s="2">
        <f t="shared" si="112"/>
        <v>1.7821741123807477E-5</v>
      </c>
      <c r="FX58" s="2">
        <f t="shared" si="164"/>
        <v>5.7242735986982837E-5</v>
      </c>
      <c r="FY58" s="2">
        <f t="shared" si="165"/>
        <v>2.911324729400975E-5</v>
      </c>
      <c r="FZ58" s="2">
        <f t="shared" si="166"/>
        <v>2.6017220011413485E-5</v>
      </c>
      <c r="GA58" s="2">
        <f t="shared" si="167"/>
        <v>2.416293950200182E-5</v>
      </c>
      <c r="GB58" s="2">
        <f t="shared" si="168"/>
        <v>2.5043205037552723E-5</v>
      </c>
      <c r="GC58" s="2">
        <f t="shared" si="169"/>
        <v>2.6423511696163059E-5</v>
      </c>
      <c r="GD58" s="2">
        <f t="shared" si="170"/>
        <v>2.9923106058017994E-5</v>
      </c>
      <c r="GE58" s="2">
        <f t="shared" si="171"/>
        <v>2.9889284913882219E-5</v>
      </c>
      <c r="GF58" s="2">
        <f t="shared" si="172"/>
        <v>2.8278807209694004E-5</v>
      </c>
      <c r="GG58" s="2">
        <f t="shared" si="173"/>
        <v>2.5462482763652023E-5</v>
      </c>
      <c r="GH58" s="2">
        <f t="shared" si="174"/>
        <v>2.0420604094398874E-5</v>
      </c>
      <c r="GI58" s="2">
        <f t="shared" si="175"/>
        <v>1.8156037591013049E-5</v>
      </c>
      <c r="GJ58" s="2">
        <f t="shared" si="176"/>
        <v>1.5804815199673254E-5</v>
      </c>
      <c r="GK58" s="2">
        <f t="shared" si="177"/>
        <v>1.2320934419735511E-5</v>
      </c>
      <c r="GM58" s="86">
        <f t="shared" si="113"/>
        <v>9.2593107245171169E-4</v>
      </c>
      <c r="GN58" s="86">
        <f t="shared" si="178"/>
        <v>9.7347858344463961E-5</v>
      </c>
      <c r="GO58" s="86">
        <f t="shared" si="179"/>
        <v>2.7490653411770975E-4</v>
      </c>
      <c r="GP58" s="86">
        <f t="shared" si="180"/>
        <v>4.3532074266331741E-5</v>
      </c>
      <c r="GQ58" s="86">
        <f t="shared" si="181"/>
        <v>4.4663198239658612E-5</v>
      </c>
      <c r="GR58" s="86">
        <f t="shared" si="182"/>
        <v>7.6860026430712415E-5</v>
      </c>
      <c r="GS58" s="86">
        <f t="shared" si="183"/>
        <v>1.3621809028169766E-5</v>
      </c>
      <c r="GT58" s="86">
        <f t="shared" si="184"/>
        <v>5.865844236537803E-6</v>
      </c>
      <c r="GU58" s="86">
        <f t="shared" si="185"/>
        <v>2.5828349432456739E-5</v>
      </c>
      <c r="GV58" s="86">
        <f t="shared" si="186"/>
        <v>4.2537754909677206E-5</v>
      </c>
      <c r="GW58" s="86">
        <f t="shared" si="187"/>
        <v>2.8948942950217188E-5</v>
      </c>
      <c r="GX58" s="86">
        <f t="shared" si="188"/>
        <v>2.8245749195971901E-5</v>
      </c>
      <c r="GY58" s="86">
        <f t="shared" si="189"/>
        <v>4.4789658174340618E-5</v>
      </c>
      <c r="GZ58" s="86">
        <f t="shared" si="190"/>
        <v>1.510476258638082E-5</v>
      </c>
      <c r="HA58" s="86">
        <f t="shared" si="191"/>
        <v>4.3064613639086094E-7</v>
      </c>
      <c r="HC58" s="86">
        <f t="shared" si="145"/>
        <v>2.7383006953796419E-12</v>
      </c>
      <c r="HD58" s="86">
        <f t="shared" si="192"/>
        <v>8.0104774493245978E-16</v>
      </c>
      <c r="HE58" s="86">
        <f t="shared" si="193"/>
        <v>9.5347404108828662E-15</v>
      </c>
      <c r="HF58" s="86">
        <f t="shared" si="194"/>
        <v>8.370840154660816E-15</v>
      </c>
      <c r="HG58" s="86">
        <f t="shared" si="195"/>
        <v>3.8698089627951198E-18</v>
      </c>
      <c r="HH58" s="86">
        <f t="shared" si="196"/>
        <v>2.2103942843268111E-14</v>
      </c>
      <c r="HI58" s="86">
        <f t="shared" si="197"/>
        <v>1.5897242113278044E-17</v>
      </c>
      <c r="HJ58" s="86">
        <f t="shared" si="198"/>
        <v>8.1347377179741381E-19</v>
      </c>
      <c r="HK58" s="86">
        <f t="shared" si="199"/>
        <v>1.4985836749634862E-17</v>
      </c>
      <c r="HL58" s="86">
        <f t="shared" si="200"/>
        <v>1.9530864624492748E-14</v>
      </c>
      <c r="HM58" s="86">
        <f t="shared" si="201"/>
        <v>3.7250662222324369E-17</v>
      </c>
      <c r="HN58" s="86">
        <f t="shared" si="202"/>
        <v>2.4185488845464856E-17</v>
      </c>
      <c r="HO58" s="86">
        <f t="shared" si="203"/>
        <v>4.1077833637488614E-16</v>
      </c>
      <c r="HP58" s="86">
        <f t="shared" si="204"/>
        <v>1.1285573625458216E-17</v>
      </c>
      <c r="HQ58" s="86">
        <f t="shared" si="205"/>
        <v>2.8125658440966066E-21</v>
      </c>
      <c r="HS58" s="86">
        <f t="shared" si="114"/>
        <v>1.3660202009584019E-69</v>
      </c>
      <c r="HT58" s="86">
        <f t="shared" si="206"/>
        <v>6.0167696532635329E-73</v>
      </c>
      <c r="HU58" s="86">
        <f t="shared" si="207"/>
        <v>4.0194390926252799E-80</v>
      </c>
      <c r="HV58" s="86">
        <f t="shared" si="208"/>
        <v>2.113543122233049E-81</v>
      </c>
      <c r="HW58" s="86">
        <f t="shared" si="209"/>
        <v>4.736582522227957E-105</v>
      </c>
      <c r="HX58" s="86">
        <f t="shared" si="210"/>
        <v>4.6740301175710705E-82</v>
      </c>
      <c r="HY58" s="86">
        <f t="shared" si="211"/>
        <v>9.5227404839564499E-101</v>
      </c>
      <c r="HZ58" s="86">
        <f t="shared" si="212"/>
        <v>4.7266324980670136E-109</v>
      </c>
      <c r="IA58" s="86">
        <f t="shared" si="213"/>
        <v>8.8131071842717268E-104</v>
      </c>
      <c r="IB58" s="86">
        <f t="shared" si="214"/>
        <v>3.1920985953108121E-84</v>
      </c>
      <c r="IC58" s="86">
        <f t="shared" si="215"/>
        <v>2.2293025930297062E-101</v>
      </c>
      <c r="ID58" s="86">
        <f t="shared" si="216"/>
        <v>1.105083318703957E-101</v>
      </c>
      <c r="IE58" s="86">
        <f t="shared" si="217"/>
        <v>6.9828981710118473E-94</v>
      </c>
      <c r="IF58" s="86">
        <f t="shared" si="218"/>
        <v>1.2465761066329996E-62</v>
      </c>
      <c r="IG58" s="86">
        <f t="shared" si="219"/>
        <v>9.2835608046457226E-52</v>
      </c>
      <c r="II58" s="86">
        <f t="shared" si="115"/>
        <v>4.1802117623595671E-147</v>
      </c>
      <c r="IJ58" s="86">
        <f t="shared" si="116"/>
        <v>2.8606678162250943E-146</v>
      </c>
      <c r="IK58" s="86">
        <f t="shared" si="117"/>
        <v>2.1332670298470895E-170</v>
      </c>
      <c r="IL58" s="86">
        <f t="shared" si="118"/>
        <v>1.6000592062454626E-175</v>
      </c>
      <c r="IM58" s="86">
        <f t="shared" si="119"/>
        <v>3.7300081683881553E-222</v>
      </c>
      <c r="IN58" s="86">
        <f t="shared" si="120"/>
        <v>3.1173387807169218E-175</v>
      </c>
      <c r="IO58" s="86">
        <f t="shared" si="121"/>
        <v>1.1956734991916052E-213</v>
      </c>
      <c r="IP58" s="86">
        <f t="shared" si="122"/>
        <v>1.3349977652411811E-230</v>
      </c>
      <c r="IQ58" s="86">
        <f t="shared" si="123"/>
        <v>2.3667987505754832E-224</v>
      </c>
      <c r="IR58" s="86">
        <f t="shared" si="124"/>
        <v>2.5836682005534725E-179</v>
      </c>
      <c r="IS58" s="86">
        <f t="shared" si="125"/>
        <v>1.3875662863354891E-216</v>
      </c>
      <c r="IT58" s="86">
        <f t="shared" si="126"/>
        <v>8.3368189528017375E-217</v>
      </c>
      <c r="IU58" s="86">
        <f t="shared" si="127"/>
        <v>2.2738775063760954E-199</v>
      </c>
      <c r="IV58" s="86">
        <f t="shared" si="128"/>
        <v>4.5268896016015257E-211</v>
      </c>
      <c r="IW58" s="86">
        <f t="shared" si="129"/>
        <v>5.2354317762841043E-109</v>
      </c>
      <c r="IY58" s="86">
        <f t="shared" si="130"/>
        <v>9.2593107519001237E-4</v>
      </c>
      <c r="IZ58" s="86">
        <f t="shared" si="131"/>
        <v>9.734785834526501E-5</v>
      </c>
      <c r="JA58" s="86">
        <f t="shared" si="132"/>
        <v>2.749065341272445E-4</v>
      </c>
      <c r="JB58" s="86">
        <f t="shared" si="133"/>
        <v>4.3532074274702582E-5</v>
      </c>
      <c r="JC58" s="86">
        <f t="shared" si="134"/>
        <v>4.4663198239662481E-5</v>
      </c>
      <c r="JD58" s="86">
        <f t="shared" si="135"/>
        <v>7.6860026452816357E-5</v>
      </c>
      <c r="JE58" s="86">
        <f t="shared" si="136"/>
        <v>1.3621809028185664E-5</v>
      </c>
      <c r="JF58" s="86">
        <f t="shared" si="137"/>
        <v>5.8658442365386162E-6</v>
      </c>
      <c r="JG58" s="86">
        <f t="shared" si="138"/>
        <v>2.5828349432471725E-5</v>
      </c>
      <c r="JH58" s="86">
        <f t="shared" si="139"/>
        <v>4.2537754929208071E-5</v>
      </c>
      <c r="JI58" s="86">
        <f t="shared" si="140"/>
        <v>2.8948942950254437E-5</v>
      </c>
      <c r="JJ58" s="86">
        <f t="shared" si="141"/>
        <v>2.8245749195996086E-5</v>
      </c>
      <c r="JK58" s="86">
        <f t="shared" si="142"/>
        <v>4.4789658174751395E-5</v>
      </c>
      <c r="JL58" s="86">
        <f t="shared" si="143"/>
        <v>1.5104762586392106E-5</v>
      </c>
      <c r="JM58" s="86">
        <f t="shared" si="144"/>
        <v>4.3064613639086374E-7</v>
      </c>
    </row>
    <row r="59" spans="2:273" x14ac:dyDescent="0.25">
      <c r="B59" s="2">
        <v>32</v>
      </c>
      <c r="C59" s="37">
        <v>80.948999999999998</v>
      </c>
      <c r="D59" s="37">
        <v>131.232</v>
      </c>
      <c r="E59" s="37">
        <v>76.457999999999998</v>
      </c>
      <c r="F59" s="37">
        <v>66.677999999999997</v>
      </c>
      <c r="G59" s="37">
        <v>66.881</v>
      </c>
      <c r="H59" s="37">
        <v>65.084999999999994</v>
      </c>
      <c r="I59" s="37">
        <v>63.517000000000003</v>
      </c>
      <c r="J59" s="37">
        <v>63.898000000000003</v>
      </c>
      <c r="K59" s="37">
        <v>66</v>
      </c>
      <c r="L59" s="37">
        <v>66.932000000000002</v>
      </c>
      <c r="M59" s="37">
        <v>67.355999999999995</v>
      </c>
      <c r="N59" s="37">
        <v>67.745999999999995</v>
      </c>
      <c r="O59" s="37">
        <v>69.763000000000005</v>
      </c>
      <c r="P59" s="37">
        <v>68.78</v>
      </c>
      <c r="Q59" s="37">
        <v>63.847000000000001</v>
      </c>
      <c r="S59" s="4">
        <f t="shared" si="8"/>
        <v>78.33198566603177</v>
      </c>
      <c r="T59" s="4">
        <f t="shared" si="9"/>
        <v>128.32957216771115</v>
      </c>
      <c r="U59" s="4">
        <f t="shared" si="10"/>
        <v>74.905310230625687</v>
      </c>
      <c r="V59" s="4">
        <f t="shared" si="11"/>
        <v>65.234064620086073</v>
      </c>
      <c r="W59" s="4">
        <f t="shared" si="12"/>
        <v>65.562874317140313</v>
      </c>
      <c r="X59" s="4">
        <f t="shared" si="13"/>
        <v>63.548024965043574</v>
      </c>
      <c r="Y59" s="4">
        <f t="shared" si="14"/>
        <v>62.679764788422169</v>
      </c>
      <c r="Z59" s="4">
        <f t="shared" si="15"/>
        <v>64.688969893140666</v>
      </c>
      <c r="AA59" s="4">
        <f t="shared" si="16"/>
        <v>66.786478526421021</v>
      </c>
      <c r="AB59" s="4">
        <f t="shared" si="17"/>
        <v>65.289277726122663</v>
      </c>
      <c r="AC59" s="4">
        <f t="shared" si="18"/>
        <v>66.563460389978459</v>
      </c>
      <c r="AD59" s="4">
        <f t="shared" si="19"/>
        <v>67.339461345012282</v>
      </c>
      <c r="AE59" s="4">
        <f t="shared" si="20"/>
        <v>68.441148153235659</v>
      </c>
      <c r="AF59" s="4">
        <f t="shared" si="21"/>
        <v>68.686382938361035</v>
      </c>
      <c r="AG59" s="4">
        <f t="shared" si="22"/>
        <v>64.085274063267107</v>
      </c>
      <c r="AI59" s="4">
        <f t="shared" si="23"/>
        <v>2.6170143339682284</v>
      </c>
      <c r="AJ59" s="4">
        <f t="shared" si="24"/>
        <v>2.9024278322888506</v>
      </c>
      <c r="AK59" s="4">
        <f t="shared" si="25"/>
        <v>1.5526897693743109</v>
      </c>
      <c r="AL59" s="4">
        <f t="shared" si="26"/>
        <v>1.4439353799139241</v>
      </c>
      <c r="AM59" s="4">
        <f t="shared" si="27"/>
        <v>1.3181256828596872</v>
      </c>
      <c r="AN59" s="4">
        <f t="shared" si="28"/>
        <v>1.53697503495642</v>
      </c>
      <c r="AO59" s="4">
        <f t="shared" si="29"/>
        <v>0.83723521157783409</v>
      </c>
      <c r="AP59" s="4">
        <f t="shared" si="30"/>
        <v>-0.79096989314066235</v>
      </c>
      <c r="AQ59" s="4">
        <f t="shared" si="31"/>
        <v>-0.78647852642102123</v>
      </c>
      <c r="AR59" s="4">
        <f t="shared" si="32"/>
        <v>1.6427222738773395</v>
      </c>
      <c r="AS59" s="4">
        <f t="shared" si="33"/>
        <v>0.79253961002153517</v>
      </c>
      <c r="AT59" s="4">
        <f t="shared" si="34"/>
        <v>0.40653865498771324</v>
      </c>
      <c r="AU59" s="4">
        <f t="shared" si="35"/>
        <v>1.3218518467643463</v>
      </c>
      <c r="AV59" s="4">
        <f t="shared" ref="AV59:AW74" si="220">IF(OR($B59 &lt; P$230, $B59 &gt; P$233), 0, P59-AF59)</f>
        <v>9.3617061638965993E-2</v>
      </c>
      <c r="AW59" s="4">
        <f t="shared" si="220"/>
        <v>-0.23827406326710587</v>
      </c>
      <c r="AY59" s="2">
        <f t="shared" si="96"/>
        <v>77.19349203175183</v>
      </c>
      <c r="AZ59" s="2">
        <f t="shared" si="147"/>
        <v>128.24055231455014</v>
      </c>
      <c r="BA59" s="2">
        <f t="shared" si="148"/>
        <v>74.468055147358257</v>
      </c>
      <c r="BB59" s="2">
        <f t="shared" si="149"/>
        <v>65.140655189751257</v>
      </c>
      <c r="BC59" s="2">
        <f t="shared" si="150"/>
        <v>65.473920909025281</v>
      </c>
      <c r="BD59" s="2">
        <f t="shared" si="151"/>
        <v>63.39826655667062</v>
      </c>
      <c r="BE59" s="2">
        <f t="shared" si="152"/>
        <v>62.647299655149872</v>
      </c>
      <c r="BF59" s="2">
        <f t="shared" si="153"/>
        <v>64.673697715505085</v>
      </c>
      <c r="BG59" s="2">
        <f t="shared" si="154"/>
        <v>66.727080015985507</v>
      </c>
      <c r="BH59" s="2">
        <f t="shared" si="155"/>
        <v>65.194674080867557</v>
      </c>
      <c r="BI59" s="2">
        <f t="shared" si="156"/>
        <v>66.497463390556092</v>
      </c>
      <c r="BJ59" s="2">
        <f t="shared" si="157"/>
        <v>67.276209267547387</v>
      </c>
      <c r="BK59" s="2">
        <f t="shared" si="158"/>
        <v>68.346080017930774</v>
      </c>
      <c r="BL59" s="2">
        <f t="shared" si="159"/>
        <v>68.648683570352887</v>
      </c>
      <c r="BM59" s="2">
        <f t="shared" si="160"/>
        <v>64.083906075008727</v>
      </c>
      <c r="BO59" s="2">
        <f t="shared" si="38"/>
        <v>80.948999999999998</v>
      </c>
      <c r="BP59" s="2">
        <f t="shared" si="39"/>
        <v>131.232</v>
      </c>
      <c r="BQ59" s="2">
        <f t="shared" si="40"/>
        <v>76.457999999999998</v>
      </c>
      <c r="BR59" s="2">
        <f t="shared" si="41"/>
        <v>66.677999999999997</v>
      </c>
      <c r="BS59" s="2">
        <f t="shared" si="42"/>
        <v>66.881</v>
      </c>
      <c r="BT59" s="2">
        <f t="shared" si="43"/>
        <v>65.084999999999994</v>
      </c>
      <c r="BU59" s="2">
        <f t="shared" si="44"/>
        <v>63.517000000000003</v>
      </c>
      <c r="BV59" s="2">
        <f t="shared" si="45"/>
        <v>63.898000000000003</v>
      </c>
      <c r="BW59" s="2">
        <f t="shared" si="46"/>
        <v>66</v>
      </c>
      <c r="BX59" s="2">
        <f t="shared" si="47"/>
        <v>66.932000000000002</v>
      </c>
      <c r="BY59" s="2">
        <f t="shared" si="48"/>
        <v>67.355999999999995</v>
      </c>
      <c r="BZ59" s="2">
        <f t="shared" si="49"/>
        <v>67.745999999999995</v>
      </c>
      <c r="CA59" s="2">
        <f t="shared" si="50"/>
        <v>69.763000000000005</v>
      </c>
      <c r="CB59" s="2">
        <f t="shared" si="51"/>
        <v>68.78</v>
      </c>
      <c r="CC59" s="2">
        <f t="shared" si="52"/>
        <v>63.847000000000001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79.282518328044631</v>
      </c>
      <c r="DL59" s="2">
        <f t="shared" ref="DL59:DY74" si="221">BP$228*$B59+BP$229</f>
        <v>130.80349277476165</v>
      </c>
      <c r="DM59" s="2">
        <f t="shared" si="221"/>
        <v>75.569292495309597</v>
      </c>
      <c r="DN59" s="2">
        <f t="shared" si="221"/>
        <v>67.806517069701258</v>
      </c>
      <c r="DO59" s="2">
        <f t="shared" si="221"/>
        <v>67.365623262939039</v>
      </c>
      <c r="DP59" s="2">
        <f t="shared" si="221"/>
        <v>65.674788817157264</v>
      </c>
      <c r="DQ59" s="2">
        <f t="shared" si="221"/>
        <v>63.68708344058345</v>
      </c>
      <c r="DR59" s="2">
        <f t="shared" si="221"/>
        <v>64.86588907563025</v>
      </c>
      <c r="DS59" s="2">
        <f t="shared" si="221"/>
        <v>66.719183753501397</v>
      </c>
      <c r="DT59" s="2">
        <f t="shared" si="221"/>
        <v>66.138705547652918</v>
      </c>
      <c r="DU59" s="2">
        <f t="shared" si="221"/>
        <v>67.467456199056187</v>
      </c>
      <c r="DV59" s="2">
        <f t="shared" si="221"/>
        <v>68.064078947368415</v>
      </c>
      <c r="DW59" s="2">
        <f t="shared" si="221"/>
        <v>70.191546996389107</v>
      </c>
      <c r="DX59" s="2">
        <f t="shared" si="221"/>
        <v>69.622661518661516</v>
      </c>
      <c r="DY59" s="2">
        <f t="shared" si="221"/>
        <v>64.292105376344082</v>
      </c>
      <c r="EA59" s="2">
        <f t="shared" si="71"/>
        <v>73.545996627895363</v>
      </c>
      <c r="EB59" s="2">
        <f t="shared" si="72"/>
        <v>121.82941577115955</v>
      </c>
      <c r="EC59" s="2">
        <f t="shared" si="73"/>
        <v>72.188327041327042</v>
      </c>
      <c r="ED59" s="2">
        <f t="shared" si="74"/>
        <v>58.469323180564949</v>
      </c>
      <c r="EE59" s="2">
        <f t="shared" si="75"/>
        <v>60.661207148743294</v>
      </c>
      <c r="EF59" s="2">
        <f t="shared" si="76"/>
        <v>58.029631765915674</v>
      </c>
      <c r="EG59" s="2">
        <f t="shared" si="77"/>
        <v>59.7394866533024</v>
      </c>
      <c r="EH59" s="2">
        <f t="shared" si="78"/>
        <v>64.103405967993467</v>
      </c>
      <c r="EI59" s="2">
        <f t="shared" si="79"/>
        <v>66.747571601010122</v>
      </c>
      <c r="EJ59" s="2">
        <f t="shared" si="80"/>
        <v>62.901442817859476</v>
      </c>
      <c r="EK59" s="2">
        <f t="shared" si="81"/>
        <v>64.031340422860268</v>
      </c>
      <c r="EL59" s="2">
        <f t="shared" si="82"/>
        <v>65.203038764513678</v>
      </c>
      <c r="EM59" s="2">
        <f t="shared" si="83"/>
        <v>63.676039124332767</v>
      </c>
      <c r="EN59" s="2">
        <f t="shared" si="84"/>
        <v>65.957109164096778</v>
      </c>
      <c r="EO59" s="2">
        <f t="shared" si="85"/>
        <v>63.401603430542977</v>
      </c>
      <c r="EQ59" s="2">
        <f t="shared" si="86"/>
        <v>72.341652448761678</v>
      </c>
      <c r="ER59" s="2">
        <f t="shared" ref="ER59:FE74" si="222">CV$228*$B59+CV$229</f>
        <v>101.14544179703947</v>
      </c>
      <c r="ES59" s="2">
        <f t="shared" si="222"/>
        <v>71.655781516959678</v>
      </c>
      <c r="ET59" s="2">
        <f t="shared" si="222"/>
        <v>60.620973731849624</v>
      </c>
      <c r="EU59" s="2">
        <f t="shared" si="222"/>
        <v>56.113331135872997</v>
      </c>
      <c r="EV59" s="2">
        <f t="shared" si="222"/>
        <v>55.916829715548396</v>
      </c>
      <c r="EW59" s="2">
        <f t="shared" si="222"/>
        <v>54.585830910197025</v>
      </c>
      <c r="EX59" s="2">
        <f t="shared" si="222"/>
        <v>57.716206992817419</v>
      </c>
      <c r="EY59" s="2">
        <f t="shared" si="222"/>
        <v>62.154957505110659</v>
      </c>
      <c r="EZ59" s="2">
        <f t="shared" si="222"/>
        <v>63.533142740290877</v>
      </c>
      <c r="FA59" s="2">
        <f t="shared" si="222"/>
        <v>61.982728192949565</v>
      </c>
      <c r="FB59" s="2">
        <f t="shared" si="222"/>
        <v>64.239755567227235</v>
      </c>
      <c r="FC59" s="2">
        <f t="shared" si="222"/>
        <v>62.845592696874668</v>
      </c>
      <c r="FD59" s="2">
        <f t="shared" si="222"/>
        <v>64.625379259909295</v>
      </c>
      <c r="FE59" s="2">
        <f t="shared" si="222"/>
        <v>63.353325147411553</v>
      </c>
      <c r="FG59" s="2">
        <f t="shared" si="88"/>
        <v>0.36415843454544489</v>
      </c>
      <c r="FH59" s="2">
        <f t="shared" ref="FH59:FU74" si="223">POWER(10,($B59-D$231)/D$229)/(1+POWER(10,($B59-D$231)/D$229))</f>
        <v>0.28544910281100228</v>
      </c>
      <c r="FI59" s="2">
        <f t="shared" si="223"/>
        <v>0.32571180127319288</v>
      </c>
      <c r="FJ59" s="2">
        <f t="shared" si="223"/>
        <v>0.28551653658060838</v>
      </c>
      <c r="FK59" s="2">
        <f t="shared" si="223"/>
        <v>0.28213968672714307</v>
      </c>
      <c r="FL59" s="2">
        <f t="shared" si="223"/>
        <v>0.29776553041928872</v>
      </c>
      <c r="FM59" s="2">
        <f t="shared" si="223"/>
        <v>0.26335882968186469</v>
      </c>
      <c r="FN59" s="2">
        <f t="shared" si="223"/>
        <v>0.2517849832946002</v>
      </c>
      <c r="FO59" s="2">
        <f t="shared" si="223"/>
        <v>0.28345846074147313</v>
      </c>
      <c r="FP59" s="2">
        <f t="shared" si="223"/>
        <v>0.2916201534164608</v>
      </c>
      <c r="FQ59" s="2">
        <f t="shared" si="223"/>
        <v>0.28227675564308979</v>
      </c>
      <c r="FR59" s="2">
        <f t="shared" si="223"/>
        <v>0.27537121497081807</v>
      </c>
      <c r="FS59" s="2">
        <f t="shared" si="223"/>
        <v>0.28323969250720044</v>
      </c>
      <c r="FT59" s="2">
        <f t="shared" si="223"/>
        <v>0.26570480400789503</v>
      </c>
      <c r="FU59" s="2">
        <f t="shared" si="223"/>
        <v>0.23379920739736079</v>
      </c>
      <c r="FW59" s="2">
        <f t="shared" si="112"/>
        <v>1.954111696038238E-5</v>
      </c>
      <c r="FX59" s="2">
        <f t="shared" si="164"/>
        <v>6.2765065266193545E-5</v>
      </c>
      <c r="FY59" s="2">
        <f t="shared" si="165"/>
        <v>3.1921951214634527E-5</v>
      </c>
      <c r="FZ59" s="2">
        <f t="shared" si="166"/>
        <v>2.852724286070089E-5</v>
      </c>
      <c r="GA59" s="2">
        <f t="shared" si="167"/>
        <v>2.6494074555769596E-5</v>
      </c>
      <c r="GB59" s="2">
        <f t="shared" si="168"/>
        <v>2.7459261940258586E-5</v>
      </c>
      <c r="GC59" s="2">
        <f t="shared" si="169"/>
        <v>2.8972730580405356E-5</v>
      </c>
      <c r="GD59" s="2">
        <f t="shared" si="170"/>
        <v>3.2809938633589423E-5</v>
      </c>
      <c r="GE59" s="2">
        <f t="shared" si="171"/>
        <v>3.2772854700472415E-5</v>
      </c>
      <c r="GF59" s="2">
        <f t="shared" si="172"/>
        <v>3.100701092230078E-5</v>
      </c>
      <c r="GG59" s="2">
        <f t="shared" si="173"/>
        <v>2.7918988584943242E-5</v>
      </c>
      <c r="GH59" s="2">
        <f t="shared" si="174"/>
        <v>2.239070302869271E-5</v>
      </c>
      <c r="GI59" s="2">
        <f t="shared" si="175"/>
        <v>1.9907664475407369E-5</v>
      </c>
      <c r="GJ59" s="2">
        <f t="shared" si="176"/>
        <v>1.7329608835978919E-5</v>
      </c>
      <c r="GK59" s="2">
        <f t="shared" si="177"/>
        <v>1.3509619888444295E-5</v>
      </c>
      <c r="GM59" s="86">
        <f t="shared" si="113"/>
        <v>1.388908071510017E-3</v>
      </c>
      <c r="GN59" s="86">
        <f t="shared" si="178"/>
        <v>1.6346627376077221E-4</v>
      </c>
      <c r="GO59" s="86">
        <f t="shared" si="179"/>
        <v>4.480728357021256E-4</v>
      </c>
      <c r="GP59" s="86">
        <f t="shared" si="180"/>
        <v>8.0470814983335667E-5</v>
      </c>
      <c r="GQ59" s="86">
        <f t="shared" si="181"/>
        <v>8.1509453289768143E-5</v>
      </c>
      <c r="GR59" s="86">
        <f t="shared" si="182"/>
        <v>1.3727349977056544E-4</v>
      </c>
      <c r="GS59" s="86">
        <f t="shared" si="183"/>
        <v>2.6947398714448622E-5</v>
      </c>
      <c r="GT59" s="86">
        <f t="shared" si="184"/>
        <v>1.2266794632823913E-5</v>
      </c>
      <c r="GU59" s="86">
        <f t="shared" si="185"/>
        <v>5.0526064306571302E-5</v>
      </c>
      <c r="GV59" s="86">
        <f t="shared" si="186"/>
        <v>8.0317472306691665E-5</v>
      </c>
      <c r="GW59" s="86">
        <f t="shared" si="187"/>
        <v>5.5652860162262084E-5</v>
      </c>
      <c r="GX59" s="86">
        <f t="shared" si="188"/>
        <v>5.3332813196918248E-5</v>
      </c>
      <c r="GY59" s="86">
        <f t="shared" si="189"/>
        <v>8.197023354808101E-5</v>
      </c>
      <c r="GZ59" s="86">
        <f t="shared" si="190"/>
        <v>2.9751854049001588E-5</v>
      </c>
      <c r="HA59" s="86">
        <f t="shared" si="191"/>
        <v>1.1108183443372968E-6</v>
      </c>
      <c r="HC59" s="86">
        <f t="shared" si="145"/>
        <v>7.0942041136801361E-12</v>
      </c>
      <c r="HD59" s="86">
        <f t="shared" si="192"/>
        <v>2.7101171840036565E-15</v>
      </c>
      <c r="HE59" s="86">
        <f t="shared" si="193"/>
        <v>3.1192175024303792E-14</v>
      </c>
      <c r="HF59" s="86">
        <f t="shared" si="194"/>
        <v>2.7591457131494791E-14</v>
      </c>
      <c r="HG59" s="86">
        <f t="shared" si="195"/>
        <v>1.7132427915429811E-17</v>
      </c>
      <c r="HH59" s="86">
        <f t="shared" si="196"/>
        <v>7.1143827557281408E-14</v>
      </c>
      <c r="HI59" s="86">
        <f t="shared" si="197"/>
        <v>6.7382065556061256E-17</v>
      </c>
      <c r="HJ59" s="86">
        <f t="shared" si="198"/>
        <v>3.9390470352622009E-18</v>
      </c>
      <c r="HK59" s="86">
        <f t="shared" si="199"/>
        <v>6.7059341980128171E-17</v>
      </c>
      <c r="HL59" s="86">
        <f t="shared" si="200"/>
        <v>6.4749459267711262E-14</v>
      </c>
      <c r="HM59" s="86">
        <f t="shared" si="201"/>
        <v>1.5604763323950439E-16</v>
      </c>
      <c r="HN59" s="86">
        <f t="shared" si="202"/>
        <v>9.9309463422385527E-17</v>
      </c>
      <c r="HO59" s="86">
        <f t="shared" si="203"/>
        <v>1.4889372968524055E-15</v>
      </c>
      <c r="HP59" s="86">
        <f t="shared" si="204"/>
        <v>4.6267286798430627E-17</v>
      </c>
      <c r="HQ59" s="86">
        <f t="shared" si="205"/>
        <v>1.6223000686109857E-20</v>
      </c>
      <c r="HS59" s="86">
        <f t="shared" si="114"/>
        <v>4.3928149574816909E-68</v>
      </c>
      <c r="HT59" s="86">
        <f t="shared" si="206"/>
        <v>3.1761817288545789E-71</v>
      </c>
      <c r="HU59" s="86">
        <f t="shared" si="207"/>
        <v>2.6939136513510246E-78</v>
      </c>
      <c r="HV59" s="86">
        <f t="shared" si="208"/>
        <v>1.492679735443225E-79</v>
      </c>
      <c r="HW59" s="86">
        <f t="shared" si="209"/>
        <v>1.0719500956011926E-102</v>
      </c>
      <c r="HX59" s="86">
        <f t="shared" si="210"/>
        <v>3.2966303924210314E-80</v>
      </c>
      <c r="HY59" s="86">
        <f t="shared" si="211"/>
        <v>1.8116452645765206E-98</v>
      </c>
      <c r="HZ59" s="86">
        <f t="shared" si="212"/>
        <v>1.4786053444380825E-106</v>
      </c>
      <c r="IA59" s="86">
        <f t="shared" si="213"/>
        <v>2.2109975876040964E-101</v>
      </c>
      <c r="IB59" s="86">
        <f t="shared" si="214"/>
        <v>2.6359873607555015E-82</v>
      </c>
      <c r="IC59" s="86">
        <f t="shared" si="215"/>
        <v>4.3898805239334055E-99</v>
      </c>
      <c r="ID59" s="86">
        <f t="shared" si="216"/>
        <v>1.9754428689719647E-99</v>
      </c>
      <c r="IE59" s="86">
        <f t="shared" si="217"/>
        <v>7.8522555458395202E-92</v>
      </c>
      <c r="IF59" s="86">
        <f t="shared" si="218"/>
        <v>2.6549958346913082E-61</v>
      </c>
      <c r="IG59" s="86">
        <f t="shared" si="219"/>
        <v>1.1011999187357369E-50</v>
      </c>
      <c r="II59" s="86">
        <f t="shared" si="115"/>
        <v>1.1348993105008211E-144</v>
      </c>
      <c r="IJ59" s="86">
        <f t="shared" si="116"/>
        <v>1.4586180606684591E-143</v>
      </c>
      <c r="IK59" s="86">
        <f t="shared" si="117"/>
        <v>1.9279396584001363E-167</v>
      </c>
      <c r="IL59" s="86">
        <f t="shared" si="118"/>
        <v>1.6510514975114231E-172</v>
      </c>
      <c r="IM59" s="86">
        <f t="shared" si="119"/>
        <v>2.3340839322782398E-218</v>
      </c>
      <c r="IN59" s="86">
        <f t="shared" si="120"/>
        <v>3.1016628229034692E-172</v>
      </c>
      <c r="IO59" s="86">
        <f t="shared" si="121"/>
        <v>5.7312140882919333E-210</v>
      </c>
      <c r="IP59" s="86">
        <f t="shared" si="122"/>
        <v>1.4061208009300502E-226</v>
      </c>
      <c r="IQ59" s="86">
        <f t="shared" si="123"/>
        <v>1.9336410213631504E-220</v>
      </c>
      <c r="IR59" s="86">
        <f t="shared" si="124"/>
        <v>3.2813912220684472E-176</v>
      </c>
      <c r="IS59" s="86">
        <f t="shared" si="125"/>
        <v>7.2592922964131037E-213</v>
      </c>
      <c r="IT59" s="86">
        <f t="shared" si="126"/>
        <v>3.6960076390810994E-213</v>
      </c>
      <c r="IU59" s="86">
        <f t="shared" si="127"/>
        <v>4.696063005622064E-196</v>
      </c>
      <c r="IV59" s="86">
        <f t="shared" si="128"/>
        <v>1.3283157965206052E-207</v>
      </c>
      <c r="IW59" s="86">
        <f t="shared" si="129"/>
        <v>2.8598265489644067E-107</v>
      </c>
      <c r="IY59" s="86">
        <f t="shared" si="130"/>
        <v>1.3889080786042211E-3</v>
      </c>
      <c r="IZ59" s="86">
        <f t="shared" si="131"/>
        <v>1.6346627376348234E-4</v>
      </c>
      <c r="JA59" s="86">
        <f t="shared" si="132"/>
        <v>4.4807283573331777E-4</v>
      </c>
      <c r="JB59" s="86">
        <f t="shared" si="133"/>
        <v>8.0470815010927121E-5</v>
      </c>
      <c r="JC59" s="86">
        <f t="shared" si="134"/>
        <v>8.1509453289785273E-5</v>
      </c>
      <c r="JD59" s="86">
        <f t="shared" si="135"/>
        <v>1.3727349984170927E-4</v>
      </c>
      <c r="JE59" s="86">
        <f t="shared" si="136"/>
        <v>2.6947398714516005E-5</v>
      </c>
      <c r="JF59" s="86">
        <f t="shared" si="137"/>
        <v>1.2266794632827852E-5</v>
      </c>
      <c r="JG59" s="86">
        <f t="shared" si="138"/>
        <v>5.052606430663836E-5</v>
      </c>
      <c r="JH59" s="86">
        <f t="shared" si="139"/>
        <v>8.0317472371441127E-5</v>
      </c>
      <c r="JI59" s="86">
        <f t="shared" si="140"/>
        <v>5.5652860162418135E-5</v>
      </c>
      <c r="JJ59" s="86">
        <f t="shared" si="141"/>
        <v>5.3332813197017554E-5</v>
      </c>
      <c r="JK59" s="86">
        <f t="shared" si="142"/>
        <v>8.1970233549569945E-5</v>
      </c>
      <c r="JL59" s="86">
        <f t="shared" si="143"/>
        <v>2.9751854049047856E-5</v>
      </c>
      <c r="JM59" s="86">
        <f t="shared" si="144"/>
        <v>1.1108183443373132E-6</v>
      </c>
    </row>
    <row r="60" spans="2:273" x14ac:dyDescent="0.25">
      <c r="B60" s="2">
        <v>33</v>
      </c>
      <c r="C60" s="37">
        <v>81.305000000000007</v>
      </c>
      <c r="D60" s="37">
        <v>132.536</v>
      </c>
      <c r="E60" s="37">
        <v>76.694999999999993</v>
      </c>
      <c r="F60" s="37">
        <v>67.677999999999997</v>
      </c>
      <c r="G60" s="37">
        <v>69.016999999999996</v>
      </c>
      <c r="H60" s="37">
        <v>65.78</v>
      </c>
      <c r="I60" s="37">
        <v>63</v>
      </c>
      <c r="J60" s="37">
        <v>64.575999999999993</v>
      </c>
      <c r="K60" s="37">
        <v>67.305000000000007</v>
      </c>
      <c r="L60" s="37">
        <v>66.915000000000006</v>
      </c>
      <c r="M60" s="37">
        <v>70.271000000000001</v>
      </c>
      <c r="N60" s="37">
        <v>67.457999999999998</v>
      </c>
      <c r="O60" s="37">
        <v>71.39</v>
      </c>
      <c r="P60" s="37">
        <v>70.236999999999995</v>
      </c>
      <c r="Q60" s="37">
        <v>64.153000000000006</v>
      </c>
      <c r="S60" s="4">
        <f t="shared" si="8"/>
        <v>78.89834001970236</v>
      </c>
      <c r="T60" s="4">
        <f t="shared" si="9"/>
        <v>128.61704518236661</v>
      </c>
      <c r="U60" s="4">
        <f t="shared" si="10"/>
        <v>75.179814243368796</v>
      </c>
      <c r="V60" s="4">
        <f t="shared" si="11"/>
        <v>65.24632460166238</v>
      </c>
      <c r="W60" s="4">
        <f t="shared" si="12"/>
        <v>65.715672635839937</v>
      </c>
      <c r="X60" s="4">
        <f t="shared" si="13"/>
        <v>63.644388463900007</v>
      </c>
      <c r="Y60" s="4">
        <f t="shared" si="14"/>
        <v>62.742421305675961</v>
      </c>
      <c r="Z60" s="4">
        <f t="shared" si="15"/>
        <v>64.830345870582107</v>
      </c>
      <c r="AA60" s="4">
        <f t="shared" si="16"/>
        <v>66.913353729797237</v>
      </c>
      <c r="AB60" s="4">
        <f t="shared" si="17"/>
        <v>65.375011334204956</v>
      </c>
      <c r="AC60" s="4">
        <f t="shared" si="18"/>
        <v>66.680175452705129</v>
      </c>
      <c r="AD60" s="4">
        <f t="shared" si="19"/>
        <v>67.441560027557259</v>
      </c>
      <c r="AE60" s="4">
        <f t="shared" si="20"/>
        <v>68.504643079781843</v>
      </c>
      <c r="AF60" s="4">
        <f t="shared" si="21"/>
        <v>68.782208056869095</v>
      </c>
      <c r="AG60" s="4">
        <f t="shared" si="22"/>
        <v>64.178530374500554</v>
      </c>
      <c r="AI60" s="4">
        <f t="shared" si="23"/>
        <v>2.4066599802976469</v>
      </c>
      <c r="AJ60" s="4">
        <f t="shared" si="24"/>
        <v>3.9189548176333915</v>
      </c>
      <c r="AK60" s="4">
        <f t="shared" si="25"/>
        <v>1.5151857566311975</v>
      </c>
      <c r="AL60" s="4">
        <f t="shared" si="26"/>
        <v>2.4316753983376174</v>
      </c>
      <c r="AM60" s="4">
        <f t="shared" si="27"/>
        <v>3.3013273641600591</v>
      </c>
      <c r="AN60" s="4">
        <f t="shared" si="28"/>
        <v>2.1356115360999937</v>
      </c>
      <c r="AO60" s="4">
        <f t="shared" si="29"/>
        <v>0.25757869432403879</v>
      </c>
      <c r="AP60" s="4">
        <f t="shared" si="30"/>
        <v>-0.25434587058211378</v>
      </c>
      <c r="AQ60" s="4">
        <f t="shared" si="31"/>
        <v>0.3916462702027701</v>
      </c>
      <c r="AR60" s="4">
        <f t="shared" si="32"/>
        <v>1.5399886657950503</v>
      </c>
      <c r="AS60" s="4">
        <f t="shared" si="33"/>
        <v>3.5908245472948721</v>
      </c>
      <c r="AT60" s="4">
        <f t="shared" si="34"/>
        <v>1.6439972442739759E-2</v>
      </c>
      <c r="AU60" s="4">
        <f t="shared" si="35"/>
        <v>2.8853569202181575</v>
      </c>
      <c r="AV60" s="4">
        <f t="shared" si="220"/>
        <v>1.4547919431308998</v>
      </c>
      <c r="AW60" s="4">
        <f t="shared" si="220"/>
        <v>-2.5530374500547737E-2</v>
      </c>
      <c r="AY60" s="2">
        <f t="shared" si="96"/>
        <v>77.263956236082393</v>
      </c>
      <c r="AZ60" s="2">
        <f t="shared" si="147"/>
        <v>128.47428640851368</v>
      </c>
      <c r="BA60" s="2">
        <f t="shared" si="148"/>
        <v>74.500498746826935</v>
      </c>
      <c r="BB60" s="2">
        <f t="shared" si="149"/>
        <v>65.08266186708606</v>
      </c>
      <c r="BC60" s="2">
        <f t="shared" si="150"/>
        <v>65.561581292903981</v>
      </c>
      <c r="BD60" s="2">
        <f t="shared" si="151"/>
        <v>63.390585669888509</v>
      </c>
      <c r="BE60" s="2">
        <f t="shared" si="152"/>
        <v>62.6816685518044</v>
      </c>
      <c r="BF60" s="2">
        <f t="shared" si="153"/>
        <v>64.800200254151662</v>
      </c>
      <c r="BG60" s="2">
        <f t="shared" si="154"/>
        <v>66.803669898344651</v>
      </c>
      <c r="BH60" s="2">
        <f t="shared" si="155"/>
        <v>65.206132163992564</v>
      </c>
      <c r="BI60" s="2">
        <f t="shared" si="156"/>
        <v>66.56022948729435</v>
      </c>
      <c r="BJ60" s="2">
        <f t="shared" si="157"/>
        <v>67.328388233092909</v>
      </c>
      <c r="BK60" s="2">
        <f t="shared" si="158"/>
        <v>68.339555663556595</v>
      </c>
      <c r="BL60" s="2">
        <f t="shared" si="159"/>
        <v>68.711967107814232</v>
      </c>
      <c r="BM60" s="2">
        <f t="shared" si="160"/>
        <v>64.175234989255046</v>
      </c>
      <c r="BO60" s="2">
        <f t="shared" si="38"/>
        <v>81.305000000000007</v>
      </c>
      <c r="BP60" s="2">
        <f t="shared" si="39"/>
        <v>132.536</v>
      </c>
      <c r="BQ60" s="2">
        <f t="shared" si="40"/>
        <v>76.694999999999993</v>
      </c>
      <c r="BR60" s="2">
        <f t="shared" si="41"/>
        <v>67.677999999999997</v>
      </c>
      <c r="BS60" s="2">
        <f t="shared" si="42"/>
        <v>69.016999999999996</v>
      </c>
      <c r="BT60" s="2">
        <f t="shared" si="43"/>
        <v>65.78</v>
      </c>
      <c r="BU60" s="2">
        <f t="shared" si="44"/>
        <v>63</v>
      </c>
      <c r="BV60" s="2">
        <f t="shared" si="45"/>
        <v>64.575999999999993</v>
      </c>
      <c r="BW60" s="2">
        <f t="shared" si="46"/>
        <v>67.305000000000007</v>
      </c>
      <c r="BX60" s="2">
        <f t="shared" si="47"/>
        <v>66.915000000000006</v>
      </c>
      <c r="BY60" s="2">
        <f t="shared" si="48"/>
        <v>70.271000000000001</v>
      </c>
      <c r="BZ60" s="2">
        <f t="shared" si="49"/>
        <v>67.457999999999998</v>
      </c>
      <c r="CA60" s="2">
        <f t="shared" si="50"/>
        <v>71.39</v>
      </c>
      <c r="CB60" s="2">
        <f t="shared" si="51"/>
        <v>70.236999999999995</v>
      </c>
      <c r="CC60" s="2">
        <f t="shared" si="52"/>
        <v>64.153000000000006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79.661387132071326</v>
      </c>
      <c r="DL60" s="2">
        <f t="shared" si="221"/>
        <v>131.43750249844692</v>
      </c>
      <c r="DM60" s="2">
        <f t="shared" si="221"/>
        <v>75.785581894934367</v>
      </c>
      <c r="DN60" s="2">
        <f t="shared" si="221"/>
        <v>68.001082029397807</v>
      </c>
      <c r="DO60" s="2">
        <f t="shared" si="221"/>
        <v>67.731780282306588</v>
      </c>
      <c r="DP60" s="2">
        <f t="shared" si="221"/>
        <v>65.926510559142159</v>
      </c>
      <c r="DQ60" s="2">
        <f t="shared" si="221"/>
        <v>63.885235306735311</v>
      </c>
      <c r="DR60" s="2">
        <f t="shared" si="221"/>
        <v>65.120029335370504</v>
      </c>
      <c r="DS60" s="2">
        <f t="shared" si="221"/>
        <v>66.904049579831934</v>
      </c>
      <c r="DT60" s="2">
        <f t="shared" si="221"/>
        <v>66.30315030820293</v>
      </c>
      <c r="DU60" s="2">
        <f t="shared" si="221"/>
        <v>67.715601372801359</v>
      </c>
      <c r="DV60" s="2">
        <f t="shared" si="221"/>
        <v>68.276673304883815</v>
      </c>
      <c r="DW60" s="2">
        <f t="shared" si="221"/>
        <v>70.416322026479932</v>
      </c>
      <c r="DX60" s="2">
        <f t="shared" si="221"/>
        <v>69.854205276705272</v>
      </c>
      <c r="DY60" s="2">
        <f t="shared" si="221"/>
        <v>64.460440860215058</v>
      </c>
      <c r="EA60" s="2">
        <f t="shared" si="71"/>
        <v>73.446297318624445</v>
      </c>
      <c r="EB60" s="2">
        <f t="shared" si="72"/>
        <v>121.71389880769624</v>
      </c>
      <c r="EC60" s="2">
        <f t="shared" si="73"/>
        <v>72.074258687258691</v>
      </c>
      <c r="ED60" s="2">
        <f t="shared" si="74"/>
        <v>58.421915032339733</v>
      </c>
      <c r="EE60" s="2">
        <f t="shared" si="75"/>
        <v>60.526134528224134</v>
      </c>
      <c r="EF60" s="2">
        <f t="shared" si="76"/>
        <v>57.936419369916798</v>
      </c>
      <c r="EG60" s="2">
        <f t="shared" si="77"/>
        <v>59.611959722515316</v>
      </c>
      <c r="EH60" s="2">
        <f t="shared" si="78"/>
        <v>63.93424948551781</v>
      </c>
      <c r="EI60" s="2">
        <f t="shared" si="79"/>
        <v>66.572789352893523</v>
      </c>
      <c r="EJ60" s="2">
        <f t="shared" si="80"/>
        <v>62.77574972501629</v>
      </c>
      <c r="EK60" s="2">
        <f t="shared" si="81"/>
        <v>63.881243651097087</v>
      </c>
      <c r="EL60" s="2">
        <f t="shared" si="82"/>
        <v>65.052657835917728</v>
      </c>
      <c r="EM60" s="2">
        <f t="shared" si="83"/>
        <v>63.546614281359275</v>
      </c>
      <c r="EN60" s="2">
        <f t="shared" si="84"/>
        <v>65.833145996626229</v>
      </c>
      <c r="EO60" s="2">
        <f t="shared" si="85"/>
        <v>63.322809390774061</v>
      </c>
      <c r="EQ60" s="2">
        <f t="shared" si="86"/>
        <v>72.257057293715874</v>
      </c>
      <c r="ER60" s="2">
        <f t="shared" si="222"/>
        <v>101.29865738996789</v>
      </c>
      <c r="ES60" s="2">
        <f t="shared" si="222"/>
        <v>71.547904137053848</v>
      </c>
      <c r="ET60" s="2">
        <f t="shared" si="222"/>
        <v>60.54245628307774</v>
      </c>
      <c r="EU60" s="2">
        <f t="shared" si="222"/>
        <v>56.04097679821777</v>
      </c>
      <c r="EV60" s="2">
        <f t="shared" si="222"/>
        <v>55.853776886797043</v>
      </c>
      <c r="EW60" s="2">
        <f t="shared" si="222"/>
        <v>54.529698026261123</v>
      </c>
      <c r="EX60" s="2">
        <f t="shared" si="222"/>
        <v>57.636891558985582</v>
      </c>
      <c r="EY60" s="2">
        <f t="shared" si="222"/>
        <v>62.045168957418085</v>
      </c>
      <c r="EZ60" s="2">
        <f t="shared" si="222"/>
        <v>63.397458202341113</v>
      </c>
      <c r="FA60" s="2">
        <f t="shared" si="222"/>
        <v>61.861053276074948</v>
      </c>
      <c r="FB60" s="2">
        <f t="shared" si="222"/>
        <v>64.101915532242984</v>
      </c>
      <c r="FC60" s="2">
        <f t="shared" si="222"/>
        <v>62.727945566286188</v>
      </c>
      <c r="FD60" s="2">
        <f t="shared" si="222"/>
        <v>64.518157543513212</v>
      </c>
      <c r="FE60" s="2">
        <f t="shared" si="222"/>
        <v>63.271638009850719</v>
      </c>
      <c r="FG60" s="2">
        <f t="shared" si="88"/>
        <v>0.3857394642483194</v>
      </c>
      <c r="FH60" s="2">
        <f t="shared" si="223"/>
        <v>0.30460014671462771</v>
      </c>
      <c r="FI60" s="2">
        <f t="shared" si="223"/>
        <v>0.34625513676362124</v>
      </c>
      <c r="FJ60" s="2">
        <f t="shared" si="223"/>
        <v>0.30467017565255117</v>
      </c>
      <c r="FK60" s="2">
        <f t="shared" si="223"/>
        <v>0.30116227874356089</v>
      </c>
      <c r="FL60" s="2">
        <f t="shared" si="223"/>
        <v>0.3173758752134973</v>
      </c>
      <c r="FM60" s="2">
        <f t="shared" si="223"/>
        <v>0.28161191070904634</v>
      </c>
      <c r="FN60" s="2">
        <f t="shared" si="223"/>
        <v>0.26952940051781971</v>
      </c>
      <c r="FO60" s="2">
        <f t="shared" si="223"/>
        <v>0.30253249583880809</v>
      </c>
      <c r="FP60" s="2">
        <f t="shared" si="223"/>
        <v>0.31100501784201079</v>
      </c>
      <c r="FQ60" s="2">
        <f t="shared" si="223"/>
        <v>0.30130471028573763</v>
      </c>
      <c r="FR60" s="2">
        <f t="shared" si="223"/>
        <v>0.29412443562171436</v>
      </c>
      <c r="FS60" s="2">
        <f t="shared" si="223"/>
        <v>0.30230521731728677</v>
      </c>
      <c r="FT60" s="2">
        <f t="shared" si="223"/>
        <v>0.28405778243264029</v>
      </c>
      <c r="FU60" s="2">
        <f t="shared" si="223"/>
        <v>0.25070079425571162</v>
      </c>
      <c r="FW60" s="2">
        <f t="shared" si="112"/>
        <v>2.1426368280388463E-5</v>
      </c>
      <c r="FX60" s="2">
        <f t="shared" si="164"/>
        <v>6.8820108806449956E-5</v>
      </c>
      <c r="FY60" s="2">
        <f t="shared" si="165"/>
        <v>3.5001615688187857E-5</v>
      </c>
      <c r="FZ60" s="2">
        <f t="shared" si="166"/>
        <v>3.1279413703856644E-5</v>
      </c>
      <c r="GA60" s="2">
        <f t="shared" si="167"/>
        <v>2.9050100822415474E-5</v>
      </c>
      <c r="GB60" s="2">
        <f t="shared" si="168"/>
        <v>3.0108402235894776E-5</v>
      </c>
      <c r="GC60" s="2">
        <f t="shared" si="169"/>
        <v>3.1767878565402696E-5</v>
      </c>
      <c r="GD60" s="2">
        <f t="shared" si="170"/>
        <v>3.5975268450840022E-5</v>
      </c>
      <c r="GE60" s="2">
        <f t="shared" si="171"/>
        <v>3.5934606984028149E-5</v>
      </c>
      <c r="GF60" s="2">
        <f t="shared" si="172"/>
        <v>3.39984096976174E-5</v>
      </c>
      <c r="GG60" s="2">
        <f t="shared" si="173"/>
        <v>3.0612479784791612E-5</v>
      </c>
      <c r="GH60" s="2">
        <f t="shared" si="174"/>
        <v>2.4550864632141556E-5</v>
      </c>
      <c r="GI60" s="2">
        <f t="shared" si="175"/>
        <v>2.1828278108814754E-5</v>
      </c>
      <c r="GJ60" s="2">
        <f t="shared" si="176"/>
        <v>1.9001506467163879E-5</v>
      </c>
      <c r="GK60" s="2">
        <f t="shared" si="177"/>
        <v>1.4812984338858305E-5</v>
      </c>
      <c r="GM60" s="86">
        <f t="shared" si="113"/>
        <v>2.0576935601601715E-3</v>
      </c>
      <c r="GN60" s="86">
        <f t="shared" si="178"/>
        <v>2.7029401816968871E-4</v>
      </c>
      <c r="GO60" s="86">
        <f t="shared" si="179"/>
        <v>7.1914491979392062E-4</v>
      </c>
      <c r="GP60" s="86">
        <f t="shared" si="180"/>
        <v>1.4580921820859366E-4</v>
      </c>
      <c r="GQ60" s="86">
        <f t="shared" si="181"/>
        <v>1.4592375703978327E-4</v>
      </c>
      <c r="GR60" s="86">
        <f t="shared" si="182"/>
        <v>2.4058983866859649E-4</v>
      </c>
      <c r="GS60" s="86">
        <f t="shared" si="183"/>
        <v>5.2142979783351799E-5</v>
      </c>
      <c r="GT60" s="86">
        <f t="shared" si="184"/>
        <v>2.5042685813809593E-5</v>
      </c>
      <c r="GU60" s="86">
        <f t="shared" si="185"/>
        <v>9.6621332312227996E-5</v>
      </c>
      <c r="GV60" s="86">
        <f t="shared" si="186"/>
        <v>1.4844502216822627E-4</v>
      </c>
      <c r="GW60" s="86">
        <f t="shared" si="187"/>
        <v>1.046862637407277E-4</v>
      </c>
      <c r="GX60" s="86">
        <f t="shared" si="188"/>
        <v>9.8656468324068801E-5</v>
      </c>
      <c r="GY60" s="86">
        <f t="shared" si="189"/>
        <v>1.4713391155356741E-4</v>
      </c>
      <c r="GZ60" s="86">
        <f t="shared" si="190"/>
        <v>5.7325021770574829E-5</v>
      </c>
      <c r="HA60" s="86">
        <f t="shared" si="191"/>
        <v>2.7731208302580991E-6</v>
      </c>
      <c r="HC60" s="86">
        <f t="shared" si="145"/>
        <v>1.8054471438876737E-11</v>
      </c>
      <c r="HD60" s="86">
        <f t="shared" si="192"/>
        <v>8.9666388249502374E-15</v>
      </c>
      <c r="HE60" s="86">
        <f t="shared" si="193"/>
        <v>9.9747436797889878E-14</v>
      </c>
      <c r="HF60" s="86">
        <f t="shared" si="194"/>
        <v>8.8882004753180879E-14</v>
      </c>
      <c r="HG60" s="86">
        <f t="shared" si="195"/>
        <v>7.3695416478744019E-17</v>
      </c>
      <c r="HH60" s="86">
        <f t="shared" si="196"/>
        <v>2.238366854382303E-13</v>
      </c>
      <c r="HI60" s="86">
        <f t="shared" si="197"/>
        <v>2.7767915641226278E-16</v>
      </c>
      <c r="HJ60" s="86">
        <f t="shared" si="198"/>
        <v>1.8488680615514647E-17</v>
      </c>
      <c r="HK60" s="86">
        <f t="shared" si="199"/>
        <v>2.9113194018703414E-16</v>
      </c>
      <c r="HL60" s="86">
        <f t="shared" si="200"/>
        <v>2.0960821426495027E-13</v>
      </c>
      <c r="HM60" s="86">
        <f t="shared" si="201"/>
        <v>6.3544440416417458E-16</v>
      </c>
      <c r="HN60" s="86">
        <f t="shared" si="202"/>
        <v>3.9683240359298941E-16</v>
      </c>
      <c r="HO60" s="86">
        <f t="shared" si="203"/>
        <v>5.2665899516036164E-15</v>
      </c>
      <c r="HP60" s="86">
        <f t="shared" si="204"/>
        <v>1.8470091184585002E-16</v>
      </c>
      <c r="HQ60" s="86">
        <f t="shared" si="205"/>
        <v>9.0466210078584067E-20</v>
      </c>
      <c r="HS60" s="86">
        <f t="shared" si="114"/>
        <v>1.3588719998191792E-66</v>
      </c>
      <c r="HT60" s="86">
        <f t="shared" si="206"/>
        <v>1.5975311509875756E-69</v>
      </c>
      <c r="HU60" s="86">
        <f t="shared" si="207"/>
        <v>1.7185260891275893E-76</v>
      </c>
      <c r="HV60" s="86">
        <f t="shared" si="208"/>
        <v>1.0029765470856047E-77</v>
      </c>
      <c r="HW60" s="86">
        <f t="shared" si="209"/>
        <v>2.2792927948353858E-100</v>
      </c>
      <c r="HX60" s="86">
        <f t="shared" si="210"/>
        <v>2.2131381644601209E-78</v>
      </c>
      <c r="HY60" s="86">
        <f t="shared" si="211"/>
        <v>3.2426953049120055E-96</v>
      </c>
      <c r="HZ60" s="86">
        <f t="shared" si="212"/>
        <v>4.3237494722703276E-104</v>
      </c>
      <c r="IA60" s="86">
        <f t="shared" si="213"/>
        <v>5.1947612417258489E-99</v>
      </c>
      <c r="IB60" s="86">
        <f t="shared" si="214"/>
        <v>2.0670489243329769E-80</v>
      </c>
      <c r="IC60" s="86">
        <f t="shared" si="215"/>
        <v>8.1297667248444321E-97</v>
      </c>
      <c r="ID60" s="86">
        <f t="shared" si="216"/>
        <v>3.3291041903113845E-97</v>
      </c>
      <c r="IE60" s="86">
        <f t="shared" si="217"/>
        <v>8.374023673762357E-90</v>
      </c>
      <c r="IF60" s="86">
        <f t="shared" si="218"/>
        <v>5.4681760040276597E-60</v>
      </c>
      <c r="IG60" s="86">
        <f t="shared" si="219"/>
        <v>1.2718864529864746E-49</v>
      </c>
      <c r="II60" s="86">
        <f t="shared" si="115"/>
        <v>2.93895389145024E-142</v>
      </c>
      <c r="IJ60" s="86">
        <f t="shared" si="116"/>
        <v>7.0120344182549649E-141</v>
      </c>
      <c r="IK60" s="86">
        <f t="shared" si="117"/>
        <v>1.6406889769797621E-164</v>
      </c>
      <c r="IL60" s="86">
        <f t="shared" si="118"/>
        <v>1.6034075205095783E-169</v>
      </c>
      <c r="IM60" s="86">
        <f t="shared" si="119"/>
        <v>1.3537984781918613E-214</v>
      </c>
      <c r="IN60" s="86">
        <f t="shared" si="120"/>
        <v>2.9060093727647746E-169</v>
      </c>
      <c r="IO60" s="86">
        <f t="shared" si="121"/>
        <v>2.5506280251230915E-206</v>
      </c>
      <c r="IP60" s="86">
        <f t="shared" si="122"/>
        <v>1.3642970727910129E-222</v>
      </c>
      <c r="IQ60" s="86">
        <f t="shared" si="123"/>
        <v>1.4585394481717197E-216</v>
      </c>
      <c r="IR60" s="86">
        <f t="shared" si="124"/>
        <v>3.9131931995549272E-173</v>
      </c>
      <c r="IS60" s="86">
        <f t="shared" si="125"/>
        <v>3.5243748016382575E-209</v>
      </c>
      <c r="IT60" s="86">
        <f t="shared" si="126"/>
        <v>1.5250819328021805E-209</v>
      </c>
      <c r="IU60" s="86">
        <f t="shared" si="127"/>
        <v>9.0923458601277568E-193</v>
      </c>
      <c r="IV60" s="86">
        <f t="shared" si="128"/>
        <v>3.6463144870954417E-204</v>
      </c>
      <c r="IW60" s="86">
        <f t="shared" si="129"/>
        <v>1.5120673628413711E-105</v>
      </c>
      <c r="IY60" s="86">
        <f t="shared" si="130"/>
        <v>2.057693578214643E-3</v>
      </c>
      <c r="IZ60" s="86">
        <f t="shared" si="131"/>
        <v>2.7029401817865533E-4</v>
      </c>
      <c r="JA60" s="86">
        <f t="shared" si="132"/>
        <v>7.1914491989366809E-4</v>
      </c>
      <c r="JB60" s="86">
        <f t="shared" si="133"/>
        <v>1.4580921829747566E-4</v>
      </c>
      <c r="JC60" s="86">
        <f t="shared" si="134"/>
        <v>1.4592375703985697E-4</v>
      </c>
      <c r="JD60" s="86">
        <f t="shared" si="135"/>
        <v>2.4058983889243318E-4</v>
      </c>
      <c r="JE60" s="86">
        <f t="shared" si="136"/>
        <v>5.2142979783629476E-5</v>
      </c>
      <c r="JF60" s="86">
        <f t="shared" si="137"/>
        <v>2.5042685813828082E-5</v>
      </c>
      <c r="JG60" s="86">
        <f t="shared" si="138"/>
        <v>9.6621332312519132E-5</v>
      </c>
      <c r="JH60" s="86">
        <f t="shared" si="139"/>
        <v>1.4844502237783448E-4</v>
      </c>
      <c r="JI60" s="86">
        <f t="shared" si="140"/>
        <v>1.0468626374136315E-4</v>
      </c>
      <c r="JJ60" s="86">
        <f t="shared" si="141"/>
        <v>9.8656468324465632E-5</v>
      </c>
      <c r="JK60" s="86">
        <f t="shared" si="142"/>
        <v>1.4713391155883401E-4</v>
      </c>
      <c r="JL60" s="86">
        <f t="shared" si="143"/>
        <v>5.7325021770759529E-5</v>
      </c>
      <c r="JM60" s="86">
        <f t="shared" si="144"/>
        <v>2.7731208302581898E-6</v>
      </c>
    </row>
    <row r="61" spans="2:273" x14ac:dyDescent="0.25">
      <c r="B61" s="2">
        <v>34</v>
      </c>
      <c r="C61" s="37">
        <v>80.745999999999995</v>
      </c>
      <c r="D61" s="37">
        <v>133.339</v>
      </c>
      <c r="E61" s="37">
        <v>75.897999999999996</v>
      </c>
      <c r="F61" s="37">
        <v>66.542000000000002</v>
      </c>
      <c r="G61" s="37">
        <v>70.338999999999999</v>
      </c>
      <c r="H61" s="37">
        <v>64.593000000000004</v>
      </c>
      <c r="I61" s="37">
        <v>63.982999999999997</v>
      </c>
      <c r="J61" s="37">
        <v>65.084999999999994</v>
      </c>
      <c r="K61" s="37">
        <v>66.474999999999994</v>
      </c>
      <c r="L61" s="37">
        <v>64.474999999999994</v>
      </c>
      <c r="M61" s="37">
        <v>68.153000000000006</v>
      </c>
      <c r="N61" s="37">
        <v>67.831000000000003</v>
      </c>
      <c r="O61" s="37">
        <v>72</v>
      </c>
      <c r="P61" s="37">
        <v>70.558999999999997</v>
      </c>
      <c r="Q61" s="37">
        <v>64.39</v>
      </c>
      <c r="S61" s="4">
        <f t="shared" si="8"/>
        <v>79.626045353811762</v>
      </c>
      <c r="T61" s="4">
        <f t="shared" si="9"/>
        <v>128.89720729865815</v>
      </c>
      <c r="U61" s="4">
        <f t="shared" si="10"/>
        <v>75.55525426456272</v>
      </c>
      <c r="V61" s="4">
        <f t="shared" si="11"/>
        <v>65.289308382650972</v>
      </c>
      <c r="W61" s="4">
        <f t="shared" si="12"/>
        <v>65.886304073648802</v>
      </c>
      <c r="X61" s="4">
        <f t="shared" si="13"/>
        <v>63.785457248321165</v>
      </c>
      <c r="Y61" s="4">
        <f t="shared" si="14"/>
        <v>62.811793827271067</v>
      </c>
      <c r="Z61" s="4">
        <f t="shared" si="15"/>
        <v>64.968471778849135</v>
      </c>
      <c r="AA61" s="4">
        <f t="shared" si="16"/>
        <v>67.063827961866735</v>
      </c>
      <c r="AB61" s="4">
        <f t="shared" si="17"/>
        <v>65.498502683375307</v>
      </c>
      <c r="AC61" s="4">
        <f t="shared" si="18"/>
        <v>66.817916508499977</v>
      </c>
      <c r="AD61" s="4">
        <f t="shared" si="19"/>
        <v>67.56253562601114</v>
      </c>
      <c r="AE61" s="4">
        <f t="shared" si="20"/>
        <v>68.595318057035797</v>
      </c>
      <c r="AF61" s="4">
        <f t="shared" si="21"/>
        <v>68.886834528612255</v>
      </c>
      <c r="AG61" s="4">
        <f t="shared" si="22"/>
        <v>64.264785027815051</v>
      </c>
      <c r="AI61" s="4">
        <f t="shared" si="23"/>
        <v>1.1199546461882335</v>
      </c>
      <c r="AJ61" s="4">
        <f t="shared" si="24"/>
        <v>4.4417927013418534</v>
      </c>
      <c r="AK61" s="4">
        <f t="shared" si="25"/>
        <v>0.34274573543727627</v>
      </c>
      <c r="AL61" s="4">
        <f t="shared" si="26"/>
        <v>1.2526916173490292</v>
      </c>
      <c r="AM61" s="4">
        <f t="shared" si="27"/>
        <v>4.4526959263511969</v>
      </c>
      <c r="AN61" s="4">
        <f t="shared" si="28"/>
        <v>0.80754275167883804</v>
      </c>
      <c r="AO61" s="4">
        <f t="shared" si="29"/>
        <v>1.1712061727289296</v>
      </c>
      <c r="AP61" s="4">
        <f t="shared" si="30"/>
        <v>0.11652822115085826</v>
      </c>
      <c r="AQ61" s="4">
        <f t="shared" si="31"/>
        <v>-0.58882796186674113</v>
      </c>
      <c r="AR61" s="4">
        <f t="shared" si="32"/>
        <v>-1.0235026833753125</v>
      </c>
      <c r="AS61" s="4">
        <f t="shared" si="33"/>
        <v>1.3350834915000291</v>
      </c>
      <c r="AT61" s="4">
        <f t="shared" si="34"/>
        <v>0.2684643739888628</v>
      </c>
      <c r="AU61" s="4">
        <f t="shared" si="35"/>
        <v>3.4046819429642028</v>
      </c>
      <c r="AV61" s="4">
        <f t="shared" si="220"/>
        <v>1.6721654713877427</v>
      </c>
      <c r="AW61" s="4">
        <f t="shared" si="220"/>
        <v>0.12521497218494915</v>
      </c>
      <c r="AY61" s="2">
        <f t="shared" si="96"/>
        <v>77.310693706386118</v>
      </c>
      <c r="AZ61" s="2">
        <f t="shared" si="147"/>
        <v>128.67195716929857</v>
      </c>
      <c r="BA61" s="2">
        <f t="shared" si="148"/>
        <v>74.516985393293197</v>
      </c>
      <c r="BB61" s="2">
        <f t="shared" si="149"/>
        <v>65.008512133598089</v>
      </c>
      <c r="BC61" s="2">
        <f t="shared" si="150"/>
        <v>65.624705564290522</v>
      </c>
      <c r="BD61" s="2">
        <f t="shared" si="151"/>
        <v>63.363787161402435</v>
      </c>
      <c r="BE61" s="2">
        <f t="shared" si="152"/>
        <v>62.700703386447607</v>
      </c>
      <c r="BF61" s="2">
        <f t="shared" si="153"/>
        <v>64.910441603804415</v>
      </c>
      <c r="BG61" s="2">
        <f t="shared" si="154"/>
        <v>66.866051059115662</v>
      </c>
      <c r="BH61" s="2">
        <f t="shared" si="155"/>
        <v>65.203721707952084</v>
      </c>
      <c r="BI61" s="2">
        <f t="shared" si="156"/>
        <v>66.604839206515607</v>
      </c>
      <c r="BJ61" s="2">
        <f t="shared" si="157"/>
        <v>67.364354674822167</v>
      </c>
      <c r="BK61" s="2">
        <f t="shared" si="158"/>
        <v>68.314420260062107</v>
      </c>
      <c r="BL61" s="2">
        <f t="shared" si="159"/>
        <v>68.758943691055777</v>
      </c>
      <c r="BM61" s="2">
        <f t="shared" si="160"/>
        <v>64.257110860321077</v>
      </c>
      <c r="BO61" s="2">
        <f t="shared" si="38"/>
        <v>80.745999999999995</v>
      </c>
      <c r="BP61" s="2">
        <f t="shared" si="39"/>
        <v>133.339</v>
      </c>
      <c r="BQ61" s="2">
        <f t="shared" si="40"/>
        <v>75.897999999999996</v>
      </c>
      <c r="BR61" s="2">
        <f t="shared" si="41"/>
        <v>66.542000000000002</v>
      </c>
      <c r="BS61" s="2">
        <f t="shared" si="42"/>
        <v>70.338999999999999</v>
      </c>
      <c r="BT61" s="2">
        <f t="shared" si="43"/>
        <v>64.593000000000004</v>
      </c>
      <c r="BU61" s="2">
        <f t="shared" si="44"/>
        <v>63.982999999999997</v>
      </c>
      <c r="BV61" s="2">
        <f t="shared" si="45"/>
        <v>65.084999999999994</v>
      </c>
      <c r="BW61" s="2">
        <f t="shared" si="46"/>
        <v>66.474999999999994</v>
      </c>
      <c r="BX61" s="2">
        <f t="shared" si="47"/>
        <v>64.474999999999994</v>
      </c>
      <c r="BY61" s="2">
        <f t="shared" si="48"/>
        <v>68.153000000000006</v>
      </c>
      <c r="BZ61" s="2">
        <f t="shared" si="49"/>
        <v>67.831000000000003</v>
      </c>
      <c r="CA61" s="2">
        <f t="shared" si="50"/>
        <v>72</v>
      </c>
      <c r="CB61" s="2">
        <f t="shared" si="51"/>
        <v>70.558999999999997</v>
      </c>
      <c r="CC61" s="2">
        <f t="shared" si="52"/>
        <v>64.39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80.040255936098035</v>
      </c>
      <c r="DL61" s="2">
        <f t="shared" si="221"/>
        <v>132.07151222213218</v>
      </c>
      <c r="DM61" s="2">
        <f t="shared" si="221"/>
        <v>76.001871294559123</v>
      </c>
      <c r="DN61" s="2">
        <f t="shared" si="221"/>
        <v>68.195646989094342</v>
      </c>
      <c r="DO61" s="2">
        <f t="shared" si="221"/>
        <v>68.097937301674136</v>
      </c>
      <c r="DP61" s="2">
        <f t="shared" si="221"/>
        <v>66.178232301127053</v>
      </c>
      <c r="DQ61" s="2">
        <f t="shared" si="221"/>
        <v>64.083387172887186</v>
      </c>
      <c r="DR61" s="2">
        <f t="shared" si="221"/>
        <v>65.374169595110772</v>
      </c>
      <c r="DS61" s="2">
        <f t="shared" si="221"/>
        <v>67.088915406162471</v>
      </c>
      <c r="DT61" s="2">
        <f t="shared" si="221"/>
        <v>66.467595068752956</v>
      </c>
      <c r="DU61" s="2">
        <f t="shared" si="221"/>
        <v>67.963746546546531</v>
      </c>
      <c r="DV61" s="2">
        <f t="shared" si="221"/>
        <v>68.489267662399229</v>
      </c>
      <c r="DW61" s="2">
        <f t="shared" si="221"/>
        <v>70.641097056570757</v>
      </c>
      <c r="DX61" s="2">
        <f t="shared" si="221"/>
        <v>70.085749034749028</v>
      </c>
      <c r="DY61" s="2">
        <f t="shared" si="221"/>
        <v>64.62877634408602</v>
      </c>
      <c r="EA61" s="2">
        <f t="shared" si="71"/>
        <v>73.346598009353528</v>
      </c>
      <c r="EB61" s="2">
        <f t="shared" si="72"/>
        <v>121.59838184423293</v>
      </c>
      <c r="EC61" s="2">
        <f t="shared" si="73"/>
        <v>71.96019033319034</v>
      </c>
      <c r="ED61" s="2">
        <f t="shared" si="74"/>
        <v>58.374506884114517</v>
      </c>
      <c r="EE61" s="2">
        <f t="shared" si="75"/>
        <v>60.39106190770498</v>
      </c>
      <c r="EF61" s="2">
        <f t="shared" si="76"/>
        <v>57.843206973917916</v>
      </c>
      <c r="EG61" s="2">
        <f t="shared" si="77"/>
        <v>59.484432791728224</v>
      </c>
      <c r="EH61" s="2">
        <f t="shared" si="78"/>
        <v>63.765093003042161</v>
      </c>
      <c r="EI61" s="2">
        <f t="shared" si="79"/>
        <v>66.398007104776923</v>
      </c>
      <c r="EJ61" s="2">
        <f t="shared" si="80"/>
        <v>62.650056632173104</v>
      </c>
      <c r="EK61" s="2">
        <f t="shared" si="81"/>
        <v>63.731146879333906</v>
      </c>
      <c r="EL61" s="2">
        <f t="shared" si="82"/>
        <v>64.902276907321792</v>
      </c>
      <c r="EM61" s="2">
        <f t="shared" si="83"/>
        <v>63.417189438385776</v>
      </c>
      <c r="EN61" s="2">
        <f t="shared" si="84"/>
        <v>65.709182829155708</v>
      </c>
      <c r="EO61" s="2">
        <f t="shared" si="85"/>
        <v>63.244015351005146</v>
      </c>
      <c r="EQ61" s="2">
        <f t="shared" si="86"/>
        <v>72.17246213867007</v>
      </c>
      <c r="ER61" s="2">
        <f t="shared" si="222"/>
        <v>101.4518729828963</v>
      </c>
      <c r="ES61" s="2">
        <f t="shared" si="222"/>
        <v>71.440026757148019</v>
      </c>
      <c r="ET61" s="2">
        <f t="shared" si="222"/>
        <v>60.463938834305864</v>
      </c>
      <c r="EU61" s="2">
        <f t="shared" si="222"/>
        <v>55.968622460562536</v>
      </c>
      <c r="EV61" s="2">
        <f t="shared" si="222"/>
        <v>55.79072405804569</v>
      </c>
      <c r="EW61" s="2">
        <f t="shared" si="222"/>
        <v>54.473565142325221</v>
      </c>
      <c r="EX61" s="2">
        <f t="shared" si="222"/>
        <v>57.557576125153751</v>
      </c>
      <c r="EY61" s="2">
        <f t="shared" si="222"/>
        <v>61.935380409725504</v>
      </c>
      <c r="EZ61" s="2">
        <f t="shared" si="222"/>
        <v>63.261773664391356</v>
      </c>
      <c r="FA61" s="2">
        <f t="shared" si="222"/>
        <v>61.73937835920033</v>
      </c>
      <c r="FB61" s="2">
        <f t="shared" si="222"/>
        <v>63.96407549725874</v>
      </c>
      <c r="FC61" s="2">
        <f t="shared" si="222"/>
        <v>62.610298435697707</v>
      </c>
      <c r="FD61" s="2">
        <f t="shared" si="222"/>
        <v>64.410935827117143</v>
      </c>
      <c r="FE61" s="2">
        <f t="shared" si="222"/>
        <v>63.189950872289877</v>
      </c>
      <c r="FG61" s="2">
        <f t="shared" si="88"/>
        <v>0.40777922550365442</v>
      </c>
      <c r="FH61" s="2">
        <f t="shared" si="223"/>
        <v>0.32445264117030503</v>
      </c>
      <c r="FI61" s="2">
        <f t="shared" si="223"/>
        <v>0.36738821109924519</v>
      </c>
      <c r="FJ61" s="2">
        <f t="shared" si="223"/>
        <v>0.32452510430221754</v>
      </c>
      <c r="FK61" s="2">
        <f t="shared" si="223"/>
        <v>0.32089410354616044</v>
      </c>
      <c r="FL61" s="2">
        <f t="shared" si="223"/>
        <v>0.33765672813154002</v>
      </c>
      <c r="FM61" s="2">
        <f t="shared" si="223"/>
        <v>0.30061381999286219</v>
      </c>
      <c r="FN61" s="2">
        <f t="shared" si="223"/>
        <v>0.28804292606397813</v>
      </c>
      <c r="FO61" s="2">
        <f t="shared" si="223"/>
        <v>0.32231269036122023</v>
      </c>
      <c r="FP61" s="2">
        <f t="shared" si="223"/>
        <v>0.33107621196891801</v>
      </c>
      <c r="FQ61" s="2">
        <f t="shared" si="223"/>
        <v>0.32104158000540867</v>
      </c>
      <c r="FR61" s="2">
        <f t="shared" si="223"/>
        <v>0.31360207163712772</v>
      </c>
      <c r="FS61" s="2">
        <f t="shared" si="223"/>
        <v>0.32207741394376205</v>
      </c>
      <c r="FT61" s="2">
        <f t="shared" si="223"/>
        <v>0.30315508386727152</v>
      </c>
      <c r="FU61" s="2">
        <f t="shared" si="223"/>
        <v>0.26839621241631023</v>
      </c>
      <c r="FW61" s="2">
        <f t="shared" si="112"/>
        <v>2.3493497076754581E-5</v>
      </c>
      <c r="FX61" s="2">
        <f t="shared" si="164"/>
        <v>7.5459247740237461E-5</v>
      </c>
      <c r="FY61" s="2">
        <f t="shared" si="165"/>
        <v>3.8378378832212213E-5</v>
      </c>
      <c r="FZ61" s="2">
        <f t="shared" si="166"/>
        <v>3.4297091613295699E-5</v>
      </c>
      <c r="GA61" s="2">
        <f t="shared" si="167"/>
        <v>3.1852712873899179E-5</v>
      </c>
      <c r="GB61" s="2">
        <f t="shared" si="168"/>
        <v>3.3013110675740278E-5</v>
      </c>
      <c r="GC61" s="2">
        <f t="shared" si="169"/>
        <v>3.4832679425743918E-5</v>
      </c>
      <c r="GD61" s="2">
        <f t="shared" si="170"/>
        <v>3.9445960546559792E-5</v>
      </c>
      <c r="GE61" s="2">
        <f t="shared" si="171"/>
        <v>3.9401376444090673E-5</v>
      </c>
      <c r="GF61" s="2">
        <f t="shared" si="172"/>
        <v>3.7278392659929404E-5</v>
      </c>
      <c r="GG61" s="2">
        <f t="shared" si="173"/>
        <v>3.356581747937647E-5</v>
      </c>
      <c r="GH61" s="2">
        <f t="shared" si="174"/>
        <v>2.6919424003635697E-5</v>
      </c>
      <c r="GI61" s="2">
        <f t="shared" si="175"/>
        <v>2.3934180601407999E-5</v>
      </c>
      <c r="GJ61" s="2">
        <f t="shared" si="176"/>
        <v>2.0834699340300744E-5</v>
      </c>
      <c r="GK61" s="2">
        <f t="shared" si="177"/>
        <v>1.6242091135308757E-5</v>
      </c>
      <c r="GM61" s="86">
        <f t="shared" si="113"/>
        <v>3.0110604509487647E-3</v>
      </c>
      <c r="GN61" s="86">
        <f t="shared" si="178"/>
        <v>4.4011893919514562E-4</v>
      </c>
      <c r="GO61" s="86">
        <f t="shared" si="179"/>
        <v>1.1366073863738105E-3</v>
      </c>
      <c r="GP61" s="86">
        <f t="shared" si="180"/>
        <v>2.5898488430880194E-4</v>
      </c>
      <c r="GQ61" s="86">
        <f t="shared" si="181"/>
        <v>2.5628768459313252E-4</v>
      </c>
      <c r="GR61" s="86">
        <f t="shared" si="182"/>
        <v>4.1380643623099676E-4</v>
      </c>
      <c r="GS61" s="86">
        <f t="shared" si="183"/>
        <v>9.8695501310489583E-5</v>
      </c>
      <c r="GT61" s="86">
        <f t="shared" si="184"/>
        <v>4.9912165054213514E-5</v>
      </c>
      <c r="GU61" s="86">
        <f t="shared" si="185"/>
        <v>1.8063344627607952E-4</v>
      </c>
      <c r="GV61" s="86">
        <f t="shared" si="186"/>
        <v>2.6857734972316578E-4</v>
      </c>
      <c r="GW61" s="86">
        <f t="shared" si="187"/>
        <v>1.926933610730361E-4</v>
      </c>
      <c r="GX61" s="86">
        <f t="shared" si="188"/>
        <v>1.7880152863283263E-4</v>
      </c>
      <c r="GY61" s="86">
        <f t="shared" si="189"/>
        <v>2.5904296294436559E-4</v>
      </c>
      <c r="GZ61" s="86">
        <f t="shared" si="190"/>
        <v>1.080513615897126E-4</v>
      </c>
      <c r="HA61" s="86">
        <f t="shared" si="191"/>
        <v>6.7008573256712945E-6</v>
      </c>
      <c r="HC61" s="86">
        <f t="shared" si="145"/>
        <v>4.5136703390354947E-11</v>
      </c>
      <c r="HD61" s="86">
        <f t="shared" si="192"/>
        <v>2.9012715968288275E-14</v>
      </c>
      <c r="HE61" s="86">
        <f t="shared" si="193"/>
        <v>3.1180499272371786E-13</v>
      </c>
      <c r="HF61" s="86">
        <f t="shared" si="194"/>
        <v>2.798289502679858E-13</v>
      </c>
      <c r="HG61" s="86">
        <f t="shared" si="195"/>
        <v>3.0800687764039034E-16</v>
      </c>
      <c r="HH61" s="86">
        <f t="shared" si="196"/>
        <v>6.8842721511060295E-13</v>
      </c>
      <c r="HI61" s="86">
        <f t="shared" si="197"/>
        <v>1.1125639397748944E-15</v>
      </c>
      <c r="HJ61" s="86">
        <f t="shared" si="198"/>
        <v>8.4119062628410465E-17</v>
      </c>
      <c r="HK61" s="86">
        <f t="shared" si="199"/>
        <v>1.2262520317414248E-15</v>
      </c>
      <c r="HL61" s="86">
        <f t="shared" si="200"/>
        <v>6.6258943768198103E-13</v>
      </c>
      <c r="HM61" s="86">
        <f t="shared" si="201"/>
        <v>2.5153689881321137E-15</v>
      </c>
      <c r="HN61" s="86">
        <f t="shared" si="202"/>
        <v>1.5431581334135397E-15</v>
      </c>
      <c r="HO61" s="86">
        <f t="shared" si="203"/>
        <v>1.8179109417948719E-14</v>
      </c>
      <c r="HP61" s="86">
        <f t="shared" si="204"/>
        <v>7.1798334113878193E-16</v>
      </c>
      <c r="HQ61" s="86">
        <f t="shared" si="205"/>
        <v>4.8772443767178941E-19</v>
      </c>
      <c r="HS61" s="86">
        <f t="shared" si="114"/>
        <v>4.0435728717619361E-65</v>
      </c>
      <c r="HT61" s="86">
        <f t="shared" si="206"/>
        <v>7.6559125606681205E-68</v>
      </c>
      <c r="HU61" s="86">
        <f t="shared" si="207"/>
        <v>1.0434803154892708E-74</v>
      </c>
      <c r="HV61" s="86">
        <f t="shared" si="208"/>
        <v>6.411873615273608E-76</v>
      </c>
      <c r="HW61" s="86">
        <f t="shared" si="209"/>
        <v>4.5534766101481495E-98</v>
      </c>
      <c r="HX61" s="86">
        <f t="shared" si="210"/>
        <v>1.4141897833543488E-76</v>
      </c>
      <c r="HY61" s="86">
        <f t="shared" si="211"/>
        <v>5.4608755511657327E-94</v>
      </c>
      <c r="HZ61" s="86">
        <f t="shared" si="212"/>
        <v>1.1818926335669739E-101</v>
      </c>
      <c r="IA61" s="86">
        <f t="shared" si="213"/>
        <v>1.143042838467176E-96</v>
      </c>
      <c r="IB61" s="86">
        <f t="shared" si="214"/>
        <v>1.5392175935706443E-78</v>
      </c>
      <c r="IC61" s="86">
        <f t="shared" si="215"/>
        <v>1.4159455884140216E-94</v>
      </c>
      <c r="ID61" s="86">
        <f t="shared" si="216"/>
        <v>5.2891400501813866E-95</v>
      </c>
      <c r="IE61" s="86">
        <f t="shared" si="217"/>
        <v>8.4694701041074082E-88</v>
      </c>
      <c r="IF61" s="86">
        <f t="shared" si="218"/>
        <v>1.0890702112384302E-58</v>
      </c>
      <c r="IG61" s="86">
        <f t="shared" si="219"/>
        <v>1.4304154473073379E-48</v>
      </c>
      <c r="II61" s="86">
        <f t="shared" si="115"/>
        <v>7.2594736582055253E-140</v>
      </c>
      <c r="IJ61" s="86">
        <f t="shared" si="116"/>
        <v>3.1781583611663783E-138</v>
      </c>
      <c r="IK61" s="86">
        <f t="shared" si="117"/>
        <v>1.3147533963789822E-161</v>
      </c>
      <c r="IL61" s="86">
        <f t="shared" si="118"/>
        <v>1.465502401416389E-166</v>
      </c>
      <c r="IM61" s="86">
        <f t="shared" si="119"/>
        <v>7.2781838390501536E-211</v>
      </c>
      <c r="IN61" s="86">
        <f t="shared" si="120"/>
        <v>2.5638455872348203E-166</v>
      </c>
      <c r="IO61" s="86">
        <f t="shared" si="121"/>
        <v>1.0539370826787541E-202</v>
      </c>
      <c r="IP61" s="86">
        <f t="shared" si="122"/>
        <v>1.2193828983812755E-218</v>
      </c>
      <c r="IQ61" s="86">
        <f t="shared" si="123"/>
        <v>1.0157549213943407E-212</v>
      </c>
      <c r="IR61" s="86">
        <f t="shared" si="124"/>
        <v>4.381846704647371E-170</v>
      </c>
      <c r="IS61" s="86">
        <f t="shared" si="125"/>
        <v>1.5878802235582416E-205</v>
      </c>
      <c r="IT61" s="86">
        <f t="shared" si="126"/>
        <v>5.8570896490198747E-206</v>
      </c>
      <c r="IU61" s="86">
        <f t="shared" si="127"/>
        <v>1.6504170330647758E-189</v>
      </c>
      <c r="IV61" s="86">
        <f t="shared" si="128"/>
        <v>9.3639432960717677E-201</v>
      </c>
      <c r="IW61" s="86">
        <f t="shared" si="129"/>
        <v>7.7383312784211464E-104</v>
      </c>
      <c r="IY61" s="86">
        <f t="shared" si="130"/>
        <v>3.0110604960854681E-3</v>
      </c>
      <c r="IZ61" s="86">
        <f t="shared" si="131"/>
        <v>4.4011893922415833E-4</v>
      </c>
      <c r="JA61" s="86">
        <f t="shared" si="132"/>
        <v>1.1366073866856156E-3</v>
      </c>
      <c r="JB61" s="86">
        <f t="shared" si="133"/>
        <v>2.5898488458863089E-4</v>
      </c>
      <c r="JC61" s="86">
        <f t="shared" si="134"/>
        <v>2.5628768459344054E-4</v>
      </c>
      <c r="JD61" s="86">
        <f t="shared" si="135"/>
        <v>4.13806436919424E-4</v>
      </c>
      <c r="JE61" s="86">
        <f t="shared" si="136"/>
        <v>9.8695501311602151E-5</v>
      </c>
      <c r="JF61" s="86">
        <f t="shared" si="137"/>
        <v>4.9912165054297635E-5</v>
      </c>
      <c r="JG61" s="86">
        <f t="shared" si="138"/>
        <v>1.8063344627730578E-4</v>
      </c>
      <c r="JH61" s="86">
        <f t="shared" si="139"/>
        <v>2.6857735038575523E-4</v>
      </c>
      <c r="JI61" s="86">
        <f t="shared" si="140"/>
        <v>1.9269336107555148E-4</v>
      </c>
      <c r="JJ61" s="86">
        <f t="shared" si="141"/>
        <v>1.7880152863437577E-4</v>
      </c>
      <c r="JK61" s="86">
        <f t="shared" si="142"/>
        <v>2.5904296296254468E-4</v>
      </c>
      <c r="JL61" s="86">
        <f t="shared" si="143"/>
        <v>1.0805136159043058E-4</v>
      </c>
      <c r="JM61" s="86">
        <f t="shared" si="144"/>
        <v>6.7008573256717824E-6</v>
      </c>
    </row>
    <row r="62" spans="2:273" x14ac:dyDescent="0.25">
      <c r="B62" s="2">
        <v>35</v>
      </c>
      <c r="C62" s="37">
        <v>82.287999999999997</v>
      </c>
      <c r="D62" s="37">
        <v>133.804</v>
      </c>
      <c r="E62" s="37">
        <v>76.661000000000001</v>
      </c>
      <c r="F62" s="37">
        <v>68.016999999999996</v>
      </c>
      <c r="G62" s="37">
        <v>69.525000000000006</v>
      </c>
      <c r="H62" s="37">
        <v>65.338999999999999</v>
      </c>
      <c r="I62" s="37">
        <v>64.033000000000001</v>
      </c>
      <c r="J62" s="37">
        <v>65.575999999999993</v>
      </c>
      <c r="K62" s="37">
        <v>67.373000000000005</v>
      </c>
      <c r="L62" s="37">
        <v>64.864000000000004</v>
      </c>
      <c r="M62" s="37">
        <v>67.507999999999996</v>
      </c>
      <c r="N62" s="37">
        <v>68.322000000000003</v>
      </c>
      <c r="O62" s="37">
        <v>71.322000000000003</v>
      </c>
      <c r="P62" s="37">
        <v>70.474999999999994</v>
      </c>
      <c r="Q62" s="37">
        <v>63.712000000000003</v>
      </c>
      <c r="S62" s="4">
        <f t="shared" si="8"/>
        <v>80.570455553263685</v>
      </c>
      <c r="T62" s="4">
        <f t="shared" si="9"/>
        <v>129.18222331407463</v>
      </c>
      <c r="U62" s="4">
        <f t="shared" si="10"/>
        <v>76.078394254287673</v>
      </c>
      <c r="V62" s="4">
        <f t="shared" si="11"/>
        <v>65.38994796305164</v>
      </c>
      <c r="W62" s="4">
        <f t="shared" si="12"/>
        <v>66.097864309920283</v>
      </c>
      <c r="X62" s="4">
        <f t="shared" si="13"/>
        <v>64.004441093342123</v>
      </c>
      <c r="Y62" s="4">
        <f t="shared" si="14"/>
        <v>62.902356343521163</v>
      </c>
      <c r="Z62" s="4">
        <f t="shared" si="15"/>
        <v>65.112451530062827</v>
      </c>
      <c r="AA62" s="4">
        <f t="shared" si="16"/>
        <v>67.261749013679434</v>
      </c>
      <c r="AB62" s="4">
        <f t="shared" si="17"/>
        <v>65.690187807616013</v>
      </c>
      <c r="AC62" s="4">
        <f t="shared" si="18"/>
        <v>67.00064765425202</v>
      </c>
      <c r="AD62" s="4">
        <f t="shared" si="19"/>
        <v>67.723156473913704</v>
      </c>
      <c r="AE62" s="4">
        <f t="shared" si="20"/>
        <v>68.738604087989984</v>
      </c>
      <c r="AF62" s="4">
        <f t="shared" si="21"/>
        <v>69.016559043891064</v>
      </c>
      <c r="AG62" s="4">
        <f t="shared" si="22"/>
        <v>64.346259245347923</v>
      </c>
      <c r="AI62" s="4">
        <f t="shared" si="23"/>
        <v>1.7175444467363121</v>
      </c>
      <c r="AJ62" s="4">
        <f t="shared" si="24"/>
        <v>4.6217766859253686</v>
      </c>
      <c r="AK62" s="4">
        <f t="shared" si="25"/>
        <v>0.58260574571232837</v>
      </c>
      <c r="AL62" s="4">
        <f t="shared" si="26"/>
        <v>2.6270520369483563</v>
      </c>
      <c r="AM62" s="4">
        <f t="shared" si="27"/>
        <v>3.427135690079723</v>
      </c>
      <c r="AN62" s="4">
        <f t="shared" si="28"/>
        <v>1.3345589066578754</v>
      </c>
      <c r="AO62" s="4">
        <f t="shared" si="29"/>
        <v>1.1306436564788385</v>
      </c>
      <c r="AP62" s="4">
        <f t="shared" si="30"/>
        <v>0.46354846993716592</v>
      </c>
      <c r="AQ62" s="4">
        <f t="shared" si="31"/>
        <v>0.11125098632057018</v>
      </c>
      <c r="AR62" s="4">
        <f t="shared" si="32"/>
        <v>-0.82618780761600874</v>
      </c>
      <c r="AS62" s="4">
        <f t="shared" si="33"/>
        <v>0.50735234574797516</v>
      </c>
      <c r="AT62" s="4">
        <f t="shared" si="34"/>
        <v>0.59884352608629854</v>
      </c>
      <c r="AU62" s="4">
        <f t="shared" si="35"/>
        <v>2.5833959120100189</v>
      </c>
      <c r="AV62" s="4">
        <f t="shared" si="220"/>
        <v>1.4584409561089302</v>
      </c>
      <c r="AW62" s="4">
        <f t="shared" si="220"/>
        <v>-0.63425924534791989</v>
      </c>
      <c r="AY62" s="2">
        <f t="shared" si="96"/>
        <v>77.333629563986278</v>
      </c>
      <c r="AZ62" s="2">
        <f t="shared" si="147"/>
        <v>128.83254105976818</v>
      </c>
      <c r="BA62" s="2">
        <f t="shared" si="148"/>
        <v>74.517225674764219</v>
      </c>
      <c r="BB62" s="2">
        <f t="shared" si="149"/>
        <v>64.918194366557486</v>
      </c>
      <c r="BC62" s="2">
        <f t="shared" si="150"/>
        <v>65.662619434396959</v>
      </c>
      <c r="BD62" s="2">
        <f t="shared" si="151"/>
        <v>63.317656727809386</v>
      </c>
      <c r="BE62" s="2">
        <f t="shared" si="152"/>
        <v>62.703861443128744</v>
      </c>
      <c r="BF62" s="2">
        <f t="shared" si="153"/>
        <v>65.003510845037979</v>
      </c>
      <c r="BG62" s="2">
        <f t="shared" si="154"/>
        <v>66.913512400662313</v>
      </c>
      <c r="BH62" s="2">
        <f t="shared" si="155"/>
        <v>65.187060410762285</v>
      </c>
      <c r="BI62" s="2">
        <f t="shared" si="156"/>
        <v>66.630667162864384</v>
      </c>
      <c r="BJ62" s="2">
        <f t="shared" si="157"/>
        <v>67.383495294553327</v>
      </c>
      <c r="BK62" s="2">
        <f t="shared" si="158"/>
        <v>68.270289093081161</v>
      </c>
      <c r="BL62" s="2">
        <f t="shared" si="159"/>
        <v>68.789006732194636</v>
      </c>
      <c r="BM62" s="2">
        <f t="shared" si="160"/>
        <v>64.328982671839682</v>
      </c>
      <c r="BO62" s="2">
        <f t="shared" si="38"/>
        <v>82.287999999999997</v>
      </c>
      <c r="BP62" s="2">
        <f t="shared" si="39"/>
        <v>133.804</v>
      </c>
      <c r="BQ62" s="2">
        <f t="shared" si="40"/>
        <v>76.661000000000001</v>
      </c>
      <c r="BR62" s="2">
        <f t="shared" si="41"/>
        <v>68.016999999999996</v>
      </c>
      <c r="BS62" s="2">
        <f t="shared" si="42"/>
        <v>69.525000000000006</v>
      </c>
      <c r="BT62" s="2">
        <f t="shared" si="43"/>
        <v>65.338999999999999</v>
      </c>
      <c r="BU62" s="2">
        <f t="shared" si="44"/>
        <v>64.033000000000001</v>
      </c>
      <c r="BV62" s="2">
        <f t="shared" si="45"/>
        <v>65.575999999999993</v>
      </c>
      <c r="BW62" s="2">
        <f t="shared" si="46"/>
        <v>67.373000000000005</v>
      </c>
      <c r="BX62" s="2">
        <f t="shared" si="47"/>
        <v>64.864000000000004</v>
      </c>
      <c r="BY62" s="2">
        <f t="shared" si="48"/>
        <v>67.507999999999996</v>
      </c>
      <c r="BZ62" s="2">
        <f t="shared" si="49"/>
        <v>68.322000000000003</v>
      </c>
      <c r="CA62" s="2">
        <f t="shared" si="50"/>
        <v>71.322000000000003</v>
      </c>
      <c r="CB62" s="2">
        <f t="shared" si="51"/>
        <v>70.474999999999994</v>
      </c>
      <c r="CC62" s="2">
        <f t="shared" si="52"/>
        <v>63.712000000000003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80.41912474012473</v>
      </c>
      <c r="DL62" s="2">
        <f t="shared" si="221"/>
        <v>132.70552194581748</v>
      </c>
      <c r="DM62" s="2">
        <f t="shared" si="221"/>
        <v>76.218160694183894</v>
      </c>
      <c r="DN62" s="2">
        <f t="shared" si="221"/>
        <v>68.390211948790878</v>
      </c>
      <c r="DO62" s="2">
        <f t="shared" si="221"/>
        <v>68.464094321041685</v>
      </c>
      <c r="DP62" s="2">
        <f t="shared" si="221"/>
        <v>66.429954043111962</v>
      </c>
      <c r="DQ62" s="2">
        <f t="shared" si="221"/>
        <v>64.281539039039046</v>
      </c>
      <c r="DR62" s="2">
        <f t="shared" si="221"/>
        <v>65.628309854851025</v>
      </c>
      <c r="DS62" s="2">
        <f t="shared" si="221"/>
        <v>67.273781232493008</v>
      </c>
      <c r="DT62" s="2">
        <f t="shared" si="221"/>
        <v>66.632039829302983</v>
      </c>
      <c r="DU62" s="2">
        <f t="shared" si="221"/>
        <v>68.211891720291703</v>
      </c>
      <c r="DV62" s="2">
        <f t="shared" si="221"/>
        <v>68.701862019914643</v>
      </c>
      <c r="DW62" s="2">
        <f t="shared" si="221"/>
        <v>70.865872086661568</v>
      </c>
      <c r="DX62" s="2">
        <f t="shared" si="221"/>
        <v>70.317292792792784</v>
      </c>
      <c r="DY62" s="2">
        <f t="shared" si="221"/>
        <v>64.797111827956996</v>
      </c>
      <c r="EA62" s="2">
        <f t="shared" si="71"/>
        <v>73.24689870008261</v>
      </c>
      <c r="EB62" s="2">
        <f t="shared" si="72"/>
        <v>121.48286488076963</v>
      </c>
      <c r="EC62" s="2">
        <f t="shared" si="73"/>
        <v>71.846121979121989</v>
      </c>
      <c r="ED62" s="2">
        <f t="shared" si="74"/>
        <v>58.327098735889301</v>
      </c>
      <c r="EE62" s="2">
        <f t="shared" si="75"/>
        <v>60.25598928718582</v>
      </c>
      <c r="EF62" s="2">
        <f t="shared" si="76"/>
        <v>57.74999457791904</v>
      </c>
      <c r="EG62" s="2">
        <f t="shared" si="77"/>
        <v>59.35690586094114</v>
      </c>
      <c r="EH62" s="2">
        <f t="shared" si="78"/>
        <v>63.595936520566511</v>
      </c>
      <c r="EI62" s="2">
        <f t="shared" si="79"/>
        <v>66.223224856660323</v>
      </c>
      <c r="EJ62" s="2">
        <f t="shared" si="80"/>
        <v>62.524363539329919</v>
      </c>
      <c r="EK62" s="2">
        <f t="shared" si="81"/>
        <v>63.581050107570718</v>
      </c>
      <c r="EL62" s="2">
        <f t="shared" si="82"/>
        <v>64.751895978725841</v>
      </c>
      <c r="EM62" s="2">
        <f t="shared" si="83"/>
        <v>63.287764595412284</v>
      </c>
      <c r="EN62" s="2">
        <f t="shared" si="84"/>
        <v>65.585219661685173</v>
      </c>
      <c r="EO62" s="2">
        <f t="shared" si="85"/>
        <v>63.16522131123623</v>
      </c>
      <c r="EQ62" s="2">
        <f t="shared" si="86"/>
        <v>72.087866983624252</v>
      </c>
      <c r="ER62" s="2">
        <f t="shared" si="222"/>
        <v>101.60508857582472</v>
      </c>
      <c r="ES62" s="2">
        <f t="shared" si="222"/>
        <v>71.332149377242189</v>
      </c>
      <c r="ET62" s="2">
        <f t="shared" si="222"/>
        <v>60.385421385533981</v>
      </c>
      <c r="EU62" s="2">
        <f t="shared" si="222"/>
        <v>55.896268122907301</v>
      </c>
      <c r="EV62" s="2">
        <f t="shared" si="222"/>
        <v>55.727671229294344</v>
      </c>
      <c r="EW62" s="2">
        <f t="shared" si="222"/>
        <v>54.417432258389319</v>
      </c>
      <c r="EX62" s="2">
        <f t="shared" si="222"/>
        <v>57.478260691321921</v>
      </c>
      <c r="EY62" s="2">
        <f t="shared" si="222"/>
        <v>61.82559186203293</v>
      </c>
      <c r="EZ62" s="2">
        <f t="shared" si="222"/>
        <v>63.126089126441585</v>
      </c>
      <c r="FA62" s="2">
        <f t="shared" si="222"/>
        <v>61.617703442325713</v>
      </c>
      <c r="FB62" s="2">
        <f t="shared" si="222"/>
        <v>63.826235462274489</v>
      </c>
      <c r="FC62" s="2">
        <f t="shared" si="222"/>
        <v>62.492651305109234</v>
      </c>
      <c r="FD62" s="2">
        <f t="shared" si="222"/>
        <v>64.30371411072106</v>
      </c>
      <c r="FE62" s="2">
        <f t="shared" si="222"/>
        <v>63.108263734729043</v>
      </c>
      <c r="FG62" s="2">
        <f t="shared" si="88"/>
        <v>0.43019632987008316</v>
      </c>
      <c r="FH62" s="2">
        <f t="shared" si="223"/>
        <v>0.34495718793728908</v>
      </c>
      <c r="FI62" s="2">
        <f t="shared" si="223"/>
        <v>0.38904353365636807</v>
      </c>
      <c r="FJ62" s="2">
        <f t="shared" si="223"/>
        <v>0.34503189160531639</v>
      </c>
      <c r="FK62" s="2">
        <f t="shared" si="223"/>
        <v>0.34128737495270434</v>
      </c>
      <c r="FL62" s="2">
        <f t="shared" si="223"/>
        <v>0.35855283928914355</v>
      </c>
      <c r="FM62" s="2">
        <f t="shared" si="223"/>
        <v>0.32032618163193066</v>
      </c>
      <c r="FN62" s="2">
        <f t="shared" si="223"/>
        <v>0.3072931536733654</v>
      </c>
      <c r="FO62" s="2">
        <f t="shared" si="223"/>
        <v>0.34275061386200767</v>
      </c>
      <c r="FP62" s="2">
        <f t="shared" si="223"/>
        <v>0.3517813751486859</v>
      </c>
      <c r="FQ62" s="2">
        <f t="shared" si="223"/>
        <v>0.34143951154366059</v>
      </c>
      <c r="FR62" s="2">
        <f t="shared" si="223"/>
        <v>0.33375968030347108</v>
      </c>
      <c r="FS62" s="2">
        <f t="shared" si="223"/>
        <v>0.3425079586458058</v>
      </c>
      <c r="FT62" s="2">
        <f t="shared" si="223"/>
        <v>0.32295713582294699</v>
      </c>
      <c r="FU62" s="2">
        <f t="shared" si="223"/>
        <v>0.28686246838206536</v>
      </c>
      <c r="FW62" s="2">
        <f t="shared" si="112"/>
        <v>2.5760048907825002E-5</v>
      </c>
      <c r="FX62" s="2">
        <f t="shared" si="164"/>
        <v>8.2738817491706361E-5</v>
      </c>
      <c r="FY62" s="2">
        <f t="shared" si="165"/>
        <v>4.2080899780874141E-5</v>
      </c>
      <c r="FZ62" s="2">
        <f t="shared" si="166"/>
        <v>3.7605888710169146E-5</v>
      </c>
      <c r="GA62" s="2">
        <f t="shared" si="167"/>
        <v>3.4925697824347394E-5</v>
      </c>
      <c r="GB62" s="2">
        <f t="shared" si="168"/>
        <v>3.6198040750409084E-5</v>
      </c>
      <c r="GC62" s="2">
        <f t="shared" si="169"/>
        <v>3.8193145151916093E-5</v>
      </c>
      <c r="GD62" s="2">
        <f t="shared" si="170"/>
        <v>4.3251471064179834E-5</v>
      </c>
      <c r="GE62" s="2">
        <f t="shared" si="171"/>
        <v>4.3202585939800061E-5</v>
      </c>
      <c r="GF62" s="2">
        <f t="shared" si="172"/>
        <v>4.0874797730538042E-5</v>
      </c>
      <c r="GG62" s="2">
        <f t="shared" si="173"/>
        <v>3.6804067816686628E-5</v>
      </c>
      <c r="GH62" s="2">
        <f t="shared" si="174"/>
        <v>2.951648481435134E-5</v>
      </c>
      <c r="GI62" s="2">
        <f t="shared" si="175"/>
        <v>2.6243246573019079E-5</v>
      </c>
      <c r="GJ62" s="2">
        <f t="shared" si="176"/>
        <v>2.284474762974363E-5</v>
      </c>
      <c r="GK62" s="2">
        <f t="shared" si="177"/>
        <v>1.7809070882686163E-5</v>
      </c>
      <c r="GM62" s="86">
        <f t="shared" si="113"/>
        <v>4.3522158154289704E-3</v>
      </c>
      <c r="GN62" s="86">
        <f t="shared" si="178"/>
        <v>7.0574735473330713E-4</v>
      </c>
      <c r="GO62" s="86">
        <f t="shared" si="179"/>
        <v>1.7691085201913806E-3</v>
      </c>
      <c r="GP62" s="86">
        <f t="shared" si="180"/>
        <v>4.5095593027804092E-4</v>
      </c>
      <c r="GQ62" s="86">
        <f t="shared" si="181"/>
        <v>4.416100612894343E-4</v>
      </c>
      <c r="GR62" s="86">
        <f t="shared" si="182"/>
        <v>6.9851157500191898E-4</v>
      </c>
      <c r="GS62" s="86">
        <f t="shared" si="183"/>
        <v>1.8274651509808226E-4</v>
      </c>
      <c r="GT62" s="86">
        <f t="shared" si="184"/>
        <v>9.7126182960020091E-5</v>
      </c>
      <c r="GU62" s="86">
        <f t="shared" si="185"/>
        <v>3.3015834135079983E-4</v>
      </c>
      <c r="GV62" s="86">
        <f t="shared" si="186"/>
        <v>4.7572026853443618E-4</v>
      </c>
      <c r="GW62" s="86">
        <f t="shared" si="187"/>
        <v>3.4709502227728143E-4</v>
      </c>
      <c r="GX62" s="86">
        <f t="shared" si="188"/>
        <v>3.1751075803298622E-4</v>
      </c>
      <c r="GY62" s="86">
        <f t="shared" si="189"/>
        <v>4.4736233551618924E-4</v>
      </c>
      <c r="GZ62" s="86">
        <f t="shared" si="190"/>
        <v>1.9925076813032613E-4</v>
      </c>
      <c r="HA62" s="86">
        <f t="shared" si="191"/>
        <v>1.5673406878007425E-5</v>
      </c>
      <c r="HC62" s="86">
        <f t="shared" si="145"/>
        <v>1.108522583212673E-10</v>
      </c>
      <c r="HD62" s="86">
        <f t="shared" si="192"/>
        <v>9.1805697979268338E-14</v>
      </c>
      <c r="HE62" s="86">
        <f t="shared" si="193"/>
        <v>9.5278713744810369E-13</v>
      </c>
      <c r="HF62" s="86">
        <f t="shared" si="194"/>
        <v>8.6102815707283687E-13</v>
      </c>
      <c r="HG62" s="86">
        <f t="shared" si="195"/>
        <v>1.2507925085136659E-15</v>
      </c>
      <c r="HH62" s="86">
        <f t="shared" si="196"/>
        <v>2.069779253885305E-12</v>
      </c>
      <c r="HI62" s="86">
        <f t="shared" si="197"/>
        <v>4.3340716108472685E-15</v>
      </c>
      <c r="HJ62" s="86">
        <f t="shared" si="198"/>
        <v>3.7099125657454666E-16</v>
      </c>
      <c r="HK62" s="86">
        <f t="shared" si="199"/>
        <v>5.0111384764840074E-15</v>
      </c>
      <c r="HL62" s="86">
        <f t="shared" si="200"/>
        <v>2.0452751329456429E-12</v>
      </c>
      <c r="HM62" s="86">
        <f t="shared" si="201"/>
        <v>9.6791357423100629E-15</v>
      </c>
      <c r="HN62" s="86">
        <f t="shared" si="202"/>
        <v>5.8399210965959503E-15</v>
      </c>
      <c r="HO62" s="86">
        <f t="shared" si="203"/>
        <v>6.1236703094596142E-14</v>
      </c>
      <c r="HP62" s="86">
        <f t="shared" si="204"/>
        <v>2.7177909061396671E-15</v>
      </c>
      <c r="HQ62" s="86">
        <f t="shared" si="205"/>
        <v>2.5421553681185239E-18</v>
      </c>
      <c r="HS62" s="86">
        <f t="shared" si="114"/>
        <v>1.1574556398093473E-63</v>
      </c>
      <c r="HT62" s="86">
        <f t="shared" si="206"/>
        <v>3.4958266838221786E-66</v>
      </c>
      <c r="HU62" s="86">
        <f t="shared" si="207"/>
        <v>6.0307253355570439E-73</v>
      </c>
      <c r="HV62" s="86">
        <f t="shared" si="208"/>
        <v>3.8998744986257177E-74</v>
      </c>
      <c r="HW62" s="86">
        <f t="shared" si="209"/>
        <v>8.5468275917877466E-96</v>
      </c>
      <c r="HX62" s="86">
        <f t="shared" si="210"/>
        <v>8.6014009431940465E-75</v>
      </c>
      <c r="HY62" s="86">
        <f t="shared" si="211"/>
        <v>8.6525280204713072E-92</v>
      </c>
      <c r="HZ62" s="86">
        <f t="shared" si="212"/>
        <v>3.0199953401795022E-99</v>
      </c>
      <c r="IA62" s="86">
        <f t="shared" si="213"/>
        <v>2.3554861529703881E-94</v>
      </c>
      <c r="IB62" s="86">
        <f t="shared" si="214"/>
        <v>1.0884101614953492E-76</v>
      </c>
      <c r="IC62" s="86">
        <f t="shared" si="215"/>
        <v>2.3193141873011544E-92</v>
      </c>
      <c r="ID62" s="86">
        <f t="shared" si="216"/>
        <v>7.9220733904698367E-93</v>
      </c>
      <c r="IE62" s="86">
        <f t="shared" si="217"/>
        <v>8.1238498023904432E-86</v>
      </c>
      <c r="IF62" s="86">
        <f t="shared" si="218"/>
        <v>2.0975157213948831E-57</v>
      </c>
      <c r="IG62" s="86">
        <f t="shared" si="219"/>
        <v>1.5664222673944856E-47</v>
      </c>
      <c r="II62" s="86">
        <f t="shared" si="115"/>
        <v>1.7103892513012756E-137</v>
      </c>
      <c r="IJ62" s="86">
        <f t="shared" si="116"/>
        <v>1.3581159110612096E-135</v>
      </c>
      <c r="IK62" s="86">
        <f t="shared" si="117"/>
        <v>9.9208340973598446E-159</v>
      </c>
      <c r="IL62" s="86">
        <f t="shared" si="118"/>
        <v>1.2606341877354235E-163</v>
      </c>
      <c r="IM62" s="86">
        <f t="shared" si="119"/>
        <v>3.6268038140841504E-207</v>
      </c>
      <c r="IN62" s="86">
        <f t="shared" si="120"/>
        <v>2.1300007125186818E-163</v>
      </c>
      <c r="IO62" s="86">
        <f t="shared" si="121"/>
        <v>4.0434298937179382E-199</v>
      </c>
      <c r="IP62" s="86">
        <f t="shared" si="122"/>
        <v>1.0039607282624246E-214</v>
      </c>
      <c r="IQ62" s="86">
        <f t="shared" si="123"/>
        <v>6.5311363629611006E-209</v>
      </c>
      <c r="IR62" s="86">
        <f t="shared" si="124"/>
        <v>4.6071919186201736E-167</v>
      </c>
      <c r="IS62" s="86">
        <f t="shared" si="125"/>
        <v>6.6389874147014691E-202</v>
      </c>
      <c r="IT62" s="86">
        <f t="shared" si="126"/>
        <v>2.0936279799870845E-202</v>
      </c>
      <c r="IU62" s="86">
        <f t="shared" si="127"/>
        <v>2.8085859117923801E-186</v>
      </c>
      <c r="IV62" s="86">
        <f t="shared" si="128"/>
        <v>2.2496544870786548E-197</v>
      </c>
      <c r="IW62" s="86">
        <f t="shared" si="129"/>
        <v>3.8332638755483583E-102</v>
      </c>
      <c r="IY62" s="86">
        <f t="shared" si="130"/>
        <v>4.3522159262812284E-3</v>
      </c>
      <c r="IZ62" s="86">
        <f t="shared" si="131"/>
        <v>7.0574735482511282E-4</v>
      </c>
      <c r="JA62" s="86">
        <f t="shared" si="132"/>
        <v>1.7691085211441677E-3</v>
      </c>
      <c r="JB62" s="86">
        <f t="shared" si="133"/>
        <v>4.5095593113906907E-4</v>
      </c>
      <c r="JC62" s="86">
        <f t="shared" si="134"/>
        <v>4.4161006129068509E-4</v>
      </c>
      <c r="JD62" s="86">
        <f t="shared" si="135"/>
        <v>6.9851157707169823E-4</v>
      </c>
      <c r="JE62" s="86">
        <f t="shared" si="136"/>
        <v>1.8274651510241633E-4</v>
      </c>
      <c r="JF62" s="86">
        <f t="shared" si="137"/>
        <v>9.7126182960391078E-5</v>
      </c>
      <c r="JG62" s="86">
        <f t="shared" si="138"/>
        <v>3.3015834135581096E-4</v>
      </c>
      <c r="JH62" s="86">
        <f t="shared" si="139"/>
        <v>4.7572027057971131E-4</v>
      </c>
      <c r="JI62" s="86">
        <f t="shared" si="140"/>
        <v>3.4709502228696059E-4</v>
      </c>
      <c r="JJ62" s="86">
        <f t="shared" si="141"/>
        <v>3.1751075803882617E-4</v>
      </c>
      <c r="JK62" s="86">
        <f t="shared" si="142"/>
        <v>4.4736233557742596E-4</v>
      </c>
      <c r="JL62" s="86">
        <f t="shared" si="143"/>
        <v>1.9925076813304392E-4</v>
      </c>
      <c r="JM62" s="86">
        <f t="shared" si="144"/>
        <v>1.5673406878009967E-5</v>
      </c>
    </row>
    <row r="63" spans="2:273" x14ac:dyDescent="0.25">
      <c r="B63" s="2">
        <v>36</v>
      </c>
      <c r="C63" s="37">
        <v>83.203000000000003</v>
      </c>
      <c r="D63" s="37">
        <v>134.143</v>
      </c>
      <c r="E63" s="37">
        <v>76.525000000000006</v>
      </c>
      <c r="F63" s="37">
        <v>68.135999999999996</v>
      </c>
      <c r="G63" s="37">
        <v>69.677999999999997</v>
      </c>
      <c r="H63" s="37">
        <v>67.525000000000006</v>
      </c>
      <c r="I63" s="37">
        <v>63.832999999999998</v>
      </c>
      <c r="J63" s="37">
        <v>66.796999999999997</v>
      </c>
      <c r="K63" s="37">
        <v>67.051000000000002</v>
      </c>
      <c r="L63" s="37">
        <v>66.287999999999997</v>
      </c>
      <c r="M63" s="37">
        <v>67.558999999999997</v>
      </c>
      <c r="N63" s="37">
        <v>68.39</v>
      </c>
      <c r="O63" s="37">
        <v>70.542000000000002</v>
      </c>
      <c r="P63" s="37">
        <v>70.831000000000003</v>
      </c>
      <c r="Q63" s="37">
        <v>62.796999999999997</v>
      </c>
      <c r="S63" s="4">
        <f t="shared" si="8"/>
        <v>81.798299830040904</v>
      </c>
      <c r="T63" s="4">
        <f t="shared" si="9"/>
        <v>129.4893774093689</v>
      </c>
      <c r="U63" s="4">
        <f t="shared" si="10"/>
        <v>76.810415362092797</v>
      </c>
      <c r="V63" s="4">
        <f t="shared" si="11"/>
        <v>65.587944316920243</v>
      </c>
      <c r="W63" s="4">
        <f t="shared" si="12"/>
        <v>66.384520864351572</v>
      </c>
      <c r="X63" s="4">
        <f t="shared" si="13"/>
        <v>64.348712544024735</v>
      </c>
      <c r="Y63" s="4">
        <f t="shared" si="14"/>
        <v>63.037262452076959</v>
      </c>
      <c r="Z63" s="4">
        <f t="shared" si="15"/>
        <v>65.278023726731462</v>
      </c>
      <c r="AA63" s="4">
        <f t="shared" si="16"/>
        <v>67.544166469039851</v>
      </c>
      <c r="AB63" s="4">
        <f t="shared" si="17"/>
        <v>65.995541599591178</v>
      </c>
      <c r="AC63" s="4">
        <f t="shared" si="18"/>
        <v>67.265138631559338</v>
      </c>
      <c r="AD63" s="4">
        <f t="shared" si="19"/>
        <v>67.955058297368893</v>
      </c>
      <c r="AE63" s="4">
        <f t="shared" si="20"/>
        <v>68.971955722633382</v>
      </c>
      <c r="AF63" s="4">
        <f t="shared" si="21"/>
        <v>69.197306713548926</v>
      </c>
      <c r="AG63" s="4">
        <f t="shared" si="22"/>
        <v>64.427938535708293</v>
      </c>
      <c r="AI63" s="4">
        <f t="shared" si="23"/>
        <v>1.4047001699590993</v>
      </c>
      <c r="AJ63" s="4">
        <f t="shared" si="24"/>
        <v>4.6536225906311017</v>
      </c>
      <c r="AK63" s="4">
        <f t="shared" si="25"/>
        <v>-0.28541536209279172</v>
      </c>
      <c r="AL63" s="4">
        <f t="shared" si="26"/>
        <v>2.5480556830797525</v>
      </c>
      <c r="AM63" s="4">
        <f t="shared" si="27"/>
        <v>3.2934791356484254</v>
      </c>
      <c r="AN63" s="4">
        <f t="shared" si="28"/>
        <v>3.1762874559752703</v>
      </c>
      <c r="AO63" s="4">
        <f t="shared" si="29"/>
        <v>0.7957375479230393</v>
      </c>
      <c r="AP63" s="4">
        <f t="shared" si="30"/>
        <v>1.5189762732685352</v>
      </c>
      <c r="AQ63" s="4">
        <f t="shared" si="31"/>
        <v>-0.49316646903984918</v>
      </c>
      <c r="AR63" s="4">
        <f t="shared" si="32"/>
        <v>0.29245840040881887</v>
      </c>
      <c r="AS63" s="4">
        <f t="shared" si="33"/>
        <v>0.29386136844065902</v>
      </c>
      <c r="AT63" s="4">
        <f t="shared" si="34"/>
        <v>0.43494170263110732</v>
      </c>
      <c r="AU63" s="4">
        <f t="shared" si="35"/>
        <v>1.5700442773666197</v>
      </c>
      <c r="AV63" s="4">
        <f t="shared" si="220"/>
        <v>1.6336932864510771</v>
      </c>
      <c r="AW63" s="4">
        <f t="shared" si="220"/>
        <v>-1.6309385357082959</v>
      </c>
      <c r="AY63" s="2">
        <f t="shared" si="96"/>
        <v>77.332891013463751</v>
      </c>
      <c r="AZ63" s="2">
        <f t="shared" si="147"/>
        <v>128.95527019791115</v>
      </c>
      <c r="BA63" s="2">
        <f t="shared" si="148"/>
        <v>74.501056488128938</v>
      </c>
      <c r="BB63" s="2">
        <f t="shared" si="149"/>
        <v>64.811837395458397</v>
      </c>
      <c r="BC63" s="2">
        <f t="shared" si="150"/>
        <v>65.674823087391673</v>
      </c>
      <c r="BD63" s="2">
        <f t="shared" si="151"/>
        <v>63.252135326762151</v>
      </c>
      <c r="BE63" s="2">
        <f t="shared" si="152"/>
        <v>62.690698043599966</v>
      </c>
      <c r="BF63" s="2">
        <f t="shared" si="153"/>
        <v>65.078574281527892</v>
      </c>
      <c r="BG63" s="2">
        <f t="shared" si="154"/>
        <v>66.94542520618846</v>
      </c>
      <c r="BH63" s="2">
        <f t="shared" si="155"/>
        <v>65.155865808879639</v>
      </c>
      <c r="BI63" s="2">
        <f t="shared" si="156"/>
        <v>66.637209615708926</v>
      </c>
      <c r="BJ63" s="2">
        <f t="shared" si="157"/>
        <v>67.385300580210952</v>
      </c>
      <c r="BK63" s="2">
        <f t="shared" si="158"/>
        <v>68.206917450423575</v>
      </c>
      <c r="BL63" s="2">
        <f t="shared" si="159"/>
        <v>68.801652466680466</v>
      </c>
      <c r="BM63" s="2">
        <f t="shared" si="160"/>
        <v>64.39033876394771</v>
      </c>
      <c r="BO63" s="2">
        <f t="shared" si="38"/>
        <v>83.203000000000003</v>
      </c>
      <c r="BP63" s="2">
        <f t="shared" si="39"/>
        <v>134.143</v>
      </c>
      <c r="BQ63" s="2">
        <f t="shared" si="40"/>
        <v>76.525000000000006</v>
      </c>
      <c r="BR63" s="2">
        <f t="shared" si="41"/>
        <v>68.135999999999996</v>
      </c>
      <c r="BS63" s="2">
        <f t="shared" si="42"/>
        <v>69.677999999999997</v>
      </c>
      <c r="BT63" s="2">
        <f t="shared" si="43"/>
        <v>67.525000000000006</v>
      </c>
      <c r="BU63" s="2">
        <f t="shared" si="44"/>
        <v>63.832999999999998</v>
      </c>
      <c r="BV63" s="2">
        <f t="shared" si="45"/>
        <v>66.796999999999997</v>
      </c>
      <c r="BW63" s="2">
        <f t="shared" si="46"/>
        <v>67.051000000000002</v>
      </c>
      <c r="BX63" s="2">
        <f t="shared" si="47"/>
        <v>66.287999999999997</v>
      </c>
      <c r="BY63" s="2">
        <f t="shared" si="48"/>
        <v>67.558999999999997</v>
      </c>
      <c r="BZ63" s="2">
        <f t="shared" si="49"/>
        <v>68.39</v>
      </c>
      <c r="CA63" s="2">
        <f t="shared" si="50"/>
        <v>70.542000000000002</v>
      </c>
      <c r="CB63" s="2">
        <f t="shared" si="51"/>
        <v>70.831000000000003</v>
      </c>
      <c r="CC63" s="2">
        <f t="shared" si="52"/>
        <v>62.796999999999997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80.797993544151424</v>
      </c>
      <c r="DL63" s="2">
        <f t="shared" si="221"/>
        <v>133.33953166950275</v>
      </c>
      <c r="DM63" s="2">
        <f t="shared" si="221"/>
        <v>76.434450093808664</v>
      </c>
      <c r="DN63" s="2">
        <f t="shared" si="221"/>
        <v>68.584776908487413</v>
      </c>
      <c r="DO63" s="2">
        <f t="shared" si="221"/>
        <v>68.830251340409234</v>
      </c>
      <c r="DP63" s="2">
        <f t="shared" si="221"/>
        <v>66.681675785096857</v>
      </c>
      <c r="DQ63" s="2">
        <f t="shared" si="221"/>
        <v>64.479690905190907</v>
      </c>
      <c r="DR63" s="2">
        <f t="shared" si="221"/>
        <v>65.882450114591279</v>
      </c>
      <c r="DS63" s="2">
        <f t="shared" si="221"/>
        <v>67.45864705882353</v>
      </c>
      <c r="DT63" s="2">
        <f t="shared" si="221"/>
        <v>66.796484589853009</v>
      </c>
      <c r="DU63" s="2">
        <f t="shared" si="221"/>
        <v>68.46003689403689</v>
      </c>
      <c r="DV63" s="2">
        <f t="shared" si="221"/>
        <v>68.914456377430056</v>
      </c>
      <c r="DW63" s="2">
        <f t="shared" si="221"/>
        <v>71.090647116752393</v>
      </c>
      <c r="DX63" s="2">
        <f t="shared" si="221"/>
        <v>70.54883655083654</v>
      </c>
      <c r="DY63" s="2">
        <f t="shared" si="221"/>
        <v>64.965447311827958</v>
      </c>
      <c r="EA63" s="2">
        <f t="shared" si="71"/>
        <v>73.147199390811693</v>
      </c>
      <c r="EB63" s="2">
        <f t="shared" si="72"/>
        <v>121.36734791730632</v>
      </c>
      <c r="EC63" s="2">
        <f t="shared" si="73"/>
        <v>71.732053625053624</v>
      </c>
      <c r="ED63" s="2">
        <f t="shared" si="74"/>
        <v>58.279690587664078</v>
      </c>
      <c r="EE63" s="2">
        <f t="shared" si="75"/>
        <v>60.120916666666659</v>
      </c>
      <c r="EF63" s="2">
        <f t="shared" si="76"/>
        <v>57.656782181920164</v>
      </c>
      <c r="EG63" s="2">
        <f t="shared" si="77"/>
        <v>59.229378930154056</v>
      </c>
      <c r="EH63" s="2">
        <f t="shared" si="78"/>
        <v>63.426780038090861</v>
      </c>
      <c r="EI63" s="2">
        <f t="shared" si="79"/>
        <v>66.048442608543724</v>
      </c>
      <c r="EJ63" s="2">
        <f t="shared" si="80"/>
        <v>62.398670446486733</v>
      </c>
      <c r="EK63" s="2">
        <f t="shared" si="81"/>
        <v>63.430953335807537</v>
      </c>
      <c r="EL63" s="2">
        <f t="shared" si="82"/>
        <v>64.601515050129905</v>
      </c>
      <c r="EM63" s="2">
        <f t="shared" si="83"/>
        <v>63.158339752438792</v>
      </c>
      <c r="EN63" s="2">
        <f t="shared" si="84"/>
        <v>65.461256494214638</v>
      </c>
      <c r="EO63" s="2">
        <f t="shared" si="85"/>
        <v>63.086427271467315</v>
      </c>
      <c r="EQ63" s="2">
        <f t="shared" si="86"/>
        <v>72.003271828578448</v>
      </c>
      <c r="ER63" s="2">
        <f t="shared" si="222"/>
        <v>101.75830416875314</v>
      </c>
      <c r="ES63" s="2">
        <f t="shared" si="222"/>
        <v>71.224271997336359</v>
      </c>
      <c r="ET63" s="2">
        <f t="shared" si="222"/>
        <v>60.306903936762097</v>
      </c>
      <c r="EU63" s="2">
        <f t="shared" si="222"/>
        <v>55.823913785252067</v>
      </c>
      <c r="EV63" s="2">
        <f t="shared" si="222"/>
        <v>55.664618400542992</v>
      </c>
      <c r="EW63" s="2">
        <f t="shared" si="222"/>
        <v>54.361299374453417</v>
      </c>
      <c r="EX63" s="2">
        <f t="shared" si="222"/>
        <v>57.398945257490091</v>
      </c>
      <c r="EY63" s="2">
        <f t="shared" si="222"/>
        <v>61.715803314340356</v>
      </c>
      <c r="EZ63" s="2">
        <f t="shared" si="222"/>
        <v>62.990404588491828</v>
      </c>
      <c r="FA63" s="2">
        <f t="shared" si="222"/>
        <v>61.496028525451088</v>
      </c>
      <c r="FB63" s="2">
        <f t="shared" si="222"/>
        <v>63.688395427290239</v>
      </c>
      <c r="FC63" s="2">
        <f t="shared" si="222"/>
        <v>62.375004174520754</v>
      </c>
      <c r="FD63" s="2">
        <f t="shared" si="222"/>
        <v>64.196492394324977</v>
      </c>
      <c r="FE63" s="2">
        <f t="shared" si="222"/>
        <v>63.026576597168209</v>
      </c>
      <c r="FG63" s="2">
        <f t="shared" si="88"/>
        <v>0.45290333927513415</v>
      </c>
      <c r="FH63" s="2">
        <f t="shared" si="223"/>
        <v>0.36605540128499525</v>
      </c>
      <c r="FI63" s="2">
        <f t="shared" si="223"/>
        <v>0.41114571882147577</v>
      </c>
      <c r="FJ63" s="2">
        <f t="shared" si="223"/>
        <v>0.36613212014458651</v>
      </c>
      <c r="FK63" s="2">
        <f t="shared" si="223"/>
        <v>0.36228527400786797</v>
      </c>
      <c r="FL63" s="2">
        <f t="shared" si="223"/>
        <v>0.38000020163131887</v>
      </c>
      <c r="FM63" s="2">
        <f t="shared" si="223"/>
        <v>0.3407014679604774</v>
      </c>
      <c r="FN63" s="2">
        <f t="shared" si="223"/>
        <v>0.32723857171675308</v>
      </c>
      <c r="FO63" s="2">
        <f t="shared" si="223"/>
        <v>0.36378882030947879</v>
      </c>
      <c r="FP63" s="2">
        <f t="shared" si="223"/>
        <v>0.37305926260579719</v>
      </c>
      <c r="FQ63" s="2">
        <f t="shared" si="223"/>
        <v>0.36244162060238938</v>
      </c>
      <c r="FR63" s="2">
        <f t="shared" si="223"/>
        <v>0.35454371596814299</v>
      </c>
      <c r="FS63" s="2">
        <f t="shared" si="223"/>
        <v>0.3635395091675821</v>
      </c>
      <c r="FT63" s="2">
        <f t="shared" si="223"/>
        <v>0.34341521587846868</v>
      </c>
      <c r="FU63" s="2">
        <f t="shared" si="223"/>
        <v>0.30606771977393132</v>
      </c>
      <c r="FW63" s="2">
        <f t="shared" si="112"/>
        <v>2.8245261761541833E-5</v>
      </c>
      <c r="FX63" s="2">
        <f t="shared" si="164"/>
        <v>9.0720585177993382E-5</v>
      </c>
      <c r="FY63" s="2">
        <f t="shared" si="165"/>
        <v>4.6140601758079505E-5</v>
      </c>
      <c r="FZ63" s="2">
        <f t="shared" si="166"/>
        <v>4.123388741462879E-5</v>
      </c>
      <c r="GA63" s="2">
        <f t="shared" si="167"/>
        <v>3.829513711140136E-5</v>
      </c>
      <c r="GB63" s="2">
        <f t="shared" si="168"/>
        <v>3.9690223814897098E-5</v>
      </c>
      <c r="GC63" s="2">
        <f t="shared" si="169"/>
        <v>4.1877796589662145E-5</v>
      </c>
      <c r="GD63" s="2">
        <f t="shared" si="170"/>
        <v>4.7424097080584984E-5</v>
      </c>
      <c r="GE63" s="2">
        <f t="shared" si="171"/>
        <v>4.7370496054670236E-5</v>
      </c>
      <c r="GF63" s="2">
        <f t="shared" si="172"/>
        <v>4.4818147741733253E-5</v>
      </c>
      <c r="GG63" s="2">
        <f t="shared" si="173"/>
        <v>4.0354714599251971E-5</v>
      </c>
      <c r="GH63" s="2">
        <f t="shared" si="174"/>
        <v>3.2364089862599211E-5</v>
      </c>
      <c r="GI63" s="2">
        <f t="shared" si="175"/>
        <v>2.8775074807681552E-5</v>
      </c>
      <c r="GJ63" s="2">
        <f t="shared" si="176"/>
        <v>2.5048712464543272E-5</v>
      </c>
      <c r="GK63" s="2">
        <f t="shared" si="177"/>
        <v>1.9527224365010164E-5</v>
      </c>
      <c r="GM63" s="86">
        <f t="shared" si="113"/>
        <v>6.2140625232314272E-3</v>
      </c>
      <c r="GN63" s="86">
        <f t="shared" si="178"/>
        <v>1.1145403041701583E-3</v>
      </c>
      <c r="GO63" s="86">
        <f t="shared" si="179"/>
        <v>2.7119016777322554E-3</v>
      </c>
      <c r="GP63" s="86">
        <f t="shared" si="180"/>
        <v>7.6982805082081562E-4</v>
      </c>
      <c r="GQ63" s="86">
        <f t="shared" si="181"/>
        <v>7.4659927011647208E-4</v>
      </c>
      <c r="GR63" s="86">
        <f t="shared" si="182"/>
        <v>1.1572725098560805E-3</v>
      </c>
      <c r="GS63" s="86">
        <f t="shared" si="183"/>
        <v>3.3104053695097609E-4</v>
      </c>
      <c r="GT63" s="86">
        <f t="shared" si="184"/>
        <v>1.8454482312332097E-4</v>
      </c>
      <c r="GU63" s="86">
        <f t="shared" si="185"/>
        <v>5.9003732058682192E-4</v>
      </c>
      <c r="GV63" s="86">
        <f t="shared" si="186"/>
        <v>8.2498392135224889E-4</v>
      </c>
      <c r="GW63" s="86">
        <f t="shared" si="187"/>
        <v>6.1188093620096883E-4</v>
      </c>
      <c r="GX63" s="86">
        <f t="shared" si="188"/>
        <v>5.52479852114956E-4</v>
      </c>
      <c r="GY63" s="86">
        <f t="shared" si="189"/>
        <v>7.5788618189346073E-4</v>
      </c>
      <c r="GZ63" s="86">
        <f t="shared" si="190"/>
        <v>3.5948752424852293E-4</v>
      </c>
      <c r="HA63" s="86">
        <f t="shared" si="191"/>
        <v>3.549007920632945E-5</v>
      </c>
      <c r="HC63" s="86">
        <f t="shared" si="145"/>
        <v>2.6744525808080731E-10</v>
      </c>
      <c r="HD63" s="86">
        <f t="shared" si="192"/>
        <v>2.8410518531672901E-13</v>
      </c>
      <c r="HE63" s="86">
        <f t="shared" si="193"/>
        <v>2.8460781761806635E-12</v>
      </c>
      <c r="HF63" s="86">
        <f t="shared" si="194"/>
        <v>2.5893731670587419E-12</v>
      </c>
      <c r="HG63" s="86">
        <f t="shared" si="195"/>
        <v>4.935395689969806E-15</v>
      </c>
      <c r="HH63" s="86">
        <f t="shared" si="196"/>
        <v>6.083256717292841E-12</v>
      </c>
      <c r="HI63" s="86">
        <f t="shared" si="197"/>
        <v>1.6415860304133535E-14</v>
      </c>
      <c r="HJ63" s="86">
        <f t="shared" si="198"/>
        <v>1.586065362182333E-15</v>
      </c>
      <c r="HK63" s="86">
        <f t="shared" si="199"/>
        <v>1.9868622558542898E-14</v>
      </c>
      <c r="HL63" s="86">
        <f t="shared" si="200"/>
        <v>6.1650606690215973E-12</v>
      </c>
      <c r="HM63" s="86">
        <f t="shared" si="201"/>
        <v>3.6206752454163949E-14</v>
      </c>
      <c r="HN63" s="86">
        <f t="shared" si="202"/>
        <v>2.1508175373406393E-14</v>
      </c>
      <c r="HO63" s="86">
        <f t="shared" si="203"/>
        <v>2.0130452655592052E-13</v>
      </c>
      <c r="HP63" s="86">
        <f t="shared" si="204"/>
        <v>1.0017986058627017E-14</v>
      </c>
      <c r="HQ63" s="86">
        <f t="shared" si="205"/>
        <v>1.2810793811942553E-17</v>
      </c>
      <c r="HS63" s="86">
        <f t="shared" si="114"/>
        <v>3.1871104204533894E-62</v>
      </c>
      <c r="HT63" s="86">
        <f t="shared" si="206"/>
        <v>1.5209321680962865E-64</v>
      </c>
      <c r="HU63" s="86">
        <f t="shared" si="207"/>
        <v>3.3175198769147434E-71</v>
      </c>
      <c r="HV63" s="86">
        <f t="shared" si="208"/>
        <v>2.2567805628826824E-72</v>
      </c>
      <c r="HW63" s="86">
        <f t="shared" si="209"/>
        <v>1.5072561555499391E-93</v>
      </c>
      <c r="HX63" s="86">
        <f t="shared" si="210"/>
        <v>4.9796004698141205E-73</v>
      </c>
      <c r="HY63" s="86">
        <f t="shared" si="211"/>
        <v>1.2898815795040828E-89</v>
      </c>
      <c r="HZ63" s="86">
        <f t="shared" si="212"/>
        <v>7.2135128086540533E-97</v>
      </c>
      <c r="IA63" s="86">
        <f t="shared" si="213"/>
        <v>4.5459152464618082E-92</v>
      </c>
      <c r="IB63" s="86">
        <f t="shared" si="214"/>
        <v>7.3085292910018309E-75</v>
      </c>
      <c r="IC63" s="86">
        <f t="shared" si="215"/>
        <v>3.572881711138043E-90</v>
      </c>
      <c r="ID63" s="86">
        <f t="shared" si="216"/>
        <v>1.118639544964789E-90</v>
      </c>
      <c r="IE63" s="86">
        <f t="shared" si="217"/>
        <v>7.3901365417972965E-84</v>
      </c>
      <c r="IF63" s="86">
        <f t="shared" si="218"/>
        <v>3.9065353515675254E-56</v>
      </c>
      <c r="IG63" s="86">
        <f t="shared" si="219"/>
        <v>1.6702807529650954E-46</v>
      </c>
      <c r="II63" s="86">
        <f t="shared" si="115"/>
        <v>3.8438178966652622E-135</v>
      </c>
      <c r="IJ63" s="86">
        <f t="shared" si="116"/>
        <v>5.471781423512446E-133</v>
      </c>
      <c r="IK63" s="86">
        <f t="shared" si="117"/>
        <v>7.049179367457522E-156</v>
      </c>
      <c r="IL63" s="86">
        <f t="shared" si="118"/>
        <v>1.0205920441251438E-160</v>
      </c>
      <c r="IM63" s="86">
        <f t="shared" si="119"/>
        <v>1.6751656584927197E-203</v>
      </c>
      <c r="IN63" s="86">
        <f t="shared" si="120"/>
        <v>1.6663310118218291E-160</v>
      </c>
      <c r="IO63" s="86">
        <f t="shared" si="121"/>
        <v>1.4403016279405257E-195</v>
      </c>
      <c r="IP63" s="86">
        <f t="shared" si="122"/>
        <v>7.6144663985084718E-211</v>
      </c>
      <c r="IQ63" s="86">
        <f t="shared" si="123"/>
        <v>3.8772006776099037E-205</v>
      </c>
      <c r="IR63" s="86">
        <f t="shared" si="124"/>
        <v>4.5485115312748892E-164</v>
      </c>
      <c r="IS63" s="86">
        <f t="shared" si="125"/>
        <v>2.5759357437325452E-198</v>
      </c>
      <c r="IT63" s="86">
        <f t="shared" si="126"/>
        <v>6.9654100118670752E-199</v>
      </c>
      <c r="IU63" s="86">
        <f t="shared" si="127"/>
        <v>4.4808309356792673E-183</v>
      </c>
      <c r="IV63" s="86">
        <f t="shared" si="128"/>
        <v>5.0562181797418259E-194</v>
      </c>
      <c r="IW63" s="86">
        <f t="shared" si="129"/>
        <v>1.8379590642228666E-100</v>
      </c>
      <c r="IY63" s="86">
        <f t="shared" si="130"/>
        <v>6.2140627906766849E-3</v>
      </c>
      <c r="IZ63" s="86">
        <f t="shared" si="131"/>
        <v>1.1145403044542635E-3</v>
      </c>
      <c r="JA63" s="86">
        <f t="shared" si="132"/>
        <v>2.7119016805783333E-3</v>
      </c>
      <c r="JB63" s="86">
        <f t="shared" si="133"/>
        <v>7.6982805341018878E-4</v>
      </c>
      <c r="JC63" s="86">
        <f t="shared" si="134"/>
        <v>7.4659927012140747E-4</v>
      </c>
      <c r="JD63" s="86">
        <f t="shared" si="135"/>
        <v>1.1572725159393372E-3</v>
      </c>
      <c r="JE63" s="86">
        <f t="shared" si="136"/>
        <v>3.3104053696739194E-4</v>
      </c>
      <c r="JF63" s="86">
        <f t="shared" si="137"/>
        <v>1.8454482312490702E-4</v>
      </c>
      <c r="JG63" s="86">
        <f t="shared" si="138"/>
        <v>5.9003732060669057E-4</v>
      </c>
      <c r="JH63" s="86">
        <f t="shared" si="139"/>
        <v>8.2498392751730954E-4</v>
      </c>
      <c r="JI63" s="86">
        <f t="shared" si="140"/>
        <v>6.1188093623717554E-4</v>
      </c>
      <c r="JJ63" s="86">
        <f t="shared" si="141"/>
        <v>5.5247985213646418E-4</v>
      </c>
      <c r="JK63" s="86">
        <f t="shared" si="142"/>
        <v>7.5788618209476531E-4</v>
      </c>
      <c r="JL63" s="86">
        <f t="shared" si="143"/>
        <v>3.594875242585409E-4</v>
      </c>
      <c r="JM63" s="86">
        <f t="shared" si="144"/>
        <v>3.5490079206342264E-5</v>
      </c>
    </row>
    <row r="64" spans="2:273" x14ac:dyDescent="0.25">
      <c r="B64" s="2">
        <v>37</v>
      </c>
      <c r="C64" s="37">
        <v>83.728999999999999</v>
      </c>
      <c r="D64" s="37">
        <v>134.179</v>
      </c>
      <c r="E64" s="37">
        <v>77.271000000000001</v>
      </c>
      <c r="F64" s="37">
        <v>68.745999999999995</v>
      </c>
      <c r="G64" s="37">
        <v>69.813999999999993</v>
      </c>
      <c r="H64" s="37">
        <v>67.558999999999997</v>
      </c>
      <c r="I64" s="37">
        <v>64.132999999999996</v>
      </c>
      <c r="J64" s="37">
        <v>68.236999999999995</v>
      </c>
      <c r="K64" s="37">
        <v>65.763000000000005</v>
      </c>
      <c r="L64" s="37">
        <v>66.22</v>
      </c>
      <c r="M64" s="37">
        <v>67.881</v>
      </c>
      <c r="N64" s="37">
        <v>70.168999999999997</v>
      </c>
      <c r="O64" s="37">
        <v>71.338999999999999</v>
      </c>
      <c r="P64" s="37">
        <v>70.271000000000001</v>
      </c>
      <c r="Q64" s="37">
        <v>64.474999999999994</v>
      </c>
      <c r="S64" s="4">
        <f t="shared" si="8"/>
        <v>83.387957395368417</v>
      </c>
      <c r="T64" s="4">
        <f t="shared" si="9"/>
        <v>129.84231721601466</v>
      </c>
      <c r="U64" s="4">
        <f t="shared" si="10"/>
        <v>77.829187953192147</v>
      </c>
      <c r="V64" s="4">
        <f t="shared" si="11"/>
        <v>65.940005876798182</v>
      </c>
      <c r="W64" s="4">
        <f t="shared" si="12"/>
        <v>66.795119025721377</v>
      </c>
      <c r="X64" s="4">
        <f t="shared" si="13"/>
        <v>64.883771511713647</v>
      </c>
      <c r="Y64" s="4">
        <f t="shared" si="14"/>
        <v>63.252143557258314</v>
      </c>
      <c r="Z64" s="4">
        <f t="shared" si="15"/>
        <v>65.491003088592691</v>
      </c>
      <c r="AA64" s="4">
        <f t="shared" si="16"/>
        <v>67.966498891554465</v>
      </c>
      <c r="AB64" s="4">
        <f t="shared" si="17"/>
        <v>66.480217929823155</v>
      </c>
      <c r="AC64" s="4">
        <f t="shared" si="18"/>
        <v>67.665775818772886</v>
      </c>
      <c r="AD64" s="4">
        <f t="shared" si="19"/>
        <v>68.304774586988316</v>
      </c>
      <c r="AE64" s="4">
        <f t="shared" si="20"/>
        <v>69.34878356138897</v>
      </c>
      <c r="AF64" s="4">
        <f t="shared" si="21"/>
        <v>69.46876457463128</v>
      </c>
      <c r="AG64" s="4">
        <f t="shared" si="22"/>
        <v>64.519825138129605</v>
      </c>
      <c r="AI64" s="4">
        <f t="shared" si="23"/>
        <v>0.34104260463158198</v>
      </c>
      <c r="AJ64" s="4">
        <f t="shared" si="24"/>
        <v>4.3366827839853386</v>
      </c>
      <c r="AK64" s="4">
        <f t="shared" si="25"/>
        <v>-0.55818795319214587</v>
      </c>
      <c r="AL64" s="4">
        <f t="shared" si="26"/>
        <v>2.8059941232018133</v>
      </c>
      <c r="AM64" s="4">
        <f t="shared" si="27"/>
        <v>3.0188809742786162</v>
      </c>
      <c r="AN64" s="4">
        <f t="shared" si="28"/>
        <v>2.6752284882863506</v>
      </c>
      <c r="AO64" s="4">
        <f t="shared" si="29"/>
        <v>0.88085644274168118</v>
      </c>
      <c r="AP64" s="4">
        <f t="shared" si="30"/>
        <v>2.7459969114073033</v>
      </c>
      <c r="AQ64" s="4">
        <f t="shared" si="31"/>
        <v>-2.2034988915544602</v>
      </c>
      <c r="AR64" s="4">
        <f t="shared" si="32"/>
        <v>-0.26021792982315617</v>
      </c>
      <c r="AS64" s="4">
        <f t="shared" si="33"/>
        <v>0.21522418122711429</v>
      </c>
      <c r="AT64" s="4">
        <f t="shared" si="34"/>
        <v>1.8642254130116811</v>
      </c>
      <c r="AU64" s="4">
        <f t="shared" si="35"/>
        <v>1.9902164386110286</v>
      </c>
      <c r="AV64" s="4">
        <f t="shared" si="220"/>
        <v>0.80223542536872117</v>
      </c>
      <c r="AW64" s="4">
        <f t="shared" si="220"/>
        <v>-4.4825138129610309E-2</v>
      </c>
      <c r="AY64" s="2">
        <f t="shared" si="96"/>
        <v>77.308811284461555</v>
      </c>
      <c r="AZ64" s="2">
        <f t="shared" si="147"/>
        <v>129.0396609605219</v>
      </c>
      <c r="BA64" s="2">
        <f t="shared" si="148"/>
        <v>74.468449539677138</v>
      </c>
      <c r="BB64" s="2">
        <f t="shared" si="149"/>
        <v>64.689717157563621</v>
      </c>
      <c r="BC64" s="2">
        <f t="shared" si="150"/>
        <v>65.661010540080483</v>
      </c>
      <c r="BD64" s="2">
        <f t="shared" si="151"/>
        <v>63.167329049334491</v>
      </c>
      <c r="BE64" s="2">
        <f t="shared" si="152"/>
        <v>62.660880822809865</v>
      </c>
      <c r="BF64" s="2">
        <f t="shared" si="153"/>
        <v>65.134894807593156</v>
      </c>
      <c r="BG64" s="2">
        <f t="shared" si="154"/>
        <v>66.961258691473788</v>
      </c>
      <c r="BH64" s="2">
        <f t="shared" si="155"/>
        <v>65.109965919462923</v>
      </c>
      <c r="BI64" s="2">
        <f t="shared" si="156"/>
        <v>66.624100510733399</v>
      </c>
      <c r="BJ64" s="2">
        <f t="shared" si="157"/>
        <v>67.369380074812696</v>
      </c>
      <c r="BK64" s="2">
        <f t="shared" si="158"/>
        <v>68.124213526332824</v>
      </c>
      <c r="BL64" s="2">
        <f t="shared" si="159"/>
        <v>68.796495441734933</v>
      </c>
      <c r="BM64" s="2">
        <f t="shared" si="160"/>
        <v>64.440718293356525</v>
      </c>
      <c r="BO64" s="2">
        <f t="shared" si="38"/>
        <v>83.728999999999999</v>
      </c>
      <c r="BP64" s="2">
        <f t="shared" si="39"/>
        <v>134.179</v>
      </c>
      <c r="BQ64" s="2">
        <f t="shared" si="40"/>
        <v>77.271000000000001</v>
      </c>
      <c r="BR64" s="2">
        <f t="shared" si="41"/>
        <v>68.745999999999995</v>
      </c>
      <c r="BS64" s="2">
        <f t="shared" si="42"/>
        <v>69.813999999999993</v>
      </c>
      <c r="BT64" s="2">
        <f t="shared" si="43"/>
        <v>67.558999999999997</v>
      </c>
      <c r="BU64" s="2">
        <f t="shared" si="44"/>
        <v>64.132999999999996</v>
      </c>
      <c r="BV64" s="2">
        <f t="shared" si="45"/>
        <v>68.236999999999995</v>
      </c>
      <c r="BW64" s="2">
        <f t="shared" si="46"/>
        <v>65.763000000000005</v>
      </c>
      <c r="BX64" s="2">
        <f t="shared" si="47"/>
        <v>66.22</v>
      </c>
      <c r="BY64" s="2">
        <f t="shared" si="48"/>
        <v>67.881</v>
      </c>
      <c r="BZ64" s="2">
        <f t="shared" si="49"/>
        <v>70.168999999999997</v>
      </c>
      <c r="CA64" s="2">
        <f t="shared" si="50"/>
        <v>71.338999999999999</v>
      </c>
      <c r="CB64" s="2">
        <f t="shared" si="51"/>
        <v>70.271000000000001</v>
      </c>
      <c r="CC64" s="2">
        <f t="shared" si="52"/>
        <v>64.474999999999994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81.176862348178133</v>
      </c>
      <c r="DL64" s="2">
        <f t="shared" si="221"/>
        <v>133.97354139318804</v>
      </c>
      <c r="DM64" s="2">
        <f t="shared" si="221"/>
        <v>76.65073949343342</v>
      </c>
      <c r="DN64" s="2">
        <f t="shared" si="221"/>
        <v>68.779341868183948</v>
      </c>
      <c r="DO64" s="2">
        <f t="shared" si="221"/>
        <v>69.196408359776768</v>
      </c>
      <c r="DP64" s="2">
        <f t="shared" si="221"/>
        <v>66.933397527081752</v>
      </c>
      <c r="DQ64" s="2">
        <f t="shared" si="221"/>
        <v>64.677842771342782</v>
      </c>
      <c r="DR64" s="2">
        <f t="shared" si="221"/>
        <v>66.136590374331547</v>
      </c>
      <c r="DS64" s="2">
        <f t="shared" si="221"/>
        <v>67.643512885154067</v>
      </c>
      <c r="DT64" s="2">
        <f t="shared" si="221"/>
        <v>66.960929350403035</v>
      </c>
      <c r="DU64" s="2">
        <f t="shared" si="221"/>
        <v>68.708182067782062</v>
      </c>
      <c r="DV64" s="2">
        <f t="shared" si="221"/>
        <v>69.127050734945456</v>
      </c>
      <c r="DW64" s="2">
        <f t="shared" si="221"/>
        <v>71.315422146843218</v>
      </c>
      <c r="DX64" s="2">
        <f t="shared" si="221"/>
        <v>70.780380308880311</v>
      </c>
      <c r="DY64" s="2">
        <f t="shared" si="221"/>
        <v>65.13378279569892</v>
      </c>
      <c r="EA64" s="2">
        <f t="shared" si="71"/>
        <v>73.047500081540761</v>
      </c>
      <c r="EB64" s="2">
        <f t="shared" si="72"/>
        <v>121.251830953843</v>
      </c>
      <c r="EC64" s="2">
        <f t="shared" si="73"/>
        <v>71.617985270985272</v>
      </c>
      <c r="ED64" s="2">
        <f t="shared" si="74"/>
        <v>58.232282439438862</v>
      </c>
      <c r="EE64" s="2">
        <f t="shared" si="75"/>
        <v>59.985844046147498</v>
      </c>
      <c r="EF64" s="2">
        <f t="shared" si="76"/>
        <v>57.563569785921281</v>
      </c>
      <c r="EG64" s="2">
        <f t="shared" si="77"/>
        <v>59.101851999366971</v>
      </c>
      <c r="EH64" s="2">
        <f t="shared" si="78"/>
        <v>63.257623555615211</v>
      </c>
      <c r="EI64" s="2">
        <f t="shared" si="79"/>
        <v>65.873660360427124</v>
      </c>
      <c r="EJ64" s="2">
        <f t="shared" si="80"/>
        <v>62.27297735364354</v>
      </c>
      <c r="EK64" s="2">
        <f t="shared" si="81"/>
        <v>63.280856564044356</v>
      </c>
      <c r="EL64" s="2">
        <f t="shared" si="82"/>
        <v>64.451134121533954</v>
      </c>
      <c r="EM64" s="2">
        <f t="shared" si="83"/>
        <v>63.028914909465293</v>
      </c>
      <c r="EN64" s="2">
        <f t="shared" si="84"/>
        <v>65.337293326744103</v>
      </c>
      <c r="EO64" s="2">
        <f t="shared" si="85"/>
        <v>63.007633231698406</v>
      </c>
      <c r="EQ64" s="2">
        <f t="shared" si="86"/>
        <v>71.918676673532644</v>
      </c>
      <c r="ER64" s="2">
        <f t="shared" si="222"/>
        <v>101.91151976168156</v>
      </c>
      <c r="ES64" s="2">
        <f t="shared" si="222"/>
        <v>71.116394617430529</v>
      </c>
      <c r="ET64" s="2">
        <f t="shared" si="222"/>
        <v>60.228386487990214</v>
      </c>
      <c r="EU64" s="2">
        <f t="shared" si="222"/>
        <v>55.751559447596833</v>
      </c>
      <c r="EV64" s="2">
        <f t="shared" si="222"/>
        <v>55.601565571791639</v>
      </c>
      <c r="EW64" s="2">
        <f t="shared" si="222"/>
        <v>54.305166490517514</v>
      </c>
      <c r="EX64" s="2">
        <f t="shared" si="222"/>
        <v>57.319629823658261</v>
      </c>
      <c r="EY64" s="2">
        <f t="shared" si="222"/>
        <v>61.606014766647782</v>
      </c>
      <c r="EZ64" s="2">
        <f t="shared" si="222"/>
        <v>62.854720050542063</v>
      </c>
      <c r="FA64" s="2">
        <f t="shared" si="222"/>
        <v>61.37435360857647</v>
      </c>
      <c r="FB64" s="2">
        <f t="shared" si="222"/>
        <v>63.550555392305995</v>
      </c>
      <c r="FC64" s="2">
        <f t="shared" si="222"/>
        <v>62.257357043932274</v>
      </c>
      <c r="FD64" s="2">
        <f t="shared" si="222"/>
        <v>64.089270677928894</v>
      </c>
      <c r="FE64" s="2">
        <f t="shared" si="222"/>
        <v>62.944889459607367</v>
      </c>
      <c r="FG64" s="2">
        <f t="shared" si="88"/>
        <v>0.47580806180467949</v>
      </c>
      <c r="FH64" s="2">
        <f t="shared" si="223"/>
        <v>0.38768030694197869</v>
      </c>
      <c r="FI64" s="2">
        <f t="shared" si="223"/>
        <v>0.4336123881390746</v>
      </c>
      <c r="FJ64" s="2">
        <f t="shared" si="223"/>
        <v>0.38775878583637652</v>
      </c>
      <c r="FK64" s="2">
        <f t="shared" si="223"/>
        <v>0.38382230483219182</v>
      </c>
      <c r="FL64" s="2">
        <f t="shared" si="223"/>
        <v>0.40192660919015344</v>
      </c>
      <c r="FM64" s="2">
        <f t="shared" si="223"/>
        <v>0.36168311198032166</v>
      </c>
      <c r="FN64" s="2">
        <f t="shared" si="223"/>
        <v>0.34782852966722988</v>
      </c>
      <c r="FO64" s="2">
        <f t="shared" si="223"/>
        <v>0.38536122111672305</v>
      </c>
      <c r="FP64" s="2">
        <f t="shared" si="223"/>
        <v>0.39484022450879341</v>
      </c>
      <c r="FQ64" s="2">
        <f t="shared" si="223"/>
        <v>0.38398234947873056</v>
      </c>
      <c r="FR64" s="2">
        <f t="shared" si="223"/>
        <v>0.37589179772522074</v>
      </c>
      <c r="FS64" s="2">
        <f t="shared" si="223"/>
        <v>0.38510607491832965</v>
      </c>
      <c r="FT64" s="2">
        <f t="shared" si="223"/>
        <v>0.36447159421462499</v>
      </c>
      <c r="FU64" s="2">
        <f t="shared" si="223"/>
        <v>0.32597102793791521</v>
      </c>
      <c r="FW64" s="2">
        <f t="shared" si="112"/>
        <v>3.0970229270405209E-5</v>
      </c>
      <c r="FX64" s="2">
        <f t="shared" si="164"/>
        <v>9.9472272952141045E-5</v>
      </c>
      <c r="FY64" s="2">
        <f t="shared" si="165"/>
        <v>5.0591938571507566E-5</v>
      </c>
      <c r="FZ64" s="2">
        <f t="shared" si="166"/>
        <v>4.5211878631775393E-5</v>
      </c>
      <c r="GA64" s="2">
        <f t="shared" si="167"/>
        <v>4.1989627724165766E-5</v>
      </c>
      <c r="GB64" s="2">
        <f t="shared" si="168"/>
        <v>4.3519298367187417E-5</v>
      </c>
      <c r="GC64" s="2">
        <f t="shared" si="169"/>
        <v>4.5917905341234043E-5</v>
      </c>
      <c r="GD64" s="2">
        <f t="shared" si="170"/>
        <v>5.1999250503718634E-5</v>
      </c>
      <c r="GE64" s="2">
        <f t="shared" si="171"/>
        <v>5.1940478685017657E-5</v>
      </c>
      <c r="GF64" s="2">
        <f t="shared" si="172"/>
        <v>4.9141909301993906E-5</v>
      </c>
      <c r="GG64" s="2">
        <f t="shared" si="173"/>
        <v>4.4247892397125853E-5</v>
      </c>
      <c r="GH64" s="2">
        <f t="shared" si="174"/>
        <v>3.5486408068568769E-5</v>
      </c>
      <c r="GI64" s="2">
        <f t="shared" si="175"/>
        <v>3.1551154527728026E-5</v>
      </c>
      <c r="GJ64" s="2">
        <f t="shared" si="176"/>
        <v>2.7465300684686628E-5</v>
      </c>
      <c r="GK64" s="2">
        <f t="shared" si="177"/>
        <v>2.1411135409891432E-5</v>
      </c>
      <c r="GM64" s="86">
        <f t="shared" si="113"/>
        <v>8.7647341924327639E-3</v>
      </c>
      <c r="GN64" s="86">
        <f t="shared" si="178"/>
        <v>1.7335365614244691E-3</v>
      </c>
      <c r="GO64" s="86">
        <f t="shared" si="179"/>
        <v>4.0944578381239202E-3</v>
      </c>
      <c r="GP64" s="86">
        <f t="shared" si="180"/>
        <v>1.2885033092796098E-3</v>
      </c>
      <c r="GQ64" s="86">
        <f t="shared" si="181"/>
        <v>1.2385221224738801E-3</v>
      </c>
      <c r="GR64" s="86">
        <f t="shared" si="182"/>
        <v>1.8819802272775025E-3</v>
      </c>
      <c r="GS64" s="86">
        <f t="shared" si="183"/>
        <v>5.8671379008471184E-4</v>
      </c>
      <c r="GT64" s="86">
        <f t="shared" si="184"/>
        <v>3.424026006050027E-4</v>
      </c>
      <c r="GU64" s="86">
        <f t="shared" si="185"/>
        <v>1.0311147927100858E-3</v>
      </c>
      <c r="GV64" s="86">
        <f t="shared" si="186"/>
        <v>1.4008345076925559E-3</v>
      </c>
      <c r="GW64" s="86">
        <f t="shared" si="187"/>
        <v>1.0557413845474794E-3</v>
      </c>
      <c r="GX64" s="86">
        <f t="shared" si="188"/>
        <v>9.4205651130219636E-4</v>
      </c>
      <c r="GY64" s="86">
        <f t="shared" si="189"/>
        <v>1.259610446168836E-3</v>
      </c>
      <c r="GZ64" s="86">
        <f t="shared" si="190"/>
        <v>6.3462132486931378E-4</v>
      </c>
      <c r="HA64" s="86">
        <f t="shared" si="191"/>
        <v>7.7804367275780104E-5</v>
      </c>
      <c r="HC64" s="86">
        <f t="shared" si="145"/>
        <v>6.3388027060287244E-10</v>
      </c>
      <c r="HD64" s="86">
        <f t="shared" si="192"/>
        <v>8.598506097174698E-13</v>
      </c>
      <c r="HE64" s="86">
        <f t="shared" si="193"/>
        <v>8.310800986467529E-12</v>
      </c>
      <c r="HF64" s="86">
        <f t="shared" si="194"/>
        <v>7.6108220104578163E-12</v>
      </c>
      <c r="HG64" s="86">
        <f t="shared" si="195"/>
        <v>1.8922471933721412E-14</v>
      </c>
      <c r="HH64" s="86">
        <f t="shared" si="196"/>
        <v>1.7478399288871258E-11</v>
      </c>
      <c r="HI64" s="86">
        <f t="shared" si="197"/>
        <v>6.0455407030606442E-14</v>
      </c>
      <c r="HJ64" s="86">
        <f t="shared" si="198"/>
        <v>6.5731645318919603E-15</v>
      </c>
      <c r="HK64" s="86">
        <f t="shared" si="199"/>
        <v>7.643322902281497E-14</v>
      </c>
      <c r="HL64" s="86">
        <f t="shared" si="200"/>
        <v>1.8147180746788623E-11</v>
      </c>
      <c r="HM64" s="86">
        <f t="shared" si="201"/>
        <v>1.3166444138325346E-13</v>
      </c>
      <c r="HN64" s="86">
        <f t="shared" si="202"/>
        <v>7.7091660260149029E-14</v>
      </c>
      <c r="HO64" s="86">
        <f t="shared" si="203"/>
        <v>6.4580980513536861E-13</v>
      </c>
      <c r="HP64" s="86">
        <f t="shared" si="204"/>
        <v>3.5959549387393313E-14</v>
      </c>
      <c r="HQ64" s="86">
        <f t="shared" si="205"/>
        <v>6.2417117631470363E-17</v>
      </c>
      <c r="HS64" s="86">
        <f t="shared" si="114"/>
        <v>8.4419913224546884E-61</v>
      </c>
      <c r="HT64" s="86">
        <f t="shared" si="206"/>
        <v>6.304905948996376E-63</v>
      </c>
      <c r="HU64" s="86">
        <f t="shared" si="207"/>
        <v>1.7370719551401873E-69</v>
      </c>
      <c r="HV64" s="86">
        <f t="shared" si="208"/>
        <v>1.2425178438502473E-70</v>
      </c>
      <c r="HW64" s="86">
        <f t="shared" si="209"/>
        <v>2.49741651555415E-91</v>
      </c>
      <c r="HX64" s="86">
        <f t="shared" si="210"/>
        <v>2.7440066001909847E-71</v>
      </c>
      <c r="HY64" s="86">
        <f t="shared" si="211"/>
        <v>1.8091905309714866E-87</v>
      </c>
      <c r="HZ64" s="86">
        <f t="shared" si="212"/>
        <v>1.6106501978976375E-94</v>
      </c>
      <c r="IA64" s="86">
        <f t="shared" si="213"/>
        <v>8.2164932157164194E-90</v>
      </c>
      <c r="IB64" s="86">
        <f t="shared" si="214"/>
        <v>4.6602993744932942E-73</v>
      </c>
      <c r="IC64" s="86">
        <f t="shared" si="215"/>
        <v>5.1763695524598757E-88</v>
      </c>
      <c r="ID64" s="86">
        <f t="shared" si="216"/>
        <v>1.4891568136618818E-88</v>
      </c>
      <c r="IE64" s="86">
        <f t="shared" si="217"/>
        <v>6.3757217958245898E-82</v>
      </c>
      <c r="IF64" s="86">
        <f t="shared" si="218"/>
        <v>7.0358530633378104E-55</v>
      </c>
      <c r="IG64" s="86">
        <f t="shared" si="219"/>
        <v>1.7342243530516673E-45</v>
      </c>
      <c r="II64" s="86">
        <f t="shared" si="115"/>
        <v>8.2396590842417198E-133</v>
      </c>
      <c r="IJ64" s="86">
        <f t="shared" si="116"/>
        <v>2.0785097069905132E-130</v>
      </c>
      <c r="IK64" s="86">
        <f t="shared" si="117"/>
        <v>4.7164592417855917E-153</v>
      </c>
      <c r="IL64" s="86">
        <f t="shared" si="118"/>
        <v>7.7763619716801684E-158</v>
      </c>
      <c r="IM64" s="86">
        <f t="shared" si="119"/>
        <v>7.1717433936756578E-200</v>
      </c>
      <c r="IN64" s="86">
        <f t="shared" si="120"/>
        <v>1.2275440430222324E-157</v>
      </c>
      <c r="IO64" s="86">
        <f t="shared" si="121"/>
        <v>4.7634973976752342E-192</v>
      </c>
      <c r="IP64" s="86">
        <f t="shared" si="122"/>
        <v>5.3199679831702972E-207</v>
      </c>
      <c r="IQ64" s="86">
        <f t="shared" si="123"/>
        <v>2.1250942208333211E-201</v>
      </c>
      <c r="IR64" s="86">
        <f t="shared" si="124"/>
        <v>4.2165458334761468E-161</v>
      </c>
      <c r="IS64" s="86">
        <f t="shared" si="125"/>
        <v>9.275085419353674E-195</v>
      </c>
      <c r="IT64" s="86">
        <f t="shared" si="126"/>
        <v>2.1568700796759988E-195</v>
      </c>
      <c r="IU64" s="86">
        <f t="shared" si="127"/>
        <v>6.7020368256519706E-180</v>
      </c>
      <c r="IV64" s="86">
        <f t="shared" si="128"/>
        <v>1.063137119831302E-190</v>
      </c>
      <c r="IW64" s="86">
        <f t="shared" si="129"/>
        <v>8.5300030020097086E-99</v>
      </c>
      <c r="IY64" s="86">
        <f t="shared" si="130"/>
        <v>8.7647348263130351E-3</v>
      </c>
      <c r="IZ64" s="86">
        <f t="shared" si="131"/>
        <v>1.7335365622843197E-3</v>
      </c>
      <c r="JA64" s="86">
        <f t="shared" si="132"/>
        <v>4.0944578464347211E-3</v>
      </c>
      <c r="JB64" s="86">
        <f t="shared" si="133"/>
        <v>1.2885033168904317E-3</v>
      </c>
      <c r="JC64" s="86">
        <f t="shared" si="134"/>
        <v>1.2385221224928025E-3</v>
      </c>
      <c r="JD64" s="86">
        <f t="shared" si="135"/>
        <v>1.8819802447559019E-3</v>
      </c>
      <c r="JE64" s="86">
        <f t="shared" si="136"/>
        <v>5.8671379014516728E-4</v>
      </c>
      <c r="JF64" s="86">
        <f t="shared" si="137"/>
        <v>3.4240260061157583E-4</v>
      </c>
      <c r="JG64" s="86">
        <f t="shared" si="138"/>
        <v>1.031114792786519E-3</v>
      </c>
      <c r="JH64" s="86">
        <f t="shared" si="139"/>
        <v>1.4008345258397367E-3</v>
      </c>
      <c r="JI64" s="86">
        <f t="shared" si="140"/>
        <v>1.0557413846791438E-3</v>
      </c>
      <c r="JJ64" s="86">
        <f t="shared" si="141"/>
        <v>9.4205651137928802E-4</v>
      </c>
      <c r="JK64" s="86">
        <f t="shared" si="142"/>
        <v>1.2596104468146458E-3</v>
      </c>
      <c r="JL64" s="86">
        <f t="shared" si="143"/>
        <v>6.3462132490527329E-4</v>
      </c>
      <c r="JM64" s="86">
        <f t="shared" si="144"/>
        <v>7.7804367275842527E-5</v>
      </c>
    </row>
    <row r="65" spans="2:273" x14ac:dyDescent="0.25">
      <c r="B65" s="2">
        <v>38</v>
      </c>
      <c r="C65" s="37">
        <v>85.661000000000001</v>
      </c>
      <c r="D65" s="37">
        <v>136.304</v>
      </c>
      <c r="E65" s="37">
        <v>79.474999999999994</v>
      </c>
      <c r="F65" s="37">
        <v>69.305000000000007</v>
      </c>
      <c r="G65" s="37">
        <v>69.915000000000006</v>
      </c>
      <c r="H65" s="37">
        <v>67.694999999999993</v>
      </c>
      <c r="I65" s="37">
        <v>63.683</v>
      </c>
      <c r="J65" s="37">
        <v>68.575999999999993</v>
      </c>
      <c r="K65" s="37">
        <v>68.406999999999996</v>
      </c>
      <c r="L65" s="37">
        <v>65.763000000000005</v>
      </c>
      <c r="M65" s="37">
        <v>69.78</v>
      </c>
      <c r="N65" s="37">
        <v>69.661000000000001</v>
      </c>
      <c r="O65" s="37">
        <v>71.034000000000006</v>
      </c>
      <c r="P65" s="37">
        <v>70.796999999999997</v>
      </c>
      <c r="Q65" s="37">
        <v>64.644000000000005</v>
      </c>
      <c r="S65" s="4">
        <f t="shared" si="8"/>
        <v>85.428944820275404</v>
      </c>
      <c r="T65" s="4">
        <f t="shared" si="9"/>
        <v>130.27233614803438</v>
      </c>
      <c r="U65" s="4">
        <f t="shared" si="10"/>
        <v>79.231007544158828</v>
      </c>
      <c r="V65" s="4">
        <f t="shared" si="11"/>
        <v>66.52459878205002</v>
      </c>
      <c r="W65" s="4">
        <f t="shared" si="12"/>
        <v>67.397225285599987</v>
      </c>
      <c r="X65" s="4">
        <f t="shared" si="13"/>
        <v>65.697362160691512</v>
      </c>
      <c r="Y65" s="4">
        <f t="shared" si="14"/>
        <v>63.599889318898221</v>
      </c>
      <c r="Z65" s="4">
        <f t="shared" si="15"/>
        <v>65.791916480171395</v>
      </c>
      <c r="AA65" s="4">
        <f t="shared" si="16"/>
        <v>68.608629137392072</v>
      </c>
      <c r="AB65" s="4">
        <f t="shared" si="17"/>
        <v>67.235782317539687</v>
      </c>
      <c r="AC65" s="4">
        <f t="shared" si="18"/>
        <v>68.280182129965127</v>
      </c>
      <c r="AD65" s="4">
        <f t="shared" si="19"/>
        <v>68.838478384179837</v>
      </c>
      <c r="AE65" s="4">
        <f t="shared" si="20"/>
        <v>69.942859636331505</v>
      </c>
      <c r="AF65" s="4">
        <f t="shared" si="21"/>
        <v>69.889536941116887</v>
      </c>
      <c r="AG65" s="4">
        <f t="shared" si="22"/>
        <v>64.640618187058223</v>
      </c>
      <c r="AI65" s="4">
        <f t="shared" si="23"/>
        <v>0.23205517972459688</v>
      </c>
      <c r="AJ65" s="4">
        <f t="shared" si="24"/>
        <v>6.0316638519656181</v>
      </c>
      <c r="AK65" s="4">
        <f t="shared" si="25"/>
        <v>0.24399245584116613</v>
      </c>
      <c r="AL65" s="4">
        <f t="shared" si="26"/>
        <v>2.7804012179499864</v>
      </c>
      <c r="AM65" s="4">
        <f t="shared" si="27"/>
        <v>2.5177747144000193</v>
      </c>
      <c r="AN65" s="4">
        <f t="shared" si="28"/>
        <v>1.9976378393084815</v>
      </c>
      <c r="AO65" s="4">
        <f t="shared" si="29"/>
        <v>8.3110681101778994E-2</v>
      </c>
      <c r="AP65" s="4">
        <f t="shared" si="30"/>
        <v>2.7840835198285987</v>
      </c>
      <c r="AQ65" s="4">
        <f t="shared" si="31"/>
        <v>-0.20162913739207511</v>
      </c>
      <c r="AR65" s="4">
        <f t="shared" si="32"/>
        <v>-1.4727823175396821</v>
      </c>
      <c r="AS65" s="4">
        <f t="shared" si="33"/>
        <v>1.4998178700348745</v>
      </c>
      <c r="AT65" s="4">
        <f t="shared" si="34"/>
        <v>0.8225216158201647</v>
      </c>
      <c r="AU65" s="4">
        <f t="shared" si="35"/>
        <v>1.0911403636685009</v>
      </c>
      <c r="AV65" s="4">
        <f t="shared" si="220"/>
        <v>0.90746305888310985</v>
      </c>
      <c r="AW65" s="4">
        <f t="shared" si="220"/>
        <v>3.3818129417824139E-3</v>
      </c>
      <c r="AY65" s="2">
        <f t="shared" si="96"/>
        <v>77.261928448542008</v>
      </c>
      <c r="AZ65" s="2">
        <f t="shared" si="147"/>
        <v>129.08553747498468</v>
      </c>
      <c r="BA65" s="2">
        <f t="shared" si="148"/>
        <v>74.419516851562918</v>
      </c>
      <c r="BB65" s="2">
        <f t="shared" si="149"/>
        <v>64.55226011582063</v>
      </c>
      <c r="BC65" s="2">
        <f t="shared" si="150"/>
        <v>65.621085544240501</v>
      </c>
      <c r="BD65" s="2">
        <f t="shared" si="151"/>
        <v>63.063515456949496</v>
      </c>
      <c r="BE65" s="2">
        <f t="shared" si="152"/>
        <v>62.614202388709884</v>
      </c>
      <c r="BF65" s="2">
        <f t="shared" si="153"/>
        <v>65.171850616553698</v>
      </c>
      <c r="BG65" s="2">
        <f t="shared" si="154"/>
        <v>66.960594227723433</v>
      </c>
      <c r="BH65" s="2">
        <f t="shared" si="155"/>
        <v>65.0493078228847</v>
      </c>
      <c r="BI65" s="2">
        <f t="shared" si="156"/>
        <v>66.59112523489074</v>
      </c>
      <c r="BJ65" s="2">
        <f t="shared" si="157"/>
        <v>67.335475834266092</v>
      </c>
      <c r="BK65" s="2">
        <f t="shared" si="158"/>
        <v>68.022248413443734</v>
      </c>
      <c r="BL65" s="2">
        <f t="shared" si="159"/>
        <v>68.77328231894576</v>
      </c>
      <c r="BM65" s="2">
        <f t="shared" si="160"/>
        <v>64.479722584491341</v>
      </c>
      <c r="BO65" s="2" t="str">
        <f t="shared" si="38"/>
        <v/>
      </c>
      <c r="BP65" s="2">
        <f t="shared" si="39"/>
        <v>136.304</v>
      </c>
      <c r="BQ65" s="2">
        <f t="shared" si="40"/>
        <v>79.474999999999994</v>
      </c>
      <c r="BR65" s="2">
        <f t="shared" si="41"/>
        <v>69.305000000000007</v>
      </c>
      <c r="BS65" s="2">
        <f t="shared" si="42"/>
        <v>69.915000000000006</v>
      </c>
      <c r="BT65" s="2">
        <f t="shared" si="43"/>
        <v>67.694999999999993</v>
      </c>
      <c r="BU65" s="2">
        <f t="shared" si="44"/>
        <v>63.683</v>
      </c>
      <c r="BV65" s="2">
        <f t="shared" si="45"/>
        <v>68.575999999999993</v>
      </c>
      <c r="BW65" s="2">
        <f t="shared" si="46"/>
        <v>68.406999999999996</v>
      </c>
      <c r="BX65" s="2">
        <f t="shared" si="47"/>
        <v>65.763000000000005</v>
      </c>
      <c r="BY65" s="2">
        <f t="shared" si="48"/>
        <v>69.78</v>
      </c>
      <c r="BZ65" s="2">
        <f t="shared" si="49"/>
        <v>69.661000000000001</v>
      </c>
      <c r="CA65" s="2">
        <f t="shared" si="50"/>
        <v>71.034000000000006</v>
      </c>
      <c r="CB65" s="2">
        <f t="shared" si="51"/>
        <v>70.796999999999997</v>
      </c>
      <c r="CC65" s="2">
        <f t="shared" si="52"/>
        <v>64.644000000000005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81.555731152204828</v>
      </c>
      <c r="DL65" s="2">
        <f t="shared" si="221"/>
        <v>134.60755111687331</v>
      </c>
      <c r="DM65" s="2">
        <f t="shared" si="221"/>
        <v>76.86702889305819</v>
      </c>
      <c r="DN65" s="2">
        <f t="shared" si="221"/>
        <v>68.973906827880498</v>
      </c>
      <c r="DO65" s="2">
        <f t="shared" si="221"/>
        <v>69.562565379144317</v>
      </c>
      <c r="DP65" s="2">
        <f t="shared" si="221"/>
        <v>67.185119269066661</v>
      </c>
      <c r="DQ65" s="2">
        <f t="shared" si="221"/>
        <v>64.875994637494642</v>
      </c>
      <c r="DR65" s="2">
        <f t="shared" si="221"/>
        <v>66.390730634071801</v>
      </c>
      <c r="DS65" s="2">
        <f t="shared" si="221"/>
        <v>67.828378711484604</v>
      </c>
      <c r="DT65" s="2">
        <f t="shared" si="221"/>
        <v>67.125374110953061</v>
      </c>
      <c r="DU65" s="2">
        <f t="shared" si="221"/>
        <v>68.956327241527234</v>
      </c>
      <c r="DV65" s="2">
        <f t="shared" si="221"/>
        <v>69.33964509246087</v>
      </c>
      <c r="DW65" s="2">
        <f t="shared" si="221"/>
        <v>71.540197176934029</v>
      </c>
      <c r="DX65" s="2">
        <f t="shared" si="221"/>
        <v>71.011924066924067</v>
      </c>
      <c r="DY65" s="2">
        <f t="shared" si="221"/>
        <v>65.302118279569896</v>
      </c>
      <c r="EA65" s="2">
        <f t="shared" si="71"/>
        <v>72.947800772269844</v>
      </c>
      <c r="EB65" s="2">
        <f t="shared" si="72"/>
        <v>121.13631399037969</v>
      </c>
      <c r="EC65" s="2">
        <f t="shared" si="73"/>
        <v>71.503916916916921</v>
      </c>
      <c r="ED65" s="2">
        <f t="shared" si="74"/>
        <v>58.184874291213646</v>
      </c>
      <c r="EE65" s="2">
        <f t="shared" si="75"/>
        <v>59.850771425628338</v>
      </c>
      <c r="EF65" s="2">
        <f t="shared" si="76"/>
        <v>57.470357389922405</v>
      </c>
      <c r="EG65" s="2">
        <f t="shared" si="77"/>
        <v>58.974325068579887</v>
      </c>
      <c r="EH65" s="2">
        <f t="shared" si="78"/>
        <v>63.088467073139562</v>
      </c>
      <c r="EI65" s="2">
        <f t="shared" si="79"/>
        <v>65.698878112310524</v>
      </c>
      <c r="EJ65" s="2">
        <f t="shared" si="80"/>
        <v>62.147284260800355</v>
      </c>
      <c r="EK65" s="2">
        <f t="shared" si="81"/>
        <v>63.130759792281175</v>
      </c>
      <c r="EL65" s="2">
        <f t="shared" si="82"/>
        <v>64.300753192938004</v>
      </c>
      <c r="EM65" s="2">
        <f t="shared" si="83"/>
        <v>62.899490066491801</v>
      </c>
      <c r="EN65" s="2">
        <f t="shared" si="84"/>
        <v>65.213330159273568</v>
      </c>
      <c r="EO65" s="2">
        <f t="shared" si="85"/>
        <v>62.928839191929491</v>
      </c>
      <c r="EQ65" s="2">
        <f t="shared" si="86"/>
        <v>71.83408151848684</v>
      </c>
      <c r="ER65" s="2">
        <f t="shared" si="222"/>
        <v>102.06473535460998</v>
      </c>
      <c r="ES65" s="2">
        <f t="shared" si="222"/>
        <v>71.0085172375247</v>
      </c>
      <c r="ET65" s="2">
        <f t="shared" si="222"/>
        <v>60.149869039218331</v>
      </c>
      <c r="EU65" s="2">
        <f t="shared" si="222"/>
        <v>55.679205109941599</v>
      </c>
      <c r="EV65" s="2">
        <f t="shared" si="222"/>
        <v>55.538512743040293</v>
      </c>
      <c r="EW65" s="2">
        <f t="shared" si="222"/>
        <v>54.249033606581612</v>
      </c>
      <c r="EX65" s="2">
        <f t="shared" si="222"/>
        <v>57.240314389826423</v>
      </c>
      <c r="EY65" s="2">
        <f t="shared" si="222"/>
        <v>61.496226218955208</v>
      </c>
      <c r="EZ65" s="2">
        <f t="shared" si="222"/>
        <v>62.719035512592299</v>
      </c>
      <c r="FA65" s="2">
        <f t="shared" si="222"/>
        <v>61.252678691701853</v>
      </c>
      <c r="FB65" s="2">
        <f t="shared" si="222"/>
        <v>63.412715357321744</v>
      </c>
      <c r="FC65" s="2">
        <f t="shared" si="222"/>
        <v>62.139709913343793</v>
      </c>
      <c r="FD65" s="2">
        <f t="shared" si="222"/>
        <v>63.982048961532819</v>
      </c>
      <c r="FE65" s="2">
        <f t="shared" si="222"/>
        <v>62.863202322046533</v>
      </c>
      <c r="FG65" s="2">
        <f t="shared" si="88"/>
        <v>0.49881501062141587</v>
      </c>
      <c r="FH65" s="2">
        <f t="shared" si="223"/>
        <v>0.40975698732096461</v>
      </c>
      <c r="FI65" s="2">
        <f t="shared" si="223"/>
        <v>0.45635529730352048</v>
      </c>
      <c r="FJ65" s="2">
        <f t="shared" si="223"/>
        <v>0.40983694403933357</v>
      </c>
      <c r="FK65" s="2">
        <f t="shared" si="223"/>
        <v>0.40582489627209728</v>
      </c>
      <c r="FL65" s="2">
        <f t="shared" si="223"/>
        <v>0.42425246033701541</v>
      </c>
      <c r="FM65" s="2">
        <f t="shared" si="223"/>
        <v>0.38320585633279025</v>
      </c>
      <c r="FN65" s="2">
        <f t="shared" si="223"/>
        <v>0.36900342997270547</v>
      </c>
      <c r="FO65" s="2">
        <f t="shared" si="223"/>
        <v>0.40739370420345938</v>
      </c>
      <c r="FP65" s="2">
        <f t="shared" si="223"/>
        <v>0.41704693127418085</v>
      </c>
      <c r="FQ65" s="2">
        <f t="shared" si="223"/>
        <v>0.40598807052760999</v>
      </c>
      <c r="FR65" s="2">
        <f t="shared" si="223"/>
        <v>0.39773322084684909</v>
      </c>
      <c r="FS65" s="2">
        <f t="shared" si="223"/>
        <v>0.40713363315003237</v>
      </c>
      <c r="FT65" s="2">
        <f t="shared" si="223"/>
        <v>0.38605991444968968</v>
      </c>
      <c r="FU65" s="2">
        <f t="shared" si="223"/>
        <v>0.34652231101606173</v>
      </c>
      <c r="FW65" s="2">
        <f t="shared" si="112"/>
        <v>3.3958079659447667E-5</v>
      </c>
      <c r="FX65" s="2">
        <f t="shared" si="164"/>
        <v>1.0906813169627762E-4</v>
      </c>
      <c r="FY65" s="2">
        <f t="shared" si="165"/>
        <v>5.5472686781036765E-5</v>
      </c>
      <c r="FZ65" s="2">
        <f t="shared" si="166"/>
        <v>4.9573622888229163E-5</v>
      </c>
      <c r="GA65" s="2">
        <f t="shared" si="167"/>
        <v>4.6040524749705168E-5</v>
      </c>
      <c r="GB65" s="2">
        <f t="shared" si="168"/>
        <v>4.7717761420252197E-5</v>
      </c>
      <c r="GC65" s="2">
        <f t="shared" si="169"/>
        <v>5.0347758974796976E-5</v>
      </c>
      <c r="GD65" s="2">
        <f t="shared" si="170"/>
        <v>5.7015758356806865E-5</v>
      </c>
      <c r="GE65" s="2">
        <f t="shared" si="171"/>
        <v>5.6951316985267947E-5</v>
      </c>
      <c r="GF65" s="2">
        <f t="shared" si="172"/>
        <v>5.3882776601623507E-5</v>
      </c>
      <c r="GG65" s="2">
        <f t="shared" si="173"/>
        <v>4.8516642123286957E-5</v>
      </c>
      <c r="GH65" s="2">
        <f t="shared" si="174"/>
        <v>3.8909939492041329E-5</v>
      </c>
      <c r="GI65" s="2">
        <f t="shared" si="175"/>
        <v>3.459504769552566E-5</v>
      </c>
      <c r="GJ65" s="2">
        <f t="shared" si="176"/>
        <v>3.0115023552405715E-5</v>
      </c>
      <c r="GK65" s="2">
        <f t="shared" si="177"/>
        <v>2.3476794635419264E-5</v>
      </c>
      <c r="GM65" s="86">
        <f t="shared" si="113"/>
        <v>1.2213081541015629E-2</v>
      </c>
      <c r="GN65" s="86">
        <f t="shared" si="178"/>
        <v>2.6557435667703797E-3</v>
      </c>
      <c r="GO65" s="86">
        <f t="shared" si="179"/>
        <v>6.0890788681353426E-3</v>
      </c>
      <c r="GP65" s="86">
        <f t="shared" si="180"/>
        <v>2.1146795352175486E-3</v>
      </c>
      <c r="GQ65" s="86">
        <f t="shared" si="181"/>
        <v>2.0161385915182079E-3</v>
      </c>
      <c r="GR65" s="86">
        <f t="shared" si="182"/>
        <v>3.004320869835772E-3</v>
      </c>
      <c r="GS65" s="86">
        <f t="shared" si="183"/>
        <v>1.0174664229432966E-3</v>
      </c>
      <c r="GT65" s="86">
        <f t="shared" si="184"/>
        <v>6.2041028824848558E-4</v>
      </c>
      <c r="GU65" s="86">
        <f t="shared" si="185"/>
        <v>1.7621607932824994E-3</v>
      </c>
      <c r="GV65" s="86">
        <f t="shared" si="186"/>
        <v>2.3292435811965123E-3</v>
      </c>
      <c r="GW65" s="86">
        <f t="shared" si="187"/>
        <v>1.7830298493311395E-3</v>
      </c>
      <c r="GX65" s="86">
        <f t="shared" si="188"/>
        <v>1.5742527918122674E-3</v>
      </c>
      <c r="GY65" s="86">
        <f t="shared" si="189"/>
        <v>2.0539486605057177E-3</v>
      </c>
      <c r="GZ65" s="86">
        <f t="shared" si="190"/>
        <v>1.096297480314657E-3</v>
      </c>
      <c r="HA65" s="86">
        <f t="shared" si="191"/>
        <v>1.651587898311298E-4</v>
      </c>
      <c r="HC65" s="86">
        <f t="shared" si="145"/>
        <v>1.4759383673533179E-9</v>
      </c>
      <c r="HD65" s="86">
        <f t="shared" si="192"/>
        <v>2.5451158226115325E-12</v>
      </c>
      <c r="HE65" s="86">
        <f t="shared" si="193"/>
        <v>2.3724193959515943E-11</v>
      </c>
      <c r="HF65" s="86">
        <f t="shared" si="194"/>
        <v>2.1864300518827911E-11</v>
      </c>
      <c r="HG65" s="86">
        <f t="shared" si="195"/>
        <v>7.0495391475517887E-14</v>
      </c>
      <c r="HH65" s="86">
        <f t="shared" si="196"/>
        <v>4.9093984101663846E-11</v>
      </c>
      <c r="HI65" s="86">
        <f t="shared" si="197"/>
        <v>2.1648036667452378E-13</v>
      </c>
      <c r="HJ65" s="86">
        <f t="shared" si="198"/>
        <v>2.6407803878255553E-14</v>
      </c>
      <c r="HK65" s="86">
        <f t="shared" si="199"/>
        <v>2.8529139722600851E-13</v>
      </c>
      <c r="HL65" s="86">
        <f t="shared" si="200"/>
        <v>5.2164547857961385E-11</v>
      </c>
      <c r="HM65" s="86">
        <f t="shared" si="201"/>
        <v>4.6545925076194249E-13</v>
      </c>
      <c r="HN65" s="86">
        <f t="shared" si="202"/>
        <v>2.6892185326556157E-13</v>
      </c>
      <c r="HO65" s="86">
        <f t="shared" si="203"/>
        <v>2.0219587457694099E-12</v>
      </c>
      <c r="HP65" s="86">
        <f t="shared" si="204"/>
        <v>1.2569691375937021E-13</v>
      </c>
      <c r="HQ65" s="86">
        <f t="shared" si="205"/>
        <v>2.9403083447847416E-16</v>
      </c>
      <c r="HS65" s="86">
        <f t="shared" si="114"/>
        <v>2.1510432336586791E-59</v>
      </c>
      <c r="HT65" s="86">
        <f t="shared" si="206"/>
        <v>2.4903366165743091E-61</v>
      </c>
      <c r="HU65" s="86">
        <f t="shared" si="207"/>
        <v>8.6573311296962117E-68</v>
      </c>
      <c r="HV65" s="86">
        <f t="shared" si="208"/>
        <v>6.5086687836944868E-69</v>
      </c>
      <c r="HW65" s="86">
        <f t="shared" si="209"/>
        <v>3.8879282251393566E-89</v>
      </c>
      <c r="HX65" s="86">
        <f t="shared" si="210"/>
        <v>1.4392715505291267E-69</v>
      </c>
      <c r="HY65" s="86">
        <f t="shared" si="211"/>
        <v>2.387525479241188E-85</v>
      </c>
      <c r="HZ65" s="86">
        <f t="shared" si="212"/>
        <v>3.3617948136688875E-92</v>
      </c>
      <c r="IA65" s="86">
        <f t="shared" si="213"/>
        <v>1.3908419285567442E-87</v>
      </c>
      <c r="IB65" s="86">
        <f t="shared" si="214"/>
        <v>2.8219265483248983E-71</v>
      </c>
      <c r="IC65" s="86">
        <f t="shared" si="215"/>
        <v>7.0531171663787089E-86</v>
      </c>
      <c r="ID65" s="86">
        <f t="shared" si="216"/>
        <v>1.8689219080001024E-86</v>
      </c>
      <c r="IE65" s="86">
        <f t="shared" si="217"/>
        <v>5.2166777445142499E-80</v>
      </c>
      <c r="IF65" s="86">
        <f t="shared" si="218"/>
        <v>1.2254103815750685E-53</v>
      </c>
      <c r="IG65" s="86">
        <f t="shared" si="219"/>
        <v>1.7533051316941988E-44</v>
      </c>
      <c r="II65" s="86">
        <f t="shared" si="115"/>
        <v>1.6847476581863723E-130</v>
      </c>
      <c r="IJ65" s="86">
        <f t="shared" si="116"/>
        <v>7.4440215886579415E-128</v>
      </c>
      <c r="IK65" s="86">
        <f t="shared" si="117"/>
        <v>2.9715390382751813E-150</v>
      </c>
      <c r="IL65" s="86">
        <f t="shared" si="118"/>
        <v>5.5765115530722921E-155</v>
      </c>
      <c r="IM65" s="86">
        <f t="shared" si="119"/>
        <v>2.8459394236956122E-196</v>
      </c>
      <c r="IN65" s="86">
        <f t="shared" si="120"/>
        <v>8.5154541986141281E-155</v>
      </c>
      <c r="IO65" s="86">
        <f t="shared" si="121"/>
        <v>1.4627429798712176E-188</v>
      </c>
      <c r="IP65" s="86">
        <f t="shared" si="122"/>
        <v>3.4239392129304038E-203</v>
      </c>
      <c r="IQ65" s="86">
        <f t="shared" si="123"/>
        <v>1.0753978662359694E-197</v>
      </c>
      <c r="IR65" s="86">
        <f t="shared" si="124"/>
        <v>3.6702830191644078E-158</v>
      </c>
      <c r="IS65" s="86">
        <f t="shared" si="125"/>
        <v>3.0992112405931999E-191</v>
      </c>
      <c r="IT65" s="86">
        <f t="shared" si="126"/>
        <v>6.2163008996588791E-192</v>
      </c>
      <c r="IU65" s="86">
        <f t="shared" si="127"/>
        <v>9.3979485135235217E-177</v>
      </c>
      <c r="IV65" s="86">
        <f t="shared" si="128"/>
        <v>2.0912541751150429E-187</v>
      </c>
      <c r="IW65" s="86">
        <f t="shared" si="129"/>
        <v>3.8318569738278845E-97</v>
      </c>
      <c r="IY65" s="86">
        <f t="shared" si="130"/>
        <v>1.2213083016953997E-2</v>
      </c>
      <c r="IZ65" s="86">
        <f t="shared" si="131"/>
        <v>2.6557435693154957E-3</v>
      </c>
      <c r="JA65" s="86">
        <f t="shared" si="132"/>
        <v>6.0890788918595362E-3</v>
      </c>
      <c r="JB65" s="86">
        <f t="shared" si="133"/>
        <v>2.1146795570818494E-3</v>
      </c>
      <c r="JC65" s="86">
        <f t="shared" si="134"/>
        <v>2.0161385915887032E-3</v>
      </c>
      <c r="JD65" s="86">
        <f t="shared" si="135"/>
        <v>3.0043209189297561E-3</v>
      </c>
      <c r="JE65" s="86">
        <f t="shared" si="136"/>
        <v>1.0174664231597768E-3</v>
      </c>
      <c r="JF65" s="86">
        <f t="shared" si="137"/>
        <v>6.2041028827489338E-4</v>
      </c>
      <c r="JG65" s="86">
        <f t="shared" si="138"/>
        <v>1.7621607935677907E-3</v>
      </c>
      <c r="JH65" s="86">
        <f t="shared" si="139"/>
        <v>2.3292436333610602E-3</v>
      </c>
      <c r="JI65" s="86">
        <f t="shared" si="140"/>
        <v>1.7830298497965988E-3</v>
      </c>
      <c r="JJ65" s="86">
        <f t="shared" si="141"/>
        <v>1.5742527920811892E-3</v>
      </c>
      <c r="JK65" s="86">
        <f t="shared" si="142"/>
        <v>2.0539486625276763E-3</v>
      </c>
      <c r="JL65" s="86">
        <f t="shared" si="143"/>
        <v>1.0962974804403539E-3</v>
      </c>
      <c r="JM65" s="86">
        <f t="shared" si="144"/>
        <v>1.6515878983142384E-4</v>
      </c>
    </row>
    <row r="66" spans="2:273" x14ac:dyDescent="0.25">
      <c r="B66" s="2">
        <v>39</v>
      </c>
      <c r="C66" s="37">
        <v>86.457999999999998</v>
      </c>
      <c r="D66" s="37">
        <v>135.75</v>
      </c>
      <c r="E66" s="37">
        <v>81.661000000000001</v>
      </c>
      <c r="F66" s="37">
        <v>71.965999999999994</v>
      </c>
      <c r="G66" s="37">
        <v>70.102000000000004</v>
      </c>
      <c r="H66" s="37">
        <v>68.424000000000007</v>
      </c>
      <c r="I66" s="37">
        <v>62.75</v>
      </c>
      <c r="J66" s="37">
        <v>67.712000000000003</v>
      </c>
      <c r="K66" s="37">
        <v>68.78</v>
      </c>
      <c r="L66" s="37">
        <v>68.406999999999996</v>
      </c>
      <c r="M66" s="37">
        <v>70.016999999999996</v>
      </c>
      <c r="N66" s="37">
        <v>70.575999999999993</v>
      </c>
      <c r="O66" s="37">
        <v>72.287999999999997</v>
      </c>
      <c r="P66" s="37">
        <v>70.677999999999997</v>
      </c>
      <c r="Q66" s="37">
        <v>64.102000000000004</v>
      </c>
      <c r="S66" s="4">
        <f t="shared" si="8"/>
        <v>88.020368682343886</v>
      </c>
      <c r="T66" s="4">
        <f t="shared" si="9"/>
        <v>130.81956558584463</v>
      </c>
      <c r="U66" s="4">
        <f t="shared" si="10"/>
        <v>81.131337560556005</v>
      </c>
      <c r="V66" s="4">
        <f t="shared" si="11"/>
        <v>67.446780900983214</v>
      </c>
      <c r="W66" s="4">
        <f t="shared" si="12"/>
        <v>68.281268529581865</v>
      </c>
      <c r="X66" s="4">
        <f t="shared" si="13"/>
        <v>66.903223294341075</v>
      </c>
      <c r="Y66" s="4">
        <f t="shared" si="14"/>
        <v>64.15627237077328</v>
      </c>
      <c r="Z66" s="4">
        <f t="shared" si="15"/>
        <v>66.241883937154412</v>
      </c>
      <c r="AA66" s="4">
        <f t="shared" si="16"/>
        <v>69.581466106306266</v>
      </c>
      <c r="AB66" s="4">
        <f t="shared" si="17"/>
        <v>68.385449282434891</v>
      </c>
      <c r="AC66" s="4">
        <f t="shared" si="18"/>
        <v>69.215218516558551</v>
      </c>
      <c r="AD66" s="4">
        <f t="shared" si="19"/>
        <v>69.647132952265864</v>
      </c>
      <c r="AE66" s="4">
        <f t="shared" si="20"/>
        <v>70.852816129434274</v>
      </c>
      <c r="AF66" s="4">
        <f t="shared" si="21"/>
        <v>70.543143884452803</v>
      </c>
      <c r="AG66" s="4">
        <f t="shared" si="22"/>
        <v>64.823381575639573</v>
      </c>
      <c r="AI66" s="4">
        <f t="shared" si="23"/>
        <v>-1.5623686823438874</v>
      </c>
      <c r="AJ66" s="4">
        <f t="shared" si="24"/>
        <v>4.9304344141553713</v>
      </c>
      <c r="AK66" s="4">
        <f t="shared" si="25"/>
        <v>0.52966243944399594</v>
      </c>
      <c r="AL66" s="4">
        <f t="shared" si="26"/>
        <v>4.5192190990167802</v>
      </c>
      <c r="AM66" s="4">
        <f t="shared" si="27"/>
        <v>1.8207314704181385</v>
      </c>
      <c r="AN66" s="4">
        <f t="shared" si="28"/>
        <v>1.5207767056589319</v>
      </c>
      <c r="AO66" s="4">
        <f t="shared" si="29"/>
        <v>-1.40627237077328</v>
      </c>
      <c r="AP66" s="4">
        <f t="shared" si="30"/>
        <v>1.4701160628455909</v>
      </c>
      <c r="AQ66" s="4">
        <f t="shared" si="31"/>
        <v>-0.80146610630626469</v>
      </c>
      <c r="AR66" s="4">
        <f t="shared" si="32"/>
        <v>2.1550717565105515E-2</v>
      </c>
      <c r="AS66" s="4">
        <f t="shared" si="33"/>
        <v>0.80178148344144518</v>
      </c>
      <c r="AT66" s="4">
        <f t="shared" si="34"/>
        <v>0.92886704773412987</v>
      </c>
      <c r="AU66" s="4">
        <f t="shared" si="35"/>
        <v>1.4351838705657229</v>
      </c>
      <c r="AV66" s="4">
        <f t="shared" si="220"/>
        <v>0.13485611554719412</v>
      </c>
      <c r="AW66" s="4">
        <f t="shared" si="220"/>
        <v>-0.72138157563956895</v>
      </c>
      <c r="AY66" s="2">
        <f t="shared" si="96"/>
        <v>77.192978996641912</v>
      </c>
      <c r="AZ66" s="2">
        <f t="shared" si="147"/>
        <v>129.09304876452842</v>
      </c>
      <c r="BA66" s="2">
        <f t="shared" si="148"/>
        <v>74.354512917584444</v>
      </c>
      <c r="BB66" s="2">
        <f t="shared" si="149"/>
        <v>64.400043067054284</v>
      </c>
      <c r="BC66" s="2">
        <f t="shared" si="150"/>
        <v>65.555173189597539</v>
      </c>
      <c r="BD66" s="2">
        <f t="shared" si="151"/>
        <v>62.941145909331439</v>
      </c>
      <c r="BE66" s="2">
        <f t="shared" si="152"/>
        <v>62.55059077012217</v>
      </c>
      <c r="BF66" s="2">
        <f t="shared" si="153"/>
        <v>65.188952524632768</v>
      </c>
      <c r="BG66" s="2">
        <f t="shared" si="154"/>
        <v>66.943137623136366</v>
      </c>
      <c r="BH66" s="2">
        <f t="shared" si="155"/>
        <v>64.973963726952036</v>
      </c>
      <c r="BI66" s="2">
        <f t="shared" si="156"/>
        <v>66.538231412387034</v>
      </c>
      <c r="BJ66" s="2">
        <f t="shared" si="157"/>
        <v>67.283473443176248</v>
      </c>
      <c r="BK66" s="2">
        <f t="shared" si="158"/>
        <v>67.901262596587756</v>
      </c>
      <c r="BL66" s="2">
        <f t="shared" si="159"/>
        <v>68.731903349879943</v>
      </c>
      <c r="BM66" s="2">
        <f t="shared" si="160"/>
        <v>64.507025962840061</v>
      </c>
      <c r="BO66" s="2" t="str">
        <f t="shared" si="38"/>
        <v/>
      </c>
      <c r="BP66" s="2">
        <f t="shared" si="39"/>
        <v>135.75</v>
      </c>
      <c r="BQ66" s="2">
        <f t="shared" si="40"/>
        <v>81.661000000000001</v>
      </c>
      <c r="BR66" s="2">
        <f t="shared" si="41"/>
        <v>71.965999999999994</v>
      </c>
      <c r="BS66" s="2">
        <f t="shared" si="42"/>
        <v>70.102000000000004</v>
      </c>
      <c r="BT66" s="2">
        <f t="shared" si="43"/>
        <v>68.424000000000007</v>
      </c>
      <c r="BU66" s="2">
        <f t="shared" si="44"/>
        <v>62.75</v>
      </c>
      <c r="BV66" s="2">
        <f t="shared" si="45"/>
        <v>67.712000000000003</v>
      </c>
      <c r="BW66" s="2">
        <f t="shared" si="46"/>
        <v>68.78</v>
      </c>
      <c r="BX66" s="2">
        <f t="shared" si="47"/>
        <v>68.406999999999996</v>
      </c>
      <c r="BY66" s="2">
        <f t="shared" si="48"/>
        <v>70.016999999999996</v>
      </c>
      <c r="BZ66" s="2">
        <f t="shared" si="49"/>
        <v>70.575999999999993</v>
      </c>
      <c r="CA66" s="2">
        <f t="shared" si="50"/>
        <v>72.287999999999997</v>
      </c>
      <c r="CB66" s="2">
        <f t="shared" si="51"/>
        <v>70.677999999999997</v>
      </c>
      <c r="CC66" s="2">
        <f t="shared" si="52"/>
        <v>64.102000000000004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81.934599956231523</v>
      </c>
      <c r="DL66" s="2">
        <f t="shared" si="221"/>
        <v>135.24156084055858</v>
      </c>
      <c r="DM66" s="2">
        <f t="shared" si="221"/>
        <v>77.083318292682961</v>
      </c>
      <c r="DN66" s="2">
        <f t="shared" si="221"/>
        <v>69.168471787577033</v>
      </c>
      <c r="DO66" s="2">
        <f t="shared" si="221"/>
        <v>69.928722398511866</v>
      </c>
      <c r="DP66" s="2">
        <f t="shared" si="221"/>
        <v>67.436841011051555</v>
      </c>
      <c r="DQ66" s="2">
        <f t="shared" si="221"/>
        <v>65.074146503646517</v>
      </c>
      <c r="DR66" s="2">
        <f t="shared" si="221"/>
        <v>66.644870893812055</v>
      </c>
      <c r="DS66" s="2">
        <f t="shared" si="221"/>
        <v>68.013244537815126</v>
      </c>
      <c r="DT66" s="2">
        <f t="shared" si="221"/>
        <v>67.289818871503087</v>
      </c>
      <c r="DU66" s="2">
        <f t="shared" si="221"/>
        <v>69.204472415272406</v>
      </c>
      <c r="DV66" s="2">
        <f t="shared" si="221"/>
        <v>69.552239449976284</v>
      </c>
      <c r="DW66" s="2">
        <f t="shared" si="221"/>
        <v>71.764972207024854</v>
      </c>
      <c r="DX66" s="2">
        <f t="shared" si="221"/>
        <v>71.243467824967823</v>
      </c>
      <c r="DY66" s="2">
        <f t="shared" si="221"/>
        <v>65.470453763440858</v>
      </c>
      <c r="EA66" s="2">
        <f t="shared" si="71"/>
        <v>72.848101462998926</v>
      </c>
      <c r="EB66" s="2">
        <f t="shared" si="72"/>
        <v>121.02079702691638</v>
      </c>
      <c r="EC66" s="2">
        <f t="shared" si="73"/>
        <v>71.38984856284857</v>
      </c>
      <c r="ED66" s="2">
        <f t="shared" si="74"/>
        <v>58.13746614298843</v>
      </c>
      <c r="EE66" s="2">
        <f t="shared" si="75"/>
        <v>59.715698805109177</v>
      </c>
      <c r="EF66" s="2">
        <f t="shared" si="76"/>
        <v>57.377144993923523</v>
      </c>
      <c r="EG66" s="2">
        <f t="shared" si="77"/>
        <v>58.846798137792803</v>
      </c>
      <c r="EH66" s="2">
        <f t="shared" si="78"/>
        <v>62.919310590663912</v>
      </c>
      <c r="EI66" s="2">
        <f t="shared" si="79"/>
        <v>65.524095864193924</v>
      </c>
      <c r="EJ66" s="2">
        <f t="shared" si="80"/>
        <v>62.021591167957169</v>
      </c>
      <c r="EK66" s="2">
        <f t="shared" si="81"/>
        <v>62.980663020517994</v>
      </c>
      <c r="EL66" s="2">
        <f t="shared" si="82"/>
        <v>64.150372264342067</v>
      </c>
      <c r="EM66" s="2">
        <f t="shared" si="83"/>
        <v>62.770065223518301</v>
      </c>
      <c r="EN66" s="2">
        <f t="shared" si="84"/>
        <v>65.089366991803033</v>
      </c>
      <c r="EO66" s="2">
        <f t="shared" si="85"/>
        <v>62.850045152160575</v>
      </c>
      <c r="EQ66" s="2">
        <f t="shared" si="86"/>
        <v>71.749486363441022</v>
      </c>
      <c r="ER66" s="2">
        <f t="shared" si="222"/>
        <v>102.2179509475384</v>
      </c>
      <c r="ES66" s="2">
        <f t="shared" si="222"/>
        <v>70.90063985761887</v>
      </c>
      <c r="ET66" s="2">
        <f t="shared" si="222"/>
        <v>60.071351590446454</v>
      </c>
      <c r="EU66" s="2">
        <f t="shared" si="222"/>
        <v>55.606850772286364</v>
      </c>
      <c r="EV66" s="2">
        <f t="shared" si="222"/>
        <v>55.47545991428894</v>
      </c>
      <c r="EW66" s="2">
        <f t="shared" si="222"/>
        <v>54.19290072264571</v>
      </c>
      <c r="EX66" s="2">
        <f t="shared" si="222"/>
        <v>57.160998955994593</v>
      </c>
      <c r="EY66" s="2">
        <f t="shared" si="222"/>
        <v>61.386437671262627</v>
      </c>
      <c r="EZ66" s="2">
        <f t="shared" si="222"/>
        <v>62.583350974642535</v>
      </c>
      <c r="FA66" s="2">
        <f t="shared" si="222"/>
        <v>61.131003774827228</v>
      </c>
      <c r="FB66" s="2">
        <f t="shared" si="222"/>
        <v>63.274875322337493</v>
      </c>
      <c r="FC66" s="2">
        <f t="shared" si="222"/>
        <v>62.02206278275532</v>
      </c>
      <c r="FD66" s="2">
        <f t="shared" si="222"/>
        <v>63.874827245136736</v>
      </c>
      <c r="FE66" s="2">
        <f t="shared" si="222"/>
        <v>62.781515184485698</v>
      </c>
      <c r="FG66" s="2">
        <f t="shared" si="88"/>
        <v>0.52182697846673365</v>
      </c>
      <c r="FH66" s="2">
        <f t="shared" si="223"/>
        <v>0.43220346897671896</v>
      </c>
      <c r="FI66" s="2">
        <f t="shared" si="223"/>
        <v>0.47928165930856237</v>
      </c>
      <c r="FJ66" s="2">
        <f t="shared" si="223"/>
        <v>0.43228459786017859</v>
      </c>
      <c r="FK66" s="2">
        <f t="shared" si="223"/>
        <v>0.42821224735261293</v>
      </c>
      <c r="FL66" s="2">
        <f t="shared" si="223"/>
        <v>0.44689179429840609</v>
      </c>
      <c r="FM66" s="2">
        <f t="shared" si="223"/>
        <v>0.40519634796374693</v>
      </c>
      <c r="FN66" s="2">
        <f t="shared" si="223"/>
        <v>0.39069516073425331</v>
      </c>
      <c r="FO66" s="2">
        <f t="shared" si="223"/>
        <v>0.42980499627855595</v>
      </c>
      <c r="FP66" s="2">
        <f t="shared" si="223"/>
        <v>0.43959533721627608</v>
      </c>
      <c r="FQ66" s="2">
        <f t="shared" si="223"/>
        <v>0.42837793336920782</v>
      </c>
      <c r="FR66" s="2">
        <f t="shared" si="223"/>
        <v>0.4199897140861813</v>
      </c>
      <c r="FS66" s="2">
        <f t="shared" si="223"/>
        <v>0.42954098845631694</v>
      </c>
      <c r="FT66" s="2">
        <f t="shared" si="223"/>
        <v>0.40810582059370659</v>
      </c>
      <c r="FU66" s="2">
        <f t="shared" si="223"/>
        <v>0.36766252117062143</v>
      </c>
      <c r="FW66" s="2">
        <f t="shared" si="112"/>
        <v>3.7234171942352368E-5</v>
      </c>
      <c r="FX66" s="2">
        <f t="shared" si="164"/>
        <v>1.1958956989428092E-4</v>
      </c>
      <c r="FY66" s="2">
        <f t="shared" si="165"/>
        <v>6.082426601120853E-5</v>
      </c>
      <c r="FZ66" s="2">
        <f t="shared" si="166"/>
        <v>5.4356136627666604E-5</v>
      </c>
      <c r="GA66" s="2">
        <f t="shared" si="167"/>
        <v>5.0482207289783668E-5</v>
      </c>
      <c r="GB66" s="2">
        <f t="shared" si="168"/>
        <v>5.23212440935256E-5</v>
      </c>
      <c r="GC66" s="2">
        <f t="shared" si="169"/>
        <v>5.5204951784638817E-5</v>
      </c>
      <c r="GD66" s="2">
        <f t="shared" si="170"/>
        <v>6.2516191987143911E-5</v>
      </c>
      <c r="GE66" s="2">
        <f t="shared" si="171"/>
        <v>6.2445534205230239E-5</v>
      </c>
      <c r="GF66" s="2">
        <f t="shared" si="172"/>
        <v>5.9080982558073258E-5</v>
      </c>
      <c r="GG66" s="2">
        <f t="shared" si="173"/>
        <v>5.3197191232953774E-5</v>
      </c>
      <c r="GH66" s="2">
        <f t="shared" si="174"/>
        <v>4.2663740108267079E-5</v>
      </c>
      <c r="GI66" s="2">
        <f t="shared" si="175"/>
        <v>3.7932588886297089E-5</v>
      </c>
      <c r="GJ66" s="2">
        <f t="shared" si="176"/>
        <v>3.3020370762741315E-5</v>
      </c>
      <c r="GK66" s="2">
        <f t="shared" si="177"/>
        <v>2.5741735128069434E-5</v>
      </c>
      <c r="GM66" s="86">
        <f t="shared" si="113"/>
        <v>1.6813668719090496E-2</v>
      </c>
      <c r="GN66" s="86">
        <f t="shared" si="178"/>
        <v>4.0075813619040871E-3</v>
      </c>
      <c r="GO66" s="86">
        <f t="shared" si="179"/>
        <v>8.9201401059590783E-3</v>
      </c>
      <c r="GP66" s="86">
        <f t="shared" si="180"/>
        <v>3.4033683225096899E-3</v>
      </c>
      <c r="GQ66" s="86">
        <f t="shared" si="181"/>
        <v>3.2208689144378735E-3</v>
      </c>
      <c r="GR66" s="86">
        <f t="shared" si="182"/>
        <v>4.7083297468140974E-3</v>
      </c>
      <c r="GS66" s="86">
        <f t="shared" si="183"/>
        <v>1.7266384494852415E-3</v>
      </c>
      <c r="GT66" s="86">
        <f t="shared" si="184"/>
        <v>1.0979137699156157E-3</v>
      </c>
      <c r="GU66" s="86">
        <f t="shared" si="185"/>
        <v>2.9453676075878437E-3</v>
      </c>
      <c r="GV66" s="86">
        <f t="shared" si="186"/>
        <v>3.7929099687673772E-3</v>
      </c>
      <c r="GW66" s="86">
        <f t="shared" si="187"/>
        <v>2.9478950049505364E-3</v>
      </c>
      <c r="GX66" s="86">
        <f t="shared" si="188"/>
        <v>2.5783777958632188E-3</v>
      </c>
      <c r="GY66" s="86">
        <f t="shared" si="189"/>
        <v>3.2862474596017481E-3</v>
      </c>
      <c r="GZ66" s="86">
        <f t="shared" si="190"/>
        <v>1.8533790238023278E-3</v>
      </c>
      <c r="HA66" s="86">
        <f t="shared" si="191"/>
        <v>3.3950977369457628E-4</v>
      </c>
      <c r="HC66" s="86">
        <f t="shared" si="145"/>
        <v>3.3761747937771871E-9</v>
      </c>
      <c r="HD66" s="86">
        <f t="shared" si="192"/>
        <v>7.3678291873561874E-12</v>
      </c>
      <c r="HE66" s="86">
        <f t="shared" si="193"/>
        <v>6.6206468529345625E-11</v>
      </c>
      <c r="HF66" s="86">
        <f t="shared" si="194"/>
        <v>6.1392401634090308E-11</v>
      </c>
      <c r="HG66" s="86">
        <f t="shared" si="195"/>
        <v>2.5519890258185514E-13</v>
      </c>
      <c r="HH66" s="86">
        <f t="shared" si="196"/>
        <v>1.3481064401459711E-10</v>
      </c>
      <c r="HI66" s="86">
        <f t="shared" si="197"/>
        <v>7.5374103147182038E-13</v>
      </c>
      <c r="HJ66" s="86">
        <f t="shared" si="198"/>
        <v>1.0284976355773378E-13</v>
      </c>
      <c r="HK66" s="86">
        <f t="shared" si="199"/>
        <v>1.0332291881236089E-12</v>
      </c>
      <c r="HL66" s="86">
        <f t="shared" si="200"/>
        <v>1.4643503380415447E-10</v>
      </c>
      <c r="HM66" s="86">
        <f t="shared" si="201"/>
        <v>1.5996975783330709E-12</v>
      </c>
      <c r="HN66" s="86">
        <f t="shared" si="202"/>
        <v>9.1299363131440377E-13</v>
      </c>
      <c r="HO66" s="86">
        <f t="shared" si="203"/>
        <v>6.178231009399014E-12</v>
      </c>
      <c r="HP66" s="86">
        <f t="shared" si="204"/>
        <v>4.2787714140635636E-13</v>
      </c>
      <c r="HQ66" s="86">
        <f t="shared" si="205"/>
        <v>1.3392196262748497E-15</v>
      </c>
      <c r="HS66" s="86">
        <f t="shared" si="114"/>
        <v>5.2724356122197901E-58</v>
      </c>
      <c r="HT66" s="86">
        <f t="shared" si="206"/>
        <v>9.3723846329299495E-60</v>
      </c>
      <c r="HU66" s="86">
        <f t="shared" si="207"/>
        <v>4.1068979453290039E-66</v>
      </c>
      <c r="HV66" s="86">
        <f t="shared" si="208"/>
        <v>3.2438416120481086E-67</v>
      </c>
      <c r="HW66" s="86">
        <f t="shared" si="209"/>
        <v>5.6868327756604057E-87</v>
      </c>
      <c r="HX66" s="86">
        <f t="shared" si="210"/>
        <v>7.1856972902570392E-68</v>
      </c>
      <c r="HY66" s="86">
        <f t="shared" si="211"/>
        <v>2.9644397782308046E-83</v>
      </c>
      <c r="HZ66" s="86">
        <f t="shared" si="212"/>
        <v>6.5593144130233816E-90</v>
      </c>
      <c r="IA66" s="86">
        <f t="shared" si="213"/>
        <v>2.204940834683237E-85</v>
      </c>
      <c r="IB66" s="86">
        <f t="shared" si="214"/>
        <v>1.6226593802912836E-69</v>
      </c>
      <c r="IC66" s="86">
        <f t="shared" si="215"/>
        <v>9.0383213298506745E-84</v>
      </c>
      <c r="ID66" s="86">
        <f t="shared" si="216"/>
        <v>2.2112807607700748E-84</v>
      </c>
      <c r="IE66" s="86">
        <f t="shared" si="217"/>
        <v>4.0480689757597356E-78</v>
      </c>
      <c r="IF66" s="86">
        <f t="shared" si="218"/>
        <v>2.0638945827797251E-52</v>
      </c>
      <c r="IG66" s="86">
        <f t="shared" si="219"/>
        <v>1.7260263958900037E-43</v>
      </c>
      <c r="II66" s="86">
        <f t="shared" si="115"/>
        <v>3.2857934660315976E-128</v>
      </c>
      <c r="IJ66" s="86">
        <f t="shared" si="116"/>
        <v>2.5136007891931352E-125</v>
      </c>
      <c r="IK66" s="86">
        <f t="shared" si="117"/>
        <v>1.7629310361049921E-147</v>
      </c>
      <c r="IL66" s="86">
        <f t="shared" si="118"/>
        <v>3.7636676826557604E-152</v>
      </c>
      <c r="IM66" s="86">
        <f t="shared" si="119"/>
        <v>1.0467938296400885E-192</v>
      </c>
      <c r="IN66" s="86">
        <f t="shared" si="120"/>
        <v>5.5625528208536762E-152</v>
      </c>
      <c r="IO66" s="86">
        <f t="shared" si="121"/>
        <v>4.1704258440900834E-185</v>
      </c>
      <c r="IP66" s="86">
        <f t="shared" si="122"/>
        <v>2.0299776864041527E-199</v>
      </c>
      <c r="IQ66" s="86">
        <f t="shared" si="123"/>
        <v>5.0244893277700405E-194</v>
      </c>
      <c r="IR66" s="86">
        <f t="shared" si="124"/>
        <v>2.9998406128619069E-155</v>
      </c>
      <c r="IS66" s="86">
        <f t="shared" si="125"/>
        <v>9.6102675991394954E-188</v>
      </c>
      <c r="IT66" s="86">
        <f t="shared" si="126"/>
        <v>1.6675215068218814E-188</v>
      </c>
      <c r="IU66" s="86">
        <f t="shared" si="127"/>
        <v>1.2354862651847833E-173</v>
      </c>
      <c r="IV66" s="86">
        <f t="shared" si="128"/>
        <v>3.8483893886290275E-184</v>
      </c>
      <c r="IW66" s="86">
        <f t="shared" si="129"/>
        <v>1.6661599545337101E-95</v>
      </c>
      <c r="IY66" s="86">
        <f t="shared" si="130"/>
        <v>1.681367209526529E-2</v>
      </c>
      <c r="IZ66" s="86">
        <f t="shared" si="131"/>
        <v>4.0075813692719165E-3</v>
      </c>
      <c r="JA66" s="86">
        <f t="shared" si="132"/>
        <v>8.9201401721655475E-3</v>
      </c>
      <c r="JB66" s="86">
        <f t="shared" si="133"/>
        <v>3.4033683839020915E-3</v>
      </c>
      <c r="JC66" s="86">
        <f t="shared" si="134"/>
        <v>3.2208689146930726E-3</v>
      </c>
      <c r="JD66" s="86">
        <f t="shared" si="135"/>
        <v>4.7083298816247418E-3</v>
      </c>
      <c r="JE66" s="86">
        <f t="shared" si="136"/>
        <v>1.7266384502389826E-3</v>
      </c>
      <c r="JF66" s="86">
        <f t="shared" si="137"/>
        <v>1.0979137700184655E-3</v>
      </c>
      <c r="JG66" s="86">
        <f t="shared" si="138"/>
        <v>2.9453676086210728E-3</v>
      </c>
      <c r="JH66" s="86">
        <f t="shared" si="139"/>
        <v>3.792910115202411E-3</v>
      </c>
      <c r="JI66" s="86">
        <f t="shared" si="140"/>
        <v>2.9478950065502337E-3</v>
      </c>
      <c r="JJ66" s="86">
        <f t="shared" si="141"/>
        <v>2.5783777967762125E-3</v>
      </c>
      <c r="JK66" s="86">
        <f t="shared" si="142"/>
        <v>3.2862474657799792E-3</v>
      </c>
      <c r="JL66" s="86">
        <f t="shared" si="143"/>
        <v>1.8533790242302049E-3</v>
      </c>
      <c r="JM66" s="86">
        <f t="shared" si="144"/>
        <v>3.3950977369591549E-4</v>
      </c>
    </row>
    <row r="67" spans="2:273" x14ac:dyDescent="0.25">
      <c r="B67" s="2">
        <v>40</v>
      </c>
      <c r="C67" s="37">
        <v>90.186000000000007</v>
      </c>
      <c r="D67" s="37">
        <v>135.696</v>
      </c>
      <c r="E67" s="37">
        <v>82.254000000000005</v>
      </c>
      <c r="F67" s="37">
        <v>71.135999999999996</v>
      </c>
      <c r="G67" s="37">
        <v>71.305000000000007</v>
      </c>
      <c r="H67" s="37">
        <v>69.474999999999994</v>
      </c>
      <c r="I67" s="37">
        <v>65.382999999999996</v>
      </c>
      <c r="J67" s="37">
        <v>66.492000000000004</v>
      </c>
      <c r="K67" s="37">
        <v>68.948999999999998</v>
      </c>
      <c r="L67" s="37">
        <v>69.897999999999996</v>
      </c>
      <c r="M67" s="37">
        <v>70.406999999999996</v>
      </c>
      <c r="N67" s="37">
        <v>72</v>
      </c>
      <c r="O67" s="37">
        <v>73.406999999999996</v>
      </c>
      <c r="P67" s="37">
        <v>72.745999999999995</v>
      </c>
      <c r="Q67" s="37">
        <v>64.271000000000001</v>
      </c>
      <c r="S67" s="4">
        <f t="shared" si="8"/>
        <v>91.268115973277119</v>
      </c>
      <c r="T67" s="4">
        <f t="shared" si="9"/>
        <v>131.5338955034714</v>
      </c>
      <c r="U67" s="4">
        <f t="shared" si="10"/>
        <v>83.664025999505185</v>
      </c>
      <c r="V67" s="4">
        <f t="shared" si="11"/>
        <v>68.842411279966285</v>
      </c>
      <c r="W67" s="4">
        <f t="shared" si="12"/>
        <v>69.564216288255594</v>
      </c>
      <c r="X67" s="4">
        <f t="shared" si="13"/>
        <v>68.643719037732964</v>
      </c>
      <c r="Y67" s="4">
        <f t="shared" si="14"/>
        <v>65.026005028195542</v>
      </c>
      <c r="Z67" s="4">
        <f t="shared" si="15"/>
        <v>66.929547465512883</v>
      </c>
      <c r="AA67" s="4">
        <f t="shared" si="16"/>
        <v>71.033095153429713</v>
      </c>
      <c r="AB67" s="4">
        <f t="shared" si="17"/>
        <v>70.08885945701158</v>
      </c>
      <c r="AC67" s="4">
        <f t="shared" si="18"/>
        <v>70.612577550916811</v>
      </c>
      <c r="AD67" s="4">
        <f t="shared" si="19"/>
        <v>70.851474666344188</v>
      </c>
      <c r="AE67" s="4">
        <f t="shared" si="20"/>
        <v>72.206110399560941</v>
      </c>
      <c r="AF67" s="4">
        <f t="shared" si="21"/>
        <v>71.544383154823919</v>
      </c>
      <c r="AG67" s="4">
        <f t="shared" si="22"/>
        <v>65.123709129857787</v>
      </c>
      <c r="AI67" s="4">
        <f t="shared" si="23"/>
        <v>-1.0821159732771122</v>
      </c>
      <c r="AJ67" s="4">
        <f t="shared" si="24"/>
        <v>4.1621044965285989</v>
      </c>
      <c r="AK67" s="4">
        <f t="shared" si="25"/>
        <v>-1.41002599950518</v>
      </c>
      <c r="AL67" s="4">
        <f t="shared" si="26"/>
        <v>2.2935887200337106</v>
      </c>
      <c r="AM67" s="4">
        <f t="shared" si="27"/>
        <v>1.7407837117444132</v>
      </c>
      <c r="AN67" s="4">
        <f t="shared" si="28"/>
        <v>0.83128096226703008</v>
      </c>
      <c r="AO67" s="4">
        <f t="shared" si="29"/>
        <v>0.35699497180445405</v>
      </c>
      <c r="AP67" s="4">
        <f t="shared" si="30"/>
        <v>-0.43754746551287838</v>
      </c>
      <c r="AQ67" s="4">
        <f t="shared" si="31"/>
        <v>-2.0840951534297147</v>
      </c>
      <c r="AR67" s="4">
        <f t="shared" si="32"/>
        <v>-0.1908594570115838</v>
      </c>
      <c r="AS67" s="4">
        <f t="shared" si="33"/>
        <v>-0.20557755091681429</v>
      </c>
      <c r="AT67" s="4">
        <f t="shared" si="34"/>
        <v>1.1485253336558117</v>
      </c>
      <c r="AU67" s="4">
        <f t="shared" si="35"/>
        <v>1.200889600439055</v>
      </c>
      <c r="AV67" s="4">
        <f t="shared" si="220"/>
        <v>1.2016168451760763</v>
      </c>
      <c r="AW67" s="4">
        <f t="shared" si="220"/>
        <v>-0.8527091298577858</v>
      </c>
      <c r="AY67" s="2">
        <f t="shared" si="96"/>
        <v>77.102886310520134</v>
      </c>
      <c r="AZ67" s="2">
        <f t="shared" si="147"/>
        <v>129.06267851543853</v>
      </c>
      <c r="BA67" s="2">
        <f t="shared" si="148"/>
        <v>74.273833293596155</v>
      </c>
      <c r="BB67" s="2">
        <f t="shared" si="149"/>
        <v>64.233789110962974</v>
      </c>
      <c r="BC67" s="2">
        <f t="shared" si="150"/>
        <v>65.463626500457835</v>
      </c>
      <c r="BD67" s="2">
        <f t="shared" si="151"/>
        <v>62.800843567839081</v>
      </c>
      <c r="BE67" s="2">
        <f t="shared" si="152"/>
        <v>62.470117103519151</v>
      </c>
      <c r="BF67" s="2">
        <f t="shared" si="153"/>
        <v>65.185859173649504</v>
      </c>
      <c r="BG67" s="2">
        <f t="shared" si="154"/>
        <v>66.908728892772203</v>
      </c>
      <c r="BH67" s="2">
        <f t="shared" si="155"/>
        <v>64.884134139596867</v>
      </c>
      <c r="BI67" s="2">
        <f t="shared" si="156"/>
        <v>66.465536154531307</v>
      </c>
      <c r="BJ67" s="2">
        <f t="shared" si="157"/>
        <v>67.213410018441976</v>
      </c>
      <c r="BK67" s="2">
        <f t="shared" si="158"/>
        <v>67.761668481322772</v>
      </c>
      <c r="BL67" s="2">
        <f t="shared" si="159"/>
        <v>68.672400932950225</v>
      </c>
      <c r="BM67" s="2">
        <f t="shared" si="160"/>
        <v>64.522385636986556</v>
      </c>
      <c r="BO67" s="2" t="str">
        <f t="shared" si="38"/>
        <v/>
      </c>
      <c r="BP67" s="2">
        <f t="shared" si="39"/>
        <v>135.696</v>
      </c>
      <c r="BQ67" s="2" t="str">
        <f t="shared" si="40"/>
        <v/>
      </c>
      <c r="BR67" s="2">
        <f t="shared" si="41"/>
        <v>71.135999999999996</v>
      </c>
      <c r="BS67" s="2">
        <f t="shared" si="42"/>
        <v>71.305000000000007</v>
      </c>
      <c r="BT67" s="2">
        <f t="shared" si="43"/>
        <v>69.474999999999994</v>
      </c>
      <c r="BU67" s="2">
        <f t="shared" si="44"/>
        <v>65.382999999999996</v>
      </c>
      <c r="BV67" s="2">
        <f t="shared" si="45"/>
        <v>66.492000000000004</v>
      </c>
      <c r="BW67" s="2">
        <f t="shared" si="46"/>
        <v>68.948999999999998</v>
      </c>
      <c r="BX67" s="2">
        <f t="shared" si="47"/>
        <v>69.897999999999996</v>
      </c>
      <c r="BY67" s="2">
        <f t="shared" si="48"/>
        <v>70.406999999999996</v>
      </c>
      <c r="BZ67" s="2">
        <f t="shared" si="49"/>
        <v>72</v>
      </c>
      <c r="CA67" s="2">
        <f t="shared" si="50"/>
        <v>73.406999999999996</v>
      </c>
      <c r="CB67" s="2">
        <f t="shared" si="51"/>
        <v>72.745999999999995</v>
      </c>
      <c r="CC67" s="2">
        <f t="shared" si="52"/>
        <v>64.271000000000001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82.313468760258218</v>
      </c>
      <c r="DL67" s="2">
        <f t="shared" si="221"/>
        <v>135.87557056424387</v>
      </c>
      <c r="DM67" s="2">
        <f t="shared" si="221"/>
        <v>77.299607692307717</v>
      </c>
      <c r="DN67" s="2">
        <f t="shared" si="221"/>
        <v>69.363036747273568</v>
      </c>
      <c r="DO67" s="2">
        <f t="shared" si="221"/>
        <v>70.294879417879415</v>
      </c>
      <c r="DP67" s="2">
        <f t="shared" si="221"/>
        <v>67.68856275303645</v>
      </c>
      <c r="DQ67" s="2">
        <f t="shared" si="221"/>
        <v>65.272298369798378</v>
      </c>
      <c r="DR67" s="2">
        <f t="shared" si="221"/>
        <v>66.899011153552323</v>
      </c>
      <c r="DS67" s="2">
        <f t="shared" si="221"/>
        <v>68.198110364145663</v>
      </c>
      <c r="DT67" s="2">
        <f t="shared" si="221"/>
        <v>67.454263632053099</v>
      </c>
      <c r="DU67" s="2">
        <f t="shared" si="221"/>
        <v>69.452617589017578</v>
      </c>
      <c r="DV67" s="2">
        <f t="shared" si="221"/>
        <v>69.764833807491698</v>
      </c>
      <c r="DW67" s="2">
        <f t="shared" si="221"/>
        <v>71.989747237115665</v>
      </c>
      <c r="DX67" s="2">
        <f t="shared" si="221"/>
        <v>71.475011583011579</v>
      </c>
      <c r="DY67" s="2">
        <f t="shared" si="221"/>
        <v>65.638789247311834</v>
      </c>
      <c r="EA67" s="2">
        <f t="shared" si="71"/>
        <v>72.748402153728009</v>
      </c>
      <c r="EB67" s="2">
        <f t="shared" si="72"/>
        <v>120.90528006345308</v>
      </c>
      <c r="EC67" s="2">
        <f t="shared" si="73"/>
        <v>71.275780208780219</v>
      </c>
      <c r="ED67" s="2">
        <f t="shared" si="74"/>
        <v>58.090057994763214</v>
      </c>
      <c r="EE67" s="2">
        <f t="shared" si="75"/>
        <v>59.580626184590017</v>
      </c>
      <c r="EF67" s="2">
        <f t="shared" si="76"/>
        <v>57.283932597924647</v>
      </c>
      <c r="EG67" s="2">
        <f t="shared" si="77"/>
        <v>58.719271207005711</v>
      </c>
      <c r="EH67" s="2">
        <f t="shared" si="78"/>
        <v>62.750154108188262</v>
      </c>
      <c r="EI67" s="2">
        <f t="shared" si="79"/>
        <v>65.349313616077339</v>
      </c>
      <c r="EJ67" s="2">
        <f t="shared" si="80"/>
        <v>61.895898075113983</v>
      </c>
      <c r="EK67" s="2">
        <f t="shared" si="81"/>
        <v>62.830566248754806</v>
      </c>
      <c r="EL67" s="2">
        <f t="shared" si="82"/>
        <v>63.999991335746117</v>
      </c>
      <c r="EM67" s="2">
        <f t="shared" si="83"/>
        <v>62.640640380544809</v>
      </c>
      <c r="EN67" s="2">
        <f t="shared" si="84"/>
        <v>64.965403824332498</v>
      </c>
      <c r="EO67" s="2">
        <f t="shared" si="85"/>
        <v>62.77125111239166</v>
      </c>
      <c r="EQ67" s="2">
        <f t="shared" si="86"/>
        <v>71.664891208395218</v>
      </c>
      <c r="ER67" s="2">
        <f t="shared" si="222"/>
        <v>102.37116654046682</v>
      </c>
      <c r="ES67" s="2">
        <f t="shared" si="222"/>
        <v>70.79276247771304</v>
      </c>
      <c r="ET67" s="2">
        <f t="shared" si="222"/>
        <v>59.992834141674571</v>
      </c>
      <c r="EU67" s="2">
        <f t="shared" si="222"/>
        <v>55.53449643463113</v>
      </c>
      <c r="EV67" s="2">
        <f t="shared" si="222"/>
        <v>55.412407085537588</v>
      </c>
      <c r="EW67" s="2">
        <f t="shared" si="222"/>
        <v>54.136767838709808</v>
      </c>
      <c r="EX67" s="2">
        <f t="shared" si="222"/>
        <v>57.081683522162763</v>
      </c>
      <c r="EY67" s="2">
        <f t="shared" si="222"/>
        <v>61.276649123570053</v>
      </c>
      <c r="EZ67" s="2">
        <f t="shared" si="222"/>
        <v>62.447666436692771</v>
      </c>
      <c r="FA67" s="2">
        <f t="shared" si="222"/>
        <v>61.00932885795261</v>
      </c>
      <c r="FB67" s="2">
        <f t="shared" si="222"/>
        <v>63.137035287353243</v>
      </c>
      <c r="FC67" s="2">
        <f t="shared" si="222"/>
        <v>61.90441565216684</v>
      </c>
      <c r="FD67" s="2">
        <f t="shared" si="222"/>
        <v>63.76760552874066</v>
      </c>
      <c r="FE67" s="2">
        <f t="shared" si="222"/>
        <v>62.699828046924864</v>
      </c>
      <c r="FG67" s="2">
        <f t="shared" si="88"/>
        <v>0.54474667331912996</v>
      </c>
      <c r="FH67" s="2">
        <f t="shared" si="223"/>
        <v>0.45493183630512118</v>
      </c>
      <c r="FI67" s="2">
        <f t="shared" si="223"/>
        <v>0.50229562409009432</v>
      </c>
      <c r="FJ67" s="2">
        <f t="shared" si="223"/>
        <v>0.45501381262146723</v>
      </c>
      <c r="FK67" s="2">
        <f t="shared" si="223"/>
        <v>0.45089740268043121</v>
      </c>
      <c r="FL67" s="2">
        <f t="shared" si="223"/>
        <v>0.46975353714014739</v>
      </c>
      <c r="FM67" s="2">
        <f t="shared" si="223"/>
        <v>0.42757397680802645</v>
      </c>
      <c r="FN67" s="2">
        <f t="shared" si="223"/>
        <v>0.41282777478947269</v>
      </c>
      <c r="FO67" s="2">
        <f t="shared" si="223"/>
        <v>0.45250775363697898</v>
      </c>
      <c r="FP67" s="2">
        <f t="shared" si="223"/>
        <v>0.46239586260302201</v>
      </c>
      <c r="FQ67" s="2">
        <f t="shared" si="223"/>
        <v>0.45106494190013141</v>
      </c>
      <c r="FR67" s="2">
        <f t="shared" si="223"/>
        <v>0.44257643339897162</v>
      </c>
      <c r="FS67" s="2">
        <f t="shared" si="223"/>
        <v>0.45224086102786482</v>
      </c>
      <c r="FT67" s="2">
        <f t="shared" si="223"/>
        <v>0.43052782693983677</v>
      </c>
      <c r="FU67" s="2">
        <f t="shared" si="223"/>
        <v>0.38932406191954416</v>
      </c>
      <c r="FW67" s="2">
        <f t="shared" si="112"/>
        <v>4.0826311026460627E-5</v>
      </c>
      <c r="FX67" s="2">
        <f t="shared" si="164"/>
        <v>1.3112584297330764E-4</v>
      </c>
      <c r="FY67" s="2">
        <f t="shared" si="165"/>
        <v>6.6692090114148461E-5</v>
      </c>
      <c r="FZ67" s="2">
        <f t="shared" si="166"/>
        <v>5.9600006085536594E-5</v>
      </c>
      <c r="GA67" s="2">
        <f t="shared" si="167"/>
        <v>5.5352369996457796E-5</v>
      </c>
      <c r="GB67" s="2">
        <f t="shared" si="168"/>
        <v>5.736881375393902E-5</v>
      </c>
      <c r="GC67" s="2">
        <f t="shared" si="169"/>
        <v>6.0530703559975739E-5</v>
      </c>
      <c r="GD67" s="2">
        <f t="shared" si="170"/>
        <v>6.8547227980665372E-5</v>
      </c>
      <c r="GE67" s="2">
        <f t="shared" si="171"/>
        <v>6.8469754197442289E-5</v>
      </c>
      <c r="GF67" s="2">
        <f t="shared" si="172"/>
        <v>6.4780639930270815E-5</v>
      </c>
      <c r="GG67" s="2">
        <f t="shared" si="173"/>
        <v>5.8329260915699755E-5</v>
      </c>
      <c r="GH67" s="2">
        <f t="shared" si="174"/>
        <v>4.677966824387417E-5</v>
      </c>
      <c r="GI67" s="2">
        <f t="shared" si="175"/>
        <v>4.1592104423804799E-5</v>
      </c>
      <c r="GJ67" s="2">
        <f t="shared" si="176"/>
        <v>3.6206001226793148E-5</v>
      </c>
      <c r="GK67" s="2">
        <f t="shared" si="177"/>
        <v>2.8225181201127286E-5</v>
      </c>
      <c r="GM67" s="86">
        <f t="shared" si="113"/>
        <v>2.2870721229759014E-2</v>
      </c>
      <c r="GN67" s="86">
        <f t="shared" si="178"/>
        <v>5.957320598206378E-3</v>
      </c>
      <c r="GO67" s="86">
        <f t="shared" si="179"/>
        <v>1.2873345660204039E-2</v>
      </c>
      <c r="GP67" s="86">
        <f t="shared" si="180"/>
        <v>5.3718057562335709E-3</v>
      </c>
      <c r="GQ67" s="86">
        <f t="shared" si="181"/>
        <v>5.050106794626019E-3</v>
      </c>
      <c r="GR67" s="86">
        <f t="shared" si="182"/>
        <v>7.2446517331324744E-3</v>
      </c>
      <c r="GS67" s="86">
        <f t="shared" si="183"/>
        <v>2.8675613216111199E-3</v>
      </c>
      <c r="GT67" s="86">
        <f t="shared" si="184"/>
        <v>1.8977944835089008E-3</v>
      </c>
      <c r="GU67" s="86">
        <f t="shared" si="185"/>
        <v>4.8154587360657621E-3</v>
      </c>
      <c r="GV67" s="86">
        <f t="shared" si="186"/>
        <v>6.0493198955406512E-3</v>
      </c>
      <c r="GW67" s="86">
        <f t="shared" si="187"/>
        <v>4.7715947294275718E-3</v>
      </c>
      <c r="GX67" s="86">
        <f t="shared" si="188"/>
        <v>4.1393690917184206E-3</v>
      </c>
      <c r="GY67" s="86">
        <f t="shared" si="189"/>
        <v>5.1595021339462983E-3</v>
      </c>
      <c r="GZ67" s="86">
        <f t="shared" si="190"/>
        <v>3.0666550358820753E-3</v>
      </c>
      <c r="HA67" s="86">
        <f t="shared" si="191"/>
        <v>6.7594824219223599E-4</v>
      </c>
      <c r="HC67" s="86">
        <f t="shared" si="145"/>
        <v>7.5872570895477934E-9</v>
      </c>
      <c r="HD67" s="86">
        <f t="shared" si="192"/>
        <v>2.0860568169040166E-11</v>
      </c>
      <c r="HE67" s="86">
        <f t="shared" si="193"/>
        <v>1.8062508996570948E-10</v>
      </c>
      <c r="HF67" s="86">
        <f t="shared" si="194"/>
        <v>1.6849113770754161E-10</v>
      </c>
      <c r="HG67" s="86">
        <f t="shared" si="195"/>
        <v>8.9771992869217326E-13</v>
      </c>
      <c r="HH67" s="86">
        <f t="shared" si="196"/>
        <v>3.6190788851362934E-10</v>
      </c>
      <c r="HI67" s="86">
        <f t="shared" si="197"/>
        <v>2.5518492710707732E-12</v>
      </c>
      <c r="HJ67" s="86">
        <f t="shared" si="198"/>
        <v>3.8832645157075943E-13</v>
      </c>
      <c r="HK67" s="86">
        <f t="shared" si="199"/>
        <v>3.6309168110939959E-12</v>
      </c>
      <c r="HL67" s="86">
        <f t="shared" si="200"/>
        <v>4.014460033391717E-10</v>
      </c>
      <c r="HM67" s="86">
        <f t="shared" si="201"/>
        <v>5.344985654692494E-12</v>
      </c>
      <c r="HN67" s="86">
        <f t="shared" si="202"/>
        <v>3.0167612769620454E-12</v>
      </c>
      <c r="HO67" s="86">
        <f t="shared" si="203"/>
        <v>1.8424185035962338E-11</v>
      </c>
      <c r="HP67" s="86">
        <f t="shared" si="204"/>
        <v>1.4184226283041976E-12</v>
      </c>
      <c r="HQ67" s="86">
        <f t="shared" si="205"/>
        <v>5.8977896433130383E-15</v>
      </c>
      <c r="HS67" s="86">
        <f t="shared" si="114"/>
        <v>1.2431766691340504E-56</v>
      </c>
      <c r="HT67" s="86">
        <f t="shared" si="206"/>
        <v>3.3609091179132319E-58</v>
      </c>
      <c r="HU67" s="86">
        <f t="shared" si="207"/>
        <v>1.8544248433860724E-64</v>
      </c>
      <c r="HV67" s="86">
        <f t="shared" si="208"/>
        <v>1.5381787337678542E-65</v>
      </c>
      <c r="HW67" s="86">
        <f t="shared" si="209"/>
        <v>7.8153657970521526E-85</v>
      </c>
      <c r="HX67" s="86">
        <f t="shared" si="210"/>
        <v>3.4148009621426108E-66</v>
      </c>
      <c r="HY67" s="86">
        <f t="shared" si="211"/>
        <v>3.4631386975073155E-81</v>
      </c>
      <c r="HZ67" s="86">
        <f t="shared" si="212"/>
        <v>1.1963679167818369E-87</v>
      </c>
      <c r="IA67" s="86">
        <f t="shared" si="213"/>
        <v>3.2737525786059091E-83</v>
      </c>
      <c r="IB67" s="86">
        <f t="shared" si="214"/>
        <v>8.8605476445702509E-68</v>
      </c>
      <c r="IC67" s="86">
        <f t="shared" si="215"/>
        <v>1.0892988363354154E-81</v>
      </c>
      <c r="ID67" s="86">
        <f t="shared" si="216"/>
        <v>2.4666085969840374E-82</v>
      </c>
      <c r="IE67" s="86">
        <f t="shared" si="217"/>
        <v>2.9791514670478617E-76</v>
      </c>
      <c r="IF67" s="86">
        <f t="shared" si="218"/>
        <v>3.3615226846132504E-51</v>
      </c>
      <c r="IG67" s="86">
        <f t="shared" si="219"/>
        <v>1.6545366748265613E-42</v>
      </c>
      <c r="II67" s="86">
        <f t="shared" si="115"/>
        <v>6.1126012042556466E-126</v>
      </c>
      <c r="IJ67" s="86">
        <f t="shared" si="116"/>
        <v>8.0023766054400777E-123</v>
      </c>
      <c r="IK67" s="86">
        <f t="shared" si="117"/>
        <v>9.8486897041227423E-145</v>
      </c>
      <c r="IL67" s="86">
        <f t="shared" si="118"/>
        <v>2.3906893866668324E-149</v>
      </c>
      <c r="IM67" s="86">
        <f t="shared" si="119"/>
        <v>3.56887987685039E-189</v>
      </c>
      <c r="IN67" s="86">
        <f t="shared" si="120"/>
        <v>3.4216592821495212E-149</v>
      </c>
      <c r="IO67" s="86">
        <f t="shared" si="121"/>
        <v>1.1039865308238825E-181</v>
      </c>
      <c r="IP67" s="86">
        <f t="shared" si="122"/>
        <v>1.1086779288751898E-195</v>
      </c>
      <c r="IQ67" s="86">
        <f t="shared" si="123"/>
        <v>2.1674405336175566E-190</v>
      </c>
      <c r="IR67" s="86">
        <f t="shared" si="124"/>
        <v>2.302254955843681E-152</v>
      </c>
      <c r="IS67" s="86">
        <f t="shared" si="125"/>
        <v>2.7654863383187442E-184</v>
      </c>
      <c r="IT67" s="86">
        <f t="shared" si="126"/>
        <v>4.1633496046810252E-185</v>
      </c>
      <c r="IU67" s="86">
        <f t="shared" si="127"/>
        <v>1.522726886777094E-170</v>
      </c>
      <c r="IV67" s="86">
        <f t="shared" si="128"/>
        <v>6.6253136851977938E-181</v>
      </c>
      <c r="IW67" s="86">
        <f t="shared" si="129"/>
        <v>7.0124849416007336E-94</v>
      </c>
      <c r="IY67" s="86">
        <f t="shared" si="130"/>
        <v>2.2870728817016104E-2</v>
      </c>
      <c r="IZ67" s="86">
        <f t="shared" si="131"/>
        <v>5.9573206190669465E-3</v>
      </c>
      <c r="JA67" s="86">
        <f t="shared" si="132"/>
        <v>1.2873345840829128E-2</v>
      </c>
      <c r="JB67" s="86">
        <f t="shared" si="133"/>
        <v>5.3718059247247086E-3</v>
      </c>
      <c r="JC67" s="86">
        <f t="shared" si="134"/>
        <v>5.0501067955237393E-3</v>
      </c>
      <c r="JD67" s="86">
        <f t="shared" si="135"/>
        <v>7.2446520950403626E-3</v>
      </c>
      <c r="JE67" s="86">
        <f t="shared" si="136"/>
        <v>2.8675613241629693E-3</v>
      </c>
      <c r="JF67" s="86">
        <f t="shared" si="137"/>
        <v>1.8977944838972274E-3</v>
      </c>
      <c r="JG67" s="86">
        <f t="shared" si="138"/>
        <v>4.8154587396966788E-3</v>
      </c>
      <c r="JH67" s="86">
        <f t="shared" si="139"/>
        <v>6.0493202969866544E-3</v>
      </c>
      <c r="JI67" s="86">
        <f t="shared" si="140"/>
        <v>4.7715947347725576E-3</v>
      </c>
      <c r="JJ67" s="86">
        <f t="shared" si="141"/>
        <v>4.1393690947351819E-3</v>
      </c>
      <c r="JK67" s="86">
        <f t="shared" si="142"/>
        <v>5.1595021523704833E-3</v>
      </c>
      <c r="JL67" s="86">
        <f t="shared" si="143"/>
        <v>3.0666550373004979E-3</v>
      </c>
      <c r="JM67" s="86">
        <f t="shared" si="144"/>
        <v>6.7594824219813384E-4</v>
      </c>
    </row>
    <row r="68" spans="2:273" x14ac:dyDescent="0.25">
      <c r="B68" s="2">
        <v>41</v>
      </c>
      <c r="C68" s="37">
        <v>93.406999999999996</v>
      </c>
      <c r="D68" s="37">
        <v>137.25</v>
      </c>
      <c r="E68" s="37">
        <v>85.067999999999998</v>
      </c>
      <c r="F68" s="37">
        <v>73.457999999999998</v>
      </c>
      <c r="G68" s="37">
        <v>71.728999999999999</v>
      </c>
      <c r="H68" s="37">
        <v>71.61</v>
      </c>
      <c r="I68" s="37">
        <v>65.266999999999996</v>
      </c>
      <c r="J68" s="37">
        <v>66.677999999999997</v>
      </c>
      <c r="K68" s="37">
        <v>70.864000000000004</v>
      </c>
      <c r="L68" s="37">
        <v>71</v>
      </c>
      <c r="M68" s="37">
        <v>71.203000000000003</v>
      </c>
      <c r="N68" s="37">
        <v>74.051000000000002</v>
      </c>
      <c r="O68" s="37">
        <v>74.626999999999995</v>
      </c>
      <c r="P68" s="37">
        <v>73.254000000000005</v>
      </c>
      <c r="Q68" s="37">
        <v>65.016999999999996</v>
      </c>
      <c r="S68" s="4">
        <f t="shared" si="8"/>
        <v>95.280609400011883</v>
      </c>
      <c r="T68" s="4">
        <f t="shared" si="9"/>
        <v>132.4753910279407</v>
      </c>
      <c r="U68" s="4">
        <f t="shared" si="10"/>
        <v>86.978435560526719</v>
      </c>
      <c r="V68" s="4">
        <f t="shared" si="11"/>
        <v>70.88072538733131</v>
      </c>
      <c r="W68" s="4">
        <f t="shared" si="12"/>
        <v>71.391981337486044</v>
      </c>
      <c r="X68" s="4">
        <f t="shared" si="13"/>
        <v>71.090378162603997</v>
      </c>
      <c r="Y68" s="4">
        <f t="shared" si="14"/>
        <v>66.348448524800276</v>
      </c>
      <c r="Z68" s="4">
        <f t="shared" si="15"/>
        <v>67.978463844674593</v>
      </c>
      <c r="AA68" s="4">
        <f t="shared" si="16"/>
        <v>73.153157173537693</v>
      </c>
      <c r="AB68" s="4">
        <f t="shared" si="17"/>
        <v>72.544536314097684</v>
      </c>
      <c r="AC68" s="4">
        <f t="shared" si="18"/>
        <v>72.652764077379956</v>
      </c>
      <c r="AD68" s="4">
        <f t="shared" si="19"/>
        <v>72.605928573721584</v>
      </c>
      <c r="AE68" s="4">
        <f t="shared" si="20"/>
        <v>74.161561861136633</v>
      </c>
      <c r="AF68" s="4">
        <f t="shared" si="21"/>
        <v>73.045180856381236</v>
      </c>
      <c r="AG68" s="4">
        <f t="shared" si="22"/>
        <v>65.630598744947832</v>
      </c>
      <c r="AI68" s="4">
        <f t="shared" si="23"/>
        <v>-1.8736094000118868</v>
      </c>
      <c r="AJ68" s="4">
        <f t="shared" si="24"/>
        <v>4.7746089720592977</v>
      </c>
      <c r="AK68" s="4">
        <f t="shared" si="25"/>
        <v>-1.9104355605267216</v>
      </c>
      <c r="AL68" s="4">
        <f t="shared" si="26"/>
        <v>2.5772746126686883</v>
      </c>
      <c r="AM68" s="4">
        <f t="shared" si="27"/>
        <v>0.33701866251395529</v>
      </c>
      <c r="AN68" s="4">
        <f t="shared" si="28"/>
        <v>0.51962183739600221</v>
      </c>
      <c r="AO68" s="4">
        <f t="shared" si="29"/>
        <v>-1.0814485248002796</v>
      </c>
      <c r="AP68" s="4">
        <f t="shared" si="30"/>
        <v>-1.3004638446745957</v>
      </c>
      <c r="AQ68" s="4">
        <f t="shared" si="31"/>
        <v>-2.2891571735376885</v>
      </c>
      <c r="AR68" s="4">
        <f t="shared" si="32"/>
        <v>-1.5445363140976838</v>
      </c>
      <c r="AS68" s="4">
        <f t="shared" si="33"/>
        <v>-1.4497640773799532</v>
      </c>
      <c r="AT68" s="4">
        <f t="shared" si="34"/>
        <v>1.4450714262784174</v>
      </c>
      <c r="AU68" s="4">
        <f t="shared" si="35"/>
        <v>0.46543813886336238</v>
      </c>
      <c r="AV68" s="4">
        <f t="shared" si="220"/>
        <v>0.20881914361876852</v>
      </c>
      <c r="AW68" s="4">
        <f t="shared" si="220"/>
        <v>-0.61359874494783639</v>
      </c>
      <c r="AY68" s="2">
        <f t="shared" si="96"/>
        <v>76.992744407154092</v>
      </c>
      <c r="AZ68" s="2">
        <f t="shared" si="147"/>
        <v>128.99524671875264</v>
      </c>
      <c r="BA68" s="2">
        <f t="shared" si="148"/>
        <v>74.178009570543821</v>
      </c>
      <c r="BB68" s="2">
        <f t="shared" si="149"/>
        <v>64.054359719288726</v>
      </c>
      <c r="BC68" s="2">
        <f t="shared" si="150"/>
        <v>65.347027509488171</v>
      </c>
      <c r="BD68" s="2">
        <f t="shared" si="151"/>
        <v>62.64339694772697</v>
      </c>
      <c r="BE68" s="2">
        <f t="shared" si="152"/>
        <v>62.373000095345887</v>
      </c>
      <c r="BF68" s="2">
        <f t="shared" si="153"/>
        <v>65.162389408243669</v>
      </c>
      <c r="BG68" s="2">
        <f t="shared" si="154"/>
        <v>66.857349027142504</v>
      </c>
      <c r="BH68" s="2">
        <f t="shared" si="155"/>
        <v>64.780147891960269</v>
      </c>
      <c r="BI68" s="2">
        <f t="shared" si="156"/>
        <v>66.373329305149113</v>
      </c>
      <c r="BJ68" s="2">
        <f t="shared" si="157"/>
        <v>67.125478731823463</v>
      </c>
      <c r="BK68" s="2">
        <f t="shared" si="158"/>
        <v>67.604048647907675</v>
      </c>
      <c r="BL68" s="2">
        <f t="shared" si="159"/>
        <v>68.594974750593423</v>
      </c>
      <c r="BM68" s="2">
        <f t="shared" si="160"/>
        <v>64.525650194455082</v>
      </c>
      <c r="BO68" s="2" t="str">
        <f t="shared" si="38"/>
        <v/>
      </c>
      <c r="BP68" s="2">
        <f t="shared" si="39"/>
        <v>137.25</v>
      </c>
      <c r="BQ68" s="2" t="str">
        <f t="shared" si="40"/>
        <v/>
      </c>
      <c r="BR68" s="2">
        <f t="shared" si="41"/>
        <v>73.457999999999998</v>
      </c>
      <c r="BS68" s="2">
        <f t="shared" si="42"/>
        <v>71.728999999999999</v>
      </c>
      <c r="BT68" s="2" t="str">
        <f t="shared" si="43"/>
        <v/>
      </c>
      <c r="BU68" s="2">
        <f t="shared" si="44"/>
        <v>65.266999999999996</v>
      </c>
      <c r="BV68" s="2">
        <f t="shared" si="45"/>
        <v>66.677999999999997</v>
      </c>
      <c r="BW68" s="2">
        <f t="shared" si="46"/>
        <v>70.864000000000004</v>
      </c>
      <c r="BX68" s="2">
        <f t="shared" si="47"/>
        <v>71</v>
      </c>
      <c r="BY68" s="2">
        <f t="shared" si="48"/>
        <v>71.203000000000003</v>
      </c>
      <c r="BZ68" s="2">
        <f t="shared" si="49"/>
        <v>74.051000000000002</v>
      </c>
      <c r="CA68" s="2">
        <f t="shared" si="50"/>
        <v>74.626999999999995</v>
      </c>
      <c r="CB68" s="2">
        <f t="shared" si="51"/>
        <v>73.254000000000005</v>
      </c>
      <c r="CC68" s="2">
        <f t="shared" si="52"/>
        <v>65.016999999999996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82.692337564284927</v>
      </c>
      <c r="DL68" s="2">
        <f t="shared" si="221"/>
        <v>136.50958028792914</v>
      </c>
      <c r="DM68" s="2">
        <f t="shared" si="221"/>
        <v>77.515897091932487</v>
      </c>
      <c r="DN68" s="2">
        <f t="shared" si="221"/>
        <v>69.557601706970104</v>
      </c>
      <c r="DO68" s="2">
        <f t="shared" si="221"/>
        <v>70.661036437246963</v>
      </c>
      <c r="DP68" s="2">
        <f t="shared" si="221"/>
        <v>67.940284495021359</v>
      </c>
      <c r="DQ68" s="2">
        <f t="shared" si="221"/>
        <v>65.470450235950238</v>
      </c>
      <c r="DR68" s="2">
        <f t="shared" si="221"/>
        <v>67.153151413292576</v>
      </c>
      <c r="DS68" s="2">
        <f t="shared" si="221"/>
        <v>68.382976190476199</v>
      </c>
      <c r="DT68" s="2">
        <f t="shared" si="221"/>
        <v>67.618708392603125</v>
      </c>
      <c r="DU68" s="2">
        <f t="shared" si="221"/>
        <v>69.70076276276275</v>
      </c>
      <c r="DV68" s="2">
        <f t="shared" si="221"/>
        <v>69.977428165007098</v>
      </c>
      <c r="DW68" s="2">
        <f t="shared" si="221"/>
        <v>72.21452226720649</v>
      </c>
      <c r="DX68" s="2">
        <f t="shared" si="221"/>
        <v>71.706555341055335</v>
      </c>
      <c r="DY68" s="2">
        <f t="shared" si="221"/>
        <v>65.807124731182796</v>
      </c>
      <c r="EA68" s="2">
        <f t="shared" si="71"/>
        <v>72.648702844457091</v>
      </c>
      <c r="EB68" s="2">
        <f t="shared" si="72"/>
        <v>120.78976309998977</v>
      </c>
      <c r="EC68" s="2">
        <f t="shared" si="73"/>
        <v>71.161711854711854</v>
      </c>
      <c r="ED68" s="2">
        <f t="shared" si="74"/>
        <v>58.042649846537998</v>
      </c>
      <c r="EE68" s="2">
        <f t="shared" si="75"/>
        <v>59.445553564070863</v>
      </c>
      <c r="EF68" s="2">
        <f t="shared" si="76"/>
        <v>57.190720201925771</v>
      </c>
      <c r="EG68" s="2">
        <f t="shared" si="77"/>
        <v>58.591744276218627</v>
      </c>
      <c r="EH68" s="2">
        <f t="shared" si="78"/>
        <v>62.580997625712612</v>
      </c>
      <c r="EI68" s="2">
        <f t="shared" si="79"/>
        <v>65.174531367960739</v>
      </c>
      <c r="EJ68" s="2">
        <f t="shared" si="80"/>
        <v>61.770204982270798</v>
      </c>
      <c r="EK68" s="2">
        <f t="shared" si="81"/>
        <v>62.680469476991625</v>
      </c>
      <c r="EL68" s="2">
        <f t="shared" si="82"/>
        <v>63.849610407150173</v>
      </c>
      <c r="EM68" s="2">
        <f t="shared" si="83"/>
        <v>62.51121553757131</v>
      </c>
      <c r="EN68" s="2">
        <f t="shared" si="84"/>
        <v>64.841440656861963</v>
      </c>
      <c r="EO68" s="2">
        <f t="shared" si="85"/>
        <v>62.692457072622744</v>
      </c>
      <c r="EQ68" s="2">
        <f t="shared" si="86"/>
        <v>71.580296053349414</v>
      </c>
      <c r="ER68" s="2">
        <f t="shared" si="222"/>
        <v>102.52438213339525</v>
      </c>
      <c r="ES68" s="2">
        <f t="shared" si="222"/>
        <v>70.684885097807211</v>
      </c>
      <c r="ET68" s="2">
        <f t="shared" si="222"/>
        <v>59.914316692902688</v>
      </c>
      <c r="EU68" s="2">
        <f t="shared" si="222"/>
        <v>55.462142096975896</v>
      </c>
      <c r="EV68" s="2">
        <f t="shared" si="222"/>
        <v>55.349354256786235</v>
      </c>
      <c r="EW68" s="2">
        <f t="shared" si="222"/>
        <v>54.080634954773906</v>
      </c>
      <c r="EX68" s="2">
        <f t="shared" si="222"/>
        <v>57.002368088330932</v>
      </c>
      <c r="EY68" s="2">
        <f t="shared" si="222"/>
        <v>61.166860575877479</v>
      </c>
      <c r="EZ68" s="2">
        <f t="shared" si="222"/>
        <v>62.311981898743007</v>
      </c>
      <c r="FA68" s="2">
        <f t="shared" si="222"/>
        <v>60.887653941077993</v>
      </c>
      <c r="FB68" s="2">
        <f t="shared" si="222"/>
        <v>62.999195252368999</v>
      </c>
      <c r="FC68" s="2">
        <f t="shared" si="222"/>
        <v>61.78676852157836</v>
      </c>
      <c r="FD68" s="2">
        <f t="shared" si="222"/>
        <v>63.660383812344577</v>
      </c>
      <c r="FE68" s="2">
        <f t="shared" si="222"/>
        <v>62.618140909364023</v>
      </c>
      <c r="FG68" s="2">
        <f t="shared" si="88"/>
        <v>0.56747835707988648</v>
      </c>
      <c r="FH68" s="2">
        <f t="shared" si="223"/>
        <v>0.4778495435227828</v>
      </c>
      <c r="FI68" s="2">
        <f t="shared" si="223"/>
        <v>0.52529986589406541</v>
      </c>
      <c r="FJ68" s="2">
        <f t="shared" si="223"/>
        <v>0.47793202848878624</v>
      </c>
      <c r="FK68" s="2">
        <f t="shared" si="223"/>
        <v>0.4737885319136646</v>
      </c>
      <c r="FL68" s="2">
        <f t="shared" si="223"/>
        <v>0.49274292193334251</v>
      </c>
      <c r="FM68" s="2">
        <f t="shared" si="223"/>
        <v>0.45025194498304349</v>
      </c>
      <c r="FN68" s="2">
        <f t="shared" si="223"/>
        <v>0.43531840954585282</v>
      </c>
      <c r="FO68" s="2">
        <f t="shared" si="223"/>
        <v>0.47540985475505659</v>
      </c>
      <c r="FP68" s="2">
        <f t="shared" si="223"/>
        <v>0.48535476240038417</v>
      </c>
      <c r="FQ68" s="2">
        <f t="shared" si="223"/>
        <v>0.47395723513785604</v>
      </c>
      <c r="FR68" s="2">
        <f t="shared" si="223"/>
        <v>0.46540317056199365</v>
      </c>
      <c r="FS68" s="2">
        <f t="shared" si="223"/>
        <v>0.47514117708589082</v>
      </c>
      <c r="FT68" s="2">
        <f t="shared" si="223"/>
        <v>0.45323841579905627</v>
      </c>
      <c r="FU68" s="2">
        <f t="shared" si="223"/>
        <v>0.41143145184479157</v>
      </c>
      <c r="FW68" s="2">
        <f t="shared" si="112"/>
        <v>4.4764983546970498E-5</v>
      </c>
      <c r="FX68" s="2">
        <f t="shared" si="164"/>
        <v>1.4377480890696005E-4</v>
      </c>
      <c r="FY68" s="2">
        <f t="shared" si="165"/>
        <v>7.3125952148686096E-5</v>
      </c>
      <c r="FZ68" s="2">
        <f t="shared" si="166"/>
        <v>6.5349731395231096E-5</v>
      </c>
      <c r="GA68" s="2">
        <f t="shared" si="167"/>
        <v>6.0692342690842264E-5</v>
      </c>
      <c r="GB68" s="2">
        <f t="shared" si="168"/>
        <v>6.2903305260084196E-5</v>
      </c>
      <c r="GC68" s="2">
        <f t="shared" si="169"/>
        <v>6.6370209055794868E-5</v>
      </c>
      <c r="GD68" s="2">
        <f t="shared" si="170"/>
        <v>7.516004382996771E-5</v>
      </c>
      <c r="GE68" s="2">
        <f t="shared" si="171"/>
        <v>7.5075096638824339E-5</v>
      </c>
      <c r="GF68" s="2">
        <f t="shared" si="172"/>
        <v>7.1030115283257132E-5</v>
      </c>
      <c r="GG68" s="2">
        <f t="shared" si="173"/>
        <v>6.3956402876434506E-5</v>
      </c>
      <c r="GH68" s="2">
        <f t="shared" si="174"/>
        <v>5.1292654757286715E-5</v>
      </c>
      <c r="GI68" s="2">
        <f t="shared" si="175"/>
        <v>4.5604652633199577E-5</v>
      </c>
      <c r="GJ68" s="2">
        <f t="shared" si="176"/>
        <v>3.9698952242711453E-5</v>
      </c>
      <c r="GK68" s="2">
        <f t="shared" si="177"/>
        <v>3.0948211493701E-5</v>
      </c>
      <c r="GM68" s="86">
        <f t="shared" si="113"/>
        <v>3.0740367824208942E-2</v>
      </c>
      <c r="GN68" s="86">
        <f t="shared" si="178"/>
        <v>8.7241619872027634E-3</v>
      </c>
      <c r="GO68" s="86">
        <f t="shared" si="179"/>
        <v>1.8304108014442176E-2</v>
      </c>
      <c r="GP68" s="86">
        <f t="shared" si="180"/>
        <v>8.3161826734295553E-3</v>
      </c>
      <c r="GQ68" s="86">
        <f t="shared" si="181"/>
        <v>7.7722219657205835E-3</v>
      </c>
      <c r="GR68" s="86">
        <f t="shared" si="182"/>
        <v>1.0945679145803099E-2</v>
      </c>
      <c r="GS68" s="86">
        <f t="shared" si="183"/>
        <v>4.6612292047074396E-3</v>
      </c>
      <c r="GT68" s="86">
        <f t="shared" si="184"/>
        <v>3.2045756983621766E-3</v>
      </c>
      <c r="GU68" s="86">
        <f t="shared" si="185"/>
        <v>7.7018224147737974E-3</v>
      </c>
      <c r="GV68" s="86">
        <f t="shared" si="186"/>
        <v>9.4507934594030597E-3</v>
      </c>
      <c r="GW68" s="86">
        <f t="shared" si="187"/>
        <v>7.5624656618197414E-3</v>
      </c>
      <c r="GX68" s="86">
        <f t="shared" si="188"/>
        <v>6.5145136713551976E-3</v>
      </c>
      <c r="GY68" s="86">
        <f t="shared" si="189"/>
        <v>7.9497826597765657E-3</v>
      </c>
      <c r="GZ68" s="86">
        <f t="shared" si="190"/>
        <v>4.9668069442414375E-3</v>
      </c>
      <c r="HA68" s="86">
        <f t="shared" si="191"/>
        <v>1.3036144113072034E-3</v>
      </c>
      <c r="HC68" s="86">
        <f t="shared" si="145"/>
        <v>1.6751579123384869E-8</v>
      </c>
      <c r="HD68" s="86">
        <f t="shared" si="192"/>
        <v>5.7766340726781441E-11</v>
      </c>
      <c r="HE68" s="86">
        <f t="shared" si="193"/>
        <v>4.8176279770975905E-10</v>
      </c>
      <c r="HF68" s="86">
        <f t="shared" si="194"/>
        <v>4.5199311262147857E-10</v>
      </c>
      <c r="HG68" s="86">
        <f t="shared" si="195"/>
        <v>3.0687127922053331E-12</v>
      </c>
      <c r="HH68" s="86">
        <f t="shared" si="196"/>
        <v>9.4985889069344503E-10</v>
      </c>
      <c r="HI68" s="86">
        <f t="shared" si="197"/>
        <v>8.4009153452331325E-12</v>
      </c>
      <c r="HJ68" s="86">
        <f t="shared" si="198"/>
        <v>1.4214230964507592E-12</v>
      </c>
      <c r="HK68" s="86">
        <f t="shared" si="199"/>
        <v>1.2381075382133035E-11</v>
      </c>
      <c r="HL68" s="86">
        <f t="shared" si="200"/>
        <v>1.0748103134050314E-9</v>
      </c>
      <c r="HM68" s="86">
        <f t="shared" si="201"/>
        <v>1.7362714433116265E-11</v>
      </c>
      <c r="HN68" s="86">
        <f t="shared" si="202"/>
        <v>9.7018557718825231E-12</v>
      </c>
      <c r="HO68" s="86">
        <f t="shared" si="203"/>
        <v>5.3623272260654059E-11</v>
      </c>
      <c r="HP68" s="86">
        <f t="shared" si="204"/>
        <v>4.5792335987487033E-12</v>
      </c>
      <c r="HQ68" s="86">
        <f t="shared" si="205"/>
        <v>2.5113927821178378E-14</v>
      </c>
      <c r="HS68" s="86">
        <f t="shared" si="114"/>
        <v>2.8197811738946691E-55</v>
      </c>
      <c r="HT68" s="86">
        <f t="shared" si="206"/>
        <v>1.1483655117646189E-56</v>
      </c>
      <c r="HU68" s="86">
        <f t="shared" si="207"/>
        <v>7.9702484107868757E-63</v>
      </c>
      <c r="HV68" s="86">
        <f t="shared" si="208"/>
        <v>6.9396167448172978E-64</v>
      </c>
      <c r="HW68" s="86">
        <f t="shared" si="209"/>
        <v>1.0091518771242119E-82</v>
      </c>
      <c r="HX68" s="86">
        <f t="shared" si="210"/>
        <v>1.5446637359479908E-64</v>
      </c>
      <c r="HY68" s="86">
        <f t="shared" si="211"/>
        <v>3.8065502551366231E-79</v>
      </c>
      <c r="HZ68" s="86">
        <f t="shared" si="212"/>
        <v>2.0398206762474212E-85</v>
      </c>
      <c r="IA68" s="86">
        <f t="shared" si="213"/>
        <v>4.5522535248738688E-81</v>
      </c>
      <c r="IB68" s="86">
        <f t="shared" si="214"/>
        <v>4.594594050627078E-66</v>
      </c>
      <c r="IC68" s="86">
        <f t="shared" si="215"/>
        <v>1.2346978187478863E-79</v>
      </c>
      <c r="ID68" s="86">
        <f t="shared" si="216"/>
        <v>2.5939517069891277E-80</v>
      </c>
      <c r="IE68" s="86">
        <f t="shared" si="217"/>
        <v>2.0793598300328048E-74</v>
      </c>
      <c r="IF68" s="86">
        <f t="shared" si="218"/>
        <v>5.2945448221051853E-50</v>
      </c>
      <c r="IG68" s="86">
        <f t="shared" si="219"/>
        <v>1.5443501555513863E-41</v>
      </c>
      <c r="II68" s="86">
        <f t="shared" si="115"/>
        <v>1.0846581897681786E-123</v>
      </c>
      <c r="IJ68" s="86">
        <f t="shared" si="116"/>
        <v>2.4020198187059588E-120</v>
      </c>
      <c r="IK68" s="86">
        <f t="shared" si="117"/>
        <v>5.1809759078012948E-142</v>
      </c>
      <c r="IL68" s="86">
        <f t="shared" si="118"/>
        <v>1.4292196267192396E-146</v>
      </c>
      <c r="IM68" s="86">
        <f t="shared" si="119"/>
        <v>1.1278171187009306E-185</v>
      </c>
      <c r="IN68" s="86">
        <f t="shared" si="120"/>
        <v>1.9819667513530162E-146</v>
      </c>
      <c r="IO68" s="86">
        <f t="shared" si="121"/>
        <v>2.7134314680202841E-178</v>
      </c>
      <c r="IP68" s="86">
        <f t="shared" si="122"/>
        <v>5.577880528550219E-192</v>
      </c>
      <c r="IQ68" s="86">
        <f t="shared" si="123"/>
        <v>8.6324825157116139E-187</v>
      </c>
      <c r="IR68" s="86">
        <f t="shared" si="124"/>
        <v>1.6590749109850274E-149</v>
      </c>
      <c r="IS68" s="86">
        <f t="shared" si="125"/>
        <v>7.385161555230583E-181</v>
      </c>
      <c r="IT68" s="86">
        <f t="shared" si="126"/>
        <v>9.6749115995948162E-182</v>
      </c>
      <c r="IU68" s="86">
        <f t="shared" si="127"/>
        <v>1.7594866945025822E-167</v>
      </c>
      <c r="IV68" s="86">
        <f t="shared" si="128"/>
        <v>1.0670622331521239E-177</v>
      </c>
      <c r="IW68" s="86">
        <f t="shared" si="129"/>
        <v>2.8567721656031768E-92</v>
      </c>
      <c r="IY68" s="86">
        <f t="shared" si="130"/>
        <v>3.0740384575788066E-2</v>
      </c>
      <c r="IZ68" s="86">
        <f t="shared" si="131"/>
        <v>8.7241620449691037E-3</v>
      </c>
      <c r="JA68" s="86">
        <f t="shared" si="132"/>
        <v>1.8304108496204972E-2</v>
      </c>
      <c r="JB68" s="86">
        <f t="shared" si="133"/>
        <v>8.3161831254226683E-3</v>
      </c>
      <c r="JC68" s="86">
        <f t="shared" si="134"/>
        <v>7.7722219687892963E-3</v>
      </c>
      <c r="JD68" s="86">
        <f t="shared" si="135"/>
        <v>1.094568009566199E-2</v>
      </c>
      <c r="JE68" s="86">
        <f t="shared" si="136"/>
        <v>4.661229213108355E-3</v>
      </c>
      <c r="JF68" s="86">
        <f t="shared" si="137"/>
        <v>3.2045756997835999E-3</v>
      </c>
      <c r="JG68" s="86">
        <f t="shared" si="138"/>
        <v>7.7018224271548728E-3</v>
      </c>
      <c r="JH68" s="86">
        <f t="shared" si="139"/>
        <v>9.4507945342133734E-3</v>
      </c>
      <c r="JI68" s="86">
        <f t="shared" si="140"/>
        <v>7.5624656791824559E-3</v>
      </c>
      <c r="JJ68" s="86">
        <f t="shared" si="141"/>
        <v>6.5145136810570532E-3</v>
      </c>
      <c r="JK68" s="86">
        <f t="shared" si="142"/>
        <v>7.9497827133998382E-3</v>
      </c>
      <c r="JL68" s="86">
        <f t="shared" si="143"/>
        <v>4.9668069488206712E-3</v>
      </c>
      <c r="JM68" s="86">
        <f t="shared" si="144"/>
        <v>1.3036144113323174E-3</v>
      </c>
    </row>
    <row r="69" spans="2:273" x14ac:dyDescent="0.25">
      <c r="B69" s="2">
        <v>42</v>
      </c>
      <c r="C69" s="37">
        <v>96.322000000000003</v>
      </c>
      <c r="D69" s="37">
        <v>137.25</v>
      </c>
      <c r="E69" s="37">
        <v>85.236999999999995</v>
      </c>
      <c r="F69" s="37">
        <v>75.424000000000007</v>
      </c>
      <c r="G69" s="37">
        <v>75.016999999999996</v>
      </c>
      <c r="H69" s="37">
        <v>72.168999999999997</v>
      </c>
      <c r="I69" s="37">
        <v>68.617000000000004</v>
      </c>
      <c r="J69" s="37">
        <v>68.153000000000006</v>
      </c>
      <c r="K69" s="37">
        <v>73.168999999999997</v>
      </c>
      <c r="L69" s="37">
        <v>73.22</v>
      </c>
      <c r="M69" s="37">
        <v>73.424000000000007</v>
      </c>
      <c r="N69" s="37">
        <v>75.626999999999995</v>
      </c>
      <c r="O69" s="37">
        <v>75.119</v>
      </c>
      <c r="P69" s="37">
        <v>75.168999999999997</v>
      </c>
      <c r="Q69" s="37">
        <v>67.373000000000005</v>
      </c>
      <c r="S69" s="4">
        <f t="shared" si="8"/>
        <v>100.16304885454959</v>
      </c>
      <c r="T69" s="4">
        <f t="shared" si="9"/>
        <v>133.71393304938368</v>
      </c>
      <c r="U69" s="4">
        <f t="shared" si="10"/>
        <v>91.233973477639992</v>
      </c>
      <c r="V69" s="4">
        <f t="shared" si="11"/>
        <v>73.764002042437937</v>
      </c>
      <c r="W69" s="4">
        <f t="shared" si="12"/>
        <v>73.939535781885851</v>
      </c>
      <c r="X69" s="4">
        <f t="shared" si="13"/>
        <v>74.441223901036722</v>
      </c>
      <c r="Y69" s="4">
        <f t="shared" si="14"/>
        <v>68.301769191832875</v>
      </c>
      <c r="Z69" s="4">
        <f t="shared" si="15"/>
        <v>69.553861005133811</v>
      </c>
      <c r="AA69" s="4">
        <f t="shared" si="16"/>
        <v>76.173634342828791</v>
      </c>
      <c r="AB69" s="4">
        <f t="shared" si="17"/>
        <v>75.988336465107622</v>
      </c>
      <c r="AC69" s="4">
        <f t="shared" si="18"/>
        <v>75.555861819841823</v>
      </c>
      <c r="AD69" s="4">
        <f t="shared" si="19"/>
        <v>75.100233073462022</v>
      </c>
      <c r="AE69" s="4">
        <f t="shared" si="20"/>
        <v>76.909327526481292</v>
      </c>
      <c r="AF69" s="4">
        <f t="shared" si="21"/>
        <v>75.238607717082672</v>
      </c>
      <c r="AG69" s="4">
        <f t="shared" si="22"/>
        <v>66.479571499280809</v>
      </c>
      <c r="AI69" s="4">
        <f t="shared" si="23"/>
        <v>-3.8410488545495838</v>
      </c>
      <c r="AJ69" s="4">
        <f t="shared" si="24"/>
        <v>3.5360669506163163</v>
      </c>
      <c r="AK69" s="4">
        <f t="shared" si="25"/>
        <v>-5.9969734776399974</v>
      </c>
      <c r="AL69" s="4">
        <f t="shared" si="26"/>
        <v>1.6599979575620694</v>
      </c>
      <c r="AM69" s="4">
        <f t="shared" si="27"/>
        <v>1.0774642181141445</v>
      </c>
      <c r="AN69" s="4">
        <f t="shared" si="28"/>
        <v>-2.2722239010367247</v>
      </c>
      <c r="AO69" s="4">
        <f t="shared" si="29"/>
        <v>0.31523080816712934</v>
      </c>
      <c r="AP69" s="4">
        <f t="shared" si="30"/>
        <v>-1.4008610051338053</v>
      </c>
      <c r="AQ69" s="4">
        <f t="shared" si="31"/>
        <v>-3.004634342828794</v>
      </c>
      <c r="AR69" s="4">
        <f t="shared" si="32"/>
        <v>-2.7683364651076232</v>
      </c>
      <c r="AS69" s="4">
        <f t="shared" si="33"/>
        <v>-2.1318618198418164</v>
      </c>
      <c r="AT69" s="4">
        <f t="shared" si="34"/>
        <v>0.52676692653797375</v>
      </c>
      <c r="AU69" s="4">
        <f t="shared" si="35"/>
        <v>-1.7903275264812919</v>
      </c>
      <c r="AV69" s="4">
        <f t="shared" si="220"/>
        <v>-6.9607717082675435E-2</v>
      </c>
      <c r="AW69" s="4">
        <f t="shared" si="220"/>
        <v>0.89342850071919599</v>
      </c>
      <c r="AY69" s="2">
        <f t="shared" si="96"/>
        <v>76.863797559531761</v>
      </c>
      <c r="AZ69" s="2">
        <f t="shared" si="147"/>
        <v>128.89190278887008</v>
      </c>
      <c r="BA69" s="2">
        <f t="shared" si="148"/>
        <v>74.067700850008947</v>
      </c>
      <c r="BB69" s="2">
        <f t="shared" si="149"/>
        <v>63.862743028777899</v>
      </c>
      <c r="BC69" s="2">
        <f t="shared" si="150"/>
        <v>65.206182528248704</v>
      </c>
      <c r="BD69" s="2">
        <f t="shared" si="151"/>
        <v>62.469749101053452</v>
      </c>
      <c r="BE69" s="2">
        <f t="shared" si="152"/>
        <v>62.25960691844687</v>
      </c>
      <c r="BF69" s="2">
        <f t="shared" si="153"/>
        <v>65.118531202488896</v>
      </c>
      <c r="BG69" s="2">
        <f t="shared" si="154"/>
        <v>66.789123386804263</v>
      </c>
      <c r="BH69" s="2">
        <f t="shared" si="155"/>
        <v>64.662458892291838</v>
      </c>
      <c r="BI69" s="2">
        <f t="shared" si="156"/>
        <v>66.262072389714007</v>
      </c>
      <c r="BJ69" s="2">
        <f t="shared" si="157"/>
        <v>67.0200295209209</v>
      </c>
      <c r="BK69" s="2">
        <f t="shared" si="158"/>
        <v>67.429149709607586</v>
      </c>
      <c r="BL69" s="2">
        <f t="shared" si="159"/>
        <v>68.499983115386158</v>
      </c>
      <c r="BM69" s="2">
        <f t="shared" si="160"/>
        <v>64.516766301706213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68.617000000000004</v>
      </c>
      <c r="BV69" s="2">
        <f t="shared" si="45"/>
        <v>68.153000000000006</v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>
        <f t="shared" si="51"/>
        <v>75.168999999999997</v>
      </c>
      <c r="CC69" s="2">
        <f t="shared" si="52"/>
        <v>67.373000000000005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83.071206368311621</v>
      </c>
      <c r="DL69" s="2">
        <f t="shared" si="221"/>
        <v>137.14359001161441</v>
      </c>
      <c r="DM69" s="2">
        <f t="shared" si="221"/>
        <v>77.732186491557258</v>
      </c>
      <c r="DN69" s="2">
        <f t="shared" si="221"/>
        <v>69.752166666666653</v>
      </c>
      <c r="DO69" s="2">
        <f t="shared" si="221"/>
        <v>71.027193456614498</v>
      </c>
      <c r="DP69" s="2">
        <f t="shared" si="221"/>
        <v>68.192006237006254</v>
      </c>
      <c r="DQ69" s="2">
        <f t="shared" si="221"/>
        <v>65.668602102102113</v>
      </c>
      <c r="DR69" s="2">
        <f t="shared" si="221"/>
        <v>67.407291673032844</v>
      </c>
      <c r="DS69" s="2">
        <f t="shared" si="221"/>
        <v>68.567842016806722</v>
      </c>
      <c r="DT69" s="2">
        <f t="shared" si="221"/>
        <v>67.783153153153151</v>
      </c>
      <c r="DU69" s="2">
        <f t="shared" si="221"/>
        <v>69.948907936507922</v>
      </c>
      <c r="DV69" s="2">
        <f t="shared" si="221"/>
        <v>70.190022522522511</v>
      </c>
      <c r="DW69" s="2">
        <f t="shared" si="221"/>
        <v>72.439297297297315</v>
      </c>
      <c r="DX69" s="2">
        <f t="shared" si="221"/>
        <v>71.938099099099091</v>
      </c>
      <c r="DY69" s="2">
        <f t="shared" si="221"/>
        <v>65.975460215053772</v>
      </c>
      <c r="EA69" s="2">
        <f t="shared" si="71"/>
        <v>72.549003535186159</v>
      </c>
      <c r="EB69" s="2">
        <f t="shared" si="72"/>
        <v>120.67424613652645</v>
      </c>
      <c r="EC69" s="2">
        <f t="shared" si="73"/>
        <v>71.047643500643503</v>
      </c>
      <c r="ED69" s="2">
        <f t="shared" si="74"/>
        <v>57.995241698312782</v>
      </c>
      <c r="EE69" s="2">
        <f t="shared" si="75"/>
        <v>59.310480943551703</v>
      </c>
      <c r="EF69" s="2">
        <f t="shared" si="76"/>
        <v>57.097507805926895</v>
      </c>
      <c r="EG69" s="2">
        <f t="shared" si="77"/>
        <v>58.464217345431543</v>
      </c>
      <c r="EH69" s="2">
        <f t="shared" si="78"/>
        <v>62.411841143236963</v>
      </c>
      <c r="EI69" s="2">
        <f t="shared" si="79"/>
        <v>64.999749119844139</v>
      </c>
      <c r="EJ69" s="2">
        <f t="shared" si="80"/>
        <v>61.644511889427605</v>
      </c>
      <c r="EK69" s="2">
        <f t="shared" si="81"/>
        <v>62.530372705228444</v>
      </c>
      <c r="EL69" s="2">
        <f t="shared" si="82"/>
        <v>63.69922947855423</v>
      </c>
      <c r="EM69" s="2">
        <f t="shared" si="83"/>
        <v>62.381790694597818</v>
      </c>
      <c r="EN69" s="2">
        <f t="shared" si="84"/>
        <v>64.717477489391428</v>
      </c>
      <c r="EO69" s="2">
        <f t="shared" si="85"/>
        <v>62.613663032853829</v>
      </c>
      <c r="EQ69" s="2">
        <f t="shared" si="86"/>
        <v>71.495700898303596</v>
      </c>
      <c r="ER69" s="2">
        <f t="shared" si="222"/>
        <v>102.67759772632367</v>
      </c>
      <c r="ES69" s="2">
        <f t="shared" si="222"/>
        <v>70.577007717901381</v>
      </c>
      <c r="ET69" s="2">
        <f t="shared" si="222"/>
        <v>59.835799244130804</v>
      </c>
      <c r="EU69" s="2">
        <f t="shared" si="222"/>
        <v>55.389787759320662</v>
      </c>
      <c r="EV69" s="2">
        <f t="shared" si="222"/>
        <v>55.286301428034889</v>
      </c>
      <c r="EW69" s="2">
        <f t="shared" si="222"/>
        <v>54.024502070838004</v>
      </c>
      <c r="EX69" s="2">
        <f t="shared" si="222"/>
        <v>56.923052654499102</v>
      </c>
      <c r="EY69" s="2">
        <f t="shared" si="222"/>
        <v>61.057072028184905</v>
      </c>
      <c r="EZ69" s="2">
        <f t="shared" si="222"/>
        <v>62.176297360793242</v>
      </c>
      <c r="FA69" s="2">
        <f t="shared" si="222"/>
        <v>60.765979024203375</v>
      </c>
      <c r="FB69" s="2">
        <f t="shared" si="222"/>
        <v>62.861355217384748</v>
      </c>
      <c r="FC69" s="2">
        <f t="shared" si="222"/>
        <v>61.669121390989886</v>
      </c>
      <c r="FD69" s="2">
        <f t="shared" si="222"/>
        <v>63.553162095948494</v>
      </c>
      <c r="FE69" s="2">
        <f t="shared" si="222"/>
        <v>62.536453771803188</v>
      </c>
      <c r="FG69" s="2">
        <f t="shared" si="88"/>
        <v>0.5899294289723791</v>
      </c>
      <c r="FH69" s="2">
        <f t="shared" si="223"/>
        <v>0.50086088590106925</v>
      </c>
      <c r="FI69" s="2">
        <f t="shared" si="223"/>
        <v>0.54819722316726716</v>
      </c>
      <c r="FJ69" s="2">
        <f t="shared" si="223"/>
        <v>0.50094353219427501</v>
      </c>
      <c r="FK69" s="2">
        <f t="shared" si="223"/>
        <v>0.49679037612119376</v>
      </c>
      <c r="FL69" s="2">
        <f t="shared" si="223"/>
        <v>0.51576303782864696</v>
      </c>
      <c r="FM69" s="2">
        <f t="shared" si="223"/>
        <v>0.47313854094282087</v>
      </c>
      <c r="FN69" s="2">
        <f t="shared" si="223"/>
        <v>0.4580784299053402</v>
      </c>
      <c r="FO69" s="2">
        <f t="shared" si="223"/>
        <v>0.49841585676201994</v>
      </c>
      <c r="FP69" s="2">
        <f t="shared" si="223"/>
        <v>0.50837563941908137</v>
      </c>
      <c r="FQ69" s="2">
        <f t="shared" si="223"/>
        <v>0.49695953464340736</v>
      </c>
      <c r="FR69" s="2">
        <f t="shared" si="223"/>
        <v>0.48837574349434315</v>
      </c>
      <c r="FS69" s="2">
        <f t="shared" si="223"/>
        <v>0.49814652369449358</v>
      </c>
      <c r="FT69" s="2">
        <f t="shared" si="223"/>
        <v>0.47614533598584247</v>
      </c>
      <c r="FU69" s="2">
        <f t="shared" si="223"/>
        <v>0.43390222975282305</v>
      </c>
      <c r="FW69" s="2">
        <f t="shared" si="112"/>
        <v>4.9083616425436896E-5</v>
      </c>
      <c r="FX69" s="2">
        <f t="shared" si="164"/>
        <v>1.576437564234315E-4</v>
      </c>
      <c r="FY69" s="2">
        <f t="shared" si="165"/>
        <v>8.0180446425387442E-5</v>
      </c>
      <c r="FZ69" s="2">
        <f t="shared" si="166"/>
        <v>7.1654103832156633E-5</v>
      </c>
      <c r="GA69" s="2">
        <f t="shared" si="167"/>
        <v>6.6547440765635007E-5</v>
      </c>
      <c r="GB69" s="2">
        <f t="shared" si="168"/>
        <v>6.8971684107842451E-5</v>
      </c>
      <c r="GC69" s="2">
        <f t="shared" si="169"/>
        <v>7.2773021117255449E-5</v>
      </c>
      <c r="GD69" s="2">
        <f t="shared" si="170"/>
        <v>8.241075169519271E-5</v>
      </c>
      <c r="GE69" s="2">
        <f t="shared" si="171"/>
        <v>8.23176103023152E-5</v>
      </c>
      <c r="GF69" s="2">
        <f t="shared" si="172"/>
        <v>7.7882438960380656E-5</v>
      </c>
      <c r="GG69" s="2">
        <f t="shared" si="173"/>
        <v>7.0126368550128701E-5</v>
      </c>
      <c r="GH69" s="2">
        <f t="shared" si="174"/>
        <v>5.624099924817323E-5</v>
      </c>
      <c r="GI69" s="2">
        <f t="shared" si="175"/>
        <v>5.0004287243392874E-5</v>
      </c>
      <c r="GJ69" s="2">
        <f t="shared" si="176"/>
        <v>4.3528868824669084E-5</v>
      </c>
      <c r="GK69" s="2">
        <f t="shared" si="177"/>
        <v>3.3933937791582374E-5</v>
      </c>
      <c r="GM69" s="86">
        <f t="shared" si="113"/>
        <v>4.0830455495327198E-2</v>
      </c>
      <c r="GN69" s="86">
        <f t="shared" si="178"/>
        <v>1.2587367270493078E-2</v>
      </c>
      <c r="GO69" s="86">
        <f t="shared" si="179"/>
        <v>2.5643895310166077E-2</v>
      </c>
      <c r="GP69" s="86">
        <f t="shared" si="180"/>
        <v>1.2629023499921635E-2</v>
      </c>
      <c r="GQ69" s="86">
        <f t="shared" si="181"/>
        <v>1.1742297617321895E-2</v>
      </c>
      <c r="GR69" s="86">
        <f t="shared" si="182"/>
        <v>1.6240187155540379E-2</v>
      </c>
      <c r="GS69" s="86">
        <f t="shared" si="183"/>
        <v>7.4167827354574747E-3</v>
      </c>
      <c r="GT69" s="86">
        <f t="shared" si="184"/>
        <v>5.2867138518928837E-3</v>
      </c>
      <c r="GU69" s="86">
        <f t="shared" si="185"/>
        <v>1.2052185705750656E-2</v>
      </c>
      <c r="GV69" s="86">
        <f t="shared" si="186"/>
        <v>1.4464852125702973E-2</v>
      </c>
      <c r="GW69" s="86">
        <f t="shared" si="187"/>
        <v>1.1737258524335084E-2</v>
      </c>
      <c r="GX69" s="86">
        <f t="shared" si="188"/>
        <v>1.0051688335887484E-2</v>
      </c>
      <c r="GY69" s="86">
        <f t="shared" si="189"/>
        <v>1.2022358367978695E-2</v>
      </c>
      <c r="GZ69" s="86">
        <f t="shared" si="190"/>
        <v>7.8750373549810182E-3</v>
      </c>
      <c r="HA69" s="86">
        <f t="shared" si="191"/>
        <v>2.4357376582845791E-3</v>
      </c>
      <c r="HC69" s="86">
        <f t="shared" si="145"/>
        <v>3.6336755833737496E-8</v>
      </c>
      <c r="HD69" s="86">
        <f t="shared" si="192"/>
        <v>1.5645654220358753E-10</v>
      </c>
      <c r="HE69" s="86">
        <f t="shared" si="193"/>
        <v>1.2562479382715333E-9</v>
      </c>
      <c r="HF69" s="86">
        <f t="shared" si="194"/>
        <v>1.1851910295880156E-9</v>
      </c>
      <c r="HG69" s="86">
        <f t="shared" si="195"/>
        <v>1.0193770782013747E-11</v>
      </c>
      <c r="HH69" s="86">
        <f t="shared" si="196"/>
        <v>2.4373455865150443E-9</v>
      </c>
      <c r="HI69" s="86">
        <f t="shared" si="197"/>
        <v>2.6893483278189181E-11</v>
      </c>
      <c r="HJ69" s="86">
        <f t="shared" si="198"/>
        <v>5.0442104675451473E-12</v>
      </c>
      <c r="HK69" s="86">
        <f t="shared" si="199"/>
        <v>4.0967022451851347E-11</v>
      </c>
      <c r="HL69" s="86">
        <f t="shared" si="200"/>
        <v>2.8104096953840157E-9</v>
      </c>
      <c r="HM69" s="86">
        <f t="shared" si="201"/>
        <v>5.4835494994764495E-11</v>
      </c>
      <c r="HN69" s="86">
        <f t="shared" si="202"/>
        <v>3.0368201240502133E-11</v>
      </c>
      <c r="HO69" s="86">
        <f t="shared" si="203"/>
        <v>1.5232400415835133E-10</v>
      </c>
      <c r="HP69" s="86">
        <f t="shared" si="204"/>
        <v>1.4397581558530101E-11</v>
      </c>
      <c r="HQ69" s="86">
        <f t="shared" si="205"/>
        <v>1.0340412200791197E-13</v>
      </c>
      <c r="HS69" s="86">
        <f t="shared" si="114"/>
        <v>6.1526268702936867E-54</v>
      </c>
      <c r="HT69" s="86">
        <f t="shared" si="206"/>
        <v>3.7387152964250075E-55</v>
      </c>
      <c r="HU69" s="86">
        <f t="shared" si="207"/>
        <v>3.2606463353451393E-61</v>
      </c>
      <c r="HV69" s="86">
        <f t="shared" si="208"/>
        <v>2.9788428417359229E-62</v>
      </c>
      <c r="HW69" s="86">
        <f t="shared" si="209"/>
        <v>1.224317138331163E-80</v>
      </c>
      <c r="HX69" s="86">
        <f t="shared" si="210"/>
        <v>6.6508389467069925E-63</v>
      </c>
      <c r="HY69" s="86">
        <f t="shared" si="211"/>
        <v>3.9366748282341392E-77</v>
      </c>
      <c r="HZ69" s="86">
        <f t="shared" si="212"/>
        <v>3.2511879457312525E-83</v>
      </c>
      <c r="IA69" s="86">
        <f t="shared" si="213"/>
        <v>5.9284437901784252E-79</v>
      </c>
      <c r="IB69" s="86">
        <f t="shared" si="214"/>
        <v>2.2625022387338428E-64</v>
      </c>
      <c r="IC69" s="86">
        <f t="shared" si="215"/>
        <v>1.3162263045640342E-77</v>
      </c>
      <c r="ID69" s="86">
        <f t="shared" si="216"/>
        <v>2.5717607153915904E-78</v>
      </c>
      <c r="IE69" s="86">
        <f t="shared" si="217"/>
        <v>1.3764510112468501E-72</v>
      </c>
      <c r="IF69" s="86">
        <f t="shared" si="218"/>
        <v>8.0643019568927195E-49</v>
      </c>
      <c r="IG69" s="86">
        <f t="shared" si="219"/>
        <v>1.4036440581237183E-40</v>
      </c>
      <c r="II69" s="86">
        <f t="shared" si="115"/>
        <v>1.835867889258754E-121</v>
      </c>
      <c r="IJ69" s="86">
        <f t="shared" si="116"/>
        <v>6.7978260803963403E-118</v>
      </c>
      <c r="IK69" s="86">
        <f t="shared" si="117"/>
        <v>2.5664655462470719E-139</v>
      </c>
      <c r="IL69" s="86">
        <f t="shared" si="118"/>
        <v>8.0415442975536138E-144</v>
      </c>
      <c r="IM69" s="86">
        <f t="shared" si="119"/>
        <v>3.3035594773171165E-182</v>
      </c>
      <c r="IN69" s="86">
        <f t="shared" si="120"/>
        <v>1.0810696695949266E-143</v>
      </c>
      <c r="IO69" s="86">
        <f t="shared" si="121"/>
        <v>6.1922201918620517E-175</v>
      </c>
      <c r="IP69" s="86">
        <f t="shared" si="122"/>
        <v>2.5851363434881989E-188</v>
      </c>
      <c r="IQ69" s="86">
        <f t="shared" si="123"/>
        <v>3.1743751287731334E-183</v>
      </c>
      <c r="IR69" s="86">
        <f t="shared" si="124"/>
        <v>1.1226300753061074E-146</v>
      </c>
      <c r="IS69" s="86">
        <f t="shared" si="125"/>
        <v>1.830213109239161E-177</v>
      </c>
      <c r="IT69" s="86">
        <f t="shared" si="126"/>
        <v>2.0925917180996212E-178</v>
      </c>
      <c r="IU69" s="86">
        <f t="shared" si="127"/>
        <v>1.9060333459134088E-164</v>
      </c>
      <c r="IV69" s="86">
        <f t="shared" si="128"/>
        <v>1.6077908525791423E-174</v>
      </c>
      <c r="IW69" s="86">
        <f t="shared" si="129"/>
        <v>1.1264923999806703E-90</v>
      </c>
      <c r="IY69" s="86">
        <f t="shared" si="130"/>
        <v>4.0830491832083031E-2</v>
      </c>
      <c r="IZ69" s="86">
        <f t="shared" si="131"/>
        <v>1.258736742694962E-2</v>
      </c>
      <c r="JA69" s="86">
        <f t="shared" si="132"/>
        <v>2.5643896566414016E-2</v>
      </c>
      <c r="JB69" s="86">
        <f t="shared" si="133"/>
        <v>1.2629024685112665E-2</v>
      </c>
      <c r="JC69" s="86">
        <f t="shared" si="134"/>
        <v>1.1742297627515667E-2</v>
      </c>
      <c r="JD69" s="86">
        <f t="shared" si="135"/>
        <v>1.6240189592885965E-2</v>
      </c>
      <c r="JE69" s="86">
        <f t="shared" si="136"/>
        <v>7.4167827623509578E-3</v>
      </c>
      <c r="JF69" s="86">
        <f t="shared" si="137"/>
        <v>5.2867138569370944E-3</v>
      </c>
      <c r="JG69" s="86">
        <f t="shared" si="138"/>
        <v>1.2052185746717679E-2</v>
      </c>
      <c r="JH69" s="86">
        <f t="shared" si="139"/>
        <v>1.4464854936112667E-2</v>
      </c>
      <c r="JI69" s="86">
        <f t="shared" si="140"/>
        <v>1.173725857917058E-2</v>
      </c>
      <c r="JJ69" s="86">
        <f t="shared" si="141"/>
        <v>1.0051688366255685E-2</v>
      </c>
      <c r="JK69" s="86">
        <f t="shared" si="142"/>
        <v>1.2022358520302699E-2</v>
      </c>
      <c r="JL69" s="86">
        <f t="shared" si="143"/>
        <v>7.8750373693786003E-3</v>
      </c>
      <c r="JM69" s="86">
        <f t="shared" si="144"/>
        <v>2.4357376583879833E-3</v>
      </c>
    </row>
    <row r="70" spans="2:273" x14ac:dyDescent="0.25">
      <c r="B70" s="2">
        <v>43</v>
      </c>
      <c r="C70" s="37">
        <v>103.18600000000001</v>
      </c>
      <c r="D70" s="37">
        <v>137.5</v>
      </c>
      <c r="E70" s="37">
        <v>90.507999999999996</v>
      </c>
      <c r="F70" s="37">
        <v>78.168999999999997</v>
      </c>
      <c r="G70" s="37">
        <v>76.067999999999998</v>
      </c>
      <c r="H70" s="37">
        <v>75.712000000000003</v>
      </c>
      <c r="I70" s="37">
        <v>69.266999999999996</v>
      </c>
      <c r="J70" s="37">
        <v>69.406999999999996</v>
      </c>
      <c r="K70" s="37">
        <v>76.168999999999997</v>
      </c>
      <c r="L70" s="37">
        <v>76.236999999999995</v>
      </c>
      <c r="M70" s="37">
        <v>75.626999999999995</v>
      </c>
      <c r="N70" s="37">
        <v>76.813999999999993</v>
      </c>
      <c r="O70" s="37">
        <v>77.948999999999998</v>
      </c>
      <c r="P70" s="37">
        <v>75.661000000000001</v>
      </c>
      <c r="Q70" s="37">
        <v>68.575999999999993</v>
      </c>
      <c r="S70" s="4">
        <f t="shared" si="8"/>
        <v>106.01019431239075</v>
      </c>
      <c r="T70" s="4">
        <f t="shared" si="9"/>
        <v>135.32779558545013</v>
      </c>
      <c r="U70" s="4">
        <f t="shared" si="10"/>
        <v>96.591650883892783</v>
      </c>
      <c r="V70" s="4">
        <f t="shared" si="11"/>
        <v>77.722901227552782</v>
      </c>
      <c r="W70" s="4">
        <f t="shared" si="12"/>
        <v>77.407576345275089</v>
      </c>
      <c r="X70" s="4">
        <f t="shared" si="13"/>
        <v>78.913769700251265</v>
      </c>
      <c r="Y70" s="4">
        <f t="shared" si="14"/>
        <v>71.103923948889658</v>
      </c>
      <c r="Z70" s="4">
        <f t="shared" si="15"/>
        <v>71.867067449700158</v>
      </c>
      <c r="AA70" s="4">
        <f t="shared" si="16"/>
        <v>80.363912869915211</v>
      </c>
      <c r="AB70" s="4">
        <f t="shared" si="17"/>
        <v>80.686070366837995</v>
      </c>
      <c r="AC70" s="4">
        <f t="shared" si="18"/>
        <v>79.577219479506198</v>
      </c>
      <c r="AD70" s="4">
        <f t="shared" si="19"/>
        <v>78.557301227705508</v>
      </c>
      <c r="AE70" s="4">
        <f t="shared" si="20"/>
        <v>80.667041615324706</v>
      </c>
      <c r="AF70" s="4">
        <f t="shared" si="21"/>
        <v>78.359317884380431</v>
      </c>
      <c r="AG70" s="4">
        <f t="shared" si="22"/>
        <v>67.866432794610589</v>
      </c>
      <c r="AI70" s="4">
        <f t="shared" si="23"/>
        <v>-2.8241943123907447</v>
      </c>
      <c r="AJ70" s="4">
        <f t="shared" si="24"/>
        <v>2.1722044145498671</v>
      </c>
      <c r="AK70" s="4">
        <f t="shared" si="25"/>
        <v>-6.083650883892787</v>
      </c>
      <c r="AL70" s="4">
        <f t="shared" si="26"/>
        <v>0.44609877244721474</v>
      </c>
      <c r="AM70" s="4">
        <f t="shared" si="27"/>
        <v>-1.3395763452750913</v>
      </c>
      <c r="AN70" s="4">
        <f t="shared" si="28"/>
        <v>-3.201769700251262</v>
      </c>
      <c r="AO70" s="4">
        <f t="shared" si="29"/>
        <v>-1.8369239488896625</v>
      </c>
      <c r="AP70" s="4">
        <f t="shared" si="30"/>
        <v>-2.460067449700162</v>
      </c>
      <c r="AQ70" s="4">
        <f t="shared" si="31"/>
        <v>-4.1949128699152141</v>
      </c>
      <c r="AR70" s="4">
        <f t="shared" si="32"/>
        <v>-4.4490703668380007</v>
      </c>
      <c r="AS70" s="4">
        <f t="shared" si="33"/>
        <v>-3.9502194795062024</v>
      </c>
      <c r="AT70" s="4">
        <f t="shared" si="34"/>
        <v>-1.7433012277055155</v>
      </c>
      <c r="AU70" s="4">
        <f t="shared" si="35"/>
        <v>-2.718041615324708</v>
      </c>
      <c r="AV70" s="4">
        <f t="shared" si="220"/>
        <v>-2.6983178843804296</v>
      </c>
      <c r="AW70" s="4">
        <f t="shared" si="220"/>
        <v>0.70956720538940488</v>
      </c>
      <c r="AY70" s="2">
        <f t="shared" si="96"/>
        <v>76.717416583681569</v>
      </c>
      <c r="AZ70" s="2">
        <f t="shared" si="147"/>
        <v>128.75411015471099</v>
      </c>
      <c r="BA70" s="2">
        <f t="shared" si="148"/>
        <v>73.943682010382915</v>
      </c>
      <c r="BB70" s="2">
        <f t="shared" si="149"/>
        <v>63.660038668002159</v>
      </c>
      <c r="BC70" s="2">
        <f t="shared" si="150"/>
        <v>65.042111600820434</v>
      </c>
      <c r="BD70" s="2">
        <f t="shared" si="151"/>
        <v>62.280982724126993</v>
      </c>
      <c r="BE70" s="2">
        <f t="shared" si="152"/>
        <v>62.130450353019953</v>
      </c>
      <c r="BF70" s="2">
        <f t="shared" si="153"/>
        <v>65.054446635035134</v>
      </c>
      <c r="BG70" s="2">
        <f t="shared" si="154"/>
        <v>66.704321496575204</v>
      </c>
      <c r="BH70" s="2">
        <f t="shared" si="155"/>
        <v>64.531639643679455</v>
      </c>
      <c r="BI70" s="2">
        <f t="shared" si="156"/>
        <v>66.132393170198981</v>
      </c>
      <c r="BJ70" s="2">
        <f t="shared" si="157"/>
        <v>66.897565825273063</v>
      </c>
      <c r="BK70" s="2">
        <f t="shared" si="158"/>
        <v>67.23787186028504</v>
      </c>
      <c r="BL70" s="2">
        <f t="shared" si="159"/>
        <v>68.387940315359003</v>
      </c>
      <c r="BM70" s="2">
        <f t="shared" si="160"/>
        <v>64.495783251588946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>
        <f t="shared" si="45"/>
        <v>69.406999999999996</v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68.575999999999993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83.450075172338316</v>
      </c>
      <c r="DL70" s="2">
        <f t="shared" si="221"/>
        <v>137.7775997352997</v>
      </c>
      <c r="DM70" s="2">
        <f t="shared" si="221"/>
        <v>77.948475891182014</v>
      </c>
      <c r="DN70" s="2">
        <f t="shared" si="221"/>
        <v>69.946731626363189</v>
      </c>
      <c r="DO70" s="2">
        <f t="shared" si="221"/>
        <v>71.393350475982047</v>
      </c>
      <c r="DP70" s="2">
        <f t="shared" si="221"/>
        <v>68.443727978991149</v>
      </c>
      <c r="DQ70" s="2">
        <f t="shared" si="221"/>
        <v>65.866753968253974</v>
      </c>
      <c r="DR70" s="2">
        <f t="shared" si="221"/>
        <v>67.661431932773098</v>
      </c>
      <c r="DS70" s="2">
        <f t="shared" si="221"/>
        <v>68.752707843137259</v>
      </c>
      <c r="DT70" s="2">
        <f t="shared" si="221"/>
        <v>67.947597913703177</v>
      </c>
      <c r="DU70" s="2">
        <f t="shared" si="221"/>
        <v>70.197053110253108</v>
      </c>
      <c r="DV70" s="2">
        <f t="shared" si="221"/>
        <v>70.402616880037925</v>
      </c>
      <c r="DW70" s="2">
        <f t="shared" si="221"/>
        <v>72.664072327388126</v>
      </c>
      <c r="DX70" s="2">
        <f t="shared" si="221"/>
        <v>72.169642857142861</v>
      </c>
      <c r="DY70" s="2">
        <f t="shared" si="221"/>
        <v>66.143795698924734</v>
      </c>
      <c r="EA70" s="2">
        <f t="shared" si="71"/>
        <v>72.449304225915242</v>
      </c>
      <c r="EB70" s="2">
        <f t="shared" si="72"/>
        <v>120.55872917306314</v>
      </c>
      <c r="EC70" s="2">
        <f t="shared" si="73"/>
        <v>70.933575146575151</v>
      </c>
      <c r="ED70" s="2">
        <f t="shared" si="74"/>
        <v>57.947833550087566</v>
      </c>
      <c r="EE70" s="2">
        <f t="shared" si="75"/>
        <v>59.175408323032542</v>
      </c>
      <c r="EF70" s="2">
        <f t="shared" si="76"/>
        <v>57.004295409928012</v>
      </c>
      <c r="EG70" s="2">
        <f t="shared" si="77"/>
        <v>58.336690414644458</v>
      </c>
      <c r="EH70" s="2">
        <f t="shared" si="78"/>
        <v>62.242684660761313</v>
      </c>
      <c r="EI70" s="2">
        <f t="shared" si="79"/>
        <v>64.82496687172754</v>
      </c>
      <c r="EJ70" s="2">
        <f t="shared" si="80"/>
        <v>61.518818796584419</v>
      </c>
      <c r="EK70" s="2">
        <f t="shared" si="81"/>
        <v>62.380275933465263</v>
      </c>
      <c r="EL70" s="2">
        <f t="shared" si="82"/>
        <v>63.548848549958286</v>
      </c>
      <c r="EM70" s="2">
        <f t="shared" si="83"/>
        <v>62.252365851624319</v>
      </c>
      <c r="EN70" s="2">
        <f t="shared" si="84"/>
        <v>64.593514321920892</v>
      </c>
      <c r="EO70" s="2">
        <f t="shared" si="85"/>
        <v>62.53486899308492</v>
      </c>
      <c r="EQ70" s="2">
        <f t="shared" si="86"/>
        <v>71.411105743257792</v>
      </c>
      <c r="ER70" s="2">
        <f t="shared" si="222"/>
        <v>102.83081331925209</v>
      </c>
      <c r="ES70" s="2">
        <f t="shared" si="222"/>
        <v>70.469130337995551</v>
      </c>
      <c r="ET70" s="2">
        <f t="shared" si="222"/>
        <v>59.757281795358921</v>
      </c>
      <c r="EU70" s="2">
        <f t="shared" si="222"/>
        <v>55.317433421665427</v>
      </c>
      <c r="EV70" s="2">
        <f t="shared" si="222"/>
        <v>55.223248599283536</v>
      </c>
      <c r="EW70" s="2">
        <f t="shared" si="222"/>
        <v>53.968369186902102</v>
      </c>
      <c r="EX70" s="2">
        <f t="shared" si="222"/>
        <v>56.843737220667272</v>
      </c>
      <c r="EY70" s="2">
        <f t="shared" si="222"/>
        <v>60.947283480492331</v>
      </c>
      <c r="EZ70" s="2">
        <f t="shared" si="222"/>
        <v>62.040612822843478</v>
      </c>
      <c r="FA70" s="2">
        <f t="shared" si="222"/>
        <v>60.64430410732875</v>
      </c>
      <c r="FB70" s="2">
        <f t="shared" si="222"/>
        <v>62.723515182400497</v>
      </c>
      <c r="FC70" s="2">
        <f t="shared" si="222"/>
        <v>61.551474260401406</v>
      </c>
      <c r="FD70" s="2">
        <f t="shared" si="222"/>
        <v>63.445940379552418</v>
      </c>
      <c r="FE70" s="2">
        <f t="shared" si="222"/>
        <v>62.454766634242354</v>
      </c>
      <c r="FG70" s="2">
        <f t="shared" si="88"/>
        <v>0.61201189869212913</v>
      </c>
      <c r="FH70" s="2">
        <f t="shared" si="223"/>
        <v>0.52386858198306241</v>
      </c>
      <c r="FI70" s="2">
        <f t="shared" si="223"/>
        <v>0.57089233258395111</v>
      </c>
      <c r="FJ70" s="2">
        <f t="shared" si="223"/>
        <v>0.52395103955612465</v>
      </c>
      <c r="FK70" s="2">
        <f t="shared" si="223"/>
        <v>0.51980581422429695</v>
      </c>
      <c r="FL70" s="2">
        <f t="shared" si="223"/>
        <v>0.53871645513900313</v>
      </c>
      <c r="FM70" s="2">
        <f t="shared" si="223"/>
        <v>0.49613858171639769</v>
      </c>
      <c r="FN70" s="2">
        <f t="shared" si="223"/>
        <v>0.48101476472095273</v>
      </c>
      <c r="FO70" s="2">
        <f t="shared" si="223"/>
        <v>0.52142856838617802</v>
      </c>
      <c r="FP70" s="2">
        <f t="shared" si="223"/>
        <v>0.53136105110876386</v>
      </c>
      <c r="FQ70" s="2">
        <f t="shared" si="223"/>
        <v>0.51997471165253717</v>
      </c>
      <c r="FR70" s="2">
        <f t="shared" si="223"/>
        <v>0.51139752474581157</v>
      </c>
      <c r="FS70" s="2">
        <f t="shared" si="223"/>
        <v>0.52115972064783267</v>
      </c>
      <c r="FT70" s="2">
        <f t="shared" si="223"/>
        <v>0.49915306379779545</v>
      </c>
      <c r="FU70" s="2">
        <f t="shared" si="223"/>
        <v>0.4566480843859857</v>
      </c>
      <c r="FW70" s="2">
        <f t="shared" si="112"/>
        <v>5.381886033920004E-5</v>
      </c>
      <c r="FX70" s="2">
        <f t="shared" si="164"/>
        <v>1.7285031276397189E-4</v>
      </c>
      <c r="FY70" s="2">
        <f t="shared" si="165"/>
        <v>8.7915431178154475E-5</v>
      </c>
      <c r="FZ70" s="2">
        <f t="shared" si="166"/>
        <v>7.8566619380489178E-5</v>
      </c>
      <c r="GA70" s="2">
        <f t="shared" si="167"/>
        <v>7.2967349330754354E-5</v>
      </c>
      <c r="GB70" s="2">
        <f t="shared" si="168"/>
        <v>7.5625444543876789E-5</v>
      </c>
      <c r="GC70" s="2">
        <f t="shared" si="169"/>
        <v>7.9793470691798011E-5</v>
      </c>
      <c r="GD70" s="2">
        <f t="shared" si="170"/>
        <v>9.0360873916637822E-5</v>
      </c>
      <c r="GE70" s="2">
        <f t="shared" si="171"/>
        <v>9.0258748033251188E-5</v>
      </c>
      <c r="GF70" s="2">
        <f t="shared" si="172"/>
        <v>8.5395754522463299E-5</v>
      </c>
      <c r="GG70" s="2">
        <f t="shared" si="173"/>
        <v>7.6891513867651711E-5</v>
      </c>
      <c r="GH70" s="2">
        <f t="shared" si="174"/>
        <v>6.1666694799581545E-5</v>
      </c>
      <c r="GI70" s="2">
        <f t="shared" si="175"/>
        <v>5.4828346166385972E-5</v>
      </c>
      <c r="GJ70" s="2">
        <f t="shared" si="176"/>
        <v>4.7728255130078882E-5</v>
      </c>
      <c r="GK70" s="2">
        <f t="shared" si="177"/>
        <v>3.7207701084010939E-5</v>
      </c>
      <c r="GM70" s="86">
        <f t="shared" si="113"/>
        <v>5.3597208873637121E-2</v>
      </c>
      <c r="GN70" s="86">
        <f t="shared" si="178"/>
        <v>1.789458744002834E-2</v>
      </c>
      <c r="GO70" s="86">
        <f t="shared" si="179"/>
        <v>3.5403167443906786E-2</v>
      </c>
      <c r="GP70" s="86">
        <f t="shared" si="180"/>
        <v>1.8815333868915759E-2</v>
      </c>
      <c r="GQ70" s="86">
        <f t="shared" si="181"/>
        <v>1.7417051842484172E-2</v>
      </c>
      <c r="GR70" s="86">
        <f t="shared" si="182"/>
        <v>2.366549254294821E-2</v>
      </c>
      <c r="GS70" s="86">
        <f t="shared" si="183"/>
        <v>1.1553508837584383E-2</v>
      </c>
      <c r="GT70" s="86">
        <f t="shared" si="184"/>
        <v>8.5222423552869329E-3</v>
      </c>
      <c r="GU70" s="86">
        <f t="shared" si="185"/>
        <v>1.8455225693204947E-2</v>
      </c>
      <c r="GV70" s="86">
        <f t="shared" si="186"/>
        <v>2.1692299707228288E-2</v>
      </c>
      <c r="GW70" s="86">
        <f t="shared" si="187"/>
        <v>1.7841600973426373E-2</v>
      </c>
      <c r="GX70" s="86">
        <f t="shared" si="188"/>
        <v>1.5207533413622807E-2</v>
      </c>
      <c r="GY70" s="86">
        <f t="shared" si="189"/>
        <v>1.7846886292372587E-2</v>
      </c>
      <c r="GZ70" s="86">
        <f t="shared" si="190"/>
        <v>1.2224955629217415E-2</v>
      </c>
      <c r="HA70" s="86">
        <f t="shared" si="191"/>
        <v>4.4099810343311025E-3</v>
      </c>
      <c r="HC70" s="86">
        <f t="shared" si="145"/>
        <v>7.7439914932636403E-8</v>
      </c>
      <c r="HD70" s="86">
        <f t="shared" si="192"/>
        <v>4.1446821896664948E-10</v>
      </c>
      <c r="HE70" s="86">
        <f t="shared" si="193"/>
        <v>3.2026860458377804E-9</v>
      </c>
      <c r="HF70" s="86">
        <f t="shared" si="194"/>
        <v>3.0377830439318472E-9</v>
      </c>
      <c r="HG70" s="86">
        <f t="shared" si="195"/>
        <v>3.2906925663059037E-11</v>
      </c>
      <c r="HH70" s="86">
        <f t="shared" si="196"/>
        <v>6.1148039871615696E-9</v>
      </c>
      <c r="HI70" s="86">
        <f t="shared" si="197"/>
        <v>8.3719603307261764E-11</v>
      </c>
      <c r="HJ70" s="86">
        <f t="shared" si="198"/>
        <v>1.7354732158730116E-11</v>
      </c>
      <c r="HK70" s="86">
        <f t="shared" si="199"/>
        <v>1.3153966134624444E-10</v>
      </c>
      <c r="HL70" s="86">
        <f t="shared" si="200"/>
        <v>7.1771471991225228E-9</v>
      </c>
      <c r="HM70" s="86">
        <f t="shared" si="201"/>
        <v>1.6837993699034665E-10</v>
      </c>
      <c r="HN70" s="86">
        <f t="shared" si="202"/>
        <v>9.2521796137843326E-11</v>
      </c>
      <c r="HO70" s="86">
        <f t="shared" si="203"/>
        <v>4.2232141010151426E-10</v>
      </c>
      <c r="HP70" s="86">
        <f t="shared" si="204"/>
        <v>4.4086486705802185E-11</v>
      </c>
      <c r="HQ70" s="86">
        <f t="shared" si="205"/>
        <v>4.1168925066323048E-13</v>
      </c>
      <c r="HS70" s="86">
        <f t="shared" si="114"/>
        <v>1.2914275635777755E-52</v>
      </c>
      <c r="HT70" s="86">
        <f t="shared" si="206"/>
        <v>1.1598071848474497E-53</v>
      </c>
      <c r="HU70" s="86">
        <f t="shared" si="207"/>
        <v>1.2697164651185353E-59</v>
      </c>
      <c r="HV70" s="86">
        <f t="shared" si="208"/>
        <v>1.216592380938535E-60</v>
      </c>
      <c r="HW70" s="86">
        <f t="shared" si="209"/>
        <v>1.3956077528989171E-78</v>
      </c>
      <c r="HX70" s="86">
        <f t="shared" si="210"/>
        <v>2.7258048222352735E-61</v>
      </c>
      <c r="HY70" s="86">
        <f t="shared" si="211"/>
        <v>3.8305906828631365E-75</v>
      </c>
      <c r="HZ70" s="86">
        <f t="shared" si="212"/>
        <v>4.8441437962746282E-81</v>
      </c>
      <c r="IA70" s="86">
        <f t="shared" si="213"/>
        <v>7.2308730211642114E-77</v>
      </c>
      <c r="IB70" s="86">
        <f t="shared" si="214"/>
        <v>1.0580060878407634E-62</v>
      </c>
      <c r="IC70" s="86">
        <f t="shared" si="215"/>
        <v>1.3196496068261411E-75</v>
      </c>
      <c r="ID70" s="86">
        <f t="shared" si="216"/>
        <v>2.4038538320794484E-76</v>
      </c>
      <c r="IE70" s="86">
        <f t="shared" si="217"/>
        <v>8.6414701425834577E-71</v>
      </c>
      <c r="IF70" s="86">
        <f t="shared" si="218"/>
        <v>1.187823950774042E-47</v>
      </c>
      <c r="IG70" s="86">
        <f t="shared" si="219"/>
        <v>1.2422571921679533E-39</v>
      </c>
      <c r="II70" s="86">
        <f t="shared" si="115"/>
        <v>2.9639598162509501E-119</v>
      </c>
      <c r="IJ70" s="86">
        <f t="shared" si="116"/>
        <v>1.8138457359918046E-115</v>
      </c>
      <c r="IK70" s="86">
        <f t="shared" si="117"/>
        <v>1.1971562418193207E-136</v>
      </c>
      <c r="IL70" s="86">
        <f t="shared" si="118"/>
        <v>4.2583893869740483E-141</v>
      </c>
      <c r="IM70" s="86">
        <f t="shared" si="119"/>
        <v>8.9693922264873008E-179</v>
      </c>
      <c r="IN70" s="86">
        <f t="shared" si="120"/>
        <v>5.5527671685916259E-141</v>
      </c>
      <c r="IO70" s="86">
        <f t="shared" si="121"/>
        <v>1.3120401908290671E-171</v>
      </c>
      <c r="IP70" s="86">
        <f t="shared" si="122"/>
        <v>1.103694634242291E-184</v>
      </c>
      <c r="IQ70" s="86">
        <f t="shared" si="123"/>
        <v>1.0777439779144767E-179</v>
      </c>
      <c r="IR70" s="86">
        <f t="shared" si="124"/>
        <v>7.1329014478696388E-144</v>
      </c>
      <c r="IS70" s="86">
        <f t="shared" si="125"/>
        <v>4.2091776460567699E-174</v>
      </c>
      <c r="IT70" s="86">
        <f t="shared" si="126"/>
        <v>4.2126567575322254E-175</v>
      </c>
      <c r="IU70" s="86">
        <f t="shared" si="127"/>
        <v>1.9357809715243111E-161</v>
      </c>
      <c r="IV70" s="86">
        <f t="shared" si="128"/>
        <v>2.2663475453809747E-171</v>
      </c>
      <c r="IW70" s="86">
        <f t="shared" si="129"/>
        <v>4.2996244084336623E-89</v>
      </c>
      <c r="IY70" s="86">
        <f t="shared" si="130"/>
        <v>5.3597286313552053E-2</v>
      </c>
      <c r="IZ70" s="86">
        <f t="shared" si="131"/>
        <v>1.789458785449656E-2</v>
      </c>
      <c r="JA70" s="86">
        <f t="shared" si="132"/>
        <v>3.5403170646592833E-2</v>
      </c>
      <c r="JB70" s="86">
        <f t="shared" si="133"/>
        <v>1.8815336906698801E-2</v>
      </c>
      <c r="JC70" s="86">
        <f t="shared" si="134"/>
        <v>1.7417051875391099E-2</v>
      </c>
      <c r="JD70" s="86">
        <f t="shared" si="135"/>
        <v>2.3665498657752197E-2</v>
      </c>
      <c r="JE70" s="86">
        <f t="shared" si="136"/>
        <v>1.1553508921303987E-2</v>
      </c>
      <c r="JF70" s="86">
        <f t="shared" si="137"/>
        <v>8.5222423726416651E-3</v>
      </c>
      <c r="JG70" s="86">
        <f t="shared" si="138"/>
        <v>1.8455225824744608E-2</v>
      </c>
      <c r="JH70" s="86">
        <f t="shared" si="139"/>
        <v>2.1692306884375488E-2</v>
      </c>
      <c r="JI70" s="86">
        <f t="shared" si="140"/>
        <v>1.7841601141806312E-2</v>
      </c>
      <c r="JJ70" s="86">
        <f t="shared" si="141"/>
        <v>1.5207533506144602E-2</v>
      </c>
      <c r="JK70" s="86">
        <f t="shared" si="142"/>
        <v>1.7846886714693998E-2</v>
      </c>
      <c r="JL70" s="86">
        <f t="shared" si="143"/>
        <v>1.2224955673303901E-2</v>
      </c>
      <c r="JM70" s="86">
        <f t="shared" si="144"/>
        <v>4.4099810347427914E-3</v>
      </c>
    </row>
    <row r="71" spans="2:273" x14ac:dyDescent="0.25">
      <c r="B71" s="2">
        <v>44</v>
      </c>
      <c r="C71" s="37">
        <v>108.881</v>
      </c>
      <c r="D71" s="37">
        <v>137.536</v>
      </c>
      <c r="E71" s="37">
        <v>96.153000000000006</v>
      </c>
      <c r="F71" s="37">
        <v>82.441000000000003</v>
      </c>
      <c r="G71" s="37">
        <v>77.897999999999996</v>
      </c>
      <c r="H71" s="37">
        <v>79.644000000000005</v>
      </c>
      <c r="I71" s="37">
        <v>70.75</v>
      </c>
      <c r="J71" s="37">
        <v>72.168999999999997</v>
      </c>
      <c r="K71" s="37">
        <v>79.084999999999994</v>
      </c>
      <c r="L71" s="37">
        <v>80.236999999999995</v>
      </c>
      <c r="M71" s="37">
        <v>79.406999999999996</v>
      </c>
      <c r="N71" s="37">
        <v>77.712000000000003</v>
      </c>
      <c r="O71" s="37">
        <v>81.525000000000006</v>
      </c>
      <c r="P71" s="37">
        <v>79.203000000000003</v>
      </c>
      <c r="Q71" s="37">
        <v>70.051000000000002</v>
      </c>
      <c r="S71" s="4">
        <f t="shared" si="8"/>
        <v>112.89791365814197</v>
      </c>
      <c r="T71" s="4">
        <f t="shared" si="9"/>
        <v>137.40089427340627</v>
      </c>
      <c r="U71" s="4">
        <f t="shared" si="10"/>
        <v>103.20255563732474</v>
      </c>
      <c r="V71" s="4">
        <f t="shared" si="11"/>
        <v>83.006117486062152</v>
      </c>
      <c r="W71" s="4">
        <f t="shared" si="12"/>
        <v>82.014608203890816</v>
      </c>
      <c r="X71" s="4">
        <f t="shared" si="13"/>
        <v>84.732758845630443</v>
      </c>
      <c r="Y71" s="4">
        <f t="shared" si="14"/>
        <v>75.008573379064103</v>
      </c>
      <c r="Z71" s="4">
        <f t="shared" si="15"/>
        <v>75.17537898127388</v>
      </c>
      <c r="AA71" s="4">
        <f t="shared" si="16"/>
        <v>86.018007960443285</v>
      </c>
      <c r="AB71" s="4">
        <f t="shared" si="17"/>
        <v>86.918655725916551</v>
      </c>
      <c r="AC71" s="4">
        <f t="shared" si="18"/>
        <v>84.996193945592751</v>
      </c>
      <c r="AD71" s="4">
        <f t="shared" si="19"/>
        <v>83.225771629419114</v>
      </c>
      <c r="AE71" s="4">
        <f t="shared" si="20"/>
        <v>85.670881452196554</v>
      </c>
      <c r="AF71" s="4">
        <f t="shared" si="21"/>
        <v>82.678399645300004</v>
      </c>
      <c r="AG71" s="4">
        <f t="shared" si="22"/>
        <v>70.058514307423835</v>
      </c>
      <c r="AI71" s="4">
        <f t="shared" si="23"/>
        <v>-4.0169136581419735</v>
      </c>
      <c r="AJ71" s="4">
        <f t="shared" si="24"/>
        <v>0.13510572659373565</v>
      </c>
      <c r="AK71" s="4">
        <f t="shared" si="25"/>
        <v>-7.0495556373247297</v>
      </c>
      <c r="AL71" s="4">
        <f t="shared" si="26"/>
        <v>-0.56511748606214951</v>
      </c>
      <c r="AM71" s="4">
        <f t="shared" si="27"/>
        <v>-4.1166082038908201</v>
      </c>
      <c r="AN71" s="4">
        <f t="shared" si="28"/>
        <v>-5.0887588456304371</v>
      </c>
      <c r="AO71" s="4">
        <f t="shared" si="29"/>
        <v>-4.2585733790641029</v>
      </c>
      <c r="AP71" s="4">
        <f t="shared" si="30"/>
        <v>-3.0063789812738833</v>
      </c>
      <c r="AQ71" s="4">
        <f t="shared" si="31"/>
        <v>-6.933007960443291</v>
      </c>
      <c r="AR71" s="4">
        <f t="shared" si="32"/>
        <v>-6.6816557259165563</v>
      </c>
      <c r="AS71" s="4">
        <f t="shared" si="33"/>
        <v>-5.5891939455927542</v>
      </c>
      <c r="AT71" s="4">
        <f t="shared" si="34"/>
        <v>-5.5137716294191108</v>
      </c>
      <c r="AU71" s="4">
        <f t="shared" si="35"/>
        <v>-4.1458814521965479</v>
      </c>
      <c r="AV71" s="4">
        <f t="shared" si="220"/>
        <v>-3.4753996453000013</v>
      </c>
      <c r="AW71" s="4">
        <f t="shared" si="220"/>
        <v>-7.5143074238326335E-3</v>
      </c>
      <c r="AY71" s="2">
        <f t="shared" si="96"/>
        <v>76.555072716695449</v>
      </c>
      <c r="AZ71" s="2">
        <f t="shared" si="147"/>
        <v>128.58362272746231</v>
      </c>
      <c r="BA71" s="2">
        <f t="shared" si="148"/>
        <v>73.80682920347644</v>
      </c>
      <c r="BB71" s="2">
        <f t="shared" si="149"/>
        <v>63.447439602515502</v>
      </c>
      <c r="BC71" s="2">
        <f t="shared" si="150"/>
        <v>64.856032405305356</v>
      </c>
      <c r="BD71" s="2">
        <f t="shared" si="151"/>
        <v>62.078301683403126</v>
      </c>
      <c r="BE71" s="2">
        <f t="shared" si="152"/>
        <v>61.986182154716417</v>
      </c>
      <c r="BF71" s="2">
        <f t="shared" si="153"/>
        <v>64.970472575512304</v>
      </c>
      <c r="BG71" s="2">
        <f t="shared" si="154"/>
        <v>66.603353179093077</v>
      </c>
      <c r="BH71" s="2">
        <f t="shared" si="155"/>
        <v>64.388371714203913</v>
      </c>
      <c r="BI71" s="2">
        <f t="shared" si="156"/>
        <v>65.985075915413788</v>
      </c>
      <c r="BJ71" s="2">
        <f t="shared" si="157"/>
        <v>66.758737369399711</v>
      </c>
      <c r="BK71" s="2">
        <f t="shared" si="158"/>
        <v>67.031254405262743</v>
      </c>
      <c r="BL71" s="2">
        <f t="shared" si="159"/>
        <v>68.259509932212907</v>
      </c>
      <c r="BM71" s="2">
        <f t="shared" si="160"/>
        <v>64.462855080986458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70.051000000000002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83.828943976365025</v>
      </c>
      <c r="DL71" s="2">
        <f t="shared" si="221"/>
        <v>138.41160945898497</v>
      </c>
      <c r="DM71" s="2">
        <f t="shared" si="221"/>
        <v>78.164765290806784</v>
      </c>
      <c r="DN71" s="2">
        <f t="shared" si="221"/>
        <v>70.141296586059724</v>
      </c>
      <c r="DO71" s="2">
        <f t="shared" si="221"/>
        <v>71.759507495349595</v>
      </c>
      <c r="DP71" s="2">
        <f t="shared" si="221"/>
        <v>68.695449720976058</v>
      </c>
      <c r="DQ71" s="2">
        <f t="shared" si="221"/>
        <v>66.064905834405835</v>
      </c>
      <c r="DR71" s="2">
        <f t="shared" si="221"/>
        <v>67.915572192513366</v>
      </c>
      <c r="DS71" s="2">
        <f t="shared" si="221"/>
        <v>68.937573669467795</v>
      </c>
      <c r="DT71" s="2">
        <f t="shared" si="221"/>
        <v>68.112042674253203</v>
      </c>
      <c r="DU71" s="2">
        <f t="shared" si="221"/>
        <v>70.44519828399828</v>
      </c>
      <c r="DV71" s="2">
        <f t="shared" si="221"/>
        <v>70.615211237553339</v>
      </c>
      <c r="DW71" s="2">
        <f t="shared" si="221"/>
        <v>72.888847357478951</v>
      </c>
      <c r="DX71" s="2">
        <f t="shared" si="221"/>
        <v>72.401186615186617</v>
      </c>
      <c r="DY71" s="2">
        <f t="shared" si="221"/>
        <v>66.312131182795696</v>
      </c>
      <c r="EA71" s="2">
        <f t="shared" si="71"/>
        <v>72.349604916644324</v>
      </c>
      <c r="EB71" s="2">
        <f t="shared" si="72"/>
        <v>120.44321220959984</v>
      </c>
      <c r="EC71" s="2">
        <f t="shared" si="73"/>
        <v>70.8195067925068</v>
      </c>
      <c r="ED71" s="2">
        <f t="shared" si="74"/>
        <v>57.90042540186235</v>
      </c>
      <c r="EE71" s="2">
        <f t="shared" si="75"/>
        <v>59.040335702513381</v>
      </c>
      <c r="EF71" s="2">
        <f t="shared" si="76"/>
        <v>56.911083013929137</v>
      </c>
      <c r="EG71" s="2">
        <f t="shared" si="77"/>
        <v>58.209163483857367</v>
      </c>
      <c r="EH71" s="2">
        <f t="shared" si="78"/>
        <v>62.073528178285663</v>
      </c>
      <c r="EI71" s="2">
        <f t="shared" si="79"/>
        <v>64.65018462361094</v>
      </c>
      <c r="EJ71" s="2">
        <f t="shared" si="80"/>
        <v>61.393125703741234</v>
      </c>
      <c r="EK71" s="2">
        <f t="shared" si="81"/>
        <v>62.230179161702075</v>
      </c>
      <c r="EL71" s="2">
        <f t="shared" si="82"/>
        <v>63.398467621362343</v>
      </c>
      <c r="EM71" s="2">
        <f t="shared" si="83"/>
        <v>62.122941008650827</v>
      </c>
      <c r="EN71" s="2">
        <f t="shared" si="84"/>
        <v>64.469551154450357</v>
      </c>
      <c r="EO71" s="2">
        <f t="shared" si="85"/>
        <v>62.456074953316005</v>
      </c>
      <c r="EQ71" s="2">
        <f t="shared" si="86"/>
        <v>71.326510588211988</v>
      </c>
      <c r="ER71" s="2">
        <f t="shared" si="222"/>
        <v>102.98402891218051</v>
      </c>
      <c r="ES71" s="2">
        <f t="shared" si="222"/>
        <v>70.361252958089722</v>
      </c>
      <c r="ET71" s="2">
        <f t="shared" si="222"/>
        <v>59.678764346587037</v>
      </c>
      <c r="EU71" s="2">
        <f t="shared" si="222"/>
        <v>55.245079084010193</v>
      </c>
      <c r="EV71" s="2">
        <f t="shared" si="222"/>
        <v>55.160195770532184</v>
      </c>
      <c r="EW71" s="2">
        <f t="shared" si="222"/>
        <v>53.9122363029662</v>
      </c>
      <c r="EX71" s="2">
        <f t="shared" si="222"/>
        <v>56.764421786835435</v>
      </c>
      <c r="EY71" s="2">
        <f t="shared" si="222"/>
        <v>60.837494932799757</v>
      </c>
      <c r="EZ71" s="2">
        <f t="shared" si="222"/>
        <v>61.904928284893714</v>
      </c>
      <c r="FA71" s="2">
        <f t="shared" si="222"/>
        <v>60.522629190454133</v>
      </c>
      <c r="FB71" s="2">
        <f t="shared" si="222"/>
        <v>62.585675147416254</v>
      </c>
      <c r="FC71" s="2">
        <f t="shared" si="222"/>
        <v>61.433827129812926</v>
      </c>
      <c r="FD71" s="2">
        <f t="shared" si="222"/>
        <v>63.338718663156335</v>
      </c>
      <c r="FE71" s="2">
        <f t="shared" si="222"/>
        <v>62.37307949668152</v>
      </c>
      <c r="FG71" s="2">
        <f t="shared" si="88"/>
        <v>0.63364370092305089</v>
      </c>
      <c r="FH71" s="2">
        <f t="shared" si="223"/>
        <v>0.5467754118918573</v>
      </c>
      <c r="FI71" s="2">
        <f t="shared" si="223"/>
        <v>0.59329319917832801</v>
      </c>
      <c r="FJ71" s="2">
        <f t="shared" si="223"/>
        <v>0.54685733388420976</v>
      </c>
      <c r="FK71" s="2">
        <f t="shared" si="223"/>
        <v>0.54273749557855144</v>
      </c>
      <c r="FL71" s="2">
        <f t="shared" si="223"/>
        <v>0.56150686894480117</v>
      </c>
      <c r="FM71" s="2">
        <f t="shared" si="223"/>
        <v>0.51915497666516697</v>
      </c>
      <c r="FN71" s="2">
        <f t="shared" si="223"/>
        <v>0.50403139635841709</v>
      </c>
      <c r="FO71" s="2">
        <f t="shared" si="223"/>
        <v>0.54435068504251416</v>
      </c>
      <c r="FP71" s="2">
        <f t="shared" si="223"/>
        <v>0.55421415362302207</v>
      </c>
      <c r="FQ71" s="2">
        <f t="shared" si="223"/>
        <v>0.54290541993193109</v>
      </c>
      <c r="FR71" s="2">
        <f t="shared" si="223"/>
        <v>0.53437105648332517</v>
      </c>
      <c r="FS71" s="2">
        <f t="shared" si="223"/>
        <v>0.544083455162644</v>
      </c>
      <c r="FT71" s="2">
        <f t="shared" si="223"/>
        <v>0.52216437882220534</v>
      </c>
      <c r="FU71" s="2">
        <f t="shared" si="223"/>
        <v>0.47957617984977968</v>
      </c>
      <c r="FW71" s="2">
        <f t="shared" si="112"/>
        <v>5.9010900498161599E-5</v>
      </c>
      <c r="FX71" s="2">
        <f t="shared" si="164"/>
        <v>1.8952343859508777E-4</v>
      </c>
      <c r="FY71" s="2">
        <f t="shared" si="165"/>
        <v>9.6396535763455305E-5</v>
      </c>
      <c r="FZ71" s="2">
        <f t="shared" si="166"/>
        <v>8.6145932112175052E-5</v>
      </c>
      <c r="GA71" s="2">
        <f t="shared" si="167"/>
        <v>8.0006544344805281E-5</v>
      </c>
      <c r="GB71" s="2">
        <f t="shared" si="168"/>
        <v>8.2921046006923912E-5</v>
      </c>
      <c r="GC71" s="2">
        <f t="shared" si="169"/>
        <v>8.7491127272566733E-5</v>
      </c>
      <c r="GD71" s="2">
        <f t="shared" si="170"/>
        <v>9.9077864287669821E-5</v>
      </c>
      <c r="GE71" s="2">
        <f t="shared" si="171"/>
        <v>9.8965887434575476E-5</v>
      </c>
      <c r="GF71" s="2">
        <f t="shared" si="172"/>
        <v>9.3633811444176056E-5</v>
      </c>
      <c r="GG71" s="2">
        <f t="shared" si="173"/>
        <v>8.4309242988464536E-5</v>
      </c>
      <c r="GH71" s="2">
        <f t="shared" si="174"/>
        <v>6.7615783996426924E-5</v>
      </c>
      <c r="GI71" s="2">
        <f t="shared" si="175"/>
        <v>6.0117768094674256E-5</v>
      </c>
      <c r="GJ71" s="2">
        <f t="shared" si="176"/>
        <v>5.2332750111594258E-5</v>
      </c>
      <c r="GK71" s="2">
        <f t="shared" si="177"/>
        <v>4.0797286515910961E-5</v>
      </c>
      <c r="GM71" s="86">
        <f t="shared" si="113"/>
        <v>6.9538070962434431E-2</v>
      </c>
      <c r="GN71" s="86">
        <f t="shared" si="178"/>
        <v>2.5068271132812521E-2</v>
      </c>
      <c r="GO71" s="86">
        <f t="shared" si="179"/>
        <v>4.8169397453869327E-2</v>
      </c>
      <c r="GP71" s="86">
        <f t="shared" si="180"/>
        <v>2.7504902967682231E-2</v>
      </c>
      <c r="GQ71" s="86">
        <f t="shared" si="181"/>
        <v>2.5366762636297887E-2</v>
      </c>
      <c r="GR71" s="86">
        <f t="shared" si="182"/>
        <v>3.3874615685791636E-2</v>
      </c>
      <c r="GS71" s="86">
        <f t="shared" si="183"/>
        <v>1.7622070832638517E-2</v>
      </c>
      <c r="GT71" s="86">
        <f t="shared" si="184"/>
        <v>1.342578516125442E-2</v>
      </c>
      <c r="GU71" s="86">
        <f t="shared" si="185"/>
        <v>2.7658304367612407E-2</v>
      </c>
      <c r="GV71" s="86">
        <f t="shared" si="186"/>
        <v>3.1879473921038584E-2</v>
      </c>
      <c r="GW71" s="86">
        <f t="shared" si="187"/>
        <v>2.6566323809788912E-2</v>
      </c>
      <c r="GX71" s="86">
        <f t="shared" si="188"/>
        <v>2.2563167645353651E-2</v>
      </c>
      <c r="GY71" s="86">
        <f t="shared" si="189"/>
        <v>2.6009374645691124E-2</v>
      </c>
      <c r="GZ71" s="86">
        <f t="shared" si="190"/>
        <v>1.8583316868346543E-2</v>
      </c>
      <c r="HA71" s="86">
        <f t="shared" si="191"/>
        <v>7.7384900752479431E-3</v>
      </c>
      <c r="HC71" s="86">
        <f t="shared" si="145"/>
        <v>1.6215163113630594E-7</v>
      </c>
      <c r="HD71" s="86">
        <f t="shared" si="192"/>
        <v>1.0739310386232628E-9</v>
      </c>
      <c r="HE71" s="86">
        <f t="shared" si="193"/>
        <v>7.9829040759664744E-9</v>
      </c>
      <c r="HF71" s="86">
        <f t="shared" si="194"/>
        <v>7.6111055029791737E-9</v>
      </c>
      <c r="HG71" s="86">
        <f t="shared" si="195"/>
        <v>1.0323450456064663E-10</v>
      </c>
      <c r="HH71" s="86">
        <f t="shared" si="196"/>
        <v>1.4999144770605754E-8</v>
      </c>
      <c r="HI71" s="86">
        <f t="shared" si="197"/>
        <v>2.5344192243718751E-10</v>
      </c>
      <c r="HJ71" s="86">
        <f t="shared" si="198"/>
        <v>5.7890827471634441E-11</v>
      </c>
      <c r="HK71" s="86">
        <f t="shared" si="199"/>
        <v>4.0986281738885449E-10</v>
      </c>
      <c r="HL71" s="86">
        <f t="shared" si="200"/>
        <v>1.7901545524164675E-8</v>
      </c>
      <c r="HM71" s="86">
        <f t="shared" si="201"/>
        <v>5.0270764119139728E-10</v>
      </c>
      <c r="HN71" s="86">
        <f t="shared" si="202"/>
        <v>2.7437264389914187E-10</v>
      </c>
      <c r="HO71" s="86">
        <f t="shared" si="203"/>
        <v>1.1428465001116551E-9</v>
      </c>
      <c r="HP71" s="86">
        <f t="shared" si="204"/>
        <v>1.314773206875608E-10</v>
      </c>
      <c r="HQ71" s="86">
        <f t="shared" si="205"/>
        <v>1.5849698753165799E-12</v>
      </c>
      <c r="HS71" s="86">
        <f t="shared" si="114"/>
        <v>2.6076276557042373E-51</v>
      </c>
      <c r="HT71" s="86">
        <f t="shared" si="206"/>
        <v>3.4282517020034915E-52</v>
      </c>
      <c r="HU71" s="86">
        <f t="shared" si="207"/>
        <v>4.7063378854255133E-58</v>
      </c>
      <c r="HV71" s="86">
        <f t="shared" si="208"/>
        <v>4.7274837324064746E-59</v>
      </c>
      <c r="HW71" s="86">
        <f t="shared" si="209"/>
        <v>1.4947439813473738E-76</v>
      </c>
      <c r="HX71" s="86">
        <f t="shared" si="210"/>
        <v>1.0633859500699919E-59</v>
      </c>
      <c r="HY71" s="86">
        <f t="shared" si="211"/>
        <v>3.5070519204160375E-73</v>
      </c>
      <c r="HZ71" s="86">
        <f t="shared" si="212"/>
        <v>6.747127718949987E-79</v>
      </c>
      <c r="IA71" s="86">
        <f t="shared" si="213"/>
        <v>8.2599743058100234E-75</v>
      </c>
      <c r="IB71" s="86">
        <f t="shared" si="214"/>
        <v>4.6983639864354676E-61</v>
      </c>
      <c r="IC71" s="86">
        <f t="shared" si="215"/>
        <v>1.2443624484139503E-73</v>
      </c>
      <c r="ID71" s="86">
        <f t="shared" si="216"/>
        <v>2.1183428561021132E-74</v>
      </c>
      <c r="IE71" s="86">
        <f t="shared" si="217"/>
        <v>5.1453160992648554E-69</v>
      </c>
      <c r="IF71" s="86">
        <f t="shared" si="218"/>
        <v>1.6919446627429962E-46</v>
      </c>
      <c r="IG71" s="86">
        <f t="shared" si="219"/>
        <v>1.0705596960777121E-38</v>
      </c>
      <c r="II71" s="86">
        <f t="shared" si="115"/>
        <v>4.5644267951099814E-117</v>
      </c>
      <c r="IJ71" s="86">
        <f t="shared" si="116"/>
        <v>4.5631893358376896E-113</v>
      </c>
      <c r="IK71" s="86">
        <f t="shared" si="117"/>
        <v>5.2584598930083038E-134</v>
      </c>
      <c r="IL71" s="86">
        <f t="shared" si="118"/>
        <v>2.1223523464082921E-138</v>
      </c>
      <c r="IM71" s="86">
        <f t="shared" si="119"/>
        <v>2.2572626838769467E-175</v>
      </c>
      <c r="IN71" s="86">
        <f t="shared" si="120"/>
        <v>2.6857431390208667E-138</v>
      </c>
      <c r="IO71" s="86">
        <f t="shared" si="121"/>
        <v>2.5812013518622344E-168</v>
      </c>
      <c r="IP71" s="86">
        <f t="shared" si="122"/>
        <v>4.3407668361962814E-181</v>
      </c>
      <c r="IQ71" s="86">
        <f t="shared" si="123"/>
        <v>3.3783807568548376E-176</v>
      </c>
      <c r="IR71" s="86">
        <f t="shared" si="124"/>
        <v>4.2555475467336627E-141</v>
      </c>
      <c r="IS71" s="86">
        <f t="shared" si="125"/>
        <v>8.9835410399711426E-171</v>
      </c>
      <c r="IT71" s="86">
        <f t="shared" si="126"/>
        <v>7.8933697515079417E-172</v>
      </c>
      <c r="IU71" s="86">
        <f t="shared" si="127"/>
        <v>1.8431634545179212E-158</v>
      </c>
      <c r="IV71" s="86">
        <f t="shared" si="128"/>
        <v>2.9886928714665788E-168</v>
      </c>
      <c r="IW71" s="86">
        <f t="shared" si="129"/>
        <v>1.5884844930878265E-87</v>
      </c>
      <c r="IY71" s="86">
        <f t="shared" si="130"/>
        <v>6.9538233114065567E-2</v>
      </c>
      <c r="IZ71" s="86">
        <f t="shared" si="131"/>
        <v>2.5068272206743559E-2</v>
      </c>
      <c r="JA71" s="86">
        <f t="shared" si="132"/>
        <v>4.8169405436773401E-2</v>
      </c>
      <c r="JB71" s="86">
        <f t="shared" si="133"/>
        <v>2.7504910578787733E-2</v>
      </c>
      <c r="JC71" s="86">
        <f t="shared" si="134"/>
        <v>2.5366762739532391E-2</v>
      </c>
      <c r="JD71" s="86">
        <f t="shared" si="135"/>
        <v>3.3874630684936409E-2</v>
      </c>
      <c r="JE71" s="86">
        <f t="shared" si="136"/>
        <v>1.7622071086080441E-2</v>
      </c>
      <c r="JF71" s="86">
        <f t="shared" si="137"/>
        <v>1.3425785219145248E-2</v>
      </c>
      <c r="JG71" s="86">
        <f t="shared" si="138"/>
        <v>2.7658304777475225E-2</v>
      </c>
      <c r="JH71" s="86">
        <f t="shared" si="139"/>
        <v>3.1879491822584108E-2</v>
      </c>
      <c r="JI71" s="86">
        <f t="shared" si="140"/>
        <v>2.6566324312496555E-2</v>
      </c>
      <c r="JJ71" s="86">
        <f t="shared" si="141"/>
        <v>2.2563167919726294E-2</v>
      </c>
      <c r="JK71" s="86">
        <f t="shared" si="142"/>
        <v>2.6009375788537625E-2</v>
      </c>
      <c r="JL71" s="86">
        <f t="shared" si="143"/>
        <v>1.8583316999823865E-2</v>
      </c>
      <c r="JM71" s="86">
        <f t="shared" si="144"/>
        <v>7.7384900768329131E-3</v>
      </c>
    </row>
    <row r="72" spans="2:273" x14ac:dyDescent="0.25">
      <c r="B72" s="2">
        <v>45</v>
      </c>
      <c r="C72" s="37">
        <v>115.271</v>
      </c>
      <c r="D72" s="37">
        <v>139.464</v>
      </c>
      <c r="E72" s="37">
        <v>102.47499999999999</v>
      </c>
      <c r="F72" s="37">
        <v>87.813999999999993</v>
      </c>
      <c r="G72" s="37">
        <v>82.813999999999993</v>
      </c>
      <c r="H72" s="37">
        <v>84.542000000000002</v>
      </c>
      <c r="I72" s="37">
        <v>74.816999999999993</v>
      </c>
      <c r="J72" s="37">
        <v>73.677999999999997</v>
      </c>
      <c r="K72" s="37">
        <v>83.864000000000004</v>
      </c>
      <c r="L72" s="37">
        <v>87.287999999999997</v>
      </c>
      <c r="M72" s="37">
        <v>84.424000000000007</v>
      </c>
      <c r="N72" s="37">
        <v>81.558999999999997</v>
      </c>
      <c r="O72" s="37">
        <v>87.373000000000005</v>
      </c>
      <c r="P72" s="37">
        <v>82.406999999999996</v>
      </c>
      <c r="Q72" s="37">
        <v>71.881</v>
      </c>
      <c r="S72" s="4">
        <f t="shared" si="8"/>
        <v>120.87390817173727</v>
      </c>
      <c r="T72" s="4">
        <f t="shared" si="9"/>
        <v>140.01851080883245</v>
      </c>
      <c r="U72" s="4">
        <f t="shared" si="10"/>
        <v>111.19348514176865</v>
      </c>
      <c r="V72" s="4">
        <f t="shared" si="11"/>
        <v>89.863360119911746</v>
      </c>
      <c r="W72" s="4">
        <f t="shared" si="12"/>
        <v>87.983565688153618</v>
      </c>
      <c r="X72" s="4">
        <f t="shared" si="13"/>
        <v>92.112189181744398</v>
      </c>
      <c r="Y72" s="4">
        <f t="shared" si="14"/>
        <v>80.294008174448138</v>
      </c>
      <c r="Z72" s="4">
        <f t="shared" si="15"/>
        <v>79.774806695378246</v>
      </c>
      <c r="AA72" s="4">
        <f t="shared" si="16"/>
        <v>93.43234161532223</v>
      </c>
      <c r="AB72" s="4">
        <f t="shared" si="17"/>
        <v>94.958790184816749</v>
      </c>
      <c r="AC72" s="4">
        <f t="shared" si="18"/>
        <v>92.096501071353359</v>
      </c>
      <c r="AD72" s="4">
        <f t="shared" si="19"/>
        <v>89.365908184968589</v>
      </c>
      <c r="AE72" s="4">
        <f t="shared" si="20"/>
        <v>92.16061477663942</v>
      </c>
      <c r="AF72" s="4">
        <f t="shared" si="21"/>
        <v>88.490664258045129</v>
      </c>
      <c r="AG72" s="4">
        <f t="shared" si="22"/>
        <v>73.398526208568583</v>
      </c>
      <c r="AI72" s="4">
        <f t="shared" si="23"/>
        <v>-5.6029081717372691</v>
      </c>
      <c r="AJ72" s="4">
        <f t="shared" si="24"/>
        <v>-0.55451080883244686</v>
      </c>
      <c r="AK72" s="4">
        <f t="shared" si="25"/>
        <v>-8.7184851417686531</v>
      </c>
      <c r="AL72" s="4">
        <f t="shared" si="26"/>
        <v>-2.0493601199117535</v>
      </c>
      <c r="AM72" s="4">
        <f t="shared" si="27"/>
        <v>-5.1695656881536252</v>
      </c>
      <c r="AN72" s="4">
        <f t="shared" si="28"/>
        <v>-7.5701891817443965</v>
      </c>
      <c r="AO72" s="4">
        <f t="shared" si="29"/>
        <v>-5.4770081744481445</v>
      </c>
      <c r="AP72" s="4">
        <f t="shared" si="30"/>
        <v>-6.0968066953782483</v>
      </c>
      <c r="AQ72" s="4">
        <f t="shared" si="31"/>
        <v>-9.5683416153222254</v>
      </c>
      <c r="AR72" s="4">
        <f t="shared" si="32"/>
        <v>-7.6707901848167523</v>
      </c>
      <c r="AS72" s="4">
        <f t="shared" si="33"/>
        <v>-7.6725010713533521</v>
      </c>
      <c r="AT72" s="4">
        <f t="shared" si="34"/>
        <v>-7.8069081849685915</v>
      </c>
      <c r="AU72" s="4">
        <f t="shared" si="35"/>
        <v>-4.7876147766394155</v>
      </c>
      <c r="AV72" s="4">
        <f t="shared" si="220"/>
        <v>-6.0836642580451326</v>
      </c>
      <c r="AW72" s="4">
        <f t="shared" si="220"/>
        <v>-1.517526208568583</v>
      </c>
      <c r="AY72" s="2">
        <f t="shared" si="96"/>
        <v>76.378310085567563</v>
      </c>
      <c r="AZ72" s="2">
        <f t="shared" si="147"/>
        <v>128.38245404171954</v>
      </c>
      <c r="BA72" s="2">
        <f t="shared" si="148"/>
        <v>73.658103145061617</v>
      </c>
      <c r="BB72" s="2">
        <f t="shared" si="149"/>
        <v>63.226211631391088</v>
      </c>
      <c r="BC72" s="2">
        <f t="shared" si="150"/>
        <v>64.649339137159203</v>
      </c>
      <c r="BD72" s="2">
        <f t="shared" si="151"/>
        <v>61.863009626050939</v>
      </c>
      <c r="BE72" s="2">
        <f t="shared" si="152"/>
        <v>61.827582812860342</v>
      </c>
      <c r="BF72" s="2">
        <f t="shared" si="153"/>
        <v>64.867116937763456</v>
      </c>
      <c r="BG72" s="2">
        <f t="shared" si="154"/>
        <v>66.48676114124784</v>
      </c>
      <c r="BH72" s="2">
        <f t="shared" si="155"/>
        <v>64.233433494842686</v>
      </c>
      <c r="BI72" s="2">
        <f t="shared" si="156"/>
        <v>65.821047702822057</v>
      </c>
      <c r="BJ72" s="2">
        <f t="shared" si="157"/>
        <v>66.604329204093233</v>
      </c>
      <c r="BK72" s="2">
        <f t="shared" si="158"/>
        <v>66.810457765488309</v>
      </c>
      <c r="BL72" s="2">
        <f t="shared" si="159"/>
        <v>68.11549429837963</v>
      </c>
      <c r="BM72" s="2">
        <f t="shared" si="160"/>
        <v>64.41824008337008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84.20781278039172</v>
      </c>
      <c r="DL72" s="2">
        <f t="shared" si="221"/>
        <v>139.04561918267024</v>
      </c>
      <c r="DM72" s="2">
        <f t="shared" si="221"/>
        <v>78.381054690431554</v>
      </c>
      <c r="DN72" s="2">
        <f t="shared" si="221"/>
        <v>70.335861545756259</v>
      </c>
      <c r="DO72" s="2">
        <f t="shared" si="221"/>
        <v>72.125664514717144</v>
      </c>
      <c r="DP72" s="2">
        <f t="shared" si="221"/>
        <v>68.947171462960952</v>
      </c>
      <c r="DQ72" s="2">
        <f t="shared" si="221"/>
        <v>66.263057700557709</v>
      </c>
      <c r="DR72" s="2">
        <f t="shared" si="221"/>
        <v>68.16971245225362</v>
      </c>
      <c r="DS72" s="2">
        <f t="shared" si="221"/>
        <v>69.122439495798318</v>
      </c>
      <c r="DT72" s="2">
        <f t="shared" si="221"/>
        <v>68.276487434803215</v>
      </c>
      <c r="DU72" s="2">
        <f t="shared" si="221"/>
        <v>70.693343457743453</v>
      </c>
      <c r="DV72" s="2">
        <f t="shared" si="221"/>
        <v>70.827805595068739</v>
      </c>
      <c r="DW72" s="2">
        <f t="shared" si="221"/>
        <v>73.113622387569762</v>
      </c>
      <c r="DX72" s="2">
        <f t="shared" si="221"/>
        <v>72.632730373230373</v>
      </c>
      <c r="DY72" s="2">
        <f t="shared" si="221"/>
        <v>66.480466666666672</v>
      </c>
      <c r="EA72" s="2">
        <f t="shared" si="71"/>
        <v>72.249905607373407</v>
      </c>
      <c r="EB72" s="2">
        <f t="shared" si="72"/>
        <v>120.32769524613653</v>
      </c>
      <c r="EC72" s="2">
        <f t="shared" si="73"/>
        <v>70.705438438438449</v>
      </c>
      <c r="ED72" s="2">
        <f t="shared" si="74"/>
        <v>57.853017253637134</v>
      </c>
      <c r="EE72" s="2">
        <f t="shared" si="75"/>
        <v>58.905263081994221</v>
      </c>
      <c r="EF72" s="2">
        <f t="shared" si="76"/>
        <v>56.817870617930254</v>
      </c>
      <c r="EG72" s="2">
        <f t="shared" si="77"/>
        <v>58.081636553070283</v>
      </c>
      <c r="EH72" s="2">
        <f t="shared" si="78"/>
        <v>61.904371695810013</v>
      </c>
      <c r="EI72" s="2">
        <f t="shared" si="79"/>
        <v>64.47540237549434</v>
      </c>
      <c r="EJ72" s="2">
        <f t="shared" si="80"/>
        <v>61.267432610898048</v>
      </c>
      <c r="EK72" s="2">
        <f t="shared" si="81"/>
        <v>62.080082389938894</v>
      </c>
      <c r="EL72" s="2">
        <f t="shared" si="82"/>
        <v>63.2480866927664</v>
      </c>
      <c r="EM72" s="2">
        <f t="shared" si="83"/>
        <v>61.993516165677327</v>
      </c>
      <c r="EN72" s="2">
        <f t="shared" si="84"/>
        <v>64.345587986979822</v>
      </c>
      <c r="EO72" s="2">
        <f t="shared" si="85"/>
        <v>62.377280913547089</v>
      </c>
      <c r="EQ72" s="2">
        <f t="shared" si="86"/>
        <v>71.241915433166184</v>
      </c>
      <c r="ER72" s="2">
        <f t="shared" si="222"/>
        <v>103.13724450510892</v>
      </c>
      <c r="ES72" s="2">
        <f t="shared" si="222"/>
        <v>70.253375578183892</v>
      </c>
      <c r="ET72" s="2">
        <f t="shared" si="222"/>
        <v>59.600246897815154</v>
      </c>
      <c r="EU72" s="2">
        <f t="shared" si="222"/>
        <v>55.172724746354959</v>
      </c>
      <c r="EV72" s="2">
        <f t="shared" si="222"/>
        <v>55.097142941780831</v>
      </c>
      <c r="EW72" s="2">
        <f t="shared" si="222"/>
        <v>53.856103419030298</v>
      </c>
      <c r="EX72" s="2">
        <f t="shared" si="222"/>
        <v>56.685106353003604</v>
      </c>
      <c r="EY72" s="2">
        <f t="shared" si="222"/>
        <v>60.727706385107176</v>
      </c>
      <c r="EZ72" s="2">
        <f t="shared" si="222"/>
        <v>61.769243746943957</v>
      </c>
      <c r="FA72" s="2">
        <f t="shared" si="222"/>
        <v>60.400954273579515</v>
      </c>
      <c r="FB72" s="2">
        <f t="shared" si="222"/>
        <v>62.447835112432003</v>
      </c>
      <c r="FC72" s="2">
        <f t="shared" si="222"/>
        <v>61.316179999224445</v>
      </c>
      <c r="FD72" s="2">
        <f t="shared" si="222"/>
        <v>63.231496946760259</v>
      </c>
      <c r="FE72" s="2">
        <f t="shared" si="222"/>
        <v>62.291392359120678</v>
      </c>
      <c r="FG72" s="2">
        <f t="shared" si="88"/>
        <v>0.65474981204892158</v>
      </c>
      <c r="FH72" s="2">
        <f t="shared" si="223"/>
        <v>0.5694858534395465</v>
      </c>
      <c r="FI72" s="2">
        <f t="shared" si="223"/>
        <v>0.61531264841901845</v>
      </c>
      <c r="FJ72" s="2">
        <f t="shared" si="223"/>
        <v>0.56956690197527726</v>
      </c>
      <c r="FK72" s="2">
        <f t="shared" si="223"/>
        <v>0.56548948075397432</v>
      </c>
      <c r="FL72" s="2">
        <f t="shared" si="223"/>
        <v>0.58404070260802932</v>
      </c>
      <c r="FM72" s="2">
        <f t="shared" si="223"/>
        <v>0.54209035897843061</v>
      </c>
      <c r="FN72" s="2">
        <f t="shared" si="223"/>
        <v>0.52703095400793387</v>
      </c>
      <c r="FO72" s="2">
        <f t="shared" si="223"/>
        <v>0.56708642796717634</v>
      </c>
      <c r="FP72" s="2">
        <f t="shared" si="223"/>
        <v>0.57684032451375389</v>
      </c>
      <c r="FQ72" s="2">
        <f t="shared" si="223"/>
        <v>0.56565573640172961</v>
      </c>
      <c r="FR72" s="2">
        <f t="shared" si="223"/>
        <v>0.55719969510233469</v>
      </c>
      <c r="FS72" s="2">
        <f t="shared" si="223"/>
        <v>0.56682192130561604</v>
      </c>
      <c r="FT72" s="2">
        <f t="shared" si="223"/>
        <v>0.54508200006417096</v>
      </c>
      <c r="FU72" s="2">
        <f t="shared" si="223"/>
        <v>0.50259063696113448</v>
      </c>
      <c r="FW72" s="2">
        <f t="shared" si="112"/>
        <v>6.4703797355129263E-5</v>
      </c>
      <c r="FX72" s="2">
        <f t="shared" si="164"/>
        <v>2.0780451839702059E-4</v>
      </c>
      <c r="FY72" s="2">
        <f t="shared" si="165"/>
        <v>1.0569571666087838E-4</v>
      </c>
      <c r="FZ72" s="2">
        <f t="shared" si="166"/>
        <v>9.4456351201414418E-5</v>
      </c>
      <c r="GA72" s="2">
        <f t="shared" si="167"/>
        <v>8.7724754285369694E-5</v>
      </c>
      <c r="GB72" s="2">
        <f t="shared" si="168"/>
        <v>9.0920391578213489E-5</v>
      </c>
      <c r="GC72" s="2">
        <f t="shared" si="169"/>
        <v>9.5931303655553596E-5</v>
      </c>
      <c r="GD72" s="2">
        <f t="shared" si="170"/>
        <v>1.0863567947930495E-4</v>
      </c>
      <c r="GE72" s="2">
        <f t="shared" si="171"/>
        <v>1.0851290164732971E-4</v>
      </c>
      <c r="GF72" s="2">
        <f t="shared" si="172"/>
        <v>1.0266650522000065E-4</v>
      </c>
      <c r="GG72" s="2">
        <f t="shared" si="173"/>
        <v>9.2442494742596426E-5</v>
      </c>
      <c r="GH72" s="2">
        <f t="shared" si="174"/>
        <v>7.4138749226869606E-5</v>
      </c>
      <c r="GI72" s="2">
        <f t="shared" si="175"/>
        <v>6.5917439591905275E-5</v>
      </c>
      <c r="GJ72" s="2">
        <f t="shared" si="176"/>
        <v>5.7381429724494227E-5</v>
      </c>
      <c r="GK72" s="2">
        <f t="shared" si="177"/>
        <v>4.4733159054614179E-5</v>
      </c>
      <c r="GM72" s="86">
        <f t="shared" si="113"/>
        <v>8.9180212918013285E-2</v>
      </c>
      <c r="GN72" s="86">
        <f t="shared" si="178"/>
        <v>3.4608815325589931E-2</v>
      </c>
      <c r="GO72" s="86">
        <f t="shared" si="179"/>
        <v>6.4598702236928526E-2</v>
      </c>
      <c r="GP72" s="86">
        <f t="shared" si="180"/>
        <v>3.9457521237282099E-2</v>
      </c>
      <c r="GQ72" s="86">
        <f t="shared" si="181"/>
        <v>3.6281457775681099E-2</v>
      </c>
      <c r="GR72" s="86">
        <f t="shared" si="182"/>
        <v>4.7635552021249083E-2</v>
      </c>
      <c r="GS72" s="86">
        <f t="shared" si="183"/>
        <v>2.6321603994378606E-2</v>
      </c>
      <c r="GT72" s="86">
        <f t="shared" si="184"/>
        <v>2.0673544898417433E-2</v>
      </c>
      <c r="GU72" s="86">
        <f t="shared" si="185"/>
        <v>4.0575442529516025E-2</v>
      </c>
      <c r="GV72" s="86">
        <f t="shared" si="186"/>
        <v>4.5920400623003357E-2</v>
      </c>
      <c r="GW72" s="86">
        <f t="shared" si="187"/>
        <v>3.8755467531282818E-2</v>
      </c>
      <c r="GX72" s="86">
        <f t="shared" si="188"/>
        <v>3.2834276130858125E-2</v>
      </c>
      <c r="GY72" s="86">
        <f t="shared" si="189"/>
        <v>3.7218060704715929E-2</v>
      </c>
      <c r="GZ72" s="86">
        <f t="shared" si="190"/>
        <v>2.7666145655069821E-2</v>
      </c>
      <c r="HA72" s="86">
        <f t="shared" si="191"/>
        <v>1.3164004637577264E-2</v>
      </c>
      <c r="HC72" s="86">
        <f t="shared" si="145"/>
        <v>3.3359959993804351E-7</v>
      </c>
      <c r="HD72" s="86">
        <f t="shared" si="192"/>
        <v>2.7218161669271788E-9</v>
      </c>
      <c r="HE72" s="86">
        <f t="shared" si="193"/>
        <v>1.9454780187943539E-8</v>
      </c>
      <c r="HF72" s="86">
        <f t="shared" si="194"/>
        <v>1.8641152687363366E-8</v>
      </c>
      <c r="HG72" s="86">
        <f t="shared" si="195"/>
        <v>3.1474557732249296E-10</v>
      </c>
      <c r="HH72" s="86">
        <f t="shared" si="196"/>
        <v>3.5973346817463178E-8</v>
      </c>
      <c r="HI72" s="86">
        <f t="shared" si="197"/>
        <v>7.461278590124462E-10</v>
      </c>
      <c r="HJ72" s="86">
        <f t="shared" si="198"/>
        <v>1.8723275551310549E-10</v>
      </c>
      <c r="HK72" s="86">
        <f t="shared" si="199"/>
        <v>1.2393499408505367E-9</v>
      </c>
      <c r="HL72" s="86">
        <f t="shared" si="200"/>
        <v>4.3611249740198656E-8</v>
      </c>
      <c r="HM72" s="86">
        <f t="shared" si="201"/>
        <v>1.4593188416484836E-9</v>
      </c>
      <c r="HN72" s="86">
        <f t="shared" si="202"/>
        <v>7.919925754518238E-10</v>
      </c>
      <c r="HO72" s="86">
        <f t="shared" si="203"/>
        <v>3.0186570477779512E-9</v>
      </c>
      <c r="HP72" s="86">
        <f t="shared" si="204"/>
        <v>3.8188843123442024E-10</v>
      </c>
      <c r="HQ72" s="86">
        <f t="shared" si="205"/>
        <v>5.9007122167909242E-12</v>
      </c>
      <c r="HS72" s="86">
        <f t="shared" si="114"/>
        <v>5.0651111024209232E-50</v>
      </c>
      <c r="HT72" s="86">
        <f t="shared" si="206"/>
        <v>9.6557401660540852E-51</v>
      </c>
      <c r="HU72" s="86">
        <f t="shared" si="207"/>
        <v>1.6604848455478011E-56</v>
      </c>
      <c r="HV72" s="86">
        <f t="shared" si="208"/>
        <v>1.7478516958741793E-57</v>
      </c>
      <c r="HW72" s="86">
        <f t="shared" si="209"/>
        <v>1.504202389299088E-74</v>
      </c>
      <c r="HX72" s="86">
        <f t="shared" si="210"/>
        <v>3.9488168667374359E-58</v>
      </c>
      <c r="HY72" s="86">
        <f t="shared" si="211"/>
        <v>3.0210713362275515E-71</v>
      </c>
      <c r="HZ72" s="86">
        <f t="shared" si="212"/>
        <v>8.7851658690349435E-77</v>
      </c>
      <c r="IA72" s="86">
        <f t="shared" si="213"/>
        <v>8.8370405893258953E-73</v>
      </c>
      <c r="IB72" s="86">
        <f t="shared" si="214"/>
        <v>1.9813748405946526E-59</v>
      </c>
      <c r="IC72" s="86">
        <f t="shared" si="215"/>
        <v>1.103563821993123E-71</v>
      </c>
      <c r="ID72" s="86">
        <f t="shared" si="216"/>
        <v>1.7599368706772548E-72</v>
      </c>
      <c r="IE72" s="86">
        <f t="shared" si="217"/>
        <v>2.9056004606812631E-67</v>
      </c>
      <c r="IF72" s="86">
        <f t="shared" si="218"/>
        <v>2.3306159102456172E-45</v>
      </c>
      <c r="IG72" s="86">
        <f t="shared" si="219"/>
        <v>8.9837298472114494E-38</v>
      </c>
      <c r="II72" s="86">
        <f t="shared" si="115"/>
        <v>6.704770841003177E-115</v>
      </c>
      <c r="IJ72" s="86">
        <f t="shared" si="116"/>
        <v>1.0823694042695366E-110</v>
      </c>
      <c r="IK72" s="86">
        <f t="shared" si="117"/>
        <v>2.1750010090716425E-131</v>
      </c>
      <c r="IL72" s="86">
        <f t="shared" si="118"/>
        <v>9.9553516302046573E-136</v>
      </c>
      <c r="IM72" s="86">
        <f t="shared" si="119"/>
        <v>5.2655067510286884E-172</v>
      </c>
      <c r="IN72" s="86">
        <f t="shared" si="120"/>
        <v>1.2232620654456096E-135</v>
      </c>
      <c r="IO72" s="86">
        <f t="shared" si="121"/>
        <v>4.7148885793523357E-165</v>
      </c>
      <c r="IP72" s="86">
        <f t="shared" si="122"/>
        <v>1.5726673700589127E-177</v>
      </c>
      <c r="IQ72" s="86">
        <f t="shared" si="123"/>
        <v>9.7777303893475106E-173</v>
      </c>
      <c r="IR72" s="86">
        <f t="shared" si="124"/>
        <v>2.3839940445426984E-138</v>
      </c>
      <c r="IS72" s="86">
        <f t="shared" si="125"/>
        <v>1.7793171399551044E-167</v>
      </c>
      <c r="IT72" s="86">
        <f t="shared" si="126"/>
        <v>1.376589217967968E-168</v>
      </c>
      <c r="IU72" s="86">
        <f t="shared" si="127"/>
        <v>1.6453341594106831E-155</v>
      </c>
      <c r="IV72" s="86">
        <f t="shared" si="128"/>
        <v>3.6871819993988702E-165</v>
      </c>
      <c r="IW72" s="86">
        <f t="shared" si="129"/>
        <v>5.6804962213421186E-86</v>
      </c>
      <c r="IY72" s="86">
        <f t="shared" si="130"/>
        <v>8.9180546517613229E-2</v>
      </c>
      <c r="IZ72" s="86">
        <f t="shared" si="131"/>
        <v>3.4608818047406099E-2</v>
      </c>
      <c r="JA72" s="86">
        <f t="shared" si="132"/>
        <v>6.4598721691708716E-2</v>
      </c>
      <c r="JB72" s="86">
        <f t="shared" si="133"/>
        <v>3.9457539878434783E-2</v>
      </c>
      <c r="JC72" s="86">
        <f t="shared" si="134"/>
        <v>3.6281458090426676E-2</v>
      </c>
      <c r="JD72" s="86">
        <f t="shared" si="135"/>
        <v>4.7635587994595899E-2</v>
      </c>
      <c r="JE72" s="86">
        <f t="shared" si="136"/>
        <v>2.6321604740506464E-2</v>
      </c>
      <c r="JF72" s="86">
        <f t="shared" si="137"/>
        <v>2.067354508565019E-2</v>
      </c>
      <c r="JG72" s="86">
        <f t="shared" si="138"/>
        <v>4.0575443768865967E-2</v>
      </c>
      <c r="JH72" s="86">
        <f t="shared" si="139"/>
        <v>4.5920444234253101E-2</v>
      </c>
      <c r="JI72" s="86">
        <f t="shared" si="140"/>
        <v>3.8755468990601658E-2</v>
      </c>
      <c r="JJ72" s="86">
        <f t="shared" si="141"/>
        <v>3.2834276922850701E-2</v>
      </c>
      <c r="JK72" s="86">
        <f t="shared" si="142"/>
        <v>3.7218063723372975E-2</v>
      </c>
      <c r="JL72" s="86">
        <f t="shared" si="143"/>
        <v>2.7666146036958252E-2</v>
      </c>
      <c r="JM72" s="86">
        <f t="shared" si="144"/>
        <v>1.3164004643477976E-2</v>
      </c>
    </row>
    <row r="73" spans="2:273" x14ac:dyDescent="0.25">
      <c r="B73" s="2">
        <v>46</v>
      </c>
      <c r="C73" s="37">
        <v>125.76300000000001</v>
      </c>
      <c r="D73" s="37">
        <v>141.661</v>
      </c>
      <c r="E73" s="37">
        <v>114.492</v>
      </c>
      <c r="F73" s="37">
        <v>97.051000000000002</v>
      </c>
      <c r="G73" s="37">
        <v>88.831000000000003</v>
      </c>
      <c r="H73" s="37">
        <v>91.897999999999996</v>
      </c>
      <c r="I73" s="37">
        <v>78.832999999999998</v>
      </c>
      <c r="J73" s="37">
        <v>78.051000000000002</v>
      </c>
      <c r="K73" s="37">
        <v>93.644000000000005</v>
      </c>
      <c r="L73" s="37">
        <v>95.322000000000003</v>
      </c>
      <c r="M73" s="37">
        <v>91.492000000000004</v>
      </c>
      <c r="N73" s="37">
        <v>86.168999999999997</v>
      </c>
      <c r="O73" s="37">
        <v>91.915000000000006</v>
      </c>
      <c r="P73" s="37">
        <v>86.813999999999993</v>
      </c>
      <c r="Q73" s="37">
        <v>73.203000000000003</v>
      </c>
      <c r="S73" s="4">
        <f t="shared" si="8"/>
        <v>129.94821313480489</v>
      </c>
      <c r="T73" s="4">
        <f t="shared" si="9"/>
        <v>143.26142461179725</v>
      </c>
      <c r="U73" s="4">
        <f t="shared" si="10"/>
        <v>120.65043364070283</v>
      </c>
      <c r="V73" s="4">
        <f t="shared" si="11"/>
        <v>98.521395208457605</v>
      </c>
      <c r="W73" s="4">
        <f t="shared" si="12"/>
        <v>95.522615595165661</v>
      </c>
      <c r="X73" s="4">
        <f t="shared" si="13"/>
        <v>101.23190264400375</v>
      </c>
      <c r="Y73" s="4">
        <f t="shared" si="14"/>
        <v>87.24357992604925</v>
      </c>
      <c r="Z73" s="4">
        <f t="shared" si="15"/>
        <v>85.983273711689151</v>
      </c>
      <c r="AA73" s="4">
        <f t="shared" si="16"/>
        <v>102.87357540084913</v>
      </c>
      <c r="AB73" s="4">
        <f t="shared" si="17"/>
        <v>105.03924902391002</v>
      </c>
      <c r="AC73" s="4">
        <f t="shared" si="18"/>
        <v>101.13764465786609</v>
      </c>
      <c r="AD73" s="4">
        <f t="shared" si="19"/>
        <v>97.228083475911021</v>
      </c>
      <c r="AE73" s="4">
        <f t="shared" si="20"/>
        <v>100.35828539356035</v>
      </c>
      <c r="AF73" s="4">
        <f t="shared" si="21"/>
        <v>96.09288930049793</v>
      </c>
      <c r="AG73" s="4">
        <f t="shared" si="22"/>
        <v>78.294839120429259</v>
      </c>
      <c r="AI73" s="4">
        <f t="shared" si="23"/>
        <v>-4.1852131348048829</v>
      </c>
      <c r="AJ73" s="4">
        <f t="shared" si="24"/>
        <v>-1.6004246117972514</v>
      </c>
      <c r="AK73" s="4">
        <f t="shared" si="25"/>
        <v>-6.1584336407028246</v>
      </c>
      <c r="AL73" s="4">
        <f t="shared" si="26"/>
        <v>-1.4703952084576031</v>
      </c>
      <c r="AM73" s="4">
        <f t="shared" si="27"/>
        <v>-6.6916155951656577</v>
      </c>
      <c r="AN73" s="4">
        <f t="shared" si="28"/>
        <v>-9.3339026440037571</v>
      </c>
      <c r="AO73" s="4">
        <f t="shared" si="29"/>
        <v>-8.4105799260492518</v>
      </c>
      <c r="AP73" s="4">
        <f t="shared" si="30"/>
        <v>-7.9322737116891489</v>
      </c>
      <c r="AQ73" s="4">
        <f t="shared" si="31"/>
        <v>-9.2295754008491286</v>
      </c>
      <c r="AR73" s="4">
        <f t="shared" si="32"/>
        <v>-9.7172490239100142</v>
      </c>
      <c r="AS73" s="4">
        <f t="shared" si="33"/>
        <v>-9.6456446578660859</v>
      </c>
      <c r="AT73" s="4">
        <f t="shared" si="34"/>
        <v>-11.059083475911024</v>
      </c>
      <c r="AU73" s="4">
        <f t="shared" si="35"/>
        <v>-8.4432853935603447</v>
      </c>
      <c r="AV73" s="4">
        <f t="shared" si="220"/>
        <v>-9.2788893004979371</v>
      </c>
      <c r="AW73" s="4">
        <f t="shared" si="220"/>
        <v>-5.0918391204292561</v>
      </c>
      <c r="AY73" s="2">
        <f t="shared" si="96"/>
        <v>76.18871777926519</v>
      </c>
      <c r="AZ73" s="2">
        <f t="shared" si="147"/>
        <v>128.15284021374973</v>
      </c>
      <c r="BA73" s="2">
        <f t="shared" si="148"/>
        <v>73.498530849781929</v>
      </c>
      <c r="BB73" s="2">
        <f t="shared" si="149"/>
        <v>62.997671279164436</v>
      </c>
      <c r="BC73" s="2">
        <f t="shared" si="150"/>
        <v>64.423577147504787</v>
      </c>
      <c r="BD73" s="2">
        <f t="shared" si="151"/>
        <v>61.636486472770478</v>
      </c>
      <c r="BE73" s="2">
        <f t="shared" si="152"/>
        <v>61.655548036721974</v>
      </c>
      <c r="BF73" s="2">
        <f t="shared" si="153"/>
        <v>64.745050564123389</v>
      </c>
      <c r="BG73" s="2">
        <f t="shared" si="154"/>
        <v>66.355210295397981</v>
      </c>
      <c r="BH73" s="2">
        <f t="shared" si="155"/>
        <v>64.067685707067497</v>
      </c>
      <c r="BI73" s="2">
        <f t="shared" si="156"/>
        <v>65.641361256746436</v>
      </c>
      <c r="BJ73" s="2">
        <f t="shared" si="157"/>
        <v>66.435247396724719</v>
      </c>
      <c r="BK73" s="2">
        <f t="shared" si="158"/>
        <v>66.576742612889547</v>
      </c>
      <c r="BL73" s="2">
        <f t="shared" si="159"/>
        <v>67.956820445451342</v>
      </c>
      <c r="BM73" s="2">
        <f t="shared" si="160"/>
        <v>64.36229765912725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84.586681584418415</v>
      </c>
      <c r="DL73" s="2">
        <f t="shared" si="221"/>
        <v>139.67962890635553</v>
      </c>
      <c r="DM73" s="2">
        <f t="shared" si="221"/>
        <v>78.597344090056311</v>
      </c>
      <c r="DN73" s="2">
        <f t="shared" si="221"/>
        <v>70.530426505452795</v>
      </c>
      <c r="DO73" s="2">
        <f t="shared" si="221"/>
        <v>72.491821534084693</v>
      </c>
      <c r="DP73" s="2">
        <f t="shared" si="221"/>
        <v>69.198893204945847</v>
      </c>
      <c r="DQ73" s="2">
        <f t="shared" si="221"/>
        <v>66.46120956670957</v>
      </c>
      <c r="DR73" s="2">
        <f t="shared" si="221"/>
        <v>68.423852711993874</v>
      </c>
      <c r="DS73" s="2">
        <f t="shared" si="221"/>
        <v>69.307305322128855</v>
      </c>
      <c r="DT73" s="2">
        <f t="shared" si="221"/>
        <v>68.440932195353241</v>
      </c>
      <c r="DU73" s="2">
        <f t="shared" si="221"/>
        <v>70.941488631488625</v>
      </c>
      <c r="DV73" s="2">
        <f t="shared" si="221"/>
        <v>71.040399952584153</v>
      </c>
      <c r="DW73" s="2">
        <f t="shared" si="221"/>
        <v>73.338397417660588</v>
      </c>
      <c r="DX73" s="2">
        <f t="shared" si="221"/>
        <v>72.864274131274129</v>
      </c>
      <c r="DY73" s="2">
        <f t="shared" si="221"/>
        <v>66.648802150537634</v>
      </c>
      <c r="EA73" s="2">
        <f t="shared" si="71"/>
        <v>72.150206298102475</v>
      </c>
      <c r="EB73" s="2">
        <f t="shared" si="72"/>
        <v>120.21217828267322</v>
      </c>
      <c r="EC73" s="2">
        <f t="shared" si="73"/>
        <v>70.591370084370084</v>
      </c>
      <c r="ED73" s="2">
        <f t="shared" si="74"/>
        <v>57.805609105411918</v>
      </c>
      <c r="EE73" s="2">
        <f t="shared" si="75"/>
        <v>58.770190461475067</v>
      </c>
      <c r="EF73" s="2">
        <f t="shared" si="76"/>
        <v>56.724658221931378</v>
      </c>
      <c r="EG73" s="2">
        <f t="shared" si="77"/>
        <v>57.954109622283198</v>
      </c>
      <c r="EH73" s="2">
        <f t="shared" si="78"/>
        <v>61.735215213334357</v>
      </c>
      <c r="EI73" s="2">
        <f t="shared" si="79"/>
        <v>64.300620127377741</v>
      </c>
      <c r="EJ73" s="2">
        <f t="shared" si="80"/>
        <v>61.141739518054862</v>
      </c>
      <c r="EK73" s="2">
        <f t="shared" si="81"/>
        <v>61.929985618175714</v>
      </c>
      <c r="EL73" s="2">
        <f t="shared" si="82"/>
        <v>63.097705764170456</v>
      </c>
      <c r="EM73" s="2">
        <f t="shared" si="83"/>
        <v>61.864091322703835</v>
      </c>
      <c r="EN73" s="2">
        <f t="shared" si="84"/>
        <v>64.221624819509287</v>
      </c>
      <c r="EO73" s="2">
        <f t="shared" si="85"/>
        <v>62.298486873778174</v>
      </c>
      <c r="EQ73" s="2">
        <f t="shared" si="86"/>
        <v>71.157320278120366</v>
      </c>
      <c r="ER73" s="2">
        <f t="shared" si="222"/>
        <v>103.29046009803734</v>
      </c>
      <c r="ES73" s="2">
        <f t="shared" si="222"/>
        <v>70.145498198278062</v>
      </c>
      <c r="ET73" s="2">
        <f t="shared" si="222"/>
        <v>59.521729449043278</v>
      </c>
      <c r="EU73" s="2">
        <f t="shared" si="222"/>
        <v>55.100370408699725</v>
      </c>
      <c r="EV73" s="2">
        <f t="shared" si="222"/>
        <v>55.034090113029485</v>
      </c>
      <c r="EW73" s="2">
        <f t="shared" si="222"/>
        <v>53.799970535094396</v>
      </c>
      <c r="EX73" s="2">
        <f t="shared" si="222"/>
        <v>56.605790919171774</v>
      </c>
      <c r="EY73" s="2">
        <f t="shared" si="222"/>
        <v>60.617917837414602</v>
      </c>
      <c r="EZ73" s="2">
        <f t="shared" si="222"/>
        <v>61.633559208994193</v>
      </c>
      <c r="FA73" s="2">
        <f t="shared" si="222"/>
        <v>60.27927935670489</v>
      </c>
      <c r="FB73" s="2">
        <f t="shared" si="222"/>
        <v>62.309995077447752</v>
      </c>
      <c r="FC73" s="2">
        <f t="shared" si="222"/>
        <v>61.198532868635972</v>
      </c>
      <c r="FD73" s="2">
        <f t="shared" si="222"/>
        <v>63.124275230364177</v>
      </c>
      <c r="FE73" s="2">
        <f t="shared" si="222"/>
        <v>62.209705221559844</v>
      </c>
      <c r="FG73" s="2">
        <f t="shared" si="88"/>
        <v>0.67526314093518713</v>
      </c>
      <c r="FH73" s="2">
        <f t="shared" si="223"/>
        <v>0.59190765788018362</v>
      </c>
      <c r="FI73" s="2">
        <f t="shared" si="223"/>
        <v>0.6368696130823932</v>
      </c>
      <c r="FJ73" s="2">
        <f t="shared" si="223"/>
        <v>0.59198750954791146</v>
      </c>
      <c r="FK73" s="2">
        <f t="shared" si="223"/>
        <v>0.58796883207216633</v>
      </c>
      <c r="FL73" s="2">
        <f t="shared" si="223"/>
        <v>0.60622861501737446</v>
      </c>
      <c r="FM73" s="2">
        <f t="shared" si="223"/>
        <v>0.56484872703123679</v>
      </c>
      <c r="FN73" s="2">
        <f t="shared" si="223"/>
        <v>0.54991635518492887</v>
      </c>
      <c r="FO73" s="2">
        <f t="shared" si="223"/>
        <v>0.58954312905788842</v>
      </c>
      <c r="FP73" s="2">
        <f t="shared" si="223"/>
        <v>0.59914870671394471</v>
      </c>
      <c r="FQ73" s="2">
        <f t="shared" si="223"/>
        <v>0.58813275109272711</v>
      </c>
      <c r="FR73" s="2">
        <f t="shared" si="223"/>
        <v>0.57978922678836542</v>
      </c>
      <c r="FS73" s="2">
        <f t="shared" si="223"/>
        <v>0.58928240579680957</v>
      </c>
      <c r="FT73" s="2">
        <f t="shared" si="223"/>
        <v>0.56781022423839234</v>
      </c>
      <c r="FU73" s="2">
        <f t="shared" si="223"/>
        <v>0.52559412164881791</v>
      </c>
      <c r="FW73" s="2">
        <f t="shared" si="112"/>
        <v>7.0945860127633444E-5</v>
      </c>
      <c r="FX73" s="2">
        <f t="shared" si="164"/>
        <v>2.2784855543666157E-4</v>
      </c>
      <c r="FY73" s="2">
        <f t="shared" si="165"/>
        <v>1.1589186695652792E-4</v>
      </c>
      <c r="FZ73" s="2">
        <f t="shared" si="166"/>
        <v>1.035683857631337E-4</v>
      </c>
      <c r="GA73" s="2">
        <f t="shared" si="167"/>
        <v>9.6187466250799924E-5</v>
      </c>
      <c r="GB73" s="2">
        <f t="shared" si="168"/>
        <v>9.9691352474179785E-5</v>
      </c>
      <c r="GC73" s="2">
        <f t="shared" si="169"/>
        <v>1.0518560926373108E-4</v>
      </c>
      <c r="GD73" s="2">
        <f t="shared" si="170"/>
        <v>1.1911540542674338E-4</v>
      </c>
      <c r="GE73" s="2">
        <f t="shared" si="171"/>
        <v>1.18980785031339E-4</v>
      </c>
      <c r="GF73" s="2">
        <f t="shared" si="172"/>
        <v>1.1257046942853276E-4</v>
      </c>
      <c r="GG73" s="2">
        <f t="shared" si="173"/>
        <v>1.0136027588195169E-4</v>
      </c>
      <c r="GH73" s="2">
        <f t="shared" si="174"/>
        <v>8.1290940560962207E-5</v>
      </c>
      <c r="GI73" s="2">
        <f t="shared" si="175"/>
        <v>7.2276575608312652E-5</v>
      </c>
      <c r="GJ73" s="2">
        <f t="shared" si="176"/>
        <v>6.2917138243577333E-5</v>
      </c>
      <c r="GK73" s="2">
        <f t="shared" si="177"/>
        <v>4.9048721864766769E-5</v>
      </c>
      <c r="GM73" s="86">
        <f t="shared" si="113"/>
        <v>0.11306442767968257</v>
      </c>
      <c r="GN73" s="86">
        <f t="shared" si="178"/>
        <v>4.7092991282950455E-2</v>
      </c>
      <c r="GO73" s="86">
        <f t="shared" si="179"/>
        <v>8.5399834488664603E-2</v>
      </c>
      <c r="GP73" s="86">
        <f t="shared" si="180"/>
        <v>5.5557531051608273E-2</v>
      </c>
      <c r="GQ73" s="86">
        <f t="shared" si="181"/>
        <v>5.0968282100205251E-2</v>
      </c>
      <c r="GR73" s="86">
        <f t="shared" si="182"/>
        <v>6.5819700032698825E-2</v>
      </c>
      <c r="GS73" s="86">
        <f t="shared" si="183"/>
        <v>3.8508335573265016E-2</v>
      </c>
      <c r="GT73" s="86">
        <f t="shared" si="184"/>
        <v>3.1121389479119379E-2</v>
      </c>
      <c r="GU73" s="86">
        <f t="shared" si="185"/>
        <v>5.8280026894618163E-2</v>
      </c>
      <c r="GV73" s="86">
        <f t="shared" si="186"/>
        <v>6.4844319116027463E-2</v>
      </c>
      <c r="GW73" s="86">
        <f t="shared" si="187"/>
        <v>5.5401225587732743E-2</v>
      </c>
      <c r="GX73" s="86">
        <f t="shared" si="188"/>
        <v>4.6871830267641107E-2</v>
      </c>
      <c r="GY73" s="86">
        <f t="shared" si="189"/>
        <v>5.2299998071881577E-2</v>
      </c>
      <c r="GZ73" s="86">
        <f t="shared" si="190"/>
        <v>4.034584294544296E-2</v>
      </c>
      <c r="HA73" s="86">
        <f t="shared" si="191"/>
        <v>2.1714166288855197E-2</v>
      </c>
      <c r="HC73" s="86">
        <f t="shared" si="145"/>
        <v>6.7435426367386887E-7</v>
      </c>
      <c r="HD73" s="86">
        <f t="shared" si="192"/>
        <v>6.7475889070424742E-9</v>
      </c>
      <c r="HE73" s="86">
        <f t="shared" si="193"/>
        <v>4.6357789591737938E-8</v>
      </c>
      <c r="HF73" s="86">
        <f t="shared" si="194"/>
        <v>4.4631762205134144E-8</v>
      </c>
      <c r="HG73" s="86">
        <f t="shared" si="195"/>
        <v>9.326195142964211E-10</v>
      </c>
      <c r="HH73" s="86">
        <f t="shared" si="196"/>
        <v>8.4360327191846799E-8</v>
      </c>
      <c r="HI73" s="86">
        <f t="shared" si="197"/>
        <v>2.1362139924896964E-9</v>
      </c>
      <c r="HJ73" s="86">
        <f t="shared" si="198"/>
        <v>5.8714880206411084E-10</v>
      </c>
      <c r="HK73" s="86">
        <f t="shared" si="199"/>
        <v>3.6369572278107028E-9</v>
      </c>
      <c r="HL73" s="86">
        <f t="shared" si="200"/>
        <v>1.0377426034034049E-7</v>
      </c>
      <c r="HM73" s="86">
        <f t="shared" si="201"/>
        <v>4.1191572266875969E-9</v>
      </c>
      <c r="HN73" s="86">
        <f t="shared" si="202"/>
        <v>2.2253460669407623E-9</v>
      </c>
      <c r="HO73" s="86">
        <f t="shared" si="203"/>
        <v>7.7827391397542809E-9</v>
      </c>
      <c r="HP73" s="86">
        <f t="shared" si="204"/>
        <v>1.0803739100304002E-9</v>
      </c>
      <c r="HQ73" s="86">
        <f t="shared" si="205"/>
        <v>2.1243828227801578E-11</v>
      </c>
      <c r="HS73" s="86">
        <f t="shared" si="114"/>
        <v>9.4645971239428945E-49</v>
      </c>
      <c r="HT73" s="86">
        <f t="shared" si="206"/>
        <v>2.5913553423034073E-49</v>
      </c>
      <c r="HU73" s="86">
        <f t="shared" si="207"/>
        <v>5.576535134181595E-55</v>
      </c>
      <c r="HV73" s="86">
        <f t="shared" si="208"/>
        <v>6.1485247858410454E-56</v>
      </c>
      <c r="HW73" s="86">
        <f t="shared" si="209"/>
        <v>1.4222759382770265E-72</v>
      </c>
      <c r="HX73" s="86">
        <f t="shared" si="210"/>
        <v>1.3958062530028412E-56</v>
      </c>
      <c r="HY73" s="86">
        <f t="shared" si="211"/>
        <v>2.4486362962514271E-69</v>
      </c>
      <c r="HZ73" s="86">
        <f t="shared" si="212"/>
        <v>1.0693315870245496E-74</v>
      </c>
      <c r="IA73" s="86">
        <f t="shared" si="213"/>
        <v>8.8547753915015564E-71</v>
      </c>
      <c r="IB73" s="86">
        <f t="shared" si="214"/>
        <v>7.9350626505272808E-58</v>
      </c>
      <c r="IC73" s="86">
        <f t="shared" si="215"/>
        <v>9.2047604033944867E-70</v>
      </c>
      <c r="ID73" s="86">
        <f t="shared" si="216"/>
        <v>1.3785184724076319E-70</v>
      </c>
      <c r="IE73" s="86">
        <f t="shared" si="217"/>
        <v>1.5561844382362909E-65</v>
      </c>
      <c r="IF73" s="86">
        <f t="shared" si="218"/>
        <v>3.1046131580872629E-44</v>
      </c>
      <c r="IG73" s="86">
        <f t="shared" si="219"/>
        <v>7.3409209076707153E-37</v>
      </c>
      <c r="II73" s="86">
        <f t="shared" si="115"/>
        <v>9.3943366331210482E-113</v>
      </c>
      <c r="IJ73" s="86">
        <f t="shared" si="116"/>
        <v>2.4205969079056078E-108</v>
      </c>
      <c r="IK73" s="86">
        <f t="shared" si="117"/>
        <v>8.4713842149016084E-129</v>
      </c>
      <c r="IL73" s="86">
        <f t="shared" si="118"/>
        <v>4.3950472701848562E-133</v>
      </c>
      <c r="IM73" s="86">
        <f t="shared" si="119"/>
        <v>1.13851311997487E-168</v>
      </c>
      <c r="IN73" s="86">
        <f t="shared" si="120"/>
        <v>5.2465688578735365E-133</v>
      </c>
      <c r="IO73" s="86">
        <f t="shared" si="121"/>
        <v>7.9964388514919188E-162</v>
      </c>
      <c r="IP73" s="86">
        <f t="shared" si="122"/>
        <v>5.2488123998053426E-174</v>
      </c>
      <c r="IQ73" s="86">
        <f t="shared" si="123"/>
        <v>2.6127921356817494E-169</v>
      </c>
      <c r="IR73" s="86">
        <f t="shared" si="124"/>
        <v>1.2540539707057291E-135</v>
      </c>
      <c r="IS73" s="86">
        <f t="shared" si="125"/>
        <v>3.2705101045291536E-164</v>
      </c>
      <c r="IT73" s="86">
        <f t="shared" si="126"/>
        <v>2.2345114815766246E-165</v>
      </c>
      <c r="IU73" s="86">
        <f t="shared" si="127"/>
        <v>1.3769803557563716E-152</v>
      </c>
      <c r="IV73" s="86">
        <f t="shared" si="128"/>
        <v>4.2556615240469366E-162</v>
      </c>
      <c r="IW73" s="86">
        <f t="shared" si="129"/>
        <v>1.9662604937056332E-84</v>
      </c>
      <c r="IY73" s="86">
        <f t="shared" si="130"/>
        <v>0.11306510203394625</v>
      </c>
      <c r="IZ73" s="86">
        <f t="shared" si="131"/>
        <v>4.709299803053936E-2</v>
      </c>
      <c r="JA73" s="86">
        <f t="shared" si="132"/>
        <v>8.5399880846454196E-2</v>
      </c>
      <c r="JB73" s="86">
        <f t="shared" si="133"/>
        <v>5.5557575683370476E-2</v>
      </c>
      <c r="JC73" s="86">
        <f t="shared" si="134"/>
        <v>5.0968283032824767E-2</v>
      </c>
      <c r="JD73" s="86">
        <f t="shared" si="135"/>
        <v>6.5819784393026021E-2</v>
      </c>
      <c r="JE73" s="86">
        <f t="shared" si="136"/>
        <v>3.8508337709479007E-2</v>
      </c>
      <c r="JF73" s="86">
        <f t="shared" si="137"/>
        <v>3.1121390066268181E-2</v>
      </c>
      <c r="JG73" s="86">
        <f t="shared" si="138"/>
        <v>5.8280030531575391E-2</v>
      </c>
      <c r="JH73" s="86">
        <f t="shared" si="139"/>
        <v>6.4844422890287801E-2</v>
      </c>
      <c r="JI73" s="86">
        <f t="shared" si="140"/>
        <v>5.5401229706889966E-2</v>
      </c>
      <c r="JJ73" s="86">
        <f t="shared" si="141"/>
        <v>4.6871832492987174E-2</v>
      </c>
      <c r="JK73" s="86">
        <f t="shared" si="142"/>
        <v>5.2300005854620718E-2</v>
      </c>
      <c r="JL73" s="86">
        <f t="shared" si="143"/>
        <v>4.0345844025816868E-2</v>
      </c>
      <c r="JM73" s="86">
        <f t="shared" si="144"/>
        <v>2.1714166310099026E-2</v>
      </c>
    </row>
    <row r="74" spans="2:273" x14ac:dyDescent="0.25">
      <c r="B74" s="2">
        <v>47</v>
      </c>
      <c r="C74" s="37">
        <v>136.983</v>
      </c>
      <c r="D74" s="37">
        <v>144.036</v>
      </c>
      <c r="E74" s="37">
        <v>128.35599999999999</v>
      </c>
      <c r="F74" s="37">
        <v>111.339</v>
      </c>
      <c r="G74" s="37">
        <v>98.694999999999993</v>
      </c>
      <c r="H74" s="37">
        <v>104.52500000000001</v>
      </c>
      <c r="I74" s="37">
        <v>88.582999999999998</v>
      </c>
      <c r="J74" s="37">
        <v>86.254000000000005</v>
      </c>
      <c r="K74" s="37">
        <v>107.15300000000001</v>
      </c>
      <c r="L74" s="37">
        <v>110.898</v>
      </c>
      <c r="M74" s="37">
        <v>102.81399999999999</v>
      </c>
      <c r="N74" s="37">
        <v>96.983000000000004</v>
      </c>
      <c r="O74" s="37">
        <v>100.203</v>
      </c>
      <c r="P74" s="37">
        <v>95.932000000000002</v>
      </c>
      <c r="Q74" s="37">
        <v>79.203000000000003</v>
      </c>
      <c r="S74" s="4">
        <f t="shared" si="8"/>
        <v>140.08419349305493</v>
      </c>
      <c r="T74" s="4">
        <f t="shared" si="9"/>
        <v>147.19856504972952</v>
      </c>
      <c r="U74" s="4">
        <f t="shared" si="10"/>
        <v>131.60111194368608</v>
      </c>
      <c r="V74" s="4">
        <f t="shared" si="11"/>
        <v>109.15395923465822</v>
      </c>
      <c r="W74" s="4">
        <f t="shared" si="12"/>
        <v>104.80059721836788</v>
      </c>
      <c r="X74" s="4">
        <f t="shared" si="13"/>
        <v>112.20999005461577</v>
      </c>
      <c r="Y74" s="4">
        <f t="shared" si="14"/>
        <v>96.117055267070512</v>
      </c>
      <c r="Z74" s="4">
        <f t="shared" si="15"/>
        <v>94.112602727765065</v>
      </c>
      <c r="AA74" s="4">
        <f t="shared" si="16"/>
        <v>114.53771785478133</v>
      </c>
      <c r="AB74" s="4">
        <f t="shared" si="17"/>
        <v>117.31447643142441</v>
      </c>
      <c r="AC74" s="4">
        <f t="shared" si="18"/>
        <v>112.31833066308461</v>
      </c>
      <c r="AD74" s="4">
        <f t="shared" si="19"/>
        <v>107.02406005905432</v>
      </c>
      <c r="AE74" s="4">
        <f t="shared" si="20"/>
        <v>110.441107342869</v>
      </c>
      <c r="AF74" s="4">
        <f t="shared" si="21"/>
        <v>105.75257442805315</v>
      </c>
      <c r="AG74" s="4">
        <f t="shared" si="22"/>
        <v>85.191894791965225</v>
      </c>
      <c r="AI74" s="4">
        <f t="shared" si="23"/>
        <v>-3.1011934930549216</v>
      </c>
      <c r="AJ74" s="4">
        <f t="shared" si="24"/>
        <v>-3.1625650497295226</v>
      </c>
      <c r="AK74" s="4">
        <f t="shared" si="25"/>
        <v>-3.2451119436860836</v>
      </c>
      <c r="AL74" s="4">
        <f t="shared" si="26"/>
        <v>2.1850407653417818</v>
      </c>
      <c r="AM74" s="4">
        <f t="shared" si="27"/>
        <v>-6.1055972183678904</v>
      </c>
      <c r="AN74" s="4">
        <f t="shared" si="28"/>
        <v>-7.684990054615767</v>
      </c>
      <c r="AO74" s="4">
        <f t="shared" si="29"/>
        <v>-7.5340552670705137</v>
      </c>
      <c r="AP74" s="4">
        <f t="shared" si="30"/>
        <v>-7.8586027277650601</v>
      </c>
      <c r="AQ74" s="4">
        <f t="shared" si="31"/>
        <v>-7.3847178547813286</v>
      </c>
      <c r="AR74" s="4">
        <f t="shared" si="32"/>
        <v>-6.4164764314244138</v>
      </c>
      <c r="AS74" s="4">
        <f t="shared" si="33"/>
        <v>-9.504330663084616</v>
      </c>
      <c r="AT74" s="4">
        <f t="shared" si="34"/>
        <v>-10.041060059054317</v>
      </c>
      <c r="AU74" s="4">
        <f t="shared" si="35"/>
        <v>-10.238107342869</v>
      </c>
      <c r="AV74" s="4">
        <f t="shared" si="220"/>
        <v>-9.8205744280531491</v>
      </c>
      <c r="AW74" s="4">
        <f t="shared" si="220"/>
        <v>-5.9888947919652225</v>
      </c>
      <c r="AY74" s="2">
        <f t="shared" si="96"/>
        <v>75.987902489624858</v>
      </c>
      <c r="AZ74" s="2">
        <f t="shared" si="147"/>
        <v>127.89719813544605</v>
      </c>
      <c r="BA74" s="2">
        <f t="shared" si="148"/>
        <v>73.329186505880386</v>
      </c>
      <c r="BB74" s="2">
        <f t="shared" si="149"/>
        <v>62.763162892227264</v>
      </c>
      <c r="BC74" s="2">
        <f t="shared" si="150"/>
        <v>64.180414300568373</v>
      </c>
      <c r="BD74" s="2">
        <f t="shared" si="151"/>
        <v>61.400163671445505</v>
      </c>
      <c r="BE74" s="2">
        <f t="shared" si="152"/>
        <v>61.471072463876403</v>
      </c>
      <c r="BF74" s="2">
        <f t="shared" si="153"/>
        <v>64.605095013905498</v>
      </c>
      <c r="BG74" s="2">
        <f t="shared" si="154"/>
        <v>66.209474247480088</v>
      </c>
      <c r="BH74" s="2">
        <f t="shared" si="155"/>
        <v>63.892055219155871</v>
      </c>
      <c r="BI74" s="2">
        <f t="shared" si="156"/>
        <v>65.447174985113321</v>
      </c>
      <c r="BJ74" s="2">
        <f t="shared" si="157"/>
        <v>66.252501917033811</v>
      </c>
      <c r="BK74" s="2">
        <f t="shared" si="158"/>
        <v>66.331446921719248</v>
      </c>
      <c r="BL74" s="2">
        <f t="shared" si="159"/>
        <v>67.784523063094838</v>
      </c>
      <c r="BM74" s="2">
        <f t="shared" si="160"/>
        <v>64.295482572548593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84.965550388445109</v>
      </c>
      <c r="DL74" s="2">
        <f t="shared" si="221"/>
        <v>140.3136386300408</v>
      </c>
      <c r="DM74" s="2">
        <f t="shared" si="221"/>
        <v>78.813633489681081</v>
      </c>
      <c r="DN74" s="2">
        <f t="shared" si="221"/>
        <v>70.724991465149344</v>
      </c>
      <c r="DO74" s="2">
        <f t="shared" si="221"/>
        <v>72.857978553452227</v>
      </c>
      <c r="DP74" s="2">
        <f t="shared" si="221"/>
        <v>69.450614946930756</v>
      </c>
      <c r="DQ74" s="2">
        <f t="shared" si="221"/>
        <v>66.659361432861445</v>
      </c>
      <c r="DR74" s="2">
        <f t="shared" si="221"/>
        <v>68.677992971734142</v>
      </c>
      <c r="DS74" s="2">
        <f t="shared" si="221"/>
        <v>69.492171148459391</v>
      </c>
      <c r="DT74" s="2">
        <f t="shared" si="221"/>
        <v>68.605376955903267</v>
      </c>
      <c r="DU74" s="2">
        <f t="shared" si="221"/>
        <v>71.189633805233797</v>
      </c>
      <c r="DV74" s="2">
        <f t="shared" si="221"/>
        <v>71.252994310099567</v>
      </c>
      <c r="DW74" s="2">
        <f t="shared" si="221"/>
        <v>73.563172447751413</v>
      </c>
      <c r="DX74" s="2">
        <f t="shared" si="221"/>
        <v>73.095817889317885</v>
      </c>
      <c r="DY74" s="2">
        <f t="shared" si="221"/>
        <v>66.81713763440861</v>
      </c>
      <c r="EA74" s="2">
        <f t="shared" si="71"/>
        <v>72.050506988831557</v>
      </c>
      <c r="EB74" s="2">
        <f t="shared" si="72"/>
        <v>120.0966613192099</v>
      </c>
      <c r="EC74" s="2">
        <f t="shared" si="73"/>
        <v>70.477301730301733</v>
      </c>
      <c r="ED74" s="2">
        <f t="shared" si="74"/>
        <v>57.758200957186702</v>
      </c>
      <c r="EE74" s="2">
        <f t="shared" si="75"/>
        <v>58.635117840955907</v>
      </c>
      <c r="EF74" s="2">
        <f t="shared" si="76"/>
        <v>56.631445825932502</v>
      </c>
      <c r="EG74" s="2">
        <f t="shared" si="77"/>
        <v>57.826582691496114</v>
      </c>
      <c r="EH74" s="2">
        <f t="shared" si="78"/>
        <v>61.566058730858714</v>
      </c>
      <c r="EI74" s="2">
        <f t="shared" si="79"/>
        <v>64.125837879261141</v>
      </c>
      <c r="EJ74" s="2">
        <f t="shared" si="80"/>
        <v>61.01604642521167</v>
      </c>
      <c r="EK74" s="2">
        <f t="shared" si="81"/>
        <v>61.779888846412533</v>
      </c>
      <c r="EL74" s="2">
        <f t="shared" si="82"/>
        <v>62.947324835574506</v>
      </c>
      <c r="EM74" s="2">
        <f t="shared" si="83"/>
        <v>61.734666479730336</v>
      </c>
      <c r="EN74" s="2">
        <f t="shared" si="84"/>
        <v>64.097661652038752</v>
      </c>
      <c r="EO74" s="2">
        <f t="shared" si="85"/>
        <v>62.219692834009258</v>
      </c>
      <c r="EQ74" s="2">
        <f t="shared" si="86"/>
        <v>71.072725123074562</v>
      </c>
      <c r="ER74" s="2">
        <f t="shared" si="222"/>
        <v>103.44367569096576</v>
      </c>
      <c r="ES74" s="2">
        <f t="shared" si="222"/>
        <v>70.037620818372233</v>
      </c>
      <c r="ET74" s="2">
        <f t="shared" si="222"/>
        <v>59.443212000271394</v>
      </c>
      <c r="EU74" s="2">
        <f t="shared" si="222"/>
        <v>55.02801607104449</v>
      </c>
      <c r="EV74" s="2">
        <f t="shared" si="222"/>
        <v>54.971037284278133</v>
      </c>
      <c r="EW74" s="2">
        <f t="shared" si="222"/>
        <v>53.743837651158493</v>
      </c>
      <c r="EX74" s="2">
        <f t="shared" si="222"/>
        <v>56.526475485339944</v>
      </c>
      <c r="EY74" s="2">
        <f t="shared" si="222"/>
        <v>60.508129289722028</v>
      </c>
      <c r="EZ74" s="2">
        <f t="shared" si="222"/>
        <v>61.497874671044428</v>
      </c>
      <c r="FA74" s="2">
        <f t="shared" si="222"/>
        <v>60.157604439830273</v>
      </c>
      <c r="FB74" s="2">
        <f t="shared" si="222"/>
        <v>62.172155042463501</v>
      </c>
      <c r="FC74" s="2">
        <f t="shared" si="222"/>
        <v>61.080885738047492</v>
      </c>
      <c r="FD74" s="2">
        <f t="shared" si="222"/>
        <v>63.017053513968094</v>
      </c>
      <c r="FE74" s="2">
        <f t="shared" si="222"/>
        <v>62.128018083999009</v>
      </c>
      <c r="FG74" s="2">
        <f t="shared" si="88"/>
        <v>0.69512517761903181</v>
      </c>
      <c r="FH74" s="2">
        <f t="shared" si="223"/>
        <v>0.61395331080455662</v>
      </c>
      <c r="FI74" s="2">
        <f t="shared" si="223"/>
        <v>0.65789021732777808</v>
      </c>
      <c r="FJ74" s="2">
        <f t="shared" si="223"/>
        <v>0.61403166163425349</v>
      </c>
      <c r="FK74" s="2">
        <f t="shared" si="223"/>
        <v>0.61008709850688492</v>
      </c>
      <c r="FL74" s="2">
        <f t="shared" si="223"/>
        <v>0.62798686116031033</v>
      </c>
      <c r="FM74" s="2">
        <f t="shared" si="223"/>
        <v>0.58733703712805596</v>
      </c>
      <c r="FN74" s="2">
        <f t="shared" si="223"/>
        <v>0.57259243693463735</v>
      </c>
      <c r="FO74" s="2">
        <f t="shared" si="223"/>
        <v>0.61163270637048306</v>
      </c>
      <c r="FP74" s="2">
        <f t="shared" si="223"/>
        <v>0.62105362121388941</v>
      </c>
      <c r="FQ74" s="2">
        <f t="shared" si="223"/>
        <v>0.61024805107968894</v>
      </c>
      <c r="FR74" s="2">
        <f t="shared" si="223"/>
        <v>0.60204939712072725</v>
      </c>
      <c r="FS74" s="2">
        <f t="shared" si="223"/>
        <v>0.61137676508123739</v>
      </c>
      <c r="FT74" s="2">
        <f t="shared" si="223"/>
        <v>0.59025650793499873</v>
      </c>
      <c r="FU74" s="2">
        <f t="shared" si="223"/>
        <v>0.54848948514139095</v>
      </c>
      <c r="FW74" s="2">
        <f t="shared" si="112"/>
        <v>7.7790056284750568E-5</v>
      </c>
      <c r="FX74" s="2">
        <f t="shared" si="164"/>
        <v>2.4982548129095865E-4</v>
      </c>
      <c r="FY74" s="2">
        <f t="shared" si="165"/>
        <v>1.2707148443702923E-4</v>
      </c>
      <c r="FZ74" s="2">
        <f t="shared" si="166"/>
        <v>1.1355934210373804E-4</v>
      </c>
      <c r="GA74" s="2">
        <f t="shared" si="167"/>
        <v>1.0546648075803251E-4</v>
      </c>
      <c r="GB74" s="2">
        <f t="shared" si="168"/>
        <v>1.0930834299974467E-4</v>
      </c>
      <c r="GC74" s="2">
        <f t="shared" si="169"/>
        <v>1.1533255669734153E-4</v>
      </c>
      <c r="GD74" s="2">
        <f t="shared" si="170"/>
        <v>1.3060594394651966E-4</v>
      </c>
      <c r="GE74" s="2">
        <f t="shared" si="171"/>
        <v>1.3045833900886849E-4</v>
      </c>
      <c r="GF74" s="2">
        <f t="shared" si="172"/>
        <v>1.234297247376354E-4</v>
      </c>
      <c r="GG74" s="2">
        <f t="shared" si="173"/>
        <v>1.1113824563242615E-4</v>
      </c>
      <c r="GH74" s="2">
        <f t="shared" si="174"/>
        <v>8.9133044816127943E-5</v>
      </c>
      <c r="GI74" s="2">
        <f t="shared" si="175"/>
        <v>7.9249136633173823E-5</v>
      </c>
      <c r="GJ74" s="2">
        <f t="shared" si="176"/>
        <v>6.8986851488513941E-5</v>
      </c>
      <c r="GK74" s="2">
        <f t="shared" si="177"/>
        <v>5.3780599576500885E-5</v>
      </c>
      <c r="GM74" s="86">
        <f t="shared" si="113"/>
        <v>0.14172433867625811</v>
      </c>
      <c r="GN74" s="86">
        <f t="shared" si="178"/>
        <v>6.3166194235328682E-2</v>
      </c>
      <c r="GO74" s="86">
        <f t="shared" si="179"/>
        <v>0.11130974033710343</v>
      </c>
      <c r="GP74" s="86">
        <f t="shared" si="180"/>
        <v>7.6794254631324249E-2</v>
      </c>
      <c r="GQ74" s="86">
        <f t="shared" si="181"/>
        <v>7.0336967159232239E-2</v>
      </c>
      <c r="GR74" s="86">
        <f t="shared" si="182"/>
        <v>8.9376883109124824E-2</v>
      </c>
      <c r="GS74" s="86">
        <f t="shared" si="183"/>
        <v>5.5190779608213426E-2</v>
      </c>
      <c r="GT74" s="86">
        <f t="shared" si="184"/>
        <v>4.5809933002409937E-2</v>
      </c>
      <c r="GU74" s="86">
        <f t="shared" si="185"/>
        <v>8.1976917799099547E-2</v>
      </c>
      <c r="GV74" s="86">
        <f t="shared" si="186"/>
        <v>8.9784493738571503E-2</v>
      </c>
      <c r="GW74" s="86">
        <f t="shared" si="187"/>
        <v>7.7621160214937271E-2</v>
      </c>
      <c r="GX74" s="86">
        <f t="shared" si="188"/>
        <v>6.5649535409270543E-2</v>
      </c>
      <c r="GY74" s="86">
        <f t="shared" si="189"/>
        <v>7.2185193260501532E-2</v>
      </c>
      <c r="GZ74" s="86">
        <f t="shared" si="190"/>
        <v>5.7644338307226692E-2</v>
      </c>
      <c r="HA74" s="86">
        <f t="shared" si="191"/>
        <v>3.4741330097672704E-2</v>
      </c>
      <c r="HC74" s="86">
        <f t="shared" si="145"/>
        <v>1.3394311999143153E-6</v>
      </c>
      <c r="HD74" s="86">
        <f t="shared" si="192"/>
        <v>1.6362766533178597E-8</v>
      </c>
      <c r="HE74" s="86">
        <f t="shared" si="193"/>
        <v>1.0800976366003896E-7</v>
      </c>
      <c r="HF74" s="86">
        <f t="shared" si="194"/>
        <v>1.0446591465861868E-7</v>
      </c>
      <c r="HG74" s="86">
        <f t="shared" si="195"/>
        <v>2.6857977056664346E-9</v>
      </c>
      <c r="HH74" s="86">
        <f t="shared" si="196"/>
        <v>1.9344267169338106E-7</v>
      </c>
      <c r="HI74" s="86">
        <f t="shared" si="197"/>
        <v>5.948220852976572E-9</v>
      </c>
      <c r="HJ74" s="86">
        <f t="shared" si="198"/>
        <v>1.7853521490897129E-9</v>
      </c>
      <c r="HK74" s="86">
        <f t="shared" si="199"/>
        <v>1.0358278359251536E-8</v>
      </c>
      <c r="HL74" s="86">
        <f t="shared" si="200"/>
        <v>2.4120073893341765E-7</v>
      </c>
      <c r="HM74" s="86">
        <f t="shared" si="201"/>
        <v>1.1305895182842314E-8</v>
      </c>
      <c r="HN74" s="86">
        <f t="shared" si="202"/>
        <v>6.0867243906659079E-9</v>
      </c>
      <c r="HO74" s="86">
        <f t="shared" si="203"/>
        <v>1.9586487568187842E-8</v>
      </c>
      <c r="HP74" s="86">
        <f t="shared" si="204"/>
        <v>2.9769807535374594E-9</v>
      </c>
      <c r="HQ74" s="86">
        <f t="shared" si="205"/>
        <v>7.396393012156633E-11</v>
      </c>
      <c r="HS74" s="86">
        <f t="shared" si="114"/>
        <v>1.7013239239236898E-47</v>
      </c>
      <c r="HT74" s="86">
        <f t="shared" si="206"/>
        <v>6.6267345742508599E-48</v>
      </c>
      <c r="HU74" s="86">
        <f t="shared" si="207"/>
        <v>1.7826826175436595E-53</v>
      </c>
      <c r="HV74" s="86">
        <f t="shared" si="208"/>
        <v>2.0579338150200161E-54</v>
      </c>
      <c r="HW74" s="86">
        <f t="shared" si="209"/>
        <v>1.2635771757907474E-70</v>
      </c>
      <c r="HX74" s="86">
        <f t="shared" si="210"/>
        <v>4.6964273119084634E-55</v>
      </c>
      <c r="HY74" s="86">
        <f t="shared" si="211"/>
        <v>1.8673871809090275E-67</v>
      </c>
      <c r="HZ74" s="86">
        <f t="shared" si="212"/>
        <v>1.216770248093477E-72</v>
      </c>
      <c r="IA74" s="86">
        <f t="shared" si="213"/>
        <v>8.3098512475907382E-69</v>
      </c>
      <c r="IB74" s="86">
        <f t="shared" si="214"/>
        <v>3.0178672920891979E-56</v>
      </c>
      <c r="IC74" s="86">
        <f t="shared" si="215"/>
        <v>7.2209488869061034E-68</v>
      </c>
      <c r="ID74" s="86">
        <f t="shared" si="216"/>
        <v>1.0179931513832642E-68</v>
      </c>
      <c r="IE74" s="86">
        <f t="shared" si="217"/>
        <v>7.9047762781456658E-64</v>
      </c>
      <c r="IF74" s="86">
        <f t="shared" si="218"/>
        <v>3.9994322302016659E-43</v>
      </c>
      <c r="IG74" s="86">
        <f t="shared" si="219"/>
        <v>5.841093741298324E-36</v>
      </c>
      <c r="II74" s="86">
        <f t="shared" si="115"/>
        <v>1.2555486189053693E-110</v>
      </c>
      <c r="IJ74" s="86">
        <f t="shared" si="116"/>
        <v>5.1039979862306789E-106</v>
      </c>
      <c r="IK74" s="86">
        <f t="shared" si="117"/>
        <v>3.1070210514593576E-126</v>
      </c>
      <c r="IL74" s="86">
        <f t="shared" si="118"/>
        <v>1.8261614610012931E-130</v>
      </c>
      <c r="IM74" s="86">
        <f t="shared" si="119"/>
        <v>2.281794513911054E-165</v>
      </c>
      <c r="IN74" s="86">
        <f t="shared" si="120"/>
        <v>2.1190095817110813E-130</v>
      </c>
      <c r="IO74" s="86">
        <f t="shared" si="121"/>
        <v>1.2592103928572226E-158</v>
      </c>
      <c r="IP74" s="86">
        <f t="shared" si="122"/>
        <v>1.6137634510243844E-170</v>
      </c>
      <c r="IQ74" s="86">
        <f t="shared" si="123"/>
        <v>6.4462908096287417E-166</v>
      </c>
      <c r="IR74" s="86">
        <f t="shared" si="124"/>
        <v>6.194261050533502E-133</v>
      </c>
      <c r="IS74" s="86">
        <f t="shared" si="125"/>
        <v>5.5787230420809209E-161</v>
      </c>
      <c r="IT74" s="86">
        <f t="shared" si="126"/>
        <v>3.3759648494937113E-162</v>
      </c>
      <c r="IU74" s="86">
        <f t="shared" si="127"/>
        <v>1.0804023003981348E-149</v>
      </c>
      <c r="IV74" s="86">
        <f t="shared" si="128"/>
        <v>4.5951482463231877E-159</v>
      </c>
      <c r="IW74" s="86">
        <f t="shared" si="129"/>
        <v>6.587914866604601E-83</v>
      </c>
      <c r="IY74" s="86">
        <f t="shared" si="130"/>
        <v>0.14172567810745804</v>
      </c>
      <c r="IZ74" s="86">
        <f t="shared" si="131"/>
        <v>6.3166210598095213E-2</v>
      </c>
      <c r="JA74" s="86">
        <f t="shared" si="132"/>
        <v>0.11130984834686709</v>
      </c>
      <c r="JB74" s="86">
        <f t="shared" si="133"/>
        <v>7.6794359097238904E-2</v>
      </c>
      <c r="JC74" s="86">
        <f t="shared" si="134"/>
        <v>7.0336969845029948E-2</v>
      </c>
      <c r="JD74" s="86">
        <f t="shared" si="135"/>
        <v>8.9377076551796511E-2</v>
      </c>
      <c r="JE74" s="86">
        <f t="shared" si="136"/>
        <v>5.519078555643428E-2</v>
      </c>
      <c r="JF74" s="86">
        <f t="shared" si="137"/>
        <v>4.5809934787762088E-2</v>
      </c>
      <c r="JG74" s="86">
        <f t="shared" si="138"/>
        <v>8.1976928157377907E-2</v>
      </c>
      <c r="JH74" s="86">
        <f t="shared" si="139"/>
        <v>8.978473493931044E-2</v>
      </c>
      <c r="JI74" s="86">
        <f t="shared" si="140"/>
        <v>7.7621171520832449E-2</v>
      </c>
      <c r="JJ74" s="86">
        <f t="shared" si="141"/>
        <v>6.5649541495994931E-2</v>
      </c>
      <c r="JK74" s="86">
        <f t="shared" si="142"/>
        <v>7.2185212846989102E-2</v>
      </c>
      <c r="JL74" s="86">
        <f t="shared" si="143"/>
        <v>5.7644341284207444E-2</v>
      </c>
      <c r="JM74" s="86">
        <f t="shared" si="144"/>
        <v>3.4741330171636636E-2</v>
      </c>
    </row>
    <row r="75" spans="2:273" x14ac:dyDescent="0.25">
      <c r="B75" s="2">
        <v>48</v>
      </c>
      <c r="C75" s="37">
        <v>149.81399999999999</v>
      </c>
      <c r="D75" s="37">
        <v>147.679</v>
      </c>
      <c r="E75" s="37">
        <v>145.542</v>
      </c>
      <c r="F75" s="37">
        <v>128.983</v>
      </c>
      <c r="G75" s="37">
        <v>112.03400000000001</v>
      </c>
      <c r="H75" s="37">
        <v>121.81399999999999</v>
      </c>
      <c r="I75" s="37">
        <v>101.55</v>
      </c>
      <c r="J75" s="37">
        <v>97.305000000000007</v>
      </c>
      <c r="K75" s="37">
        <v>128.06800000000001</v>
      </c>
      <c r="L75" s="37">
        <v>131.49199999999999</v>
      </c>
      <c r="M75" s="37">
        <v>121.03400000000001</v>
      </c>
      <c r="N75" s="37">
        <v>110.458</v>
      </c>
      <c r="O75" s="37">
        <v>116.542</v>
      </c>
      <c r="P75" s="37">
        <v>109.15300000000001</v>
      </c>
      <c r="Q75" s="37">
        <v>87.373000000000005</v>
      </c>
      <c r="S75" s="4">
        <f t="shared" si="8"/>
        <v>151.19065022648951</v>
      </c>
      <c r="T75" s="4">
        <f t="shared" si="9"/>
        <v>151.87852434795241</v>
      </c>
      <c r="U75" s="4">
        <f t="shared" si="10"/>
        <v>143.99810038868043</v>
      </c>
      <c r="V75" s="4">
        <f t="shared" si="11"/>
        <v>121.84768307171528</v>
      </c>
      <c r="W75" s="4">
        <f t="shared" si="12"/>
        <v>115.91857409014756</v>
      </c>
      <c r="X75" s="4">
        <f t="shared" si="13"/>
        <v>125.07334965622906</v>
      </c>
      <c r="Y75" s="4">
        <f t="shared" si="14"/>
        <v>107.11377202118962</v>
      </c>
      <c r="Z75" s="4">
        <f t="shared" si="15"/>
        <v>104.429182428361</v>
      </c>
      <c r="AA75" s="4">
        <f t="shared" si="16"/>
        <v>128.50386251058293</v>
      </c>
      <c r="AB75" s="4">
        <f t="shared" si="17"/>
        <v>131.81892528385782</v>
      </c>
      <c r="AC75" s="4">
        <f t="shared" si="18"/>
        <v>125.7345970207063</v>
      </c>
      <c r="AD75" s="4">
        <f t="shared" si="19"/>
        <v>118.89261682934396</v>
      </c>
      <c r="AE75" s="4">
        <f t="shared" si="20"/>
        <v>122.51029089412056</v>
      </c>
      <c r="AF75" s="4">
        <f t="shared" si="21"/>
        <v>117.66833617268632</v>
      </c>
      <c r="AG75" s="4">
        <f t="shared" si="22"/>
        <v>94.516334805148844</v>
      </c>
      <c r="AI75" s="4">
        <f t="shared" si="23"/>
        <v>-1.3766502264895166</v>
      </c>
      <c r="AJ75" s="4">
        <f t="shared" si="24"/>
        <v>-4.1995243479524049</v>
      </c>
      <c r="AK75" s="4">
        <f t="shared" si="25"/>
        <v>1.5438996113195742</v>
      </c>
      <c r="AL75" s="4">
        <f t="shared" si="26"/>
        <v>7.1353169282847233</v>
      </c>
      <c r="AM75" s="4">
        <f t="shared" si="27"/>
        <v>-3.8845740901475523</v>
      </c>
      <c r="AN75" s="4">
        <f t="shared" si="28"/>
        <v>-3.2593496562290625</v>
      </c>
      <c r="AO75" s="4">
        <f t="shared" si="29"/>
        <v>-5.5637720211896209</v>
      </c>
      <c r="AP75" s="4">
        <f t="shared" si="30"/>
        <v>-7.1241824283609958</v>
      </c>
      <c r="AQ75" s="4">
        <f t="shared" si="31"/>
        <v>-0.43586251058292191</v>
      </c>
      <c r="AR75" s="4">
        <f t="shared" si="32"/>
        <v>-0.32692528385783248</v>
      </c>
      <c r="AS75" s="4">
        <f t="shared" si="33"/>
        <v>-4.7005970207062973</v>
      </c>
      <c r="AT75" s="4">
        <f t="shared" si="34"/>
        <v>-8.4346168293439661</v>
      </c>
      <c r="AU75" s="4">
        <f t="shared" si="35"/>
        <v>-5.9682908941205568</v>
      </c>
      <c r="AV75" s="4">
        <f t="shared" ref="AV75:AW90" si="224">IF(OR($B75 &lt; P$230, $B75 &gt; P$233), 0, P75-AF75)</f>
        <v>-8.5153361726863182</v>
      </c>
      <c r="AW75" s="4">
        <f t="shared" si="224"/>
        <v>-7.1433348051488395</v>
      </c>
      <c r="AY75" s="2">
        <f t="shared" si="96"/>
        <v>75.777462588426346</v>
      </c>
      <c r="AZ75" s="2">
        <f t="shared" si="147"/>
        <v>127.6180805059409</v>
      </c>
      <c r="BA75" s="2">
        <f t="shared" si="148"/>
        <v>73.151172187103569</v>
      </c>
      <c r="BB75" s="2">
        <f t="shared" si="149"/>
        <v>62.524035763695736</v>
      </c>
      <c r="BC75" s="2">
        <f t="shared" si="150"/>
        <v>63.921610143524333</v>
      </c>
      <c r="BD75" s="2">
        <f t="shared" si="151"/>
        <v>61.155499116232228</v>
      </c>
      <c r="BE75" s="2">
        <f t="shared" si="152"/>
        <v>61.275231210021644</v>
      </c>
      <c r="BF75" s="2">
        <f t="shared" si="153"/>
        <v>64.448206722589774</v>
      </c>
      <c r="BG75" s="2">
        <f t="shared" si="154"/>
        <v>66.050419505138208</v>
      </c>
      <c r="BH75" s="2">
        <f t="shared" si="155"/>
        <v>63.707517791180564</v>
      </c>
      <c r="BI75" s="2">
        <f t="shared" si="156"/>
        <v>65.239730991106271</v>
      </c>
      <c r="BJ75" s="2">
        <f t="shared" si="157"/>
        <v>66.057187385284891</v>
      </c>
      <c r="BK75" s="2">
        <f t="shared" si="158"/>
        <v>66.075961797756648</v>
      </c>
      <c r="BL75" s="2">
        <f t="shared" si="159"/>
        <v>67.599725121531591</v>
      </c>
      <c r="BM75" s="2">
        <f t="shared" si="160"/>
        <v>64.218336808833712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85.344419192471818</v>
      </c>
      <c r="DL75" s="2">
        <f t="shared" ref="DL75:DY90" si="225">BP$228*$B75+BP$229</f>
        <v>140.94764835372607</v>
      </c>
      <c r="DM75" s="2">
        <f t="shared" si="225"/>
        <v>79.029922889305851</v>
      </c>
      <c r="DN75" s="2">
        <f t="shared" si="225"/>
        <v>70.919556424845879</v>
      </c>
      <c r="DO75" s="2">
        <f t="shared" si="225"/>
        <v>73.224135572819776</v>
      </c>
      <c r="DP75" s="2">
        <f t="shared" si="225"/>
        <v>69.702336688915651</v>
      </c>
      <c r="DQ75" s="2">
        <f t="shared" si="225"/>
        <v>66.857513299013306</v>
      </c>
      <c r="DR75" s="2">
        <f t="shared" si="225"/>
        <v>68.932133231474396</v>
      </c>
      <c r="DS75" s="2">
        <f t="shared" si="225"/>
        <v>69.677036974789928</v>
      </c>
      <c r="DT75" s="2">
        <f t="shared" si="225"/>
        <v>68.769821716453293</v>
      </c>
      <c r="DU75" s="2">
        <f t="shared" si="225"/>
        <v>71.437778978978969</v>
      </c>
      <c r="DV75" s="2">
        <f t="shared" si="225"/>
        <v>71.465588667614981</v>
      </c>
      <c r="DW75" s="2">
        <f t="shared" si="225"/>
        <v>73.787947477842224</v>
      </c>
      <c r="DX75" s="2">
        <f t="shared" si="225"/>
        <v>73.327361647361641</v>
      </c>
      <c r="DY75" s="2">
        <f t="shared" si="225"/>
        <v>66.985473118279572</v>
      </c>
      <c r="EA75" s="2">
        <f t="shared" si="71"/>
        <v>71.95080767956064</v>
      </c>
      <c r="EB75" s="2">
        <f t="shared" si="72"/>
        <v>119.98114435574659</v>
      </c>
      <c r="EC75" s="2">
        <f t="shared" si="73"/>
        <v>70.363233376233381</v>
      </c>
      <c r="ED75" s="2">
        <f t="shared" si="74"/>
        <v>57.710792808961486</v>
      </c>
      <c r="EE75" s="2">
        <f t="shared" si="75"/>
        <v>58.500045220436746</v>
      </c>
      <c r="EF75" s="2">
        <f t="shared" si="76"/>
        <v>56.538233429933619</v>
      </c>
      <c r="EG75" s="2">
        <f t="shared" si="77"/>
        <v>57.69905576070903</v>
      </c>
      <c r="EH75" s="2">
        <f t="shared" si="78"/>
        <v>61.396902248383057</v>
      </c>
      <c r="EI75" s="2">
        <f t="shared" si="79"/>
        <v>63.951055631144541</v>
      </c>
      <c r="EJ75" s="2">
        <f t="shared" si="80"/>
        <v>60.890353332368484</v>
      </c>
      <c r="EK75" s="2">
        <f t="shared" si="81"/>
        <v>61.629792074649345</v>
      </c>
      <c r="EL75" s="2">
        <f t="shared" si="82"/>
        <v>62.796943906978562</v>
      </c>
      <c r="EM75" s="2">
        <f t="shared" si="83"/>
        <v>61.605241636756844</v>
      </c>
      <c r="EN75" s="2">
        <f t="shared" si="84"/>
        <v>63.973698484568217</v>
      </c>
      <c r="EO75" s="2">
        <f t="shared" si="85"/>
        <v>62.140898794240343</v>
      </c>
      <c r="EQ75" s="2">
        <f t="shared" si="86"/>
        <v>70.988129968028758</v>
      </c>
      <c r="ER75" s="2">
        <f t="shared" ref="ER75:FE90" si="226">CV$228*$B75+CV$229</f>
        <v>103.59689128389418</v>
      </c>
      <c r="ES75" s="2">
        <f t="shared" si="226"/>
        <v>69.929743438466403</v>
      </c>
      <c r="ET75" s="2">
        <f t="shared" si="226"/>
        <v>59.364694551499511</v>
      </c>
      <c r="EU75" s="2">
        <f t="shared" si="226"/>
        <v>54.955661733389256</v>
      </c>
      <c r="EV75" s="2">
        <f t="shared" si="226"/>
        <v>54.90798445552678</v>
      </c>
      <c r="EW75" s="2">
        <f t="shared" si="226"/>
        <v>53.687704767222591</v>
      </c>
      <c r="EX75" s="2">
        <f t="shared" si="226"/>
        <v>56.447160051508114</v>
      </c>
      <c r="EY75" s="2">
        <f t="shared" si="226"/>
        <v>60.398340742029454</v>
      </c>
      <c r="EZ75" s="2">
        <f t="shared" si="226"/>
        <v>61.362190133094664</v>
      </c>
      <c r="FA75" s="2">
        <f t="shared" si="226"/>
        <v>60.035929522955655</v>
      </c>
      <c r="FB75" s="2">
        <f t="shared" si="226"/>
        <v>62.03431500747925</v>
      </c>
      <c r="FC75" s="2">
        <f t="shared" si="226"/>
        <v>60.963238607459012</v>
      </c>
      <c r="FD75" s="2">
        <f t="shared" si="226"/>
        <v>62.909831797572018</v>
      </c>
      <c r="FE75" s="2">
        <f t="shared" si="226"/>
        <v>62.046330946438175</v>
      </c>
      <c r="FG75" s="2">
        <f t="shared" si="88"/>
        <v>0.71428639570045804</v>
      </c>
      <c r="FH75" s="2">
        <f t="shared" ref="FH75:FU90" si="227">POWER(10,($B75-D$231)/D$229)/(1+POWER(10,($B75-D$231)/D$229))</f>
        <v>0.63554133051477646</v>
      </c>
      <c r="FI75" s="2">
        <f t="shared" si="227"/>
        <v>0.67830863162231425</v>
      </c>
      <c r="FJ75" s="2">
        <f t="shared" si="227"/>
        <v>0.6356179002961031</v>
      </c>
      <c r="FK75" s="2">
        <f t="shared" si="227"/>
        <v>0.63176164586905992</v>
      </c>
      <c r="FL75" s="2">
        <f t="shared" si="227"/>
        <v>0.64923846420771725</v>
      </c>
      <c r="FM75" s="2">
        <f t="shared" si="227"/>
        <v>0.60946669210546855</v>
      </c>
      <c r="FN75" s="2">
        <f t="shared" si="227"/>
        <v>0.59496751888228327</v>
      </c>
      <c r="FO75" s="2">
        <f t="shared" si="227"/>
        <v>0.63327298174847069</v>
      </c>
      <c r="FP75" s="2">
        <f t="shared" si="227"/>
        <v>0.64247580359447565</v>
      </c>
      <c r="FQ75" s="2">
        <f t="shared" si="227"/>
        <v>0.63191904936902787</v>
      </c>
      <c r="FR75" s="2">
        <f t="shared" si="227"/>
        <v>0.62389530298282125</v>
      </c>
      <c r="FS75" s="2">
        <f t="shared" si="227"/>
        <v>0.6330227450524788</v>
      </c>
      <c r="FT75" s="2">
        <f t="shared" si="227"/>
        <v>0.61233293877088735</v>
      </c>
      <c r="FU75" s="2">
        <f t="shared" si="227"/>
        <v>0.57118139753755359</v>
      </c>
      <c r="FW75" s="2">
        <f t="shared" si="112"/>
        <v>8.529446045427501E-5</v>
      </c>
      <c r="FX75" s="2">
        <f t="shared" si="164"/>
        <v>2.7392159082335774E-4</v>
      </c>
      <c r="FY75" s="2">
        <f t="shared" si="165"/>
        <v>1.3932940391014491E-4</v>
      </c>
      <c r="FZ75" s="2">
        <f t="shared" si="166"/>
        <v>1.2451397840990627E-4</v>
      </c>
      <c r="GA75" s="2">
        <f t="shared" si="167"/>
        <v>1.1564051990789034E-4</v>
      </c>
      <c r="GB75" s="2">
        <f t="shared" si="168"/>
        <v>1.1985295080191182E-4</v>
      </c>
      <c r="GC75" s="2">
        <f t="shared" si="169"/>
        <v>1.2645822661365438E-4</v>
      </c>
      <c r="GD75" s="2">
        <f t="shared" si="170"/>
        <v>1.4320476535438587E-4</v>
      </c>
      <c r="GE75" s="2">
        <f t="shared" si="171"/>
        <v>1.4304292383493787E-4</v>
      </c>
      <c r="GF75" s="2">
        <f t="shared" si="172"/>
        <v>1.3533639030752237E-4</v>
      </c>
      <c r="GG75" s="2">
        <f t="shared" si="173"/>
        <v>1.218593564666692E-4</v>
      </c>
      <c r="GH75" s="2">
        <f t="shared" si="174"/>
        <v>9.773159976407005E-5</v>
      </c>
      <c r="GI75" s="2">
        <f t="shared" si="175"/>
        <v>8.6894286003920605E-5</v>
      </c>
      <c r="GJ75" s="2">
        <f t="shared" si="176"/>
        <v>7.5642075024723283E-5</v>
      </c>
      <c r="GK75" s="2">
        <f t="shared" si="177"/>
        <v>5.8968948841595411E-5</v>
      </c>
      <c r="GM75" s="86">
        <f t="shared" si="113"/>
        <v>0.17566067116551465</v>
      </c>
      <c r="GN75" s="86">
        <f t="shared" si="178"/>
        <v>8.3527273441991928E-2</v>
      </c>
      <c r="GO75" s="86">
        <f t="shared" si="179"/>
        <v>0.14306050607382803</v>
      </c>
      <c r="GP75" s="86">
        <f t="shared" si="180"/>
        <v>0.10422559617262545</v>
      </c>
      <c r="GQ75" s="86">
        <f t="shared" si="181"/>
        <v>9.5370821156787494E-2</v>
      </c>
      <c r="GR75" s="86">
        <f t="shared" si="182"/>
        <v>0.11929533105780936</v>
      </c>
      <c r="GS75" s="86">
        <f t="shared" si="183"/>
        <v>7.7506607498410776E-2</v>
      </c>
      <c r="GT75" s="86">
        <f t="shared" si="184"/>
        <v>6.5949950858823034E-2</v>
      </c>
      <c r="GU75" s="86">
        <f t="shared" si="185"/>
        <v>0.11294985411442711</v>
      </c>
      <c r="GV75" s="86">
        <f t="shared" si="186"/>
        <v>0.1219255084744548</v>
      </c>
      <c r="GW75" s="86">
        <f t="shared" si="187"/>
        <v>0.10661398872544692</v>
      </c>
      <c r="GX75" s="86">
        <f t="shared" si="188"/>
        <v>9.0234550331010938E-2</v>
      </c>
      <c r="GY75" s="86">
        <f t="shared" si="189"/>
        <v>9.7875706911327853E-2</v>
      </c>
      <c r="GZ75" s="86">
        <f t="shared" si="190"/>
        <v>8.0707468887223854E-2</v>
      </c>
      <c r="HA75" s="86">
        <f t="shared" si="191"/>
        <v>5.3930959907176321E-2</v>
      </c>
      <c r="HC75" s="86">
        <f t="shared" si="145"/>
        <v>2.6141740806821812E-6</v>
      </c>
      <c r="HD75" s="86">
        <f t="shared" si="192"/>
        <v>3.8814565207954924E-8</v>
      </c>
      <c r="HE75" s="86">
        <f t="shared" si="193"/>
        <v>2.4607134844590493E-7</v>
      </c>
      <c r="HF75" s="86">
        <f t="shared" si="194"/>
        <v>2.390443404957259E-7</v>
      </c>
      <c r="HG75" s="86">
        <f t="shared" si="195"/>
        <v>7.5176287960043113E-9</v>
      </c>
      <c r="HH75" s="86">
        <f t="shared" si="196"/>
        <v>4.3374795056711927E-7</v>
      </c>
      <c r="HI75" s="86">
        <f t="shared" si="197"/>
        <v>1.6108511490765495E-8</v>
      </c>
      <c r="HJ75" s="86">
        <f t="shared" si="198"/>
        <v>5.2641127095210271E-9</v>
      </c>
      <c r="HK75" s="86">
        <f t="shared" si="199"/>
        <v>2.8632527223214904E-8</v>
      </c>
      <c r="HL75" s="86">
        <f t="shared" si="200"/>
        <v>5.4762256312536189E-7</v>
      </c>
      <c r="HM75" s="86">
        <f t="shared" si="201"/>
        <v>3.0175605031434592E-8</v>
      </c>
      <c r="HN75" s="86">
        <f t="shared" si="202"/>
        <v>1.6206670447226324E-8</v>
      </c>
      <c r="HO75" s="86">
        <f t="shared" si="203"/>
        <v>4.8117103396693643E-8</v>
      </c>
      <c r="HP75" s="86">
        <f t="shared" si="204"/>
        <v>7.9901625538201356E-9</v>
      </c>
      <c r="HQ75" s="86">
        <f t="shared" si="205"/>
        <v>2.4904681056822313E-10</v>
      </c>
      <c r="HS75" s="86">
        <f t="shared" si="114"/>
        <v>2.9420201729398056E-46</v>
      </c>
      <c r="HT75" s="86">
        <f t="shared" si="206"/>
        <v>1.6147533049554384E-46</v>
      </c>
      <c r="HU75" s="86">
        <f t="shared" si="207"/>
        <v>5.4245800676673647E-52</v>
      </c>
      <c r="HV75" s="86">
        <f t="shared" si="208"/>
        <v>6.5537281124907371E-53</v>
      </c>
      <c r="HW75" s="86">
        <f t="shared" si="209"/>
        <v>1.054780974707405E-68</v>
      </c>
      <c r="HX75" s="86">
        <f t="shared" si="210"/>
        <v>1.5041693348411889E-53</v>
      </c>
      <c r="HY75" s="86">
        <f t="shared" si="211"/>
        <v>1.3399655013552766E-65</v>
      </c>
      <c r="HZ75" s="86">
        <f t="shared" si="212"/>
        <v>1.2943179852654655E-70</v>
      </c>
      <c r="IA75" s="86">
        <f t="shared" si="213"/>
        <v>7.3039284550172578E-67</v>
      </c>
      <c r="IB75" s="86">
        <f t="shared" si="214"/>
        <v>1.0899796962305552E-54</v>
      </c>
      <c r="IC75" s="86">
        <f t="shared" si="215"/>
        <v>5.3277663413510659E-66</v>
      </c>
      <c r="ID75" s="86">
        <f t="shared" si="216"/>
        <v>7.0875490469462645E-67</v>
      </c>
      <c r="IE75" s="86">
        <f t="shared" si="217"/>
        <v>3.8082331250836843E-62</v>
      </c>
      <c r="IF75" s="86">
        <f t="shared" si="218"/>
        <v>4.9824752399571425E-42</v>
      </c>
      <c r="IG75" s="86">
        <f t="shared" si="219"/>
        <v>4.5257373288695324E-35</v>
      </c>
      <c r="II75" s="86">
        <f t="shared" si="115"/>
        <v>1.6006152815699105E-108</v>
      </c>
      <c r="IJ75" s="86">
        <f t="shared" si="116"/>
        <v>1.0147071241295365E-103</v>
      </c>
      <c r="IK75" s="86">
        <f t="shared" si="117"/>
        <v>1.073074362863373E-123</v>
      </c>
      <c r="IL75" s="86">
        <f t="shared" si="118"/>
        <v>7.1414162480683923E-128</v>
      </c>
      <c r="IM75" s="86">
        <f t="shared" si="119"/>
        <v>4.2389325581498531E-162</v>
      </c>
      <c r="IN75" s="86">
        <f t="shared" si="120"/>
        <v>8.0592198275551915E-128</v>
      </c>
      <c r="IO75" s="86">
        <f t="shared" si="121"/>
        <v>1.8410998937934999E-155</v>
      </c>
      <c r="IP75" s="86">
        <f t="shared" si="122"/>
        <v>4.5706110983307404E-167</v>
      </c>
      <c r="IQ75" s="86">
        <f t="shared" si="123"/>
        <v>1.4684328055732853E-162</v>
      </c>
      <c r="IR75" s="86">
        <f t="shared" si="124"/>
        <v>2.8729356297745873E-130</v>
      </c>
      <c r="IS75" s="86">
        <f t="shared" si="125"/>
        <v>8.8310460989627525E-158</v>
      </c>
      <c r="IT75" s="86">
        <f t="shared" si="126"/>
        <v>4.747348913241672E-159</v>
      </c>
      <c r="IU75" s="86">
        <f t="shared" si="127"/>
        <v>7.947456546470548E-147</v>
      </c>
      <c r="IV75" s="86">
        <f t="shared" si="128"/>
        <v>4.6418667292198961E-156</v>
      </c>
      <c r="IW75" s="86">
        <f t="shared" si="129"/>
        <v>2.1365237880547186E-81</v>
      </c>
      <c r="IY75" s="86">
        <f t="shared" si="130"/>
        <v>0.17566328533959533</v>
      </c>
      <c r="IZ75" s="86">
        <f t="shared" si="131"/>
        <v>8.3527312256557143E-2</v>
      </c>
      <c r="JA75" s="86">
        <f t="shared" si="132"/>
        <v>0.14306075214517647</v>
      </c>
      <c r="JB75" s="86">
        <f t="shared" si="133"/>
        <v>0.10422583521696595</v>
      </c>
      <c r="JC75" s="86">
        <f t="shared" si="134"/>
        <v>9.5370828674416291E-2</v>
      </c>
      <c r="JD75" s="86">
        <f t="shared" si="135"/>
        <v>0.11929576480575993</v>
      </c>
      <c r="JE75" s="86">
        <f t="shared" si="136"/>
        <v>7.7506623606922273E-2</v>
      </c>
      <c r="JF75" s="86">
        <f t="shared" si="137"/>
        <v>6.5949956122935749E-2</v>
      </c>
      <c r="JG75" s="86">
        <f t="shared" si="138"/>
        <v>0.11294988274695433</v>
      </c>
      <c r="JH75" s="86">
        <f t="shared" si="139"/>
        <v>0.12192605609701793</v>
      </c>
      <c r="JI75" s="86">
        <f t="shared" si="140"/>
        <v>0.10661401890105195</v>
      </c>
      <c r="JJ75" s="86">
        <f t="shared" si="141"/>
        <v>9.0234566537681388E-2</v>
      </c>
      <c r="JK75" s="86">
        <f t="shared" si="142"/>
        <v>9.7875755028431252E-2</v>
      </c>
      <c r="JL75" s="86">
        <f t="shared" si="143"/>
        <v>8.0707476877386414E-2</v>
      </c>
      <c r="JM75" s="86">
        <f t="shared" si="144"/>
        <v>5.3930960156223132E-2</v>
      </c>
    </row>
    <row r="76" spans="2:273" x14ac:dyDescent="0.25">
      <c r="B76" s="2">
        <v>49</v>
      </c>
      <c r="C76" s="37">
        <v>163.898</v>
      </c>
      <c r="D76" s="37">
        <v>153.732</v>
      </c>
      <c r="E76" s="37">
        <v>164.37299999999999</v>
      </c>
      <c r="F76" s="37">
        <v>148.25399999999999</v>
      </c>
      <c r="G76" s="37">
        <v>129.102</v>
      </c>
      <c r="H76" s="37">
        <v>142.57599999999999</v>
      </c>
      <c r="I76" s="37">
        <v>118.583</v>
      </c>
      <c r="J76" s="37">
        <v>113.441</v>
      </c>
      <c r="K76" s="37">
        <v>150.49199999999999</v>
      </c>
      <c r="L76" s="37">
        <v>154.16900000000001</v>
      </c>
      <c r="M76" s="37">
        <v>144.661</v>
      </c>
      <c r="N76" s="37">
        <v>131.322</v>
      </c>
      <c r="O76" s="37">
        <v>134.322</v>
      </c>
      <c r="P76" s="37">
        <v>129.76300000000001</v>
      </c>
      <c r="Q76" s="37">
        <v>103.61</v>
      </c>
      <c r="S76" s="4">
        <f t="shared" si="8"/>
        <v>163.11484951319977</v>
      </c>
      <c r="T76" s="4">
        <f t="shared" si="9"/>
        <v>157.32052022493741</v>
      </c>
      <c r="U76" s="4">
        <f t="shared" si="10"/>
        <v>157.70434118532367</v>
      </c>
      <c r="V76" s="4">
        <f t="shared" si="11"/>
        <v>136.56752051370978</v>
      </c>
      <c r="W76" s="4">
        <f t="shared" si="12"/>
        <v>128.87999510850705</v>
      </c>
      <c r="X76" s="4">
        <f t="shared" si="13"/>
        <v>139.72972567465186</v>
      </c>
      <c r="Y76" s="4">
        <f t="shared" si="14"/>
        <v>120.33029786306049</v>
      </c>
      <c r="Z76" s="4">
        <f t="shared" si="15"/>
        <v>117.1054576215102</v>
      </c>
      <c r="AA76" s="4">
        <f t="shared" si="16"/>
        <v>144.68790820220906</v>
      </c>
      <c r="AB76" s="4">
        <f t="shared" si="17"/>
        <v>148.42698880770803</v>
      </c>
      <c r="AC76" s="4">
        <f t="shared" si="18"/>
        <v>141.33725617948977</v>
      </c>
      <c r="AD76" s="4">
        <f t="shared" si="19"/>
        <v>132.8625778268746</v>
      </c>
      <c r="AE76" s="4">
        <f t="shared" si="20"/>
        <v>136.55873915966612</v>
      </c>
      <c r="AF76" s="4">
        <f t="shared" si="21"/>
        <v>131.92486731597864</v>
      </c>
      <c r="AG76" s="4">
        <f t="shared" si="22"/>
        <v>106.59871409648748</v>
      </c>
      <c r="AI76" s="4">
        <f t="shared" si="23"/>
        <v>0.78315048680022414</v>
      </c>
      <c r="AJ76" s="4">
        <f t="shared" si="24"/>
        <v>-3.5885202249374117</v>
      </c>
      <c r="AK76" s="4">
        <f t="shared" si="25"/>
        <v>6.6686588146763199</v>
      </c>
      <c r="AL76" s="4">
        <f t="shared" si="26"/>
        <v>11.68647948629021</v>
      </c>
      <c r="AM76" s="4">
        <f t="shared" si="27"/>
        <v>0.22200489149295777</v>
      </c>
      <c r="AN76" s="4">
        <f t="shared" si="28"/>
        <v>2.8462743253481335</v>
      </c>
      <c r="AO76" s="4">
        <f t="shared" si="29"/>
        <v>-1.7472978630604956</v>
      </c>
      <c r="AP76" s="4">
        <f t="shared" si="30"/>
        <v>-3.6644576215101949</v>
      </c>
      <c r="AQ76" s="4">
        <f t="shared" si="31"/>
        <v>5.8040917977909317</v>
      </c>
      <c r="AR76" s="4">
        <f t="shared" si="32"/>
        <v>5.742011192291983</v>
      </c>
      <c r="AS76" s="4">
        <f t="shared" si="33"/>
        <v>3.3237438205102308</v>
      </c>
      <c r="AT76" s="4">
        <f t="shared" si="34"/>
        <v>-1.5405778268745962</v>
      </c>
      <c r="AU76" s="4">
        <f t="shared" si="35"/>
        <v>-2.236739159666115</v>
      </c>
      <c r="AV76" s="4">
        <f t="shared" si="224"/>
        <v>-2.1618673159786397</v>
      </c>
      <c r="AW76" s="4">
        <f t="shared" si="224"/>
        <v>-2.9887140964874845</v>
      </c>
      <c r="AY76" s="2">
        <f t="shared" si="96"/>
        <v>75.558964369995479</v>
      </c>
      <c r="AZ76" s="2">
        <f t="shared" si="147"/>
        <v>127.31812938426744</v>
      </c>
      <c r="BA76" s="2">
        <f t="shared" si="148"/>
        <v>72.965599060642305</v>
      </c>
      <c r="BB76" s="2">
        <f t="shared" si="149"/>
        <v>62.281622076287448</v>
      </c>
      <c r="BC76" s="2">
        <f t="shared" si="150"/>
        <v>63.648984041628545</v>
      </c>
      <c r="BD76" s="2">
        <f t="shared" si="151"/>
        <v>60.903952608213437</v>
      </c>
      <c r="BE76" s="2">
        <f t="shared" si="152"/>
        <v>61.069159965229169</v>
      </c>
      <c r="BF76" s="2">
        <f t="shared" si="153"/>
        <v>64.275458161346478</v>
      </c>
      <c r="BG76" s="2">
        <f t="shared" si="154"/>
        <v>65.8789880427789</v>
      </c>
      <c r="BH76" s="2">
        <f t="shared" si="155"/>
        <v>63.515080390355202</v>
      </c>
      <c r="BI76" s="2">
        <f t="shared" si="156"/>
        <v>65.020331900128824</v>
      </c>
      <c r="BJ76" s="2">
        <f t="shared" si="157"/>
        <v>65.85046242667697</v>
      </c>
      <c r="BK76" s="2">
        <f t="shared" si="158"/>
        <v>65.811706970307583</v>
      </c>
      <c r="BL76" s="2">
        <f t="shared" si="159"/>
        <v>67.403616902477921</v>
      </c>
      <c r="BM76" s="2">
        <f t="shared" si="160"/>
        <v>64.131479337892884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85.723287996498513</v>
      </c>
      <c r="DL76" s="2">
        <f t="shared" si="225"/>
        <v>141.58165807741136</v>
      </c>
      <c r="DM76" s="2">
        <f t="shared" si="225"/>
        <v>79.246212288930607</v>
      </c>
      <c r="DN76" s="2">
        <f t="shared" si="225"/>
        <v>71.114121384542415</v>
      </c>
      <c r="DO76" s="2">
        <f t="shared" si="225"/>
        <v>73.590292592187325</v>
      </c>
      <c r="DP76" s="2">
        <f t="shared" si="225"/>
        <v>69.95405843090056</v>
      </c>
      <c r="DQ76" s="2">
        <f t="shared" si="225"/>
        <v>67.05566516516518</v>
      </c>
      <c r="DR76" s="2">
        <f t="shared" si="225"/>
        <v>69.186273491214664</v>
      </c>
      <c r="DS76" s="2">
        <f t="shared" si="225"/>
        <v>69.861902801120451</v>
      </c>
      <c r="DT76" s="2">
        <f t="shared" si="225"/>
        <v>68.93426647700332</v>
      </c>
      <c r="DU76" s="2">
        <f t="shared" si="225"/>
        <v>71.685924152724141</v>
      </c>
      <c r="DV76" s="2">
        <f t="shared" si="225"/>
        <v>71.67818302513038</v>
      </c>
      <c r="DW76" s="2">
        <f t="shared" si="225"/>
        <v>74.012722507933049</v>
      </c>
      <c r="DX76" s="2">
        <f t="shared" si="225"/>
        <v>73.558905405405397</v>
      </c>
      <c r="DY76" s="2">
        <f t="shared" si="225"/>
        <v>67.153808602150534</v>
      </c>
      <c r="EA76" s="2">
        <f t="shared" si="71"/>
        <v>71.851108370289722</v>
      </c>
      <c r="EB76" s="2">
        <f t="shared" si="72"/>
        <v>119.86562739228329</v>
      </c>
      <c r="EC76" s="2">
        <f t="shared" si="73"/>
        <v>70.24916502216503</v>
      </c>
      <c r="ED76" s="2">
        <f t="shared" si="74"/>
        <v>57.66338466073627</v>
      </c>
      <c r="EE76" s="2">
        <f t="shared" si="75"/>
        <v>58.364972599917586</v>
      </c>
      <c r="EF76" s="2">
        <f t="shared" si="76"/>
        <v>56.445021033934744</v>
      </c>
      <c r="EG76" s="2">
        <f t="shared" si="77"/>
        <v>57.571528829921938</v>
      </c>
      <c r="EH76" s="2">
        <f t="shared" si="78"/>
        <v>61.227745765907414</v>
      </c>
      <c r="EI76" s="2">
        <f t="shared" si="79"/>
        <v>63.776273383027942</v>
      </c>
      <c r="EJ76" s="2">
        <f t="shared" si="80"/>
        <v>60.764660239525298</v>
      </c>
      <c r="EK76" s="2">
        <f t="shared" si="81"/>
        <v>61.479695302886164</v>
      </c>
      <c r="EL76" s="2">
        <f t="shared" si="82"/>
        <v>62.646562978382619</v>
      </c>
      <c r="EM76" s="2">
        <f t="shared" si="83"/>
        <v>61.475816793783352</v>
      </c>
      <c r="EN76" s="2">
        <f t="shared" si="84"/>
        <v>63.849735317097682</v>
      </c>
      <c r="EO76" s="2">
        <f t="shared" si="85"/>
        <v>62.062104754471434</v>
      </c>
      <c r="EQ76" s="2">
        <f t="shared" si="86"/>
        <v>70.903534812982954</v>
      </c>
      <c r="ER76" s="2">
        <f t="shared" si="226"/>
        <v>103.7501068768226</v>
      </c>
      <c r="ES76" s="2">
        <f t="shared" si="226"/>
        <v>69.821866058560573</v>
      </c>
      <c r="ET76" s="2">
        <f t="shared" si="226"/>
        <v>59.286177102727628</v>
      </c>
      <c r="EU76" s="2">
        <f t="shared" si="226"/>
        <v>54.883307395734022</v>
      </c>
      <c r="EV76" s="2">
        <f t="shared" si="226"/>
        <v>54.844931626775434</v>
      </c>
      <c r="EW76" s="2">
        <f t="shared" si="226"/>
        <v>53.631571883286689</v>
      </c>
      <c r="EX76" s="2">
        <f t="shared" si="226"/>
        <v>56.367844617676283</v>
      </c>
      <c r="EY76" s="2">
        <f t="shared" si="226"/>
        <v>60.288552194336873</v>
      </c>
      <c r="EZ76" s="2">
        <f t="shared" si="226"/>
        <v>61.2265055951449</v>
      </c>
      <c r="FA76" s="2">
        <f t="shared" si="226"/>
        <v>59.91425460608103</v>
      </c>
      <c r="FB76" s="2">
        <f t="shared" si="226"/>
        <v>61.896474972495007</v>
      </c>
      <c r="FC76" s="2">
        <f t="shared" si="226"/>
        <v>60.845591476870538</v>
      </c>
      <c r="FD76" s="2">
        <f t="shared" si="226"/>
        <v>62.802610081175935</v>
      </c>
      <c r="FE76" s="2">
        <f t="shared" si="226"/>
        <v>61.964643808877334</v>
      </c>
      <c r="FG76" s="2">
        <f t="shared" si="88"/>
        <v>0.73270641533635095</v>
      </c>
      <c r="FH76" s="2">
        <f t="shared" si="227"/>
        <v>0.65659736562795601</v>
      </c>
      <c r="FI76" s="2">
        <f t="shared" si="227"/>
        <v>0.69806768418306242</v>
      </c>
      <c r="FJ76" s="2">
        <f t="shared" si="227"/>
        <v>0.65667190145214582</v>
      </c>
      <c r="FK76" s="2">
        <f t="shared" si="227"/>
        <v>0.65291679220887988</v>
      </c>
      <c r="FL76" s="2">
        <f t="shared" si="227"/>
        <v>0.66991416794552605</v>
      </c>
      <c r="FM76" s="2">
        <f t="shared" si="227"/>
        <v>0.63115487649575519</v>
      </c>
      <c r="FN76" s="2">
        <f t="shared" si="227"/>
        <v>0.61695484439062753</v>
      </c>
      <c r="FO76" s="2">
        <f t="shared" si="227"/>
        <v>0.65438880123679599</v>
      </c>
      <c r="FP76" s="2">
        <f t="shared" si="227"/>
        <v>0.66334342966195647</v>
      </c>
      <c r="FQ76" s="2">
        <f t="shared" si="227"/>
        <v>0.65307011874780041</v>
      </c>
      <c r="FR76" s="2">
        <f t="shared" si="227"/>
        <v>0.64524860315097987</v>
      </c>
      <c r="FS76" s="2">
        <f t="shared" si="227"/>
        <v>0.65414510395978631</v>
      </c>
      <c r="FT76" s="2">
        <f t="shared" si="227"/>
        <v>0.63395754725998921</v>
      </c>
      <c r="FU76" s="2">
        <f t="shared" si="227"/>
        <v>0.59357791675670291</v>
      </c>
      <c r="FW76" s="2">
        <f t="shared" si="112"/>
        <v>9.3522746536020546E-5</v>
      </c>
      <c r="FX76" s="2">
        <f t="shared" si="164"/>
        <v>3.003411145375855E-4</v>
      </c>
      <c r="FY76" s="2">
        <f t="shared" si="165"/>
        <v>1.5276959990201397E-4</v>
      </c>
      <c r="FZ76" s="2">
        <f t="shared" si="166"/>
        <v>1.3652522237984164E-4</v>
      </c>
      <c r="GA76" s="2">
        <f t="shared" si="167"/>
        <v>1.267958940346578E-4</v>
      </c>
      <c r="GB76" s="2">
        <f t="shared" si="168"/>
        <v>1.3141462772455533E-4</v>
      </c>
      <c r="GC76" s="2">
        <f t="shared" si="169"/>
        <v>1.3865699652544538E-4</v>
      </c>
      <c r="GD76" s="2">
        <f t="shared" si="170"/>
        <v>1.5701873340248366E-4</v>
      </c>
      <c r="GE76" s="2">
        <f t="shared" si="171"/>
        <v>1.5684128260581046E-4</v>
      </c>
      <c r="GF76" s="2">
        <f t="shared" si="172"/>
        <v>1.4839146356797803E-4</v>
      </c>
      <c r="GG76" s="2">
        <f t="shared" si="173"/>
        <v>1.3361455648601392E-4</v>
      </c>
      <c r="GH76" s="2">
        <f t="shared" si="174"/>
        <v>1.0715955781140551E-4</v>
      </c>
      <c r="GI76" s="2">
        <f t="shared" si="175"/>
        <v>9.527689122806078E-5</v>
      </c>
      <c r="GJ76" s="2">
        <f t="shared" si="176"/>
        <v>8.2939280700445228E-5</v>
      </c>
      <c r="GK76" s="2">
        <f t="shared" si="177"/>
        <v>6.4657798801991595E-5</v>
      </c>
      <c r="GM76" s="86">
        <f t="shared" si="113"/>
        <v>0.21530836412351262</v>
      </c>
      <c r="GN76" s="86">
        <f t="shared" si="178"/>
        <v>0.10890513239108625</v>
      </c>
      <c r="GO76" s="86">
        <f t="shared" si="179"/>
        <v>0.18133785393737026</v>
      </c>
      <c r="GP76" s="86">
        <f t="shared" si="180"/>
        <v>0.13892350897306582</v>
      </c>
      <c r="GQ76" s="86">
        <f t="shared" si="181"/>
        <v>0.12708155016510064</v>
      </c>
      <c r="GR76" s="86">
        <f t="shared" si="182"/>
        <v>0.156546389839512</v>
      </c>
      <c r="GS76" s="86">
        <f t="shared" si="183"/>
        <v>0.10667718941721852</v>
      </c>
      <c r="GT76" s="86">
        <f t="shared" si="184"/>
        <v>9.2882007505867226E-2</v>
      </c>
      <c r="GU76" s="86">
        <f t="shared" si="185"/>
        <v>0.15248206577729626</v>
      </c>
      <c r="GV76" s="86">
        <f t="shared" si="186"/>
        <v>0.1624277900851322</v>
      </c>
      <c r="GW76" s="86">
        <f t="shared" si="187"/>
        <v>0.14359209234325168</v>
      </c>
      <c r="GX76" s="86">
        <f t="shared" si="188"/>
        <v>0.12173919794796255</v>
      </c>
      <c r="GY76" s="86">
        <f t="shared" si="189"/>
        <v>0.13039827898104206</v>
      </c>
      <c r="GZ76" s="86">
        <f t="shared" si="190"/>
        <v>0.11075651973856819</v>
      </c>
      <c r="HA76" s="86">
        <f t="shared" si="191"/>
        <v>8.125948954346493E-2</v>
      </c>
      <c r="HC76" s="86">
        <f t="shared" si="145"/>
        <v>5.0135259640499581E-6</v>
      </c>
      <c r="HD76" s="86">
        <f t="shared" si="192"/>
        <v>9.0068920063895955E-8</v>
      </c>
      <c r="HE76" s="86">
        <f t="shared" si="193"/>
        <v>5.4819066896938646E-7</v>
      </c>
      <c r="HF76" s="86">
        <f t="shared" si="194"/>
        <v>5.3477435252278204E-7</v>
      </c>
      <c r="HG76" s="86">
        <f t="shared" si="195"/>
        <v>2.0452348240605117E-8</v>
      </c>
      <c r="HH76" s="86">
        <f t="shared" si="196"/>
        <v>9.5106298086035599E-7</v>
      </c>
      <c r="HI76" s="86">
        <f t="shared" si="197"/>
        <v>4.2429316052149526E-8</v>
      </c>
      <c r="HJ76" s="86">
        <f t="shared" si="198"/>
        <v>1.5051143827934547E-8</v>
      </c>
      <c r="HK76" s="86">
        <f t="shared" si="199"/>
        <v>7.6819851809425847E-8</v>
      </c>
      <c r="HL76" s="86">
        <f t="shared" si="200"/>
        <v>1.2145482209027289E-6</v>
      </c>
      <c r="HM76" s="86">
        <f t="shared" si="201"/>
        <v>7.8321089732074042E-8</v>
      </c>
      <c r="HN76" s="86">
        <f t="shared" si="202"/>
        <v>4.2009118145734196E-8</v>
      </c>
      <c r="HO76" s="86">
        <f t="shared" si="203"/>
        <v>1.1539197620980118E-7</v>
      </c>
      <c r="HP76" s="86">
        <f t="shared" si="204"/>
        <v>2.0889454404448976E-8</v>
      </c>
      <c r="HQ76" s="86">
        <f t="shared" si="205"/>
        <v>8.1102058571036676E-10</v>
      </c>
      <c r="HS76" s="86">
        <f t="shared" si="114"/>
        <v>4.894182566400025E-45</v>
      </c>
      <c r="HT76" s="86">
        <f t="shared" si="206"/>
        <v>3.7492958305226476E-45</v>
      </c>
      <c r="HU76" s="86">
        <f t="shared" si="207"/>
        <v>1.5712427110562735E-50</v>
      </c>
      <c r="HV76" s="86">
        <f t="shared" si="208"/>
        <v>1.9858411068625121E-51</v>
      </c>
      <c r="HW76" s="86">
        <f t="shared" si="209"/>
        <v>8.2730907574692842E-67</v>
      </c>
      <c r="HX76" s="86">
        <f t="shared" si="210"/>
        <v>4.5857983781882114E-52</v>
      </c>
      <c r="HY76" s="86">
        <f t="shared" si="211"/>
        <v>9.046997725533167E-64</v>
      </c>
      <c r="HZ76" s="86">
        <f t="shared" si="212"/>
        <v>1.2870996584662567E-68</v>
      </c>
      <c r="IA76" s="86">
        <f t="shared" si="213"/>
        <v>6.0127064820925678E-65</v>
      </c>
      <c r="IB76" s="86">
        <f t="shared" si="214"/>
        <v>3.7385888263746039E-53</v>
      </c>
      <c r="IC76" s="86">
        <f t="shared" si="215"/>
        <v>3.6971549629589853E-64</v>
      </c>
      <c r="ID76" s="86">
        <f t="shared" si="216"/>
        <v>4.6523087921678734E-65</v>
      </c>
      <c r="IE76" s="86">
        <f t="shared" si="217"/>
        <v>1.740063386426736E-60</v>
      </c>
      <c r="IF76" s="86">
        <f t="shared" si="218"/>
        <v>6.002744887404204E-41</v>
      </c>
      <c r="IG76" s="86">
        <f t="shared" si="219"/>
        <v>3.4145846473288317E-34</v>
      </c>
      <c r="II76" s="86">
        <f t="shared" si="115"/>
        <v>1.9463779914410463E-106</v>
      </c>
      <c r="IJ76" s="86">
        <f t="shared" si="116"/>
        <v>1.902016583625147E-101</v>
      </c>
      <c r="IK76" s="86">
        <f t="shared" si="117"/>
        <v>3.4898935841473578E-121</v>
      </c>
      <c r="IL76" s="86">
        <f t="shared" si="118"/>
        <v>2.6284515356286306E-125</v>
      </c>
      <c r="IM76" s="86">
        <f t="shared" si="119"/>
        <v>7.2992602582894526E-159</v>
      </c>
      <c r="IN76" s="86">
        <f t="shared" si="120"/>
        <v>2.88639997011619E-125</v>
      </c>
      <c r="IO76" s="86">
        <f t="shared" si="121"/>
        <v>2.4993938112504539E-152</v>
      </c>
      <c r="IP76" s="86">
        <f t="shared" si="122"/>
        <v>1.1925186603027981E-163</v>
      </c>
      <c r="IQ76" s="86">
        <f t="shared" si="123"/>
        <v>3.0884342625956195E-159</v>
      </c>
      <c r="IR76" s="86">
        <f t="shared" si="124"/>
        <v>1.2511988252529689E-127</v>
      </c>
      <c r="IS76" s="86">
        <f t="shared" si="125"/>
        <v>1.2973239787251941E-154</v>
      </c>
      <c r="IT76" s="86">
        <f t="shared" si="126"/>
        <v>6.213597736523012E-156</v>
      </c>
      <c r="IU76" s="86">
        <f t="shared" si="127"/>
        <v>5.4809587523387933E-144</v>
      </c>
      <c r="IV76" s="86">
        <f t="shared" si="128"/>
        <v>4.3867942981483324E-153</v>
      </c>
      <c r="IW76" s="86">
        <f t="shared" si="129"/>
        <v>6.7068874460032919E-80</v>
      </c>
      <c r="IY76" s="86">
        <f t="shared" si="130"/>
        <v>0.21531337764947667</v>
      </c>
      <c r="IZ76" s="86">
        <f t="shared" si="131"/>
        <v>0.10890522246000631</v>
      </c>
      <c r="JA76" s="86">
        <f t="shared" si="132"/>
        <v>0.18133840212803923</v>
      </c>
      <c r="JB76" s="86">
        <f t="shared" si="133"/>
        <v>0.13892404374741835</v>
      </c>
      <c r="JC76" s="86">
        <f t="shared" si="134"/>
        <v>0.12708157061744887</v>
      </c>
      <c r="JD76" s="86">
        <f t="shared" si="135"/>
        <v>0.15654734090249287</v>
      </c>
      <c r="JE76" s="86">
        <f t="shared" si="136"/>
        <v>0.10667723184653456</v>
      </c>
      <c r="JF76" s="86">
        <f t="shared" si="137"/>
        <v>9.2882022557011057E-2</v>
      </c>
      <c r="JG76" s="86">
        <f t="shared" si="138"/>
        <v>0.15248214259714807</v>
      </c>
      <c r="JH76" s="86">
        <f t="shared" si="139"/>
        <v>0.16242900463335311</v>
      </c>
      <c r="JI76" s="86">
        <f t="shared" si="140"/>
        <v>0.14359217066434141</v>
      </c>
      <c r="JJ76" s="86">
        <f t="shared" si="141"/>
        <v>0.12173923995708069</v>
      </c>
      <c r="JK76" s="86">
        <f t="shared" si="142"/>
        <v>0.13039839437301826</v>
      </c>
      <c r="JL76" s="86">
        <f t="shared" si="143"/>
        <v>0.11075654062802259</v>
      </c>
      <c r="JM76" s="86">
        <f t="shared" si="144"/>
        <v>8.1259490354485514E-2</v>
      </c>
    </row>
    <row r="77" spans="2:273" x14ac:dyDescent="0.25">
      <c r="B77" s="2">
        <v>50</v>
      </c>
      <c r="C77" s="37">
        <v>178.441</v>
      </c>
      <c r="D77" s="37">
        <v>159.982</v>
      </c>
      <c r="E77" s="37">
        <v>181.983</v>
      </c>
      <c r="F77" s="37">
        <v>168.69499999999999</v>
      </c>
      <c r="G77" s="37">
        <v>146.49199999999999</v>
      </c>
      <c r="H77" s="37">
        <v>164.559</v>
      </c>
      <c r="I77" s="37">
        <v>139.11699999999999</v>
      </c>
      <c r="J77" s="37">
        <v>134.339</v>
      </c>
      <c r="K77" s="37">
        <v>174.458</v>
      </c>
      <c r="L77" s="37">
        <v>177.72900000000001</v>
      </c>
      <c r="M77" s="37">
        <v>169.30500000000001</v>
      </c>
      <c r="N77" s="37">
        <v>154.57599999999999</v>
      </c>
      <c r="O77" s="37">
        <v>156.83099999999999</v>
      </c>
      <c r="P77" s="37">
        <v>154.25399999999999</v>
      </c>
      <c r="Q77" s="37">
        <v>121.949</v>
      </c>
      <c r="S77" s="4">
        <f t="shared" si="8"/>
        <v>175.6336906934124</v>
      </c>
      <c r="T77" s="4">
        <f t="shared" si="9"/>
        <v>163.50563445819458</v>
      </c>
      <c r="U77" s="4">
        <f t="shared" si="10"/>
        <v>172.48156082960298</v>
      </c>
      <c r="V77" s="4">
        <f t="shared" si="11"/>
        <v>153.12597391671329</v>
      </c>
      <c r="W77" s="4">
        <f t="shared" si="12"/>
        <v>143.56234092455168</v>
      </c>
      <c r="X77" s="4">
        <f t="shared" si="13"/>
        <v>155.94487993369552</v>
      </c>
      <c r="Y77" s="4">
        <f t="shared" si="14"/>
        <v>135.7168758946282</v>
      </c>
      <c r="Z77" s="4">
        <f t="shared" si="15"/>
        <v>132.16695039727506</v>
      </c>
      <c r="AA77" s="4">
        <f t="shared" si="16"/>
        <v>162.80155851381704</v>
      </c>
      <c r="AB77" s="4">
        <f t="shared" si="17"/>
        <v>166.81816533103759</v>
      </c>
      <c r="AC77" s="4">
        <f t="shared" si="18"/>
        <v>158.89418012574524</v>
      </c>
      <c r="AD77" s="4">
        <f t="shared" si="19"/>
        <v>148.81755882847963</v>
      </c>
      <c r="AE77" s="4">
        <f t="shared" si="20"/>
        <v>152.44139455790477</v>
      </c>
      <c r="AF77" s="4">
        <f t="shared" si="21"/>
        <v>148.44634668608836</v>
      </c>
      <c r="AG77" s="4">
        <f t="shared" si="22"/>
        <v>121.57607856324843</v>
      </c>
      <c r="AI77" s="4">
        <f t="shared" si="23"/>
        <v>2.807309306587598</v>
      </c>
      <c r="AJ77" s="4">
        <f t="shared" si="24"/>
        <v>-3.5236344581945787</v>
      </c>
      <c r="AK77" s="4">
        <f t="shared" si="25"/>
        <v>9.5014391703970205</v>
      </c>
      <c r="AL77" s="4">
        <f t="shared" si="26"/>
        <v>15.569026083286701</v>
      </c>
      <c r="AM77" s="4">
        <f t="shared" si="27"/>
        <v>2.9296590754483134</v>
      </c>
      <c r="AN77" s="4">
        <f t="shared" si="28"/>
        <v>8.6141200663044799</v>
      </c>
      <c r="AO77" s="4">
        <f t="shared" si="29"/>
        <v>3.4001241053717877</v>
      </c>
      <c r="AP77" s="4">
        <f t="shared" si="30"/>
        <v>2.1720496027249396</v>
      </c>
      <c r="AQ77" s="4">
        <f t="shared" si="31"/>
        <v>11.656441486182956</v>
      </c>
      <c r="AR77" s="4">
        <f t="shared" si="32"/>
        <v>10.910834668962423</v>
      </c>
      <c r="AS77" s="4">
        <f t="shared" si="33"/>
        <v>10.41081987425477</v>
      </c>
      <c r="AT77" s="4">
        <f t="shared" si="34"/>
        <v>5.7584411715203601</v>
      </c>
      <c r="AU77" s="4">
        <f t="shared" si="35"/>
        <v>4.3896054420952169</v>
      </c>
      <c r="AV77" s="4">
        <f t="shared" si="224"/>
        <v>5.8076533139116293</v>
      </c>
      <c r="AW77" s="4">
        <f t="shared" si="224"/>
        <v>0.37292143675156808</v>
      </c>
      <c r="AY77" s="2">
        <f t="shared" si="96"/>
        <v>75.333921024665486</v>
      </c>
      <c r="AZ77" s="2">
        <f t="shared" si="147"/>
        <v>127.00002992498906</v>
      </c>
      <c r="BA77" s="2">
        <f t="shared" si="148"/>
        <v>72.77356967706227</v>
      </c>
      <c r="BB77" s="2">
        <f t="shared" si="149"/>
        <v>62.037216373764714</v>
      </c>
      <c r="BC77" s="2">
        <f t="shared" si="150"/>
        <v>63.364383420439566</v>
      </c>
      <c r="BD77" s="2">
        <f t="shared" si="151"/>
        <v>60.646962656101323</v>
      </c>
      <c r="BE77" s="2">
        <f t="shared" si="152"/>
        <v>60.854034382291793</v>
      </c>
      <c r="BF77" s="2">
        <f t="shared" si="153"/>
        <v>64.088016747857679</v>
      </c>
      <c r="BG77" s="2">
        <f t="shared" si="154"/>
        <v>65.696178902634344</v>
      </c>
      <c r="BH77" s="2">
        <f t="shared" si="155"/>
        <v>63.315763701452653</v>
      </c>
      <c r="BI77" s="2">
        <f t="shared" si="156"/>
        <v>64.790317353970053</v>
      </c>
      <c r="BJ77" s="2">
        <f t="shared" si="157"/>
        <v>65.633528405590994</v>
      </c>
      <c r="BK77" s="2">
        <f t="shared" si="158"/>
        <v>65.540106801911605</v>
      </c>
      <c r="BL77" s="2">
        <f t="shared" si="159"/>
        <v>67.197434227646994</v>
      </c>
      <c r="BM77" s="2">
        <f t="shared" si="160"/>
        <v>64.035594185522186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86.102156800525208</v>
      </c>
      <c r="DL77" s="2">
        <f t="shared" si="225"/>
        <v>142.21566780109663</v>
      </c>
      <c r="DM77" s="2">
        <f t="shared" si="225"/>
        <v>79.462501688555378</v>
      </c>
      <c r="DN77" s="2">
        <f t="shared" si="225"/>
        <v>71.30868634423895</v>
      </c>
      <c r="DO77" s="2">
        <f t="shared" si="225"/>
        <v>73.956449611554874</v>
      </c>
      <c r="DP77" s="2">
        <f t="shared" si="225"/>
        <v>70.205780172885454</v>
      </c>
      <c r="DQ77" s="2">
        <f t="shared" si="225"/>
        <v>67.253817031317041</v>
      </c>
      <c r="DR77" s="2">
        <f t="shared" si="225"/>
        <v>69.440413750954917</v>
      </c>
      <c r="DS77" s="2">
        <f t="shared" si="225"/>
        <v>70.046768627450987</v>
      </c>
      <c r="DT77" s="2">
        <f t="shared" si="225"/>
        <v>69.098711237553346</v>
      </c>
      <c r="DU77" s="2">
        <f t="shared" si="225"/>
        <v>71.934069326469313</v>
      </c>
      <c r="DV77" s="2">
        <f t="shared" si="225"/>
        <v>71.890777382645794</v>
      </c>
      <c r="DW77" s="2">
        <f t="shared" si="225"/>
        <v>74.23749753802386</v>
      </c>
      <c r="DX77" s="2">
        <f t="shared" si="225"/>
        <v>73.790449163449154</v>
      </c>
      <c r="DY77" s="2">
        <f t="shared" si="225"/>
        <v>67.32214408602151</v>
      </c>
      <c r="EA77" s="2">
        <f t="shared" si="71"/>
        <v>71.751409061018805</v>
      </c>
      <c r="EB77" s="2">
        <f t="shared" si="72"/>
        <v>119.75011042881998</v>
      </c>
      <c r="EC77" s="2">
        <f t="shared" si="73"/>
        <v>70.135096668096679</v>
      </c>
      <c r="ED77" s="2">
        <f t="shared" si="74"/>
        <v>57.615976512511054</v>
      </c>
      <c r="EE77" s="2">
        <f t="shared" si="75"/>
        <v>58.229899979398425</v>
      </c>
      <c r="EF77" s="2">
        <f t="shared" si="76"/>
        <v>56.351808637935868</v>
      </c>
      <c r="EG77" s="2">
        <f t="shared" si="77"/>
        <v>57.444001899134854</v>
      </c>
      <c r="EH77" s="2">
        <f t="shared" si="78"/>
        <v>61.058589283431758</v>
      </c>
      <c r="EI77" s="2">
        <f t="shared" si="79"/>
        <v>63.601491134911342</v>
      </c>
      <c r="EJ77" s="2">
        <f t="shared" si="80"/>
        <v>60.638967146682113</v>
      </c>
      <c r="EK77" s="2">
        <f t="shared" si="81"/>
        <v>61.329598531122983</v>
      </c>
      <c r="EL77" s="2">
        <f t="shared" si="82"/>
        <v>62.496182049786675</v>
      </c>
      <c r="EM77" s="2">
        <f t="shared" si="83"/>
        <v>61.346391950809853</v>
      </c>
      <c r="EN77" s="2">
        <f t="shared" si="84"/>
        <v>63.725772149627147</v>
      </c>
      <c r="EO77" s="2">
        <f t="shared" si="85"/>
        <v>61.983310714702519</v>
      </c>
      <c r="EQ77" s="2">
        <f t="shared" si="86"/>
        <v>70.818939657937136</v>
      </c>
      <c r="ER77" s="2">
        <f t="shared" si="226"/>
        <v>103.90332246975102</v>
      </c>
      <c r="ES77" s="2">
        <f t="shared" si="226"/>
        <v>69.713988678654744</v>
      </c>
      <c r="ET77" s="2">
        <f t="shared" si="226"/>
        <v>59.207659653955744</v>
      </c>
      <c r="EU77" s="2">
        <f t="shared" si="226"/>
        <v>54.810953058078788</v>
      </c>
      <c r="EV77" s="2">
        <f t="shared" si="226"/>
        <v>54.781878798024081</v>
      </c>
      <c r="EW77" s="2">
        <f t="shared" si="226"/>
        <v>53.575438999350787</v>
      </c>
      <c r="EX77" s="2">
        <f t="shared" si="226"/>
        <v>56.288529183844446</v>
      </c>
      <c r="EY77" s="2">
        <f t="shared" si="226"/>
        <v>60.178763646644299</v>
      </c>
      <c r="EZ77" s="2">
        <f t="shared" si="226"/>
        <v>61.090821057195136</v>
      </c>
      <c r="FA77" s="2">
        <f t="shared" si="226"/>
        <v>59.792579689206413</v>
      </c>
      <c r="FB77" s="2">
        <f t="shared" si="226"/>
        <v>61.758634937510756</v>
      </c>
      <c r="FC77" s="2">
        <f t="shared" si="226"/>
        <v>60.727944346282058</v>
      </c>
      <c r="FD77" s="2">
        <f t="shared" si="226"/>
        <v>62.695388364779852</v>
      </c>
      <c r="FE77" s="2">
        <f t="shared" si="226"/>
        <v>61.882956671316499</v>
      </c>
      <c r="FG77" s="2">
        <f t="shared" si="88"/>
        <v>0.75035394332766503</v>
      </c>
      <c r="FH77" s="2">
        <f t="shared" si="227"/>
        <v>0.67705506482372113</v>
      </c>
      <c r="FI77" s="2">
        <f t="shared" si="227"/>
        <v>0.71711922648141824</v>
      </c>
      <c r="FJ77" s="2">
        <f t="shared" si="227"/>
        <v>0.67712734377319117</v>
      </c>
      <c r="FK77" s="2">
        <f t="shared" si="227"/>
        <v>0.67348471928833586</v>
      </c>
      <c r="FL77" s="2">
        <f t="shared" si="227"/>
        <v>0.68995315020015202</v>
      </c>
      <c r="FM77" s="2">
        <f t="shared" si="227"/>
        <v>0.65232569789855566</v>
      </c>
      <c r="FN77" s="2">
        <f t="shared" si="227"/>
        <v>0.63847385332283146</v>
      </c>
      <c r="FO77" s="2">
        <f t="shared" si="227"/>
        <v>0.67491292995289398</v>
      </c>
      <c r="FP77" s="2">
        <f t="shared" si="227"/>
        <v>0.68359290696943409</v>
      </c>
      <c r="FQ77" s="2">
        <f t="shared" si="227"/>
        <v>0.67363350153249058</v>
      </c>
      <c r="FR77" s="2">
        <f t="shared" si="227"/>
        <v>0.66603851425800098</v>
      </c>
      <c r="FS77" s="2">
        <f t="shared" si="227"/>
        <v>0.67467651003563478</v>
      </c>
      <c r="FT77" s="2">
        <f t="shared" si="227"/>
        <v>0.65505542038255993</v>
      </c>
      <c r="FU77" s="2">
        <f t="shared" si="227"/>
        <v>0.61559193877685459</v>
      </c>
      <c r="FW77" s="2">
        <f t="shared" si="112"/>
        <v>1.0254472716875009E-4</v>
      </c>
      <c r="FX77" s="2">
        <f t="shared" si="164"/>
        <v>3.2930794134739661E-4</v>
      </c>
      <c r="FY77" s="2">
        <f t="shared" si="165"/>
        <v>1.6750606646497981E-4</v>
      </c>
      <c r="FZ77" s="2">
        <f t="shared" si="166"/>
        <v>1.4969495782494462E-4</v>
      </c>
      <c r="GA77" s="2">
        <f t="shared" si="167"/>
        <v>1.3902723244390894E-4</v>
      </c>
      <c r="GB77" s="2">
        <f t="shared" si="168"/>
        <v>1.4409144706976668E-4</v>
      </c>
      <c r="GC77" s="2">
        <f t="shared" si="169"/>
        <v>1.5203233963894297E-4</v>
      </c>
      <c r="GD77" s="2">
        <f t="shared" si="170"/>
        <v>1.7216500945405833E-4</v>
      </c>
      <c r="GE77" s="2">
        <f t="shared" si="171"/>
        <v>1.7197044441621804E-4</v>
      </c>
      <c r="GF77" s="2">
        <f t="shared" si="172"/>
        <v>1.6270567491364236E-4</v>
      </c>
      <c r="GG77" s="2">
        <f t="shared" si="173"/>
        <v>1.4650355931278505E-4</v>
      </c>
      <c r="GH77" s="2">
        <f t="shared" si="174"/>
        <v>1.1749690389966207E-4</v>
      </c>
      <c r="GI77" s="2">
        <f t="shared" si="175"/>
        <v>1.0446807354244536E-4</v>
      </c>
      <c r="GJ77" s="2">
        <f t="shared" si="176"/>
        <v>9.094038520213559E-5</v>
      </c>
      <c r="GK77" s="2">
        <f t="shared" si="177"/>
        <v>7.0895424346533272E-5</v>
      </c>
      <c r="GM77" s="86">
        <f t="shared" si="113"/>
        <v>0.26098667411691762</v>
      </c>
      <c r="GN77" s="86">
        <f t="shared" si="178"/>
        <v>0.14002695217336747</v>
      </c>
      <c r="GO77" s="86">
        <f t="shared" si="179"/>
        <v>0.22672916384194178</v>
      </c>
      <c r="GP77" s="86">
        <f t="shared" si="180"/>
        <v>0.18190134721230181</v>
      </c>
      <c r="GQ77" s="86">
        <f t="shared" si="181"/>
        <v>0.16644645918377027</v>
      </c>
      <c r="GR77" s="86">
        <f t="shared" si="182"/>
        <v>0.20201474267775316</v>
      </c>
      <c r="GS77" s="86">
        <f t="shared" si="183"/>
        <v>0.14393702385755175</v>
      </c>
      <c r="GT77" s="86">
        <f t="shared" si="184"/>
        <v>0.1280059071126696</v>
      </c>
      <c r="GU77" s="86">
        <f t="shared" si="185"/>
        <v>0.20174746229269327</v>
      </c>
      <c r="GV77" s="86">
        <f t="shared" si="186"/>
        <v>0.21232564039452637</v>
      </c>
      <c r="GW77" s="86">
        <f t="shared" si="187"/>
        <v>0.18969035351537555</v>
      </c>
      <c r="GX77" s="86">
        <f t="shared" si="188"/>
        <v>0.16125298143163636</v>
      </c>
      <c r="GY77" s="86">
        <f t="shared" si="189"/>
        <v>0.17074028928441073</v>
      </c>
      <c r="GZ77" s="86">
        <f t="shared" si="190"/>
        <v>0.14901278527006212</v>
      </c>
      <c r="HA77" s="86">
        <f t="shared" si="191"/>
        <v>0.11888181485866305</v>
      </c>
      <c r="HC77" s="86">
        <f t="shared" si="145"/>
        <v>9.4484476067512548E-6</v>
      </c>
      <c r="HD77" s="86">
        <f t="shared" si="192"/>
        <v>2.0446107485535009E-7</v>
      </c>
      <c r="HE77" s="86">
        <f t="shared" si="193"/>
        <v>1.1942374329079556E-6</v>
      </c>
      <c r="HF77" s="86">
        <f t="shared" si="194"/>
        <v>1.1696797932178959E-6</v>
      </c>
      <c r="HG77" s="86">
        <f t="shared" si="195"/>
        <v>5.4085064973505109E-8</v>
      </c>
      <c r="HH77" s="86">
        <f t="shared" si="196"/>
        <v>2.0393159305757991E-6</v>
      </c>
      <c r="HI77" s="86">
        <f t="shared" si="197"/>
        <v>1.0870173697658863E-7</v>
      </c>
      <c r="HJ77" s="86">
        <f t="shared" si="198"/>
        <v>4.1732624745167163E-8</v>
      </c>
      <c r="HK77" s="86">
        <f t="shared" si="199"/>
        <v>2.0005499617482113E-7</v>
      </c>
      <c r="HL77" s="86">
        <f t="shared" si="200"/>
        <v>2.6314627469622357E-6</v>
      </c>
      <c r="HM77" s="86">
        <f t="shared" si="201"/>
        <v>1.9769321000488999E-7</v>
      </c>
      <c r="HN77" s="86">
        <f t="shared" si="202"/>
        <v>1.0601067629465125E-7</v>
      </c>
      <c r="HO77" s="86">
        <f t="shared" si="203"/>
        <v>2.7014716089575501E-7</v>
      </c>
      <c r="HP77" s="86">
        <f t="shared" si="204"/>
        <v>5.3199280423667797E-8</v>
      </c>
      <c r="HQ77" s="86">
        <f t="shared" si="205"/>
        <v>2.5544063340541698E-9</v>
      </c>
      <c r="HS77" s="86">
        <f t="shared" si="114"/>
        <v>7.8323624298514388E-44</v>
      </c>
      <c r="HT77" s="86">
        <f t="shared" si="206"/>
        <v>8.2953212367660336E-44</v>
      </c>
      <c r="HU77" s="86">
        <f t="shared" si="207"/>
        <v>4.3321965133720356E-49</v>
      </c>
      <c r="HV77" s="86">
        <f t="shared" si="208"/>
        <v>5.7253528587682372E-50</v>
      </c>
      <c r="HW77" s="86">
        <f t="shared" si="209"/>
        <v>6.0970640471835053E-65</v>
      </c>
      <c r="HX77" s="86">
        <f t="shared" si="210"/>
        <v>1.3308368788591406E-50</v>
      </c>
      <c r="HY77" s="86">
        <f t="shared" si="211"/>
        <v>5.7473750407261382E-62</v>
      </c>
      <c r="HZ77" s="86">
        <f t="shared" si="212"/>
        <v>1.1965334086842179E-66</v>
      </c>
      <c r="IA77" s="86">
        <f t="shared" si="213"/>
        <v>4.6359262654758974E-63</v>
      </c>
      <c r="IB77" s="86">
        <f t="shared" si="214"/>
        <v>1.2177851349109423E-51</v>
      </c>
      <c r="IC77" s="86">
        <f t="shared" si="215"/>
        <v>2.4130387643346055E-62</v>
      </c>
      <c r="ID77" s="86">
        <f t="shared" si="216"/>
        <v>2.8791520331642273E-63</v>
      </c>
      <c r="IE77" s="86">
        <f t="shared" si="217"/>
        <v>7.5407834813520876E-59</v>
      </c>
      <c r="IF77" s="86">
        <f t="shared" si="218"/>
        <v>6.9938224674592884E-40</v>
      </c>
      <c r="IG77" s="86">
        <f t="shared" si="219"/>
        <v>2.5086593840594109E-33</v>
      </c>
      <c r="II77" s="86">
        <f t="shared" si="115"/>
        <v>2.2576417656337729E-104</v>
      </c>
      <c r="IJ77" s="86">
        <f t="shared" si="116"/>
        <v>3.3614951022073731E-99</v>
      </c>
      <c r="IK77" s="86">
        <f t="shared" si="117"/>
        <v>1.0687896900673811E-118</v>
      </c>
      <c r="IL77" s="86">
        <f t="shared" si="118"/>
        <v>9.1051474138946141E-123</v>
      </c>
      <c r="IM77" s="86">
        <f t="shared" si="119"/>
        <v>1.1650497410376244E-155</v>
      </c>
      <c r="IN77" s="86">
        <f t="shared" si="120"/>
        <v>9.7347402044476049E-123</v>
      </c>
      <c r="IO77" s="86">
        <f t="shared" si="121"/>
        <v>3.1504402562660057E-149</v>
      </c>
      <c r="IP77" s="86">
        <f t="shared" si="122"/>
        <v>2.866246879423341E-160</v>
      </c>
      <c r="IQ77" s="86">
        <f t="shared" si="123"/>
        <v>5.9974097610710234E-156</v>
      </c>
      <c r="IR77" s="86">
        <f t="shared" si="124"/>
        <v>5.1167212459390879E-125</v>
      </c>
      <c r="IS77" s="86">
        <f t="shared" si="125"/>
        <v>1.7686610329941495E-151</v>
      </c>
      <c r="IT77" s="86">
        <f t="shared" si="126"/>
        <v>7.5696312363973603E-153</v>
      </c>
      <c r="IU77" s="86">
        <f t="shared" si="127"/>
        <v>3.5438182702611239E-141</v>
      </c>
      <c r="IV77" s="86">
        <f t="shared" si="128"/>
        <v>3.8785029666265857E-150</v>
      </c>
      <c r="IW77" s="86">
        <f t="shared" si="129"/>
        <v>2.0379266863773097E-78</v>
      </c>
      <c r="IY77" s="86">
        <f t="shared" si="130"/>
        <v>0.26099612256452437</v>
      </c>
      <c r="IZ77" s="86">
        <f t="shared" si="131"/>
        <v>0.14002715663444232</v>
      </c>
      <c r="JA77" s="86">
        <f t="shared" si="132"/>
        <v>0.22673035807937469</v>
      </c>
      <c r="JB77" s="86">
        <f t="shared" si="133"/>
        <v>0.18190251689209502</v>
      </c>
      <c r="JC77" s="86">
        <f t="shared" si="134"/>
        <v>0.16644651326883525</v>
      </c>
      <c r="JD77" s="86">
        <f t="shared" si="135"/>
        <v>0.20201678199368373</v>
      </c>
      <c r="JE77" s="86">
        <f t="shared" si="136"/>
        <v>0.14393713255928872</v>
      </c>
      <c r="JF77" s="86">
        <f t="shared" si="137"/>
        <v>0.12800594884529434</v>
      </c>
      <c r="JG77" s="86">
        <f t="shared" si="138"/>
        <v>0.20174766234768945</v>
      </c>
      <c r="JH77" s="86">
        <f t="shared" si="139"/>
        <v>0.21232827185727332</v>
      </c>
      <c r="JI77" s="86">
        <f t="shared" si="140"/>
        <v>0.18969055120858555</v>
      </c>
      <c r="JJ77" s="86">
        <f t="shared" si="141"/>
        <v>0.16125308744231265</v>
      </c>
      <c r="JK77" s="86">
        <f t="shared" si="142"/>
        <v>0.17074055943157163</v>
      </c>
      <c r="JL77" s="86">
        <f t="shared" si="143"/>
        <v>0.14901283846934255</v>
      </c>
      <c r="JM77" s="86">
        <f t="shared" si="144"/>
        <v>0.11888181741306938</v>
      </c>
    </row>
    <row r="78" spans="2:273" x14ac:dyDescent="0.25">
      <c r="B78" s="2">
        <v>51</v>
      </c>
      <c r="C78" s="37">
        <v>193.322</v>
      </c>
      <c r="D78" s="37">
        <v>169.75</v>
      </c>
      <c r="E78" s="37">
        <v>199.119</v>
      </c>
      <c r="F78" s="37">
        <v>185.93199999999999</v>
      </c>
      <c r="G78" s="37">
        <v>166.017</v>
      </c>
      <c r="H78" s="37">
        <v>185.23699999999999</v>
      </c>
      <c r="I78" s="37">
        <v>161.61699999999999</v>
      </c>
      <c r="J78" s="37">
        <v>158.08500000000001</v>
      </c>
      <c r="K78" s="37">
        <v>195.37299999999999</v>
      </c>
      <c r="L78" s="37">
        <v>200.119</v>
      </c>
      <c r="M78" s="37">
        <v>191.64400000000001</v>
      </c>
      <c r="N78" s="37">
        <v>178.458</v>
      </c>
      <c r="O78" s="37">
        <v>180.76300000000001</v>
      </c>
      <c r="P78" s="37">
        <v>177.898</v>
      </c>
      <c r="Q78" s="37">
        <v>146.05099999999999</v>
      </c>
      <c r="S78" s="4">
        <f t="shared" si="8"/>
        <v>188.43427987950349</v>
      </c>
      <c r="T78" s="4">
        <f t="shared" si="9"/>
        <v>170.36933587776531</v>
      </c>
      <c r="U78" s="4">
        <f t="shared" si="10"/>
        <v>187.97703897180273</v>
      </c>
      <c r="V78" s="4">
        <f t="shared" si="11"/>
        <v>171.15846573188091</v>
      </c>
      <c r="W78" s="4">
        <f t="shared" si="12"/>
        <v>159.69076935645651</v>
      </c>
      <c r="X78" s="4">
        <f t="shared" si="13"/>
        <v>173.32591368539886</v>
      </c>
      <c r="Y78" s="4">
        <f t="shared" si="14"/>
        <v>153.03623613641386</v>
      </c>
      <c r="Z78" s="4">
        <f t="shared" si="15"/>
        <v>149.44097372062862</v>
      </c>
      <c r="AA78" s="4">
        <f t="shared" si="16"/>
        <v>182.31270348043662</v>
      </c>
      <c r="AB78" s="4">
        <f t="shared" si="17"/>
        <v>186.43974503577314</v>
      </c>
      <c r="AC78" s="4">
        <f t="shared" si="18"/>
        <v>177.95912838317858</v>
      </c>
      <c r="AD78" s="4">
        <f t="shared" si="19"/>
        <v>166.46631313044551</v>
      </c>
      <c r="AE78" s="4">
        <f t="shared" si="20"/>
        <v>169.8509381120513</v>
      </c>
      <c r="AF78" s="4">
        <f t="shared" si="21"/>
        <v>166.94905137823545</v>
      </c>
      <c r="AG78" s="4">
        <f t="shared" si="22"/>
        <v>139.28109541912849</v>
      </c>
      <c r="AI78" s="4">
        <f t="shared" si="23"/>
        <v>4.8877201204965104</v>
      </c>
      <c r="AJ78" s="4">
        <f t="shared" si="24"/>
        <v>-0.61933587776530885</v>
      </c>
      <c r="AK78" s="4">
        <f t="shared" si="25"/>
        <v>11.141961028197272</v>
      </c>
      <c r="AL78" s="4">
        <f t="shared" si="26"/>
        <v>14.773534268119079</v>
      </c>
      <c r="AM78" s="4">
        <f t="shared" si="27"/>
        <v>6.3262306435434823</v>
      </c>
      <c r="AN78" s="4">
        <f t="shared" si="28"/>
        <v>11.911086314601135</v>
      </c>
      <c r="AO78" s="4">
        <f t="shared" si="29"/>
        <v>8.5807638635861281</v>
      </c>
      <c r="AP78" s="4">
        <f t="shared" si="30"/>
        <v>8.6440262793713885</v>
      </c>
      <c r="AQ78" s="4">
        <f t="shared" si="31"/>
        <v>13.060296519563366</v>
      </c>
      <c r="AR78" s="4">
        <f t="shared" si="32"/>
        <v>13.679254964226857</v>
      </c>
      <c r="AS78" s="4">
        <f t="shared" si="33"/>
        <v>13.684871616821425</v>
      </c>
      <c r="AT78" s="4">
        <f t="shared" si="34"/>
        <v>11.991686869554485</v>
      </c>
      <c r="AU78" s="4">
        <f t="shared" si="35"/>
        <v>10.91206188794871</v>
      </c>
      <c r="AV78" s="4">
        <f t="shared" si="224"/>
        <v>10.948948621764544</v>
      </c>
      <c r="AW78" s="4">
        <f t="shared" si="224"/>
        <v>6.769904580871497</v>
      </c>
      <c r="AY78" s="2">
        <f t="shared" si="96"/>
        <v>75.103774732581883</v>
      </c>
      <c r="AZ78" s="2">
        <f t="shared" si="147"/>
        <v>126.66646584257936</v>
      </c>
      <c r="BA78" s="2">
        <f t="shared" si="148"/>
        <v>72.57616182922385</v>
      </c>
      <c r="BB78" s="2">
        <f t="shared" si="149"/>
        <v>61.792057156631785</v>
      </c>
      <c r="BC78" s="2">
        <f t="shared" si="150"/>
        <v>63.069653180367823</v>
      </c>
      <c r="BD78" s="2">
        <f t="shared" si="151"/>
        <v>60.385925297875552</v>
      </c>
      <c r="BE78" s="2">
        <f t="shared" si="152"/>
        <v>60.631049497708887</v>
      </c>
      <c r="BF78" s="2">
        <f t="shared" si="153"/>
        <v>63.887122331421764</v>
      </c>
      <c r="BG78" s="2">
        <f t="shared" si="154"/>
        <v>65.503029511065762</v>
      </c>
      <c r="BH78" s="2">
        <f t="shared" si="155"/>
        <v>63.11058540529632</v>
      </c>
      <c r="BI78" s="2">
        <f t="shared" si="156"/>
        <v>64.551040985461796</v>
      </c>
      <c r="BJ78" s="2">
        <f t="shared" si="157"/>
        <v>65.407608296157818</v>
      </c>
      <c r="BK78" s="2">
        <f t="shared" si="158"/>
        <v>65.262567593042903</v>
      </c>
      <c r="BL78" s="2">
        <f t="shared" si="159"/>
        <v>66.982436669576956</v>
      </c>
      <c r="BM78" s="2">
        <f t="shared" si="160"/>
        <v>63.931417280050077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86.481025604551917</v>
      </c>
      <c r="DL78" s="2">
        <f t="shared" si="225"/>
        <v>142.8496775247819</v>
      </c>
      <c r="DM78" s="2">
        <f t="shared" si="225"/>
        <v>79.678791088180148</v>
      </c>
      <c r="DN78" s="2">
        <f t="shared" si="225"/>
        <v>71.5032513039355</v>
      </c>
      <c r="DO78" s="2">
        <f t="shared" si="225"/>
        <v>74.322606630922422</v>
      </c>
      <c r="DP78" s="2">
        <f t="shared" si="225"/>
        <v>70.457501914870349</v>
      </c>
      <c r="DQ78" s="2">
        <f t="shared" si="225"/>
        <v>67.451968897468902</v>
      </c>
      <c r="DR78" s="2">
        <f t="shared" si="225"/>
        <v>69.694554010695171</v>
      </c>
      <c r="DS78" s="2">
        <f t="shared" si="225"/>
        <v>70.23163445378151</v>
      </c>
      <c r="DT78" s="2">
        <f t="shared" si="225"/>
        <v>69.263155998103372</v>
      </c>
      <c r="DU78" s="2">
        <f t="shared" si="225"/>
        <v>72.182214500214485</v>
      </c>
      <c r="DV78" s="2">
        <f t="shared" si="225"/>
        <v>72.103371740161208</v>
      </c>
      <c r="DW78" s="2">
        <f t="shared" si="225"/>
        <v>74.462272568114685</v>
      </c>
      <c r="DX78" s="2">
        <f t="shared" si="225"/>
        <v>74.021992921492924</v>
      </c>
      <c r="DY78" s="2">
        <f t="shared" si="225"/>
        <v>67.490479569892472</v>
      </c>
      <c r="EA78" s="2">
        <f t="shared" si="71"/>
        <v>71.651709751747873</v>
      </c>
      <c r="EB78" s="2">
        <f t="shared" si="72"/>
        <v>119.63459346535667</v>
      </c>
      <c r="EC78" s="2">
        <f t="shared" si="73"/>
        <v>70.021028314028314</v>
      </c>
      <c r="ED78" s="2">
        <f t="shared" si="74"/>
        <v>57.568568364285838</v>
      </c>
      <c r="EE78" s="2">
        <f t="shared" si="75"/>
        <v>58.094827358879265</v>
      </c>
      <c r="EF78" s="2">
        <f t="shared" si="76"/>
        <v>56.258596241936985</v>
      </c>
      <c r="EG78" s="2">
        <f t="shared" si="77"/>
        <v>57.316474968347769</v>
      </c>
      <c r="EH78" s="2">
        <f t="shared" si="78"/>
        <v>60.889432800956115</v>
      </c>
      <c r="EI78" s="2">
        <f t="shared" si="79"/>
        <v>63.426708886794742</v>
      </c>
      <c r="EJ78" s="2">
        <f t="shared" si="80"/>
        <v>60.513274053838927</v>
      </c>
      <c r="EK78" s="2">
        <f t="shared" si="81"/>
        <v>61.179501759359802</v>
      </c>
      <c r="EL78" s="2">
        <f t="shared" si="82"/>
        <v>62.345801121190732</v>
      </c>
      <c r="EM78" s="2">
        <f t="shared" si="83"/>
        <v>61.216967107836361</v>
      </c>
      <c r="EN78" s="2">
        <f t="shared" si="84"/>
        <v>63.601808982156612</v>
      </c>
      <c r="EO78" s="2">
        <f t="shared" si="85"/>
        <v>61.904516674933603</v>
      </c>
      <c r="EQ78" s="2">
        <f t="shared" si="86"/>
        <v>70.734344502891332</v>
      </c>
      <c r="ER78" s="2">
        <f t="shared" si="226"/>
        <v>104.05653806267944</v>
      </c>
      <c r="ES78" s="2">
        <f t="shared" si="226"/>
        <v>69.606111298748914</v>
      </c>
      <c r="ET78" s="2">
        <f t="shared" si="226"/>
        <v>59.129142205183868</v>
      </c>
      <c r="EU78" s="2">
        <f t="shared" si="226"/>
        <v>54.738598720423553</v>
      </c>
      <c r="EV78" s="2">
        <f t="shared" si="226"/>
        <v>54.718825969272729</v>
      </c>
      <c r="EW78" s="2">
        <f t="shared" si="226"/>
        <v>53.519306115414892</v>
      </c>
      <c r="EX78" s="2">
        <f t="shared" si="226"/>
        <v>56.209213750012616</v>
      </c>
      <c r="EY78" s="2">
        <f t="shared" si="226"/>
        <v>60.068975098951725</v>
      </c>
      <c r="EZ78" s="2">
        <f t="shared" si="226"/>
        <v>60.955136519245372</v>
      </c>
      <c r="FA78" s="2">
        <f t="shared" si="226"/>
        <v>59.670904772331795</v>
      </c>
      <c r="FB78" s="2">
        <f t="shared" si="226"/>
        <v>61.620794902526505</v>
      </c>
      <c r="FC78" s="2">
        <f t="shared" si="226"/>
        <v>60.610297215693578</v>
      </c>
      <c r="FD78" s="2">
        <f t="shared" si="226"/>
        <v>62.588166648383776</v>
      </c>
      <c r="FE78" s="2">
        <f t="shared" si="226"/>
        <v>61.801269533755665</v>
      </c>
      <c r="FG78" s="2">
        <f t="shared" si="88"/>
        <v>0.76720651439038801</v>
      </c>
      <c r="FH78" s="2">
        <f t="shared" si="227"/>
        <v>0.69685670364918162</v>
      </c>
      <c r="FI78" s="2">
        <f t="shared" si="227"/>
        <v>0.73542426127277105</v>
      </c>
      <c r="FJ78" s="2">
        <f t="shared" si="227"/>
        <v>0.69692653460249177</v>
      </c>
      <c r="FK78" s="2">
        <f t="shared" si="227"/>
        <v>0.69340614289747138</v>
      </c>
      <c r="FL78" s="2">
        <f t="shared" si="227"/>
        <v>0.7093034899478422</v>
      </c>
      <c r="FM78" s="2">
        <f t="shared" si="227"/>
        <v>0.67291110508666352</v>
      </c>
      <c r="FN78" s="2">
        <f t="shared" si="227"/>
        <v>0.65945124961333157</v>
      </c>
      <c r="FO78" s="2">
        <f t="shared" si="227"/>
        <v>0.69478670504305462</v>
      </c>
      <c r="FP78" s="2">
        <f t="shared" si="227"/>
        <v>0.70316942107904779</v>
      </c>
      <c r="FQ78" s="2">
        <f t="shared" si="227"/>
        <v>0.69354997807977536</v>
      </c>
      <c r="FR78" s="2">
        <f t="shared" si="227"/>
        <v>0.68620257049109556</v>
      </c>
      <c r="FS78" s="2">
        <f t="shared" si="227"/>
        <v>0.69455819733009527</v>
      </c>
      <c r="FT78" s="2">
        <f t="shared" si="227"/>
        <v>0.67555958889991508</v>
      </c>
      <c r="FU78" s="2">
        <f t="shared" si="227"/>
        <v>0.63714248212480273</v>
      </c>
      <c r="FW78" s="2">
        <f t="shared" si="112"/>
        <v>1.124369450941502E-4</v>
      </c>
      <c r="FX78" s="2">
        <f t="shared" si="164"/>
        <v>3.6106750601543037E-4</v>
      </c>
      <c r="FY78" s="2">
        <f t="shared" si="165"/>
        <v>1.8366378146838567E-4</v>
      </c>
      <c r="FZ78" s="2">
        <f t="shared" si="166"/>
        <v>1.6413488684243106E-4</v>
      </c>
      <c r="GA78" s="2">
        <f t="shared" si="167"/>
        <v>1.5243828437544246E-4</v>
      </c>
      <c r="GB78" s="2">
        <f t="shared" si="168"/>
        <v>1.5799093362285974E-4</v>
      </c>
      <c r="GC78" s="2">
        <f t="shared" si="169"/>
        <v>1.6669770043322492E-4</v>
      </c>
      <c r="GD78" s="2">
        <f t="shared" si="170"/>
        <v>1.8877204346951171E-4</v>
      </c>
      <c r="GE78" s="2">
        <f t="shared" si="171"/>
        <v>1.8855871423071197E-4</v>
      </c>
      <c r="GF78" s="2">
        <f t="shared" si="172"/>
        <v>1.7840042448198344E-4</v>
      </c>
      <c r="GG78" s="2">
        <f t="shared" si="173"/>
        <v>1.6063568795491039E-4</v>
      </c>
      <c r="GH78" s="2">
        <f t="shared" si="174"/>
        <v>1.2883133282257811E-4</v>
      </c>
      <c r="GI78" s="2">
        <f t="shared" si="175"/>
        <v>1.1454581033760397E-4</v>
      </c>
      <c r="GJ78" s="2">
        <f t="shared" si="176"/>
        <v>9.9713274662232478E-5</v>
      </c>
      <c r="GK78" s="2">
        <f t="shared" si="177"/>
        <v>7.7734755307242692E-5</v>
      </c>
      <c r="GM78" s="86">
        <f t="shared" si="113"/>
        <v>0.31280148558196352</v>
      </c>
      <c r="GN78" s="86">
        <f t="shared" si="178"/>
        <v>0.17757874757878023</v>
      </c>
      <c r="GO78" s="86">
        <f t="shared" si="179"/>
        <v>0.27964576460548657</v>
      </c>
      <c r="GP78" s="86">
        <f t="shared" si="180"/>
        <v>0.23401966080320816</v>
      </c>
      <c r="GQ78" s="86">
        <f t="shared" si="181"/>
        <v>0.21432107693846669</v>
      </c>
      <c r="GR78" s="86">
        <f t="shared" si="182"/>
        <v>0.25641003056531303</v>
      </c>
      <c r="GS78" s="86">
        <f t="shared" si="183"/>
        <v>0.19043288070408723</v>
      </c>
      <c r="GT78" s="86">
        <f t="shared" si="184"/>
        <v>0.17267661743575885</v>
      </c>
      <c r="GU78" s="86">
        <f t="shared" si="185"/>
        <v>0.26164880350203779</v>
      </c>
      <c r="GV78" s="86">
        <f t="shared" si="186"/>
        <v>0.27236881944420166</v>
      </c>
      <c r="GW78" s="86">
        <f t="shared" si="187"/>
        <v>0.24584338171897507</v>
      </c>
      <c r="GX78" s="86">
        <f t="shared" si="188"/>
        <v>0.20975355768096293</v>
      </c>
      <c r="GY78" s="86">
        <f t="shared" si="189"/>
        <v>0.21976706306466037</v>
      </c>
      <c r="GZ78" s="86">
        <f t="shared" si="190"/>
        <v>0.1965831672494093</v>
      </c>
      <c r="HA78" s="86">
        <f t="shared" si="191"/>
        <v>0.16891736636420543</v>
      </c>
      <c r="HC78" s="86">
        <f t="shared" si="145"/>
        <v>1.7498498488084304E-5</v>
      </c>
      <c r="HD78" s="86">
        <f t="shared" si="192"/>
        <v>4.5406279823727655E-7</v>
      </c>
      <c r="HE78" s="86">
        <f t="shared" si="193"/>
        <v>2.5442234033716802E-6</v>
      </c>
      <c r="HF78" s="86">
        <f t="shared" si="194"/>
        <v>2.5014105215119033E-6</v>
      </c>
      <c r="HG78" s="86">
        <f t="shared" si="195"/>
        <v>1.3902787668719052E-7</v>
      </c>
      <c r="HH78" s="86">
        <f t="shared" si="196"/>
        <v>4.2764273343348165E-6</v>
      </c>
      <c r="HI78" s="86">
        <f t="shared" si="197"/>
        <v>2.7088544638340646E-7</v>
      </c>
      <c r="HJ78" s="86">
        <f t="shared" si="198"/>
        <v>1.1221840763649898E-7</v>
      </c>
      <c r="HK78" s="86">
        <f t="shared" si="199"/>
        <v>5.0571943643766221E-7</v>
      </c>
      <c r="HL78" s="86">
        <f t="shared" si="200"/>
        <v>5.5699134641277355E-6</v>
      </c>
      <c r="HM78" s="86">
        <f t="shared" si="201"/>
        <v>4.8530542632782317E-7</v>
      </c>
      <c r="HN78" s="86">
        <f t="shared" si="202"/>
        <v>2.6045330487395271E-7</v>
      </c>
      <c r="HO78" s="86">
        <f t="shared" si="203"/>
        <v>6.1743386528019102E-7</v>
      </c>
      <c r="HP78" s="86">
        <f t="shared" si="204"/>
        <v>1.3197996799391884E-7</v>
      </c>
      <c r="HQ78" s="86">
        <f t="shared" si="205"/>
        <v>7.7816910627012605E-9</v>
      </c>
      <c r="HS78" s="86">
        <f t="shared" si="114"/>
        <v>1.2058291411341265E-42</v>
      </c>
      <c r="HT78" s="86">
        <f t="shared" si="206"/>
        <v>1.7488794517339002E-42</v>
      </c>
      <c r="HU78" s="86">
        <f t="shared" si="207"/>
        <v>1.1370080009914421E-47</v>
      </c>
      <c r="HV78" s="86">
        <f t="shared" si="208"/>
        <v>1.5705958529577345E-48</v>
      </c>
      <c r="HW78" s="86">
        <f t="shared" si="209"/>
        <v>4.2220539871041645E-63</v>
      </c>
      <c r="HX78" s="86">
        <f t="shared" si="210"/>
        <v>3.6764528281780078E-49</v>
      </c>
      <c r="HY78" s="86">
        <f t="shared" si="211"/>
        <v>3.4355120159595811E-60</v>
      </c>
      <c r="HZ78" s="86">
        <f t="shared" si="212"/>
        <v>1.0398764601185954E-64</v>
      </c>
      <c r="IA78" s="86">
        <f t="shared" si="213"/>
        <v>3.3477959131645497E-61</v>
      </c>
      <c r="IB78" s="86">
        <f t="shared" si="214"/>
        <v>3.7671252739658225E-50</v>
      </c>
      <c r="IC78" s="86">
        <f t="shared" si="215"/>
        <v>1.4812821579759811E-60</v>
      </c>
      <c r="ID78" s="86">
        <f t="shared" si="216"/>
        <v>1.6799128427323466E-61</v>
      </c>
      <c r="IE78" s="86">
        <f t="shared" si="217"/>
        <v>3.0994175489275658E-57</v>
      </c>
      <c r="IF78" s="86">
        <f t="shared" si="218"/>
        <v>7.8802760870545364E-39</v>
      </c>
      <c r="IG78" s="86">
        <f t="shared" si="219"/>
        <v>1.7947450695929737E-32</v>
      </c>
      <c r="II78" s="86">
        <f t="shared" si="115"/>
        <v>2.4978786577972511E-102</v>
      </c>
      <c r="IJ78" s="86">
        <f t="shared" si="116"/>
        <v>5.6013991499718265E-97</v>
      </c>
      <c r="IK78" s="86">
        <f t="shared" si="117"/>
        <v>3.0822724737789535E-116</v>
      </c>
      <c r="IL78" s="86">
        <f t="shared" si="118"/>
        <v>2.9685633980900902E-120</v>
      </c>
      <c r="IM78" s="86">
        <f t="shared" si="119"/>
        <v>1.7236707097365861E-152</v>
      </c>
      <c r="IN78" s="86">
        <f t="shared" si="120"/>
        <v>3.0917011733885148E-120</v>
      </c>
      <c r="IO78" s="86">
        <f t="shared" si="121"/>
        <v>3.6871261254562791E-146</v>
      </c>
      <c r="IP78" s="86">
        <f t="shared" si="122"/>
        <v>6.3462987673850614E-157</v>
      </c>
      <c r="IQ78" s="86">
        <f t="shared" si="123"/>
        <v>1.0753037694874403E-152</v>
      </c>
      <c r="IR78" s="86">
        <f t="shared" si="124"/>
        <v>1.9648218102811177E-122</v>
      </c>
      <c r="IS78" s="86">
        <f t="shared" si="125"/>
        <v>2.2376986161817411E-148</v>
      </c>
      <c r="IT78" s="86">
        <f t="shared" si="126"/>
        <v>8.5831520420055137E-150</v>
      </c>
      <c r="IU78" s="86">
        <f t="shared" si="127"/>
        <v>2.1481951986194412E-138</v>
      </c>
      <c r="IV78" s="86">
        <f t="shared" si="128"/>
        <v>3.2080716266081275E-147</v>
      </c>
      <c r="IW78" s="86">
        <f t="shared" si="129"/>
        <v>5.9939220313314986E-77</v>
      </c>
      <c r="IY78" s="86">
        <f t="shared" si="130"/>
        <v>0.31281898408045161</v>
      </c>
      <c r="IZ78" s="86">
        <f t="shared" si="131"/>
        <v>0.17757920164157848</v>
      </c>
      <c r="JA78" s="86">
        <f t="shared" si="132"/>
        <v>0.27964830882888991</v>
      </c>
      <c r="JB78" s="86">
        <f t="shared" si="133"/>
        <v>0.23402216221372968</v>
      </c>
      <c r="JC78" s="86">
        <f t="shared" si="134"/>
        <v>0.21432121596634338</v>
      </c>
      <c r="JD78" s="86">
        <f t="shared" si="135"/>
        <v>0.25641430699264739</v>
      </c>
      <c r="JE78" s="86">
        <f t="shared" si="136"/>
        <v>0.19043315158953361</v>
      </c>
      <c r="JF78" s="86">
        <f t="shared" si="137"/>
        <v>0.1726767296541665</v>
      </c>
      <c r="JG78" s="86">
        <f t="shared" si="138"/>
        <v>0.26164930922147422</v>
      </c>
      <c r="JH78" s="86">
        <f t="shared" si="139"/>
        <v>0.27237438935766578</v>
      </c>
      <c r="JI78" s="86">
        <f t="shared" si="140"/>
        <v>0.24584386702440139</v>
      </c>
      <c r="JJ78" s="86">
        <f t="shared" si="141"/>
        <v>0.2097538181342678</v>
      </c>
      <c r="JK78" s="86">
        <f t="shared" si="142"/>
        <v>0.21976768049852566</v>
      </c>
      <c r="JL78" s="86">
        <f t="shared" si="143"/>
        <v>0.19658329922937728</v>
      </c>
      <c r="JM78" s="86">
        <f t="shared" si="144"/>
        <v>0.1689173741458965</v>
      </c>
    </row>
    <row r="79" spans="2:273" x14ac:dyDescent="0.25">
      <c r="B79" s="2">
        <v>52</v>
      </c>
      <c r="C79" s="37">
        <v>205.39</v>
      </c>
      <c r="D79" s="37">
        <v>178.839</v>
      </c>
      <c r="E79" s="37">
        <v>213.64400000000001</v>
      </c>
      <c r="F79" s="37">
        <v>202.881</v>
      </c>
      <c r="G79" s="37">
        <v>185.983</v>
      </c>
      <c r="H79" s="37">
        <v>202.37299999999999</v>
      </c>
      <c r="I79" s="37">
        <v>183.38300000000001</v>
      </c>
      <c r="J79" s="37">
        <v>178.93199999999999</v>
      </c>
      <c r="K79" s="37">
        <v>211.983</v>
      </c>
      <c r="L79" s="37">
        <v>215.71199999999999</v>
      </c>
      <c r="M79" s="37">
        <v>209.017</v>
      </c>
      <c r="N79" s="37">
        <v>198.78</v>
      </c>
      <c r="O79" s="37">
        <v>201.119</v>
      </c>
      <c r="P79" s="37">
        <v>200.017</v>
      </c>
      <c r="Q79" s="37">
        <v>167.03399999999999</v>
      </c>
      <c r="S79" s="4">
        <f t="shared" si="8"/>
        <v>201.06622497200496</v>
      </c>
      <c r="T79" s="4">
        <f t="shared" si="9"/>
        <v>177.79635859833618</v>
      </c>
      <c r="U79" s="4">
        <f t="shared" si="10"/>
        <v>203.68908221913597</v>
      </c>
      <c r="V79" s="4">
        <f t="shared" si="11"/>
        <v>190.09457537940395</v>
      </c>
      <c r="W79" s="4">
        <f t="shared" si="12"/>
        <v>176.8037488660226</v>
      </c>
      <c r="X79" s="4">
        <f t="shared" si="13"/>
        <v>191.29744277592698</v>
      </c>
      <c r="Y79" s="4">
        <f t="shared" si="14"/>
        <v>171.81910447205254</v>
      </c>
      <c r="Z79" s="4">
        <f t="shared" si="15"/>
        <v>168.50842899992847</v>
      </c>
      <c r="AA79" s="4">
        <f t="shared" si="16"/>
        <v>202.36646600791366</v>
      </c>
      <c r="AB79" s="4">
        <f t="shared" si="17"/>
        <v>206.42120743198325</v>
      </c>
      <c r="AC79" s="4">
        <f t="shared" si="18"/>
        <v>197.82699422456952</v>
      </c>
      <c r="AD79" s="4">
        <f t="shared" si="19"/>
        <v>185.31498874560148</v>
      </c>
      <c r="AE79" s="4">
        <f t="shared" si="20"/>
        <v>188.29296528975601</v>
      </c>
      <c r="AF79" s="4">
        <f t="shared" si="21"/>
        <v>186.87948575233267</v>
      </c>
      <c r="AG79" s="4">
        <f t="shared" si="22"/>
        <v>159.10281841807651</v>
      </c>
      <c r="AI79" s="4">
        <f t="shared" si="23"/>
        <v>4.3237750279950262</v>
      </c>
      <c r="AJ79" s="4">
        <f t="shared" si="24"/>
        <v>1.0426414016638148</v>
      </c>
      <c r="AK79" s="4">
        <f t="shared" si="25"/>
        <v>9.9549177808640366</v>
      </c>
      <c r="AL79" s="4">
        <f t="shared" si="26"/>
        <v>12.786424620596051</v>
      </c>
      <c r="AM79" s="4">
        <f t="shared" si="27"/>
        <v>9.1792511339774023</v>
      </c>
      <c r="AN79" s="4">
        <f t="shared" si="28"/>
        <v>11.075557224073009</v>
      </c>
      <c r="AO79" s="4">
        <f t="shared" si="29"/>
        <v>11.563895527947466</v>
      </c>
      <c r="AP79" s="4">
        <f t="shared" si="30"/>
        <v>10.423571000071519</v>
      </c>
      <c r="AQ79" s="4">
        <f t="shared" si="31"/>
        <v>9.616533992086346</v>
      </c>
      <c r="AR79" s="4">
        <f t="shared" si="32"/>
        <v>9.2907925680167409</v>
      </c>
      <c r="AS79" s="4">
        <f t="shared" si="33"/>
        <v>11.190005775430478</v>
      </c>
      <c r="AT79" s="4">
        <f t="shared" si="34"/>
        <v>13.465011254398519</v>
      </c>
      <c r="AU79" s="4">
        <f t="shared" si="35"/>
        <v>12.826034710243988</v>
      </c>
      <c r="AV79" s="4">
        <f t="shared" si="224"/>
        <v>13.137514247667326</v>
      </c>
      <c r="AW79" s="4">
        <f t="shared" si="224"/>
        <v>7.9311815819234823</v>
      </c>
      <c r="AY79" s="2">
        <f t="shared" si="96"/>
        <v>74.869882092884779</v>
      </c>
      <c r="AZ79" s="2">
        <f t="shared" si="147"/>
        <v>126.32007795534747</v>
      </c>
      <c r="BA79" s="2">
        <f t="shared" si="148"/>
        <v>72.374414351813243</v>
      </c>
      <c r="BB79" s="2">
        <f t="shared" si="149"/>
        <v>61.547311058051889</v>
      </c>
      <c r="BC79" s="2">
        <f t="shared" si="150"/>
        <v>62.766607217273602</v>
      </c>
      <c r="BD79" s="2">
        <f t="shared" si="151"/>
        <v>60.122175478534892</v>
      </c>
      <c r="BE79" s="2">
        <f t="shared" si="152"/>
        <v>60.401399878107568</v>
      </c>
      <c r="BF79" s="2">
        <f t="shared" si="153"/>
        <v>63.674064095325306</v>
      </c>
      <c r="BG79" s="2">
        <f t="shared" si="154"/>
        <v>65.300597350741214</v>
      </c>
      <c r="BH79" s="2">
        <f t="shared" si="155"/>
        <v>62.900544718449154</v>
      </c>
      <c r="BI79" s="2">
        <f t="shared" si="156"/>
        <v>64.30384860483943</v>
      </c>
      <c r="BJ79" s="2">
        <f t="shared" si="157"/>
        <v>65.173926386319664</v>
      </c>
      <c r="BK79" s="2">
        <f t="shared" si="158"/>
        <v>64.980456843133254</v>
      </c>
      <c r="BL79" s="2">
        <f t="shared" si="159"/>
        <v>66.759886480073106</v>
      </c>
      <c r="BM79" s="2">
        <f t="shared" si="160"/>
        <v>63.819722579699693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86.859894408578612</v>
      </c>
      <c r="DL79" s="2">
        <f t="shared" si="225"/>
        <v>143.48368724846719</v>
      </c>
      <c r="DM79" s="2">
        <f t="shared" si="225"/>
        <v>79.895080487804904</v>
      </c>
      <c r="DN79" s="2">
        <f t="shared" si="225"/>
        <v>71.697816263632035</v>
      </c>
      <c r="DO79" s="2">
        <f t="shared" si="225"/>
        <v>74.688763650289957</v>
      </c>
      <c r="DP79" s="2">
        <f t="shared" si="225"/>
        <v>70.709223656855258</v>
      </c>
      <c r="DQ79" s="2">
        <f t="shared" si="225"/>
        <v>67.650120763620777</v>
      </c>
      <c r="DR79" s="2">
        <f t="shared" si="225"/>
        <v>69.948694270435439</v>
      </c>
      <c r="DS79" s="2">
        <f t="shared" si="225"/>
        <v>70.416500280112047</v>
      </c>
      <c r="DT79" s="2">
        <f t="shared" si="225"/>
        <v>69.427600758653384</v>
      </c>
      <c r="DU79" s="2">
        <f t="shared" si="225"/>
        <v>72.430359673959657</v>
      </c>
      <c r="DV79" s="2">
        <f t="shared" si="225"/>
        <v>72.315966097676608</v>
      </c>
      <c r="DW79" s="2">
        <f t="shared" si="225"/>
        <v>74.68704759820551</v>
      </c>
      <c r="DX79" s="2">
        <f t="shared" si="225"/>
        <v>74.25353667953668</v>
      </c>
      <c r="DY79" s="2">
        <f t="shared" si="225"/>
        <v>67.658815053763448</v>
      </c>
      <c r="EA79" s="2">
        <f t="shared" si="71"/>
        <v>71.552010442476956</v>
      </c>
      <c r="EB79" s="2">
        <f t="shared" si="72"/>
        <v>119.51907650189335</v>
      </c>
      <c r="EC79" s="2">
        <f t="shared" si="73"/>
        <v>69.906959959959963</v>
      </c>
      <c r="ED79" s="2">
        <f t="shared" si="74"/>
        <v>57.521160216060622</v>
      </c>
      <c r="EE79" s="2">
        <f t="shared" si="75"/>
        <v>57.959754738360104</v>
      </c>
      <c r="EF79" s="2">
        <f t="shared" si="76"/>
        <v>56.165383845938109</v>
      </c>
      <c r="EG79" s="2">
        <f t="shared" si="77"/>
        <v>57.188948037560685</v>
      </c>
      <c r="EH79" s="2">
        <f t="shared" si="78"/>
        <v>60.720276318480458</v>
      </c>
      <c r="EI79" s="2">
        <f t="shared" si="79"/>
        <v>63.25192663867815</v>
      </c>
      <c r="EJ79" s="2">
        <f t="shared" si="80"/>
        <v>60.387580960995741</v>
      </c>
      <c r="EK79" s="2">
        <f t="shared" si="81"/>
        <v>61.029404987596614</v>
      </c>
      <c r="EL79" s="2">
        <f t="shared" si="82"/>
        <v>62.195420192594788</v>
      </c>
      <c r="EM79" s="2">
        <f t="shared" si="83"/>
        <v>61.087542264862861</v>
      </c>
      <c r="EN79" s="2">
        <f t="shared" si="84"/>
        <v>63.477845814686077</v>
      </c>
      <c r="EO79" s="2">
        <f t="shared" si="85"/>
        <v>61.825722635164688</v>
      </c>
      <c r="EQ79" s="2">
        <f t="shared" si="86"/>
        <v>70.649749347845528</v>
      </c>
      <c r="ER79" s="2">
        <f t="shared" si="226"/>
        <v>104.20975365560786</v>
      </c>
      <c r="ES79" s="2">
        <f t="shared" si="226"/>
        <v>69.498233918843084</v>
      </c>
      <c r="ET79" s="2">
        <f t="shared" si="226"/>
        <v>59.050624756411985</v>
      </c>
      <c r="EU79" s="2">
        <f t="shared" si="226"/>
        <v>54.666244382768319</v>
      </c>
      <c r="EV79" s="2">
        <f t="shared" si="226"/>
        <v>54.655773140521376</v>
      </c>
      <c r="EW79" s="2">
        <f t="shared" si="226"/>
        <v>53.46317323147899</v>
      </c>
      <c r="EX79" s="2">
        <f t="shared" si="226"/>
        <v>56.129898316180785</v>
      </c>
      <c r="EY79" s="2">
        <f t="shared" si="226"/>
        <v>59.959186551259151</v>
      </c>
      <c r="EZ79" s="2">
        <f t="shared" si="226"/>
        <v>60.819451981295607</v>
      </c>
      <c r="FA79" s="2">
        <f t="shared" si="226"/>
        <v>59.54922985545717</v>
      </c>
      <c r="FB79" s="2">
        <f t="shared" si="226"/>
        <v>61.482954867542261</v>
      </c>
      <c r="FC79" s="2">
        <f t="shared" si="226"/>
        <v>60.492650085105097</v>
      </c>
      <c r="FD79" s="2">
        <f t="shared" si="226"/>
        <v>62.480944931987693</v>
      </c>
      <c r="FE79" s="2">
        <f t="shared" si="226"/>
        <v>61.719582396194831</v>
      </c>
      <c r="FG79" s="2">
        <f t="shared" si="88"/>
        <v>0.78325006307208733</v>
      </c>
      <c r="FH79" s="2">
        <f t="shared" si="227"/>
        <v>0.71595356520665099</v>
      </c>
      <c r="FI79" s="2">
        <f t="shared" si="227"/>
        <v>0.75295285092648379</v>
      </c>
      <c r="FJ79" s="2">
        <f t="shared" si="227"/>
        <v>0.71602078976799033</v>
      </c>
      <c r="FK79" s="2">
        <f t="shared" si="227"/>
        <v>0.71263073677857225</v>
      </c>
      <c r="FL79" s="2">
        <f t="shared" si="227"/>
        <v>0.72792239220357646</v>
      </c>
      <c r="FM79" s="2">
        <f t="shared" si="227"/>
        <v>0.69285156527652136</v>
      </c>
      <c r="FN79" s="2">
        <f t="shared" si="227"/>
        <v>0.67982183818539577</v>
      </c>
      <c r="FO79" s="2">
        <f t="shared" si="227"/>
        <v>0.71396044231459632</v>
      </c>
      <c r="FP79" s="2">
        <f t="shared" si="227"/>
        <v>0.72202723711637595</v>
      </c>
      <c r="FQ79" s="2">
        <f t="shared" si="227"/>
        <v>0.71276928890968105</v>
      </c>
      <c r="FR79" s="2">
        <f t="shared" si="227"/>
        <v>0.70568713745346134</v>
      </c>
      <c r="FS79" s="2">
        <f t="shared" si="227"/>
        <v>0.7137403752059035</v>
      </c>
      <c r="FT79" s="2">
        <f t="shared" si="227"/>
        <v>0.69541167243030411</v>
      </c>
      <c r="FU79" s="2">
        <f t="shared" si="227"/>
        <v>0.65815576915673668</v>
      </c>
      <c r="FW79" s="2">
        <f t="shared" si="112"/>
        <v>1.2328332139451673E-4</v>
      </c>
      <c r="FX79" s="2">
        <f t="shared" si="164"/>
        <v>3.9588885683730559E-4</v>
      </c>
      <c r="FY79" s="2">
        <f t="shared" si="165"/>
        <v>2.0137976344243721E-4</v>
      </c>
      <c r="FZ79" s="2">
        <f t="shared" si="166"/>
        <v>1.7996747478540032E-4</v>
      </c>
      <c r="GA79" s="2">
        <f t="shared" si="167"/>
        <v>1.671427969109301E-4</v>
      </c>
      <c r="GB79" s="2">
        <f t="shared" si="168"/>
        <v>1.7323097340142819E-4</v>
      </c>
      <c r="GC79" s="2">
        <f t="shared" si="169"/>
        <v>1.8277745431847408E-4</v>
      </c>
      <c r="GD79" s="2">
        <f t="shared" si="170"/>
        <v>2.0698066009398834E-4</v>
      </c>
      <c r="GE79" s="2">
        <f t="shared" si="171"/>
        <v>2.0674675775014768E-4</v>
      </c>
      <c r="GF79" s="2">
        <f t="shared" si="172"/>
        <v>1.9560880885704376E-4</v>
      </c>
      <c r="GG79" s="2">
        <f t="shared" si="173"/>
        <v>1.7613079971781818E-4</v>
      </c>
      <c r="GH79" s="2">
        <f t="shared" si="174"/>
        <v>1.4125899165344982E-4</v>
      </c>
      <c r="GI79" s="2">
        <f t="shared" si="175"/>
        <v>1.255955955160615E-4</v>
      </c>
      <c r="GJ79" s="2">
        <f t="shared" si="176"/>
        <v>1.093323797385304E-4</v>
      </c>
      <c r="GK79" s="2">
        <f t="shared" si="177"/>
        <v>8.5233825048035075E-5</v>
      </c>
      <c r="GM79" s="86">
        <f t="shared" si="113"/>
        <v>0.37042776303170211</v>
      </c>
      <c r="GN79" s="86">
        <f t="shared" si="178"/>
        <v>0.22215984597687055</v>
      </c>
      <c r="GO79" s="86">
        <f t="shared" si="179"/>
        <v>0.34015737893134224</v>
      </c>
      <c r="GP79" s="86">
        <f t="shared" si="180"/>
        <v>0.29583683108045949</v>
      </c>
      <c r="GQ79" s="86">
        <f t="shared" si="181"/>
        <v>0.27129198722907655</v>
      </c>
      <c r="GR79" s="86">
        <f t="shared" si="182"/>
        <v>0.32011924267528952</v>
      </c>
      <c r="GS79" s="86">
        <f t="shared" si="183"/>
        <v>0.24706491062923411</v>
      </c>
      <c r="GT79" s="86">
        <f t="shared" si="184"/>
        <v>0.22805205784464369</v>
      </c>
      <c r="GU79" s="86">
        <f t="shared" si="185"/>
        <v>0.33247629234805659</v>
      </c>
      <c r="GV79" s="86">
        <f t="shared" si="186"/>
        <v>0.34266908426357812</v>
      </c>
      <c r="GW79" s="86">
        <f t="shared" si="187"/>
        <v>0.31256848632220791</v>
      </c>
      <c r="GX79" s="86">
        <f t="shared" si="188"/>
        <v>0.26797856359846234</v>
      </c>
      <c r="GY79" s="86">
        <f t="shared" si="189"/>
        <v>0.27809882963695465</v>
      </c>
      <c r="GZ79" s="86">
        <f t="shared" si="190"/>
        <v>0.25425814398780067</v>
      </c>
      <c r="HA79" s="86">
        <f t="shared" si="191"/>
        <v>0.23303399435791972</v>
      </c>
      <c r="HC79" s="86">
        <f t="shared" si="145"/>
        <v>3.184784030113699E-5</v>
      </c>
      <c r="HD79" s="86">
        <f t="shared" si="192"/>
        <v>9.8652013916432958E-7</v>
      </c>
      <c r="HE79" s="86">
        <f t="shared" si="193"/>
        <v>5.3008277083735469E-6</v>
      </c>
      <c r="HF79" s="86">
        <f t="shared" si="194"/>
        <v>5.2304985833511788E-6</v>
      </c>
      <c r="HG79" s="86">
        <f t="shared" si="195"/>
        <v>3.4740552876044648E-7</v>
      </c>
      <c r="HH79" s="86">
        <f t="shared" si="196"/>
        <v>8.7703790676615602E-6</v>
      </c>
      <c r="HI79" s="86">
        <f t="shared" si="197"/>
        <v>6.5665008196436011E-7</v>
      </c>
      <c r="HJ79" s="86">
        <f t="shared" si="198"/>
        <v>2.9265551773690762E-7</v>
      </c>
      <c r="HK79" s="86">
        <f t="shared" si="199"/>
        <v>1.2410183457250174E-6</v>
      </c>
      <c r="HL79" s="86">
        <f t="shared" si="200"/>
        <v>1.151833500218955E-5</v>
      </c>
      <c r="HM79" s="86">
        <f t="shared" si="201"/>
        <v>1.1586988906109966E-6</v>
      </c>
      <c r="HN79" s="86">
        <f t="shared" si="202"/>
        <v>6.2302248248158474E-7</v>
      </c>
      <c r="HO79" s="86">
        <f t="shared" si="203"/>
        <v>1.3777282361567374E-6</v>
      </c>
      <c r="HP79" s="86">
        <f t="shared" si="204"/>
        <v>3.1897125489583644E-7</v>
      </c>
      <c r="HQ79" s="86">
        <f t="shared" si="205"/>
        <v>2.2930001234683337E-8</v>
      </c>
      <c r="HS79" s="86">
        <f t="shared" si="114"/>
        <v>1.7859181882724364E-41</v>
      </c>
      <c r="HT79" s="86">
        <f t="shared" si="206"/>
        <v>3.5134441208354748E-41</v>
      </c>
      <c r="HU79" s="86">
        <f t="shared" si="207"/>
        <v>2.8406144813641426E-46</v>
      </c>
      <c r="HV79" s="86">
        <f t="shared" si="208"/>
        <v>4.0995286502413415E-47</v>
      </c>
      <c r="HW79" s="86">
        <f t="shared" si="209"/>
        <v>2.7471322465528966E-61</v>
      </c>
      <c r="HX79" s="86">
        <f t="shared" si="210"/>
        <v>9.667857517526419E-48</v>
      </c>
      <c r="HY79" s="86">
        <f t="shared" si="211"/>
        <v>1.9322934786041323E-58</v>
      </c>
      <c r="HZ79" s="86">
        <f t="shared" si="212"/>
        <v>8.448621496862585E-63</v>
      </c>
      <c r="IA79" s="86">
        <f t="shared" si="213"/>
        <v>2.2643336350511125E-59</v>
      </c>
      <c r="IB79" s="86">
        <f t="shared" si="214"/>
        <v>1.1066970945332793E-48</v>
      </c>
      <c r="IC79" s="86">
        <f t="shared" si="215"/>
        <v>8.5524578120374268E-59</v>
      </c>
      <c r="ID79" s="86">
        <f t="shared" si="216"/>
        <v>9.2413958198495589E-60</v>
      </c>
      <c r="IE79" s="86">
        <f t="shared" si="217"/>
        <v>1.2082543669345999E-55</v>
      </c>
      <c r="IF79" s="86">
        <f t="shared" si="218"/>
        <v>8.5868246366784296E-38</v>
      </c>
      <c r="IG79" s="86">
        <f t="shared" si="219"/>
        <v>1.2503256824919663E-31</v>
      </c>
      <c r="II79" s="86">
        <f t="shared" si="115"/>
        <v>2.6361915994718686E-100</v>
      </c>
      <c r="IJ79" s="86">
        <f t="shared" si="116"/>
        <v>8.8005075231066749E-95</v>
      </c>
      <c r="IK79" s="86">
        <f t="shared" si="117"/>
        <v>8.3704638808960457E-114</v>
      </c>
      <c r="IL79" s="86">
        <f t="shared" si="118"/>
        <v>9.1091740923349308E-118</v>
      </c>
      <c r="IM79" s="86">
        <f t="shared" si="119"/>
        <v>2.3637923283227086E-149</v>
      </c>
      <c r="IN79" s="86">
        <f t="shared" si="120"/>
        <v>9.2464903652477529E-118</v>
      </c>
      <c r="IO79" s="86">
        <f t="shared" si="121"/>
        <v>4.0066916754244622E-143</v>
      </c>
      <c r="IP79" s="86">
        <f t="shared" si="122"/>
        <v>1.2944550733892849E-153</v>
      </c>
      <c r="IQ79" s="86">
        <f t="shared" si="123"/>
        <v>1.7800891012429923E-149</v>
      </c>
      <c r="IR79" s="86">
        <f t="shared" si="124"/>
        <v>7.0847019266290857E-120</v>
      </c>
      <c r="IS79" s="86">
        <f t="shared" si="125"/>
        <v>2.6273648604675291E-145</v>
      </c>
      <c r="IT79" s="86">
        <f t="shared" si="126"/>
        <v>9.0585835991972322E-147</v>
      </c>
      <c r="IU79" s="86">
        <f t="shared" si="127"/>
        <v>1.2208556235096199E-135</v>
      </c>
      <c r="IV79" s="86">
        <f t="shared" si="128"/>
        <v>2.4824922145064643E-144</v>
      </c>
      <c r="IW79" s="86">
        <f t="shared" si="129"/>
        <v>1.7064335471569687E-75</v>
      </c>
      <c r="IY79" s="86">
        <f t="shared" si="130"/>
        <v>0.37045961087200324</v>
      </c>
      <c r="IZ79" s="86">
        <f t="shared" si="131"/>
        <v>0.22216083249700971</v>
      </c>
      <c r="JA79" s="86">
        <f t="shared" si="132"/>
        <v>0.34016267975905062</v>
      </c>
      <c r="JB79" s="86">
        <f t="shared" si="133"/>
        <v>0.29584206157904286</v>
      </c>
      <c r="JC79" s="86">
        <f t="shared" si="134"/>
        <v>0.27129233463460528</v>
      </c>
      <c r="JD79" s="86">
        <f t="shared" si="135"/>
        <v>0.32012801305435717</v>
      </c>
      <c r="JE79" s="86">
        <f t="shared" si="136"/>
        <v>0.24706556727931608</v>
      </c>
      <c r="JF79" s="86">
        <f t="shared" si="137"/>
        <v>0.22805235050016143</v>
      </c>
      <c r="JG79" s="86">
        <f t="shared" si="138"/>
        <v>0.33247753336640229</v>
      </c>
      <c r="JH79" s="86">
        <f t="shared" si="139"/>
        <v>0.3426806025985803</v>
      </c>
      <c r="JI79" s="86">
        <f t="shared" si="140"/>
        <v>0.31256964502109852</v>
      </c>
      <c r="JJ79" s="86">
        <f t="shared" si="141"/>
        <v>0.26797918662094483</v>
      </c>
      <c r="JK79" s="86">
        <f t="shared" si="142"/>
        <v>0.27810020736519081</v>
      </c>
      <c r="JL79" s="86">
        <f t="shared" si="143"/>
        <v>0.25425846295905558</v>
      </c>
      <c r="JM79" s="86">
        <f t="shared" si="144"/>
        <v>0.23303401728792095</v>
      </c>
    </row>
    <row r="80" spans="2:273" x14ac:dyDescent="0.25">
      <c r="B80" s="2">
        <v>53</v>
      </c>
      <c r="C80" s="37">
        <v>215.03399999999999</v>
      </c>
      <c r="D80" s="37">
        <v>188.446</v>
      </c>
      <c r="E80" s="37">
        <v>223.96600000000001</v>
      </c>
      <c r="F80" s="37">
        <v>214.27099999999999</v>
      </c>
      <c r="G80" s="37">
        <v>200.83099999999999</v>
      </c>
      <c r="H80" s="37">
        <v>214.881</v>
      </c>
      <c r="I80" s="37">
        <v>200.1</v>
      </c>
      <c r="J80" s="37">
        <v>199.06800000000001</v>
      </c>
      <c r="K80" s="37">
        <v>223.81399999999999</v>
      </c>
      <c r="L80" s="37">
        <v>227.983</v>
      </c>
      <c r="M80" s="37">
        <v>224.05099999999999</v>
      </c>
      <c r="N80" s="37">
        <v>215.05099999999999</v>
      </c>
      <c r="O80" s="37">
        <v>217.59299999999999</v>
      </c>
      <c r="P80" s="37">
        <v>217.864</v>
      </c>
      <c r="Q80" s="37">
        <v>186.71199999999999</v>
      </c>
      <c r="S80" s="4">
        <f t="shared" si="8"/>
        <v>212.84454786173319</v>
      </c>
      <c r="T80" s="4">
        <f t="shared" si="9"/>
        <v>185.6186993910637</v>
      </c>
      <c r="U80" s="4">
        <f t="shared" si="10"/>
        <v>218.86431960622753</v>
      </c>
      <c r="V80" s="4">
        <f t="shared" si="11"/>
        <v>209.07374089355727</v>
      </c>
      <c r="W80" s="4">
        <f t="shared" si="12"/>
        <v>194.17487774313204</v>
      </c>
      <c r="X80" s="4">
        <f t="shared" si="13"/>
        <v>209.01196121363233</v>
      </c>
      <c r="Y80" s="4">
        <f t="shared" si="14"/>
        <v>191.28109069626845</v>
      </c>
      <c r="Z80" s="4">
        <f t="shared" si="15"/>
        <v>188.63464788025152</v>
      </c>
      <c r="AA80" s="4">
        <f t="shared" si="16"/>
        <v>221.54964307761941</v>
      </c>
      <c r="AB80" s="4">
        <f t="shared" si="17"/>
        <v>225.3280794507827</v>
      </c>
      <c r="AC80" s="4">
        <f t="shared" si="18"/>
        <v>217.3914428899439</v>
      </c>
      <c r="AD80" s="4">
        <f t="shared" si="19"/>
        <v>204.60816839725959</v>
      </c>
      <c r="AE80" s="4">
        <f t="shared" si="20"/>
        <v>207.02512022134246</v>
      </c>
      <c r="AF80" s="4">
        <f t="shared" si="21"/>
        <v>207.29275584361403</v>
      </c>
      <c r="AG80" s="4">
        <f t="shared" si="22"/>
        <v>179.74868099897554</v>
      </c>
      <c r="AI80" s="4">
        <f t="shared" si="23"/>
        <v>2.1894521382668017</v>
      </c>
      <c r="AJ80" s="4">
        <f t="shared" si="24"/>
        <v>2.827300608936298</v>
      </c>
      <c r="AK80" s="4">
        <f t="shared" si="25"/>
        <v>5.1016803937724831</v>
      </c>
      <c r="AL80" s="4">
        <f t="shared" si="26"/>
        <v>5.1972591064427149</v>
      </c>
      <c r="AM80" s="4">
        <f t="shared" si="27"/>
        <v>6.6561222568679455</v>
      </c>
      <c r="AN80" s="4">
        <f t="shared" si="28"/>
        <v>5.8690387863676676</v>
      </c>
      <c r="AO80" s="4">
        <f t="shared" si="29"/>
        <v>8.8189093037315445</v>
      </c>
      <c r="AP80" s="4">
        <f t="shared" si="30"/>
        <v>10.433352119748491</v>
      </c>
      <c r="AQ80" s="4">
        <f t="shared" si="31"/>
        <v>2.2643569223805855</v>
      </c>
      <c r="AR80" s="4">
        <f t="shared" si="32"/>
        <v>2.6549205492173087</v>
      </c>
      <c r="AS80" s="4">
        <f t="shared" si="33"/>
        <v>6.6595571100560846</v>
      </c>
      <c r="AT80" s="4">
        <f t="shared" si="34"/>
        <v>10.442831602740398</v>
      </c>
      <c r="AU80" s="4">
        <f t="shared" si="35"/>
        <v>10.567879778657527</v>
      </c>
      <c r="AV80" s="4">
        <f t="shared" si="224"/>
        <v>10.571244156385973</v>
      </c>
      <c r="AW80" s="4">
        <f t="shared" si="224"/>
        <v>6.9633190010244448</v>
      </c>
      <c r="AY80" s="2">
        <f t="shared" si="96"/>
        <v>74.633502941360149</v>
      </c>
      <c r="AZ80" s="2">
        <f t="shared" si="147"/>
        <v>125.96342690693218</v>
      </c>
      <c r="BA80" s="2">
        <f t="shared" si="148"/>
        <v>72.169315111078319</v>
      </c>
      <c r="BB80" s="2">
        <f t="shared" si="149"/>
        <v>61.304059903495968</v>
      </c>
      <c r="BC80" s="2">
        <f t="shared" si="150"/>
        <v>62.457002810620232</v>
      </c>
      <c r="BD80" s="2">
        <f t="shared" si="151"/>
        <v>59.856971358301081</v>
      </c>
      <c r="BE80" s="2">
        <f t="shared" si="152"/>
        <v>60.166261101220613</v>
      </c>
      <c r="BF80" s="2">
        <f t="shared" si="153"/>
        <v>63.45015768948052</v>
      </c>
      <c r="BG80" s="2">
        <f t="shared" si="154"/>
        <v>65.089942558263374</v>
      </c>
      <c r="BH80" s="2">
        <f t="shared" si="155"/>
        <v>62.686608587527438</v>
      </c>
      <c r="BI80" s="2">
        <f t="shared" si="156"/>
        <v>64.050058213216602</v>
      </c>
      <c r="BJ80" s="2">
        <f t="shared" si="157"/>
        <v>64.933689418871111</v>
      </c>
      <c r="BK80" s="2">
        <f t="shared" si="158"/>
        <v>64.695084986624508</v>
      </c>
      <c r="BL80" s="2">
        <f t="shared" si="159"/>
        <v>66.531028884016052</v>
      </c>
      <c r="BM80" s="2">
        <f t="shared" si="160"/>
        <v>63.70130799150833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87.238763212605306</v>
      </c>
      <c r="DL80" s="2">
        <f t="shared" si="225"/>
        <v>144.11769697215246</v>
      </c>
      <c r="DM80" s="2">
        <f t="shared" si="225"/>
        <v>80.111369887429674</v>
      </c>
      <c r="DN80" s="2">
        <f t="shared" si="225"/>
        <v>71.89238122332857</v>
      </c>
      <c r="DO80" s="2">
        <f t="shared" si="225"/>
        <v>75.054920669657506</v>
      </c>
      <c r="DP80" s="2">
        <f t="shared" si="225"/>
        <v>70.960945398840153</v>
      </c>
      <c r="DQ80" s="2">
        <f t="shared" si="225"/>
        <v>67.848272629772637</v>
      </c>
      <c r="DR80" s="2">
        <f t="shared" si="225"/>
        <v>70.202834530175693</v>
      </c>
      <c r="DS80" s="2">
        <f t="shared" si="225"/>
        <v>70.601366106442583</v>
      </c>
      <c r="DT80" s="2">
        <f t="shared" si="225"/>
        <v>69.59204551920341</v>
      </c>
      <c r="DU80" s="2">
        <f t="shared" si="225"/>
        <v>72.678504847704843</v>
      </c>
      <c r="DV80" s="2">
        <f t="shared" si="225"/>
        <v>72.528560455192022</v>
      </c>
      <c r="DW80" s="2">
        <f t="shared" si="225"/>
        <v>74.911822628296321</v>
      </c>
      <c r="DX80" s="2">
        <f t="shared" si="225"/>
        <v>74.485080437580436</v>
      </c>
      <c r="DY80" s="2">
        <f t="shared" si="225"/>
        <v>67.827150537634409</v>
      </c>
      <c r="EA80" s="2">
        <f t="shared" si="71"/>
        <v>71.452311133206038</v>
      </c>
      <c r="EB80" s="2">
        <f t="shared" si="72"/>
        <v>119.40355953843004</v>
      </c>
      <c r="EC80" s="2">
        <f t="shared" si="73"/>
        <v>69.792891605891612</v>
      </c>
      <c r="ED80" s="2">
        <f t="shared" si="74"/>
        <v>57.473752067835406</v>
      </c>
      <c r="EE80" s="2">
        <f t="shared" si="75"/>
        <v>57.82468211784095</v>
      </c>
      <c r="EF80" s="2">
        <f t="shared" si="76"/>
        <v>56.072171449939233</v>
      </c>
      <c r="EG80" s="2">
        <f t="shared" si="77"/>
        <v>57.061421106773594</v>
      </c>
      <c r="EH80" s="2">
        <f t="shared" si="78"/>
        <v>60.551119836004808</v>
      </c>
      <c r="EI80" s="2">
        <f t="shared" si="79"/>
        <v>63.07714439056155</v>
      </c>
      <c r="EJ80" s="2">
        <f t="shared" si="80"/>
        <v>60.261887868152556</v>
      </c>
      <c r="EK80" s="2">
        <f t="shared" si="81"/>
        <v>60.879308215833433</v>
      </c>
      <c r="EL80" s="2">
        <f t="shared" si="82"/>
        <v>62.045039263998845</v>
      </c>
      <c r="EM80" s="2">
        <f t="shared" si="83"/>
        <v>60.958117421889369</v>
      </c>
      <c r="EN80" s="2">
        <f t="shared" si="84"/>
        <v>63.353882647215542</v>
      </c>
      <c r="EO80" s="2">
        <f t="shared" si="85"/>
        <v>61.746928595395772</v>
      </c>
      <c r="EQ80" s="2">
        <f t="shared" si="86"/>
        <v>70.565154192799724</v>
      </c>
      <c r="ER80" s="2">
        <f t="shared" si="226"/>
        <v>104.36296924853627</v>
      </c>
      <c r="ES80" s="2">
        <f t="shared" si="226"/>
        <v>69.390356538937255</v>
      </c>
      <c r="ET80" s="2">
        <f t="shared" si="226"/>
        <v>58.972107307640101</v>
      </c>
      <c r="EU80" s="2">
        <f t="shared" si="226"/>
        <v>54.593890045113085</v>
      </c>
      <c r="EV80" s="2">
        <f t="shared" si="226"/>
        <v>54.59272031177003</v>
      </c>
      <c r="EW80" s="2">
        <f t="shared" si="226"/>
        <v>53.407040347543088</v>
      </c>
      <c r="EX80" s="2">
        <f t="shared" si="226"/>
        <v>56.050582882348955</v>
      </c>
      <c r="EY80" s="2">
        <f t="shared" si="226"/>
        <v>59.849398003566577</v>
      </c>
      <c r="EZ80" s="2">
        <f t="shared" si="226"/>
        <v>60.683767443345843</v>
      </c>
      <c r="FA80" s="2">
        <f t="shared" si="226"/>
        <v>59.427554938582553</v>
      </c>
      <c r="FB80" s="2">
        <f t="shared" si="226"/>
        <v>61.345114832558011</v>
      </c>
      <c r="FC80" s="2">
        <f t="shared" si="226"/>
        <v>60.375002954516624</v>
      </c>
      <c r="FD80" s="2">
        <f t="shared" si="226"/>
        <v>62.373723215591617</v>
      </c>
      <c r="FE80" s="2">
        <f t="shared" si="226"/>
        <v>61.637895258633989</v>
      </c>
      <c r="FG80" s="2">
        <f t="shared" si="88"/>
        <v>0.79847835888892627</v>
      </c>
      <c r="FH80" s="2">
        <f t="shared" si="227"/>
        <v>0.73430608254798935</v>
      </c>
      <c r="FI80" s="2">
        <f t="shared" si="227"/>
        <v>0.76968383110480343</v>
      </c>
      <c r="FJ80" s="2">
        <f t="shared" si="227"/>
        <v>0.73437057514735515</v>
      </c>
      <c r="FK80" s="2">
        <f t="shared" si="227"/>
        <v>0.73111731613595476</v>
      </c>
      <c r="FL80" s="2">
        <f t="shared" si="227"/>
        <v>0.745776184828845</v>
      </c>
      <c r="FM80" s="2">
        <f t="shared" si="227"/>
        <v>0.7120964949951929</v>
      </c>
      <c r="FN80" s="2">
        <f t="shared" si="227"/>
        <v>0.69952911779433302</v>
      </c>
      <c r="FO80" s="2">
        <f t="shared" si="227"/>
        <v>0.73239360326451763</v>
      </c>
      <c r="FP80" s="2">
        <f t="shared" si="227"/>
        <v>0.74012976771692707</v>
      </c>
      <c r="FQ80" s="2">
        <f t="shared" si="227"/>
        <v>0.73125031649646199</v>
      </c>
      <c r="FR80" s="2">
        <f t="shared" si="227"/>
        <v>0.72444768220624023</v>
      </c>
      <c r="FS80" s="2">
        <f t="shared" si="227"/>
        <v>0.73218239809230801</v>
      </c>
      <c r="FT80" s="2">
        <f t="shared" si="227"/>
        <v>0.71456227824977037</v>
      </c>
      <c r="FU80" s="2">
        <f t="shared" si="227"/>
        <v>0.67856607792821921</v>
      </c>
      <c r="FW80" s="2">
        <f t="shared" si="112"/>
        <v>1.351758660548403E-4</v>
      </c>
      <c r="FX80" s="2">
        <f t="shared" si="164"/>
        <v>4.340669205871814E-4</v>
      </c>
      <c r="FY80" s="2">
        <f t="shared" si="165"/>
        <v>2.2080422980753014E-4</v>
      </c>
      <c r="FZ80" s="2">
        <f t="shared" si="166"/>
        <v>1.9732698594104905E-4</v>
      </c>
      <c r="GA80" s="2">
        <f t="shared" si="167"/>
        <v>1.8326547718293038E-4</v>
      </c>
      <c r="GB80" s="2">
        <f t="shared" si="168"/>
        <v>1.89940810748309E-4</v>
      </c>
      <c r="GC80" s="2">
        <f t="shared" si="169"/>
        <v>2.0040795940497403E-4</v>
      </c>
      <c r="GD80" s="2">
        <f t="shared" si="170"/>
        <v>2.2694524891930849E-4</v>
      </c>
      <c r="GE80" s="2">
        <f t="shared" si="171"/>
        <v>2.2668879033608044E-4</v>
      </c>
      <c r="GF80" s="2">
        <f t="shared" si="172"/>
        <v>2.1447674628334356E-4</v>
      </c>
      <c r="GG80" s="2">
        <f t="shared" si="173"/>
        <v>1.9312029990872453E-4</v>
      </c>
      <c r="GH80" s="2">
        <f t="shared" si="174"/>
        <v>1.5488529351647833E-4</v>
      </c>
      <c r="GI80" s="2">
        <f t="shared" si="175"/>
        <v>1.3771116333624573E-4</v>
      </c>
      <c r="GJ80" s="2">
        <f t="shared" si="176"/>
        <v>1.1987930600595549E-4</v>
      </c>
      <c r="GK80" s="2">
        <f t="shared" si="177"/>
        <v>9.3456262228985848E-5</v>
      </c>
      <c r="GM80" s="86">
        <f t="shared" si="113"/>
        <v>0.43265292591686982</v>
      </c>
      <c r="GN80" s="86">
        <f t="shared" si="178"/>
        <v>0.27423263024699168</v>
      </c>
      <c r="GO80" s="86">
        <f t="shared" si="179"/>
        <v>0.40756622468447135</v>
      </c>
      <c r="GP80" s="86">
        <f t="shared" si="180"/>
        <v>0.36724881852331676</v>
      </c>
      <c r="GQ80" s="86">
        <f t="shared" si="181"/>
        <v>0.33734845531008051</v>
      </c>
      <c r="GR80" s="86">
        <f t="shared" si="182"/>
        <v>0.39281543503652977</v>
      </c>
      <c r="GS80" s="86">
        <f t="shared" si="183"/>
        <v>0.3141548612199011</v>
      </c>
      <c r="GT80" s="86">
        <f t="shared" si="184"/>
        <v>0.29481054501771686</v>
      </c>
      <c r="GU80" s="86">
        <f t="shared" si="185"/>
        <v>0.41297297267335081</v>
      </c>
      <c r="GV80" s="86">
        <f t="shared" si="186"/>
        <v>0.4217495106727211</v>
      </c>
      <c r="GW80" s="86">
        <f t="shared" si="187"/>
        <v>0.38938953060947074</v>
      </c>
      <c r="GX80" s="86">
        <f t="shared" si="188"/>
        <v>0.33615928798752781</v>
      </c>
      <c r="GY80" s="86">
        <f t="shared" si="189"/>
        <v>0.34584141521253392</v>
      </c>
      <c r="GZ80" s="86">
        <f t="shared" si="190"/>
        <v>0.32207195414315803</v>
      </c>
      <c r="HA80" s="86">
        <f t="shared" si="191"/>
        <v>0.31150853102503767</v>
      </c>
      <c r="HC80" s="86">
        <f t="shared" si="145"/>
        <v>5.6965896625549822E-5</v>
      </c>
      <c r="HD80" s="86">
        <f t="shared" si="192"/>
        <v>2.0969931026287544E-6</v>
      </c>
      <c r="HE80" s="86">
        <f t="shared" si="193"/>
        <v>1.0801294040177193E-5</v>
      </c>
      <c r="HF80" s="86">
        <f t="shared" si="194"/>
        <v>1.0694520931593346E-5</v>
      </c>
      <c r="HG80" s="86">
        <f t="shared" si="195"/>
        <v>8.4392415844735193E-7</v>
      </c>
      <c r="HH80" s="86">
        <f t="shared" si="196"/>
        <v>1.7592078545095707E-5</v>
      </c>
      <c r="HI80" s="86">
        <f t="shared" si="197"/>
        <v>1.5484726371377041E-6</v>
      </c>
      <c r="HJ80" s="86">
        <f t="shared" si="198"/>
        <v>7.4024825935573294E-7</v>
      </c>
      <c r="HK80" s="86">
        <f t="shared" si="199"/>
        <v>2.9565221158109475E-6</v>
      </c>
      <c r="HL80" s="86">
        <f t="shared" si="200"/>
        <v>2.32725509705308E-5</v>
      </c>
      <c r="HM80" s="86">
        <f t="shared" si="201"/>
        <v>2.6908008969442097E-6</v>
      </c>
      <c r="HN80" s="86">
        <f t="shared" si="202"/>
        <v>1.4510822780534118E-6</v>
      </c>
      <c r="HO80" s="86">
        <f t="shared" si="203"/>
        <v>3.001504180655783E-6</v>
      </c>
      <c r="HP80" s="86">
        <f t="shared" si="204"/>
        <v>7.510267052961588E-7</v>
      </c>
      <c r="HQ80" s="86">
        <f t="shared" si="205"/>
        <v>6.5358506193029562E-8</v>
      </c>
      <c r="HS80" s="86">
        <f t="shared" si="114"/>
        <v>2.5446181928375737E-40</v>
      </c>
      <c r="HT80" s="86">
        <f t="shared" si="206"/>
        <v>6.7259903130210545E-40</v>
      </c>
      <c r="HU80" s="86">
        <f t="shared" si="207"/>
        <v>6.7555002132842958E-45</v>
      </c>
      <c r="HV80" s="86">
        <f t="shared" si="208"/>
        <v>1.0181545103819938E-45</v>
      </c>
      <c r="HW80" s="86">
        <f t="shared" si="209"/>
        <v>1.6795422508166322E-59</v>
      </c>
      <c r="HX80" s="86">
        <f t="shared" si="210"/>
        <v>2.4200896427105789E-46</v>
      </c>
      <c r="HY80" s="86">
        <f t="shared" si="211"/>
        <v>1.022627146117517E-56</v>
      </c>
      <c r="HZ80" s="86">
        <f t="shared" si="212"/>
        <v>6.4171207028700364E-61</v>
      </c>
      <c r="IA80" s="86">
        <f t="shared" si="213"/>
        <v>1.4344454553403373E-57</v>
      </c>
      <c r="IB80" s="86">
        <f t="shared" si="214"/>
        <v>3.0876623613609832E-47</v>
      </c>
      <c r="IC80" s="86">
        <f t="shared" si="215"/>
        <v>4.6443685836706811E-57</v>
      </c>
      <c r="ID80" s="86">
        <f t="shared" si="216"/>
        <v>4.7931360917646848E-58</v>
      </c>
      <c r="IE80" s="86">
        <f t="shared" si="217"/>
        <v>4.4673902143239813E-54</v>
      </c>
      <c r="IF80" s="86">
        <f t="shared" si="218"/>
        <v>9.0487876172874831E-37</v>
      </c>
      <c r="IG80" s="86">
        <f t="shared" si="219"/>
        <v>8.4821312278911768E-31</v>
      </c>
      <c r="II80" s="86">
        <f t="shared" si="115"/>
        <v>2.6538283379732868E-98</v>
      </c>
      <c r="IJ80" s="86">
        <f t="shared" si="116"/>
        <v>1.3036692585438302E-92</v>
      </c>
      <c r="IK80" s="86">
        <f t="shared" si="117"/>
        <v>2.1405669299985631E-111</v>
      </c>
      <c r="IL80" s="86">
        <f t="shared" si="118"/>
        <v>2.6307890316773454E-115</v>
      </c>
      <c r="IM80" s="86">
        <f t="shared" si="119"/>
        <v>3.0047650367033289E-146</v>
      </c>
      <c r="IN80" s="86">
        <f t="shared" si="120"/>
        <v>2.6041356546898818E-115</v>
      </c>
      <c r="IO80" s="86">
        <f t="shared" si="121"/>
        <v>4.0426492904050156E-140</v>
      </c>
      <c r="IP80" s="86">
        <f t="shared" si="122"/>
        <v>2.4322828384283244E-150</v>
      </c>
      <c r="IQ80" s="86">
        <f t="shared" si="123"/>
        <v>2.7207993546480788E-146</v>
      </c>
      <c r="IR80" s="86">
        <f t="shared" si="124"/>
        <v>2.3987668878996686E-117</v>
      </c>
      <c r="IS80" s="86">
        <f t="shared" si="125"/>
        <v>2.862872488848146E-142</v>
      </c>
      <c r="IT80" s="86">
        <f t="shared" si="126"/>
        <v>8.8984863437530163E-144</v>
      </c>
      <c r="IU80" s="86">
        <f t="shared" si="127"/>
        <v>6.5049512612961907E-133</v>
      </c>
      <c r="IV80" s="86">
        <f t="shared" si="128"/>
        <v>1.7972004148455677E-141</v>
      </c>
      <c r="IW80" s="86">
        <f t="shared" si="129"/>
        <v>4.7024503082029997E-74</v>
      </c>
      <c r="IY80" s="86">
        <f t="shared" si="130"/>
        <v>0.4327098918134954</v>
      </c>
      <c r="IZ80" s="86">
        <f t="shared" si="131"/>
        <v>0.27423472724009429</v>
      </c>
      <c r="JA80" s="86">
        <f t="shared" si="132"/>
        <v>0.40757702597851153</v>
      </c>
      <c r="JB80" s="86">
        <f t="shared" si="133"/>
        <v>0.36725951304424836</v>
      </c>
      <c r="JC80" s="86">
        <f t="shared" si="134"/>
        <v>0.33734929923423895</v>
      </c>
      <c r="JD80" s="86">
        <f t="shared" si="135"/>
        <v>0.39283302711507484</v>
      </c>
      <c r="JE80" s="86">
        <f t="shared" si="136"/>
        <v>0.31415640969253822</v>
      </c>
      <c r="JF80" s="86">
        <f t="shared" si="137"/>
        <v>0.29481128526597622</v>
      </c>
      <c r="JG80" s="86">
        <f t="shared" si="138"/>
        <v>0.41297592919546661</v>
      </c>
      <c r="JH80" s="86">
        <f t="shared" si="139"/>
        <v>0.42177278322369161</v>
      </c>
      <c r="JI80" s="86">
        <f t="shared" si="140"/>
        <v>0.38939222141036767</v>
      </c>
      <c r="JJ80" s="86">
        <f t="shared" si="141"/>
        <v>0.33616073906980587</v>
      </c>
      <c r="JK80" s="86">
        <f t="shared" si="142"/>
        <v>0.34584441671671456</v>
      </c>
      <c r="JL80" s="86">
        <f t="shared" si="143"/>
        <v>0.3220727051698633</v>
      </c>
      <c r="JM80" s="86">
        <f t="shared" si="144"/>
        <v>0.31150859638354389</v>
      </c>
    </row>
    <row r="81" spans="2:273" x14ac:dyDescent="0.25">
      <c r="B81" s="2">
        <v>54</v>
      </c>
      <c r="C81" s="37">
        <v>220.678</v>
      </c>
      <c r="D81" s="37">
        <v>197.446</v>
      </c>
      <c r="E81" s="37">
        <v>229.61</v>
      </c>
      <c r="F81" s="37">
        <v>222.71199999999999</v>
      </c>
      <c r="G81" s="37">
        <v>213.661</v>
      </c>
      <c r="H81" s="37">
        <v>223.441</v>
      </c>
      <c r="I81" s="37">
        <v>213.35</v>
      </c>
      <c r="J81" s="37">
        <v>212.661</v>
      </c>
      <c r="K81" s="37">
        <v>230.69499999999999</v>
      </c>
      <c r="L81" s="37">
        <v>233.458</v>
      </c>
      <c r="M81" s="37">
        <v>231.458</v>
      </c>
      <c r="N81" s="37">
        <v>227.59299999999999</v>
      </c>
      <c r="O81" s="37">
        <v>229.37299999999999</v>
      </c>
      <c r="P81" s="37">
        <v>229.881</v>
      </c>
      <c r="Q81" s="37">
        <v>198.59299999999999</v>
      </c>
      <c r="S81" s="4">
        <f t="shared" si="8"/>
        <v>222.70631799934668</v>
      </c>
      <c r="T81" s="4">
        <f t="shared" si="9"/>
        <v>193.61535706354761</v>
      </c>
      <c r="U81" s="4">
        <f t="shared" si="10"/>
        <v>232.26855549789221</v>
      </c>
      <c r="V81" s="4">
        <f t="shared" si="11"/>
        <v>226.68353879685867</v>
      </c>
      <c r="W81" s="4">
        <f t="shared" si="12"/>
        <v>210.62507937574861</v>
      </c>
      <c r="X81" s="4">
        <f t="shared" si="13"/>
        <v>225.06156998043542</v>
      </c>
      <c r="Y81" s="4">
        <f t="shared" si="14"/>
        <v>210.1176281265046</v>
      </c>
      <c r="Z81" s="4">
        <f t="shared" si="15"/>
        <v>208.59232064539813</v>
      </c>
      <c r="AA81" s="4">
        <f t="shared" si="16"/>
        <v>237.36675349208537</v>
      </c>
      <c r="AB81" s="4">
        <f t="shared" si="17"/>
        <v>240.65953336686715</v>
      </c>
      <c r="AC81" s="4">
        <f t="shared" si="18"/>
        <v>234.74125445832303</v>
      </c>
      <c r="AD81" s="4">
        <f t="shared" si="19"/>
        <v>223.14123860666615</v>
      </c>
      <c r="AE81" s="4">
        <f t="shared" si="20"/>
        <v>224.86664412492868</v>
      </c>
      <c r="AF81" s="4">
        <f t="shared" si="21"/>
        <v>226.60228462981047</v>
      </c>
      <c r="AG81" s="4">
        <f t="shared" si="22"/>
        <v>198.8140436300576</v>
      </c>
      <c r="AI81" s="4">
        <f t="shared" si="23"/>
        <v>-2.0283179993466831</v>
      </c>
      <c r="AJ81" s="4">
        <f t="shared" si="24"/>
        <v>3.8306429364523922</v>
      </c>
      <c r="AK81" s="4">
        <f t="shared" si="25"/>
        <v>-2.6585554978921948</v>
      </c>
      <c r="AL81" s="4">
        <f t="shared" si="26"/>
        <v>-3.9715387968586811</v>
      </c>
      <c r="AM81" s="4">
        <f t="shared" si="27"/>
        <v>3.0359206242513892</v>
      </c>
      <c r="AN81" s="4">
        <f t="shared" si="28"/>
        <v>-1.6205699804354197</v>
      </c>
      <c r="AO81" s="4">
        <f t="shared" si="29"/>
        <v>3.2323718734953957</v>
      </c>
      <c r="AP81" s="4">
        <f t="shared" si="30"/>
        <v>4.0686793546018691</v>
      </c>
      <c r="AQ81" s="4">
        <f t="shared" si="31"/>
        <v>-6.6717534920853723</v>
      </c>
      <c r="AR81" s="4">
        <f t="shared" si="32"/>
        <v>-7.2015333668671531</v>
      </c>
      <c r="AS81" s="4">
        <f t="shared" si="33"/>
        <v>-3.2832544583230288</v>
      </c>
      <c r="AT81" s="4">
        <f t="shared" si="34"/>
        <v>4.4517613933338396</v>
      </c>
      <c r="AU81" s="4">
        <f t="shared" si="35"/>
        <v>4.5063558750713071</v>
      </c>
      <c r="AV81" s="4">
        <f t="shared" si="224"/>
        <v>3.2787153701895306</v>
      </c>
      <c r="AW81" s="4">
        <f t="shared" si="224"/>
        <v>-0.22104363005760774</v>
      </c>
      <c r="AY81" s="2">
        <f t="shared" si="96"/>
        <v>74.395792468573433</v>
      </c>
      <c r="AZ81" s="2">
        <f t="shared" si="147"/>
        <v>125.59896087643725</v>
      </c>
      <c r="BA81" s="2">
        <f t="shared" si="148"/>
        <v>71.961791314633459</v>
      </c>
      <c r="BB81" s="2">
        <f t="shared" si="149"/>
        <v>61.063290804305481</v>
      </c>
      <c r="BC81" s="2">
        <f t="shared" si="150"/>
        <v>62.142518443948227</v>
      </c>
      <c r="BD81" s="2">
        <f t="shared" si="151"/>
        <v>59.591481762331284</v>
      </c>
      <c r="BE81" s="2">
        <f t="shared" si="152"/>
        <v>59.926773070081957</v>
      </c>
      <c r="BF81" s="2">
        <f t="shared" si="153"/>
        <v>63.216723332572485</v>
      </c>
      <c r="BG81" s="2">
        <f t="shared" si="154"/>
        <v>64.872111921653357</v>
      </c>
      <c r="BH81" s="2">
        <f t="shared" si="155"/>
        <v>62.469699821079139</v>
      </c>
      <c r="BI81" s="2">
        <f t="shared" si="156"/>
        <v>63.790942320599015</v>
      </c>
      <c r="BJ81" s="2">
        <f t="shared" si="157"/>
        <v>64.688069654860172</v>
      </c>
      <c r="BK81" s="2">
        <f t="shared" si="158"/>
        <v>64.407689966133361</v>
      </c>
      <c r="BL81" s="2">
        <f t="shared" si="159"/>
        <v>66.29707427036378</v>
      </c>
      <c r="BM81" s="2">
        <f t="shared" si="160"/>
        <v>63.57698156836706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87.617632016632001</v>
      </c>
      <c r="DL81" s="2">
        <f t="shared" si="225"/>
        <v>144.75170669583773</v>
      </c>
      <c r="DM81" s="2">
        <f t="shared" si="225"/>
        <v>80.327659287054445</v>
      </c>
      <c r="DN81" s="2">
        <f t="shared" si="225"/>
        <v>72.086946183025105</v>
      </c>
      <c r="DO81" s="2">
        <f t="shared" si="225"/>
        <v>75.421077689025054</v>
      </c>
      <c r="DP81" s="2">
        <f t="shared" si="225"/>
        <v>71.212667140825047</v>
      </c>
      <c r="DQ81" s="2">
        <f t="shared" si="225"/>
        <v>68.046424495924498</v>
      </c>
      <c r="DR81" s="2">
        <f t="shared" si="225"/>
        <v>70.456974789915961</v>
      </c>
      <c r="DS81" s="2">
        <f t="shared" si="225"/>
        <v>70.78623193277312</v>
      </c>
      <c r="DT81" s="2">
        <f t="shared" si="225"/>
        <v>69.756490279753436</v>
      </c>
      <c r="DU81" s="2">
        <f t="shared" si="225"/>
        <v>72.926650021450016</v>
      </c>
      <c r="DV81" s="2">
        <f t="shared" si="225"/>
        <v>72.741154812707435</v>
      </c>
      <c r="DW81" s="2">
        <f t="shared" si="225"/>
        <v>75.136597658387146</v>
      </c>
      <c r="DX81" s="2">
        <f t="shared" si="225"/>
        <v>74.716624195624192</v>
      </c>
      <c r="DY81" s="2">
        <f t="shared" si="225"/>
        <v>67.995486021505371</v>
      </c>
      <c r="EA81" s="2">
        <f t="shared" si="71"/>
        <v>71.352611823935121</v>
      </c>
      <c r="EB81" s="2">
        <f t="shared" si="72"/>
        <v>119.28804257496674</v>
      </c>
      <c r="EC81" s="2">
        <f t="shared" si="73"/>
        <v>69.67882325182326</v>
      </c>
      <c r="ED81" s="2">
        <f t="shared" si="74"/>
        <v>57.42634391961019</v>
      </c>
      <c r="EE81" s="2">
        <f t="shared" si="75"/>
        <v>57.68960949732179</v>
      </c>
      <c r="EF81" s="2">
        <f t="shared" si="76"/>
        <v>55.978959053940351</v>
      </c>
      <c r="EG81" s="2">
        <f t="shared" si="77"/>
        <v>56.933894175986509</v>
      </c>
      <c r="EH81" s="2">
        <f t="shared" si="78"/>
        <v>60.381963353529159</v>
      </c>
      <c r="EI81" s="2">
        <f t="shared" si="79"/>
        <v>62.90236214244495</v>
      </c>
      <c r="EJ81" s="2">
        <f t="shared" si="80"/>
        <v>60.136194775309363</v>
      </c>
      <c r="EK81" s="2">
        <f t="shared" si="81"/>
        <v>60.729211444070252</v>
      </c>
      <c r="EL81" s="2">
        <f t="shared" si="82"/>
        <v>61.894658335402895</v>
      </c>
      <c r="EM81" s="2">
        <f t="shared" si="83"/>
        <v>60.82869257891587</v>
      </c>
      <c r="EN81" s="2">
        <f t="shared" si="84"/>
        <v>63.229919479745007</v>
      </c>
      <c r="EO81" s="2">
        <f t="shared" si="85"/>
        <v>61.668134555626864</v>
      </c>
      <c r="EQ81" s="2">
        <f t="shared" si="86"/>
        <v>70.480559037753906</v>
      </c>
      <c r="ER81" s="2">
        <f t="shared" si="226"/>
        <v>104.51618484146469</v>
      </c>
      <c r="ES81" s="2">
        <f t="shared" si="226"/>
        <v>69.282479159031425</v>
      </c>
      <c r="ET81" s="2">
        <f t="shared" si="226"/>
        <v>58.893589858868218</v>
      </c>
      <c r="EU81" s="2">
        <f t="shared" si="226"/>
        <v>54.521535707457858</v>
      </c>
      <c r="EV81" s="2">
        <f t="shared" si="226"/>
        <v>54.529667483018677</v>
      </c>
      <c r="EW81" s="2">
        <f t="shared" si="226"/>
        <v>53.350907463607186</v>
      </c>
      <c r="EX81" s="2">
        <f t="shared" si="226"/>
        <v>55.971267448517125</v>
      </c>
      <c r="EY81" s="2">
        <f t="shared" si="226"/>
        <v>59.739609455874003</v>
      </c>
      <c r="EZ81" s="2">
        <f t="shared" si="226"/>
        <v>60.548082905396086</v>
      </c>
      <c r="FA81" s="2">
        <f t="shared" si="226"/>
        <v>59.305880021707935</v>
      </c>
      <c r="FB81" s="2">
        <f t="shared" si="226"/>
        <v>61.20727479757376</v>
      </c>
      <c r="FC81" s="2">
        <f t="shared" si="226"/>
        <v>60.257355823928144</v>
      </c>
      <c r="FD81" s="2">
        <f t="shared" si="226"/>
        <v>62.266501499195535</v>
      </c>
      <c r="FE81" s="2">
        <f t="shared" si="226"/>
        <v>61.556208121073155</v>
      </c>
      <c r="FG81" s="2">
        <f t="shared" si="88"/>
        <v>0.81289233826424268</v>
      </c>
      <c r="FH81" s="2">
        <f t="shared" si="227"/>
        <v>0.75188376002661372</v>
      </c>
      <c r="FI81" s="2">
        <f t="shared" si="227"/>
        <v>0.78560435986606547</v>
      </c>
      <c r="FJ81" s="2">
        <f t="shared" si="227"/>
        <v>0.75194542726724345</v>
      </c>
      <c r="FK81" s="2">
        <f t="shared" si="227"/>
        <v>0.74883379645287629</v>
      </c>
      <c r="FL81" s="2">
        <f t="shared" si="227"/>
        <v>0.76284010955500692</v>
      </c>
      <c r="FM81" s="2">
        <f t="shared" si="227"/>
        <v>0.73060445022144027</v>
      </c>
      <c r="FN81" s="2">
        <f t="shared" si="227"/>
        <v>0.71852562820717236</v>
      </c>
      <c r="FO81" s="2">
        <f t="shared" si="227"/>
        <v>0.75005473884445983</v>
      </c>
      <c r="FP81" s="2">
        <f t="shared" si="227"/>
        <v>0.75744942727120657</v>
      </c>
      <c r="FQ81" s="2">
        <f t="shared" si="227"/>
        <v>0.74896104251353413</v>
      </c>
      <c r="FR81" s="2">
        <f t="shared" si="227"/>
        <v>0.74244881185659561</v>
      </c>
      <c r="FS81" s="2">
        <f t="shared" si="227"/>
        <v>0.74985271173576462</v>
      </c>
      <c r="FT81" s="2">
        <f t="shared" si="227"/>
        <v>0.73297116087314951</v>
      </c>
      <c r="FU81" s="2">
        <f t="shared" si="227"/>
        <v>0.69831635047607965</v>
      </c>
      <c r="FW81" s="2">
        <f t="shared" si="112"/>
        <v>1.4821545681850817E-4</v>
      </c>
      <c r="FX81" s="2">
        <f t="shared" si="164"/>
        <v>4.7592498330750055E-4</v>
      </c>
      <c r="FY81" s="2">
        <f t="shared" si="165"/>
        <v>2.4210186615401477E-4</v>
      </c>
      <c r="FZ81" s="2">
        <f t="shared" si="166"/>
        <v>2.1636061857528889E-4</v>
      </c>
      <c r="GA81" s="2">
        <f t="shared" si="167"/>
        <v>2.0094304693820048E-4</v>
      </c>
      <c r="GB81" s="2">
        <f t="shared" si="168"/>
        <v>2.0826214110897248E-4</v>
      </c>
      <c r="GC81" s="2">
        <f t="shared" si="169"/>
        <v>2.1973870917350904E-4</v>
      </c>
      <c r="GD81" s="2">
        <f t="shared" si="170"/>
        <v>2.4883506884773013E-4</v>
      </c>
      <c r="GE81" s="2">
        <f t="shared" si="171"/>
        <v>2.4855387990959814E-4</v>
      </c>
      <c r="GF81" s="2">
        <f t="shared" si="172"/>
        <v>2.3516420978408241E-4</v>
      </c>
      <c r="GG81" s="2">
        <f t="shared" si="173"/>
        <v>2.1174825281066421E-4</v>
      </c>
      <c r="GH81" s="2">
        <f t="shared" si="174"/>
        <v>1.698258095278597E-4</v>
      </c>
      <c r="GI81" s="2">
        <f t="shared" si="175"/>
        <v>1.5099528182157371E-4</v>
      </c>
      <c r="GJ81" s="2">
        <f t="shared" si="176"/>
        <v>1.3144352496277786E-4</v>
      </c>
      <c r="GK81" s="2">
        <f t="shared" si="177"/>
        <v>1.0247182989072957E-4</v>
      </c>
      <c r="GM81" s="86">
        <f t="shared" si="113"/>
        <v>0.49658188605488968</v>
      </c>
      <c r="GN81" s="86">
        <f t="shared" si="178"/>
        <v>0.33405950381849359</v>
      </c>
      <c r="GO81" s="86">
        <f t="shared" si="179"/>
        <v>0.47941348545085877</v>
      </c>
      <c r="GP81" s="86">
        <f t="shared" si="180"/>
        <v>0.44647075529137142</v>
      </c>
      <c r="GQ81" s="86">
        <f t="shared" si="181"/>
        <v>0.41109341125437682</v>
      </c>
      <c r="GR81" s="86">
        <f t="shared" si="182"/>
        <v>0.47230709139629473</v>
      </c>
      <c r="GS81" s="86">
        <f t="shared" si="183"/>
        <v>0.39062720049738897</v>
      </c>
      <c r="GT81" s="86">
        <f t="shared" si="184"/>
        <v>0.37244039415051217</v>
      </c>
      <c r="GU81" s="86">
        <f t="shared" si="185"/>
        <v>0.49805558343282502</v>
      </c>
      <c r="GV81" s="86">
        <f t="shared" si="186"/>
        <v>0.5043617960150899</v>
      </c>
      <c r="GW81" s="86">
        <f t="shared" si="187"/>
        <v>0.47323283801492261</v>
      </c>
      <c r="GX81" s="86">
        <f t="shared" si="188"/>
        <v>0.41328600776865587</v>
      </c>
      <c r="GY81" s="86">
        <f t="shared" si="189"/>
        <v>0.42184557667450712</v>
      </c>
      <c r="GZ81" s="86">
        <f t="shared" si="190"/>
        <v>0.39831881567333183</v>
      </c>
      <c r="HA81" s="86">
        <f t="shared" si="191"/>
        <v>0.40112365152966301</v>
      </c>
      <c r="HC81" s="86">
        <f t="shared" si="145"/>
        <v>1.001437238555409E-4</v>
      </c>
      <c r="HD81" s="86">
        <f t="shared" si="192"/>
        <v>4.3612052715225863E-6</v>
      </c>
      <c r="HE81" s="86">
        <f t="shared" si="193"/>
        <v>2.152647249027372E-5</v>
      </c>
      <c r="HF81" s="86">
        <f t="shared" si="194"/>
        <v>2.138263803230782E-5</v>
      </c>
      <c r="HG81" s="86">
        <f t="shared" si="195"/>
        <v>1.9930826478278632E-6</v>
      </c>
      <c r="HH81" s="86">
        <f t="shared" si="196"/>
        <v>3.451437139495847E-5</v>
      </c>
      <c r="HI81" s="86">
        <f t="shared" si="197"/>
        <v>3.5523697343480803E-6</v>
      </c>
      <c r="HJ81" s="86">
        <f t="shared" si="198"/>
        <v>1.8161513170620265E-6</v>
      </c>
      <c r="HK81" s="86">
        <f t="shared" si="199"/>
        <v>6.8382784152460719E-6</v>
      </c>
      <c r="HL81" s="86">
        <f t="shared" si="200"/>
        <v>4.5944780556206549E-5</v>
      </c>
      <c r="HM81" s="86">
        <f t="shared" si="201"/>
        <v>6.0781795671560656E-6</v>
      </c>
      <c r="HN81" s="86">
        <f t="shared" si="202"/>
        <v>3.2909207531727197E-6</v>
      </c>
      <c r="HO81" s="86">
        <f t="shared" si="203"/>
        <v>6.3846536191661511E-6</v>
      </c>
      <c r="HP81" s="86">
        <f t="shared" si="204"/>
        <v>1.7228206217267166E-6</v>
      </c>
      <c r="HQ81" s="86">
        <f t="shared" si="205"/>
        <v>1.8021535924875664E-7</v>
      </c>
      <c r="HS81" s="86">
        <f t="shared" si="114"/>
        <v>3.4879606958457371E-39</v>
      </c>
      <c r="HT81" s="86">
        <f t="shared" si="206"/>
        <v>1.2269676323971976E-38</v>
      </c>
      <c r="HU81" s="86">
        <f t="shared" si="207"/>
        <v>1.5293339940306639E-43</v>
      </c>
      <c r="HV81" s="86">
        <f t="shared" si="208"/>
        <v>2.406062296419508E-44</v>
      </c>
      <c r="HW81" s="86">
        <f t="shared" si="209"/>
        <v>9.6485229156105916E-58</v>
      </c>
      <c r="HX81" s="86">
        <f t="shared" si="210"/>
        <v>5.76681023669586E-45</v>
      </c>
      <c r="HY81" s="86">
        <f t="shared" si="211"/>
        <v>5.0924552711920528E-55</v>
      </c>
      <c r="HZ81" s="86">
        <f t="shared" si="212"/>
        <v>4.5566745452511986E-59</v>
      </c>
      <c r="IA81" s="86">
        <f t="shared" si="213"/>
        <v>8.5112466995943412E-56</v>
      </c>
      <c r="IB81" s="86">
        <f t="shared" si="214"/>
        <v>8.1811869587643602E-46</v>
      </c>
      <c r="IC81" s="86">
        <f t="shared" si="215"/>
        <v>2.3721823698056348E-55</v>
      </c>
      <c r="ID81" s="86">
        <f t="shared" si="216"/>
        <v>2.3438840889468526E-56</v>
      </c>
      <c r="IE81" s="86">
        <f t="shared" si="217"/>
        <v>1.5666403385075224E-52</v>
      </c>
      <c r="IF81" s="86">
        <f t="shared" si="218"/>
        <v>9.2218328100047712E-36</v>
      </c>
      <c r="IG81" s="86">
        <f t="shared" si="219"/>
        <v>5.6033854866022944E-30</v>
      </c>
      <c r="II81" s="86">
        <f t="shared" si="115"/>
        <v>2.5483543944817275E-96</v>
      </c>
      <c r="IJ81" s="86">
        <f t="shared" si="116"/>
        <v>1.8208620178861372E-90</v>
      </c>
      <c r="IK81" s="86">
        <f t="shared" si="117"/>
        <v>5.1547781170483303E-109</v>
      </c>
      <c r="IL81" s="86">
        <f t="shared" si="118"/>
        <v>7.1510273829544611E-113</v>
      </c>
      <c r="IM81" s="86">
        <f t="shared" si="119"/>
        <v>3.5404537627122831E-143</v>
      </c>
      <c r="IN81" s="86">
        <f t="shared" si="120"/>
        <v>6.9065092169318684E-113</v>
      </c>
      <c r="IO81" s="86">
        <f t="shared" si="121"/>
        <v>3.7872980581579734E-137</v>
      </c>
      <c r="IP81" s="86">
        <f t="shared" si="122"/>
        <v>4.2102017303771749E-147</v>
      </c>
      <c r="IQ81" s="86">
        <f t="shared" si="123"/>
        <v>3.8396938876574503E-143</v>
      </c>
      <c r="IR81" s="86">
        <f t="shared" si="124"/>
        <v>7.6264713123873975E-115</v>
      </c>
      <c r="IS81" s="86">
        <f t="shared" si="125"/>
        <v>2.8949928525138528E-139</v>
      </c>
      <c r="IT81" s="86">
        <f t="shared" si="126"/>
        <v>8.1360817283905992E-141</v>
      </c>
      <c r="IU81" s="86">
        <f t="shared" si="127"/>
        <v>3.2494801708785188E-130</v>
      </c>
      <c r="IV81" s="86">
        <f t="shared" si="128"/>
        <v>1.2172248021080202E-138</v>
      </c>
      <c r="IW81" s="86">
        <f t="shared" si="129"/>
        <v>1.2543432624439098E-72</v>
      </c>
      <c r="IY81" s="86">
        <f t="shared" si="130"/>
        <v>0.4966820297787452</v>
      </c>
      <c r="IZ81" s="86">
        <f t="shared" si="131"/>
        <v>0.33406386502376512</v>
      </c>
      <c r="JA81" s="86">
        <f t="shared" si="132"/>
        <v>0.47943501192334903</v>
      </c>
      <c r="JB81" s="86">
        <f t="shared" si="133"/>
        <v>0.44649213792940373</v>
      </c>
      <c r="JC81" s="86">
        <f t="shared" si="134"/>
        <v>0.41109540433702463</v>
      </c>
      <c r="JD81" s="86">
        <f t="shared" si="135"/>
        <v>0.47234160576768969</v>
      </c>
      <c r="JE81" s="86">
        <f t="shared" si="136"/>
        <v>0.39063075286712334</v>
      </c>
      <c r="JF81" s="86">
        <f t="shared" si="137"/>
        <v>0.37244221030182922</v>
      </c>
      <c r="JG81" s="86">
        <f t="shared" si="138"/>
        <v>0.49806242171124027</v>
      </c>
      <c r="JH81" s="86">
        <f t="shared" si="139"/>
        <v>0.5044077407956461</v>
      </c>
      <c r="JI81" s="86">
        <f t="shared" si="140"/>
        <v>0.47323891619448977</v>
      </c>
      <c r="JJ81" s="86">
        <f t="shared" si="141"/>
        <v>0.41328929868940906</v>
      </c>
      <c r="JK81" s="86">
        <f t="shared" si="142"/>
        <v>0.4218519613281263</v>
      </c>
      <c r="JL81" s="86">
        <f t="shared" si="143"/>
        <v>0.39832053849395355</v>
      </c>
      <c r="JM81" s="86">
        <f t="shared" si="144"/>
        <v>0.40112383174502225</v>
      </c>
    </row>
    <row r="82" spans="2:273" x14ac:dyDescent="0.25">
      <c r="B82" s="2">
        <v>55</v>
      </c>
      <c r="C82" s="37">
        <v>223.76300000000001</v>
      </c>
      <c r="D82" s="37">
        <v>205.107</v>
      </c>
      <c r="E82" s="37">
        <v>233.017</v>
      </c>
      <c r="F82" s="37">
        <v>227.69499999999999</v>
      </c>
      <c r="G82" s="37">
        <v>219.93199999999999</v>
      </c>
      <c r="H82" s="37">
        <v>228.441</v>
      </c>
      <c r="I82" s="37">
        <v>221.65</v>
      </c>
      <c r="J82" s="37">
        <v>223.03399999999999</v>
      </c>
      <c r="K82" s="37">
        <v>232.52500000000001</v>
      </c>
      <c r="L82" s="37">
        <v>234.678</v>
      </c>
      <c r="M82" s="37">
        <v>234.64400000000001</v>
      </c>
      <c r="N82" s="37">
        <v>234.03399999999999</v>
      </c>
      <c r="O82" s="37">
        <v>234.52500000000001</v>
      </c>
      <c r="P82" s="37">
        <v>236.05099999999999</v>
      </c>
      <c r="Q82" s="37">
        <v>206.017</v>
      </c>
      <c r="S82" s="4">
        <f t="shared" si="8"/>
        <v>229.09831599040089</v>
      </c>
      <c r="T82" s="4">
        <f t="shared" si="9"/>
        <v>201.50208878811947</v>
      </c>
      <c r="U82" s="4">
        <f t="shared" si="10"/>
        <v>241.86501078458943</v>
      </c>
      <c r="V82" s="4">
        <f t="shared" si="11"/>
        <v>240.42358195592391</v>
      </c>
      <c r="W82" s="4">
        <f t="shared" si="12"/>
        <v>224.19758856765901</v>
      </c>
      <c r="X82" s="4">
        <f t="shared" si="13"/>
        <v>236.90286318164124</v>
      </c>
      <c r="Y82" s="4">
        <f t="shared" si="14"/>
        <v>226.1091298202673</v>
      </c>
      <c r="Z82" s="4">
        <f t="shared" si="15"/>
        <v>226.24283846684969</v>
      </c>
      <c r="AA82" s="4">
        <f t="shared" si="16"/>
        <v>245.67077731734929</v>
      </c>
      <c r="AB82" s="4">
        <f t="shared" si="17"/>
        <v>248.37265519480229</v>
      </c>
      <c r="AC82" s="4">
        <f t="shared" si="18"/>
        <v>246.48045259355965</v>
      </c>
      <c r="AD82" s="4">
        <f t="shared" si="19"/>
        <v>238.81555760845944</v>
      </c>
      <c r="AE82" s="4">
        <f t="shared" si="20"/>
        <v>239.77135957823867</v>
      </c>
      <c r="AF82" s="4">
        <f t="shared" si="21"/>
        <v>242.21616736475127</v>
      </c>
      <c r="AG82" s="4">
        <f t="shared" si="22"/>
        <v>212.32115795783596</v>
      </c>
      <c r="AI82" s="4">
        <f t="shared" si="23"/>
        <v>-5.3353159904008862</v>
      </c>
      <c r="AJ82" s="4">
        <f t="shared" si="24"/>
        <v>3.604911211880534</v>
      </c>
      <c r="AK82" s="4">
        <f t="shared" si="25"/>
        <v>-8.8480107845894338</v>
      </c>
      <c r="AL82" s="4">
        <f t="shared" si="26"/>
        <v>-12.728581955923914</v>
      </c>
      <c r="AM82" s="4">
        <f t="shared" si="27"/>
        <v>-4.2655885676590231</v>
      </c>
      <c r="AN82" s="4">
        <f t="shared" si="28"/>
        <v>-8.4618631816412346</v>
      </c>
      <c r="AO82" s="4">
        <f t="shared" si="29"/>
        <v>-4.4591298202672931</v>
      </c>
      <c r="AP82" s="4">
        <f t="shared" si="30"/>
        <v>-3.2088384668496985</v>
      </c>
      <c r="AQ82" s="4">
        <f t="shared" si="31"/>
        <v>-13.145777317349285</v>
      </c>
      <c r="AR82" s="4">
        <f t="shared" si="32"/>
        <v>-13.694655194802294</v>
      </c>
      <c r="AS82" s="4">
        <f t="shared" si="33"/>
        <v>-11.836452593559642</v>
      </c>
      <c r="AT82" s="4">
        <f t="shared" si="34"/>
        <v>-4.7815576084594511</v>
      </c>
      <c r="AU82" s="4">
        <f t="shared" si="35"/>
        <v>-5.2463595782386676</v>
      </c>
      <c r="AV82" s="4">
        <f t="shared" si="224"/>
        <v>-6.1651673647512837</v>
      </c>
      <c r="AW82" s="4">
        <f t="shared" si="224"/>
        <v>-6.3041579578359688</v>
      </c>
      <c r="AY82" s="2">
        <f t="shared" si="96"/>
        <v>74.157796435594236</v>
      </c>
      <c r="AZ82" s="2">
        <f t="shared" si="147"/>
        <v>125.22898879064259</v>
      </c>
      <c r="BA82" s="2">
        <f t="shared" si="148"/>
        <v>71.75270216117913</v>
      </c>
      <c r="BB82" s="2">
        <f t="shared" si="149"/>
        <v>60.82588929160152</v>
      </c>
      <c r="BC82" s="2">
        <f t="shared" si="150"/>
        <v>61.824735417395836</v>
      </c>
      <c r="BD82" s="2">
        <f t="shared" si="151"/>
        <v>59.326776828460858</v>
      </c>
      <c r="BE82" s="2">
        <f t="shared" si="152"/>
        <v>59.684025532292971</v>
      </c>
      <c r="BF82" s="2">
        <f t="shared" si="153"/>
        <v>62.975065514785896</v>
      </c>
      <c r="BG82" s="2">
        <f t="shared" si="154"/>
        <v>64.648124642124088</v>
      </c>
      <c r="BH82" s="2">
        <f t="shared" si="155"/>
        <v>62.250687329447388</v>
      </c>
      <c r="BI82" s="2">
        <f t="shared" si="156"/>
        <v>63.527712897668245</v>
      </c>
      <c r="BJ82" s="2">
        <f t="shared" si="157"/>
        <v>64.438190213033181</v>
      </c>
      <c r="BK82" s="2">
        <f t="shared" si="158"/>
        <v>64.119424846448794</v>
      </c>
      <c r="BL82" s="2">
        <f t="shared" si="159"/>
        <v>66.05918267887796</v>
      </c>
      <c r="BM82" s="2">
        <f t="shared" si="160"/>
        <v>63.44754842073371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87.99650082065871</v>
      </c>
      <c r="DL82" s="2">
        <f t="shared" si="225"/>
        <v>145.38571641952302</v>
      </c>
      <c r="DM82" s="2">
        <f t="shared" si="225"/>
        <v>80.543948686679201</v>
      </c>
      <c r="DN82" s="2">
        <f t="shared" si="225"/>
        <v>72.281511142721655</v>
      </c>
      <c r="DO82" s="2">
        <f t="shared" si="225"/>
        <v>75.787234708392589</v>
      </c>
      <c r="DP82" s="2">
        <f t="shared" si="225"/>
        <v>71.464388882809956</v>
      </c>
      <c r="DQ82" s="2">
        <f t="shared" si="225"/>
        <v>68.244576362076373</v>
      </c>
      <c r="DR82" s="2">
        <f t="shared" si="225"/>
        <v>70.711115049656215</v>
      </c>
      <c r="DS82" s="2">
        <f t="shared" si="225"/>
        <v>70.971097759103642</v>
      </c>
      <c r="DT82" s="2">
        <f t="shared" si="225"/>
        <v>69.920935040303462</v>
      </c>
      <c r="DU82" s="2">
        <f t="shared" si="225"/>
        <v>73.174795195195188</v>
      </c>
      <c r="DV82" s="2">
        <f t="shared" si="225"/>
        <v>72.953749170222849</v>
      </c>
      <c r="DW82" s="2">
        <f t="shared" si="225"/>
        <v>75.361372688477971</v>
      </c>
      <c r="DX82" s="2">
        <f t="shared" si="225"/>
        <v>74.948167953667948</v>
      </c>
      <c r="DY82" s="2">
        <f t="shared" si="225"/>
        <v>68.163821505376347</v>
      </c>
      <c r="EA82" s="2">
        <f t="shared" si="71"/>
        <v>71.252912514664203</v>
      </c>
      <c r="EB82" s="2">
        <f t="shared" si="72"/>
        <v>119.17252561150343</v>
      </c>
      <c r="EC82" s="2">
        <f t="shared" si="73"/>
        <v>69.564754897754909</v>
      </c>
      <c r="ED82" s="2">
        <f t="shared" si="74"/>
        <v>57.378935771384974</v>
      </c>
      <c r="EE82" s="2">
        <f t="shared" si="75"/>
        <v>57.554536876802629</v>
      </c>
      <c r="EF82" s="2">
        <f t="shared" si="76"/>
        <v>55.885746657941475</v>
      </c>
      <c r="EG82" s="2">
        <f t="shared" si="77"/>
        <v>56.806367245199425</v>
      </c>
      <c r="EH82" s="2">
        <f t="shared" si="78"/>
        <v>60.212806871053509</v>
      </c>
      <c r="EI82" s="2">
        <f t="shared" si="79"/>
        <v>62.72757989432835</v>
      </c>
      <c r="EJ82" s="2">
        <f t="shared" si="80"/>
        <v>60.010501682466177</v>
      </c>
      <c r="EK82" s="2">
        <f t="shared" si="81"/>
        <v>60.579114672307071</v>
      </c>
      <c r="EL82" s="2">
        <f t="shared" si="82"/>
        <v>61.744277406806951</v>
      </c>
      <c r="EM82" s="2">
        <f t="shared" si="83"/>
        <v>60.699267735942378</v>
      </c>
      <c r="EN82" s="2">
        <f t="shared" si="84"/>
        <v>63.105956312274472</v>
      </c>
      <c r="EO82" s="2">
        <f t="shared" si="85"/>
        <v>61.589340515857948</v>
      </c>
      <c r="EQ82" s="2">
        <f t="shared" si="86"/>
        <v>70.395963882708102</v>
      </c>
      <c r="ER82" s="2">
        <f t="shared" si="226"/>
        <v>104.66940043439311</v>
      </c>
      <c r="ES82" s="2">
        <f t="shared" si="226"/>
        <v>69.174601779125595</v>
      </c>
      <c r="ET82" s="2">
        <f t="shared" si="226"/>
        <v>58.815072410096334</v>
      </c>
      <c r="EU82" s="2">
        <f t="shared" si="226"/>
        <v>54.449181369802623</v>
      </c>
      <c r="EV82" s="2">
        <f t="shared" si="226"/>
        <v>54.466614654267325</v>
      </c>
      <c r="EW82" s="2">
        <f t="shared" si="226"/>
        <v>53.294774579671284</v>
      </c>
      <c r="EX82" s="2">
        <f t="shared" si="226"/>
        <v>55.891952014685288</v>
      </c>
      <c r="EY82" s="2">
        <f t="shared" si="226"/>
        <v>59.629820908181422</v>
      </c>
      <c r="EZ82" s="2">
        <f t="shared" si="226"/>
        <v>60.412398367446322</v>
      </c>
      <c r="FA82" s="2">
        <f t="shared" si="226"/>
        <v>59.184205104833318</v>
      </c>
      <c r="FB82" s="2">
        <f t="shared" si="226"/>
        <v>61.069434762589509</v>
      </c>
      <c r="FC82" s="2">
        <f t="shared" si="226"/>
        <v>60.139708693339664</v>
      </c>
      <c r="FD82" s="2">
        <f t="shared" si="226"/>
        <v>62.159279782799452</v>
      </c>
      <c r="FE82" s="2">
        <f t="shared" si="226"/>
        <v>61.474520983512321</v>
      </c>
      <c r="FG82" s="2">
        <f t="shared" si="88"/>
        <v>0.82649936603375418</v>
      </c>
      <c r="FH82" s="2">
        <f t="shared" si="227"/>
        <v>0.76866489826715101</v>
      </c>
      <c r="FI82" s="2">
        <f t="shared" si="227"/>
        <v>0.80070933504862407</v>
      </c>
      <c r="FJ82" s="2">
        <f t="shared" si="227"/>
        <v>0.76872367761939842</v>
      </c>
      <c r="FK82" s="2">
        <f t="shared" si="227"/>
        <v>0.76575695112533892</v>
      </c>
      <c r="FL82" s="2">
        <f t="shared" si="227"/>
        <v>0.77909793548908257</v>
      </c>
      <c r="FM82" s="2">
        <f t="shared" si="227"/>
        <v>0.74834309127171283</v>
      </c>
      <c r="FN82" s="2">
        <f t="shared" si="227"/>
        <v>0.73677306094647721</v>
      </c>
      <c r="FO82" s="2">
        <f t="shared" si="227"/>
        <v>0.7669212339394883</v>
      </c>
      <c r="FP82" s="2">
        <f t="shared" si="227"/>
        <v>0.77396729906622941</v>
      </c>
      <c r="FQ82" s="2">
        <f t="shared" si="227"/>
        <v>0.76587830409142987</v>
      </c>
      <c r="FR82" s="2">
        <f t="shared" si="227"/>
        <v>0.75966410160296538</v>
      </c>
      <c r="FS82" s="2">
        <f t="shared" si="227"/>
        <v>0.76672859984825725</v>
      </c>
      <c r="FT82" s="2">
        <f t="shared" si="227"/>
        <v>0.75060715903217334</v>
      </c>
      <c r="FU82" s="2">
        <f t="shared" si="227"/>
        <v>0.71735855520483294</v>
      </c>
      <c r="FW82" s="2">
        <f t="shared" si="112"/>
        <v>1.6251269287290756E-4</v>
      </c>
      <c r="FX82" s="2">
        <f t="shared" si="164"/>
        <v>5.2181740722809363E-4</v>
      </c>
      <c r="FY82" s="2">
        <f t="shared" si="165"/>
        <v>2.6545321714630785E-4</v>
      </c>
      <c r="FZ82" s="2">
        <f t="shared" si="166"/>
        <v>2.3722974881858045E-4</v>
      </c>
      <c r="GA82" s="2">
        <f t="shared" si="167"/>
        <v>2.2032539826894671E-4</v>
      </c>
      <c r="GB82" s="2">
        <f t="shared" si="168"/>
        <v>2.2835030862111862E-4</v>
      </c>
      <c r="GC82" s="2">
        <f t="shared" si="169"/>
        <v>2.4093359566655016E-4</v>
      </c>
      <c r="GD82" s="2">
        <f t="shared" si="170"/>
        <v>2.7283567741795032E-4</v>
      </c>
      <c r="GE82" s="2">
        <f t="shared" si="171"/>
        <v>2.7252737467305137E-4</v>
      </c>
      <c r="GF82" s="2">
        <f t="shared" si="172"/>
        <v>2.578465784619101E-4</v>
      </c>
      <c r="GG82" s="2">
        <f t="shared" si="173"/>
        <v>2.321725992035071E-4</v>
      </c>
      <c r="GH82" s="2">
        <f t="shared" si="174"/>
        <v>1.8620724637931422E-4</v>
      </c>
      <c r="GI82" s="2">
        <f t="shared" si="175"/>
        <v>1.6556062239169407E-4</v>
      </c>
      <c r="GJ82" s="2">
        <f t="shared" si="176"/>
        <v>1.4412313145788274E-4</v>
      </c>
      <c r="GK82" s="2">
        <f t="shared" si="177"/>
        <v>1.1235701639921041E-4</v>
      </c>
      <c r="GM82" s="86">
        <f t="shared" si="113"/>
        <v>0.55662575255981572</v>
      </c>
      <c r="GN82" s="86">
        <f t="shared" si="178"/>
        <v>0.40156040604558574</v>
      </c>
      <c r="GO82" s="86">
        <f t="shared" si="179"/>
        <v>0.54972617149282743</v>
      </c>
      <c r="GP82" s="86">
        <f t="shared" si="180"/>
        <v>0.52768038654008131</v>
      </c>
      <c r="GQ82" s="86">
        <f t="shared" si="181"/>
        <v>0.48814967948565408</v>
      </c>
      <c r="GR82" s="86">
        <f t="shared" si="182"/>
        <v>0.55190212449112441</v>
      </c>
      <c r="GS82" s="86">
        <f t="shared" si="183"/>
        <v>0.47221755453641778</v>
      </c>
      <c r="GT82" s="86">
        <f t="shared" si="184"/>
        <v>0.45746121583549348</v>
      </c>
      <c r="GU82" s="86">
        <f t="shared" si="185"/>
        <v>0.57508454774797013</v>
      </c>
      <c r="GV82" s="86">
        <f t="shared" si="186"/>
        <v>0.57817214444950016</v>
      </c>
      <c r="GW82" s="86">
        <f t="shared" si="187"/>
        <v>0.55509490233449077</v>
      </c>
      <c r="GX82" s="86">
        <f t="shared" si="188"/>
        <v>0.4952619982900523</v>
      </c>
      <c r="GY82" s="86">
        <f t="shared" si="189"/>
        <v>0.5019158173275643</v>
      </c>
      <c r="GZ82" s="86">
        <f t="shared" si="190"/>
        <v>0.47774176061711271</v>
      </c>
      <c r="HA82" s="86">
        <f t="shared" si="191"/>
        <v>0.49158655792044981</v>
      </c>
      <c r="HC82" s="86">
        <f t="shared" si="145"/>
        <v>1.7303176105166708E-4</v>
      </c>
      <c r="HD82" s="86">
        <f t="shared" si="192"/>
        <v>8.8746927325285005E-6</v>
      </c>
      <c r="HE82" s="86">
        <f t="shared" si="193"/>
        <v>4.1962171965698635E-5</v>
      </c>
      <c r="HF82" s="86">
        <f t="shared" si="194"/>
        <v>4.1808659710567448E-5</v>
      </c>
      <c r="HG82" s="86">
        <f t="shared" si="195"/>
        <v>4.5764392309091596E-6</v>
      </c>
      <c r="HH82" s="86">
        <f t="shared" si="196"/>
        <v>6.6235547029028458E-5</v>
      </c>
      <c r="HI82" s="86">
        <f t="shared" si="197"/>
        <v>7.9287330508049933E-6</v>
      </c>
      <c r="HJ82" s="86">
        <f t="shared" si="198"/>
        <v>4.322239082580453E-6</v>
      </c>
      <c r="HK82" s="86">
        <f t="shared" si="199"/>
        <v>1.5356987192732369E-5</v>
      </c>
      <c r="HL82" s="86">
        <f t="shared" si="200"/>
        <v>8.863255017310693E-5</v>
      </c>
      <c r="HM82" s="86">
        <f t="shared" si="201"/>
        <v>1.3355930075977541E-5</v>
      </c>
      <c r="HN82" s="86">
        <f t="shared" si="202"/>
        <v>7.2678231464245397E-6</v>
      </c>
      <c r="HO82" s="86">
        <f t="shared" si="203"/>
        <v>1.3261147311836629E-5</v>
      </c>
      <c r="HP82" s="86">
        <f t="shared" si="204"/>
        <v>3.8505945765800963E-6</v>
      </c>
      <c r="HQ82" s="86">
        <f t="shared" si="205"/>
        <v>4.8072739731282576E-7</v>
      </c>
      <c r="HS82" s="86">
        <f t="shared" si="114"/>
        <v>4.5995054938894553E-38</v>
      </c>
      <c r="HT82" s="86">
        <f t="shared" si="206"/>
        <v>2.1328853308131565E-37</v>
      </c>
      <c r="HU82" s="86">
        <f t="shared" si="207"/>
        <v>3.2957185085471101E-42</v>
      </c>
      <c r="HV82" s="86">
        <f t="shared" si="208"/>
        <v>5.4102425599066499E-43</v>
      </c>
      <c r="HW82" s="86">
        <f t="shared" si="209"/>
        <v>5.2082563216480553E-56</v>
      </c>
      <c r="HX82" s="86">
        <f t="shared" si="210"/>
        <v>1.3081153174859624E-43</v>
      </c>
      <c r="HY82" s="86">
        <f t="shared" si="211"/>
        <v>2.3861954475624058E-53</v>
      </c>
      <c r="HZ82" s="86">
        <f t="shared" si="212"/>
        <v>3.0249110816044351E-57</v>
      </c>
      <c r="IA82" s="86">
        <f t="shared" si="213"/>
        <v>4.7301110564333767E-54</v>
      </c>
      <c r="IB82" s="86">
        <f t="shared" si="214"/>
        <v>2.0586931075070589E-44</v>
      </c>
      <c r="IC82" s="86">
        <f t="shared" si="215"/>
        <v>1.1396154706728313E-53</v>
      </c>
      <c r="ID82" s="86">
        <f t="shared" si="216"/>
        <v>1.0806613709312746E-54</v>
      </c>
      <c r="IE82" s="86">
        <f t="shared" si="217"/>
        <v>5.2108360836880286E-51</v>
      </c>
      <c r="IF82" s="86">
        <f t="shared" si="218"/>
        <v>9.0889905079095735E-35</v>
      </c>
      <c r="IG82" s="86">
        <f t="shared" si="219"/>
        <v>3.6046409384966489E-29</v>
      </c>
      <c r="II82" s="86">
        <f t="shared" si="115"/>
        <v>2.3342045540728977E-94</v>
      </c>
      <c r="IJ82" s="86">
        <f t="shared" si="116"/>
        <v>2.3979382885846335E-88</v>
      </c>
      <c r="IK82" s="86">
        <f t="shared" si="117"/>
        <v>1.1689451943782919E-106</v>
      </c>
      <c r="IL82" s="86">
        <f t="shared" si="118"/>
        <v>1.8294786429945707E-110</v>
      </c>
      <c r="IM82" s="86">
        <f t="shared" si="119"/>
        <v>3.8668347394622819E-140</v>
      </c>
      <c r="IN82" s="86">
        <f t="shared" si="120"/>
        <v>1.7248962139040358E-110</v>
      </c>
      <c r="IO82" s="86">
        <f t="shared" si="121"/>
        <v>3.2944071754556013E-134</v>
      </c>
      <c r="IP82" s="86">
        <f t="shared" si="122"/>
        <v>6.713586971136357E-144</v>
      </c>
      <c r="IQ82" s="86">
        <f t="shared" si="123"/>
        <v>5.0031456663429747E-140</v>
      </c>
      <c r="IR82" s="86">
        <f t="shared" si="124"/>
        <v>2.2768241495004986E-112</v>
      </c>
      <c r="IS82" s="86">
        <f t="shared" si="125"/>
        <v>2.7168017090721631E-136</v>
      </c>
      <c r="IT82" s="86">
        <f t="shared" si="126"/>
        <v>6.9240276269448179E-138</v>
      </c>
      <c r="IU82" s="86">
        <f t="shared" si="127"/>
        <v>1.5218603506085712E-127</v>
      </c>
      <c r="IV82" s="86">
        <f t="shared" si="128"/>
        <v>7.7127927657430079E-136</v>
      </c>
      <c r="IW82" s="86">
        <f t="shared" si="129"/>
        <v>3.2386705485827332E-71</v>
      </c>
      <c r="IY82" s="86">
        <f t="shared" si="130"/>
        <v>0.55679878432086738</v>
      </c>
      <c r="IZ82" s="86">
        <f t="shared" si="131"/>
        <v>0.40156928073831827</v>
      </c>
      <c r="JA82" s="86">
        <f t="shared" si="132"/>
        <v>0.54976813366479316</v>
      </c>
      <c r="JB82" s="86">
        <f t="shared" si="133"/>
        <v>0.52772219519979191</v>
      </c>
      <c r="JC82" s="86">
        <f t="shared" si="134"/>
        <v>0.48815425592488498</v>
      </c>
      <c r="JD82" s="86">
        <f t="shared" si="135"/>
        <v>0.55196836003815342</v>
      </c>
      <c r="JE82" s="86">
        <f t="shared" si="136"/>
        <v>0.47222548326946862</v>
      </c>
      <c r="JF82" s="86">
        <f t="shared" si="137"/>
        <v>0.45746553807457607</v>
      </c>
      <c r="JG82" s="86">
        <f t="shared" si="138"/>
        <v>0.57509990473516281</v>
      </c>
      <c r="JH82" s="86">
        <f t="shared" si="139"/>
        <v>0.57826077699967326</v>
      </c>
      <c r="JI82" s="86">
        <f t="shared" si="140"/>
        <v>0.55510825826456678</v>
      </c>
      <c r="JJ82" s="86">
        <f t="shared" si="141"/>
        <v>0.49526926611319871</v>
      </c>
      <c r="JK82" s="86">
        <f t="shared" si="142"/>
        <v>0.50192907847487611</v>
      </c>
      <c r="JL82" s="86">
        <f t="shared" si="143"/>
        <v>0.47774561121168929</v>
      </c>
      <c r="JM82" s="86">
        <f t="shared" si="144"/>
        <v>0.49158703864784714</v>
      </c>
    </row>
    <row r="83" spans="2:273" x14ac:dyDescent="0.25">
      <c r="B83" s="2">
        <v>56</v>
      </c>
      <c r="C83" s="37">
        <v>223.06800000000001</v>
      </c>
      <c r="D83" s="37">
        <v>211.536</v>
      </c>
      <c r="E83" s="37">
        <v>232.22</v>
      </c>
      <c r="F83" s="37">
        <v>228.797</v>
      </c>
      <c r="G83" s="37">
        <v>223.441</v>
      </c>
      <c r="H83" s="37">
        <v>227.96600000000001</v>
      </c>
      <c r="I83" s="37">
        <v>225.68299999999999</v>
      </c>
      <c r="J83" s="37">
        <v>228.62700000000001</v>
      </c>
      <c r="K83" s="37">
        <v>230</v>
      </c>
      <c r="L83" s="37">
        <v>232.18600000000001</v>
      </c>
      <c r="M83" s="37">
        <v>234.18600000000001</v>
      </c>
      <c r="N83" s="37">
        <v>235.119</v>
      </c>
      <c r="O83" s="37">
        <v>235.74600000000001</v>
      </c>
      <c r="P83" s="37">
        <v>237.35599999999999</v>
      </c>
      <c r="Q83" s="37">
        <v>206.22</v>
      </c>
      <c r="S83" s="4">
        <f t="shared" si="8"/>
        <v>230.073135195145</v>
      </c>
      <c r="T83" s="4">
        <f t="shared" si="9"/>
        <v>208.86629924299308</v>
      </c>
      <c r="U83" s="4">
        <f t="shared" si="10"/>
        <v>244.70394616562396</v>
      </c>
      <c r="V83" s="4">
        <f t="shared" si="11"/>
        <v>246.22222542924229</v>
      </c>
      <c r="W83" s="4">
        <f t="shared" si="12"/>
        <v>231.89602762253796</v>
      </c>
      <c r="X83" s="4">
        <f t="shared" si="13"/>
        <v>240.40090553331675</v>
      </c>
      <c r="Y83" s="4">
        <f t="shared" si="14"/>
        <v>235.73799366245456</v>
      </c>
      <c r="Z83" s="4">
        <f t="shared" si="15"/>
        <v>237.96084996306044</v>
      </c>
      <c r="AA83" s="4">
        <f t="shared" si="16"/>
        <v>241.16181399345294</v>
      </c>
      <c r="AB83" s="4">
        <f t="shared" si="17"/>
        <v>243.45815034958065</v>
      </c>
      <c r="AC83" s="4">
        <f t="shared" si="18"/>
        <v>247.50767297727177</v>
      </c>
      <c r="AD83" s="4">
        <f t="shared" si="19"/>
        <v>248.06722760757941</v>
      </c>
      <c r="AE83" s="4">
        <f t="shared" si="20"/>
        <v>248.31757188513558</v>
      </c>
      <c r="AF83" s="4">
        <f t="shared" si="21"/>
        <v>250.38127628740929</v>
      </c>
      <c r="AG83" s="4">
        <f t="shared" si="22"/>
        <v>215.06376158613011</v>
      </c>
      <c r="AI83" s="4">
        <f t="shared" si="23"/>
        <v>-7.0051351951449874</v>
      </c>
      <c r="AJ83" s="4">
        <f t="shared" si="24"/>
        <v>2.6697007570069218</v>
      </c>
      <c r="AK83" s="4">
        <f t="shared" si="25"/>
        <v>-12.483946165623962</v>
      </c>
      <c r="AL83" s="4">
        <f t="shared" si="26"/>
        <v>-17.425225429242289</v>
      </c>
      <c r="AM83" s="4">
        <f t="shared" si="27"/>
        <v>-8.4550276225379548</v>
      </c>
      <c r="AN83" s="4">
        <f t="shared" si="28"/>
        <v>-12.434905533316737</v>
      </c>
      <c r="AO83" s="4">
        <f t="shared" si="29"/>
        <v>-10.054993662454564</v>
      </c>
      <c r="AP83" s="4">
        <f t="shared" si="30"/>
        <v>-9.3338499630604304</v>
      </c>
      <c r="AQ83" s="4">
        <f t="shared" si="31"/>
        <v>-11.161813993452938</v>
      </c>
      <c r="AR83" s="4">
        <f t="shared" si="32"/>
        <v>-11.272150349580642</v>
      </c>
      <c r="AS83" s="4">
        <f t="shared" si="33"/>
        <v>-13.32167297727176</v>
      </c>
      <c r="AT83" s="4">
        <f t="shared" si="34"/>
        <v>-12.948227607579412</v>
      </c>
      <c r="AU83" s="4">
        <f t="shared" si="35"/>
        <v>-12.571571885135569</v>
      </c>
      <c r="AV83" s="4">
        <f t="shared" si="224"/>
        <v>-13.025276287409298</v>
      </c>
      <c r="AW83" s="4">
        <f t="shared" si="224"/>
        <v>-8.843761586130114</v>
      </c>
      <c r="AY83" s="2">
        <f t="shared" si="96"/>
        <v>73.920449198092626</v>
      </c>
      <c r="AZ83" s="2">
        <f t="shared" si="147"/>
        <v>124.85565926451454</v>
      </c>
      <c r="BA83" s="2">
        <f t="shared" si="148"/>
        <v>71.54283375511865</v>
      </c>
      <c r="BB83" s="2">
        <f t="shared" si="149"/>
        <v>60.592635371036323</v>
      </c>
      <c r="BC83" s="2">
        <f t="shared" si="150"/>
        <v>61.505123413352472</v>
      </c>
      <c r="BD83" s="2">
        <f t="shared" si="151"/>
        <v>59.063821772573341</v>
      </c>
      <c r="BE83" s="2">
        <f t="shared" si="152"/>
        <v>59.439046043581428</v>
      </c>
      <c r="BF83" s="2">
        <f t="shared" si="153"/>
        <v>62.726454800777368</v>
      </c>
      <c r="BG83" s="2">
        <f t="shared" si="154"/>
        <v>64.418960109043198</v>
      </c>
      <c r="BH83" s="2">
        <f t="shared" si="155"/>
        <v>62.030378536157357</v>
      </c>
      <c r="BI83" s="2">
        <f t="shared" si="156"/>
        <v>63.261509143333932</v>
      </c>
      <c r="BJ83" s="2">
        <f t="shared" si="157"/>
        <v>64.185112904248086</v>
      </c>
      <c r="BK83" s="2">
        <f t="shared" si="158"/>
        <v>63.831348523709167</v>
      </c>
      <c r="BL83" s="2">
        <f t="shared" si="159"/>
        <v>65.81845084152107</v>
      </c>
      <c r="BM83" s="2">
        <f t="shared" si="160"/>
        <v>63.313798709771824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88.375369624685405</v>
      </c>
      <c r="DL83" s="2">
        <f t="shared" si="225"/>
        <v>146.01972614320829</v>
      </c>
      <c r="DM83" s="2">
        <f t="shared" si="225"/>
        <v>80.760238086303971</v>
      </c>
      <c r="DN83" s="2">
        <f t="shared" si="225"/>
        <v>72.47607610241819</v>
      </c>
      <c r="DO83" s="2">
        <f t="shared" si="225"/>
        <v>76.153391727760152</v>
      </c>
      <c r="DP83" s="2">
        <f t="shared" si="225"/>
        <v>71.716110624794851</v>
      </c>
      <c r="DQ83" s="2">
        <f t="shared" si="225"/>
        <v>68.442728228228233</v>
      </c>
      <c r="DR83" s="2">
        <f t="shared" si="225"/>
        <v>70.965255309396468</v>
      </c>
      <c r="DS83" s="2">
        <f t="shared" si="225"/>
        <v>71.155963585434179</v>
      </c>
      <c r="DT83" s="2">
        <f t="shared" si="225"/>
        <v>70.085379800853488</v>
      </c>
      <c r="DU83" s="2">
        <f t="shared" si="225"/>
        <v>73.42294036894036</v>
      </c>
      <c r="DV83" s="2">
        <f t="shared" si="225"/>
        <v>73.166343527738263</v>
      </c>
      <c r="DW83" s="2">
        <f t="shared" si="225"/>
        <v>75.586147718568782</v>
      </c>
      <c r="DX83" s="2">
        <f t="shared" si="225"/>
        <v>75.179711711711704</v>
      </c>
      <c r="DY83" s="2">
        <f t="shared" si="225"/>
        <v>68.332156989247309</v>
      </c>
      <c r="EA83" s="2">
        <f t="shared" si="71"/>
        <v>71.153213205393271</v>
      </c>
      <c r="EB83" s="2">
        <f t="shared" si="72"/>
        <v>119.05700864804012</v>
      </c>
      <c r="EC83" s="2">
        <f t="shared" si="73"/>
        <v>69.450686543686544</v>
      </c>
      <c r="ED83" s="2">
        <f t="shared" si="74"/>
        <v>57.331527623159758</v>
      </c>
      <c r="EE83" s="2">
        <f t="shared" si="75"/>
        <v>57.419464256283469</v>
      </c>
      <c r="EF83" s="2">
        <f t="shared" si="76"/>
        <v>55.792534261942599</v>
      </c>
      <c r="EG83" s="2">
        <f t="shared" si="77"/>
        <v>56.678840314412341</v>
      </c>
      <c r="EH83" s="2">
        <f t="shared" si="78"/>
        <v>60.043650388577859</v>
      </c>
      <c r="EI83" s="2">
        <f t="shared" si="79"/>
        <v>62.552797646211751</v>
      </c>
      <c r="EJ83" s="2">
        <f t="shared" si="80"/>
        <v>59.884808589622992</v>
      </c>
      <c r="EK83" s="2">
        <f t="shared" si="81"/>
        <v>60.429017900543883</v>
      </c>
      <c r="EL83" s="2">
        <f t="shared" si="82"/>
        <v>61.593896478211008</v>
      </c>
      <c r="EM83" s="2">
        <f t="shared" si="83"/>
        <v>60.569842892968879</v>
      </c>
      <c r="EN83" s="2">
        <f t="shared" si="84"/>
        <v>62.981993144803937</v>
      </c>
      <c r="EO83" s="2">
        <f t="shared" si="85"/>
        <v>61.510546476089033</v>
      </c>
      <c r="EQ83" s="2">
        <f t="shared" si="86"/>
        <v>70.311368727662298</v>
      </c>
      <c r="ER83" s="2">
        <f t="shared" si="226"/>
        <v>104.82261602732154</v>
      </c>
      <c r="ES83" s="2">
        <f t="shared" si="226"/>
        <v>69.066724399219765</v>
      </c>
      <c r="ET83" s="2">
        <f t="shared" si="226"/>
        <v>58.736554961324451</v>
      </c>
      <c r="EU83" s="2">
        <f t="shared" si="226"/>
        <v>54.376827032147389</v>
      </c>
      <c r="EV83" s="2">
        <f t="shared" si="226"/>
        <v>54.403561825515979</v>
      </c>
      <c r="EW83" s="2">
        <f t="shared" si="226"/>
        <v>53.238641695735382</v>
      </c>
      <c r="EX83" s="2">
        <f t="shared" si="226"/>
        <v>55.812636580853457</v>
      </c>
      <c r="EY83" s="2">
        <f t="shared" si="226"/>
        <v>59.520032360488848</v>
      </c>
      <c r="EZ83" s="2">
        <f t="shared" si="226"/>
        <v>60.276713829496558</v>
      </c>
      <c r="FA83" s="2">
        <f t="shared" si="226"/>
        <v>59.062530187958693</v>
      </c>
      <c r="FB83" s="2">
        <f t="shared" si="226"/>
        <v>60.931594727605265</v>
      </c>
      <c r="FC83" s="2">
        <f t="shared" si="226"/>
        <v>60.022061562751183</v>
      </c>
      <c r="FD83" s="2">
        <f t="shared" si="226"/>
        <v>62.052058066403376</v>
      </c>
      <c r="FE83" s="2">
        <f t="shared" si="226"/>
        <v>61.392833845951486</v>
      </c>
      <c r="FG83" s="2">
        <f t="shared" si="88"/>
        <v>0.83931245701134582</v>
      </c>
      <c r="FH83" s="2">
        <f t="shared" si="227"/>
        <v>0.78463615258145969</v>
      </c>
      <c r="FI83" s="2">
        <f t="shared" si="227"/>
        <v>0.81500071350179504</v>
      </c>
      <c r="FJ83" s="2">
        <f t="shared" si="227"/>
        <v>0.78469201053674853</v>
      </c>
      <c r="FK83" s="2">
        <f t="shared" si="227"/>
        <v>0.7818719969937995</v>
      </c>
      <c r="FL83" s="2">
        <f t="shared" si="227"/>
        <v>0.79454142706936637</v>
      </c>
      <c r="FM83" s="2">
        <f t="shared" si="227"/>
        <v>0.76528894575012818</v>
      </c>
      <c r="FN83" s="2">
        <f t="shared" si="227"/>
        <v>0.75424215199668676</v>
      </c>
      <c r="FO83" s="2">
        <f t="shared" si="227"/>
        <v>0.78297888194881815</v>
      </c>
      <c r="FP83" s="2">
        <f t="shared" si="227"/>
        <v>0.78967264634708356</v>
      </c>
      <c r="FQ83" s="2">
        <f t="shared" si="227"/>
        <v>0.78198737820227671</v>
      </c>
      <c r="FR83" s="2">
        <f t="shared" si="227"/>
        <v>0.77607573954640352</v>
      </c>
      <c r="FS83" s="2">
        <f t="shared" si="227"/>
        <v>0.78279576049126753</v>
      </c>
      <c r="FT83" s="2">
        <f t="shared" si="227"/>
        <v>0.7674479342366326</v>
      </c>
      <c r="FU83" s="2">
        <f t="shared" si="227"/>
        <v>0.73565381197118362</v>
      </c>
      <c r="FW83" s="2">
        <f t="shared" si="112"/>
        <v>1.7818883052119662E-4</v>
      </c>
      <c r="FX83" s="2">
        <f t="shared" si="164"/>
        <v>5.7213260594842093E-4</v>
      </c>
      <c r="FY83" s="2">
        <f t="shared" si="165"/>
        <v>2.910562106171724E-4</v>
      </c>
      <c r="FZ83" s="2">
        <f t="shared" si="166"/>
        <v>2.6011129375932041E-4</v>
      </c>
      <c r="GA83" s="2">
        <f t="shared" si="167"/>
        <v>2.4157686015650507E-4</v>
      </c>
      <c r="GB83" s="2">
        <f t="shared" si="168"/>
        <v>2.5037561850397167E-4</v>
      </c>
      <c r="GC83" s="2">
        <f t="shared" si="169"/>
        <v>2.6417229372439362E-4</v>
      </c>
      <c r="GD83" s="2">
        <f t="shared" si="170"/>
        <v>2.9915049697174607E-4</v>
      </c>
      <c r="GE83" s="2">
        <f t="shared" si="171"/>
        <v>2.9881246752002478E-4</v>
      </c>
      <c r="GF83" s="2">
        <f t="shared" si="172"/>
        <v>2.8271611822551854E-4</v>
      </c>
      <c r="GG83" s="2">
        <f t="shared" si="173"/>
        <v>2.5456649058261215E-4</v>
      </c>
      <c r="GH83" s="2">
        <f t="shared" si="174"/>
        <v>2.0416851774376411E-4</v>
      </c>
      <c r="GI83" s="2">
        <f t="shared" si="175"/>
        <v>1.8153071300408769E-4</v>
      </c>
      <c r="GJ83" s="2">
        <f t="shared" si="176"/>
        <v>1.5802567389757764E-4</v>
      </c>
      <c r="GK83" s="2">
        <f t="shared" si="177"/>
        <v>1.2319568322395106E-4</v>
      </c>
      <c r="GM83" s="86">
        <f t="shared" si="113"/>
        <v>0.60388082478343119</v>
      </c>
      <c r="GN83" s="86">
        <f t="shared" si="178"/>
        <v>0.47579697630081424</v>
      </c>
      <c r="GO83" s="86">
        <f t="shared" si="179"/>
        <v>0.6071706379402847</v>
      </c>
      <c r="GP83" s="86">
        <f t="shared" si="180"/>
        <v>0.59754652632626759</v>
      </c>
      <c r="GQ83" s="86">
        <f t="shared" si="181"/>
        <v>0.5589509351904558</v>
      </c>
      <c r="GR83" s="86">
        <f t="shared" si="182"/>
        <v>0.6167589426676342</v>
      </c>
      <c r="GS83" s="86">
        <f t="shared" si="183"/>
        <v>0.54872860430053227</v>
      </c>
      <c r="GT83" s="86">
        <f t="shared" si="184"/>
        <v>0.54013728150886475</v>
      </c>
      <c r="GU83" s="86">
        <f t="shared" si="185"/>
        <v>0.62170708829644361</v>
      </c>
      <c r="GV83" s="86">
        <f t="shared" si="186"/>
        <v>0.62218676214611768</v>
      </c>
      <c r="GW83" s="86">
        <f t="shared" si="187"/>
        <v>0.61632449941212664</v>
      </c>
      <c r="GX83" s="86">
        <f t="shared" si="188"/>
        <v>0.57166248525191921</v>
      </c>
      <c r="GY83" s="86">
        <f t="shared" si="189"/>
        <v>0.57581293306464454</v>
      </c>
      <c r="GZ83" s="86">
        <f t="shared" si="190"/>
        <v>0.54935069009533344</v>
      </c>
      <c r="HA83" s="86">
        <f t="shared" si="191"/>
        <v>0.5625238416851166</v>
      </c>
      <c r="HC83" s="86">
        <f t="shared" si="145"/>
        <v>2.9386111521396578E-4</v>
      </c>
      <c r="HD83" s="86">
        <f t="shared" si="192"/>
        <v>1.7670857939360951E-5</v>
      </c>
      <c r="HE83" s="86">
        <f t="shared" si="193"/>
        <v>8.0012156103867292E-5</v>
      </c>
      <c r="HF83" s="86">
        <f t="shared" si="194"/>
        <v>7.9946864909876924E-5</v>
      </c>
      <c r="HG83" s="86">
        <f t="shared" si="195"/>
        <v>1.021734567775717E-5</v>
      </c>
      <c r="HH83" s="86">
        <f t="shared" si="196"/>
        <v>1.2434174912251099E-4</v>
      </c>
      <c r="HI83" s="86">
        <f t="shared" si="197"/>
        <v>1.7218233777327605E-5</v>
      </c>
      <c r="HJ83" s="86">
        <f t="shared" si="198"/>
        <v>9.978800795123514E-6</v>
      </c>
      <c r="HK83" s="86">
        <f t="shared" si="199"/>
        <v>3.3488259081798673E-5</v>
      </c>
      <c r="HL83" s="86">
        <f t="shared" si="200"/>
        <v>1.6708768940717841E-4</v>
      </c>
      <c r="HM83" s="86">
        <f t="shared" si="201"/>
        <v>2.85504851705637E-5</v>
      </c>
      <c r="HN83" s="86">
        <f t="shared" si="202"/>
        <v>1.5630733877565239E-5</v>
      </c>
      <c r="HO83" s="86">
        <f t="shared" si="203"/>
        <v>2.6896417339105468E-5</v>
      </c>
      <c r="HP83" s="86">
        <f t="shared" si="204"/>
        <v>8.3857636127275174E-6</v>
      </c>
      <c r="HQ83" s="86">
        <f t="shared" si="205"/>
        <v>1.240655911729996E-6</v>
      </c>
      <c r="HS83" s="86">
        <f t="shared" si="114"/>
        <v>5.8350441233957227E-37</v>
      </c>
      <c r="HT83" s="86">
        <f t="shared" si="206"/>
        <v>3.5331614529393026E-36</v>
      </c>
      <c r="HU83" s="86">
        <f t="shared" si="207"/>
        <v>6.7608966976863197E-41</v>
      </c>
      <c r="HV83" s="86">
        <f t="shared" si="208"/>
        <v>1.1575685710711603E-41</v>
      </c>
      <c r="HW83" s="86">
        <f t="shared" si="209"/>
        <v>2.6417317349656731E-54</v>
      </c>
      <c r="HX83" s="86">
        <f t="shared" si="210"/>
        <v>2.8246580418330787E-42</v>
      </c>
      <c r="HY83" s="86">
        <f t="shared" si="211"/>
        <v>1.0521000558365152E-51</v>
      </c>
      <c r="HZ83" s="86">
        <f t="shared" si="212"/>
        <v>1.8773166268137032E-55</v>
      </c>
      <c r="IA83" s="86">
        <f t="shared" si="213"/>
        <v>2.4621935252474179E-52</v>
      </c>
      <c r="IB83" s="86">
        <f t="shared" si="214"/>
        <v>4.919932442711944E-43</v>
      </c>
      <c r="IC83" s="86">
        <f t="shared" si="215"/>
        <v>5.1494497818792591E-52</v>
      </c>
      <c r="ID83" s="86">
        <f t="shared" si="216"/>
        <v>4.697678896428584E-53</v>
      </c>
      <c r="IE83" s="86">
        <f t="shared" si="217"/>
        <v>1.6438838349427429E-49</v>
      </c>
      <c r="IF83" s="86">
        <f t="shared" si="218"/>
        <v>8.6633972321649128E-34</v>
      </c>
      <c r="IG83" s="86">
        <f t="shared" si="219"/>
        <v>2.2580935519646478E-28</v>
      </c>
      <c r="II83" s="86">
        <f t="shared" si="115"/>
        <v>2.0394406393525584E-92</v>
      </c>
      <c r="IJ83" s="86">
        <f t="shared" si="116"/>
        <v>2.9775003424979838E-86</v>
      </c>
      <c r="IK83" s="86">
        <f t="shared" si="117"/>
        <v>2.4962179380247549E-104</v>
      </c>
      <c r="IL83" s="86">
        <f t="shared" si="118"/>
        <v>4.4051819692731942E-108</v>
      </c>
      <c r="IM83" s="86">
        <f t="shared" si="119"/>
        <v>3.9147286933491096E-137</v>
      </c>
      <c r="IN83" s="86">
        <f t="shared" si="120"/>
        <v>4.0567461239244134E-108</v>
      </c>
      <c r="IO83" s="86">
        <f t="shared" si="121"/>
        <v>2.6607898153730443E-131</v>
      </c>
      <c r="IP83" s="86">
        <f t="shared" si="122"/>
        <v>9.86212274682572E-141</v>
      </c>
      <c r="IQ83" s="86">
        <f t="shared" si="123"/>
        <v>6.0191800755797264E-137</v>
      </c>
      <c r="IR83" s="86">
        <f t="shared" si="124"/>
        <v>6.3827340083773034E-110</v>
      </c>
      <c r="IS83" s="86">
        <f t="shared" si="125"/>
        <v>2.3661074394457194E-133</v>
      </c>
      <c r="IT83" s="86">
        <f t="shared" si="126"/>
        <v>5.4846338745084124E-135</v>
      </c>
      <c r="IU83" s="86">
        <f t="shared" si="127"/>
        <v>6.6823277503115177E-125</v>
      </c>
      <c r="IV83" s="86">
        <f t="shared" si="128"/>
        <v>4.572145751148359E-133</v>
      </c>
      <c r="IW83" s="86">
        <f t="shared" si="129"/>
        <v>8.0942419820590941E-70</v>
      </c>
      <c r="IY83" s="86">
        <f t="shared" si="130"/>
        <v>0.6041746858986452</v>
      </c>
      <c r="IZ83" s="86">
        <f t="shared" si="131"/>
        <v>0.4758146471587536</v>
      </c>
      <c r="JA83" s="86">
        <f t="shared" si="132"/>
        <v>0.60725065009638857</v>
      </c>
      <c r="JB83" s="86">
        <f t="shared" si="133"/>
        <v>0.59762647319117745</v>
      </c>
      <c r="JC83" s="86">
        <f t="shared" si="134"/>
        <v>0.55896115253613354</v>
      </c>
      <c r="JD83" s="86">
        <f t="shared" si="135"/>
        <v>0.61688328441675666</v>
      </c>
      <c r="JE83" s="86">
        <f t="shared" si="136"/>
        <v>0.54874582253430959</v>
      </c>
      <c r="JF83" s="86">
        <f t="shared" si="137"/>
        <v>0.54014726030965987</v>
      </c>
      <c r="JG83" s="86">
        <f t="shared" si="138"/>
        <v>0.62174057655552539</v>
      </c>
      <c r="JH83" s="86">
        <f t="shared" si="139"/>
        <v>0.62235384983552489</v>
      </c>
      <c r="JI83" s="86">
        <f t="shared" si="140"/>
        <v>0.61635304989729722</v>
      </c>
      <c r="JJ83" s="86">
        <f t="shared" si="141"/>
        <v>0.57167811598579676</v>
      </c>
      <c r="JK83" s="86">
        <f t="shared" si="142"/>
        <v>0.57583982948198364</v>
      </c>
      <c r="JL83" s="86">
        <f t="shared" si="143"/>
        <v>0.54935907585894617</v>
      </c>
      <c r="JM83" s="86">
        <f t="shared" si="144"/>
        <v>0.56252508234102838</v>
      </c>
    </row>
    <row r="84" spans="2:273" x14ac:dyDescent="0.25">
      <c r="B84" s="2">
        <v>57</v>
      </c>
      <c r="C84" s="37">
        <v>216.72900000000001</v>
      </c>
      <c r="D84" s="37">
        <v>214.929</v>
      </c>
      <c r="E84" s="37">
        <v>228.441</v>
      </c>
      <c r="F84" s="37">
        <v>223.15299999999999</v>
      </c>
      <c r="G84" s="37">
        <v>222.59299999999999</v>
      </c>
      <c r="H84" s="37">
        <v>223.74600000000001</v>
      </c>
      <c r="I84" s="37">
        <v>223.46700000000001</v>
      </c>
      <c r="J84" s="37">
        <v>227.23699999999999</v>
      </c>
      <c r="K84" s="37">
        <v>220.69499999999999</v>
      </c>
      <c r="L84" s="37">
        <v>222.864</v>
      </c>
      <c r="M84" s="37">
        <v>227.983</v>
      </c>
      <c r="N84" s="37">
        <v>233.23699999999999</v>
      </c>
      <c r="O84" s="37">
        <v>233.203</v>
      </c>
      <c r="P84" s="37">
        <v>234.18600000000001</v>
      </c>
      <c r="Q84" s="37">
        <v>200.27099999999999</v>
      </c>
      <c r="S84" s="4">
        <f t="shared" si="8"/>
        <v>223.78451690701257</v>
      </c>
      <c r="T84" s="4">
        <f t="shared" si="9"/>
        <v>214.95222483865595</v>
      </c>
      <c r="U84" s="4">
        <f t="shared" si="10"/>
        <v>237.58745709115721</v>
      </c>
      <c r="V84" s="4">
        <f t="shared" si="11"/>
        <v>239.12274647132685</v>
      </c>
      <c r="W84" s="4">
        <f t="shared" si="12"/>
        <v>230.04941571374903</v>
      </c>
      <c r="X84" s="4">
        <f t="shared" si="13"/>
        <v>230.72462231477391</v>
      </c>
      <c r="Y84" s="4">
        <f t="shared" si="14"/>
        <v>234.55256571357489</v>
      </c>
      <c r="Z84" s="4">
        <f t="shared" si="15"/>
        <v>238.70120655333074</v>
      </c>
      <c r="AA84" s="4">
        <f t="shared" si="16"/>
        <v>220.21093641058735</v>
      </c>
      <c r="AB84" s="4">
        <f t="shared" si="17"/>
        <v>222.5862534862373</v>
      </c>
      <c r="AC84" s="4">
        <f t="shared" si="18"/>
        <v>232.80876317949188</v>
      </c>
      <c r="AD84" s="4">
        <f t="shared" si="19"/>
        <v>246.02398546296487</v>
      </c>
      <c r="AE84" s="4">
        <f t="shared" si="20"/>
        <v>245.91182530669775</v>
      </c>
      <c r="AF84" s="4">
        <f t="shared" si="21"/>
        <v>246.91028675886537</v>
      </c>
      <c r="AG84" s="4">
        <f t="shared" si="22"/>
        <v>202.85855004403052</v>
      </c>
      <c r="AI84" s="4">
        <f t="shared" si="23"/>
        <v>-7.0555169070125601</v>
      </c>
      <c r="AJ84" s="4">
        <f t="shared" si="24"/>
        <v>-2.3224838655949043E-2</v>
      </c>
      <c r="AK84" s="4">
        <f t="shared" si="25"/>
        <v>-9.1464570911572025</v>
      </c>
      <c r="AL84" s="4">
        <f t="shared" si="26"/>
        <v>-15.969746471326857</v>
      </c>
      <c r="AM84" s="4">
        <f t="shared" si="27"/>
        <v>-7.4564157137490383</v>
      </c>
      <c r="AN84" s="4">
        <f t="shared" si="28"/>
        <v>-6.9786223147739008</v>
      </c>
      <c r="AO84" s="4">
        <f t="shared" si="29"/>
        <v>-11.08556571357488</v>
      </c>
      <c r="AP84" s="4">
        <f t="shared" si="30"/>
        <v>-11.46420655333074</v>
      </c>
      <c r="AQ84" s="4">
        <f t="shared" si="31"/>
        <v>0.48406358941264216</v>
      </c>
      <c r="AR84" s="4">
        <f t="shared" si="32"/>
        <v>0.27774651376270754</v>
      </c>
      <c r="AS84" s="4">
        <f t="shared" si="33"/>
        <v>-4.8257631794918723</v>
      </c>
      <c r="AT84" s="4">
        <f t="shared" si="34"/>
        <v>-12.786985462964878</v>
      </c>
      <c r="AU84" s="4">
        <f t="shared" si="35"/>
        <v>-12.708825306697747</v>
      </c>
      <c r="AV84" s="4">
        <f t="shared" si="224"/>
        <v>-12.724286758865361</v>
      </c>
      <c r="AW84" s="4">
        <f t="shared" si="224"/>
        <v>-2.5875500440305359</v>
      </c>
      <c r="AY84" s="2">
        <f t="shared" si="96"/>
        <v>73.684574191700918</v>
      </c>
      <c r="AZ84" s="2">
        <f t="shared" si="147"/>
        <v>124.48094523654726</v>
      </c>
      <c r="BA84" s="2">
        <f t="shared" si="148"/>
        <v>71.332896134692348</v>
      </c>
      <c r="BB84" s="2">
        <f t="shared" si="149"/>
        <v>60.364202276343981</v>
      </c>
      <c r="BC84" s="2">
        <f t="shared" si="150"/>
        <v>61.185029996094563</v>
      </c>
      <c r="BD84" s="2">
        <f t="shared" si="151"/>
        <v>58.803473577947848</v>
      </c>
      <c r="BE84" s="2">
        <f t="shared" si="152"/>
        <v>59.192790485989242</v>
      </c>
      <c r="BF84" s="2">
        <f t="shared" si="153"/>
        <v>62.472112089612786</v>
      </c>
      <c r="BG84" s="2">
        <f t="shared" si="154"/>
        <v>64.185547824188248</v>
      </c>
      <c r="BH84" s="2">
        <f t="shared" si="155"/>
        <v>61.809513929159756</v>
      </c>
      <c r="BI84" s="2">
        <f t="shared" si="156"/>
        <v>62.993388113219432</v>
      </c>
      <c r="BJ84" s="2">
        <f t="shared" si="157"/>
        <v>63.929828651209114</v>
      </c>
      <c r="BK84" s="2">
        <f t="shared" si="158"/>
        <v>63.54441945213857</v>
      </c>
      <c r="BL84" s="2">
        <f t="shared" si="159"/>
        <v>65.575901901679202</v>
      </c>
      <c r="BM84" s="2">
        <f t="shared" si="160"/>
        <v>63.176497006021883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88.7542384287121</v>
      </c>
      <c r="DL84" s="2">
        <f t="shared" si="225"/>
        <v>146.65373586689356</v>
      </c>
      <c r="DM84" s="2">
        <f t="shared" si="225"/>
        <v>80.976527485928727</v>
      </c>
      <c r="DN84" s="2">
        <f t="shared" si="225"/>
        <v>72.670641062114726</v>
      </c>
      <c r="DO84" s="2">
        <f t="shared" si="225"/>
        <v>76.519548747127686</v>
      </c>
      <c r="DP84" s="2">
        <f t="shared" si="225"/>
        <v>71.96783236677976</v>
      </c>
      <c r="DQ84" s="2">
        <f t="shared" si="225"/>
        <v>68.640880094380094</v>
      </c>
      <c r="DR84" s="2">
        <f t="shared" si="225"/>
        <v>71.219395569136736</v>
      </c>
      <c r="DS84" s="2">
        <f t="shared" si="225"/>
        <v>71.340829411764716</v>
      </c>
      <c r="DT84" s="2">
        <f t="shared" si="225"/>
        <v>70.2498245614035</v>
      </c>
      <c r="DU84" s="2">
        <f t="shared" si="225"/>
        <v>73.671085542685532</v>
      </c>
      <c r="DV84" s="2">
        <f t="shared" si="225"/>
        <v>73.378937885253663</v>
      </c>
      <c r="DW84" s="2">
        <f t="shared" si="225"/>
        <v>75.810922748659607</v>
      </c>
      <c r="DX84" s="2">
        <f t="shared" si="225"/>
        <v>75.41125546975546</v>
      </c>
      <c r="DY84" s="2">
        <f t="shared" si="225"/>
        <v>68.500492473118285</v>
      </c>
      <c r="EA84" s="2">
        <f>CE$228*$B84+CE$229</f>
        <v>71.053513896122354</v>
      </c>
      <c r="EB84" s="2">
        <f t="shared" si="72"/>
        <v>118.9414916845768</v>
      </c>
      <c r="EC84" s="2">
        <f t="shared" si="73"/>
        <v>69.336618189618193</v>
      </c>
      <c r="ED84" s="2">
        <f t="shared" si="74"/>
        <v>57.284119474934542</v>
      </c>
      <c r="EE84" s="2">
        <f t="shared" si="75"/>
        <v>57.284391635764308</v>
      </c>
      <c r="EF84" s="2">
        <f t="shared" si="76"/>
        <v>55.699321865943716</v>
      </c>
      <c r="EG84" s="2">
        <f t="shared" si="77"/>
        <v>56.551313383625256</v>
      </c>
      <c r="EH84" s="2">
        <f t="shared" si="78"/>
        <v>59.874493906102209</v>
      </c>
      <c r="EI84" s="2">
        <f t="shared" si="79"/>
        <v>62.378015398095151</v>
      </c>
      <c r="EJ84" s="2">
        <f t="shared" si="80"/>
        <v>59.759115496779806</v>
      </c>
      <c r="EK84" s="2">
        <f t="shared" si="81"/>
        <v>60.278921128780702</v>
      </c>
      <c r="EL84" s="2">
        <f t="shared" si="82"/>
        <v>61.443515549615064</v>
      </c>
      <c r="EM84" s="2">
        <f t="shared" si="83"/>
        <v>60.440418049995387</v>
      </c>
      <c r="EN84" s="2">
        <f t="shared" si="84"/>
        <v>62.858029977333402</v>
      </c>
      <c r="EO84" s="2">
        <f t="shared" si="85"/>
        <v>61.431752436320117</v>
      </c>
      <c r="EQ84" s="2">
        <f t="shared" si="86"/>
        <v>70.22677357261648</v>
      </c>
      <c r="ER84" s="2">
        <f t="shared" si="226"/>
        <v>104.97583162024995</v>
      </c>
      <c r="ES84" s="2">
        <f t="shared" si="226"/>
        <v>68.958847019313936</v>
      </c>
      <c r="ET84" s="2">
        <f t="shared" si="226"/>
        <v>58.658037512552568</v>
      </c>
      <c r="EU84" s="2">
        <f t="shared" si="226"/>
        <v>54.304472694492155</v>
      </c>
      <c r="EV84" s="2">
        <f t="shared" si="226"/>
        <v>54.340508996764626</v>
      </c>
      <c r="EW84" s="2">
        <f t="shared" si="226"/>
        <v>53.18250881179948</v>
      </c>
      <c r="EX84" s="2">
        <f t="shared" si="226"/>
        <v>55.733321147021627</v>
      </c>
      <c r="EY84" s="2">
        <f t="shared" si="226"/>
        <v>59.410243812796274</v>
      </c>
      <c r="EZ84" s="2">
        <f t="shared" si="226"/>
        <v>60.141029291546793</v>
      </c>
      <c r="FA84" s="2">
        <f t="shared" si="226"/>
        <v>58.940855271084075</v>
      </c>
      <c r="FB84" s="2">
        <f t="shared" si="226"/>
        <v>60.793754692621015</v>
      </c>
      <c r="FC84" s="2">
        <f t="shared" si="226"/>
        <v>59.90441443216271</v>
      </c>
      <c r="FD84" s="2">
        <f t="shared" si="226"/>
        <v>61.944836350007293</v>
      </c>
      <c r="FE84" s="2">
        <f t="shared" si="226"/>
        <v>61.311146708390645</v>
      </c>
      <c r="FG84" s="2">
        <f t="shared" si="88"/>
        <v>0.85134948478407868</v>
      </c>
      <c r="FH84" s="2">
        <f t="shared" si="227"/>
        <v>0.79979195757720567</v>
      </c>
      <c r="FI84" s="2">
        <f t="shared" si="227"/>
        <v>0.82848676466922133</v>
      </c>
      <c r="FJ84" s="2">
        <f t="shared" si="227"/>
        <v>0.79984488738226489</v>
      </c>
      <c r="FK84" s="2">
        <f t="shared" si="227"/>
        <v>0.79717204016169851</v>
      </c>
      <c r="FL84" s="2">
        <f t="shared" si="227"/>
        <v>0.80916969997702015</v>
      </c>
      <c r="FM84" s="2">
        <f t="shared" si="227"/>
        <v>0.7814269985171195</v>
      </c>
      <c r="FN84" s="2">
        <f t="shared" si="227"/>
        <v>0.77091238198002743</v>
      </c>
      <c r="FO84" s="2">
        <f t="shared" si="227"/>
        <v>0.79822132200800799</v>
      </c>
      <c r="FP84" s="2">
        <f t="shared" si="227"/>
        <v>0.80456230053322109</v>
      </c>
      <c r="FQ84" s="2">
        <f t="shared" si="227"/>
        <v>0.79728142657588419</v>
      </c>
      <c r="FR84" s="2">
        <f t="shared" si="227"/>
        <v>0.79167401970505935</v>
      </c>
      <c r="FS84" s="2">
        <f t="shared" si="227"/>
        <v>0.79804774471069817</v>
      </c>
      <c r="FT84" s="2">
        <f t="shared" si="227"/>
        <v>0.78347954044226975</v>
      </c>
      <c r="FU84" s="2">
        <f t="shared" si="227"/>
        <v>0.75317229774845917</v>
      </c>
      <c r="FW84" s="2">
        <f t="shared" si="112"/>
        <v>1.9537680867419681E-4</v>
      </c>
      <c r="FX84" s="2">
        <f t="shared" si="164"/>
        <v>6.2729630202189616E-4</v>
      </c>
      <c r="FY84" s="2">
        <f t="shared" si="165"/>
        <v>3.1912782749987954E-4</v>
      </c>
      <c r="FZ84" s="2">
        <f t="shared" si="166"/>
        <v>2.8519920508412517E-4</v>
      </c>
      <c r="GA84" s="2">
        <f t="shared" si="167"/>
        <v>2.6487758637900113E-4</v>
      </c>
      <c r="GB84" s="2">
        <f t="shared" si="168"/>
        <v>2.7452477517319051E-4</v>
      </c>
      <c r="GC84" s="2">
        <f t="shared" si="169"/>
        <v>2.8965177777777668E-4</v>
      </c>
      <c r="GD84" s="2">
        <f t="shared" si="170"/>
        <v>3.2800253064977345E-4</v>
      </c>
      <c r="GE84" s="2">
        <f t="shared" si="171"/>
        <v>3.2763191010785767E-4</v>
      </c>
      <c r="GF84" s="2">
        <f t="shared" si="172"/>
        <v>3.0998360423798658E-4</v>
      </c>
      <c r="GG84" s="2">
        <f t="shared" si="173"/>
        <v>2.7911975117910973E-4</v>
      </c>
      <c r="GH84" s="2">
        <f t="shared" si="174"/>
        <v>2.2386191845530725E-4</v>
      </c>
      <c r="GI84" s="2">
        <f t="shared" si="175"/>
        <v>1.9904098278415478E-4</v>
      </c>
      <c r="GJ84" s="2">
        <f t="shared" si="176"/>
        <v>1.7326906419383635E-4</v>
      </c>
      <c r="GK84" s="2">
        <f t="shared" si="177"/>
        <v>1.3507977499670949E-4</v>
      </c>
      <c r="GM84" s="86">
        <f t="shared" si="113"/>
        <v>0.6269744359607623</v>
      </c>
      <c r="GN84" s="86">
        <f t="shared" si="178"/>
        <v>0.55330090923875885</v>
      </c>
      <c r="GO84" s="86">
        <f t="shared" si="179"/>
        <v>0.63532379648984605</v>
      </c>
      <c r="GP84" s="86">
        <f t="shared" si="180"/>
        <v>0.63399733653734602</v>
      </c>
      <c r="GQ84" s="86">
        <f t="shared" si="181"/>
        <v>0.60764311506258062</v>
      </c>
      <c r="GR84" s="86">
        <f t="shared" si="182"/>
        <v>0.64333439919376578</v>
      </c>
      <c r="GS84" s="86">
        <f t="shared" si="183"/>
        <v>0.6023119078597865</v>
      </c>
      <c r="GT84" s="86">
        <f t="shared" si="184"/>
        <v>0.60142784518243853</v>
      </c>
      <c r="GU84" s="86">
        <f t="shared" si="185"/>
        <v>0.61189019758352103</v>
      </c>
      <c r="GV84" s="86">
        <f t="shared" si="186"/>
        <v>0.61251570882793871</v>
      </c>
      <c r="GW84" s="86">
        <f t="shared" si="187"/>
        <v>0.63031228572236819</v>
      </c>
      <c r="GX84" s="86">
        <f t="shared" si="188"/>
        <v>0.62317828495155891</v>
      </c>
      <c r="GY84" s="86">
        <f t="shared" si="189"/>
        <v>0.62508252348331661</v>
      </c>
      <c r="GZ84" s="86">
        <f t="shared" si="190"/>
        <v>0.59597088962517142</v>
      </c>
      <c r="HA84" s="86">
        <f t="shared" si="191"/>
        <v>0.58673075601653446</v>
      </c>
      <c r="HC84" s="86">
        <f t="shared" si="145"/>
        <v>4.9056339421941065E-4</v>
      </c>
      <c r="HD84" s="86">
        <f t="shared" si="192"/>
        <v>3.4430338690423561E-5</v>
      </c>
      <c r="HE84" s="86">
        <f t="shared" si="193"/>
        <v>1.4924297550789785E-4</v>
      </c>
      <c r="HF84" s="86">
        <f t="shared" si="194"/>
        <v>1.4951824506223628E-4</v>
      </c>
      <c r="HG84" s="86">
        <f t="shared" si="195"/>
        <v>2.2181268940792779E-5</v>
      </c>
      <c r="HH84" s="86">
        <f t="shared" si="196"/>
        <v>2.2835265523403925E-4</v>
      </c>
      <c r="HI84" s="86">
        <f t="shared" si="197"/>
        <v>3.6383395510349481E-5</v>
      </c>
      <c r="HJ84" s="86">
        <f t="shared" si="198"/>
        <v>2.2350859993683981E-5</v>
      </c>
      <c r="HK84" s="86">
        <f t="shared" si="199"/>
        <v>7.0915846932751098E-5</v>
      </c>
      <c r="HL84" s="86">
        <f t="shared" si="200"/>
        <v>3.0783757851086328E-4</v>
      </c>
      <c r="HM84" s="86">
        <f t="shared" si="201"/>
        <v>5.9377841588801724E-5</v>
      </c>
      <c r="HN84" s="86">
        <f t="shared" si="202"/>
        <v>3.2739446738767276E-5</v>
      </c>
      <c r="HO84" s="86">
        <f t="shared" si="203"/>
        <v>5.3272561021855329E-5</v>
      </c>
      <c r="HP84" s="86">
        <f t="shared" si="204"/>
        <v>1.7795516059249714E-5</v>
      </c>
      <c r="HQ84" s="86">
        <f t="shared" si="205"/>
        <v>3.0979883262049528E-6</v>
      </c>
      <c r="HS84" s="86">
        <f t="shared" si="114"/>
        <v>7.121534051612044E-36</v>
      </c>
      <c r="HT84" s="86">
        <f t="shared" si="206"/>
        <v>5.5773163914998287E-35</v>
      </c>
      <c r="HU84" s="86">
        <f t="shared" si="207"/>
        <v>1.3202876454397889E-39</v>
      </c>
      <c r="HV84" s="86">
        <f t="shared" si="208"/>
        <v>2.3566790123858373E-40</v>
      </c>
      <c r="HW84" s="86">
        <f t="shared" si="209"/>
        <v>1.2590799409809382E-52</v>
      </c>
      <c r="HX84" s="86">
        <f t="shared" si="210"/>
        <v>5.8062893665551999E-41</v>
      </c>
      <c r="HY84" s="86">
        <f t="shared" si="211"/>
        <v>4.3649958348911284E-50</v>
      </c>
      <c r="HZ84" s="86">
        <f t="shared" si="212"/>
        <v>1.0892471548500981E-53</v>
      </c>
      <c r="IA84" s="86">
        <f t="shared" si="213"/>
        <v>1.2004651917293229E-50</v>
      </c>
      <c r="IB84" s="86">
        <f t="shared" si="214"/>
        <v>1.116664029109679E-41</v>
      </c>
      <c r="IC84" s="86">
        <f t="shared" si="215"/>
        <v>2.1885630799794401E-50</v>
      </c>
      <c r="ID84" s="86">
        <f t="shared" si="216"/>
        <v>1.9253977162964321E-51</v>
      </c>
      <c r="IE84" s="86">
        <f t="shared" si="217"/>
        <v>4.9188490076064201E-48</v>
      </c>
      <c r="IF84" s="86">
        <f t="shared" si="218"/>
        <v>7.9861545177780271E-33</v>
      </c>
      <c r="IG84" s="86">
        <f t="shared" si="219"/>
        <v>1.3775037065366361E-27</v>
      </c>
      <c r="II84" s="86">
        <f t="shared" si="115"/>
        <v>1.6997196889652238E-90</v>
      </c>
      <c r="IJ84" s="86">
        <f t="shared" si="116"/>
        <v>3.4859410974886981E-84</v>
      </c>
      <c r="IK84" s="86">
        <f t="shared" si="117"/>
        <v>5.0196823095667082E-102</v>
      </c>
      <c r="IL84" s="86">
        <f t="shared" si="118"/>
        <v>9.983415050355644E-106</v>
      </c>
      <c r="IM84" s="86">
        <f t="shared" si="119"/>
        <v>3.6736538585321001E-134</v>
      </c>
      <c r="IN84" s="86">
        <f t="shared" si="120"/>
        <v>8.9847153309278387E-106</v>
      </c>
      <c r="IO84" s="86">
        <f t="shared" si="121"/>
        <v>1.9954026220193534E-128</v>
      </c>
      <c r="IP84" s="86">
        <f t="shared" si="122"/>
        <v>1.3346011182465661E-137</v>
      </c>
      <c r="IQ84" s="86">
        <f t="shared" si="123"/>
        <v>6.6862158678771233E-134</v>
      </c>
      <c r="IR84" s="86">
        <f t="shared" si="124"/>
        <v>1.6801830801311375E-107</v>
      </c>
      <c r="IS84" s="86">
        <f t="shared" si="125"/>
        <v>1.912397682734324E-130</v>
      </c>
      <c r="IT84" s="86">
        <f t="shared" si="126"/>
        <v>4.0437371641061031E-132</v>
      </c>
      <c r="IU84" s="86">
        <f t="shared" si="127"/>
        <v>2.7508938093326801E-122</v>
      </c>
      <c r="IV84" s="86">
        <f t="shared" si="128"/>
        <v>2.5356948108387674E-130</v>
      </c>
      <c r="IW84" s="86">
        <f t="shared" si="129"/>
        <v>1.9581480278329515E-68</v>
      </c>
      <c r="IY84" s="86">
        <f t="shared" si="130"/>
        <v>0.62746499935498168</v>
      </c>
      <c r="IZ84" s="86">
        <f t="shared" si="131"/>
        <v>0.55333533957744929</v>
      </c>
      <c r="JA84" s="86">
        <f t="shared" si="132"/>
        <v>0.63547303946535394</v>
      </c>
      <c r="JB84" s="86">
        <f t="shared" si="133"/>
        <v>0.63414685478240829</v>
      </c>
      <c r="JC84" s="86">
        <f t="shared" si="134"/>
        <v>0.60766529633152144</v>
      </c>
      <c r="JD84" s="86">
        <f t="shared" si="135"/>
        <v>0.6435627518489998</v>
      </c>
      <c r="JE84" s="86">
        <f t="shared" si="136"/>
        <v>0.60234829125529687</v>
      </c>
      <c r="JF84" s="86">
        <f t="shared" si="137"/>
        <v>0.60145019604243222</v>
      </c>
      <c r="JG84" s="86">
        <f t="shared" si="138"/>
        <v>0.61196111343045378</v>
      </c>
      <c r="JH84" s="86">
        <f t="shared" si="139"/>
        <v>0.61282354640644954</v>
      </c>
      <c r="JI84" s="86">
        <f t="shared" si="140"/>
        <v>0.63037166356395702</v>
      </c>
      <c r="JJ84" s="86">
        <f t="shared" si="141"/>
        <v>0.62321102439829767</v>
      </c>
      <c r="JK84" s="86">
        <f t="shared" si="142"/>
        <v>0.62513579604433844</v>
      </c>
      <c r="JL84" s="86">
        <f t="shared" si="143"/>
        <v>0.59598868514123071</v>
      </c>
      <c r="JM84" s="86">
        <f t="shared" si="144"/>
        <v>0.58673385400486067</v>
      </c>
    </row>
    <row r="85" spans="2:273" x14ac:dyDescent="0.25">
      <c r="B85" s="2">
        <v>58</v>
      </c>
      <c r="C85" s="37">
        <v>205.69499999999999</v>
      </c>
      <c r="D85" s="37">
        <v>214.929</v>
      </c>
      <c r="E85" s="37">
        <v>218.49199999999999</v>
      </c>
      <c r="F85" s="37">
        <v>212.39</v>
      </c>
      <c r="G85" s="37">
        <v>213.91499999999999</v>
      </c>
      <c r="H85" s="37">
        <v>209.72900000000001</v>
      </c>
      <c r="I85" s="37">
        <v>216.96700000000001</v>
      </c>
      <c r="J85" s="37">
        <v>221.84700000000001</v>
      </c>
      <c r="K85" s="37">
        <v>197.94900000000001</v>
      </c>
      <c r="L85" s="37">
        <v>200.322</v>
      </c>
      <c r="M85" s="37">
        <v>209.881</v>
      </c>
      <c r="N85" s="37">
        <v>225.37299999999999</v>
      </c>
      <c r="O85" s="37">
        <v>225.84700000000001</v>
      </c>
      <c r="P85" s="37">
        <v>226.94900000000001</v>
      </c>
      <c r="Q85" s="37">
        <v>181.64400000000001</v>
      </c>
      <c r="S85" s="4">
        <f t="shared" si="8"/>
        <v>209.36372265937288</v>
      </c>
      <c r="T85" s="4">
        <f t="shared" si="9"/>
        <v>218.26507850698923</v>
      </c>
      <c r="U85" s="4">
        <f t="shared" si="10"/>
        <v>218.77409431279656</v>
      </c>
      <c r="V85" s="4">
        <f t="shared" si="11"/>
        <v>216.14427456922613</v>
      </c>
      <c r="W85" s="4">
        <f t="shared" si="12"/>
        <v>215.84790238919859</v>
      </c>
      <c r="X85" s="4">
        <f t="shared" si="13"/>
        <v>205.49709357752661</v>
      </c>
      <c r="Y85" s="4">
        <f t="shared" si="14"/>
        <v>219.09924810861517</v>
      </c>
      <c r="Z85" s="4">
        <f t="shared" si="15"/>
        <v>224.00606459970689</v>
      </c>
      <c r="AA85" s="4">
        <f t="shared" si="16"/>
        <v>184.88535043425151</v>
      </c>
      <c r="AB85" s="4">
        <f t="shared" si="17"/>
        <v>187.71897767946513</v>
      </c>
      <c r="AC85" s="4">
        <f t="shared" si="18"/>
        <v>201.58408641659341</v>
      </c>
      <c r="AD85" s="4">
        <f t="shared" si="19"/>
        <v>228.62331024656055</v>
      </c>
      <c r="AE85" s="4">
        <f t="shared" si="20"/>
        <v>228.77420417887697</v>
      </c>
      <c r="AF85" s="4">
        <f t="shared" si="21"/>
        <v>229.20333998112793</v>
      </c>
      <c r="AG85" s="4">
        <f t="shared" si="22"/>
        <v>176.13448744013547</v>
      </c>
      <c r="AI85" s="4">
        <f t="shared" si="23"/>
        <v>-3.6687226593728894</v>
      </c>
      <c r="AJ85" s="4">
        <f t="shared" si="24"/>
        <v>-3.3360785069892245</v>
      </c>
      <c r="AK85" s="4">
        <f t="shared" si="25"/>
        <v>-0.28209431279657338</v>
      </c>
      <c r="AL85" s="4">
        <f t="shared" si="26"/>
        <v>-3.7542745692261406</v>
      </c>
      <c r="AM85" s="4">
        <f t="shared" si="27"/>
        <v>-1.9329023891986026</v>
      </c>
      <c r="AN85" s="4">
        <f t="shared" si="28"/>
        <v>4.2319064224734007</v>
      </c>
      <c r="AO85" s="4">
        <f t="shared" si="29"/>
        <v>-2.1322481086151583</v>
      </c>
      <c r="AP85" s="4">
        <f t="shared" si="30"/>
        <v>-2.1590645997068805</v>
      </c>
      <c r="AQ85" s="4">
        <f t="shared" si="31"/>
        <v>13.063649565748506</v>
      </c>
      <c r="AR85" s="4">
        <f t="shared" si="32"/>
        <v>12.603022320534876</v>
      </c>
      <c r="AS85" s="4">
        <f t="shared" si="33"/>
        <v>8.2969135834065924</v>
      </c>
      <c r="AT85" s="4">
        <f t="shared" si="34"/>
        <v>-3.2503102465605593</v>
      </c>
      <c r="AU85" s="4">
        <f t="shared" si="35"/>
        <v>-2.9272041788769627</v>
      </c>
      <c r="AV85" s="4">
        <f t="shared" si="224"/>
        <v>-2.254339981127913</v>
      </c>
      <c r="AW85" s="4">
        <f t="shared" si="224"/>
        <v>5.5095125598645325</v>
      </c>
      <c r="AY85" s="2">
        <f t="shared" si="96"/>
        <v>73.450886499979589</v>
      </c>
      <c r="AZ85" s="2">
        <f t="shared" si="147"/>
        <v>124.10663404548131</v>
      </c>
      <c r="BA85" s="2">
        <f t="shared" si="148"/>
        <v>71.123522205746241</v>
      </c>
      <c r="BB85" s="2">
        <f t="shared" si="149"/>
        <v>60.141157623362552</v>
      </c>
      <c r="BC85" s="2">
        <f t="shared" si="150"/>
        <v>60.865673873061361</v>
      </c>
      <c r="BD85" s="2">
        <f t="shared" si="151"/>
        <v>58.546480328600921</v>
      </c>
      <c r="BE85" s="2">
        <f t="shared" si="152"/>
        <v>58.946136133738683</v>
      </c>
      <c r="BF85" s="2">
        <f t="shared" si="153"/>
        <v>62.213195544882225</v>
      </c>
      <c r="BG85" s="2">
        <f t="shared" si="154"/>
        <v>63.948759508076478</v>
      </c>
      <c r="BH85" s="2">
        <f t="shared" si="155"/>
        <v>61.588763640868599</v>
      </c>
      <c r="BI85" s="2">
        <f t="shared" si="156"/>
        <v>62.724318134914441</v>
      </c>
      <c r="BJ85" s="2">
        <f t="shared" si="157"/>
        <v>63.673250468815787</v>
      </c>
      <c r="BK85" s="2">
        <f t="shared" si="158"/>
        <v>63.259492201857398</v>
      </c>
      <c r="BL85" s="2">
        <f t="shared" si="159"/>
        <v>65.332477810631545</v>
      </c>
      <c r="BM85" s="2">
        <f t="shared" si="160"/>
        <v>63.036373209349954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89.133107232738809</v>
      </c>
      <c r="DL85" s="2">
        <f t="shared" si="225"/>
        <v>147.28774559057885</v>
      </c>
      <c r="DM85" s="2">
        <f t="shared" si="225"/>
        <v>81.192816885553498</v>
      </c>
      <c r="DN85" s="2">
        <f t="shared" si="225"/>
        <v>72.865206021811261</v>
      </c>
      <c r="DO85" s="2">
        <f t="shared" si="225"/>
        <v>76.885705766495235</v>
      </c>
      <c r="DP85" s="2">
        <f t="shared" si="225"/>
        <v>72.219554108764655</v>
      </c>
      <c r="DQ85" s="2">
        <f t="shared" si="225"/>
        <v>68.839031960531969</v>
      </c>
      <c r="DR85" s="2">
        <f t="shared" si="225"/>
        <v>71.47353582887699</v>
      </c>
      <c r="DS85" s="2">
        <f t="shared" si="225"/>
        <v>71.525695238095238</v>
      </c>
      <c r="DT85" s="2">
        <f t="shared" si="225"/>
        <v>70.414269321953526</v>
      </c>
      <c r="DU85" s="2">
        <f t="shared" si="225"/>
        <v>73.919230716430704</v>
      </c>
      <c r="DV85" s="2">
        <f t="shared" si="225"/>
        <v>73.591532242769077</v>
      </c>
      <c r="DW85" s="2">
        <f t="shared" si="225"/>
        <v>76.035697778750432</v>
      </c>
      <c r="DX85" s="2">
        <f t="shared" si="225"/>
        <v>75.64279922779923</v>
      </c>
      <c r="DY85" s="2">
        <f t="shared" si="225"/>
        <v>68.668827956989247</v>
      </c>
      <c r="EA85" s="2">
        <f t="shared" ref="EA85:EA148" si="228">CE$228*$B85+CE$229</f>
        <v>70.953814586851436</v>
      </c>
      <c r="EB85" s="2">
        <f t="shared" si="72"/>
        <v>118.8259747211135</v>
      </c>
      <c r="EC85" s="2">
        <f t="shared" si="73"/>
        <v>69.222549835549842</v>
      </c>
      <c r="ED85" s="2">
        <f t="shared" si="74"/>
        <v>57.236711326709326</v>
      </c>
      <c r="EE85" s="2">
        <f t="shared" si="75"/>
        <v>57.149319015245155</v>
      </c>
      <c r="EF85" s="2">
        <f t="shared" si="76"/>
        <v>55.60610946994484</v>
      </c>
      <c r="EG85" s="2">
        <f t="shared" si="77"/>
        <v>56.423786452838165</v>
      </c>
      <c r="EH85" s="2">
        <f t="shared" si="78"/>
        <v>59.70533742362656</v>
      </c>
      <c r="EI85" s="2">
        <f t="shared" si="79"/>
        <v>62.203233149978558</v>
      </c>
      <c r="EJ85" s="2">
        <f t="shared" si="80"/>
        <v>59.633422403936621</v>
      </c>
      <c r="EK85" s="2">
        <f t="shared" si="81"/>
        <v>60.128824357017521</v>
      </c>
      <c r="EL85" s="2">
        <f t="shared" si="82"/>
        <v>61.293134621019121</v>
      </c>
      <c r="EM85" s="2">
        <f t="shared" si="83"/>
        <v>60.310993207021895</v>
      </c>
      <c r="EN85" s="2">
        <f t="shared" si="84"/>
        <v>62.734066809862867</v>
      </c>
      <c r="EO85" s="2">
        <f t="shared" si="85"/>
        <v>61.352958396551202</v>
      </c>
      <c r="EQ85" s="2">
        <f t="shared" si="86"/>
        <v>70.142178417570676</v>
      </c>
      <c r="ER85" s="2">
        <f t="shared" si="226"/>
        <v>105.12904721317838</v>
      </c>
      <c r="ES85" s="2">
        <f t="shared" si="226"/>
        <v>68.850969639408106</v>
      </c>
      <c r="ET85" s="2">
        <f t="shared" si="226"/>
        <v>58.579520063780691</v>
      </c>
      <c r="EU85" s="2">
        <f t="shared" si="226"/>
        <v>54.232118356836921</v>
      </c>
      <c r="EV85" s="2">
        <f t="shared" si="226"/>
        <v>54.277456168013273</v>
      </c>
      <c r="EW85" s="2">
        <f t="shared" si="226"/>
        <v>53.126375927863577</v>
      </c>
      <c r="EX85" s="2">
        <f t="shared" si="226"/>
        <v>55.654005713189797</v>
      </c>
      <c r="EY85" s="2">
        <f t="shared" si="226"/>
        <v>59.3004552651037</v>
      </c>
      <c r="EZ85" s="2">
        <f t="shared" si="226"/>
        <v>60.005344753597029</v>
      </c>
      <c r="FA85" s="2">
        <f t="shared" si="226"/>
        <v>58.819180354209458</v>
      </c>
      <c r="FB85" s="2">
        <f t="shared" si="226"/>
        <v>60.655914657636764</v>
      </c>
      <c r="FC85" s="2">
        <f t="shared" si="226"/>
        <v>59.78676730157423</v>
      </c>
      <c r="FD85" s="2">
        <f t="shared" si="226"/>
        <v>61.83761463361121</v>
      </c>
      <c r="FE85" s="2">
        <f t="shared" si="226"/>
        <v>61.22945957082981</v>
      </c>
      <c r="FG85" s="2">
        <f t="shared" si="88"/>
        <v>0.86263240091912641</v>
      </c>
      <c r="FH85" s="2">
        <f t="shared" si="227"/>
        <v>0.81413385153636952</v>
      </c>
      <c r="FI85" s="2">
        <f t="shared" si="227"/>
        <v>0.84118128857363728</v>
      </c>
      <c r="FJ85" s="2">
        <f t="shared" si="227"/>
        <v>0.81418387062750586</v>
      </c>
      <c r="FK85" s="2">
        <f t="shared" si="227"/>
        <v>0.81165741567135508</v>
      </c>
      <c r="FL85" s="2">
        <f t="shared" si="227"/>
        <v>0.82298849814118125</v>
      </c>
      <c r="FM85" s="2">
        <f t="shared" si="227"/>
        <v>0.79675014100227881</v>
      </c>
      <c r="FN85" s="2">
        <f t="shared" si="227"/>
        <v>0.78677151416403357</v>
      </c>
      <c r="FO85" s="2">
        <f t="shared" si="227"/>
        <v>0.81264937243276147</v>
      </c>
      <c r="FP85" s="2">
        <f t="shared" si="227"/>
        <v>0.81863996003323491</v>
      </c>
      <c r="FQ85" s="2">
        <f t="shared" si="227"/>
        <v>0.81176083471941074</v>
      </c>
      <c r="FR85" s="2">
        <f t="shared" si="227"/>
        <v>0.80645671660200191</v>
      </c>
      <c r="FS85" s="2">
        <f t="shared" si="227"/>
        <v>0.81248529100193023</v>
      </c>
      <c r="FT85" s="2">
        <f t="shared" si="227"/>
        <v>0.79869585742974269</v>
      </c>
      <c r="FU85" s="2">
        <f t="shared" si="227"/>
        <v>0.76989295799840407</v>
      </c>
      <c r="FW85" s="2">
        <f t="shared" si="112"/>
        <v>2.1422237273681504E-4</v>
      </c>
      <c r="FX85" s="2">
        <f t="shared" si="164"/>
        <v>6.8777509325373032E-4</v>
      </c>
      <c r="FY85" s="2">
        <f t="shared" si="165"/>
        <v>3.4990593142542942E-4</v>
      </c>
      <c r="FZ85" s="2">
        <f t="shared" si="166"/>
        <v>3.127061056657453E-4</v>
      </c>
      <c r="GA85" s="2">
        <f t="shared" si="167"/>
        <v>2.9042507632441779E-4</v>
      </c>
      <c r="GB85" s="2">
        <f t="shared" si="168"/>
        <v>3.0100245803122452E-4</v>
      </c>
      <c r="GC85" s="2">
        <f t="shared" si="169"/>
        <v>3.1758798378550221E-4</v>
      </c>
      <c r="GD85" s="2">
        <f t="shared" si="170"/>
        <v>3.5963624241511016E-4</v>
      </c>
      <c r="GE85" s="2">
        <f t="shared" si="171"/>
        <v>3.5922989077580384E-4</v>
      </c>
      <c r="GF85" s="2">
        <f t="shared" si="172"/>
        <v>3.398800985306329E-4</v>
      </c>
      <c r="GG85" s="2">
        <f t="shared" si="173"/>
        <v>3.0604047992587095E-4</v>
      </c>
      <c r="GH85" s="2">
        <f t="shared" si="174"/>
        <v>2.4545441125919818E-4</v>
      </c>
      <c r="GI85" s="2">
        <f t="shared" si="175"/>
        <v>2.1823990687571231E-4</v>
      </c>
      <c r="GJ85" s="2">
        <f t="shared" si="176"/>
        <v>1.8998257507547815E-4</v>
      </c>
      <c r="GK85" s="2">
        <f t="shared" si="177"/>
        <v>1.4811009781554862E-4</v>
      </c>
      <c r="GM85" s="86">
        <f t="shared" si="113"/>
        <v>0.61522199745092354</v>
      </c>
      <c r="GN85" s="86">
        <f t="shared" si="178"/>
        <v>0.62438210120494464</v>
      </c>
      <c r="GO85" s="86">
        <f t="shared" si="179"/>
        <v>0.61774377842658634</v>
      </c>
      <c r="GP85" s="86">
        <f t="shared" si="180"/>
        <v>0.61325157414974896</v>
      </c>
      <c r="GQ85" s="86">
        <f t="shared" si="181"/>
        <v>0.61526223625370835</v>
      </c>
      <c r="GR85" s="86">
        <f t="shared" si="182"/>
        <v>0.60837439541554605</v>
      </c>
      <c r="GS85" s="86">
        <f t="shared" si="183"/>
        <v>0.61099092800647148</v>
      </c>
      <c r="GT85" s="86">
        <f t="shared" si="184"/>
        <v>0.6156575616558887</v>
      </c>
      <c r="GU85" s="86">
        <f t="shared" si="185"/>
        <v>0.53267279679281665</v>
      </c>
      <c r="GV85" s="86">
        <f t="shared" si="186"/>
        <v>0.53720057218221873</v>
      </c>
      <c r="GW85" s="86">
        <f t="shared" si="187"/>
        <v>0.57586032610454929</v>
      </c>
      <c r="GX85" s="86">
        <f t="shared" si="188"/>
        <v>0.62524681942213689</v>
      </c>
      <c r="GY85" s="86">
        <f t="shared" si="189"/>
        <v>0.6266334063067166</v>
      </c>
      <c r="GZ85" s="86">
        <f t="shared" si="190"/>
        <v>0.59862336612113165</v>
      </c>
      <c r="HA85" s="86">
        <f t="shared" si="191"/>
        <v>0.54396279233890632</v>
      </c>
      <c r="HC85" s="86">
        <f t="shared" si="145"/>
        <v>8.0502460210320843E-4</v>
      </c>
      <c r="HD85" s="86">
        <f t="shared" si="192"/>
        <v>6.5648966557400515E-5</v>
      </c>
      <c r="HE85" s="86">
        <f t="shared" si="193"/>
        <v>2.7233346785661243E-4</v>
      </c>
      <c r="HF85" s="86">
        <f t="shared" si="194"/>
        <v>2.7351060295529618E-4</v>
      </c>
      <c r="HG85" s="86">
        <f t="shared" si="195"/>
        <v>4.682795799465398E-5</v>
      </c>
      <c r="HH85" s="86">
        <f t="shared" si="196"/>
        <v>4.1028858252436471E-4</v>
      </c>
      <c r="HI85" s="86">
        <f t="shared" si="197"/>
        <v>7.4813695445873581E-5</v>
      </c>
      <c r="HJ85" s="86">
        <f t="shared" si="198"/>
        <v>4.8572795225777387E-5</v>
      </c>
      <c r="HK85" s="86">
        <f t="shared" si="199"/>
        <v>1.4584736791917446E-4</v>
      </c>
      <c r="HL85" s="86">
        <f t="shared" si="200"/>
        <v>5.5431859981053071E-4</v>
      </c>
      <c r="HM85" s="86">
        <f t="shared" si="201"/>
        <v>1.2015524025552163E-4</v>
      </c>
      <c r="HN85" s="86">
        <f t="shared" si="202"/>
        <v>6.679003457712624E-5</v>
      </c>
      <c r="HO85" s="86">
        <f t="shared" si="203"/>
        <v>1.0304738754930536E-4</v>
      </c>
      <c r="HP85" s="86">
        <f t="shared" si="204"/>
        <v>3.6801033401983194E-5</v>
      </c>
      <c r="HQ85" s="86">
        <f t="shared" si="205"/>
        <v>7.4854434508709813E-6</v>
      </c>
      <c r="HS85" s="86">
        <f t="shared" si="114"/>
        <v>8.3618519584387038E-35</v>
      </c>
      <c r="HT85" s="86">
        <f t="shared" si="206"/>
        <v>8.3899112702739339E-34</v>
      </c>
      <c r="HU85" s="86">
        <f t="shared" si="207"/>
        <v>2.4544077668812158E-38</v>
      </c>
      <c r="HV85" s="86">
        <f t="shared" si="208"/>
        <v>4.5654293784009176E-39</v>
      </c>
      <c r="HW85" s="86">
        <f t="shared" si="209"/>
        <v>5.6388386511149624E-51</v>
      </c>
      <c r="HX85" s="86">
        <f t="shared" si="210"/>
        <v>1.1361824091627292E-39</v>
      </c>
      <c r="HY85" s="86">
        <f t="shared" si="211"/>
        <v>1.7040803617805539E-48</v>
      </c>
      <c r="HZ85" s="86">
        <f t="shared" si="212"/>
        <v>5.9085810894991342E-52</v>
      </c>
      <c r="IA85" s="86">
        <f t="shared" si="213"/>
        <v>5.4822336654026969E-49</v>
      </c>
      <c r="IB85" s="86">
        <f t="shared" si="214"/>
        <v>2.4070525490796873E-40</v>
      </c>
      <c r="IC85" s="86">
        <f t="shared" si="215"/>
        <v>8.7489665001205822E-49</v>
      </c>
      <c r="ID85" s="86">
        <f t="shared" si="216"/>
        <v>7.4405385906048616E-50</v>
      </c>
      <c r="IE85" s="86">
        <f t="shared" si="217"/>
        <v>1.3960073332909935E-46</v>
      </c>
      <c r="IF85" s="86">
        <f t="shared" si="218"/>
        <v>7.1197860367644501E-32</v>
      </c>
      <c r="IG85" s="86">
        <f t="shared" si="219"/>
        <v>8.1830870315827505E-27</v>
      </c>
      <c r="II85" s="86">
        <f t="shared" si="115"/>
        <v>1.3512591942662136E-88</v>
      </c>
      <c r="IJ85" s="86">
        <f t="shared" si="116"/>
        <v>3.8480817240993782E-82</v>
      </c>
      <c r="IK85" s="86">
        <f t="shared" si="117"/>
        <v>9.5055356224314488E-100</v>
      </c>
      <c r="IL85" s="86">
        <f t="shared" si="118"/>
        <v>2.1294839115362554E-103</v>
      </c>
      <c r="IM85" s="86">
        <f t="shared" si="119"/>
        <v>3.1955563257630395E-131</v>
      </c>
      <c r="IN85" s="86">
        <f t="shared" si="120"/>
        <v>1.8738879790078171E-103</v>
      </c>
      <c r="IO85" s="86">
        <f t="shared" si="121"/>
        <v>1.3894355035103106E-125</v>
      </c>
      <c r="IP85" s="86">
        <f t="shared" si="122"/>
        <v>1.6637923767400393E-134</v>
      </c>
      <c r="IQ85" s="86">
        <f t="shared" si="123"/>
        <v>6.8576227075037334E-131</v>
      </c>
      <c r="IR85" s="86">
        <f t="shared" si="124"/>
        <v>4.1531757242415621E-105</v>
      </c>
      <c r="IS85" s="86">
        <f t="shared" si="125"/>
        <v>1.4344663959001467E-127</v>
      </c>
      <c r="IT85" s="86">
        <f t="shared" si="126"/>
        <v>2.7750175140424958E-129</v>
      </c>
      <c r="IU85" s="86">
        <f t="shared" si="127"/>
        <v>1.0617298278334394E-119</v>
      </c>
      <c r="IV85" s="86">
        <f t="shared" si="128"/>
        <v>1.3156592306312626E-127</v>
      </c>
      <c r="IW85" s="86">
        <f t="shared" si="129"/>
        <v>4.585383766649662E-67</v>
      </c>
      <c r="IY85" s="86">
        <f t="shared" si="130"/>
        <v>0.61602702205302673</v>
      </c>
      <c r="IZ85" s="86">
        <f t="shared" si="131"/>
        <v>0.624447750171502</v>
      </c>
      <c r="JA85" s="86">
        <f t="shared" si="132"/>
        <v>0.61801611189444294</v>
      </c>
      <c r="JB85" s="86">
        <f t="shared" si="133"/>
        <v>0.61352508475270429</v>
      </c>
      <c r="JC85" s="86">
        <f t="shared" si="134"/>
        <v>0.61530906421170295</v>
      </c>
      <c r="JD85" s="86">
        <f t="shared" si="135"/>
        <v>0.6087846839980704</v>
      </c>
      <c r="JE85" s="86">
        <f t="shared" si="136"/>
        <v>0.6110657417019173</v>
      </c>
      <c r="JF85" s="86">
        <f t="shared" si="137"/>
        <v>0.61570613445111444</v>
      </c>
      <c r="JG85" s="86">
        <f t="shared" si="138"/>
        <v>0.53281864416073588</v>
      </c>
      <c r="JH85" s="86">
        <f t="shared" si="139"/>
        <v>0.5377548907820292</v>
      </c>
      <c r="JI85" s="86">
        <f t="shared" si="140"/>
        <v>0.57598048134480484</v>
      </c>
      <c r="JJ85" s="86">
        <f t="shared" si="141"/>
        <v>0.62531360945671399</v>
      </c>
      <c r="JK85" s="86">
        <f t="shared" si="142"/>
        <v>0.62673645369426589</v>
      </c>
      <c r="JL85" s="86">
        <f t="shared" si="143"/>
        <v>0.59866016715453363</v>
      </c>
      <c r="JM85" s="86">
        <f t="shared" si="144"/>
        <v>0.54397027778235718</v>
      </c>
    </row>
    <row r="86" spans="2:273" x14ac:dyDescent="0.25">
      <c r="B86" s="2">
        <v>59</v>
      </c>
      <c r="C86" s="37">
        <v>189.441</v>
      </c>
      <c r="D86" s="37">
        <v>211.643</v>
      </c>
      <c r="E86" s="37">
        <v>201.71199999999999</v>
      </c>
      <c r="F86" s="37">
        <v>191.81399999999999</v>
      </c>
      <c r="G86" s="37">
        <v>194.25399999999999</v>
      </c>
      <c r="H86" s="37">
        <v>181</v>
      </c>
      <c r="I86" s="37">
        <v>198.88300000000001</v>
      </c>
      <c r="J86" s="37">
        <v>201.71199999999999</v>
      </c>
      <c r="K86" s="37">
        <v>155.49199999999999</v>
      </c>
      <c r="L86" s="37">
        <v>159.71199999999999</v>
      </c>
      <c r="M86" s="37">
        <v>175.18600000000001</v>
      </c>
      <c r="N86" s="37">
        <v>206.57599999999999</v>
      </c>
      <c r="O86" s="37">
        <v>207.08500000000001</v>
      </c>
      <c r="P86" s="37">
        <v>209.37299999999999</v>
      </c>
      <c r="Q86" s="37">
        <v>151.30500000000001</v>
      </c>
      <c r="S86" s="4">
        <f t="shared" si="8"/>
        <v>187.76989543523365</v>
      </c>
      <c r="T86" s="4">
        <f t="shared" si="9"/>
        <v>216.38206851544493</v>
      </c>
      <c r="U86" s="4">
        <f t="shared" si="10"/>
        <v>189.88422151998338</v>
      </c>
      <c r="V86" s="4">
        <f t="shared" si="11"/>
        <v>179.92537558189224</v>
      </c>
      <c r="W86" s="4">
        <f t="shared" si="12"/>
        <v>189.60247211140575</v>
      </c>
      <c r="X86" s="4">
        <f t="shared" si="13"/>
        <v>168.34077448357314</v>
      </c>
      <c r="Y86" s="4">
        <f t="shared" si="14"/>
        <v>189.88475302651366</v>
      </c>
      <c r="Z86" s="4">
        <f t="shared" si="15"/>
        <v>193.78610928249427</v>
      </c>
      <c r="AA86" s="4">
        <f t="shared" si="16"/>
        <v>143.9398543337966</v>
      </c>
      <c r="AB86" s="4">
        <f t="shared" si="17"/>
        <v>147.01851905837427</v>
      </c>
      <c r="AC86" s="4">
        <f t="shared" si="18"/>
        <v>160.31653083878984</v>
      </c>
      <c r="AD86" s="4">
        <f t="shared" si="19"/>
        <v>196.3125265617677</v>
      </c>
      <c r="AE86" s="4">
        <f t="shared" si="20"/>
        <v>197.30427259680243</v>
      </c>
      <c r="AF86" s="4">
        <f t="shared" si="21"/>
        <v>198.66379372859552</v>
      </c>
      <c r="AG86" s="4">
        <f t="shared" si="22"/>
        <v>141.54777978538394</v>
      </c>
      <c r="AI86" s="4">
        <f t="shared" si="23"/>
        <v>1.6711045647663525</v>
      </c>
      <c r="AJ86" s="4">
        <f t="shared" si="24"/>
        <v>-4.7390685154449272</v>
      </c>
      <c r="AK86" s="4">
        <f t="shared" si="25"/>
        <v>11.827778480016605</v>
      </c>
      <c r="AL86" s="4">
        <f t="shared" si="26"/>
        <v>11.888624418107753</v>
      </c>
      <c r="AM86" s="4">
        <f t="shared" si="27"/>
        <v>4.651527888594245</v>
      </c>
      <c r="AN86" s="4">
        <f t="shared" si="28"/>
        <v>12.659225516426858</v>
      </c>
      <c r="AO86" s="4">
        <f t="shared" si="29"/>
        <v>8.9982469734863457</v>
      </c>
      <c r="AP86" s="4">
        <f t="shared" si="30"/>
        <v>7.9258907175057232</v>
      </c>
      <c r="AQ86" s="4">
        <f t="shared" si="31"/>
        <v>11.552145666203387</v>
      </c>
      <c r="AR86" s="4">
        <f t="shared" si="32"/>
        <v>12.693480941625722</v>
      </c>
      <c r="AS86" s="4">
        <f t="shared" si="33"/>
        <v>14.869469161210162</v>
      </c>
      <c r="AT86" s="4">
        <f t="shared" si="34"/>
        <v>10.263473438232296</v>
      </c>
      <c r="AU86" s="4">
        <f t="shared" si="35"/>
        <v>9.7807274031975737</v>
      </c>
      <c r="AV86" s="4">
        <f t="shared" si="224"/>
        <v>10.709206271404469</v>
      </c>
      <c r="AW86" s="4">
        <f t="shared" si="224"/>
        <v>9.7572202146160691</v>
      </c>
      <c r="AY86" s="2">
        <f t="shared" si="96"/>
        <v>73.219997117635089</v>
      </c>
      <c r="AZ86" s="2">
        <f t="shared" si="147"/>
        <v>123.73432252170316</v>
      </c>
      <c r="BA86" s="2">
        <f t="shared" si="148"/>
        <v>70.915268336272035</v>
      </c>
      <c r="BB86" s="2">
        <f t="shared" si="149"/>
        <v>59.923966616544178</v>
      </c>
      <c r="BC86" s="2">
        <f t="shared" si="150"/>
        <v>60.548141624370139</v>
      </c>
      <c r="BD86" s="2">
        <f t="shared" si="151"/>
        <v>58.293482847855614</v>
      </c>
      <c r="BE86" s="2">
        <f t="shared" si="152"/>
        <v>58.69987715982807</v>
      </c>
      <c r="BF86" s="2">
        <f t="shared" si="153"/>
        <v>61.950790273488295</v>
      </c>
      <c r="BG86" s="2">
        <f t="shared" si="154"/>
        <v>63.709403332162999</v>
      </c>
      <c r="BH86" s="2">
        <f t="shared" si="155"/>
        <v>61.368725884553385</v>
      </c>
      <c r="BI86" s="2">
        <f t="shared" si="156"/>
        <v>62.455174838547727</v>
      </c>
      <c r="BJ86" s="2">
        <f t="shared" si="157"/>
        <v>63.416208883915843</v>
      </c>
      <c r="BK86" s="2">
        <f t="shared" si="158"/>
        <v>62.977316578481648</v>
      </c>
      <c r="BL86" s="2">
        <f t="shared" si="159"/>
        <v>65.089034294998527</v>
      </c>
      <c r="BM86" s="2">
        <f t="shared" si="160"/>
        <v>62.894115138444484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89.511976036765503</v>
      </c>
      <c r="DL86" s="2">
        <f t="shared" si="225"/>
        <v>147.92175531426412</v>
      </c>
      <c r="DM86" s="2">
        <f t="shared" si="225"/>
        <v>81.409106285178268</v>
      </c>
      <c r="DN86" s="2">
        <f t="shared" si="225"/>
        <v>73.059770981507796</v>
      </c>
      <c r="DO86" s="2">
        <f t="shared" si="225"/>
        <v>77.251862785862784</v>
      </c>
      <c r="DP86" s="2">
        <f t="shared" si="225"/>
        <v>72.471275850749549</v>
      </c>
      <c r="DQ86" s="2">
        <f t="shared" si="225"/>
        <v>69.03718382668383</v>
      </c>
      <c r="DR86" s="2">
        <f t="shared" si="225"/>
        <v>71.727676088617258</v>
      </c>
      <c r="DS86" s="2">
        <f t="shared" si="225"/>
        <v>71.710561064425775</v>
      </c>
      <c r="DT86" s="2">
        <f t="shared" si="225"/>
        <v>70.578714082503552</v>
      </c>
      <c r="DU86" s="2">
        <f t="shared" si="225"/>
        <v>74.167375890175876</v>
      </c>
      <c r="DV86" s="2">
        <f t="shared" si="225"/>
        <v>73.804126600284491</v>
      </c>
      <c r="DW86" s="2">
        <f t="shared" si="225"/>
        <v>76.260472808841243</v>
      </c>
      <c r="DX86" s="2">
        <f t="shared" si="225"/>
        <v>75.874342985842986</v>
      </c>
      <c r="DY86" s="2">
        <f t="shared" si="225"/>
        <v>68.837163440860223</v>
      </c>
      <c r="EA86" s="2">
        <f t="shared" si="228"/>
        <v>70.854115277580519</v>
      </c>
      <c r="EB86" s="2">
        <f t="shared" si="72"/>
        <v>118.71045775765019</v>
      </c>
      <c r="EC86" s="2">
        <f t="shared" si="73"/>
        <v>69.108481481481491</v>
      </c>
      <c r="ED86" s="2">
        <f t="shared" si="74"/>
        <v>57.18930317848411</v>
      </c>
      <c r="EE86" s="2">
        <f t="shared" si="75"/>
        <v>57.014246394725994</v>
      </c>
      <c r="EF86" s="2">
        <f t="shared" si="76"/>
        <v>55.512897073945965</v>
      </c>
      <c r="EG86" s="2">
        <f t="shared" si="77"/>
        <v>56.296259522051081</v>
      </c>
      <c r="EH86" s="2">
        <f t="shared" si="78"/>
        <v>59.53618094115091</v>
      </c>
      <c r="EI86" s="2">
        <f t="shared" si="79"/>
        <v>62.028450901861959</v>
      </c>
      <c r="EJ86" s="2">
        <f t="shared" si="80"/>
        <v>59.507729311093428</v>
      </c>
      <c r="EK86" s="2">
        <f t="shared" si="81"/>
        <v>59.97872758525434</v>
      </c>
      <c r="EL86" s="2">
        <f t="shared" si="82"/>
        <v>61.142753692423177</v>
      </c>
      <c r="EM86" s="2">
        <f t="shared" si="83"/>
        <v>60.181568364048395</v>
      </c>
      <c r="EN86" s="2">
        <f t="shared" si="84"/>
        <v>62.610103642392332</v>
      </c>
      <c r="EO86" s="2">
        <f t="shared" si="85"/>
        <v>61.274164356782286</v>
      </c>
      <c r="EQ86" s="2">
        <f t="shared" si="86"/>
        <v>70.057583262524872</v>
      </c>
      <c r="ER86" s="2">
        <f t="shared" si="226"/>
        <v>105.2822628061068</v>
      </c>
      <c r="ES86" s="2">
        <f t="shared" si="226"/>
        <v>68.743092259502276</v>
      </c>
      <c r="ET86" s="2">
        <f t="shared" si="226"/>
        <v>58.501002615008808</v>
      </c>
      <c r="EU86" s="2">
        <f t="shared" si="226"/>
        <v>54.159764019181686</v>
      </c>
      <c r="EV86" s="2">
        <f t="shared" si="226"/>
        <v>54.214403339261921</v>
      </c>
      <c r="EW86" s="2">
        <f t="shared" si="226"/>
        <v>53.070243043927675</v>
      </c>
      <c r="EX86" s="2">
        <f t="shared" si="226"/>
        <v>55.574690279357966</v>
      </c>
      <c r="EY86" s="2">
        <f t="shared" si="226"/>
        <v>59.190666717411126</v>
      </c>
      <c r="EZ86" s="2">
        <f t="shared" si="226"/>
        <v>59.869660215647265</v>
      </c>
      <c r="FA86" s="2">
        <f t="shared" si="226"/>
        <v>58.69750543733484</v>
      </c>
      <c r="FB86" s="2">
        <f t="shared" si="226"/>
        <v>60.51807462265252</v>
      </c>
      <c r="FC86" s="2">
        <f t="shared" si="226"/>
        <v>59.669120170985749</v>
      </c>
      <c r="FD86" s="2">
        <f t="shared" si="226"/>
        <v>61.730392917215134</v>
      </c>
      <c r="FE86" s="2">
        <f t="shared" si="226"/>
        <v>61.147772433268976</v>
      </c>
      <c r="FG86" s="2">
        <f t="shared" si="88"/>
        <v>0.87318648347420535</v>
      </c>
      <c r="FH86" s="2">
        <f t="shared" si="227"/>
        <v>0.82766973318007564</v>
      </c>
      <c r="FI86" s="2">
        <f t="shared" si="227"/>
        <v>0.85310282480222666</v>
      </c>
      <c r="FJ86" s="2">
        <f t="shared" si="227"/>
        <v>0.82771688043099689</v>
      </c>
      <c r="FK86" s="2">
        <f t="shared" si="227"/>
        <v>0.82533495393810019</v>
      </c>
      <c r="FL86" s="2">
        <f t="shared" si="227"/>
        <v>0.83600942304940706</v>
      </c>
      <c r="FM86" s="2">
        <f t="shared" si="227"/>
        <v>0.81125851342549726</v>
      </c>
      <c r="FN86" s="2">
        <f t="shared" si="227"/>
        <v>0.80181500327968169</v>
      </c>
      <c r="FO86" s="2">
        <f t="shared" si="227"/>
        <v>0.82627029317707823</v>
      </c>
      <c r="FP86" s="2">
        <f t="shared" si="227"/>
        <v>0.83191543163408321</v>
      </c>
      <c r="FQ86" s="2">
        <f t="shared" si="227"/>
        <v>0.82543247793057728</v>
      </c>
      <c r="FR86" s="2">
        <f t="shared" si="227"/>
        <v>0.82042837476515829</v>
      </c>
      <c r="FS86" s="2">
        <f t="shared" si="227"/>
        <v>0.82611558841618715</v>
      </c>
      <c r="FT86" s="2">
        <f t="shared" si="227"/>
        <v>0.81309792147612525</v>
      </c>
      <c r="FU86" s="2">
        <f t="shared" si="227"/>
        <v>0.78580305387532912</v>
      </c>
      <c r="FW86" s="2">
        <f t="shared" si="112"/>
        <v>2.3488530627223964E-4</v>
      </c>
      <c r="FX86" s="2">
        <f t="shared" si="164"/>
        <v>7.5408035637452664E-4</v>
      </c>
      <c r="FY86" s="2">
        <f t="shared" si="165"/>
        <v>3.8365127309703689E-4</v>
      </c>
      <c r="FZ86" s="2">
        <f t="shared" si="166"/>
        <v>3.4286508265659888E-4</v>
      </c>
      <c r="GA86" s="2">
        <f t="shared" si="167"/>
        <v>3.1843584133018829E-4</v>
      </c>
      <c r="GB86" s="2">
        <f t="shared" si="168"/>
        <v>3.3003304799954079E-4</v>
      </c>
      <c r="GC86" s="2">
        <f t="shared" si="169"/>
        <v>3.4821763007972868E-4</v>
      </c>
      <c r="GD86" s="2">
        <f t="shared" si="170"/>
        <v>3.9431961662123852E-4</v>
      </c>
      <c r="GE86" s="2">
        <f t="shared" si="171"/>
        <v>3.9387409180864039E-4</v>
      </c>
      <c r="GF86" s="2">
        <f t="shared" si="172"/>
        <v>3.7265889747691922E-4</v>
      </c>
      <c r="GG86" s="2">
        <f t="shared" si="173"/>
        <v>3.3555680564733442E-4</v>
      </c>
      <c r="GH86" s="2">
        <f t="shared" si="174"/>
        <v>2.6912903684846526E-4</v>
      </c>
      <c r="GI86" s="2">
        <f t="shared" si="175"/>
        <v>2.3929026106715939E-4</v>
      </c>
      <c r="GJ86" s="2">
        <f t="shared" si="176"/>
        <v>2.0830793310459977E-4</v>
      </c>
      <c r="GK86" s="2">
        <f t="shared" si="177"/>
        <v>1.623971723260304E-4</v>
      </c>
      <c r="GM86" s="86">
        <f t="shared" si="113"/>
        <v>0.56350581994680837</v>
      </c>
      <c r="GN86" s="86">
        <f t="shared" si="178"/>
        <v>0.66905665019331539</v>
      </c>
      <c r="GO86" s="86">
        <f t="shared" si="179"/>
        <v>0.54740705315351668</v>
      </c>
      <c r="GP86" s="86">
        <f t="shared" si="180"/>
        <v>0.52598885665974893</v>
      </c>
      <c r="GQ86" s="86">
        <f t="shared" si="181"/>
        <v>0.56869343438780295</v>
      </c>
      <c r="GR86" s="86">
        <f t="shared" si="182"/>
        <v>0.50668489215756507</v>
      </c>
      <c r="GS86" s="86">
        <f t="shared" si="183"/>
        <v>0.55977686923310821</v>
      </c>
      <c r="GT86" s="86">
        <f t="shared" si="184"/>
        <v>0.56362558703857646</v>
      </c>
      <c r="GU86" s="86">
        <f t="shared" si="185"/>
        <v>0.39979834738602821</v>
      </c>
      <c r="GV86" s="86">
        <f t="shared" si="186"/>
        <v>0.40995412167436407</v>
      </c>
      <c r="GW86" s="86">
        <f t="shared" si="187"/>
        <v>0.45666545421913329</v>
      </c>
      <c r="GX86" s="86">
        <f t="shared" si="188"/>
        <v>0.56161827385176655</v>
      </c>
      <c r="GY86" s="86">
        <f t="shared" si="189"/>
        <v>0.56517575162949385</v>
      </c>
      <c r="GZ86" s="86">
        <f t="shared" si="190"/>
        <v>0.546248890602135</v>
      </c>
      <c r="HA86" s="86">
        <f t="shared" si="191"/>
        <v>0.43822004451298696</v>
      </c>
      <c r="HC86" s="86">
        <f t="shared" si="145"/>
        <v>1.2987045912295663E-3</v>
      </c>
      <c r="HD86" s="86">
        <f t="shared" si="192"/>
        <v>1.2250193672300351E-4</v>
      </c>
      <c r="HE86" s="86">
        <f t="shared" si="193"/>
        <v>4.8619349418193452E-4</v>
      </c>
      <c r="HF86" s="86">
        <f t="shared" si="194"/>
        <v>4.8941086850668575E-4</v>
      </c>
      <c r="HG86" s="86">
        <f t="shared" si="195"/>
        <v>9.6145776839956249E-5</v>
      </c>
      <c r="HH86" s="86">
        <f t="shared" si="196"/>
        <v>7.212748994676856E-4</v>
      </c>
      <c r="HI86" s="86">
        <f t="shared" si="197"/>
        <v>1.4971274135115571E-4</v>
      </c>
      <c r="HJ86" s="86">
        <f t="shared" si="198"/>
        <v>1.0242715460513478E-4</v>
      </c>
      <c r="HK86" s="86">
        <f t="shared" si="199"/>
        <v>2.9134183209193694E-4</v>
      </c>
      <c r="HL86" s="86">
        <f t="shared" si="200"/>
        <v>9.7565375386542911E-4</v>
      </c>
      <c r="HM86" s="86">
        <f t="shared" si="201"/>
        <v>2.365961304633925E-4</v>
      </c>
      <c r="HN86" s="86">
        <f t="shared" si="202"/>
        <v>1.3271946749865326E-4</v>
      </c>
      <c r="HO86" s="86">
        <f t="shared" si="203"/>
        <v>1.9468191454907085E-4</v>
      </c>
      <c r="HP86" s="86">
        <f t="shared" si="204"/>
        <v>7.4168875591489354E-5</v>
      </c>
      <c r="HQ86" s="86">
        <f t="shared" si="205"/>
        <v>1.750254336175377E-5</v>
      </c>
      <c r="HS86" s="86">
        <f t="shared" si="114"/>
        <v>9.44569993447623E-34</v>
      </c>
      <c r="HT86" s="86">
        <f t="shared" si="206"/>
        <v>1.2027197432597682E-32</v>
      </c>
      <c r="HU86" s="86">
        <f t="shared" si="207"/>
        <v>4.3435296477504958E-37</v>
      </c>
      <c r="HV86" s="86">
        <f t="shared" si="208"/>
        <v>8.4157779668274044E-38</v>
      </c>
      <c r="HW86" s="86">
        <f t="shared" si="209"/>
        <v>2.373020652378653E-49</v>
      </c>
      <c r="HX86" s="86">
        <f t="shared" si="210"/>
        <v>2.1164979465880912E-38</v>
      </c>
      <c r="HY86" s="86">
        <f t="shared" si="211"/>
        <v>6.2600763231076874E-47</v>
      </c>
      <c r="HZ86" s="86">
        <f t="shared" si="212"/>
        <v>2.996483445252699E-50</v>
      </c>
      <c r="IA86" s="86">
        <f t="shared" si="213"/>
        <v>2.3450404885492787E-47</v>
      </c>
      <c r="IB86" s="86">
        <f t="shared" si="214"/>
        <v>4.9277908051909442E-39</v>
      </c>
      <c r="IC86" s="86">
        <f t="shared" si="215"/>
        <v>3.289711080158027E-47</v>
      </c>
      <c r="ID86" s="86">
        <f t="shared" si="216"/>
        <v>2.7110568518816871E-48</v>
      </c>
      <c r="IE86" s="86">
        <f t="shared" si="217"/>
        <v>3.7579161676782962E-45</v>
      </c>
      <c r="IF86" s="86">
        <f t="shared" si="218"/>
        <v>6.1387352974499576E-31</v>
      </c>
      <c r="IG86" s="86">
        <f t="shared" si="219"/>
        <v>4.7338865884581493E-26</v>
      </c>
      <c r="II86" s="86">
        <f t="shared" si="115"/>
        <v>1.0246987704622906E-86</v>
      </c>
      <c r="IJ86" s="86">
        <f t="shared" si="116"/>
        <v>4.0052185496952447E-80</v>
      </c>
      <c r="IK86" s="86">
        <f t="shared" si="117"/>
        <v>1.6950592171442782E-97</v>
      </c>
      <c r="IL86" s="86">
        <f t="shared" si="118"/>
        <v>4.2751445198967216E-101</v>
      </c>
      <c r="IM86" s="86">
        <f t="shared" si="119"/>
        <v>2.5766036091947786E-128</v>
      </c>
      <c r="IN86" s="86">
        <f t="shared" si="120"/>
        <v>3.6804164370030248E-101</v>
      </c>
      <c r="IO86" s="86">
        <f t="shared" si="121"/>
        <v>8.9832891896577154E-123</v>
      </c>
      <c r="IP86" s="86">
        <f t="shared" si="122"/>
        <v>1.9107974489199918E-131</v>
      </c>
      <c r="IQ86" s="86">
        <f t="shared" si="123"/>
        <v>6.494088873584939E-128</v>
      </c>
      <c r="IR86" s="86">
        <f t="shared" si="124"/>
        <v>9.6400463853064256E-103</v>
      </c>
      <c r="IS86" s="86">
        <f t="shared" si="125"/>
        <v>9.9855549395998857E-125</v>
      </c>
      <c r="IT86" s="86">
        <f t="shared" si="126"/>
        <v>1.7725447488826581E-126</v>
      </c>
      <c r="IU86" s="86">
        <f t="shared" si="127"/>
        <v>3.8419299406553405E-117</v>
      </c>
      <c r="IV86" s="86">
        <f t="shared" si="128"/>
        <v>6.3864631758641043E-125</v>
      </c>
      <c r="IW86" s="86">
        <f t="shared" si="129"/>
        <v>1.0393639037937468E-65</v>
      </c>
      <c r="IY86" s="86">
        <f t="shared" si="130"/>
        <v>0.56480452453803798</v>
      </c>
      <c r="IZ86" s="86">
        <f t="shared" si="131"/>
        <v>0.66917915213003842</v>
      </c>
      <c r="JA86" s="86">
        <f t="shared" si="132"/>
        <v>0.54789324664769856</v>
      </c>
      <c r="JB86" s="86">
        <f t="shared" si="133"/>
        <v>0.52647826752825566</v>
      </c>
      <c r="JC86" s="86">
        <f t="shared" si="134"/>
        <v>0.56878958016464287</v>
      </c>
      <c r="JD86" s="86">
        <f t="shared" si="135"/>
        <v>0.50740616705703279</v>
      </c>
      <c r="JE86" s="86">
        <f t="shared" si="136"/>
        <v>0.55992658197445933</v>
      </c>
      <c r="JF86" s="86">
        <f t="shared" si="137"/>
        <v>0.56372801419318164</v>
      </c>
      <c r="JG86" s="86">
        <f t="shared" si="138"/>
        <v>0.40008968921812016</v>
      </c>
      <c r="JH86" s="86">
        <f t="shared" si="139"/>
        <v>0.4109297754282295</v>
      </c>
      <c r="JI86" s="86">
        <f t="shared" si="140"/>
        <v>0.45690205034959669</v>
      </c>
      <c r="JJ86" s="86">
        <f t="shared" si="141"/>
        <v>0.56175099331926515</v>
      </c>
      <c r="JK86" s="86">
        <f t="shared" si="142"/>
        <v>0.56537043354404293</v>
      </c>
      <c r="JL86" s="86">
        <f t="shared" si="143"/>
        <v>0.54632305947772652</v>
      </c>
      <c r="JM86" s="86">
        <f t="shared" si="144"/>
        <v>0.43823754705634871</v>
      </c>
    </row>
    <row r="87" spans="2:273" x14ac:dyDescent="0.25">
      <c r="B87" s="2">
        <v>60</v>
      </c>
      <c r="C87" s="37">
        <v>167.678</v>
      </c>
      <c r="D87" s="37">
        <v>204.196</v>
      </c>
      <c r="E87" s="37">
        <v>170.119</v>
      </c>
      <c r="F87" s="37">
        <v>153.678</v>
      </c>
      <c r="G87" s="37">
        <v>163.06800000000001</v>
      </c>
      <c r="H87" s="37">
        <v>134.30500000000001</v>
      </c>
      <c r="I87" s="37">
        <v>163.517</v>
      </c>
      <c r="J87" s="37">
        <v>165.339</v>
      </c>
      <c r="K87" s="37">
        <v>102.23699999999999</v>
      </c>
      <c r="L87" s="37">
        <v>106.898</v>
      </c>
      <c r="M87" s="37">
        <v>122.52500000000001</v>
      </c>
      <c r="N87" s="37">
        <v>169.81399999999999</v>
      </c>
      <c r="O87" s="37">
        <v>172.23699999999999</v>
      </c>
      <c r="P87" s="37">
        <v>177.797</v>
      </c>
      <c r="Q87" s="37">
        <v>109.76300000000001</v>
      </c>
      <c r="S87" s="4">
        <f t="shared" si="8"/>
        <v>161.97454635532426</v>
      </c>
      <c r="T87" s="4">
        <f t="shared" si="9"/>
        <v>206.8718895568085</v>
      </c>
      <c r="U87" s="4">
        <f t="shared" si="10"/>
        <v>156.25635418360781</v>
      </c>
      <c r="V87" s="4">
        <f t="shared" si="11"/>
        <v>139.2060360973525</v>
      </c>
      <c r="W87" s="4">
        <f t="shared" si="12"/>
        <v>155.91974052627356</v>
      </c>
      <c r="X87" s="4">
        <f t="shared" si="13"/>
        <v>128.62580677261604</v>
      </c>
      <c r="Y87" s="4">
        <f t="shared" si="14"/>
        <v>152.81221709185343</v>
      </c>
      <c r="Z87" s="4">
        <f t="shared" si="15"/>
        <v>154.60105911254411</v>
      </c>
      <c r="AA87" s="4">
        <f t="shared" si="16"/>
        <v>108.20842853485406</v>
      </c>
      <c r="AB87" s="4">
        <f t="shared" si="17"/>
        <v>110.82185461401657</v>
      </c>
      <c r="AC87" s="4">
        <f t="shared" si="18"/>
        <v>120.28968248740584</v>
      </c>
      <c r="AD87" s="4">
        <f t="shared" si="19"/>
        <v>155.99520559782636</v>
      </c>
      <c r="AE87" s="4">
        <f t="shared" si="20"/>
        <v>157.87499231953547</v>
      </c>
      <c r="AF87" s="4">
        <f t="shared" si="21"/>
        <v>161.35166188417571</v>
      </c>
      <c r="AG87" s="4">
        <f t="shared" si="22"/>
        <v>108.8259087085094</v>
      </c>
      <c r="AI87" s="4">
        <f t="shared" si="23"/>
        <v>5.7034536446757329</v>
      </c>
      <c r="AJ87" s="4">
        <f t="shared" si="24"/>
        <v>-2.6758895568084995</v>
      </c>
      <c r="AK87" s="4">
        <f t="shared" si="25"/>
        <v>13.862645816392188</v>
      </c>
      <c r="AL87" s="4">
        <f t="shared" si="26"/>
        <v>14.471963902647502</v>
      </c>
      <c r="AM87" s="4">
        <f t="shared" si="27"/>
        <v>7.1482594737264549</v>
      </c>
      <c r="AN87" s="4">
        <f t="shared" si="28"/>
        <v>5.679193227383962</v>
      </c>
      <c r="AO87" s="4">
        <f t="shared" si="29"/>
        <v>10.704782908146569</v>
      </c>
      <c r="AP87" s="4">
        <f t="shared" si="30"/>
        <v>10.737940887455892</v>
      </c>
      <c r="AQ87" s="4">
        <f t="shared" si="31"/>
        <v>-5.9714285348540699</v>
      </c>
      <c r="AR87" s="4">
        <f t="shared" si="32"/>
        <v>-3.9238546140165766</v>
      </c>
      <c r="AS87" s="4">
        <f t="shared" si="33"/>
        <v>2.2353175125941647</v>
      </c>
      <c r="AT87" s="4">
        <f t="shared" si="34"/>
        <v>13.818794402173637</v>
      </c>
      <c r="AU87" s="4">
        <f t="shared" si="35"/>
        <v>14.362007680464529</v>
      </c>
      <c r="AV87" s="4">
        <f t="shared" si="224"/>
        <v>16.445338115824285</v>
      </c>
      <c r="AW87" s="4">
        <f t="shared" si="224"/>
        <v>0.93709129149060288</v>
      </c>
      <c r="AY87" s="2">
        <f t="shared" si="96"/>
        <v>72.992418531570422</v>
      </c>
      <c r="AZ87" s="2">
        <f t="shared" si="147"/>
        <v>123.36541654242551</v>
      </c>
      <c r="BA87" s="2">
        <f t="shared" si="148"/>
        <v>70.708616347758195</v>
      </c>
      <c r="BB87" s="2">
        <f t="shared" si="149"/>
        <v>59.712996935278483</v>
      </c>
      <c r="BC87" s="2">
        <f t="shared" si="150"/>
        <v>60.233387520023626</v>
      </c>
      <c r="BD87" s="2">
        <f t="shared" si="151"/>
        <v>58.045018270649713</v>
      </c>
      <c r="BE87" s="2">
        <f t="shared" si="152"/>
        <v>58.454722397089029</v>
      </c>
      <c r="BF87" s="2">
        <f t="shared" si="153"/>
        <v>61.685900712806912</v>
      </c>
      <c r="BG87" s="2">
        <f t="shared" si="154"/>
        <v>63.468220148940397</v>
      </c>
      <c r="BH87" s="2">
        <f t="shared" si="155"/>
        <v>61.149927031759667</v>
      </c>
      <c r="BI87" s="2">
        <f t="shared" si="156"/>
        <v>62.186739558082394</v>
      </c>
      <c r="BJ87" s="2">
        <f t="shared" si="157"/>
        <v>63.159449598064633</v>
      </c>
      <c r="BK87" s="2">
        <f t="shared" si="158"/>
        <v>62.6985389789712</v>
      </c>
      <c r="BL87" s="2">
        <f t="shared" si="159"/>
        <v>64.846338204836172</v>
      </c>
      <c r="BM87" s="2">
        <f t="shared" si="160"/>
        <v>62.750362817071256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89.890844840792198</v>
      </c>
      <c r="DL87" s="2">
        <f t="shared" si="225"/>
        <v>148.55576503794941</v>
      </c>
      <c r="DM87" s="2">
        <f t="shared" si="225"/>
        <v>81.625395684803038</v>
      </c>
      <c r="DN87" s="2">
        <f t="shared" si="225"/>
        <v>73.254335941204346</v>
      </c>
      <c r="DO87" s="2">
        <f t="shared" si="225"/>
        <v>77.618019805230318</v>
      </c>
      <c r="DP87" s="2">
        <f t="shared" si="225"/>
        <v>72.722997592734458</v>
      </c>
      <c r="DQ87" s="2">
        <f t="shared" si="225"/>
        <v>69.235335692835704</v>
      </c>
      <c r="DR87" s="2">
        <f t="shared" si="225"/>
        <v>71.981816348357512</v>
      </c>
      <c r="DS87" s="2">
        <f t="shared" si="225"/>
        <v>71.895426890756312</v>
      </c>
      <c r="DT87" s="2">
        <f t="shared" si="225"/>
        <v>70.743158843053578</v>
      </c>
      <c r="DU87" s="2">
        <f t="shared" si="225"/>
        <v>74.415521063921048</v>
      </c>
      <c r="DV87" s="2">
        <f t="shared" si="225"/>
        <v>74.01672095779989</v>
      </c>
      <c r="DW87" s="2">
        <f t="shared" si="225"/>
        <v>76.485247838932068</v>
      </c>
      <c r="DX87" s="2">
        <f t="shared" si="225"/>
        <v>76.105886743886742</v>
      </c>
      <c r="DY87" s="2">
        <f t="shared" si="225"/>
        <v>69.005498924731185</v>
      </c>
      <c r="EA87" s="2">
        <f t="shared" si="228"/>
        <v>70.754415968309587</v>
      </c>
      <c r="EB87" s="2">
        <f t="shared" si="72"/>
        <v>118.59494079418688</v>
      </c>
      <c r="EC87" s="2">
        <f t="shared" si="73"/>
        <v>68.994413127413125</v>
      </c>
      <c r="ED87" s="2">
        <f t="shared" si="74"/>
        <v>57.141895030258894</v>
      </c>
      <c r="EE87" s="2">
        <f t="shared" si="75"/>
        <v>56.879173774206834</v>
      </c>
      <c r="EF87" s="2">
        <f t="shared" si="76"/>
        <v>55.419684677947082</v>
      </c>
      <c r="EG87" s="2">
        <f t="shared" si="77"/>
        <v>56.168732591263996</v>
      </c>
      <c r="EH87" s="2">
        <f t="shared" si="78"/>
        <v>59.36702445867526</v>
      </c>
      <c r="EI87" s="2">
        <f t="shared" si="79"/>
        <v>61.853668653745359</v>
      </c>
      <c r="EJ87" s="2">
        <f t="shared" si="80"/>
        <v>59.382036218250242</v>
      </c>
      <c r="EK87" s="2">
        <f t="shared" si="81"/>
        <v>59.828630813491159</v>
      </c>
      <c r="EL87" s="2">
        <f t="shared" si="82"/>
        <v>60.992372763827234</v>
      </c>
      <c r="EM87" s="2">
        <f t="shared" si="83"/>
        <v>60.052143521074903</v>
      </c>
      <c r="EN87" s="2">
        <f t="shared" si="84"/>
        <v>62.486140474921797</v>
      </c>
      <c r="EO87" s="2">
        <f t="shared" si="85"/>
        <v>61.195370317013371</v>
      </c>
      <c r="EQ87" s="2">
        <f t="shared" si="86"/>
        <v>69.972988107479068</v>
      </c>
      <c r="ER87" s="2">
        <f t="shared" si="226"/>
        <v>105.43547839903522</v>
      </c>
      <c r="ES87" s="2">
        <f t="shared" si="226"/>
        <v>68.635214879596447</v>
      </c>
      <c r="ET87" s="2">
        <f t="shared" si="226"/>
        <v>58.422485166236925</v>
      </c>
      <c r="EU87" s="2">
        <f t="shared" si="226"/>
        <v>54.087409681526452</v>
      </c>
      <c r="EV87" s="2">
        <f t="shared" si="226"/>
        <v>54.151350510510575</v>
      </c>
      <c r="EW87" s="2">
        <f t="shared" si="226"/>
        <v>53.014110159991773</v>
      </c>
      <c r="EX87" s="2">
        <f t="shared" si="226"/>
        <v>55.495374845526136</v>
      </c>
      <c r="EY87" s="2">
        <f t="shared" si="226"/>
        <v>59.080878169718545</v>
      </c>
      <c r="EZ87" s="2">
        <f t="shared" si="226"/>
        <v>59.733975677697501</v>
      </c>
      <c r="FA87" s="2">
        <f t="shared" si="226"/>
        <v>58.575830520460215</v>
      </c>
      <c r="FB87" s="2">
        <f t="shared" si="226"/>
        <v>60.380234587668269</v>
      </c>
      <c r="FC87" s="2">
        <f t="shared" si="226"/>
        <v>59.551473040397269</v>
      </c>
      <c r="FD87" s="2">
        <f t="shared" si="226"/>
        <v>61.623171200819051</v>
      </c>
      <c r="FE87" s="2">
        <f t="shared" si="226"/>
        <v>61.066085295708135</v>
      </c>
      <c r="FG87" s="2">
        <f t="shared" si="88"/>
        <v>0.88303962940438585</v>
      </c>
      <c r="FH87" s="2">
        <f t="shared" si="227"/>
        <v>0.84041308105497048</v>
      </c>
      <c r="FI87" s="2">
        <f t="shared" si="227"/>
        <v>0.86427387503815301</v>
      </c>
      <c r="FJ87" s="2">
        <f t="shared" si="227"/>
        <v>0.84045741394104467</v>
      </c>
      <c r="FK87" s="2">
        <f t="shared" si="227"/>
        <v>0.83821720468446159</v>
      </c>
      <c r="FL87" s="2">
        <f t="shared" si="227"/>
        <v>0.84824914348884617</v>
      </c>
      <c r="FM87" s="2">
        <f t="shared" si="227"/>
        <v>0.82495877286856145</v>
      </c>
      <c r="FN87" s="2">
        <f t="shared" si="227"/>
        <v>0.81604530869379976</v>
      </c>
      <c r="FO87" s="2">
        <f t="shared" si="227"/>
        <v>0.83909700784922259</v>
      </c>
      <c r="FP87" s="2">
        <f t="shared" si="227"/>
        <v>0.84440384368277999</v>
      </c>
      <c r="FQ87" s="2">
        <f t="shared" si="227"/>
        <v>0.83830894502584685</v>
      </c>
      <c r="FR87" s="2">
        <f t="shared" si="227"/>
        <v>0.83359954481813459</v>
      </c>
      <c r="FS87" s="2">
        <f t="shared" si="227"/>
        <v>0.83895149888490073</v>
      </c>
      <c r="FT87" s="2">
        <f t="shared" si="227"/>
        <v>0.82669318606023345</v>
      </c>
      <c r="FU87" s="2">
        <f t="shared" si="227"/>
        <v>0.80089757814070572</v>
      </c>
      <c r="FW87" s="2">
        <f t="shared" si="112"/>
        <v>2.5754078071028809E-4</v>
      </c>
      <c r="FX87" s="2">
        <f t="shared" si="164"/>
        <v>8.2677251929183591E-4</v>
      </c>
      <c r="FY87" s="2">
        <f t="shared" si="165"/>
        <v>4.2064968595324445E-4</v>
      </c>
      <c r="FZ87" s="2">
        <f t="shared" si="166"/>
        <v>3.7593165190691336E-4</v>
      </c>
      <c r="GA87" s="2">
        <f t="shared" si="167"/>
        <v>3.4914723034750443E-4</v>
      </c>
      <c r="GB87" s="2">
        <f t="shared" si="168"/>
        <v>3.6186251907618618E-4</v>
      </c>
      <c r="GC87" s="2">
        <f t="shared" si="169"/>
        <v>3.8180021216086235E-4</v>
      </c>
      <c r="GD87" s="2">
        <f t="shared" si="170"/>
        <v>4.3234641407603622E-4</v>
      </c>
      <c r="GE87" s="2">
        <f t="shared" si="171"/>
        <v>4.3185794297894315E-4</v>
      </c>
      <c r="GF87" s="2">
        <f t="shared" si="172"/>
        <v>4.0859766518312241E-4</v>
      </c>
      <c r="GG87" s="2">
        <f t="shared" si="173"/>
        <v>3.6791880998736213E-4</v>
      </c>
      <c r="GH87" s="2">
        <f t="shared" si="174"/>
        <v>2.9508645890866412E-4</v>
      </c>
      <c r="GI87" s="2">
        <f t="shared" si="175"/>
        <v>2.6237049664745807E-4</v>
      </c>
      <c r="GJ87" s="2">
        <f t="shared" si="176"/>
        <v>2.284005165280093E-4</v>
      </c>
      <c r="GK87" s="2">
        <f t="shared" si="177"/>
        <v>1.7806216873080178E-4</v>
      </c>
      <c r="GM87" s="86">
        <f t="shared" si="113"/>
        <v>0.4763382047652352</v>
      </c>
      <c r="GN87" s="86">
        <f t="shared" si="178"/>
        <v>0.65973984505591143</v>
      </c>
      <c r="GO87" s="86">
        <f t="shared" si="179"/>
        <v>0.43443292782267096</v>
      </c>
      <c r="GP87" s="86">
        <f t="shared" si="180"/>
        <v>0.39039565301923074</v>
      </c>
      <c r="GQ87" s="86">
        <f t="shared" si="181"/>
        <v>0.47101012682040372</v>
      </c>
      <c r="GR87" s="86">
        <f t="shared" si="182"/>
        <v>0.36247129098751119</v>
      </c>
      <c r="GS87" s="86">
        <f t="shared" si="183"/>
        <v>0.45354572550719824</v>
      </c>
      <c r="GT87" s="86">
        <f t="shared" si="184"/>
        <v>0.4498546798607449</v>
      </c>
      <c r="GU87" s="86">
        <f t="shared" si="185"/>
        <v>0.25348832964505186</v>
      </c>
      <c r="GV87" s="86">
        <f t="shared" si="186"/>
        <v>0.26709694222207259</v>
      </c>
      <c r="GW87" s="86">
        <f t="shared" si="187"/>
        <v>0.3069424608765064</v>
      </c>
      <c r="GX87" s="86">
        <f t="shared" si="188"/>
        <v>0.44030866402466667</v>
      </c>
      <c r="GY87" s="86">
        <f t="shared" si="189"/>
        <v>0.4477353566130346</v>
      </c>
      <c r="GZ87" s="86">
        <f t="shared" si="190"/>
        <v>0.44516508096399376</v>
      </c>
      <c r="HA87" s="86">
        <f t="shared" si="191"/>
        <v>0.3011975454302262</v>
      </c>
      <c r="HC87" s="86">
        <f t="shared" si="145"/>
        <v>2.0598098769972774E-3</v>
      </c>
      <c r="HD87" s="86">
        <f t="shared" si="192"/>
        <v>2.2372480190880947E-4</v>
      </c>
      <c r="HE87" s="86">
        <f t="shared" si="193"/>
        <v>8.4928393673661194E-4</v>
      </c>
      <c r="HF87" s="86">
        <f t="shared" si="194"/>
        <v>8.5669775004464717E-4</v>
      </c>
      <c r="HG87" s="86">
        <f t="shared" si="195"/>
        <v>1.9199961419281631E-4</v>
      </c>
      <c r="HH87" s="86">
        <f t="shared" si="196"/>
        <v>1.2407291929844586E-3</v>
      </c>
      <c r="HI87" s="86">
        <f t="shared" si="197"/>
        <v>2.9159238114223612E-4</v>
      </c>
      <c r="HJ87" s="86">
        <f t="shared" si="198"/>
        <v>2.0960633686579558E-4</v>
      </c>
      <c r="HK87" s="86">
        <f t="shared" si="199"/>
        <v>5.6533369754051016E-4</v>
      </c>
      <c r="HL87" s="86">
        <f t="shared" si="200"/>
        <v>1.678694864997846E-3</v>
      </c>
      <c r="HM87" s="86">
        <f t="shared" si="201"/>
        <v>4.5337980074336979E-4</v>
      </c>
      <c r="HN87" s="86">
        <f t="shared" si="202"/>
        <v>2.5690802004284534E-4</v>
      </c>
      <c r="HO87" s="86">
        <f t="shared" si="203"/>
        <v>3.5925525887768741E-4</v>
      </c>
      <c r="HP87" s="86">
        <f t="shared" si="204"/>
        <v>1.456898161617283E-4</v>
      </c>
      <c r="HQ87" s="86">
        <f t="shared" si="205"/>
        <v>3.960689113752203E-5</v>
      </c>
      <c r="HS87" s="86">
        <f t="shared" si="114"/>
        <v>1.0265307475597604E-32</v>
      </c>
      <c r="HT87" s="86">
        <f t="shared" si="206"/>
        <v>1.6430525270726063E-31</v>
      </c>
      <c r="HU87" s="86">
        <f t="shared" si="207"/>
        <v>7.3174708638551608E-36</v>
      </c>
      <c r="HV87" s="86">
        <f t="shared" si="208"/>
        <v>1.4761908525547551E-36</v>
      </c>
      <c r="HW87" s="86">
        <f t="shared" si="209"/>
        <v>9.3841027531793663E-48</v>
      </c>
      <c r="HX87" s="86">
        <f t="shared" si="210"/>
        <v>3.7532894113765551E-37</v>
      </c>
      <c r="HY87" s="86">
        <f t="shared" si="211"/>
        <v>2.1639965706736127E-45</v>
      </c>
      <c r="HZ87" s="86">
        <f t="shared" si="212"/>
        <v>1.4207469976526191E-48</v>
      </c>
      <c r="IA87" s="86">
        <f t="shared" si="213"/>
        <v>9.3957716051482468E-46</v>
      </c>
      <c r="IB87" s="86">
        <f t="shared" si="214"/>
        <v>9.5813518726182064E-38</v>
      </c>
      <c r="IC87" s="86">
        <f t="shared" si="215"/>
        <v>1.1634993638884048E-45</v>
      </c>
      <c r="ID87" s="86">
        <f t="shared" si="216"/>
        <v>9.3138000940451983E-47</v>
      </c>
      <c r="IE87" s="86">
        <f t="shared" si="217"/>
        <v>9.5950038125421185E-44</v>
      </c>
      <c r="IF87" s="86">
        <f t="shared" si="218"/>
        <v>5.1189008233965478E-30</v>
      </c>
      <c r="IG87" s="86">
        <f t="shared" si="219"/>
        <v>2.6668443536115606E-25</v>
      </c>
      <c r="II87" s="86">
        <f t="shared" si="115"/>
        <v>7.4122673431164978E-85</v>
      </c>
      <c r="IJ87" s="86">
        <f t="shared" si="116"/>
        <v>3.9306789738302754E-78</v>
      </c>
      <c r="IK87" s="86">
        <f t="shared" si="117"/>
        <v>2.8464424683820054E-95</v>
      </c>
      <c r="IL87" s="86">
        <f t="shared" si="118"/>
        <v>8.0781091893869424E-99</v>
      </c>
      <c r="IM87" s="86">
        <f t="shared" si="119"/>
        <v>1.9257632193699606E-125</v>
      </c>
      <c r="IN87" s="86">
        <f t="shared" si="120"/>
        <v>6.8071542744645657E-99</v>
      </c>
      <c r="IO87" s="86">
        <f t="shared" si="121"/>
        <v>5.3929053566852728E-120</v>
      </c>
      <c r="IP87" s="86">
        <f t="shared" si="122"/>
        <v>2.0216194653723828E-128</v>
      </c>
      <c r="IQ87" s="86">
        <f t="shared" si="123"/>
        <v>5.6782651943198112E-125</v>
      </c>
      <c r="IR87" s="86">
        <f t="shared" si="124"/>
        <v>2.1011370417000242E-100</v>
      </c>
      <c r="IS87" s="86">
        <f t="shared" si="125"/>
        <v>6.4509691537472035E-122</v>
      </c>
      <c r="IT87" s="86">
        <f t="shared" si="126"/>
        <v>1.0538493584818246E-123</v>
      </c>
      <c r="IU87" s="86">
        <f t="shared" si="127"/>
        <v>1.303410515637155E-114</v>
      </c>
      <c r="IV87" s="86">
        <f t="shared" si="128"/>
        <v>2.9003408659818324E-122</v>
      </c>
      <c r="IW87" s="86">
        <f t="shared" si="129"/>
        <v>2.2804592128815489E-64</v>
      </c>
      <c r="IY87" s="86">
        <f t="shared" si="130"/>
        <v>0.47839801464223247</v>
      </c>
      <c r="IZ87" s="86">
        <f t="shared" si="131"/>
        <v>0.65996356985782023</v>
      </c>
      <c r="JA87" s="86">
        <f t="shared" si="132"/>
        <v>0.43528221175940757</v>
      </c>
      <c r="JB87" s="86">
        <f t="shared" si="133"/>
        <v>0.39125235076927539</v>
      </c>
      <c r="JC87" s="86">
        <f t="shared" si="134"/>
        <v>0.47120212643459652</v>
      </c>
      <c r="JD87" s="86">
        <f t="shared" si="135"/>
        <v>0.36371202018049564</v>
      </c>
      <c r="JE87" s="86">
        <f t="shared" si="136"/>
        <v>0.45383731788834047</v>
      </c>
      <c r="JF87" s="86">
        <f t="shared" si="137"/>
        <v>0.45006428619761069</v>
      </c>
      <c r="JG87" s="86">
        <f t="shared" si="138"/>
        <v>0.25405366334259238</v>
      </c>
      <c r="JH87" s="86">
        <f t="shared" si="139"/>
        <v>0.26877563708707042</v>
      </c>
      <c r="JI87" s="86">
        <f t="shared" si="140"/>
        <v>0.30739584067724979</v>
      </c>
      <c r="JJ87" s="86">
        <f t="shared" si="141"/>
        <v>0.44056557204470953</v>
      </c>
      <c r="JK87" s="86">
        <f t="shared" si="142"/>
        <v>0.4480946118719123</v>
      </c>
      <c r="JL87" s="86">
        <f t="shared" si="143"/>
        <v>0.44531077078015552</v>
      </c>
      <c r="JM87" s="86">
        <f t="shared" si="144"/>
        <v>0.30123715232136372</v>
      </c>
    </row>
    <row r="88" spans="2:273" x14ac:dyDescent="0.25">
      <c r="B88" s="2">
        <v>61</v>
      </c>
      <c r="C88" s="37">
        <v>143.69499999999999</v>
      </c>
      <c r="D88" s="37">
        <v>192.804</v>
      </c>
      <c r="E88" s="37">
        <v>124.373</v>
      </c>
      <c r="F88" s="37">
        <v>110.47499999999999</v>
      </c>
      <c r="G88" s="37">
        <v>128.38999999999999</v>
      </c>
      <c r="H88" s="37">
        <v>87.558999999999997</v>
      </c>
      <c r="I88" s="37">
        <v>118.6</v>
      </c>
      <c r="J88" s="37">
        <v>117.57599999999999</v>
      </c>
      <c r="K88" s="37">
        <v>69.694999999999993</v>
      </c>
      <c r="L88" s="37">
        <v>70.626999999999995</v>
      </c>
      <c r="M88" s="37">
        <v>75.287999999999997</v>
      </c>
      <c r="N88" s="37">
        <v>119.441</v>
      </c>
      <c r="O88" s="37">
        <v>122</v>
      </c>
      <c r="P88" s="37">
        <v>129</v>
      </c>
      <c r="Q88" s="37">
        <v>75.507999999999996</v>
      </c>
      <c r="S88" s="4">
        <f t="shared" si="8"/>
        <v>136.12755966975232</v>
      </c>
      <c r="T88" s="4">
        <f t="shared" si="9"/>
        <v>189.54083929029809</v>
      </c>
      <c r="U88" s="4">
        <f t="shared" si="10"/>
        <v>124.82613456856488</v>
      </c>
      <c r="V88" s="4">
        <f t="shared" si="11"/>
        <v>104.2408918249125</v>
      </c>
      <c r="W88" s="4">
        <f t="shared" si="12"/>
        <v>122.15045162237224</v>
      </c>
      <c r="X88" s="4">
        <f t="shared" si="13"/>
        <v>96.1995208778593</v>
      </c>
      <c r="Y88" s="4">
        <f t="shared" si="14"/>
        <v>116.84872912818656</v>
      </c>
      <c r="Z88" s="4">
        <f t="shared" si="15"/>
        <v>116.93418271984532</v>
      </c>
      <c r="AA88" s="4">
        <f t="shared" si="16"/>
        <v>84.160831520981318</v>
      </c>
      <c r="AB88" s="4">
        <f t="shared" si="17"/>
        <v>85.767750817409848</v>
      </c>
      <c r="AC88" s="4">
        <f t="shared" si="18"/>
        <v>90.660361928284033</v>
      </c>
      <c r="AD88" s="4">
        <f t="shared" si="19"/>
        <v>118.04734433516894</v>
      </c>
      <c r="AE88" s="4">
        <f t="shared" si="20"/>
        <v>120.23813360208129</v>
      </c>
      <c r="AF88" s="4">
        <f t="shared" si="21"/>
        <v>125.55149941185621</v>
      </c>
      <c r="AG88" s="4">
        <f t="shared" si="22"/>
        <v>85.019841814446295</v>
      </c>
      <c r="AI88" s="4">
        <f t="shared" si="23"/>
        <v>7.5674403302476776</v>
      </c>
      <c r="AJ88" s="4">
        <f t="shared" si="24"/>
        <v>3.2631607097019071</v>
      </c>
      <c r="AK88" s="4">
        <f t="shared" si="25"/>
        <v>-0.45313456856487733</v>
      </c>
      <c r="AL88" s="4">
        <f t="shared" si="26"/>
        <v>6.2341081750874991</v>
      </c>
      <c r="AM88" s="4">
        <f t="shared" si="27"/>
        <v>6.2395483776277416</v>
      </c>
      <c r="AN88" s="4">
        <f t="shared" si="28"/>
        <v>-8.6405208778593021</v>
      </c>
      <c r="AO88" s="4">
        <f t="shared" si="29"/>
        <v>1.751270871813432</v>
      </c>
      <c r="AP88" s="4">
        <f t="shared" si="30"/>
        <v>0.64181728015466888</v>
      </c>
      <c r="AQ88" s="4">
        <f t="shared" si="31"/>
        <v>-14.465831520981325</v>
      </c>
      <c r="AR88" s="4">
        <f t="shared" si="32"/>
        <v>-15.140750817409852</v>
      </c>
      <c r="AS88" s="4">
        <f t="shared" si="33"/>
        <v>-15.372361928284036</v>
      </c>
      <c r="AT88" s="4">
        <f t="shared" si="34"/>
        <v>1.3936556648310585</v>
      </c>
      <c r="AU88" s="4">
        <f t="shared" si="35"/>
        <v>1.761866397918709</v>
      </c>
      <c r="AV88" s="4">
        <f t="shared" si="224"/>
        <v>3.4485005881437871</v>
      </c>
      <c r="AW88" s="4">
        <f t="shared" si="224"/>
        <v>-9.5118418144462993</v>
      </c>
      <c r="AY88" s="2">
        <f t="shared" si="96"/>
        <v>72.76857126642598</v>
      </c>
      <c r="AZ88" s="2">
        <f t="shared" si="147"/>
        <v>123.00113442288486</v>
      </c>
      <c r="BA88" s="2">
        <f t="shared" si="148"/>
        <v>70.503976635668508</v>
      </c>
      <c r="BB88" s="2">
        <f t="shared" si="149"/>
        <v>59.508524924489947</v>
      </c>
      <c r="BC88" s="2">
        <f t="shared" si="150"/>
        <v>59.922235989998768</v>
      </c>
      <c r="BD88" s="2">
        <f t="shared" si="151"/>
        <v>57.801525168400104</v>
      </c>
      <c r="BE88" s="2">
        <f t="shared" si="152"/>
        <v>58.211295110036474</v>
      </c>
      <c r="BF88" s="2">
        <f t="shared" si="153"/>
        <v>61.419445587716588</v>
      </c>
      <c r="BG88" s="2">
        <f t="shared" si="154"/>
        <v>63.225881538532349</v>
      </c>
      <c r="BH88" s="2">
        <f t="shared" si="155"/>
        <v>60.932823090090452</v>
      </c>
      <c r="BI88" s="2">
        <f t="shared" si="156"/>
        <v>61.919699809640889</v>
      </c>
      <c r="BJ88" s="2">
        <f t="shared" si="157"/>
        <v>62.90363314369138</v>
      </c>
      <c r="BK88" s="2">
        <f t="shared" si="158"/>
        <v>62.423705626950152</v>
      </c>
      <c r="BL88" s="2">
        <f t="shared" si="159"/>
        <v>64.605066990924001</v>
      </c>
      <c r="BM88" s="2">
        <f t="shared" si="160"/>
        <v>62.605704413775776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90.269713644818893</v>
      </c>
      <c r="DL88" s="2">
        <f t="shared" si="225"/>
        <v>149.18977476163468</v>
      </c>
      <c r="DM88" s="2">
        <f t="shared" si="225"/>
        <v>81.841685084427795</v>
      </c>
      <c r="DN88" s="2">
        <f t="shared" si="225"/>
        <v>73.448900900900881</v>
      </c>
      <c r="DO88" s="2">
        <f t="shared" si="225"/>
        <v>77.984176824597867</v>
      </c>
      <c r="DP88" s="2">
        <f t="shared" si="225"/>
        <v>72.974719334719353</v>
      </c>
      <c r="DQ88" s="2">
        <f t="shared" si="225"/>
        <v>69.433487558987565</v>
      </c>
      <c r="DR88" s="2">
        <f t="shared" si="225"/>
        <v>72.23595660809778</v>
      </c>
      <c r="DS88" s="2">
        <f t="shared" si="225"/>
        <v>72.080292717086849</v>
      </c>
      <c r="DT88" s="2">
        <f t="shared" si="225"/>
        <v>70.907603603603604</v>
      </c>
      <c r="DU88" s="2">
        <f t="shared" si="225"/>
        <v>74.663666237666234</v>
      </c>
      <c r="DV88" s="2">
        <f t="shared" si="225"/>
        <v>74.229315315315304</v>
      </c>
      <c r="DW88" s="2">
        <f t="shared" si="225"/>
        <v>76.710022869022879</v>
      </c>
      <c r="DX88" s="2">
        <f t="shared" si="225"/>
        <v>76.337430501930498</v>
      </c>
      <c r="DY88" s="2">
        <f t="shared" si="225"/>
        <v>69.173834408602147</v>
      </c>
      <c r="EA88" s="2">
        <f t="shared" si="228"/>
        <v>70.654716659038669</v>
      </c>
      <c r="EB88" s="2">
        <f t="shared" si="72"/>
        <v>118.47942383072358</v>
      </c>
      <c r="EC88" s="2">
        <f t="shared" si="73"/>
        <v>68.880344773344774</v>
      </c>
      <c r="ED88" s="2">
        <f t="shared" si="74"/>
        <v>57.094486882033671</v>
      </c>
      <c r="EE88" s="2">
        <f t="shared" si="75"/>
        <v>56.744101153687673</v>
      </c>
      <c r="EF88" s="2">
        <f t="shared" si="76"/>
        <v>55.326472281948206</v>
      </c>
      <c r="EG88" s="2">
        <f t="shared" si="77"/>
        <v>56.041205660476912</v>
      </c>
      <c r="EH88" s="2">
        <f t="shared" si="78"/>
        <v>59.19786797619961</v>
      </c>
      <c r="EI88" s="2">
        <f t="shared" si="79"/>
        <v>61.678886405628759</v>
      </c>
      <c r="EJ88" s="2">
        <f t="shared" si="80"/>
        <v>59.256343125407057</v>
      </c>
      <c r="EK88" s="2">
        <f t="shared" si="81"/>
        <v>59.678534041727971</v>
      </c>
      <c r="EL88" s="2">
        <f t="shared" si="82"/>
        <v>60.841991835231283</v>
      </c>
      <c r="EM88" s="2">
        <f t="shared" si="83"/>
        <v>59.922718678101404</v>
      </c>
      <c r="EN88" s="2">
        <f t="shared" si="84"/>
        <v>62.362177307451262</v>
      </c>
      <c r="EO88" s="2">
        <f t="shared" si="85"/>
        <v>61.116576277244462</v>
      </c>
      <c r="EQ88" s="2">
        <f t="shared" si="86"/>
        <v>69.88839295243325</v>
      </c>
      <c r="ER88" s="2">
        <f t="shared" si="226"/>
        <v>105.58869399196364</v>
      </c>
      <c r="ES88" s="2">
        <f t="shared" si="226"/>
        <v>68.527337499690603</v>
      </c>
      <c r="ET88" s="2">
        <f t="shared" si="226"/>
        <v>58.343967717465041</v>
      </c>
      <c r="EU88" s="2">
        <f t="shared" si="226"/>
        <v>54.015055343871218</v>
      </c>
      <c r="EV88" s="2">
        <f t="shared" si="226"/>
        <v>54.088297681759222</v>
      </c>
      <c r="EW88" s="2">
        <f t="shared" si="226"/>
        <v>52.957977276055871</v>
      </c>
      <c r="EX88" s="2">
        <f t="shared" si="226"/>
        <v>55.416059411694306</v>
      </c>
      <c r="EY88" s="2">
        <f t="shared" si="226"/>
        <v>58.971089622025971</v>
      </c>
      <c r="EZ88" s="2">
        <f t="shared" si="226"/>
        <v>59.598291139747737</v>
      </c>
      <c r="FA88" s="2">
        <f t="shared" si="226"/>
        <v>58.454155603585598</v>
      </c>
      <c r="FB88" s="2">
        <f t="shared" si="226"/>
        <v>60.242394552684019</v>
      </c>
      <c r="FC88" s="2">
        <f t="shared" si="226"/>
        <v>59.433825909808796</v>
      </c>
      <c r="FD88" s="2">
        <f t="shared" si="226"/>
        <v>61.515949484422976</v>
      </c>
      <c r="FE88" s="2">
        <f t="shared" si="226"/>
        <v>60.9843981581473</v>
      </c>
      <c r="FG88" s="2">
        <f t="shared" si="88"/>
        <v>0.89222170138249202</v>
      </c>
      <c r="FH88" s="2">
        <f t="shared" si="227"/>
        <v>0.85238216237681141</v>
      </c>
      <c r="FI88" s="2">
        <f t="shared" si="227"/>
        <v>0.87472015737405295</v>
      </c>
      <c r="FJ88" s="2">
        <f t="shared" si="227"/>
        <v>0.85242375414509675</v>
      </c>
      <c r="FK88" s="2">
        <f t="shared" si="227"/>
        <v>0.85032164586745851</v>
      </c>
      <c r="FL88" s="2">
        <f t="shared" si="227"/>
        <v>0.85972860999530931</v>
      </c>
      <c r="FM88" s="2">
        <f t="shared" si="227"/>
        <v>0.83786331801702962</v>
      </c>
      <c r="FN88" s="2">
        <f t="shared" si="227"/>
        <v>0.82947114429964408</v>
      </c>
      <c r="FO88" s="2">
        <f t="shared" si="227"/>
        <v>0.85114731251852171</v>
      </c>
      <c r="FP88" s="2">
        <f t="shared" si="227"/>
        <v>0.85612485663276239</v>
      </c>
      <c r="FQ88" s="2">
        <f t="shared" si="227"/>
        <v>0.85040774724972779</v>
      </c>
      <c r="FR88" s="2">
        <f t="shared" si="227"/>
        <v>0.84598599494336968</v>
      </c>
      <c r="FS88" s="2">
        <f t="shared" si="227"/>
        <v>0.85101076603841619</v>
      </c>
      <c r="FT88" s="2">
        <f t="shared" si="227"/>
        <v>0.83949474305354188</v>
      </c>
      <c r="FU88" s="2">
        <f t="shared" si="227"/>
        <v>0.81517857335135968</v>
      </c>
      <c r="FW88" s="2">
        <f t="shared" si="112"/>
        <v>2.8238083433017921E-4</v>
      </c>
      <c r="FX88" s="2">
        <f t="shared" si="164"/>
        <v>9.064657358619242E-4</v>
      </c>
      <c r="FY88" s="2">
        <f t="shared" si="165"/>
        <v>4.612144911533433E-4</v>
      </c>
      <c r="FZ88" s="2">
        <f t="shared" si="166"/>
        <v>4.1218590989966383E-4</v>
      </c>
      <c r="GA88" s="2">
        <f t="shared" si="167"/>
        <v>3.8281943001096348E-4</v>
      </c>
      <c r="GB88" s="2">
        <f t="shared" si="168"/>
        <v>3.9676051052779697E-4</v>
      </c>
      <c r="GC88" s="2">
        <f t="shared" si="169"/>
        <v>4.1862018787693577E-4</v>
      </c>
      <c r="GD88" s="2">
        <f t="shared" si="170"/>
        <v>4.74038643114171E-4</v>
      </c>
      <c r="GE88" s="2">
        <f t="shared" si="171"/>
        <v>4.7350308986045058E-4</v>
      </c>
      <c r="GF88" s="2">
        <f t="shared" si="172"/>
        <v>4.4800077033491315E-4</v>
      </c>
      <c r="GG88" s="2">
        <f t="shared" si="173"/>
        <v>4.0340063393545545E-4</v>
      </c>
      <c r="GH88" s="2">
        <f t="shared" si="174"/>
        <v>3.2354665698825836E-4</v>
      </c>
      <c r="GI88" s="2">
        <f t="shared" si="175"/>
        <v>2.8767624692708382E-4</v>
      </c>
      <c r="GJ88" s="2">
        <f t="shared" si="176"/>
        <v>2.5043066795328827E-4</v>
      </c>
      <c r="GK88" s="2">
        <f t="shared" si="177"/>
        <v>1.9523793155605499E-4</v>
      </c>
      <c r="GM88" s="86">
        <f t="shared" si="113"/>
        <v>0.36800454178930408</v>
      </c>
      <c r="GN88" s="86">
        <f t="shared" si="178"/>
        <v>0.57773376338318294</v>
      </c>
      <c r="GO88" s="86">
        <f t="shared" si="179"/>
        <v>0.30435197318658147</v>
      </c>
      <c r="GP88" s="86">
        <f t="shared" si="180"/>
        <v>0.24591409464010353</v>
      </c>
      <c r="GQ88" s="86">
        <f t="shared" si="181"/>
        <v>0.3441290931758611</v>
      </c>
      <c r="GR88" s="86">
        <f t="shared" si="182"/>
        <v>0.21839869968358153</v>
      </c>
      <c r="GS88" s="86">
        <f t="shared" si="183"/>
        <v>0.31936183825823067</v>
      </c>
      <c r="GT88" s="86">
        <f t="shared" si="184"/>
        <v>0.30653468889435731</v>
      </c>
      <c r="GU88" s="86">
        <f t="shared" si="185"/>
        <v>0.1337237804397293</v>
      </c>
      <c r="GV88" s="86">
        <f t="shared" si="186"/>
        <v>0.14646040428196719</v>
      </c>
      <c r="GW88" s="86">
        <f t="shared" si="187"/>
        <v>0.17172053867880271</v>
      </c>
      <c r="GX88" s="86">
        <f t="shared" si="188"/>
        <v>0.29509170216501374</v>
      </c>
      <c r="GY88" s="86">
        <f t="shared" si="189"/>
        <v>0.30543392463231556</v>
      </c>
      <c r="GZ88" s="86">
        <f t="shared" si="190"/>
        <v>0.3194629839686528</v>
      </c>
      <c r="HA88" s="86">
        <f t="shared" si="191"/>
        <v>0.17421146434288176</v>
      </c>
      <c r="HC88" s="86">
        <f t="shared" si="145"/>
        <v>3.2121076703097461E-3</v>
      </c>
      <c r="HD88" s="86">
        <f t="shared" si="192"/>
        <v>3.9991844591260364E-4</v>
      </c>
      <c r="HE88" s="86">
        <f t="shared" si="193"/>
        <v>1.4516772413120675E-3</v>
      </c>
      <c r="HF88" s="86">
        <f t="shared" si="194"/>
        <v>1.4671499506190818E-3</v>
      </c>
      <c r="HG88" s="86">
        <f t="shared" si="195"/>
        <v>3.7295669102722673E-4</v>
      </c>
      <c r="HH88" s="86">
        <f t="shared" si="196"/>
        <v>2.088613639933738E-3</v>
      </c>
      <c r="HI88" s="86">
        <f t="shared" si="197"/>
        <v>5.5281164484808948E-4</v>
      </c>
      <c r="HJ88" s="86">
        <f t="shared" si="198"/>
        <v>4.1630303585281245E-4</v>
      </c>
      <c r="HK88" s="86">
        <f t="shared" si="199"/>
        <v>1.0657577915556299E-3</v>
      </c>
      <c r="HL88" s="86">
        <f t="shared" si="200"/>
        <v>2.8237926842072597E-3</v>
      </c>
      <c r="HM88" s="86">
        <f t="shared" si="201"/>
        <v>8.4557773613554729E-4</v>
      </c>
      <c r="HN88" s="86">
        <f t="shared" si="202"/>
        <v>4.8448657498109172E-4</v>
      </c>
      <c r="HO88" s="86">
        <f t="shared" si="203"/>
        <v>6.4759920858186663E-4</v>
      </c>
      <c r="HP88" s="86">
        <f t="shared" si="204"/>
        <v>2.7894537394509229E-4</v>
      </c>
      <c r="HQ88" s="86">
        <f t="shared" si="205"/>
        <v>8.6750181881938785E-5</v>
      </c>
      <c r="HS88" s="86">
        <f t="shared" si="114"/>
        <v>1.0732959298522795E-31</v>
      </c>
      <c r="HT88" s="86">
        <f t="shared" si="206"/>
        <v>2.1390631528875093E-30</v>
      </c>
      <c r="HU88" s="86">
        <f t="shared" si="207"/>
        <v>1.1735613276380155E-34</v>
      </c>
      <c r="HV88" s="86">
        <f t="shared" si="208"/>
        <v>2.4639433600619856E-35</v>
      </c>
      <c r="HW88" s="86">
        <f t="shared" si="209"/>
        <v>3.487124662788633E-46</v>
      </c>
      <c r="HX88" s="86">
        <f t="shared" si="210"/>
        <v>6.3362875258754043E-36</v>
      </c>
      <c r="HY88" s="86">
        <f t="shared" si="211"/>
        <v>7.0392301267991611E-44</v>
      </c>
      <c r="HZ88" s="86">
        <f t="shared" si="212"/>
        <v>6.2979945342172879E-47</v>
      </c>
      <c r="IA88" s="86">
        <f t="shared" si="213"/>
        <v>3.526213181827898E-44</v>
      </c>
      <c r="IB88" s="86">
        <f t="shared" si="214"/>
        <v>1.7693492111247833E-36</v>
      </c>
      <c r="IC88" s="86">
        <f t="shared" si="215"/>
        <v>3.8706705530789619E-44</v>
      </c>
      <c r="ID88" s="86">
        <f t="shared" si="216"/>
        <v>3.0169848104843663E-45</v>
      </c>
      <c r="IE88" s="86">
        <f t="shared" si="217"/>
        <v>2.3237294256437449E-42</v>
      </c>
      <c r="IF88" s="86">
        <f t="shared" si="218"/>
        <v>4.1282275121364502E-29</v>
      </c>
      <c r="IG88" s="86">
        <f t="shared" si="219"/>
        <v>1.4630515025327333E-24</v>
      </c>
      <c r="II88" s="86">
        <f t="shared" si="115"/>
        <v>5.1145141977042522E-83</v>
      </c>
      <c r="IJ88" s="86">
        <f t="shared" si="116"/>
        <v>3.6372249245864381E-76</v>
      </c>
      <c r="IK88" s="86">
        <f t="shared" si="117"/>
        <v>4.5012235420747605E-93</v>
      </c>
      <c r="IL88" s="86">
        <f t="shared" si="118"/>
        <v>1.4366548524328121E-96</v>
      </c>
      <c r="IM88" s="86">
        <f t="shared" si="119"/>
        <v>1.3341774733944279E-122</v>
      </c>
      <c r="IN88" s="86">
        <f t="shared" si="120"/>
        <v>1.1856344958161964E-96</v>
      </c>
      <c r="IO88" s="86">
        <f t="shared" si="121"/>
        <v>3.0060900414220735E-117</v>
      </c>
      <c r="IP88" s="86">
        <f t="shared" si="122"/>
        <v>1.9704018637628883E-125</v>
      </c>
      <c r="IQ88" s="86">
        <f t="shared" si="123"/>
        <v>4.5842397639264966E-122</v>
      </c>
      <c r="IR88" s="86">
        <f t="shared" si="124"/>
        <v>4.3003860234709471E-98</v>
      </c>
      <c r="IS88" s="86">
        <f t="shared" si="125"/>
        <v>3.8676750513699633E-119</v>
      </c>
      <c r="IT88" s="86">
        <f t="shared" si="126"/>
        <v>5.8319115415036347E-121</v>
      </c>
      <c r="IU88" s="86">
        <f t="shared" si="127"/>
        <v>4.1458207492287813E-112</v>
      </c>
      <c r="IV88" s="86">
        <f t="shared" si="128"/>
        <v>1.2322828792350227E-119</v>
      </c>
      <c r="IW88" s="86">
        <f t="shared" si="129"/>
        <v>4.84329277894395E-63</v>
      </c>
      <c r="IY88" s="86">
        <f t="shared" si="130"/>
        <v>0.37121664945961386</v>
      </c>
      <c r="IZ88" s="86">
        <f t="shared" si="131"/>
        <v>0.57813368182909552</v>
      </c>
      <c r="JA88" s="86">
        <f t="shared" si="132"/>
        <v>0.30580365042789354</v>
      </c>
      <c r="JB88" s="86">
        <f t="shared" si="133"/>
        <v>0.24738124459072261</v>
      </c>
      <c r="JC88" s="86">
        <f t="shared" si="134"/>
        <v>0.34450204986688832</v>
      </c>
      <c r="JD88" s="86">
        <f t="shared" si="135"/>
        <v>0.22048731332351526</v>
      </c>
      <c r="JE88" s="86">
        <f t="shared" si="136"/>
        <v>0.31991464990307877</v>
      </c>
      <c r="JF88" s="86">
        <f t="shared" si="137"/>
        <v>0.30695099193021014</v>
      </c>
      <c r="JG88" s="86">
        <f t="shared" si="138"/>
        <v>0.13478953823128492</v>
      </c>
      <c r="JH88" s="86">
        <f t="shared" si="139"/>
        <v>0.14928419696617445</v>
      </c>
      <c r="JI88" s="86">
        <f t="shared" si="140"/>
        <v>0.17256611641493827</v>
      </c>
      <c r="JJ88" s="86">
        <f t="shared" si="141"/>
        <v>0.29557618873999481</v>
      </c>
      <c r="JK88" s="86">
        <f t="shared" si="142"/>
        <v>0.30608152384089743</v>
      </c>
      <c r="JL88" s="86">
        <f t="shared" si="143"/>
        <v>0.31974192934259787</v>
      </c>
      <c r="JM88" s="86">
        <f t="shared" si="144"/>
        <v>0.17429821452476371</v>
      </c>
    </row>
    <row r="89" spans="2:273" x14ac:dyDescent="0.25">
      <c r="B89" s="2">
        <v>62</v>
      </c>
      <c r="C89" s="37">
        <v>113.08499999999999</v>
      </c>
      <c r="D89" s="37">
        <v>173.107</v>
      </c>
      <c r="E89" s="37">
        <v>87.153000000000006</v>
      </c>
      <c r="F89" s="37">
        <v>81.22</v>
      </c>
      <c r="G89" s="37">
        <v>91.135999999999996</v>
      </c>
      <c r="H89" s="37">
        <v>64.406999999999996</v>
      </c>
      <c r="I89" s="37">
        <v>80</v>
      </c>
      <c r="J89" s="37">
        <v>79.119</v>
      </c>
      <c r="K89" s="37">
        <v>63.051000000000002</v>
      </c>
      <c r="L89" s="37">
        <v>63.796999999999997</v>
      </c>
      <c r="M89" s="37">
        <v>63.119</v>
      </c>
      <c r="N89" s="37">
        <v>75.322000000000003</v>
      </c>
      <c r="O89" s="37">
        <v>77.186000000000007</v>
      </c>
      <c r="P89" s="37">
        <v>82.897999999999996</v>
      </c>
      <c r="Q89" s="37">
        <v>62.728999999999999</v>
      </c>
      <c r="S89" s="4">
        <f t="shared" si="8"/>
        <v>114.06422804364961</v>
      </c>
      <c r="T89" s="4">
        <f t="shared" si="9"/>
        <v>168.0228207171883</v>
      </c>
      <c r="U89" s="4">
        <f t="shared" si="10"/>
        <v>100.85161487611116</v>
      </c>
      <c r="V89" s="4">
        <f t="shared" si="11"/>
        <v>80.922069908450879</v>
      </c>
      <c r="W89" s="4">
        <f t="shared" si="12"/>
        <v>94.814491617347301</v>
      </c>
      <c r="X89" s="4">
        <f t="shared" si="13"/>
        <v>75.779670052940233</v>
      </c>
      <c r="Y89" s="4">
        <f t="shared" si="14"/>
        <v>89.248116117331278</v>
      </c>
      <c r="Z89" s="4">
        <f t="shared" si="15"/>
        <v>89.010995812894294</v>
      </c>
      <c r="AA89" s="4">
        <f t="shared" si="16"/>
        <v>71.698042383947879</v>
      </c>
      <c r="AB89" s="4">
        <f t="shared" si="17"/>
        <v>72.387573728824194</v>
      </c>
      <c r="AC89" s="4">
        <f t="shared" si="18"/>
        <v>73.78325805950962</v>
      </c>
      <c r="AD89" s="4">
        <f t="shared" si="19"/>
        <v>90.275197744386915</v>
      </c>
      <c r="AE89" s="4">
        <f t="shared" si="20"/>
        <v>92.050940583133581</v>
      </c>
      <c r="AF89" s="4">
        <f t="shared" si="21"/>
        <v>97.739030145160569</v>
      </c>
      <c r="AG89" s="4">
        <f t="shared" si="22"/>
        <v>71.463415800137383</v>
      </c>
      <c r="AI89" s="4">
        <f t="shared" si="23"/>
        <v>-0.9792280436496128</v>
      </c>
      <c r="AJ89" s="4">
        <f t="shared" si="24"/>
        <v>5.0841792828117036</v>
      </c>
      <c r="AK89" s="4">
        <f t="shared" si="25"/>
        <v>-13.698614876111151</v>
      </c>
      <c r="AL89" s="4">
        <f t="shared" si="26"/>
        <v>0.29793009154911942</v>
      </c>
      <c r="AM89" s="4">
        <f t="shared" si="27"/>
        <v>-3.678491617347305</v>
      </c>
      <c r="AN89" s="4">
        <f t="shared" si="28"/>
        <v>-11.372670052940236</v>
      </c>
      <c r="AO89" s="4">
        <f t="shared" si="29"/>
        <v>-9.2481161173312785</v>
      </c>
      <c r="AP89" s="4">
        <f t="shared" si="30"/>
        <v>-9.8919958128942937</v>
      </c>
      <c r="AQ89" s="4">
        <f t="shared" si="31"/>
        <v>-8.6470423839478769</v>
      </c>
      <c r="AR89" s="4">
        <f t="shared" si="32"/>
        <v>-8.5905737288241966</v>
      </c>
      <c r="AS89" s="4">
        <f t="shared" si="33"/>
        <v>-10.664258059509621</v>
      </c>
      <c r="AT89" s="4">
        <f t="shared" si="34"/>
        <v>-14.953197744386912</v>
      </c>
      <c r="AU89" s="4">
        <f t="shared" si="35"/>
        <v>-14.864940583133574</v>
      </c>
      <c r="AV89" s="4">
        <f t="shared" si="224"/>
        <v>-14.841030145160573</v>
      </c>
      <c r="AW89" s="4">
        <f t="shared" si="224"/>
        <v>-8.7344158001373842</v>
      </c>
      <c r="AY89" s="2">
        <f t="shared" si="96"/>
        <v>72.54879107515022</v>
      </c>
      <c r="AZ89" s="2">
        <f t="shared" si="147"/>
        <v>122.64251348159445</v>
      </c>
      <c r="BA89" s="2">
        <f t="shared" si="148"/>
        <v>70.301692160031862</v>
      </c>
      <c r="BB89" s="2">
        <f t="shared" si="149"/>
        <v>59.310742728901438</v>
      </c>
      <c r="BC89" s="2">
        <f t="shared" si="150"/>
        <v>59.615386287890281</v>
      </c>
      <c r="BD89" s="2">
        <f t="shared" si="151"/>
        <v>57.563349854579208</v>
      </c>
      <c r="BE89" s="2">
        <f t="shared" si="152"/>
        <v>57.970134497767361</v>
      </c>
      <c r="BF89" s="2">
        <f t="shared" si="153"/>
        <v>61.152255223667396</v>
      </c>
      <c r="BG89" s="2">
        <f t="shared" si="154"/>
        <v>62.982989454828129</v>
      </c>
      <c r="BH89" s="2">
        <f t="shared" si="155"/>
        <v>60.717802330916271</v>
      </c>
      <c r="BI89" s="2">
        <f t="shared" si="156"/>
        <v>61.654651526375226</v>
      </c>
      <c r="BJ89" s="2">
        <f t="shared" si="157"/>
        <v>62.649336251832338</v>
      </c>
      <c r="BK89" s="2">
        <f t="shared" si="158"/>
        <v>62.153267321519181</v>
      </c>
      <c r="BL89" s="2">
        <f t="shared" si="159"/>
        <v>64.365810021019954</v>
      </c>
      <c r="BM89" s="2">
        <f t="shared" si="160"/>
        <v>62.460673734344716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90.648582448845602</v>
      </c>
      <c r="DL89" s="2">
        <f t="shared" si="225"/>
        <v>149.82378448531995</v>
      </c>
      <c r="DM89" s="2">
        <f t="shared" si="225"/>
        <v>82.057974484052565</v>
      </c>
      <c r="DN89" s="2">
        <f t="shared" si="225"/>
        <v>73.643465860597416</v>
      </c>
      <c r="DO89" s="2">
        <f t="shared" si="225"/>
        <v>78.350333843965416</v>
      </c>
      <c r="DP89" s="2">
        <f t="shared" si="225"/>
        <v>73.226441076704248</v>
      </c>
      <c r="DQ89" s="2">
        <f t="shared" si="225"/>
        <v>69.63163942513944</v>
      </c>
      <c r="DR89" s="2">
        <f t="shared" si="225"/>
        <v>72.490096867838034</v>
      </c>
      <c r="DS89" s="2">
        <f t="shared" si="225"/>
        <v>72.265158543417371</v>
      </c>
      <c r="DT89" s="2">
        <f t="shared" si="225"/>
        <v>71.07204836415363</v>
      </c>
      <c r="DU89" s="2">
        <f t="shared" si="225"/>
        <v>74.911811411411406</v>
      </c>
      <c r="DV89" s="2">
        <f t="shared" si="225"/>
        <v>74.441909672830718</v>
      </c>
      <c r="DW89" s="2">
        <f t="shared" si="225"/>
        <v>76.934797899113704</v>
      </c>
      <c r="DX89" s="2">
        <f t="shared" si="225"/>
        <v>76.568974259974254</v>
      </c>
      <c r="DY89" s="2">
        <f t="shared" si="225"/>
        <v>69.342169892473123</v>
      </c>
      <c r="EA89" s="2">
        <f t="shared" si="228"/>
        <v>70.555017349767752</v>
      </c>
      <c r="EB89" s="2">
        <f t="shared" si="72"/>
        <v>118.36390686726025</v>
      </c>
      <c r="EC89" s="2">
        <f t="shared" si="73"/>
        <v>68.766276419276423</v>
      </c>
      <c r="ED89" s="2">
        <f t="shared" si="74"/>
        <v>57.047078733808455</v>
      </c>
      <c r="EE89" s="2">
        <f t="shared" si="75"/>
        <v>56.609028533168512</v>
      </c>
      <c r="EF89" s="2">
        <f t="shared" si="76"/>
        <v>55.23325988594933</v>
      </c>
      <c r="EG89" s="2">
        <f t="shared" si="77"/>
        <v>55.913678729689821</v>
      </c>
      <c r="EH89" s="2">
        <f t="shared" si="78"/>
        <v>59.028711493723961</v>
      </c>
      <c r="EI89" s="2">
        <f t="shared" si="79"/>
        <v>61.50410415751216</v>
      </c>
      <c r="EJ89" s="2">
        <f t="shared" si="80"/>
        <v>59.130650032563871</v>
      </c>
      <c r="EK89" s="2">
        <f t="shared" si="81"/>
        <v>59.52843726996479</v>
      </c>
      <c r="EL89" s="2">
        <f t="shared" si="82"/>
        <v>60.69161090663534</v>
      </c>
      <c r="EM89" s="2">
        <f t="shared" si="83"/>
        <v>59.793293835127912</v>
      </c>
      <c r="EN89" s="2">
        <f t="shared" si="84"/>
        <v>62.238214139980727</v>
      </c>
      <c r="EO89" s="2">
        <f t="shared" si="85"/>
        <v>61.037782237475547</v>
      </c>
      <c r="EQ89" s="2">
        <f t="shared" si="86"/>
        <v>69.803797797387446</v>
      </c>
      <c r="ER89" s="2">
        <f t="shared" si="226"/>
        <v>105.74190958489206</v>
      </c>
      <c r="ES89" s="2">
        <f t="shared" si="226"/>
        <v>68.419460119784773</v>
      </c>
      <c r="ET89" s="2">
        <f t="shared" si="226"/>
        <v>58.265450268693158</v>
      </c>
      <c r="EU89" s="2">
        <f t="shared" si="226"/>
        <v>53.942701006215984</v>
      </c>
      <c r="EV89" s="2">
        <f t="shared" si="226"/>
        <v>54.025244853007869</v>
      </c>
      <c r="EW89" s="2">
        <f t="shared" si="226"/>
        <v>52.901844392119969</v>
      </c>
      <c r="EX89" s="2">
        <f t="shared" si="226"/>
        <v>55.336743977862469</v>
      </c>
      <c r="EY89" s="2">
        <f t="shared" si="226"/>
        <v>58.861301074333397</v>
      </c>
      <c r="EZ89" s="2">
        <f t="shared" si="226"/>
        <v>59.462606601797972</v>
      </c>
      <c r="FA89" s="2">
        <f t="shared" si="226"/>
        <v>58.33248068671098</v>
      </c>
      <c r="FB89" s="2">
        <f t="shared" si="226"/>
        <v>60.104554517699768</v>
      </c>
      <c r="FC89" s="2">
        <f t="shared" si="226"/>
        <v>59.316178779220316</v>
      </c>
      <c r="FD89" s="2">
        <f t="shared" si="226"/>
        <v>61.408727768026893</v>
      </c>
      <c r="FE89" s="2">
        <f t="shared" si="226"/>
        <v>60.902711020586466</v>
      </c>
      <c r="FG89" s="2">
        <f t="shared" si="88"/>
        <v>0.90076393586016734</v>
      </c>
      <c r="FH89" s="2">
        <f t="shared" si="227"/>
        <v>0.86359925414023508</v>
      </c>
      <c r="FI89" s="2">
        <f t="shared" si="227"/>
        <v>0.88446990636522516</v>
      </c>
      <c r="FJ89" s="2">
        <f t="shared" si="227"/>
        <v>0.86363819105946849</v>
      </c>
      <c r="FK89" s="2">
        <f t="shared" si="227"/>
        <v>0.86166990114924558</v>
      </c>
      <c r="FL89" s="2">
        <f t="shared" si="227"/>
        <v>0.87047229404526105</v>
      </c>
      <c r="FM89" s="2">
        <f t="shared" si="227"/>
        <v>0.84998949816876834</v>
      </c>
      <c r="FN89" s="2">
        <f t="shared" si="227"/>
        <v>0.84210669494414059</v>
      </c>
      <c r="FO89" s="2">
        <f t="shared" si="227"/>
        <v>0.86244309456834489</v>
      </c>
      <c r="FP89" s="2">
        <f t="shared" si="227"/>
        <v>0.86710189237430446</v>
      </c>
      <c r="FQ89" s="2">
        <f t="shared" si="227"/>
        <v>0.86175053588482253</v>
      </c>
      <c r="FR89" s="2">
        <f t="shared" si="227"/>
        <v>0.85760792276578812</v>
      </c>
      <c r="FS89" s="2">
        <f t="shared" si="227"/>
        <v>0.86231523382335429</v>
      </c>
      <c r="FT89" s="2">
        <f t="shared" si="227"/>
        <v>0.85152053151066343</v>
      </c>
      <c r="FU89" s="2">
        <f t="shared" si="227"/>
        <v>0.82865438480317799</v>
      </c>
      <c r="FW89" s="2">
        <f t="shared" si="112"/>
        <v>3.0961599279950733E-4</v>
      </c>
      <c r="FX89" s="2">
        <f t="shared" si="164"/>
        <v>9.9383300007434218E-4</v>
      </c>
      <c r="FY89" s="2">
        <f t="shared" si="165"/>
        <v>5.0568913157374759E-4</v>
      </c>
      <c r="FZ89" s="2">
        <f t="shared" si="166"/>
        <v>4.5193489088882753E-4</v>
      </c>
      <c r="GA89" s="2">
        <f t="shared" si="167"/>
        <v>4.1973765559055677E-4</v>
      </c>
      <c r="GB89" s="2">
        <f t="shared" si="168"/>
        <v>4.3502259676820698E-4</v>
      </c>
      <c r="GC89" s="2">
        <f t="shared" si="169"/>
        <v>4.5898937093795383E-4</v>
      </c>
      <c r="GD89" s="2">
        <f t="shared" si="170"/>
        <v>5.1974926588670329E-4</v>
      </c>
      <c r="GE89" s="2">
        <f t="shared" si="171"/>
        <v>5.1916209709962943E-4</v>
      </c>
      <c r="GF89" s="2">
        <f t="shared" si="172"/>
        <v>4.9120184565100715E-4</v>
      </c>
      <c r="GG89" s="2">
        <f t="shared" si="173"/>
        <v>4.4230278527681015E-4</v>
      </c>
      <c r="GH89" s="2">
        <f t="shared" si="174"/>
        <v>3.547507812068262E-4</v>
      </c>
      <c r="GI89" s="2">
        <f t="shared" si="175"/>
        <v>3.1542197792917679E-4</v>
      </c>
      <c r="GJ89" s="2">
        <f t="shared" si="176"/>
        <v>2.745851327777495E-4</v>
      </c>
      <c r="GK89" s="2">
        <f t="shared" si="177"/>
        <v>2.1407010274330113E-4</v>
      </c>
      <c r="GM89" s="86">
        <f t="shared" si="113"/>
        <v>0.25777952378452113</v>
      </c>
      <c r="GN89" s="86">
        <f t="shared" si="178"/>
        <v>0.43456757224397236</v>
      </c>
      <c r="GO89" s="86">
        <f t="shared" si="179"/>
        <v>0.18610672576290074</v>
      </c>
      <c r="GP89" s="86">
        <f t="shared" si="180"/>
        <v>0.12956787190214825</v>
      </c>
      <c r="GQ89" s="86">
        <f t="shared" si="181"/>
        <v>0.2190742429881726</v>
      </c>
      <c r="GR89" s="86">
        <f t="shared" si="182"/>
        <v>0.10923350816155253</v>
      </c>
      <c r="GS89" s="86">
        <f t="shared" si="183"/>
        <v>0.19281701946740762</v>
      </c>
      <c r="GT89" s="86">
        <f t="shared" si="184"/>
        <v>0.17550035833046232</v>
      </c>
      <c r="GU89" s="86">
        <f t="shared" si="185"/>
        <v>5.8058434428808633E-2</v>
      </c>
      <c r="GV89" s="86">
        <f t="shared" si="186"/>
        <v>6.6893357079785873E-2</v>
      </c>
      <c r="GW89" s="86">
        <f t="shared" si="187"/>
        <v>7.8921850525158682E-2</v>
      </c>
      <c r="GX89" s="86">
        <f t="shared" si="188"/>
        <v>0.16639831460785812</v>
      </c>
      <c r="GY89" s="86">
        <f t="shared" si="189"/>
        <v>0.17670694673511542</v>
      </c>
      <c r="GZ89" s="86">
        <f t="shared" si="190"/>
        <v>0.19967331015422976</v>
      </c>
      <c r="HA89" s="86">
        <f t="shared" si="191"/>
        <v>8.3968366695978597E-2</v>
      </c>
      <c r="HC89" s="86">
        <f t="shared" si="145"/>
        <v>4.9252975850667636E-3</v>
      </c>
      <c r="HD89" s="86">
        <f t="shared" si="192"/>
        <v>6.9975737329697847E-4</v>
      </c>
      <c r="HE89" s="86">
        <f t="shared" si="193"/>
        <v>2.4282971978883063E-3</v>
      </c>
      <c r="HF89" s="86">
        <f t="shared" si="194"/>
        <v>2.458419897917168E-3</v>
      </c>
      <c r="HG89" s="86">
        <f t="shared" si="195"/>
        <v>7.0477635641001603E-4</v>
      </c>
      <c r="HH89" s="86">
        <f t="shared" si="196"/>
        <v>3.4410264894390035E-3</v>
      </c>
      <c r="HI89" s="86">
        <f t="shared" si="197"/>
        <v>1.0202579234025451E-3</v>
      </c>
      <c r="HJ89" s="86">
        <f t="shared" si="198"/>
        <v>8.0257237911237082E-4</v>
      </c>
      <c r="HK89" s="86">
        <f t="shared" si="199"/>
        <v>1.9521953678914167E-3</v>
      </c>
      <c r="HL89" s="86">
        <f t="shared" si="200"/>
        <v>4.6443875696831087E-3</v>
      </c>
      <c r="HM89" s="86">
        <f t="shared" si="201"/>
        <v>1.5350896603609934E-3</v>
      </c>
      <c r="HN89" s="86">
        <f t="shared" si="202"/>
        <v>8.9020870368707278E-4</v>
      </c>
      <c r="HO89" s="86">
        <f t="shared" si="203"/>
        <v>1.1404474576970514E-3</v>
      </c>
      <c r="HP89" s="86">
        <f t="shared" si="204"/>
        <v>5.2063299437018714E-4</v>
      </c>
      <c r="HQ89" s="86">
        <f t="shared" si="205"/>
        <v>1.8392834331088282E-4</v>
      </c>
      <c r="HS89" s="86">
        <f t="shared" si="114"/>
        <v>1.0796436469068506E-30</v>
      </c>
      <c r="HT89" s="86">
        <f t="shared" si="206"/>
        <v>2.6539114031144482E-29</v>
      </c>
      <c r="HU89" s="86">
        <f t="shared" si="207"/>
        <v>1.7917681974257992E-33</v>
      </c>
      <c r="HV89" s="86">
        <f t="shared" si="208"/>
        <v>3.9134833979065375E-34</v>
      </c>
      <c r="HW89" s="86">
        <f t="shared" si="209"/>
        <v>1.2176710461183721E-44</v>
      </c>
      <c r="HX89" s="86">
        <f t="shared" si="210"/>
        <v>1.0183351726155759E-34</v>
      </c>
      <c r="HY89" s="86">
        <f t="shared" si="211"/>
        <v>2.1547153562012235E-42</v>
      </c>
      <c r="HZ89" s="86">
        <f t="shared" si="212"/>
        <v>2.6101964998334973E-45</v>
      </c>
      <c r="IA89" s="86">
        <f t="shared" si="213"/>
        <v>1.2396059217561893E-42</v>
      </c>
      <c r="IB89" s="86">
        <f t="shared" si="214"/>
        <v>3.1032530981086853E-35</v>
      </c>
      <c r="IC89" s="86">
        <f t="shared" si="215"/>
        <v>1.2112183205721911E-42</v>
      </c>
      <c r="ID89" s="86">
        <f t="shared" si="216"/>
        <v>9.2147030128913848E-44</v>
      </c>
      <c r="IE89" s="86">
        <f t="shared" si="217"/>
        <v>5.3379211079439313E-41</v>
      </c>
      <c r="IF89" s="86">
        <f t="shared" si="218"/>
        <v>3.2199048687274398E-28</v>
      </c>
      <c r="IG89" s="86">
        <f t="shared" si="219"/>
        <v>7.8164004673241403E-24</v>
      </c>
      <c r="II89" s="86">
        <f t="shared" si="115"/>
        <v>3.3663350676215753E-81</v>
      </c>
      <c r="IJ89" s="86">
        <f t="shared" si="116"/>
        <v>3.1734805359591519E-74</v>
      </c>
      <c r="IK89" s="86">
        <f t="shared" si="117"/>
        <v>6.7030246946445512E-91</v>
      </c>
      <c r="IL89" s="86">
        <f t="shared" si="118"/>
        <v>2.4048076609651536E-94</v>
      </c>
      <c r="IM89" s="86">
        <f t="shared" si="119"/>
        <v>8.5680323863182826E-120</v>
      </c>
      <c r="IN89" s="86">
        <f t="shared" si="120"/>
        <v>1.9447062621277819E-94</v>
      </c>
      <c r="IO89" s="86">
        <f t="shared" si="121"/>
        <v>1.555873649038042E-114</v>
      </c>
      <c r="IP89" s="86">
        <f t="shared" si="122"/>
        <v>1.7692218994962612E-122</v>
      </c>
      <c r="IQ89" s="86">
        <f t="shared" si="123"/>
        <v>3.4172333767630557E-119</v>
      </c>
      <c r="IR89" s="86">
        <f t="shared" si="124"/>
        <v>8.2649404340220482E-96</v>
      </c>
      <c r="IS89" s="86">
        <f t="shared" si="125"/>
        <v>2.1520314501553564E-116</v>
      </c>
      <c r="IT89" s="86">
        <f t="shared" si="126"/>
        <v>3.0039703656347119E-118</v>
      </c>
      <c r="IU89" s="86">
        <f t="shared" si="127"/>
        <v>1.2363417783911986E-109</v>
      </c>
      <c r="IV89" s="86">
        <f t="shared" si="128"/>
        <v>4.8983033403741986E-117</v>
      </c>
      <c r="IW89" s="86">
        <f t="shared" si="129"/>
        <v>9.956894389665269E-62</v>
      </c>
      <c r="IY89" s="86">
        <f t="shared" si="130"/>
        <v>0.26270482136958789</v>
      </c>
      <c r="IZ89" s="86">
        <f t="shared" si="131"/>
        <v>0.43526732961726933</v>
      </c>
      <c r="JA89" s="86">
        <f t="shared" si="132"/>
        <v>0.18853502296078906</v>
      </c>
      <c r="JB89" s="86">
        <f t="shared" si="133"/>
        <v>0.13202629180006542</v>
      </c>
      <c r="JC89" s="86">
        <f t="shared" si="134"/>
        <v>0.2197790193445826</v>
      </c>
      <c r="JD89" s="86">
        <f t="shared" si="135"/>
        <v>0.11267453465099153</v>
      </c>
      <c r="JE89" s="86">
        <f t="shared" si="136"/>
        <v>0.19383727739081016</v>
      </c>
      <c r="JF89" s="86">
        <f t="shared" si="137"/>
        <v>0.1763029307095747</v>
      </c>
      <c r="JG89" s="86">
        <f t="shared" si="138"/>
        <v>6.0010629796700049E-2</v>
      </c>
      <c r="JH89" s="86">
        <f t="shared" si="139"/>
        <v>7.1537744649468979E-2</v>
      </c>
      <c r="JI89" s="86">
        <f t="shared" si="140"/>
        <v>8.0456940185519674E-2</v>
      </c>
      <c r="JJ89" s="86">
        <f t="shared" si="141"/>
        <v>0.1672885233115452</v>
      </c>
      <c r="JK89" s="86">
        <f t="shared" si="142"/>
        <v>0.17784739419281248</v>
      </c>
      <c r="JL89" s="86">
        <f t="shared" si="143"/>
        <v>0.20019394314859995</v>
      </c>
      <c r="JM89" s="86">
        <f t="shared" si="144"/>
        <v>8.4152295039289476E-2</v>
      </c>
    </row>
    <row r="90" spans="2:273" x14ac:dyDescent="0.25">
      <c r="B90" s="2">
        <v>63</v>
      </c>
      <c r="C90" s="37">
        <v>87.881</v>
      </c>
      <c r="D90" s="37">
        <v>148.375</v>
      </c>
      <c r="E90" s="37">
        <v>75.051000000000002</v>
      </c>
      <c r="F90" s="37">
        <v>66.322000000000003</v>
      </c>
      <c r="G90" s="37">
        <v>65.525000000000006</v>
      </c>
      <c r="H90" s="37">
        <v>60.712000000000003</v>
      </c>
      <c r="I90" s="37">
        <v>61.982999999999997</v>
      </c>
      <c r="J90" s="37">
        <v>63.101999999999997</v>
      </c>
      <c r="K90" s="37">
        <v>62</v>
      </c>
      <c r="L90" s="37">
        <v>63.898000000000003</v>
      </c>
      <c r="M90" s="37">
        <v>60.677999999999997</v>
      </c>
      <c r="N90" s="37">
        <v>63.441000000000003</v>
      </c>
      <c r="O90" s="37">
        <v>63.695</v>
      </c>
      <c r="P90" s="37">
        <v>65.355999999999995</v>
      </c>
      <c r="Q90" s="37">
        <v>60.898000000000003</v>
      </c>
      <c r="S90" s="4">
        <f t="shared" si="8"/>
        <v>98.034138967034195</v>
      </c>
      <c r="T90" s="4">
        <f t="shared" si="9"/>
        <v>148.18830157467949</v>
      </c>
      <c r="U90" s="4">
        <f t="shared" si="10"/>
        <v>85.981832904622308</v>
      </c>
      <c r="V90" s="4">
        <f t="shared" si="11"/>
        <v>68.975744853912587</v>
      </c>
      <c r="W90" s="4">
        <f t="shared" si="12"/>
        <v>76.781907166583437</v>
      </c>
      <c r="X90" s="4">
        <f t="shared" si="13"/>
        <v>66.107092766871645</v>
      </c>
      <c r="Y90" s="4">
        <f t="shared" si="14"/>
        <v>72.375078506291274</v>
      </c>
      <c r="Z90" s="4">
        <f t="shared" si="15"/>
        <v>72.912954272525027</v>
      </c>
      <c r="AA90" s="4">
        <f t="shared" si="16"/>
        <v>67.009448703243095</v>
      </c>
      <c r="AB90" s="4">
        <f t="shared" si="17"/>
        <v>67.333969644773262</v>
      </c>
      <c r="AC90" s="4">
        <f t="shared" si="18"/>
        <v>66.553175872431368</v>
      </c>
      <c r="AD90" s="4">
        <f t="shared" si="19"/>
        <v>74.386868225027072</v>
      </c>
      <c r="AE90" s="4">
        <f t="shared" si="20"/>
        <v>75.401909963361092</v>
      </c>
      <c r="AF90" s="4">
        <f t="shared" si="21"/>
        <v>80.076977637079708</v>
      </c>
      <c r="AG90" s="4">
        <f t="shared" si="22"/>
        <v>65.386409572075735</v>
      </c>
      <c r="AI90" s="4">
        <f t="shared" si="23"/>
        <v>-10.153138967034195</v>
      </c>
      <c r="AJ90" s="4">
        <f t="shared" si="24"/>
        <v>0.18669842532051462</v>
      </c>
      <c r="AK90" s="4">
        <f t="shared" si="25"/>
        <v>-10.930832904622307</v>
      </c>
      <c r="AL90" s="4">
        <f t="shared" si="26"/>
        <v>-2.6537448539125847</v>
      </c>
      <c r="AM90" s="4">
        <f t="shared" si="27"/>
        <v>-11.256907166583431</v>
      </c>
      <c r="AN90" s="4">
        <f t="shared" si="28"/>
        <v>-5.3950927668716417</v>
      </c>
      <c r="AO90" s="4">
        <f t="shared" si="29"/>
        <v>-10.392078506291277</v>
      </c>
      <c r="AP90" s="4">
        <f t="shared" si="30"/>
        <v>-9.8109542725250307</v>
      </c>
      <c r="AQ90" s="4">
        <f t="shared" si="31"/>
        <v>-5.0094487032430948</v>
      </c>
      <c r="AR90" s="4">
        <f t="shared" si="32"/>
        <v>-3.4359696447732588</v>
      </c>
      <c r="AS90" s="4">
        <f t="shared" si="33"/>
        <v>-5.8751758724313703</v>
      </c>
      <c r="AT90" s="4">
        <f t="shared" si="34"/>
        <v>-10.94586822502707</v>
      </c>
      <c r="AU90" s="4">
        <f t="shared" si="35"/>
        <v>-11.706909963361092</v>
      </c>
      <c r="AV90" s="4">
        <f t="shared" si="224"/>
        <v>-14.720977637079713</v>
      </c>
      <c r="AW90" s="4">
        <f t="shared" si="224"/>
        <v>-4.4884095720757315</v>
      </c>
      <c r="AY90" s="2">
        <f t="shared" si="96"/>
        <v>72.333336494931345</v>
      </c>
      <c r="AZ90" s="2">
        <f t="shared" si="147"/>
        <v>122.2904191195595</v>
      </c>
      <c r="BA90" s="2">
        <f t="shared" si="148"/>
        <v>70.102043065085482</v>
      </c>
      <c r="BB90" s="2">
        <f t="shared" si="149"/>
        <v>59.11976603868986</v>
      </c>
      <c r="BC90" s="2">
        <f t="shared" si="150"/>
        <v>59.313418889488808</v>
      </c>
      <c r="BD90" s="2">
        <f t="shared" si="151"/>
        <v>57.330753523131804</v>
      </c>
      <c r="BE90" s="2">
        <f t="shared" si="152"/>
        <v>57.731698631437339</v>
      </c>
      <c r="BF90" s="2">
        <f t="shared" si="153"/>
        <v>60.885070949706581</v>
      </c>
      <c r="BG90" s="2">
        <f t="shared" si="154"/>
        <v>62.740077234992192</v>
      </c>
      <c r="BH90" s="2">
        <f t="shared" si="155"/>
        <v>60.505188819784806</v>
      </c>
      <c r="BI90" s="2">
        <f t="shared" si="156"/>
        <v>61.392102721987904</v>
      </c>
      <c r="BJ90" s="2">
        <f t="shared" si="157"/>
        <v>62.397054636038739</v>
      </c>
      <c r="BK90" s="2">
        <f t="shared" si="158"/>
        <v>61.887585342545037</v>
      </c>
      <c r="BL90" s="2">
        <f t="shared" si="159"/>
        <v>64.1290714263844</v>
      </c>
      <c r="BM90" s="2">
        <f t="shared" si="160"/>
        <v>62.315749123258065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91.027451252872297</v>
      </c>
      <c r="DL90" s="2">
        <f t="shared" si="225"/>
        <v>150.45779420900521</v>
      </c>
      <c r="DM90" s="2">
        <f t="shared" si="225"/>
        <v>82.274263883677321</v>
      </c>
      <c r="DN90" s="2">
        <f t="shared" si="225"/>
        <v>73.838030820293952</v>
      </c>
      <c r="DO90" s="2">
        <f t="shared" si="225"/>
        <v>78.716490863332965</v>
      </c>
      <c r="DP90" s="2">
        <f t="shared" si="225"/>
        <v>73.478162818689157</v>
      </c>
      <c r="DQ90" s="2">
        <f t="shared" si="225"/>
        <v>69.829791291291301</v>
      </c>
      <c r="DR90" s="2">
        <f t="shared" si="225"/>
        <v>72.744237127578288</v>
      </c>
      <c r="DS90" s="2">
        <f t="shared" si="225"/>
        <v>72.450024369747908</v>
      </c>
      <c r="DT90" s="2">
        <f t="shared" si="225"/>
        <v>71.236493124703657</v>
      </c>
      <c r="DU90" s="2">
        <f t="shared" si="225"/>
        <v>75.159956585156579</v>
      </c>
      <c r="DV90" s="2">
        <f t="shared" si="225"/>
        <v>74.654504030346132</v>
      </c>
      <c r="DW90" s="2">
        <f t="shared" si="225"/>
        <v>77.159572929204529</v>
      </c>
      <c r="DX90" s="2">
        <f t="shared" si="225"/>
        <v>76.80051801801801</v>
      </c>
      <c r="DY90" s="2">
        <f t="shared" si="225"/>
        <v>69.510505376344085</v>
      </c>
      <c r="EA90" s="2">
        <f t="shared" si="228"/>
        <v>70.455318040496834</v>
      </c>
      <c r="EB90" s="2">
        <f t="shared" si="72"/>
        <v>118.24838990379695</v>
      </c>
      <c r="EC90" s="2">
        <f t="shared" si="73"/>
        <v>68.652208065208072</v>
      </c>
      <c r="ED90" s="2">
        <f t="shared" si="74"/>
        <v>56.999670585583239</v>
      </c>
      <c r="EE90" s="2">
        <f t="shared" si="75"/>
        <v>56.473955912649352</v>
      </c>
      <c r="EF90" s="2">
        <f t="shared" si="76"/>
        <v>55.140047489950447</v>
      </c>
      <c r="EG90" s="2">
        <f t="shared" si="77"/>
        <v>55.786151798902736</v>
      </c>
      <c r="EH90" s="2">
        <f t="shared" si="78"/>
        <v>58.859555011248311</v>
      </c>
      <c r="EI90" s="2">
        <f t="shared" si="79"/>
        <v>61.32932190939556</v>
      </c>
      <c r="EJ90" s="2">
        <f t="shared" si="80"/>
        <v>59.004956939720685</v>
      </c>
      <c r="EK90" s="2">
        <f t="shared" si="81"/>
        <v>59.378340498201609</v>
      </c>
      <c r="EL90" s="2">
        <f t="shared" si="82"/>
        <v>60.541229978039397</v>
      </c>
      <c r="EM90" s="2">
        <f t="shared" si="83"/>
        <v>59.663868992154413</v>
      </c>
      <c r="EN90" s="2">
        <f t="shared" si="84"/>
        <v>62.114250972510192</v>
      </c>
      <c r="EO90" s="2">
        <f t="shared" si="85"/>
        <v>60.958988197706631</v>
      </c>
      <c r="EQ90" s="2">
        <f t="shared" si="86"/>
        <v>69.719202642341642</v>
      </c>
      <c r="ER90" s="2">
        <f t="shared" si="226"/>
        <v>105.89512517782047</v>
      </c>
      <c r="ES90" s="2">
        <f t="shared" si="226"/>
        <v>68.311582739878943</v>
      </c>
      <c r="ET90" s="2">
        <f t="shared" si="226"/>
        <v>58.186932819921282</v>
      </c>
      <c r="EU90" s="2">
        <f t="shared" si="226"/>
        <v>53.870346668560749</v>
      </c>
      <c r="EV90" s="2">
        <f t="shared" si="226"/>
        <v>53.962192024256524</v>
      </c>
      <c r="EW90" s="2">
        <f t="shared" si="226"/>
        <v>52.845711508184067</v>
      </c>
      <c r="EX90" s="2">
        <f t="shared" si="226"/>
        <v>55.257428544030638</v>
      </c>
      <c r="EY90" s="2">
        <f t="shared" si="226"/>
        <v>58.751512526640823</v>
      </c>
      <c r="EZ90" s="2">
        <f t="shared" si="226"/>
        <v>59.326922063848215</v>
      </c>
      <c r="FA90" s="2">
        <f t="shared" si="226"/>
        <v>58.210805769836355</v>
      </c>
      <c r="FB90" s="2">
        <f t="shared" si="226"/>
        <v>59.966714482715517</v>
      </c>
      <c r="FC90" s="2">
        <f t="shared" si="226"/>
        <v>59.198531648631835</v>
      </c>
      <c r="FD90" s="2">
        <f t="shared" si="226"/>
        <v>61.30150605163081</v>
      </c>
      <c r="FE90" s="2">
        <f t="shared" si="226"/>
        <v>60.821023883025632</v>
      </c>
      <c r="FG90" s="2">
        <f t="shared" si="88"/>
        <v>0.90869841599195256</v>
      </c>
      <c r="FH90" s="2">
        <f t="shared" si="227"/>
        <v>0.87408989500075973</v>
      </c>
      <c r="FI90" s="2">
        <f t="shared" si="227"/>
        <v>0.89355322875404586</v>
      </c>
      <c r="FJ90" s="2">
        <f t="shared" si="227"/>
        <v>0.87412627374992025</v>
      </c>
      <c r="FK90" s="2">
        <f t="shared" si="227"/>
        <v>0.87228698518417147</v>
      </c>
      <c r="FL90" s="2">
        <f t="shared" si="227"/>
        <v>0.8805074677038589</v>
      </c>
      <c r="FM90" s="2">
        <f t="shared" si="227"/>
        <v>0.86135883017718273</v>
      </c>
      <c r="FN90" s="2">
        <f t="shared" si="227"/>
        <v>0.85397082570179217</v>
      </c>
      <c r="FO90" s="2">
        <f t="shared" si="227"/>
        <v>0.87300958056205136</v>
      </c>
      <c r="FP90" s="2">
        <f t="shared" si="227"/>
        <v>0.87736139944167313</v>
      </c>
      <c r="FQ90" s="2">
        <f t="shared" si="227"/>
        <v>0.87236234780382038</v>
      </c>
      <c r="FR90" s="2">
        <f t="shared" si="227"/>
        <v>0.8684891885116931</v>
      </c>
      <c r="FS90" s="2">
        <f t="shared" si="227"/>
        <v>0.87289009393617012</v>
      </c>
      <c r="FT90" s="2">
        <f t="shared" si="227"/>
        <v>0.8627925571805003</v>
      </c>
      <c r="FU90" s="2">
        <f t="shared" si="227"/>
        <v>0.84133887824052089</v>
      </c>
      <c r="FW90" s="2">
        <f t="shared" si="112"/>
        <v>3.3947704469773952E-4</v>
      </c>
      <c r="FX90" s="2">
        <f t="shared" si="164"/>
        <v>1.0896117397122538E-3</v>
      </c>
      <c r="FY90" s="2">
        <f t="shared" si="165"/>
        <v>5.5445005630158726E-4</v>
      </c>
      <c r="FZ90" s="2">
        <f t="shared" si="166"/>
        <v>4.9551514855230357E-4</v>
      </c>
      <c r="GA90" s="2">
        <f t="shared" si="167"/>
        <v>4.6021455082229605E-4</v>
      </c>
      <c r="GB90" s="2">
        <f t="shared" si="168"/>
        <v>4.7697277354541331E-4</v>
      </c>
      <c r="GC90" s="2">
        <f t="shared" si="169"/>
        <v>5.0324955236347071E-4</v>
      </c>
      <c r="GD90" s="2">
        <f t="shared" si="170"/>
        <v>5.6986516191875815E-4</v>
      </c>
      <c r="GE90" s="2">
        <f t="shared" si="171"/>
        <v>5.6922140867275803E-4</v>
      </c>
      <c r="GF90" s="2">
        <f t="shared" si="172"/>
        <v>5.3856659084653802E-4</v>
      </c>
      <c r="GG90" s="2">
        <f t="shared" si="173"/>
        <v>4.8495466588513323E-4</v>
      </c>
      <c r="GH90" s="2">
        <f t="shared" si="174"/>
        <v>3.889631841147859E-4</v>
      </c>
      <c r="GI90" s="2">
        <f t="shared" si="175"/>
        <v>3.4584279692276472E-4</v>
      </c>
      <c r="GJ90" s="2">
        <f t="shared" si="176"/>
        <v>3.0106863532266474E-4</v>
      </c>
      <c r="GK90" s="2">
        <f t="shared" si="177"/>
        <v>2.3471835244317563E-4</v>
      </c>
      <c r="GM90" s="86">
        <f t="shared" si="113"/>
        <v>0.16268711310880599</v>
      </c>
      <c r="GN90" s="86">
        <f t="shared" si="178"/>
        <v>0.2732290593272767</v>
      </c>
      <c r="GO90" s="86">
        <f t="shared" si="179"/>
        <v>9.8484599374440568E-2</v>
      </c>
      <c r="GP90" s="86">
        <f t="shared" si="180"/>
        <v>5.6505802618692154E-2</v>
      </c>
      <c r="GQ90" s="86">
        <f t="shared" si="181"/>
        <v>0.12038918681345002</v>
      </c>
      <c r="GR90" s="86">
        <f t="shared" si="182"/>
        <v>4.4881958425079846E-2</v>
      </c>
      <c r="GS90" s="86">
        <f t="shared" si="183"/>
        <v>9.8826708476955905E-2</v>
      </c>
      <c r="GT90" s="86">
        <f t="shared" si="184"/>
        <v>8.3451348945652259E-2</v>
      </c>
      <c r="GU90" s="86">
        <f t="shared" si="185"/>
        <v>2.058839616266446E-2</v>
      </c>
      <c r="GV90" s="86">
        <f t="shared" si="186"/>
        <v>2.5261975796858016E-2</v>
      </c>
      <c r="GW90" s="86">
        <f t="shared" si="187"/>
        <v>2.9523962708013701E-2</v>
      </c>
      <c r="GX90" s="86">
        <f t="shared" si="188"/>
        <v>7.8038538991126699E-2</v>
      </c>
      <c r="GY90" s="86">
        <f t="shared" si="189"/>
        <v>8.5735894945635521E-2</v>
      </c>
      <c r="GZ90" s="86">
        <f t="shared" si="190"/>
        <v>0.10780814261357971</v>
      </c>
      <c r="HA90" s="86">
        <f t="shared" si="191"/>
        <v>3.350103927491252E-2</v>
      </c>
      <c r="HC90" s="86">
        <f t="shared" si="145"/>
        <v>7.4266050736423181E-3</v>
      </c>
      <c r="HD90" s="86">
        <f t="shared" si="192"/>
        <v>1.1986096766718717E-3</v>
      </c>
      <c r="HE90" s="86">
        <f t="shared" si="193"/>
        <v>3.9755141450212384E-3</v>
      </c>
      <c r="HF90" s="86">
        <f t="shared" si="194"/>
        <v>4.0310488504766741E-3</v>
      </c>
      <c r="HG90" s="86">
        <f t="shared" si="195"/>
        <v>1.2957787007189534E-3</v>
      </c>
      <c r="HH90" s="86">
        <f t="shared" si="196"/>
        <v>5.54900034048898E-3</v>
      </c>
      <c r="HI90" s="86">
        <f t="shared" si="197"/>
        <v>1.8332749514203205E-3</v>
      </c>
      <c r="HJ90" s="86">
        <f t="shared" si="198"/>
        <v>1.5020609278418051E-3</v>
      </c>
      <c r="HK90" s="86">
        <f t="shared" si="199"/>
        <v>3.4750819689176185E-3</v>
      </c>
      <c r="HL90" s="86">
        <f t="shared" si="200"/>
        <v>7.4698721227174384E-3</v>
      </c>
      <c r="HM90" s="86">
        <f t="shared" si="201"/>
        <v>2.7130645857562177E-3</v>
      </c>
      <c r="HN90" s="86">
        <f t="shared" si="202"/>
        <v>1.5938862413865189E-3</v>
      </c>
      <c r="HO90" s="86">
        <f t="shared" si="203"/>
        <v>1.9622484254889659E-3</v>
      </c>
      <c r="HP90" s="86">
        <f t="shared" si="204"/>
        <v>9.4735052112633188E-4</v>
      </c>
      <c r="HQ90" s="86">
        <f t="shared" si="205"/>
        <v>3.7753672567986227E-4</v>
      </c>
      <c r="HS90" s="86">
        <f t="shared" si="114"/>
        <v>1.0448614980921398E-29</v>
      </c>
      <c r="HT90" s="86">
        <f t="shared" si="206"/>
        <v>3.1379476965026854E-28</v>
      </c>
      <c r="HU90" s="86">
        <f t="shared" si="207"/>
        <v>2.6043180574510114E-32</v>
      </c>
      <c r="HV90" s="86">
        <f t="shared" si="208"/>
        <v>5.9148764096350301E-33</v>
      </c>
      <c r="HW90" s="86">
        <f t="shared" si="209"/>
        <v>3.9956257293274925E-43</v>
      </c>
      <c r="HX90" s="86">
        <f t="shared" si="210"/>
        <v>1.55806048400086E-33</v>
      </c>
      <c r="HY90" s="86">
        <f t="shared" si="211"/>
        <v>6.2066253079867135E-41</v>
      </c>
      <c r="HZ90" s="86">
        <f t="shared" si="212"/>
        <v>1.0114268860829465E-43</v>
      </c>
      <c r="IA90" s="86">
        <f t="shared" si="213"/>
        <v>4.0819051712045839E-41</v>
      </c>
      <c r="IB90" s="86">
        <f t="shared" si="214"/>
        <v>5.1694292040163257E-34</v>
      </c>
      <c r="IC90" s="86">
        <f t="shared" si="215"/>
        <v>3.5651643415708386E-41</v>
      </c>
      <c r="ID90" s="86">
        <f t="shared" si="216"/>
        <v>2.6537246631240664E-42</v>
      </c>
      <c r="IE90" s="86">
        <f t="shared" si="217"/>
        <v>1.1630783423829285E-39</v>
      </c>
      <c r="IF90" s="86">
        <f t="shared" si="218"/>
        <v>2.4289497827220462E-27</v>
      </c>
      <c r="IG90" s="86">
        <f t="shared" si="219"/>
        <v>4.0667033408951055E-23</v>
      </c>
      <c r="II90" s="86">
        <f t="shared" si="115"/>
        <v>2.11354334162126E-79</v>
      </c>
      <c r="IJ90" s="86">
        <f t="shared" si="116"/>
        <v>2.6107576670159192E-72</v>
      </c>
      <c r="IK90" s="86">
        <f t="shared" si="117"/>
        <v>9.399929702775259E-89</v>
      </c>
      <c r="IL90" s="86">
        <f t="shared" si="118"/>
        <v>3.7887403847975752E-92</v>
      </c>
      <c r="IM90" s="86">
        <f t="shared" si="119"/>
        <v>5.1004296684926208E-117</v>
      </c>
      <c r="IN90" s="86">
        <f t="shared" si="120"/>
        <v>3.0038383043061836E-92</v>
      </c>
      <c r="IO90" s="86">
        <f t="shared" si="121"/>
        <v>7.4772388871173074E-112</v>
      </c>
      <c r="IP90" s="86">
        <f t="shared" si="122"/>
        <v>1.4634686056698385E-119</v>
      </c>
      <c r="IQ90" s="86">
        <f t="shared" si="123"/>
        <v>2.3520097965458101E-116</v>
      </c>
      <c r="IR90" s="86">
        <f t="shared" si="124"/>
        <v>1.4916011354609226E-93</v>
      </c>
      <c r="IS90" s="86">
        <f t="shared" si="125"/>
        <v>1.1112768965233254E-113</v>
      </c>
      <c r="IT90" s="86">
        <f t="shared" si="126"/>
        <v>1.4402370719345162E-115</v>
      </c>
      <c r="IU90" s="86">
        <f t="shared" si="127"/>
        <v>3.4567385860389666E-107</v>
      </c>
      <c r="IV90" s="86">
        <f t="shared" si="128"/>
        <v>1.8216125569174036E-114</v>
      </c>
      <c r="IW90" s="86">
        <f t="shared" si="129"/>
        <v>1.9814033970734306E-60</v>
      </c>
      <c r="IY90" s="86">
        <f t="shared" si="130"/>
        <v>0.1701137181824483</v>
      </c>
      <c r="IZ90" s="86">
        <f t="shared" si="131"/>
        <v>0.27442766900394855</v>
      </c>
      <c r="JA90" s="86">
        <f t="shared" si="132"/>
        <v>0.10246011351946181</v>
      </c>
      <c r="JB90" s="86">
        <f t="shared" si="133"/>
        <v>6.0536851469168831E-2</v>
      </c>
      <c r="JC90" s="86">
        <f t="shared" si="134"/>
        <v>0.12168496551416898</v>
      </c>
      <c r="JD90" s="86">
        <f t="shared" si="135"/>
        <v>5.0430958765568829E-2</v>
      </c>
      <c r="JE90" s="86">
        <f t="shared" si="136"/>
        <v>0.10065998342837623</v>
      </c>
      <c r="JF90" s="86">
        <f t="shared" si="137"/>
        <v>8.4953409873494062E-2</v>
      </c>
      <c r="JG90" s="86">
        <f t="shared" si="138"/>
        <v>2.4063478131582078E-2</v>
      </c>
      <c r="JH90" s="86">
        <f t="shared" si="139"/>
        <v>3.2731847919575452E-2</v>
      </c>
      <c r="JI90" s="86">
        <f t="shared" si="140"/>
        <v>3.223702729376992E-2</v>
      </c>
      <c r="JJ90" s="86">
        <f t="shared" si="141"/>
        <v>7.9632425232513224E-2</v>
      </c>
      <c r="JK90" s="86">
        <f t="shared" si="142"/>
        <v>8.7698143371124485E-2</v>
      </c>
      <c r="JL90" s="86">
        <f t="shared" si="143"/>
        <v>0.10875549313470605</v>
      </c>
      <c r="JM90" s="86">
        <f t="shared" si="144"/>
        <v>3.3878576000592381E-2</v>
      </c>
    </row>
    <row r="91" spans="2:273" x14ac:dyDescent="0.25">
      <c r="B91" s="2">
        <v>64</v>
      </c>
      <c r="C91" s="37">
        <v>76.254000000000005</v>
      </c>
      <c r="D91" s="37">
        <v>129.161</v>
      </c>
      <c r="E91" s="37">
        <v>73.846999999999994</v>
      </c>
      <c r="F91" s="37">
        <v>62.101999999999997</v>
      </c>
      <c r="G91" s="37">
        <v>58.914999999999999</v>
      </c>
      <c r="H91" s="37">
        <v>63.508000000000003</v>
      </c>
      <c r="I91" s="37">
        <v>58.982999999999997</v>
      </c>
      <c r="J91" s="37">
        <v>60.881</v>
      </c>
      <c r="K91" s="37">
        <v>64.626999999999995</v>
      </c>
      <c r="L91" s="37">
        <v>64</v>
      </c>
      <c r="M91" s="37">
        <v>61.898000000000003</v>
      </c>
      <c r="N91" s="37">
        <v>62.322000000000003</v>
      </c>
      <c r="O91" s="37">
        <v>62.712000000000003</v>
      </c>
      <c r="P91" s="37">
        <v>63.423999999999999</v>
      </c>
      <c r="Q91" s="37">
        <v>60.152999999999999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88.349766047889389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134.31640230044653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78.792996233152365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64.704784890480497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67.179019396691189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63.243946551177544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64.341456639947424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65.868238273312812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66.345965627909081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66.89185276923547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64.647267754260326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67.459779189910236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67.824029678323541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70.964830874990753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63.279014861022816</v>
      </c>
      <c r="AI91" s="4">
        <f t="shared" ref="AI91:AI154" si="244">IF(OR($B91 &lt; C$230, $B91 &gt; C$233), 0, C91-S91)</f>
        <v>-12.095766047889384</v>
      </c>
      <c r="AJ91" s="4">
        <f t="shared" ref="AJ91:AJ154" si="245">IF(OR($B91 &lt; D$230, $B91 &gt; D$233), 0, D91-T91)</f>
        <v>-5.155402300446525</v>
      </c>
      <c r="AK91" s="4">
        <f t="shared" ref="AK91:AK154" si="246">IF(OR($B91 &lt; E$230, $B91 &gt; E$233), 0, E91-U91)</f>
        <v>-4.9459962331523712</v>
      </c>
      <c r="AL91" s="4">
        <f t="shared" ref="AL91:AL154" si="247">IF(OR($B91 &lt; F$230, $B91 &gt; F$233), 0, F91-V91)</f>
        <v>-2.6027848904804998</v>
      </c>
      <c r="AM91" s="4">
        <f t="shared" ref="AM91:AM154" si="248">IF(OR($B91 &lt; G$230, $B91 &gt; G$233), 0, G91-W91)</f>
        <v>-8.2640193966911895</v>
      </c>
      <c r="AN91" s="4">
        <f t="shared" ref="AN91:AN154" si="249">IF(OR($B91 &lt; H$230, $B91 &gt; H$233), 0, H91-X91)</f>
        <v>0.26405344882245885</v>
      </c>
      <c r="AO91" s="4">
        <f t="shared" ref="AO91:AO154" si="250">IF(OR($B91 &lt; I$230, $B91 &gt; I$233), 0, I91-Y91)</f>
        <v>-5.3584566399474269</v>
      </c>
      <c r="AP91" s="4">
        <f t="shared" ref="AP91:AP154" si="251">IF(OR($B91 &lt; J$230, $B91 &gt; J$233), 0, J91-Z91)</f>
        <v>-4.987238273312812</v>
      </c>
      <c r="AQ91" s="4">
        <f t="shared" ref="AQ91:AQ154" si="252">IF(OR($B91 &lt; K$230, $B91 &gt; K$233), 0, K91-AA91)</f>
        <v>-1.7189656279090855</v>
      </c>
      <c r="AR91" s="4">
        <f t="shared" ref="AR91:AR154" si="253">IF(OR($B91 &lt; L$230, $B91 &gt; L$233), 0, L91-AB91)</f>
        <v>-2.8918527692354701</v>
      </c>
      <c r="AS91" s="4">
        <f t="shared" ref="AS91:AS154" si="254">IF(OR($B91 &lt; M$230, $B91 &gt; M$233), 0, M91-AC91)</f>
        <v>-2.7492677542603232</v>
      </c>
      <c r="AT91" s="4">
        <f t="shared" ref="AT91:AT154" si="255">IF(OR($B91 &lt; N$230, $B91 &gt; N$233), 0, N91-AD91)</f>
        <v>-5.1377791899102334</v>
      </c>
      <c r="AU91" s="4">
        <f t="shared" ref="AU91:AU154" si="256">IF(OR($B91 &lt; O$230, $B91 &gt; O$233), 0, O91-AE91)</f>
        <v>-5.1120296783235375</v>
      </c>
      <c r="AV91" s="4">
        <f t="shared" ref="AV91:AW106" si="257">IF(OR($B91 &lt; P$230, $B91 &gt; P$233), 0, P91-AF91)</f>
        <v>-7.5408308749907533</v>
      </c>
      <c r="AW91" s="4">
        <f t="shared" si="257"/>
        <v>-3.1260148610228171</v>
      </c>
      <c r="AY91" s="2">
        <f t="shared" si="96"/>
        <v>72.122396531221383</v>
      </c>
      <c r="AZ91" s="2">
        <f t="shared" si="147"/>
        <v>121.94555578373937</v>
      </c>
      <c r="BA91" s="2">
        <f t="shared" si="148"/>
        <v>69.905251711197138</v>
      </c>
      <c r="BB91" s="2">
        <f t="shared" si="149"/>
        <v>58.935642151682735</v>
      </c>
      <c r="BC91" s="2">
        <f t="shared" si="150"/>
        <v>59.016803188382305</v>
      </c>
      <c r="BD91" s="2">
        <f t="shared" si="151"/>
        <v>57.103919906093296</v>
      </c>
      <c r="BE91" s="2">
        <f t="shared" si="152"/>
        <v>57.496368529573729</v>
      </c>
      <c r="BF91" s="2">
        <f t="shared" si="153"/>
        <v>60.618546294730436</v>
      </c>
      <c r="BG91" s="2">
        <f t="shared" si="154"/>
        <v>62.497611730992823</v>
      </c>
      <c r="BH91" s="2">
        <f t="shared" si="155"/>
        <v>60.29524661559504</v>
      </c>
      <c r="BI91" s="2">
        <f t="shared" si="156"/>
        <v>61.132478263405709</v>
      </c>
      <c r="BJ91" s="2">
        <f t="shared" si="157"/>
        <v>62.147206899163606</v>
      </c>
      <c r="BK91" s="2">
        <f t="shared" si="158"/>
        <v>61.626938178316685</v>
      </c>
      <c r="BL91" s="2">
        <f t="shared" si="159"/>
        <v>63.895274168694947</v>
      </c>
      <c r="BM91" s="2">
        <f t="shared" si="160"/>
        <v>62.171353601473115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91.406320056898991</v>
      </c>
      <c r="DL91" s="2">
        <f t="shared" ref="DL91:DY106" si="289">BP$228*$B91+BP$229</f>
        <v>151.09180393269051</v>
      </c>
      <c r="DM91" s="2">
        <f t="shared" si="289"/>
        <v>82.490553283302091</v>
      </c>
      <c r="DN91" s="2">
        <f t="shared" si="289"/>
        <v>74.032595779990501</v>
      </c>
      <c r="DO91" s="2">
        <f t="shared" si="289"/>
        <v>79.082647882700513</v>
      </c>
      <c r="DP91" s="2">
        <f t="shared" si="289"/>
        <v>73.729884560674051</v>
      </c>
      <c r="DQ91" s="2">
        <f t="shared" si="289"/>
        <v>70.027943157443161</v>
      </c>
      <c r="DR91" s="2">
        <f t="shared" si="289"/>
        <v>72.998377387318556</v>
      </c>
      <c r="DS91" s="2">
        <f t="shared" si="289"/>
        <v>72.63489019607843</v>
      </c>
      <c r="DT91" s="2">
        <f t="shared" si="289"/>
        <v>71.400937885253668</v>
      </c>
      <c r="DU91" s="2">
        <f t="shared" si="289"/>
        <v>75.408101758901751</v>
      </c>
      <c r="DV91" s="2">
        <f t="shared" si="289"/>
        <v>74.867098387861532</v>
      </c>
      <c r="DW91" s="2">
        <f t="shared" si="289"/>
        <v>77.38434795929534</v>
      </c>
      <c r="DX91" s="2">
        <f t="shared" si="289"/>
        <v>77.032061776061767</v>
      </c>
      <c r="DY91" s="2">
        <f t="shared" si="289"/>
        <v>69.678840860215061</v>
      </c>
      <c r="EA91" s="2">
        <f t="shared" si="228"/>
        <v>70.355618731225917</v>
      </c>
      <c r="EB91" s="2">
        <f t="shared" ref="EB91:EB154" si="290">CF$228*$B91+CF$229</f>
        <v>118.13287294033364</v>
      </c>
      <c r="EC91" s="2">
        <f t="shared" ref="EC91:EC154" si="291">CG$228*$B91+CG$229</f>
        <v>68.538139711139721</v>
      </c>
      <c r="ED91" s="2">
        <f t="shared" ref="ED91:ED154" si="292">CH$228*$B91+CH$229</f>
        <v>56.952262437358023</v>
      </c>
      <c r="EE91" s="2">
        <f t="shared" ref="EE91:EE154" si="293">CI$228*$B91+CI$229</f>
        <v>56.338883292130191</v>
      </c>
      <c r="EF91" s="2">
        <f t="shared" ref="EF91:EF154" si="294">CJ$228*$B91+CJ$229</f>
        <v>55.046835093951572</v>
      </c>
      <c r="EG91" s="2">
        <f t="shared" ref="EG91:EG154" si="295">CK$228*$B91+CK$229</f>
        <v>55.658624868115652</v>
      </c>
      <c r="EH91" s="2">
        <f t="shared" ref="EH91:EH154" si="296">CL$228*$B91+CL$229</f>
        <v>58.690398528772661</v>
      </c>
      <c r="EI91" s="2">
        <f t="shared" ref="EI91:EI154" si="297">CM$228*$B91+CM$229</f>
        <v>61.15453966127896</v>
      </c>
      <c r="EJ91" s="2">
        <f t="shared" ref="EJ91:EJ154" si="298">CN$228*$B91+CN$229</f>
        <v>58.879263846877492</v>
      </c>
      <c r="EK91" s="2">
        <f t="shared" ref="EK91:EK154" si="299">CO$228*$B91+CO$229</f>
        <v>59.228243726438421</v>
      </c>
      <c r="EL91" s="2">
        <f t="shared" ref="EL91:EL154" si="300">CP$228*$B91+CP$229</f>
        <v>60.390849049443453</v>
      </c>
      <c r="EM91" s="2">
        <f t="shared" ref="EM91:EM154" si="301">CQ$228*$B91+CQ$229</f>
        <v>59.534444149180921</v>
      </c>
      <c r="EN91" s="2">
        <f t="shared" ref="EN91:EN154" si="302">CR$228*$B91+CR$229</f>
        <v>61.990287805039657</v>
      </c>
      <c r="EO91" s="2">
        <f t="shared" ref="EO91:EO154" si="303">CS$228*$B91+CS$229</f>
        <v>60.880194157937716</v>
      </c>
      <c r="EQ91" s="2">
        <f t="shared" ref="EQ91:EQ154" si="304">CU$228*$B91+CU$229</f>
        <v>69.634607487295824</v>
      </c>
      <c r="ER91" s="2">
        <f t="shared" ref="ER91:FE106" si="305">CV$228*$B91+CV$229</f>
        <v>106.04834077074889</v>
      </c>
      <c r="ES91" s="2">
        <f t="shared" si="305"/>
        <v>68.203705359973114</v>
      </c>
      <c r="ET91" s="2">
        <f t="shared" si="305"/>
        <v>58.108415371149398</v>
      </c>
      <c r="EU91" s="2">
        <f t="shared" si="305"/>
        <v>53.797992330905515</v>
      </c>
      <c r="EV91" s="2">
        <f t="shared" si="305"/>
        <v>53.899139195505171</v>
      </c>
      <c r="EW91" s="2">
        <f t="shared" si="305"/>
        <v>52.789578624248165</v>
      </c>
      <c r="EX91" s="2">
        <f t="shared" si="305"/>
        <v>55.178113110198808</v>
      </c>
      <c r="EY91" s="2">
        <f t="shared" si="305"/>
        <v>58.641723978948249</v>
      </c>
      <c r="EZ91" s="2">
        <f t="shared" si="305"/>
        <v>59.191237525898444</v>
      </c>
      <c r="FA91" s="2">
        <f t="shared" si="305"/>
        <v>58.089130852961738</v>
      </c>
      <c r="FB91" s="2">
        <f t="shared" si="305"/>
        <v>59.828874447731273</v>
      </c>
      <c r="FC91" s="2">
        <f t="shared" si="305"/>
        <v>59.080884518043362</v>
      </c>
      <c r="FD91" s="2">
        <f t="shared" si="305"/>
        <v>61.194284335234734</v>
      </c>
      <c r="FE91" s="2">
        <f t="shared" si="305"/>
        <v>60.739336745464797</v>
      </c>
      <c r="FG91" s="2">
        <f t="shared" ref="FG91:FG154" si="306">POWER(10,($B91-C$231)/C$229)/(1+POWER(10,($B91-C$231)/C$229))</f>
        <v>0.91605761037172662</v>
      </c>
      <c r="FH91" s="2">
        <f t="shared" ref="FH91:FU106" si="307">POWER(10,($B91-D$231)/D$229)/(1+POWER(10,($B91-D$231)/D$229))</f>
        <v>0.8838821821478956</v>
      </c>
      <c r="FI91" s="2">
        <f t="shared" si="307"/>
        <v>0.90200152117541621</v>
      </c>
      <c r="FJ91" s="2">
        <f t="shared" si="307"/>
        <v>0.88391610738689208</v>
      </c>
      <c r="FK91" s="2">
        <f t="shared" si="307"/>
        <v>0.88220059168705633</v>
      </c>
      <c r="FL91" s="2">
        <f t="shared" si="307"/>
        <v>0.88986353528916784</v>
      </c>
      <c r="FM91" s="2">
        <f t="shared" si="307"/>
        <v>0.87199624272499099</v>
      </c>
      <c r="FN91" s="2">
        <f t="shared" si="307"/>
        <v>0.86508630622086657</v>
      </c>
      <c r="FO91" s="2">
        <f t="shared" si="307"/>
        <v>0.88287462778797621</v>
      </c>
      <c r="FP91" s="2">
        <f t="shared" si="307"/>
        <v>0.88693216695961019</v>
      </c>
      <c r="FQ91" s="2">
        <f t="shared" si="307"/>
        <v>0.88227089389709767</v>
      </c>
      <c r="FR91" s="2">
        <f t="shared" si="307"/>
        <v>0.87865658596968388</v>
      </c>
      <c r="FS91" s="2">
        <f t="shared" si="307"/>
        <v>0.88276317678840399</v>
      </c>
      <c r="FT91" s="2">
        <f t="shared" si="307"/>
        <v>0.87333614156592743</v>
      </c>
      <c r="FU91" s="2">
        <f t="shared" si="307"/>
        <v>0.85325064888162661</v>
      </c>
      <c r="FW91" s="2">
        <f t="shared" si="112"/>
        <v>3.7221698670197889E-4</v>
      </c>
      <c r="FX91" s="2">
        <f t="shared" si="164"/>
        <v>1.1946099329501541E-3</v>
      </c>
      <c r="FY91" s="2">
        <f t="shared" si="165"/>
        <v>6.0790987906233118E-4</v>
      </c>
      <c r="FZ91" s="2">
        <f t="shared" si="166"/>
        <v>5.4329558323610195E-4</v>
      </c>
      <c r="GA91" s="2">
        <f t="shared" si="167"/>
        <v>5.0459281626550798E-4</v>
      </c>
      <c r="GB91" s="2">
        <f t="shared" si="168"/>
        <v>5.2296618076448729E-4</v>
      </c>
      <c r="GC91" s="2">
        <f t="shared" si="169"/>
        <v>5.5177537125149516E-4</v>
      </c>
      <c r="GD91" s="2">
        <f t="shared" si="170"/>
        <v>6.248103729843428E-4</v>
      </c>
      <c r="GE91" s="2">
        <f t="shared" si="171"/>
        <v>6.2410458915207663E-4</v>
      </c>
      <c r="GF91" s="2">
        <f t="shared" si="172"/>
        <v>5.9049584190990325E-4</v>
      </c>
      <c r="GG91" s="2">
        <f t="shared" si="173"/>
        <v>5.3171733950861211E-4</v>
      </c>
      <c r="GH91" s="2">
        <f t="shared" si="174"/>
        <v>4.2647364643533974E-4</v>
      </c>
      <c r="GI91" s="2">
        <f t="shared" si="175"/>
        <v>3.7919643374111642E-4</v>
      </c>
      <c r="GJ91" s="2">
        <f t="shared" si="176"/>
        <v>3.3010560574198139E-4</v>
      </c>
      <c r="GK91" s="2">
        <f t="shared" si="177"/>
        <v>2.5735772777054131E-4</v>
      </c>
      <c r="GM91" s="86">
        <f t="shared" si="113"/>
        <v>9.2051716616384532E-2</v>
      </c>
      <c r="GN91" s="86">
        <f t="shared" si="178"/>
        <v>0.14068525743086702</v>
      </c>
      <c r="GO91" s="86">
        <f t="shared" si="179"/>
        <v>4.481720656944798E-2</v>
      </c>
      <c r="GP91" s="86">
        <f t="shared" si="180"/>
        <v>2.0246669809005934E-2</v>
      </c>
      <c r="GQ91" s="86">
        <f t="shared" si="181"/>
        <v>5.6718961190304208E-2</v>
      </c>
      <c r="GR91" s="86">
        <f t="shared" si="182"/>
        <v>1.503892876249336E-2</v>
      </c>
      <c r="GS91" s="86">
        <f t="shared" si="183"/>
        <v>4.269252005715557E-2</v>
      </c>
      <c r="GT91" s="86">
        <f t="shared" si="184"/>
        <v>3.2688752245257829E-2</v>
      </c>
      <c r="GU91" s="86">
        <f t="shared" si="185"/>
        <v>5.9320622648120908E-3</v>
      </c>
      <c r="GV91" s="86">
        <f t="shared" si="186"/>
        <v>7.8478364245431285E-3</v>
      </c>
      <c r="GW91" s="86">
        <f t="shared" si="187"/>
        <v>8.9326674961096256E-3</v>
      </c>
      <c r="GX91" s="86">
        <f t="shared" si="188"/>
        <v>3.0190312302807713E-2</v>
      </c>
      <c r="GY91" s="86">
        <f t="shared" si="189"/>
        <v>3.4606164498798178E-2</v>
      </c>
      <c r="GZ91" s="86">
        <f t="shared" si="190"/>
        <v>4.9982578270687639E-2</v>
      </c>
      <c r="HA91" s="86">
        <f t="shared" si="191"/>
        <v>1.1015084355897523E-2</v>
      </c>
      <c r="HC91" s="86">
        <f t="shared" si="145"/>
        <v>1.1012928564865571E-2</v>
      </c>
      <c r="HD91" s="86">
        <f t="shared" si="192"/>
        <v>2.0100230425822803E-3</v>
      </c>
      <c r="HE91" s="86">
        <f t="shared" si="193"/>
        <v>6.3707981471271139E-3</v>
      </c>
      <c r="HF91" s="86">
        <f t="shared" si="194"/>
        <v>6.4686052102009041E-3</v>
      </c>
      <c r="HG91" s="86">
        <f t="shared" si="195"/>
        <v>2.318216437291791E-3</v>
      </c>
      <c r="HH91" s="86">
        <f t="shared" si="196"/>
        <v>8.7597354781873936E-3</v>
      </c>
      <c r="HI91" s="86">
        <f t="shared" si="197"/>
        <v>3.2076619920337582E-3</v>
      </c>
      <c r="HJ91" s="86">
        <f t="shared" si="198"/>
        <v>2.7295134712083556E-3</v>
      </c>
      <c r="HK91" s="86">
        <f t="shared" si="199"/>
        <v>6.0125261108742436E-3</v>
      </c>
      <c r="HL91" s="86">
        <f t="shared" si="200"/>
        <v>1.1750243652623258E-2</v>
      </c>
      <c r="HM91" s="86">
        <f t="shared" si="201"/>
        <v>4.6687011236834931E-3</v>
      </c>
      <c r="HN91" s="86">
        <f t="shared" si="202"/>
        <v>2.781202333436645E-3</v>
      </c>
      <c r="HO91" s="86">
        <f t="shared" si="203"/>
        <v>3.29906296917807E-3</v>
      </c>
      <c r="HP91" s="86">
        <f t="shared" si="204"/>
        <v>1.6807550659908887E-3</v>
      </c>
      <c r="HQ91" s="86">
        <f t="shared" si="205"/>
        <v>7.5034575709952015E-4</v>
      </c>
      <c r="HS91" s="86">
        <f t="shared" si="114"/>
        <v>9.7287818648307052E-29</v>
      </c>
      <c r="HT91" s="86">
        <f t="shared" si="206"/>
        <v>3.535962000596856E-27</v>
      </c>
      <c r="HU91" s="86">
        <f t="shared" si="207"/>
        <v>3.6036911900756233E-31</v>
      </c>
      <c r="HV91" s="86">
        <f t="shared" si="208"/>
        <v>8.5071159996175616E-32</v>
      </c>
      <c r="HW91" s="86">
        <f t="shared" si="209"/>
        <v>1.2320737529032791E-41</v>
      </c>
      <c r="HX91" s="86">
        <f t="shared" si="210"/>
        <v>2.269449299506382E-32</v>
      </c>
      <c r="HY91" s="86">
        <f t="shared" si="211"/>
        <v>1.6823912843458508E-39</v>
      </c>
      <c r="HZ91" s="86">
        <f t="shared" si="212"/>
        <v>3.6643031886411745E-42</v>
      </c>
      <c r="IA91" s="86">
        <f t="shared" si="213"/>
        <v>1.2590758332916405E-39</v>
      </c>
      <c r="IB91" s="86">
        <f t="shared" si="214"/>
        <v>8.1788997019082246E-33</v>
      </c>
      <c r="IC91" s="86">
        <f t="shared" si="215"/>
        <v>9.8710321554064218E-40</v>
      </c>
      <c r="ID91" s="86">
        <f t="shared" si="216"/>
        <v>7.2061150558969371E-41</v>
      </c>
      <c r="IE91" s="86">
        <f t="shared" si="217"/>
        <v>2.4038106420613222E-38</v>
      </c>
      <c r="IF91" s="86">
        <f t="shared" si="218"/>
        <v>1.7721229561537687E-26</v>
      </c>
      <c r="IG91" s="86">
        <f t="shared" si="219"/>
        <v>2.060488037878182E-22</v>
      </c>
      <c r="II91" s="86">
        <f t="shared" si="115"/>
        <v>1.2658058727002917E-77</v>
      </c>
      <c r="IJ91" s="86">
        <f t="shared" si="116"/>
        <v>2.0251833594190799E-70</v>
      </c>
      <c r="IK91" s="86">
        <f t="shared" si="117"/>
        <v>1.2413477938468499E-86</v>
      </c>
      <c r="IL91" s="86">
        <f t="shared" si="118"/>
        <v>5.6182028571667131E-90</v>
      </c>
      <c r="IM91" s="86">
        <f t="shared" si="119"/>
        <v>2.8144402494666427E-114</v>
      </c>
      <c r="IN91" s="86">
        <f t="shared" si="120"/>
        <v>4.3693807476262952E-90</v>
      </c>
      <c r="IO91" s="86">
        <f t="shared" si="121"/>
        <v>3.3366009078983686E-109</v>
      </c>
      <c r="IP91" s="86">
        <f t="shared" si="122"/>
        <v>1.1152177834649795E-116</v>
      </c>
      <c r="IQ91" s="86">
        <f t="shared" si="123"/>
        <v>1.4947286102111223E-113</v>
      </c>
      <c r="IR91" s="86">
        <f t="shared" si="124"/>
        <v>2.5278301790348503E-91</v>
      </c>
      <c r="IS91" s="86">
        <f t="shared" si="125"/>
        <v>5.3256480223526826E-111</v>
      </c>
      <c r="IT91" s="86">
        <f t="shared" si="126"/>
        <v>6.4272811818094441E-113</v>
      </c>
      <c r="IU91" s="86">
        <f t="shared" si="127"/>
        <v>9.0614100671496741E-105</v>
      </c>
      <c r="IV91" s="86">
        <f t="shared" si="128"/>
        <v>6.3378600241805945E-112</v>
      </c>
      <c r="IW91" s="86">
        <f t="shared" si="129"/>
        <v>3.8167070442608835E-59</v>
      </c>
      <c r="IY91" s="86">
        <f t="shared" si="130"/>
        <v>0.10306464518125011</v>
      </c>
      <c r="IZ91" s="86">
        <f t="shared" si="131"/>
        <v>0.14269528047344929</v>
      </c>
      <c r="JA91" s="86">
        <f t="shared" si="132"/>
        <v>5.1188004716575093E-2</v>
      </c>
      <c r="JB91" s="86">
        <f t="shared" si="133"/>
        <v>2.6715275019206838E-2</v>
      </c>
      <c r="JC91" s="86">
        <f t="shared" si="134"/>
        <v>5.9037177627595999E-2</v>
      </c>
      <c r="JD91" s="86">
        <f t="shared" si="135"/>
        <v>2.3798664240680754E-2</v>
      </c>
      <c r="JE91" s="86">
        <f t="shared" si="136"/>
        <v>4.5900182049189331E-2</v>
      </c>
      <c r="JF91" s="86">
        <f t="shared" si="137"/>
        <v>3.5418265716466182E-2</v>
      </c>
      <c r="JG91" s="86">
        <f t="shared" si="138"/>
        <v>1.1944588375686335E-2</v>
      </c>
      <c r="JH91" s="86">
        <f t="shared" si="139"/>
        <v>1.9598080077166388E-2</v>
      </c>
      <c r="JI91" s="86">
        <f t="shared" si="140"/>
        <v>1.3601368619793119E-2</v>
      </c>
      <c r="JJ91" s="86">
        <f t="shared" si="141"/>
        <v>3.2971514636244356E-2</v>
      </c>
      <c r="JK91" s="86">
        <f t="shared" si="142"/>
        <v>3.7905227467976248E-2</v>
      </c>
      <c r="JL91" s="86">
        <f t="shared" si="143"/>
        <v>5.1663333336678524E-2</v>
      </c>
      <c r="JM91" s="86">
        <f t="shared" si="144"/>
        <v>1.1765430112997043E-2</v>
      </c>
    </row>
    <row r="92" spans="2:273" x14ac:dyDescent="0.25">
      <c r="B92" s="2">
        <v>65</v>
      </c>
      <c r="C92" s="37">
        <v>77.78</v>
      </c>
      <c r="D92" s="37">
        <v>122.732</v>
      </c>
      <c r="E92" s="37">
        <v>74.492000000000004</v>
      </c>
      <c r="F92" s="37">
        <v>62.253999999999998</v>
      </c>
      <c r="G92" s="37">
        <v>58.796999999999997</v>
      </c>
      <c r="H92" s="37">
        <v>62.831000000000003</v>
      </c>
      <c r="I92" s="37">
        <v>58.15</v>
      </c>
      <c r="J92" s="37">
        <v>61.168999999999997</v>
      </c>
      <c r="K92" s="37">
        <v>64.016999999999996</v>
      </c>
      <c r="L92" s="37">
        <v>64.016999999999996</v>
      </c>
      <c r="M92" s="37">
        <v>62.22</v>
      </c>
      <c r="N92" s="37">
        <v>62.067999999999998</v>
      </c>
      <c r="O92" s="37">
        <v>63.051000000000002</v>
      </c>
      <c r="P92" s="37">
        <v>63.338999999999999</v>
      </c>
      <c r="Q92" s="37">
        <v>59.914999999999999</v>
      </c>
      <c r="S92" s="4">
        <f t="shared" si="229"/>
        <v>83.949528759370494</v>
      </c>
      <c r="T92" s="4">
        <f t="shared" si="230"/>
        <v>126.95895331198243</v>
      </c>
      <c r="U92" s="4">
        <f t="shared" si="231"/>
        <v>76.708160352927393</v>
      </c>
      <c r="V92" s="4">
        <f t="shared" si="232"/>
        <v>64.478602230317321</v>
      </c>
      <c r="W92" s="4">
        <f t="shared" si="233"/>
        <v>63.341229364341814</v>
      </c>
      <c r="X92" s="4">
        <f t="shared" si="234"/>
        <v>63.845649895858088</v>
      </c>
      <c r="Y92" s="4">
        <f t="shared" si="235"/>
        <v>61.81172985971633</v>
      </c>
      <c r="Z92" s="4">
        <f t="shared" si="236"/>
        <v>63.97088874408805</v>
      </c>
      <c r="AA92" s="4">
        <f t="shared" si="237"/>
        <v>67.626871115080519</v>
      </c>
      <c r="AB92" s="4">
        <f t="shared" si="238"/>
        <v>68.773035585963882</v>
      </c>
      <c r="AC92" s="4">
        <f t="shared" si="239"/>
        <v>65.205587948187741</v>
      </c>
      <c r="AD92" s="4">
        <f t="shared" si="240"/>
        <v>65.583014040774657</v>
      </c>
      <c r="AE92" s="4">
        <f t="shared" si="241"/>
        <v>65.583318480497368</v>
      </c>
      <c r="AF92" s="4">
        <f t="shared" si="242"/>
        <v>67.356258559840754</v>
      </c>
      <c r="AG92" s="4">
        <f t="shared" si="243"/>
        <v>62.833384285547794</v>
      </c>
      <c r="AI92" s="4">
        <f t="shared" si="244"/>
        <v>-6.1695287593704933</v>
      </c>
      <c r="AJ92" s="4">
        <f t="shared" si="245"/>
        <v>-4.2269533119824274</v>
      </c>
      <c r="AK92" s="4">
        <f t="shared" si="246"/>
        <v>-2.216160352927389</v>
      </c>
      <c r="AL92" s="4">
        <f t="shared" si="247"/>
        <v>-2.2246022303173234</v>
      </c>
      <c r="AM92" s="4">
        <f t="shared" si="248"/>
        <v>-4.5442293643418168</v>
      </c>
      <c r="AN92" s="4">
        <f t="shared" si="249"/>
        <v>-1.014649895858085</v>
      </c>
      <c r="AO92" s="4">
        <f t="shared" si="250"/>
        <v>-3.6617298597163312</v>
      </c>
      <c r="AP92" s="4">
        <f t="shared" si="251"/>
        <v>-2.8018887440880533</v>
      </c>
      <c r="AQ92" s="4">
        <f t="shared" si="252"/>
        <v>-3.6098711150805229</v>
      </c>
      <c r="AR92" s="4">
        <f t="shared" si="253"/>
        <v>-4.7560355859638861</v>
      </c>
      <c r="AS92" s="4">
        <f t="shared" si="254"/>
        <v>-2.9855879481877423</v>
      </c>
      <c r="AT92" s="4">
        <f t="shared" si="255"/>
        <v>-3.5150140407746591</v>
      </c>
      <c r="AU92" s="4">
        <f t="shared" si="256"/>
        <v>-2.5323184804973664</v>
      </c>
      <c r="AV92" s="4">
        <f t="shared" si="257"/>
        <v>-4.0172585598407551</v>
      </c>
      <c r="AW92" s="4">
        <f t="shared" si="257"/>
        <v>-2.9183842855477948</v>
      </c>
      <c r="AY92" s="2">
        <f t="shared" ref="AY92:AY155" si="308">IF(OR($B92 &lt; C$230, $B92 &gt; C$233), #N/A, ((1-FG92)*DK92) + (FG92 - FW92)*EA92 + (FW92*EQ92))</f>
        <v>71.916098274968803</v>
      </c>
      <c r="AZ92" s="2">
        <f t="shared" si="147"/>
        <v>121.60847923625305</v>
      </c>
      <c r="BA92" s="2">
        <f t="shared" si="148"/>
        <v>69.711487930267197</v>
      </c>
      <c r="BB92" s="2">
        <f t="shared" si="149"/>
        <v>58.758358099827859</v>
      </c>
      <c r="BC92" s="2">
        <f t="shared" si="150"/>
        <v>58.725906086037902</v>
      </c>
      <c r="BD92" s="2">
        <f t="shared" si="151"/>
        <v>56.882963177254574</v>
      </c>
      <c r="BE92" s="2">
        <f t="shared" si="152"/>
        <v>57.264453087304652</v>
      </c>
      <c r="BF92" s="2">
        <f t="shared" si="153"/>
        <v>60.35324966856659</v>
      </c>
      <c r="BG92" s="2">
        <f t="shared" si="154"/>
        <v>62.255996327924116</v>
      </c>
      <c r="BH92" s="2">
        <f t="shared" si="155"/>
        <v>60.088184425114221</v>
      </c>
      <c r="BI92" s="2">
        <f t="shared" si="156"/>
        <v>60.876125453512842</v>
      </c>
      <c r="BJ92" s="2">
        <f t="shared" si="157"/>
        <v>61.900139284080097</v>
      </c>
      <c r="BK92" s="2">
        <f t="shared" si="158"/>
        <v>61.37152877411971</v>
      </c>
      <c r="BL92" s="2">
        <f t="shared" si="159"/>
        <v>63.664765030088823</v>
      </c>
      <c r="BM92" s="2">
        <f t="shared" si="160"/>
        <v>62.027856052108099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59.914999999999999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59.914999999999999</v>
      </c>
      <c r="DK92" s="2">
        <f t="shared" si="288"/>
        <v>91.7851888609257</v>
      </c>
      <c r="DL92" s="2">
        <f t="shared" si="289"/>
        <v>151.72581365637578</v>
      </c>
      <c r="DM92" s="2">
        <f t="shared" si="289"/>
        <v>82.706842682926862</v>
      </c>
      <c r="DN92" s="2">
        <f t="shared" si="289"/>
        <v>74.227160739687037</v>
      </c>
      <c r="DO92" s="2">
        <f t="shared" si="289"/>
        <v>79.448804902068048</v>
      </c>
      <c r="DP92" s="2">
        <f t="shared" si="289"/>
        <v>73.981606302658946</v>
      </c>
      <c r="DQ92" s="2">
        <f t="shared" si="289"/>
        <v>70.226095023595036</v>
      </c>
      <c r="DR92" s="2">
        <f t="shared" si="289"/>
        <v>73.252517647058809</v>
      </c>
      <c r="DS92" s="2">
        <f t="shared" si="289"/>
        <v>72.819756022408967</v>
      </c>
      <c r="DT92" s="2">
        <f t="shared" si="289"/>
        <v>71.565382645803695</v>
      </c>
      <c r="DU92" s="2">
        <f t="shared" si="289"/>
        <v>75.656246932646923</v>
      </c>
      <c r="DV92" s="2">
        <f t="shared" si="289"/>
        <v>75.079692745376946</v>
      </c>
      <c r="DW92" s="2">
        <f t="shared" si="289"/>
        <v>77.609122989386165</v>
      </c>
      <c r="DX92" s="2">
        <f t="shared" si="289"/>
        <v>77.263605534105523</v>
      </c>
      <c r="DY92" s="2">
        <f t="shared" si="289"/>
        <v>69.847176344086023</v>
      </c>
      <c r="EA92" s="2">
        <f t="shared" si="228"/>
        <v>70.255919421954985</v>
      </c>
      <c r="EB92" s="2">
        <f t="shared" si="290"/>
        <v>118.01735597687033</v>
      </c>
      <c r="EC92" s="2">
        <f t="shared" si="291"/>
        <v>68.424071357071355</v>
      </c>
      <c r="ED92" s="2">
        <f t="shared" si="292"/>
        <v>56.904854289132807</v>
      </c>
      <c r="EE92" s="2">
        <f t="shared" si="293"/>
        <v>56.203810671611038</v>
      </c>
      <c r="EF92" s="2">
        <f t="shared" si="294"/>
        <v>54.953622697952696</v>
      </c>
      <c r="EG92" s="2">
        <f t="shared" si="295"/>
        <v>55.531097937328568</v>
      </c>
      <c r="EH92" s="2">
        <f t="shared" si="296"/>
        <v>58.521242046297012</v>
      </c>
      <c r="EI92" s="2">
        <f t="shared" si="297"/>
        <v>60.979757413162361</v>
      </c>
      <c r="EJ92" s="2">
        <f t="shared" si="298"/>
        <v>58.753570754034307</v>
      </c>
      <c r="EK92" s="2">
        <f t="shared" si="299"/>
        <v>59.07814695467524</v>
      </c>
      <c r="EL92" s="2">
        <f t="shared" si="300"/>
        <v>60.24046812084751</v>
      </c>
      <c r="EM92" s="2">
        <f t="shared" si="301"/>
        <v>59.405019306207421</v>
      </c>
      <c r="EN92" s="2">
        <f t="shared" si="302"/>
        <v>61.866324637569122</v>
      </c>
      <c r="EO92" s="2">
        <f t="shared" si="303"/>
        <v>60.8014001181688</v>
      </c>
      <c r="EQ92" s="2">
        <f t="shared" si="304"/>
        <v>69.55001233225002</v>
      </c>
      <c r="ER92" s="2">
        <f t="shared" si="305"/>
        <v>106.20155636367731</v>
      </c>
      <c r="ES92" s="2">
        <f t="shared" si="305"/>
        <v>68.095827980067284</v>
      </c>
      <c r="ET92" s="2">
        <f t="shared" si="305"/>
        <v>58.029897922377515</v>
      </c>
      <c r="EU92" s="2">
        <f t="shared" si="305"/>
        <v>53.725637993250281</v>
      </c>
      <c r="EV92" s="2">
        <f t="shared" si="305"/>
        <v>53.836086366753818</v>
      </c>
      <c r="EW92" s="2">
        <f t="shared" si="305"/>
        <v>52.733445740312263</v>
      </c>
      <c r="EX92" s="2">
        <f t="shared" si="305"/>
        <v>55.098797676366978</v>
      </c>
      <c r="EY92" s="2">
        <f t="shared" si="305"/>
        <v>58.531935431255668</v>
      </c>
      <c r="EZ92" s="2">
        <f t="shared" si="305"/>
        <v>59.055552987948687</v>
      </c>
      <c r="FA92" s="2">
        <f t="shared" si="305"/>
        <v>57.96745593608712</v>
      </c>
      <c r="FB92" s="2">
        <f t="shared" si="305"/>
        <v>59.691034412747022</v>
      </c>
      <c r="FC92" s="2">
        <f t="shared" si="305"/>
        <v>58.963237387454882</v>
      </c>
      <c r="FD92" s="2">
        <f t="shared" si="305"/>
        <v>61.087062618838651</v>
      </c>
      <c r="FE92" s="2">
        <f t="shared" si="305"/>
        <v>60.657649607903956</v>
      </c>
      <c r="FG92" s="2">
        <f t="shared" si="306"/>
        <v>0.92287397639339708</v>
      </c>
      <c r="FH92" s="2">
        <f t="shared" si="307"/>
        <v>0.89300612334120877</v>
      </c>
      <c r="FI92" s="2">
        <f t="shared" si="307"/>
        <v>0.90984695302689744</v>
      </c>
      <c r="FJ92" s="2">
        <f t="shared" si="307"/>
        <v>0.89303770549335326</v>
      </c>
      <c r="FK92" s="2">
        <f t="shared" si="307"/>
        <v>0.89144043514471671</v>
      </c>
      <c r="FL92" s="2">
        <f t="shared" si="307"/>
        <v>0.89857142480874486</v>
      </c>
      <c r="FM92" s="2">
        <f t="shared" si="307"/>
        <v>0.88192936301343783</v>
      </c>
      <c r="FN92" s="2">
        <f t="shared" si="307"/>
        <v>0.87547906805087838</v>
      </c>
      <c r="FO92" s="2">
        <f t="shared" si="307"/>
        <v>0.89206807006840949</v>
      </c>
      <c r="FP92" s="2">
        <f t="shared" si="307"/>
        <v>0.89584469626016583</v>
      </c>
      <c r="FQ92" s="2">
        <f t="shared" si="307"/>
        <v>0.89150590120903106</v>
      </c>
      <c r="FR92" s="2">
        <f t="shared" si="307"/>
        <v>0.88813916357941325</v>
      </c>
      <c r="FS92" s="2">
        <f t="shared" si="307"/>
        <v>0.89196429663435162</v>
      </c>
      <c r="FT92" s="2">
        <f t="shared" si="307"/>
        <v>0.88317921506296515</v>
      </c>
      <c r="FU92" s="2">
        <f t="shared" si="307"/>
        <v>0.86441224425129881</v>
      </c>
      <c r="FW92" s="2">
        <f t="shared" ref="FW92:FW155" si="324">POWER(10,($B92-C$232)/C$229)/(1+POWER(10,($B92-C$232)/C$229))</f>
        <v>4.0811315447339966E-4</v>
      </c>
      <c r="FX92" s="2">
        <f t="shared" si="164"/>
        <v>1.3097127949844196E-3</v>
      </c>
      <c r="FY92" s="2">
        <f t="shared" si="165"/>
        <v>6.6652083613248853E-4</v>
      </c>
      <c r="FZ92" s="2">
        <f t="shared" si="166"/>
        <v>5.9568053778227446E-4</v>
      </c>
      <c r="GA92" s="2">
        <f t="shared" si="167"/>
        <v>5.5324808762896225E-4</v>
      </c>
      <c r="GB92" s="2">
        <f t="shared" si="168"/>
        <v>5.7339208412624985E-4</v>
      </c>
      <c r="GC92" s="2">
        <f t="shared" si="169"/>
        <v>6.0497745819911367E-4</v>
      </c>
      <c r="GD92" s="2">
        <f t="shared" si="170"/>
        <v>6.8504965551242285E-4</v>
      </c>
      <c r="GE92" s="2">
        <f t="shared" si="171"/>
        <v>6.8427587216748681E-4</v>
      </c>
      <c r="GF92" s="2">
        <f t="shared" si="172"/>
        <v>6.4742893155824636E-4</v>
      </c>
      <c r="GG92" s="2">
        <f t="shared" si="173"/>
        <v>5.8298656257912648E-4</v>
      </c>
      <c r="GH92" s="2">
        <f t="shared" si="174"/>
        <v>4.6759981496080887E-4</v>
      </c>
      <c r="GI92" s="2">
        <f t="shared" si="175"/>
        <v>4.1576541121245755E-4</v>
      </c>
      <c r="GJ92" s="2">
        <f t="shared" si="176"/>
        <v>3.6194207199200873E-4</v>
      </c>
      <c r="GK92" s="2">
        <f t="shared" si="177"/>
        <v>2.821801307433784E-4</v>
      </c>
      <c r="GM92" s="86">
        <f t="shared" ref="GM92:GM155" si="325" xml:space="preserve"> _xlfn.NORM.DIST($B92, C$7, ABS(C$11), TRUE) * _xlfn.NORM.DIST(($B92 - C$7)*C$15, 0, ABS(C$11), TRUE) * 2</f>
        <v>4.6520854849772933E-2</v>
      </c>
      <c r="GN92" s="86">
        <f t="shared" si="178"/>
        <v>5.845927261632837E-2</v>
      </c>
      <c r="GO92" s="86">
        <f t="shared" si="179"/>
        <v>1.7457377992441483E-2</v>
      </c>
      <c r="GP92" s="86">
        <f t="shared" si="180"/>
        <v>5.9297190772673938E-3</v>
      </c>
      <c r="GQ92" s="86">
        <f t="shared" si="181"/>
        <v>2.2796053045077865E-2</v>
      </c>
      <c r="GR92" s="86">
        <f t="shared" si="182"/>
        <v>4.0885852274397689E-3</v>
      </c>
      <c r="GS92" s="86">
        <f t="shared" si="183"/>
        <v>1.5466018242571006E-2</v>
      </c>
      <c r="GT92" s="86">
        <f t="shared" si="184"/>
        <v>1.0488741499723548E-2</v>
      </c>
      <c r="GU92" s="86">
        <f t="shared" si="185"/>
        <v>1.3837975727255085E-3</v>
      </c>
      <c r="GV92" s="86">
        <f t="shared" si="186"/>
        <v>1.9984913116130689E-3</v>
      </c>
      <c r="GW92" s="86">
        <f t="shared" si="187"/>
        <v>2.1763079563075901E-3</v>
      </c>
      <c r="GX92" s="86">
        <f t="shared" si="188"/>
        <v>9.5791207855011277E-3</v>
      </c>
      <c r="GY92" s="86">
        <f t="shared" si="189"/>
        <v>1.1554715874898706E-2</v>
      </c>
      <c r="GZ92" s="86">
        <f t="shared" si="190"/>
        <v>1.9814000566061946E-2</v>
      </c>
      <c r="HA92" s="86">
        <f t="shared" si="191"/>
        <v>2.9764555610747112E-3</v>
      </c>
      <c r="HC92" s="86">
        <f t="shared" ref="HC92:HC155" si="326" xml:space="preserve"> _xlfn.NORM.DIST($B92, C$8, ABS(C$12), TRUE) * _xlfn.NORM.DIST(($B92 - C$8)*C$16, 0, ABS(C$12), TRUE) * 2</f>
        <v>1.6062478248216255E-2</v>
      </c>
      <c r="HD92" s="86">
        <f t="shared" si="192"/>
        <v>3.3003464085148231E-3</v>
      </c>
      <c r="HE92" s="86">
        <f t="shared" si="193"/>
        <v>9.9944212029527031E-3</v>
      </c>
      <c r="HF92" s="86">
        <f t="shared" si="194"/>
        <v>1.0159886631006532E-2</v>
      </c>
      <c r="HG92" s="86">
        <f t="shared" si="195"/>
        <v>4.0363035058478391E-3</v>
      </c>
      <c r="HH92" s="86">
        <f t="shared" si="196"/>
        <v>1.3538626114583549E-2</v>
      </c>
      <c r="HI92" s="86">
        <f t="shared" si="197"/>
        <v>5.4658493883265715E-3</v>
      </c>
      <c r="HJ92" s="86">
        <f t="shared" si="198"/>
        <v>4.8167064569751899E-3</v>
      </c>
      <c r="HK92" s="86">
        <f t="shared" si="199"/>
        <v>1.0113008822263785E-2</v>
      </c>
      <c r="HL92" s="86">
        <f t="shared" si="200"/>
        <v>1.8079882450672744E-2</v>
      </c>
      <c r="HM92" s="86">
        <f t="shared" si="201"/>
        <v>7.8236920442306037E-3</v>
      </c>
      <c r="HN92" s="86">
        <f t="shared" si="202"/>
        <v>4.7301794149947297E-3</v>
      </c>
      <c r="HO92" s="86">
        <f t="shared" si="203"/>
        <v>5.4204835828273214E-3</v>
      </c>
      <c r="HP92" s="86">
        <f t="shared" si="204"/>
        <v>2.9078093909809428E-3</v>
      </c>
      <c r="HQ92" s="86">
        <f t="shared" si="205"/>
        <v>1.4441797518750467E-3</v>
      </c>
      <c r="HS92" s="86">
        <f t="shared" ref="HS92:HS155" si="327" xml:space="preserve"> _xlfn.NORM.DIST($B92, C$9, ABS(C$13), TRUE) * _xlfn.NORM.DIST(($B92 - C$9)*C$17, 0, ABS(C$13), TRUE) * 2</f>
        <v>8.7153325980059011E-28</v>
      </c>
      <c r="HT92" s="86">
        <f t="shared" si="206"/>
        <v>3.7973321453967154E-26</v>
      </c>
      <c r="HU92" s="86">
        <f t="shared" si="207"/>
        <v>4.7473136889358116E-30</v>
      </c>
      <c r="HV92" s="86">
        <f t="shared" si="208"/>
        <v>1.16433757469176E-30</v>
      </c>
      <c r="HW92" s="86">
        <f t="shared" si="209"/>
        <v>3.5701849718817039E-40</v>
      </c>
      <c r="HX92" s="86">
        <f t="shared" si="210"/>
        <v>3.1470556784021221E-31</v>
      </c>
      <c r="HY92" s="86">
        <f t="shared" si="211"/>
        <v>4.2915048418737126E-38</v>
      </c>
      <c r="HZ92" s="86">
        <f t="shared" si="212"/>
        <v>1.2412219924837396E-40</v>
      </c>
      <c r="IA92" s="86">
        <f t="shared" si="213"/>
        <v>3.6379472823560998E-38</v>
      </c>
      <c r="IB92" s="86">
        <f t="shared" si="214"/>
        <v>1.2290781379828815E-31</v>
      </c>
      <c r="IC92" s="86">
        <f t="shared" si="215"/>
        <v>2.5708499564220357E-38</v>
      </c>
      <c r="ID92" s="86">
        <f t="shared" si="216"/>
        <v>1.8451092597403131E-39</v>
      </c>
      <c r="IE92" s="86">
        <f t="shared" si="217"/>
        <v>4.7124902584638779E-37</v>
      </c>
      <c r="IF92" s="86">
        <f t="shared" si="218"/>
        <v>1.2504689473549154E-25</v>
      </c>
      <c r="IG92" s="86">
        <f t="shared" si="219"/>
        <v>1.016700856450566E-21</v>
      </c>
      <c r="II92" s="86">
        <f t="shared" ref="II92:II155" si="328" xml:space="preserve"> _xlfn.NORM.DIST($B92, C$10, ABS(C$14), TRUE) * _xlfn.NORM.DIST(($B92 - C$10)*C$18, 0, ABS(C$14), TRUE) * 2</f>
        <v>7.2314684534276381E-76</v>
      </c>
      <c r="IJ92" s="86">
        <f t="shared" ref="IJ92:IJ155" si="329" xml:space="preserve"> _xlfn.NORM.DIST($B92, D$10, ABS(D$14), TRUE) * _xlfn.NORM.DIST(($B92 - D$10)*D$18, 0, ABS(D$14), TRUE) * 2</f>
        <v>1.4812600414280958E-68</v>
      </c>
      <c r="IK92" s="86">
        <f t="shared" ref="IK92:IK155" si="330" xml:space="preserve"> _xlfn.NORM.DIST($B92, E$10, ABS(E$14), TRUE) * _xlfn.NORM.DIST(($B92 - E$10)*E$18, 0, ABS(E$14), TRUE) * 2</f>
        <v>1.5437573022149228E-84</v>
      </c>
      <c r="IL92" s="86">
        <f t="shared" ref="IL92:IL155" si="331" xml:space="preserve"> _xlfn.NORM.DIST($B92, F$10, ABS(F$14), TRUE) * _xlfn.NORM.DIST(($B92 - F$10)*F$18, 0, ABS(F$14), TRUE) * 2</f>
        <v>7.8413272346319226E-88</v>
      </c>
      <c r="IM92" s="86">
        <f t="shared" ref="IM92:IM155" si="332" xml:space="preserve"> _xlfn.NORM.DIST($B92, G$10, ABS(G$14), TRUE) * _xlfn.NORM.DIST(($B92 - G$10)*G$18, 0, ABS(G$14), TRUE) * 2</f>
        <v>1.4395885976133997E-111</v>
      </c>
      <c r="IN92" s="86">
        <f t="shared" ref="IN92:IN155" si="333" xml:space="preserve"> _xlfn.NORM.DIST($B92, H$10, ABS(H$14), TRUE) * _xlfn.NORM.DIST(($B92 - H$10)*H$18, 0, ABS(H$14), TRUE) * 2</f>
        <v>5.9852946252029283E-88</v>
      </c>
      <c r="IO92" s="86">
        <f t="shared" ref="IO92:IO155" si="334" xml:space="preserve"> _xlfn.NORM.DIST($B92, I$10, ABS(I$14), TRUE) * _xlfn.NORM.DIST(($B92 - I$10)*I$18, 0, ABS(I$14), TRUE) * 2</f>
        <v>1.3824992042797195E-106</v>
      </c>
      <c r="IP92" s="86">
        <f t="shared" ref="IP92:IP155" si="335" xml:space="preserve"> _xlfn.NORM.DIST($B92, J$10, ABS(J$14), TRUE) * _xlfn.NORM.DIST(($B92 - J$10)*J$18, 0, ABS(J$14), TRUE) * 2</f>
        <v>7.8291165177064176E-114</v>
      </c>
      <c r="IQ92" s="86">
        <f t="shared" ref="IQ92:IQ155" si="336" xml:space="preserve"> _xlfn.NORM.DIST($B92, K$10, ABS(K$14), TRUE) * _xlfn.NORM.DIST(($B92 - K$10)*K$18, 0, ABS(K$14), TRUE) * 2</f>
        <v>8.7709356275822317E-111</v>
      </c>
      <c r="IR92" s="86">
        <f t="shared" ref="IR92:IR155" si="337" xml:space="preserve"> _xlfn.NORM.DIST($B92, L$10, ABS(L$14), TRUE) * _xlfn.NORM.DIST(($B92 - L$10)*L$18, 0, ABS(L$14), TRUE) * 2</f>
        <v>4.0227854615900225E-89</v>
      </c>
      <c r="IS92" s="86">
        <f t="shared" ref="IS92:IS155" si="338" xml:space="preserve"> _xlfn.NORM.DIST($B92, M$10, ABS(M$14), TRUE) * _xlfn.NORM.DIST(($B92 - M$10)*M$18, 0, ABS(M$14), TRUE) * 2</f>
        <v>2.3686487172720932E-108</v>
      </c>
      <c r="IT92" s="86">
        <f t="shared" ref="IT92:IT155" si="339" xml:space="preserve"> _xlfn.NORM.DIST($B92, N$10, ABS(N$14), TRUE) * _xlfn.NORM.DIST(($B92 - N$10)*N$18, 0, ABS(N$14), TRUE) * 2</f>
        <v>2.6697892622975703E-110</v>
      </c>
      <c r="IU92" s="86">
        <f t="shared" ref="IU92:IU155" si="340" xml:space="preserve"> _xlfn.NORM.DIST($B92, O$10, ABS(O$14), TRUE) * _xlfn.NORM.DIST(($B92 - O$10)*O$18, 0, ABS(O$14), TRUE) * 2</f>
        <v>2.22703794880211E-102</v>
      </c>
      <c r="IV92" s="86">
        <f t="shared" ref="IV92:IV155" si="341" xml:space="preserve"> _xlfn.NORM.DIST($B92, P$10, ABS(P$14), TRUE) * _xlfn.NORM.DIST(($B92 - P$10)*P$18, 0, ABS(P$14), TRUE) * 2</f>
        <v>2.0630361499836349E-109</v>
      </c>
      <c r="IW92" s="86">
        <f t="shared" ref="IW92:IW155" si="342" xml:space="preserve"> _xlfn.NORM.DIST($B92, Q$10, ABS(Q$14), TRUE) * _xlfn.NORM.DIST(($B92 - Q$10)*Q$18, 0, ABS(Q$14), TRUE) * 2</f>
        <v>7.1166040231340529E-58</v>
      </c>
      <c r="IY92" s="86">
        <f t="shared" ref="IY92:IY155" si="343">GM92+HC92+HS92+II92</f>
        <v>6.2583333097989191E-2</v>
      </c>
      <c r="IZ92" s="86">
        <f t="shared" ref="IZ92:IZ155" si="344">GN92+HD92+HT92+IJ92</f>
        <v>6.1759619024843192E-2</v>
      </c>
      <c r="JA92" s="86">
        <f t="shared" ref="JA92:JA155" si="345">GO92+HE92+HU92+IK92</f>
        <v>2.7451799195394186E-2</v>
      </c>
      <c r="JB92" s="86">
        <f t="shared" ref="JB92:JB155" si="346">GP92+HF92+HV92+IL92</f>
        <v>1.6089605708273925E-2</v>
      </c>
      <c r="JC92" s="86">
        <f t="shared" ref="JC92:JC155" si="347">GQ92+HG92+HW92+IM92</f>
        <v>2.6832356550925703E-2</v>
      </c>
      <c r="JD92" s="86">
        <f t="shared" ref="JD92:JD155" si="348">GR92+HH92+HX92+IN92</f>
        <v>1.7627211342023316E-2</v>
      </c>
      <c r="JE92" s="86">
        <f t="shared" ref="JE92:JE155" si="349">GS92+HI92+HY92+IO92</f>
        <v>2.0931867630897577E-2</v>
      </c>
      <c r="JF92" s="86">
        <f t="shared" ref="JF92:JF155" si="350">GT92+HJ92+HZ92+IP92</f>
        <v>1.5305447956698737E-2</v>
      </c>
      <c r="JG92" s="86">
        <f t="shared" ref="JG92:JG155" si="351">GU92+HK92+IA92+IQ92</f>
        <v>1.1496806394989293E-2</v>
      </c>
      <c r="JH92" s="86">
        <f t="shared" ref="JH92:JH155" si="352">GV92+HL92+IB92+IR92</f>
        <v>2.0078373762285814E-2</v>
      </c>
      <c r="JI92" s="86">
        <f t="shared" ref="JI92:JI155" si="353">GW92+HM92+IC92+IS92</f>
        <v>1.0000000000538193E-2</v>
      </c>
      <c r="JJ92" s="86">
        <f t="shared" ref="JJ92:JJ155" si="354">GX92+HN92+ID92+IT92</f>
        <v>1.4309300200495857E-2</v>
      </c>
      <c r="JK92" s="86">
        <f t="shared" ref="JK92:JK155" si="355">GY92+HO92+IE92+IU92</f>
        <v>1.6975199457726027E-2</v>
      </c>
      <c r="JL92" s="86">
        <f t="shared" ref="JL92:JL155" si="356">GZ92+HP92+IF92+IV92</f>
        <v>2.2721809957042888E-2</v>
      </c>
      <c r="JM92" s="86">
        <f t="shared" ref="JM92:JM155" si="357">HA92+HQ92+IG92+IW92</f>
        <v>4.4206353129497581E-3</v>
      </c>
    </row>
    <row r="93" spans="2:273" x14ac:dyDescent="0.25">
      <c r="B93" s="2">
        <v>66</v>
      </c>
      <c r="C93" s="37">
        <v>78.831000000000003</v>
      </c>
      <c r="D93" s="37">
        <v>120.464</v>
      </c>
      <c r="E93" s="37">
        <v>76.457999999999998</v>
      </c>
      <c r="F93" s="37">
        <v>63.136000000000003</v>
      </c>
      <c r="G93" s="37">
        <v>60.22</v>
      </c>
      <c r="H93" s="37">
        <v>65.168999999999997</v>
      </c>
      <c r="I93" s="37">
        <v>60.033000000000001</v>
      </c>
      <c r="J93" s="37">
        <v>61.712000000000003</v>
      </c>
      <c r="K93" s="37">
        <v>67.441000000000003</v>
      </c>
      <c r="L93" s="37">
        <v>65.846999999999994</v>
      </c>
      <c r="M93" s="37">
        <v>63.728999999999999</v>
      </c>
      <c r="N93" s="37">
        <v>61.542000000000002</v>
      </c>
      <c r="O93" s="37">
        <v>64.965999999999994</v>
      </c>
      <c r="P93" s="37">
        <v>64.067999999999998</v>
      </c>
      <c r="Q93" s="37">
        <v>61.356000000000002</v>
      </c>
      <c r="S93" s="4">
        <f t="shared" si="229"/>
        <v>83.310873781065197</v>
      </c>
      <c r="T93" s="4">
        <f t="shared" si="230"/>
        <v>124.1362050705044</v>
      </c>
      <c r="U93" s="4">
        <f t="shared" si="231"/>
        <v>77.580919026980027</v>
      </c>
      <c r="V93" s="4">
        <f t="shared" si="232"/>
        <v>66.226628878150464</v>
      </c>
      <c r="W93" s="4">
        <f t="shared" si="233"/>
        <v>62.790565561387417</v>
      </c>
      <c r="X93" s="4">
        <f t="shared" si="234"/>
        <v>66.200465287484221</v>
      </c>
      <c r="Y93" s="4">
        <f t="shared" si="235"/>
        <v>62.1936534003312</v>
      </c>
      <c r="Z93" s="4">
        <f t="shared" si="236"/>
        <v>64.579706636469155</v>
      </c>
      <c r="AA93" s="4">
        <f t="shared" si="237"/>
        <v>70.169496434001303</v>
      </c>
      <c r="AB93" s="4">
        <f t="shared" si="238"/>
        <v>72.074803182821796</v>
      </c>
      <c r="AC93" s="4">
        <f t="shared" si="239"/>
        <v>67.064787092701437</v>
      </c>
      <c r="AD93" s="4">
        <f t="shared" si="240"/>
        <v>66.129848225884501</v>
      </c>
      <c r="AE93" s="4">
        <f t="shared" si="241"/>
        <v>65.979744756593789</v>
      </c>
      <c r="AF93" s="4">
        <f t="shared" si="242"/>
        <v>66.695061951065654</v>
      </c>
      <c r="AG93" s="4">
        <f t="shared" si="243"/>
        <v>63.057752994936124</v>
      </c>
      <c r="AI93" s="4">
        <f t="shared" si="244"/>
        <v>-4.4798737810651943</v>
      </c>
      <c r="AJ93" s="4">
        <f t="shared" si="245"/>
        <v>-3.672205070504404</v>
      </c>
      <c r="AK93" s="4">
        <f t="shared" si="246"/>
        <v>-1.1229190269800284</v>
      </c>
      <c r="AL93" s="4">
        <f t="shared" si="247"/>
        <v>-3.0906288781504614</v>
      </c>
      <c r="AM93" s="4">
        <f t="shared" si="248"/>
        <v>-2.5705655613874185</v>
      </c>
      <c r="AN93" s="4">
        <f t="shared" si="249"/>
        <v>-1.0314652874842238</v>
      </c>
      <c r="AO93" s="4">
        <f t="shared" si="250"/>
        <v>-2.1606534003311992</v>
      </c>
      <c r="AP93" s="4">
        <f t="shared" si="251"/>
        <v>-2.8677066364691512</v>
      </c>
      <c r="AQ93" s="4">
        <f t="shared" si="252"/>
        <v>-2.7284964340013005</v>
      </c>
      <c r="AR93" s="4">
        <f t="shared" si="253"/>
        <v>-6.2278031828218019</v>
      </c>
      <c r="AS93" s="4">
        <f t="shared" si="254"/>
        <v>-3.3357870927014375</v>
      </c>
      <c r="AT93" s="4">
        <f t="shared" si="255"/>
        <v>-4.5878482258844997</v>
      </c>
      <c r="AU93" s="4">
        <f t="shared" si="256"/>
        <v>-1.0137447565937947</v>
      </c>
      <c r="AV93" s="4">
        <f t="shared" si="257"/>
        <v>-2.6270619510656559</v>
      </c>
      <c r="AW93" s="4">
        <f t="shared" si="257"/>
        <v>-1.7017529949361219</v>
      </c>
      <c r="AY93" s="2">
        <f t="shared" si="308"/>
        <v>71.714514298584717</v>
      </c>
      <c r="AZ93" s="2">
        <f t="shared" si="147"/>
        <v>121.27960961566563</v>
      </c>
      <c r="BA93" s="2">
        <f t="shared" si="148"/>
        <v>69.52087434526608</v>
      </c>
      <c r="BB93" s="2">
        <f t="shared" si="149"/>
        <v>58.587848632086718</v>
      </c>
      <c r="BC93" s="2">
        <f t="shared" si="150"/>
        <v>58.441001118819031</v>
      </c>
      <c r="BD93" s="2">
        <f t="shared" si="151"/>
        <v>56.66793587201024</v>
      </c>
      <c r="BE93" s="2">
        <f t="shared" si="152"/>
        <v>57.036194598042826</v>
      </c>
      <c r="BF93" s="2">
        <f t="shared" si="153"/>
        <v>60.089668223503274</v>
      </c>
      <c r="BG93" s="2">
        <f t="shared" si="154"/>
        <v>62.015574628561026</v>
      </c>
      <c r="BH93" s="2">
        <f t="shared" si="155"/>
        <v>59.884160524507323</v>
      </c>
      <c r="BI93" s="2">
        <f t="shared" si="156"/>
        <v>60.623320153587528</v>
      </c>
      <c r="BJ93" s="2">
        <f t="shared" si="157"/>
        <v>61.656131012592148</v>
      </c>
      <c r="BK93" s="2">
        <f t="shared" si="158"/>
        <v>61.121492038880099</v>
      </c>
      <c r="BL93" s="2">
        <f t="shared" si="159"/>
        <v>63.437820251873305</v>
      </c>
      <c r="BM93" s="2">
        <f t="shared" si="160"/>
        <v>61.885573261188242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61.356000000000002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61.356000000000002</v>
      </c>
      <c r="DK93" s="2">
        <f t="shared" si="288"/>
        <v>92.164057664952395</v>
      </c>
      <c r="DL93" s="2">
        <f t="shared" si="289"/>
        <v>152.35982338006107</v>
      </c>
      <c r="DM93" s="2">
        <f t="shared" si="289"/>
        <v>82.923132082551632</v>
      </c>
      <c r="DN93" s="2">
        <f t="shared" si="289"/>
        <v>74.421725699383572</v>
      </c>
      <c r="DO93" s="2">
        <f t="shared" si="289"/>
        <v>79.814961921435597</v>
      </c>
      <c r="DP93" s="2">
        <f t="shared" si="289"/>
        <v>74.233328044643855</v>
      </c>
      <c r="DQ93" s="2">
        <f t="shared" si="289"/>
        <v>70.424246889746897</v>
      </c>
      <c r="DR93" s="2">
        <f t="shared" si="289"/>
        <v>73.506657906799063</v>
      </c>
      <c r="DS93" s="2">
        <f t="shared" si="289"/>
        <v>73.004621848739504</v>
      </c>
      <c r="DT93" s="2">
        <f t="shared" si="289"/>
        <v>71.729827406353721</v>
      </c>
      <c r="DU93" s="2">
        <f t="shared" si="289"/>
        <v>75.904392106392095</v>
      </c>
      <c r="DV93" s="2">
        <f t="shared" si="289"/>
        <v>75.292287102892359</v>
      </c>
      <c r="DW93" s="2">
        <f t="shared" si="289"/>
        <v>77.833898019476976</v>
      </c>
      <c r="DX93" s="2">
        <f t="shared" si="289"/>
        <v>77.495149292149293</v>
      </c>
      <c r="DY93" s="2">
        <f t="shared" si="289"/>
        <v>70.015511827956999</v>
      </c>
      <c r="EA93" s="2">
        <f t="shared" si="228"/>
        <v>70.156220112684068</v>
      </c>
      <c r="EB93" s="2">
        <f t="shared" si="290"/>
        <v>117.90183901340703</v>
      </c>
      <c r="EC93" s="2">
        <f t="shared" si="291"/>
        <v>68.310003003003004</v>
      </c>
      <c r="ED93" s="2">
        <f t="shared" si="292"/>
        <v>56.857446140907591</v>
      </c>
      <c r="EE93" s="2">
        <f t="shared" si="293"/>
        <v>56.068738051091877</v>
      </c>
      <c r="EF93" s="2">
        <f t="shared" si="294"/>
        <v>54.860410301953813</v>
      </c>
      <c r="EG93" s="2">
        <f t="shared" si="295"/>
        <v>55.403571006541483</v>
      </c>
      <c r="EH93" s="2">
        <f t="shared" si="296"/>
        <v>58.352085563821362</v>
      </c>
      <c r="EI93" s="2">
        <f t="shared" si="297"/>
        <v>60.804975165045761</v>
      </c>
      <c r="EJ93" s="2">
        <f t="shared" si="298"/>
        <v>58.627877661191121</v>
      </c>
      <c r="EK93" s="2">
        <f t="shared" si="299"/>
        <v>58.92805018291206</v>
      </c>
      <c r="EL93" s="2">
        <f t="shared" si="300"/>
        <v>60.090087192251566</v>
      </c>
      <c r="EM93" s="2">
        <f t="shared" si="301"/>
        <v>59.275594463233929</v>
      </c>
      <c r="EN93" s="2">
        <f t="shared" si="302"/>
        <v>61.742361470098587</v>
      </c>
      <c r="EO93" s="2">
        <f t="shared" si="303"/>
        <v>60.722606078399892</v>
      </c>
      <c r="EQ93" s="2">
        <f t="shared" si="304"/>
        <v>69.465417177204216</v>
      </c>
      <c r="ER93" s="2">
        <f t="shared" si="305"/>
        <v>106.35477195660573</v>
      </c>
      <c r="ES93" s="2">
        <f t="shared" si="305"/>
        <v>67.987950600161454</v>
      </c>
      <c r="ET93" s="2">
        <f t="shared" si="305"/>
        <v>57.951380473605631</v>
      </c>
      <c r="EU93" s="2">
        <f t="shared" si="305"/>
        <v>53.653283655595047</v>
      </c>
      <c r="EV93" s="2">
        <f t="shared" si="305"/>
        <v>53.773033538002466</v>
      </c>
      <c r="EW93" s="2">
        <f t="shared" si="305"/>
        <v>52.677312856376361</v>
      </c>
      <c r="EX93" s="2">
        <f t="shared" si="305"/>
        <v>55.019482242535148</v>
      </c>
      <c r="EY93" s="2">
        <f t="shared" si="305"/>
        <v>58.422146883563094</v>
      </c>
      <c r="EZ93" s="2">
        <f t="shared" si="305"/>
        <v>58.919868449998923</v>
      </c>
      <c r="FA93" s="2">
        <f t="shared" si="305"/>
        <v>57.845781019212495</v>
      </c>
      <c r="FB93" s="2">
        <f t="shared" si="305"/>
        <v>59.553194377762772</v>
      </c>
      <c r="FC93" s="2">
        <f t="shared" si="305"/>
        <v>58.845590256866402</v>
      </c>
      <c r="FD93" s="2">
        <f t="shared" si="305"/>
        <v>60.979840902442575</v>
      </c>
      <c r="FE93" s="2">
        <f t="shared" si="305"/>
        <v>60.575962470343121</v>
      </c>
      <c r="FG93" s="2">
        <f t="shared" si="306"/>
        <v>0.92917962541833832</v>
      </c>
      <c r="FH93" s="2">
        <f t="shared" si="307"/>
        <v>0.90149305063099427</v>
      </c>
      <c r="FI93" s="2">
        <f t="shared" si="307"/>
        <v>0.91712201509579738</v>
      </c>
      <c r="FJ93" s="2">
        <f t="shared" si="307"/>
        <v>0.90152240389466898</v>
      </c>
      <c r="FK93" s="2">
        <f t="shared" si="307"/>
        <v>0.9000376533038762</v>
      </c>
      <c r="FL93" s="2">
        <f t="shared" si="307"/>
        <v>0.90666304358554684</v>
      </c>
      <c r="FM93" s="2">
        <f t="shared" si="307"/>
        <v>0.8911878568406163</v>
      </c>
      <c r="FN93" s="2">
        <f t="shared" si="307"/>
        <v>0.88517750859449285</v>
      </c>
      <c r="FO93" s="2">
        <f t="shared" si="307"/>
        <v>0.90062112471968325</v>
      </c>
      <c r="FP93" s="2">
        <f t="shared" si="307"/>
        <v>0.90413063560352536</v>
      </c>
      <c r="FQ93" s="2">
        <f t="shared" si="307"/>
        <v>0.90009851589044676</v>
      </c>
      <c r="FR93" s="2">
        <f t="shared" si="307"/>
        <v>0.89696760409308507</v>
      </c>
      <c r="FS93" s="2">
        <f t="shared" si="307"/>
        <v>0.90052465778886692</v>
      </c>
      <c r="FT93" s="2">
        <f t="shared" si="307"/>
        <v>0.89235166463937066</v>
      </c>
      <c r="FU93" s="2">
        <f t="shared" si="307"/>
        <v>0.87484941900111302</v>
      </c>
      <c r="FW93" s="2">
        <f t="shared" si="324"/>
        <v>4.4746955676358845E-4</v>
      </c>
      <c r="FX93" s="2">
        <f t="shared" si="164"/>
        <v>1.4358900856654988E-3</v>
      </c>
      <c r="FY93" s="2">
        <f t="shared" si="165"/>
        <v>7.3077857157715254E-4</v>
      </c>
      <c r="FZ93" s="2">
        <f t="shared" si="166"/>
        <v>6.5311318701023551E-4</v>
      </c>
      <c r="GA93" s="2">
        <f t="shared" si="167"/>
        <v>6.0659208745481399E-4</v>
      </c>
      <c r="GB93" s="2">
        <f t="shared" si="168"/>
        <v>6.2867713977054617E-4</v>
      </c>
      <c r="GC93" s="2">
        <f t="shared" si="169"/>
        <v>6.6330587681054148E-4</v>
      </c>
      <c r="GD93" s="2">
        <f t="shared" si="170"/>
        <v>7.5109236908125284E-4</v>
      </c>
      <c r="GE93" s="2">
        <f t="shared" si="171"/>
        <v>7.5024404459088953E-4</v>
      </c>
      <c r="GF93" s="2">
        <f t="shared" si="172"/>
        <v>7.0984736796914777E-4</v>
      </c>
      <c r="GG93" s="2">
        <f t="shared" si="173"/>
        <v>6.3919610261324307E-4</v>
      </c>
      <c r="GH93" s="2">
        <f t="shared" si="174"/>
        <v>5.1268987255119328E-4</v>
      </c>
      <c r="GI93" s="2">
        <f t="shared" si="175"/>
        <v>4.5585942253646673E-4</v>
      </c>
      <c r="GJ93" s="2">
        <f t="shared" si="176"/>
        <v>3.9684773247450209E-4</v>
      </c>
      <c r="GK93" s="2">
        <f t="shared" si="177"/>
        <v>3.0939593767877915E-4</v>
      </c>
      <c r="GM93" s="86">
        <f t="shared" si="325"/>
        <v>2.0939081171299008E-2</v>
      </c>
      <c r="GN93" s="86">
        <f t="shared" si="178"/>
        <v>1.940325056719459E-2</v>
      </c>
      <c r="GO93" s="86">
        <f t="shared" si="179"/>
        <v>5.8011020172636417E-3</v>
      </c>
      <c r="GP93" s="86">
        <f t="shared" si="180"/>
        <v>1.4144373537700542E-3</v>
      </c>
      <c r="GQ93" s="86">
        <f t="shared" si="181"/>
        <v>7.78839292435087E-3</v>
      </c>
      <c r="GR93" s="86">
        <f t="shared" si="182"/>
        <v>8.9867867217273563E-4</v>
      </c>
      <c r="GS93" s="86">
        <f t="shared" si="183"/>
        <v>4.6819891026138125E-3</v>
      </c>
      <c r="GT93" s="86">
        <f t="shared" si="184"/>
        <v>2.7462951029729129E-3</v>
      </c>
      <c r="GU93" s="86">
        <f t="shared" si="185"/>
        <v>2.6073324365145386E-4</v>
      </c>
      <c r="GV93" s="86">
        <f t="shared" si="186"/>
        <v>4.1618868057009855E-4</v>
      </c>
      <c r="GW93" s="86">
        <f t="shared" si="187"/>
        <v>4.2570817464692828E-4</v>
      </c>
      <c r="GX93" s="86">
        <f t="shared" si="188"/>
        <v>2.4828709609771077E-3</v>
      </c>
      <c r="GY93" s="86">
        <f t="shared" si="189"/>
        <v>3.1787434616480882E-3</v>
      </c>
      <c r="GZ93" s="86">
        <f t="shared" si="190"/>
        <v>6.6961077758029381E-3</v>
      </c>
      <c r="HA93" s="86">
        <f t="shared" si="191"/>
        <v>6.5990983385975704E-4</v>
      </c>
      <c r="HC93" s="86">
        <f t="shared" si="326"/>
        <v>2.3044426993195751E-2</v>
      </c>
      <c r="HD93" s="86">
        <f t="shared" si="192"/>
        <v>5.3063939135170159E-3</v>
      </c>
      <c r="HE93" s="86">
        <f t="shared" si="193"/>
        <v>1.5351268085783333E-2</v>
      </c>
      <c r="HF93" s="86">
        <f t="shared" si="194"/>
        <v>1.5621158012532001E-2</v>
      </c>
      <c r="HG93" s="86">
        <f t="shared" si="195"/>
        <v>6.8405368283292684E-3</v>
      </c>
      <c r="HH93" s="86">
        <f t="shared" si="196"/>
        <v>2.0489398544536144E-2</v>
      </c>
      <c r="HI93" s="86">
        <f t="shared" si="197"/>
        <v>9.0720714470460644E-3</v>
      </c>
      <c r="HJ93" s="86">
        <f t="shared" si="198"/>
        <v>8.2558821091019401E-3</v>
      </c>
      <c r="HK93" s="86">
        <f t="shared" si="199"/>
        <v>1.653963588043899E-2</v>
      </c>
      <c r="HL93" s="86">
        <f t="shared" si="200"/>
        <v>2.7216497762906119E-2</v>
      </c>
      <c r="HM93" s="86">
        <f t="shared" si="201"/>
        <v>1.2769827425581829E-2</v>
      </c>
      <c r="HN93" s="86">
        <f t="shared" si="202"/>
        <v>7.8425754943360227E-3</v>
      </c>
      <c r="HO93" s="86">
        <f t="shared" si="203"/>
        <v>8.7047134156933298E-3</v>
      </c>
      <c r="HP93" s="86">
        <f t="shared" si="204"/>
        <v>4.9062953334493382E-3</v>
      </c>
      <c r="HQ93" s="86">
        <f t="shared" si="205"/>
        <v>2.6922289126579475E-3</v>
      </c>
      <c r="HS93" s="86">
        <f t="shared" si="327"/>
        <v>7.5117263702276922E-27</v>
      </c>
      <c r="HT93" s="86">
        <f t="shared" si="206"/>
        <v>3.8865617583049263E-25</v>
      </c>
      <c r="HU93" s="86">
        <f t="shared" si="207"/>
        <v>5.9538910151216498E-29</v>
      </c>
      <c r="HV93" s="86">
        <f t="shared" si="208"/>
        <v>1.5164951471353008E-29</v>
      </c>
      <c r="HW93" s="86">
        <f t="shared" si="209"/>
        <v>9.721922053491862E-39</v>
      </c>
      <c r="HX93" s="86">
        <f t="shared" si="210"/>
        <v>4.1547183542391887E-30</v>
      </c>
      <c r="HY93" s="86">
        <f t="shared" si="211"/>
        <v>1.0301699205602797E-36</v>
      </c>
      <c r="HZ93" s="86">
        <f t="shared" si="212"/>
        <v>3.9311039801857569E-39</v>
      </c>
      <c r="IA93" s="86">
        <f t="shared" si="213"/>
        <v>9.8465165263378781E-37</v>
      </c>
      <c r="IB93" s="86">
        <f t="shared" si="214"/>
        <v>1.7542930935307387E-30</v>
      </c>
      <c r="IC93" s="86">
        <f t="shared" si="215"/>
        <v>6.2983617241004543E-37</v>
      </c>
      <c r="ID93" s="86">
        <f t="shared" si="216"/>
        <v>4.4547522577561044E-38</v>
      </c>
      <c r="IE93" s="86">
        <f t="shared" si="217"/>
        <v>8.7632317830929529E-36</v>
      </c>
      <c r="IF93" s="86">
        <f t="shared" si="218"/>
        <v>8.5341414175833855E-25</v>
      </c>
      <c r="IG93" s="86">
        <f t="shared" si="219"/>
        <v>4.885573043327121E-21</v>
      </c>
      <c r="II93" s="86">
        <f t="shared" si="328"/>
        <v>3.9408570667428156E-74</v>
      </c>
      <c r="IJ93" s="86">
        <f t="shared" si="329"/>
        <v>1.0215735121998547E-66</v>
      </c>
      <c r="IK93" s="86">
        <f t="shared" si="330"/>
        <v>1.8079353733998049E-82</v>
      </c>
      <c r="IL93" s="86">
        <f t="shared" si="331"/>
        <v>1.0300846447997655E-85</v>
      </c>
      <c r="IM93" s="86">
        <f t="shared" si="332"/>
        <v>6.8257032392458402E-109</v>
      </c>
      <c r="IN93" s="86">
        <f t="shared" si="333"/>
        <v>7.7210263589808726E-86</v>
      </c>
      <c r="IO93" s="86">
        <f t="shared" si="334"/>
        <v>5.3189356181172225E-104</v>
      </c>
      <c r="IP93" s="86">
        <f t="shared" si="335"/>
        <v>5.0634241123409528E-111</v>
      </c>
      <c r="IQ93" s="86">
        <f t="shared" si="336"/>
        <v>4.7521652822527858E-108</v>
      </c>
      <c r="IR93" s="86">
        <f t="shared" si="337"/>
        <v>6.0116165679523016E-87</v>
      </c>
      <c r="IS93" s="86">
        <f t="shared" si="338"/>
        <v>9.7770638839517487E-106</v>
      </c>
      <c r="IT93" s="86">
        <f t="shared" si="339"/>
        <v>1.0322490135920007E-107</v>
      </c>
      <c r="IU93" s="86">
        <f t="shared" si="340"/>
        <v>5.1317254634790333E-100</v>
      </c>
      <c r="IV93" s="86">
        <f t="shared" si="341"/>
        <v>6.2827518272869933E-107</v>
      </c>
      <c r="IW93" s="86">
        <f t="shared" si="342"/>
        <v>1.2844760120393361E-56</v>
      </c>
      <c r="IY93" s="86">
        <f t="shared" si="343"/>
        <v>4.3983508164494756E-2</v>
      </c>
      <c r="IZ93" s="86">
        <f t="shared" si="344"/>
        <v>2.4709644480711605E-2</v>
      </c>
      <c r="JA93" s="86">
        <f t="shared" si="345"/>
        <v>2.1152370103046974E-2</v>
      </c>
      <c r="JB93" s="86">
        <f t="shared" si="346"/>
        <v>1.7035595366302055E-2</v>
      </c>
      <c r="JC93" s="86">
        <f t="shared" si="347"/>
        <v>1.4628929752680139E-2</v>
      </c>
      <c r="JD93" s="86">
        <f t="shared" si="348"/>
        <v>2.1388077216708878E-2</v>
      </c>
      <c r="JE93" s="86">
        <f t="shared" si="349"/>
        <v>1.3754060549659877E-2</v>
      </c>
      <c r="JF93" s="86">
        <f t="shared" si="350"/>
        <v>1.1002177212074853E-2</v>
      </c>
      <c r="JG93" s="86">
        <f t="shared" si="351"/>
        <v>1.6800369124090442E-2</v>
      </c>
      <c r="JH93" s="86">
        <f t="shared" si="352"/>
        <v>2.7632686443476218E-2</v>
      </c>
      <c r="JI93" s="86">
        <f t="shared" si="353"/>
        <v>1.3195535600228757E-2</v>
      </c>
      <c r="JJ93" s="86">
        <f t="shared" si="354"/>
        <v>1.0325446455313129E-2</v>
      </c>
      <c r="JK93" s="86">
        <f t="shared" si="355"/>
        <v>1.1883456877341419E-2</v>
      </c>
      <c r="JL93" s="86">
        <f t="shared" si="356"/>
        <v>1.1602403109252276E-2</v>
      </c>
      <c r="JM93" s="86">
        <f t="shared" si="357"/>
        <v>3.3521387465177046E-3</v>
      </c>
    </row>
    <row r="94" spans="2:273" x14ac:dyDescent="0.25">
      <c r="B94" s="2">
        <v>67</v>
      </c>
      <c r="C94" s="37">
        <v>82.186000000000007</v>
      </c>
      <c r="D94" s="37">
        <v>119.911</v>
      </c>
      <c r="E94" s="37">
        <v>77.186000000000007</v>
      </c>
      <c r="F94" s="37">
        <v>65.135999999999996</v>
      </c>
      <c r="G94" s="37">
        <v>61.627000000000002</v>
      </c>
      <c r="H94" s="37">
        <v>67.355999999999995</v>
      </c>
      <c r="I94" s="37">
        <v>60.533000000000001</v>
      </c>
      <c r="J94" s="37">
        <v>61.695</v>
      </c>
      <c r="K94" s="37">
        <v>70.39</v>
      </c>
      <c r="L94" s="37">
        <v>70.22</v>
      </c>
      <c r="M94" s="37">
        <v>67.203000000000003</v>
      </c>
      <c r="N94" s="37">
        <v>62.966000000000001</v>
      </c>
      <c r="O94" s="37">
        <v>65.694999999999993</v>
      </c>
      <c r="P94" s="37">
        <v>65.084999999999994</v>
      </c>
      <c r="Q94" s="37">
        <v>62.475000000000001</v>
      </c>
      <c r="S94" s="4">
        <f t="shared" si="229"/>
        <v>85.139427083574375</v>
      </c>
      <c r="T94" s="4">
        <f t="shared" si="230"/>
        <v>123.65191234082283</v>
      </c>
      <c r="U94" s="4">
        <f t="shared" si="231"/>
        <v>80.222294285894591</v>
      </c>
      <c r="V94" s="4">
        <f t="shared" si="232"/>
        <v>69.19867393854031</v>
      </c>
      <c r="W94" s="4">
        <f t="shared" si="233"/>
        <v>64.074144737908142</v>
      </c>
      <c r="X94" s="4">
        <f t="shared" si="234"/>
        <v>69.770929444948706</v>
      </c>
      <c r="Y94" s="4">
        <f t="shared" si="235"/>
        <v>64.206566866478383</v>
      </c>
      <c r="Z94" s="4">
        <f t="shared" si="236"/>
        <v>66.597833198778773</v>
      </c>
      <c r="AA94" s="4">
        <f t="shared" si="237"/>
        <v>73.973454583709795</v>
      </c>
      <c r="AB94" s="4">
        <f t="shared" si="238"/>
        <v>76.630421999448345</v>
      </c>
      <c r="AC94" s="4">
        <f t="shared" si="239"/>
        <v>70.01644847165592</v>
      </c>
      <c r="AD94" s="4">
        <f t="shared" si="240"/>
        <v>67.988121407378557</v>
      </c>
      <c r="AE94" s="4">
        <f t="shared" si="241"/>
        <v>67.759783541483515</v>
      </c>
      <c r="AF94" s="4">
        <f t="shared" si="242"/>
        <v>67.562135614542512</v>
      </c>
      <c r="AG94" s="4">
        <f t="shared" si="243"/>
        <v>63.70901052322013</v>
      </c>
      <c r="AI94" s="4">
        <f t="shared" si="244"/>
        <v>-2.9534270835743683</v>
      </c>
      <c r="AJ94" s="4">
        <f t="shared" si="245"/>
        <v>-3.7409123408228311</v>
      </c>
      <c r="AK94" s="4">
        <f t="shared" si="246"/>
        <v>-3.0362942858945843</v>
      </c>
      <c r="AL94" s="4">
        <f t="shared" si="247"/>
        <v>-4.0626739385403141</v>
      </c>
      <c r="AM94" s="4">
        <f t="shared" si="248"/>
        <v>-2.4471447379081397</v>
      </c>
      <c r="AN94" s="4">
        <f t="shared" si="249"/>
        <v>-2.4149294449487115</v>
      </c>
      <c r="AO94" s="4">
        <f t="shared" si="250"/>
        <v>-3.6735668664783816</v>
      </c>
      <c r="AP94" s="4">
        <f t="shared" si="251"/>
        <v>-4.9028331987787723</v>
      </c>
      <c r="AQ94" s="4">
        <f t="shared" si="252"/>
        <v>-3.5834545837097949</v>
      </c>
      <c r="AR94" s="4">
        <f t="shared" si="253"/>
        <v>-6.4104219994483458</v>
      </c>
      <c r="AS94" s="4">
        <f t="shared" si="254"/>
        <v>-2.8134484716559172</v>
      </c>
      <c r="AT94" s="4">
        <f t="shared" si="255"/>
        <v>-5.0221214073785561</v>
      </c>
      <c r="AU94" s="4">
        <f t="shared" si="256"/>
        <v>-2.0647835414835214</v>
      </c>
      <c r="AV94" s="4">
        <f t="shared" si="257"/>
        <v>-2.4771356145425187</v>
      </c>
      <c r="AW94" s="4">
        <f t="shared" si="257"/>
        <v>-1.2340105232201282</v>
      </c>
      <c r="AY94" s="2">
        <f t="shared" si="308"/>
        <v>71.517669713255529</v>
      </c>
      <c r="AZ94" s="2">
        <f t="shared" si="147"/>
        <v>120.9592448488598</v>
      </c>
      <c r="BA94" s="2">
        <f t="shared" si="148"/>
        <v>69.33349162375572</v>
      </c>
      <c r="BB94" s="2">
        <f t="shared" si="149"/>
        <v>58.424003889507276</v>
      </c>
      <c r="BC94" s="2">
        <f t="shared" si="150"/>
        <v>58.162277814600728</v>
      </c>
      <c r="BD94" s="2">
        <f t="shared" si="151"/>
        <v>56.458836636849632</v>
      </c>
      <c r="BE94" s="2">
        <f t="shared" si="152"/>
        <v>56.811774634993334</v>
      </c>
      <c r="BF94" s="2">
        <f t="shared" si="153"/>
        <v>59.82821260800781</v>
      </c>
      <c r="BG94" s="2">
        <f t="shared" si="154"/>
        <v>61.776634604142366</v>
      </c>
      <c r="BH94" s="2">
        <f t="shared" si="155"/>
        <v>59.683287786935786</v>
      </c>
      <c r="BI94" s="2">
        <f t="shared" si="156"/>
        <v>60.374273208847526</v>
      </c>
      <c r="BJ94" s="2">
        <f t="shared" si="157"/>
        <v>61.415399985720853</v>
      </c>
      <c r="BK94" s="2">
        <f t="shared" si="158"/>
        <v>60.876902388291633</v>
      </c>
      <c r="BL94" s="2">
        <f t="shared" si="159"/>
        <v>63.214651577032967</v>
      </c>
      <c r="BM94" s="2">
        <f t="shared" si="160"/>
        <v>61.744772625468002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62.475000000000001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62.475000000000001</v>
      </c>
      <c r="DK94" s="2">
        <f t="shared" si="288"/>
        <v>92.54292646897909</v>
      </c>
      <c r="DL94" s="2">
        <f t="shared" si="289"/>
        <v>152.99383310374634</v>
      </c>
      <c r="DM94" s="2">
        <f t="shared" si="289"/>
        <v>83.139421482176388</v>
      </c>
      <c r="DN94" s="2">
        <f t="shared" si="289"/>
        <v>74.616290659080107</v>
      </c>
      <c r="DO94" s="2">
        <f t="shared" si="289"/>
        <v>80.181118940803145</v>
      </c>
      <c r="DP94" s="2">
        <f t="shared" si="289"/>
        <v>74.48504978662875</v>
      </c>
      <c r="DQ94" s="2">
        <f t="shared" si="289"/>
        <v>70.622398755898757</v>
      </c>
      <c r="DR94" s="2">
        <f t="shared" si="289"/>
        <v>73.760798166539331</v>
      </c>
      <c r="DS94" s="2">
        <f t="shared" si="289"/>
        <v>73.18948767507004</v>
      </c>
      <c r="DT94" s="2">
        <f t="shared" si="289"/>
        <v>71.894272166903747</v>
      </c>
      <c r="DU94" s="2">
        <f t="shared" si="289"/>
        <v>76.152537280137267</v>
      </c>
      <c r="DV94" s="2">
        <f t="shared" si="289"/>
        <v>75.504881460407773</v>
      </c>
      <c r="DW94" s="2">
        <f t="shared" si="289"/>
        <v>78.058673049567801</v>
      </c>
      <c r="DX94" s="2">
        <f t="shared" si="289"/>
        <v>77.726693050193049</v>
      </c>
      <c r="DY94" s="2">
        <f t="shared" si="289"/>
        <v>70.183847311827961</v>
      </c>
      <c r="EA94" s="2">
        <f t="shared" si="228"/>
        <v>70.05652080341315</v>
      </c>
      <c r="EB94" s="2">
        <f t="shared" si="290"/>
        <v>117.78632204994371</v>
      </c>
      <c r="EC94" s="2">
        <f t="shared" si="291"/>
        <v>68.195934648934653</v>
      </c>
      <c r="ED94" s="2">
        <f t="shared" si="292"/>
        <v>56.810037992682375</v>
      </c>
      <c r="EE94" s="2">
        <f t="shared" si="293"/>
        <v>55.933665430572717</v>
      </c>
      <c r="EF94" s="2">
        <f t="shared" si="294"/>
        <v>54.767197905954937</v>
      </c>
      <c r="EG94" s="2">
        <f t="shared" si="295"/>
        <v>55.276044075754392</v>
      </c>
      <c r="EH94" s="2">
        <f t="shared" si="296"/>
        <v>58.182929081345712</v>
      </c>
      <c r="EI94" s="2">
        <f t="shared" si="297"/>
        <v>60.630192916929168</v>
      </c>
      <c r="EJ94" s="2">
        <f t="shared" si="298"/>
        <v>58.502184568347936</v>
      </c>
      <c r="EK94" s="2">
        <f t="shared" si="299"/>
        <v>58.777953411148879</v>
      </c>
      <c r="EL94" s="2">
        <f t="shared" si="300"/>
        <v>59.939706263655623</v>
      </c>
      <c r="EM94" s="2">
        <f t="shared" si="301"/>
        <v>59.146169620260437</v>
      </c>
      <c r="EN94" s="2">
        <f t="shared" si="302"/>
        <v>61.618398302628052</v>
      </c>
      <c r="EO94" s="2">
        <f t="shared" si="303"/>
        <v>60.643812038630976</v>
      </c>
      <c r="EQ94" s="2">
        <f t="shared" si="304"/>
        <v>69.380822022158412</v>
      </c>
      <c r="ER94" s="2">
        <f t="shared" si="305"/>
        <v>106.50798754953415</v>
      </c>
      <c r="ES94" s="2">
        <f t="shared" si="305"/>
        <v>67.880073220255625</v>
      </c>
      <c r="ET94" s="2">
        <f t="shared" si="305"/>
        <v>57.872863024833748</v>
      </c>
      <c r="EU94" s="2">
        <f t="shared" si="305"/>
        <v>53.580929317939813</v>
      </c>
      <c r="EV94" s="2">
        <f t="shared" si="305"/>
        <v>53.70998070925112</v>
      </c>
      <c r="EW94" s="2">
        <f t="shared" si="305"/>
        <v>52.621179972440459</v>
      </c>
      <c r="EX94" s="2">
        <f t="shared" si="305"/>
        <v>54.94016680870331</v>
      </c>
      <c r="EY94" s="2">
        <f t="shared" si="305"/>
        <v>58.31235833587052</v>
      </c>
      <c r="EZ94" s="2">
        <f t="shared" si="305"/>
        <v>58.784183912049158</v>
      </c>
      <c r="FA94" s="2">
        <f t="shared" si="305"/>
        <v>57.724106102337878</v>
      </c>
      <c r="FB94" s="2">
        <f t="shared" si="305"/>
        <v>59.415354342778528</v>
      </c>
      <c r="FC94" s="2">
        <f t="shared" si="305"/>
        <v>58.727943126277921</v>
      </c>
      <c r="FD94" s="2">
        <f t="shared" si="305"/>
        <v>60.872619186046492</v>
      </c>
      <c r="FE94" s="2">
        <f t="shared" si="305"/>
        <v>60.494275332782287</v>
      </c>
      <c r="FG94" s="2">
        <f t="shared" si="306"/>
        <v>0.93500604576245994</v>
      </c>
      <c r="FH94" s="2">
        <f t="shared" si="307"/>
        <v>0.90937509912656345</v>
      </c>
      <c r="FI94" s="2">
        <f t="shared" si="307"/>
        <v>0.92385913247719642</v>
      </c>
      <c r="FJ94" s="2">
        <f t="shared" si="307"/>
        <v>0.90940233972310003</v>
      </c>
      <c r="FK94" s="2">
        <f t="shared" si="307"/>
        <v>0.90802427431862476</v>
      </c>
      <c r="FL94" s="2">
        <f t="shared" si="307"/>
        <v>0.91417079967497805</v>
      </c>
      <c r="FM94" s="2">
        <f t="shared" si="307"/>
        <v>0.89980282930136779</v>
      </c>
      <c r="FN94" s="2">
        <f t="shared" si="307"/>
        <v>0.89421185132677061</v>
      </c>
      <c r="FO94" s="2">
        <f t="shared" si="307"/>
        <v>0.90856586433680686</v>
      </c>
      <c r="FP94" s="2">
        <f t="shared" si="307"/>
        <v>0.91182228044960734</v>
      </c>
      <c r="FQ94" s="2">
        <f t="shared" si="307"/>
        <v>0.90808077082841809</v>
      </c>
      <c r="FR94" s="2">
        <f t="shared" si="307"/>
        <v>0.90517366782103514</v>
      </c>
      <c r="FS94" s="2">
        <f t="shared" si="307"/>
        <v>0.90847632564330483</v>
      </c>
      <c r="FT94" s="2">
        <f t="shared" si="307"/>
        <v>0.90088474282898545</v>
      </c>
      <c r="FU94" s="2">
        <f t="shared" si="307"/>
        <v>0.88459043562130035</v>
      </c>
      <c r="FW94" s="2">
        <f t="shared" si="324"/>
        <v>4.9061943187032593E-4</v>
      </c>
      <c r="FX94" s="2">
        <f t="shared" si="164"/>
        <v>1.5742040932146305E-3</v>
      </c>
      <c r="FY94" s="2">
        <f t="shared" si="165"/>
        <v>8.0122628012641983E-4</v>
      </c>
      <c r="FZ94" s="2">
        <f t="shared" si="166"/>
        <v>7.1607924817036186E-4</v>
      </c>
      <c r="GA94" s="2">
        <f t="shared" si="167"/>
        <v>6.6507607565960381E-4</v>
      </c>
      <c r="GB94" s="2">
        <f t="shared" si="168"/>
        <v>6.8928896828960673E-4</v>
      </c>
      <c r="GC94" s="2">
        <f t="shared" si="169"/>
        <v>7.2725389100764351E-4</v>
      </c>
      <c r="GD94" s="2">
        <f t="shared" si="170"/>
        <v>8.2349673208953705E-4</v>
      </c>
      <c r="GE94" s="2">
        <f t="shared" si="171"/>
        <v>8.2256669749948097E-4</v>
      </c>
      <c r="GF94" s="2">
        <f t="shared" si="172"/>
        <v>7.7827886130062086E-4</v>
      </c>
      <c r="GG94" s="2">
        <f t="shared" si="173"/>
        <v>7.0082137098154433E-4</v>
      </c>
      <c r="GH94" s="2">
        <f t="shared" si="174"/>
        <v>5.6212546200256025E-4</v>
      </c>
      <c r="GI94" s="2">
        <f t="shared" si="175"/>
        <v>4.9981793507757413E-4</v>
      </c>
      <c r="GJ94" s="2">
        <f t="shared" si="176"/>
        <v>4.3511822640888569E-4</v>
      </c>
      <c r="GK94" s="2">
        <f t="shared" si="177"/>
        <v>3.392357734651228E-4</v>
      </c>
      <c r="GM94" s="86">
        <f t="shared" si="325"/>
        <v>8.3757783289232449E-3</v>
      </c>
      <c r="GN94" s="86">
        <f t="shared" si="178"/>
        <v>5.1074077814351644E-3</v>
      </c>
      <c r="GO94" s="86">
        <f t="shared" si="179"/>
        <v>1.6405415229312505E-3</v>
      </c>
      <c r="GP94" s="86">
        <f t="shared" si="180"/>
        <v>2.741219155153609E-4</v>
      </c>
      <c r="GQ94" s="86">
        <f t="shared" si="181"/>
        <v>2.2564033513325266E-3</v>
      </c>
      <c r="GR94" s="86">
        <f t="shared" si="182"/>
        <v>1.5931515702070301E-4</v>
      </c>
      <c r="GS94" s="86">
        <f t="shared" si="183"/>
        <v>1.1816046342159776E-3</v>
      </c>
      <c r="GT94" s="86">
        <f t="shared" si="184"/>
        <v>5.8528459291398575E-4</v>
      </c>
      <c r="GU94" s="86">
        <f t="shared" si="185"/>
        <v>3.9619736813262667E-5</v>
      </c>
      <c r="GV94" s="86">
        <f t="shared" si="186"/>
        <v>7.0766915020232333E-5</v>
      </c>
      <c r="GW94" s="86">
        <f t="shared" si="187"/>
        <v>6.6727899849185576E-5</v>
      </c>
      <c r="GX94" s="86">
        <f t="shared" si="188"/>
        <v>5.2428966246659378E-4</v>
      </c>
      <c r="GY94" s="86">
        <f t="shared" si="189"/>
        <v>7.1853735145989092E-4</v>
      </c>
      <c r="GZ94" s="86">
        <f t="shared" si="190"/>
        <v>1.9252708959002101E-3</v>
      </c>
      <c r="HA94" s="86">
        <f t="shared" si="191"/>
        <v>1.1994170422747124E-4</v>
      </c>
      <c r="HC94" s="86">
        <f t="shared" si="326"/>
        <v>3.2524713954010798E-2</v>
      </c>
      <c r="HD94" s="86">
        <f t="shared" si="192"/>
        <v>8.3554830601358116E-3</v>
      </c>
      <c r="HE94" s="86">
        <f t="shared" si="193"/>
        <v>2.30897484523538E-2</v>
      </c>
      <c r="HF94" s="86">
        <f t="shared" si="194"/>
        <v>2.3515291892220867E-2</v>
      </c>
      <c r="HG94" s="86">
        <f t="shared" si="195"/>
        <v>1.1286274607093709E-2</v>
      </c>
      <c r="HH94" s="86">
        <f t="shared" si="196"/>
        <v>3.0368613411310072E-2</v>
      </c>
      <c r="HI94" s="86">
        <f t="shared" si="197"/>
        <v>1.466947410107876E-2</v>
      </c>
      <c r="HJ94" s="86">
        <f t="shared" si="198"/>
        <v>1.3747243405505302E-2</v>
      </c>
      <c r="HK94" s="86">
        <f t="shared" si="199"/>
        <v>2.6308428184401347E-2</v>
      </c>
      <c r="HL94" s="86">
        <f t="shared" si="200"/>
        <v>4.0090118836784712E-2</v>
      </c>
      <c r="HM94" s="86">
        <f t="shared" si="201"/>
        <v>2.0304976301746568E-2</v>
      </c>
      <c r="HN94" s="86">
        <f t="shared" si="202"/>
        <v>1.2677957289095276E-2</v>
      </c>
      <c r="HO94" s="86">
        <f t="shared" si="203"/>
        <v>1.3664825120709143E-2</v>
      </c>
      <c r="HP94" s="86">
        <f t="shared" si="204"/>
        <v>8.0748087650624242E-3</v>
      </c>
      <c r="HQ94" s="86">
        <f t="shared" si="205"/>
        <v>4.8620047135443968E-3</v>
      </c>
      <c r="HS94" s="86">
        <f t="shared" si="327"/>
        <v>6.2291762530844989E-26</v>
      </c>
      <c r="HT94" s="86">
        <f t="shared" si="206"/>
        <v>3.7911926091070677E-24</v>
      </c>
      <c r="HU94" s="86">
        <f t="shared" si="207"/>
        <v>7.1090656318708182E-28</v>
      </c>
      <c r="HV94" s="86">
        <f t="shared" si="208"/>
        <v>1.8796400386452021E-28</v>
      </c>
      <c r="HW94" s="86">
        <f t="shared" si="209"/>
        <v>2.4878635122170347E-37</v>
      </c>
      <c r="HX94" s="86">
        <f t="shared" si="210"/>
        <v>5.2220103150907902E-29</v>
      </c>
      <c r="HY94" s="86">
        <f t="shared" si="211"/>
        <v>2.3271835758365769E-35</v>
      </c>
      <c r="HZ94" s="86">
        <f t="shared" si="212"/>
        <v>1.1641067261602742E-37</v>
      </c>
      <c r="IA94" s="86">
        <f t="shared" si="213"/>
        <v>2.4965315030122993E-35</v>
      </c>
      <c r="IB94" s="86">
        <f t="shared" si="214"/>
        <v>2.3783124807747697E-29</v>
      </c>
      <c r="IC94" s="86">
        <f t="shared" si="215"/>
        <v>1.4515133687235029E-35</v>
      </c>
      <c r="ID94" s="86">
        <f t="shared" si="216"/>
        <v>1.0141702728656851E-36</v>
      </c>
      <c r="IE94" s="86">
        <f t="shared" si="217"/>
        <v>1.545776489127633E-34</v>
      </c>
      <c r="IF94" s="86">
        <f t="shared" si="218"/>
        <v>5.6332490155230283E-24</v>
      </c>
      <c r="IG94" s="86">
        <f t="shared" si="219"/>
        <v>2.2863409014638067E-20</v>
      </c>
      <c r="II94" s="86">
        <f t="shared" si="328"/>
        <v>2.0486184166608202E-72</v>
      </c>
      <c r="IJ94" s="86">
        <f t="shared" si="329"/>
        <v>6.6432650516812656E-65</v>
      </c>
      <c r="IK94" s="86">
        <f t="shared" si="330"/>
        <v>1.9939158355496462E-80</v>
      </c>
      <c r="IL94" s="86">
        <f t="shared" si="331"/>
        <v>1.2736469515084233E-83</v>
      </c>
      <c r="IM94" s="86">
        <f t="shared" si="332"/>
        <v>2.9999958040410452E-106</v>
      </c>
      <c r="IN94" s="86">
        <f t="shared" si="333"/>
        <v>9.3797229310036727E-84</v>
      </c>
      <c r="IO94" s="86">
        <f t="shared" si="334"/>
        <v>1.9001393522406818E-101</v>
      </c>
      <c r="IP94" s="86">
        <f t="shared" si="335"/>
        <v>3.0168664173655018E-108</v>
      </c>
      <c r="IQ94" s="86">
        <f t="shared" si="336"/>
        <v>2.3773927501261588E-105</v>
      </c>
      <c r="IR94" s="86">
        <f t="shared" si="337"/>
        <v>8.4361208655925329E-85</v>
      </c>
      <c r="IS94" s="86">
        <f t="shared" si="338"/>
        <v>3.745393743058662E-103</v>
      </c>
      <c r="IT94" s="86">
        <f t="shared" si="339"/>
        <v>3.7149355214501306E-105</v>
      </c>
      <c r="IU94" s="86">
        <f t="shared" si="340"/>
        <v>1.1086758882311084E-97</v>
      </c>
      <c r="IV94" s="86">
        <f t="shared" si="341"/>
        <v>1.7900831301073691E-104</v>
      </c>
      <c r="IW94" s="86">
        <f t="shared" si="342"/>
        <v>2.2441383278218166E-55</v>
      </c>
      <c r="IY94" s="86">
        <f t="shared" si="343"/>
        <v>4.0900492282934041E-2</v>
      </c>
      <c r="IZ94" s="86">
        <f t="shared" si="344"/>
        <v>1.3462890841570976E-2</v>
      </c>
      <c r="JA94" s="86">
        <f t="shared" si="345"/>
        <v>2.473028997528505E-2</v>
      </c>
      <c r="JB94" s="86">
        <f t="shared" si="346"/>
        <v>2.3789413807736227E-2</v>
      </c>
      <c r="JC94" s="86">
        <f t="shared" si="347"/>
        <v>1.3542677958426235E-2</v>
      </c>
      <c r="JD94" s="86">
        <f t="shared" si="348"/>
        <v>3.0527928568330774E-2</v>
      </c>
      <c r="JE94" s="86">
        <f t="shared" si="349"/>
        <v>1.5851078735294739E-2</v>
      </c>
      <c r="JF94" s="86">
        <f t="shared" si="350"/>
        <v>1.4332527998419288E-2</v>
      </c>
      <c r="JG94" s="86">
        <f t="shared" si="351"/>
        <v>2.6348047921214611E-2</v>
      </c>
      <c r="JH94" s="86">
        <f t="shared" si="352"/>
        <v>4.0160885751804945E-2</v>
      </c>
      <c r="JI94" s="86">
        <f t="shared" si="353"/>
        <v>2.0371704201595755E-2</v>
      </c>
      <c r="JJ94" s="86">
        <f t="shared" si="354"/>
        <v>1.320224695156187E-2</v>
      </c>
      <c r="JK94" s="86">
        <f t="shared" si="355"/>
        <v>1.4383362472169033E-2</v>
      </c>
      <c r="JL94" s="86">
        <f t="shared" si="356"/>
        <v>1.0000079660962634E-2</v>
      </c>
      <c r="JM94" s="86">
        <f t="shared" si="357"/>
        <v>4.9819464177718684E-3</v>
      </c>
    </row>
    <row r="95" spans="2:273" x14ac:dyDescent="0.25">
      <c r="B95" s="2">
        <v>68</v>
      </c>
      <c r="C95" s="37">
        <v>86.22</v>
      </c>
      <c r="D95" s="37">
        <v>121.089</v>
      </c>
      <c r="E95" s="37">
        <v>81.406999999999996</v>
      </c>
      <c r="F95" s="37">
        <v>69.305000000000007</v>
      </c>
      <c r="G95" s="37">
        <v>64.186000000000007</v>
      </c>
      <c r="H95" s="37">
        <v>71.322000000000003</v>
      </c>
      <c r="I95" s="37">
        <v>63.366999999999997</v>
      </c>
      <c r="J95" s="37">
        <v>65.881</v>
      </c>
      <c r="K95" s="37">
        <v>75.186000000000007</v>
      </c>
      <c r="L95" s="37">
        <v>75.373000000000005</v>
      </c>
      <c r="M95" s="37">
        <v>71.593000000000004</v>
      </c>
      <c r="N95" s="37">
        <v>65.593000000000004</v>
      </c>
      <c r="O95" s="37">
        <v>66.558999999999997</v>
      </c>
      <c r="P95" s="37">
        <v>64.051000000000002</v>
      </c>
      <c r="Q95" s="37">
        <v>64.016999999999996</v>
      </c>
      <c r="S95" s="4">
        <f t="shared" si="229"/>
        <v>88.623720141980229</v>
      </c>
      <c r="T95" s="4">
        <f t="shared" si="230"/>
        <v>124.23387427052101</v>
      </c>
      <c r="U95" s="4">
        <f t="shared" si="231"/>
        <v>84.201186522699771</v>
      </c>
      <c r="V95" s="4">
        <f t="shared" si="232"/>
        <v>73.29322515093898</v>
      </c>
      <c r="W95" s="4">
        <f t="shared" si="233"/>
        <v>66.656024771153</v>
      </c>
      <c r="X95" s="4">
        <f t="shared" si="234"/>
        <v>74.530789425230552</v>
      </c>
      <c r="Y95" s="4">
        <f t="shared" si="235"/>
        <v>67.496013633178919</v>
      </c>
      <c r="Z95" s="4">
        <f t="shared" si="236"/>
        <v>69.840913981122839</v>
      </c>
      <c r="AA95" s="4">
        <f t="shared" si="237"/>
        <v>79.261647138745701</v>
      </c>
      <c r="AB95" s="4">
        <f t="shared" si="238"/>
        <v>82.52414346213466</v>
      </c>
      <c r="AC95" s="4">
        <f t="shared" si="239"/>
        <v>74.208156678486816</v>
      </c>
      <c r="AD95" s="4">
        <f t="shared" si="240"/>
        <v>70.935215529890101</v>
      </c>
      <c r="AE95" s="4">
        <f t="shared" si="241"/>
        <v>70.592097880979139</v>
      </c>
      <c r="AF95" s="4">
        <f t="shared" si="242"/>
        <v>69.445287284426357</v>
      </c>
      <c r="AG95" s="4">
        <f t="shared" si="243"/>
        <v>64.849510383672225</v>
      </c>
      <c r="AI95" s="4">
        <f t="shared" si="244"/>
        <v>-2.4037201419802301</v>
      </c>
      <c r="AJ95" s="4">
        <f t="shared" si="245"/>
        <v>-3.1448742705210151</v>
      </c>
      <c r="AK95" s="4">
        <f t="shared" si="246"/>
        <v>-2.7941865226997749</v>
      </c>
      <c r="AL95" s="4">
        <f t="shared" si="247"/>
        <v>-3.9882251509389732</v>
      </c>
      <c r="AM95" s="4">
        <f t="shared" si="248"/>
        <v>-2.4700247711529926</v>
      </c>
      <c r="AN95" s="4">
        <f t="shared" si="249"/>
        <v>-3.2087894252305489</v>
      </c>
      <c r="AO95" s="4">
        <f t="shared" si="250"/>
        <v>-4.1290136331789213</v>
      </c>
      <c r="AP95" s="4">
        <f t="shared" si="251"/>
        <v>-3.9599139811228383</v>
      </c>
      <c r="AQ95" s="4">
        <f t="shared" si="252"/>
        <v>-4.0756471387456941</v>
      </c>
      <c r="AR95" s="4">
        <f t="shared" si="253"/>
        <v>-7.1511434621346552</v>
      </c>
      <c r="AS95" s="4">
        <f t="shared" si="254"/>
        <v>-2.6151566784868123</v>
      </c>
      <c r="AT95" s="4">
        <f t="shared" si="255"/>
        <v>-5.3422155298900975</v>
      </c>
      <c r="AU95" s="4">
        <f t="shared" si="256"/>
        <v>-4.0330978809791418</v>
      </c>
      <c r="AV95" s="4">
        <f t="shared" si="257"/>
        <v>-5.3942872844263547</v>
      </c>
      <c r="AW95" s="4">
        <f t="shared" si="257"/>
        <v>-0.83251038367222918</v>
      </c>
      <c r="AY95" s="2">
        <f t="shared" si="308"/>
        <v>71.325548803167109</v>
      </c>
      <c r="AZ95" s="2">
        <f t="shared" si="147"/>
        <v>120.64757404629026</v>
      </c>
      <c r="BA95" s="2">
        <f t="shared" si="148"/>
        <v>69.149383562891359</v>
      </c>
      <c r="BB95" s="2">
        <f t="shared" si="149"/>
        <v>58.266676649080125</v>
      </c>
      <c r="BC95" s="2">
        <f t="shared" si="150"/>
        <v>57.889851023409697</v>
      </c>
      <c r="BD95" s="2">
        <f t="shared" si="151"/>
        <v>56.255617663219859</v>
      </c>
      <c r="BE95" s="2">
        <f t="shared" si="152"/>
        <v>56.59132009218137</v>
      </c>
      <c r="BF95" s="2">
        <f t="shared" si="153"/>
        <v>59.569222349130349</v>
      </c>
      <c r="BG95" s="2">
        <f t="shared" si="154"/>
        <v>61.539413035470467</v>
      </c>
      <c r="BH95" s="2">
        <f t="shared" si="155"/>
        <v>59.48563868310945</v>
      </c>
      <c r="BI95" s="2">
        <f t="shared" si="156"/>
        <v>60.12913697649136</v>
      </c>
      <c r="BJ95" s="2">
        <f t="shared" si="157"/>
        <v>61.178108650459443</v>
      </c>
      <c r="BK95" s="2">
        <f t="shared" si="158"/>
        <v>60.637781144137527</v>
      </c>
      <c r="BL95" s="2">
        <f t="shared" si="159"/>
        <v>62.995412485029384</v>
      </c>
      <c r="BM95" s="2">
        <f t="shared" si="160"/>
        <v>61.605675351215758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64.016999999999996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64.016999999999996</v>
      </c>
      <c r="DK95" s="2">
        <f t="shared" si="288"/>
        <v>92.921795273005785</v>
      </c>
      <c r="DL95" s="2">
        <f t="shared" si="289"/>
        <v>153.62784282743161</v>
      </c>
      <c r="DM95" s="2">
        <f t="shared" si="289"/>
        <v>83.355710881801159</v>
      </c>
      <c r="DN95" s="2">
        <f t="shared" si="289"/>
        <v>74.810855618776657</v>
      </c>
      <c r="DO95" s="2">
        <f t="shared" si="289"/>
        <v>80.547275960170694</v>
      </c>
      <c r="DP95" s="2">
        <f t="shared" si="289"/>
        <v>74.736771528613644</v>
      </c>
      <c r="DQ95" s="2">
        <f t="shared" si="289"/>
        <v>70.820550622050632</v>
      </c>
      <c r="DR95" s="2">
        <f t="shared" si="289"/>
        <v>74.014938426279599</v>
      </c>
      <c r="DS95" s="2">
        <f t="shared" si="289"/>
        <v>73.374353501400563</v>
      </c>
      <c r="DT95" s="2">
        <f t="shared" si="289"/>
        <v>72.058716927453773</v>
      </c>
      <c r="DU95" s="2">
        <f t="shared" si="289"/>
        <v>76.400682453882439</v>
      </c>
      <c r="DV95" s="2">
        <f t="shared" si="289"/>
        <v>75.717475817923173</v>
      </c>
      <c r="DW95" s="2">
        <f t="shared" si="289"/>
        <v>78.283448079658626</v>
      </c>
      <c r="DX95" s="2">
        <f t="shared" si="289"/>
        <v>77.958236808236805</v>
      </c>
      <c r="DY95" s="2">
        <f t="shared" si="289"/>
        <v>70.352182795698923</v>
      </c>
      <c r="EA95" s="2">
        <f t="shared" si="228"/>
        <v>69.956821494142233</v>
      </c>
      <c r="EB95" s="2">
        <f t="shared" si="290"/>
        <v>117.6708050864804</v>
      </c>
      <c r="EC95" s="2">
        <f t="shared" si="291"/>
        <v>68.081866294866302</v>
      </c>
      <c r="ED95" s="2">
        <f t="shared" si="292"/>
        <v>56.762629844457159</v>
      </c>
      <c r="EE95" s="2">
        <f t="shared" si="293"/>
        <v>55.798592810053556</v>
      </c>
      <c r="EF95" s="2">
        <f t="shared" si="294"/>
        <v>54.673985509956054</v>
      </c>
      <c r="EG95" s="2">
        <f t="shared" si="295"/>
        <v>55.148517144967308</v>
      </c>
      <c r="EH95" s="2">
        <f t="shared" si="296"/>
        <v>58.013772598870062</v>
      </c>
      <c r="EI95" s="2">
        <f t="shared" si="297"/>
        <v>60.455410668812569</v>
      </c>
      <c r="EJ95" s="2">
        <f t="shared" si="298"/>
        <v>58.37649147550475</v>
      </c>
      <c r="EK95" s="2">
        <f t="shared" si="299"/>
        <v>58.627856639385698</v>
      </c>
      <c r="EL95" s="2">
        <f t="shared" si="300"/>
        <v>59.789325335059672</v>
      </c>
      <c r="EM95" s="2">
        <f t="shared" si="301"/>
        <v>59.016744777286938</v>
      </c>
      <c r="EN95" s="2">
        <f t="shared" si="302"/>
        <v>61.494435135157516</v>
      </c>
      <c r="EO95" s="2">
        <f t="shared" si="303"/>
        <v>60.565017998862061</v>
      </c>
      <c r="EQ95" s="2">
        <f t="shared" si="304"/>
        <v>69.296226867112594</v>
      </c>
      <c r="ER95" s="2">
        <f t="shared" si="305"/>
        <v>106.66120314246257</v>
      </c>
      <c r="ES95" s="2">
        <f t="shared" si="305"/>
        <v>67.772195840349795</v>
      </c>
      <c r="ET95" s="2">
        <f t="shared" si="305"/>
        <v>57.794345576061865</v>
      </c>
      <c r="EU95" s="2">
        <f t="shared" si="305"/>
        <v>53.508574980284578</v>
      </c>
      <c r="EV95" s="2">
        <f t="shared" si="305"/>
        <v>53.646927880499767</v>
      </c>
      <c r="EW95" s="2">
        <f t="shared" si="305"/>
        <v>52.565047088504556</v>
      </c>
      <c r="EX95" s="2">
        <f t="shared" si="305"/>
        <v>54.86085137487148</v>
      </c>
      <c r="EY95" s="2">
        <f t="shared" si="305"/>
        <v>58.202569788177946</v>
      </c>
      <c r="EZ95" s="2">
        <f t="shared" si="305"/>
        <v>58.648499374099394</v>
      </c>
      <c r="FA95" s="2">
        <f t="shared" si="305"/>
        <v>57.60243118546326</v>
      </c>
      <c r="FB95" s="2">
        <f t="shared" si="305"/>
        <v>59.277514307794277</v>
      </c>
      <c r="FC95" s="2">
        <f t="shared" si="305"/>
        <v>58.610295995689448</v>
      </c>
      <c r="FD95" s="2">
        <f t="shared" si="305"/>
        <v>60.765397469650409</v>
      </c>
      <c r="FE95" s="2">
        <f t="shared" si="305"/>
        <v>60.412588195221446</v>
      </c>
      <c r="FG95" s="2">
        <f t="shared" si="306"/>
        <v>0.94038387874569507</v>
      </c>
      <c r="FH95" s="2">
        <f t="shared" si="307"/>
        <v>0.91668475155011808</v>
      </c>
      <c r="FI95" s="2">
        <f t="shared" si="307"/>
        <v>0.93009033876049985</v>
      </c>
      <c r="FJ95" s="2">
        <f t="shared" si="307"/>
        <v>0.91670999620645899</v>
      </c>
      <c r="FK95" s="2">
        <f t="shared" si="307"/>
        <v>0.91543274972014876</v>
      </c>
      <c r="FL95" s="2">
        <f t="shared" si="307"/>
        <v>0.9211271883977753</v>
      </c>
      <c r="FM95" s="2">
        <f t="shared" si="307"/>
        <v>0.90780629007676761</v>
      </c>
      <c r="FN95" s="2">
        <f t="shared" si="307"/>
        <v>0.90261356833783934</v>
      </c>
      <c r="FO95" s="2">
        <f t="shared" si="307"/>
        <v>0.91593475439373639</v>
      </c>
      <c r="FP95" s="2">
        <f t="shared" si="307"/>
        <v>0.91895213927817143</v>
      </c>
      <c r="FQ95" s="2">
        <f t="shared" si="307"/>
        <v>0.91548511909814634</v>
      </c>
      <c r="FR95" s="2">
        <f t="shared" si="307"/>
        <v>0.91278970155586747</v>
      </c>
      <c r="FS95" s="2">
        <f t="shared" si="307"/>
        <v>0.91585176349893904</v>
      </c>
      <c r="FT95" s="2">
        <f t="shared" si="307"/>
        <v>0.90881054162104558</v>
      </c>
      <c r="FU95" s="2">
        <f t="shared" si="307"/>
        <v>0.89366542092662149</v>
      </c>
      <c r="FW95" s="2">
        <f t="shared" si="324"/>
        <v>5.3792804732193729E-4</v>
      </c>
      <c r="FX95" s="2">
        <f t="shared" si="164"/>
        <v>1.7258183534601945E-3</v>
      </c>
      <c r="FY95" s="2">
        <f t="shared" si="165"/>
        <v>8.784592406752981E-4</v>
      </c>
      <c r="FZ95" s="2">
        <f t="shared" si="166"/>
        <v>7.8511104212113233E-4</v>
      </c>
      <c r="GA95" s="2">
        <f t="shared" si="167"/>
        <v>7.2919462671602463E-4</v>
      </c>
      <c r="GB95" s="2">
        <f t="shared" si="168"/>
        <v>7.557400668321445E-4</v>
      </c>
      <c r="GC95" s="2">
        <f t="shared" si="169"/>
        <v>7.9736208832215257E-4</v>
      </c>
      <c r="GD95" s="2">
        <f t="shared" si="170"/>
        <v>9.0287447842421216E-4</v>
      </c>
      <c r="GE95" s="2">
        <f t="shared" si="171"/>
        <v>9.0185487770299134E-4</v>
      </c>
      <c r="GF95" s="2">
        <f t="shared" si="172"/>
        <v>8.5330173011892354E-4</v>
      </c>
      <c r="GG95" s="2">
        <f t="shared" si="173"/>
        <v>7.6838339921135145E-4</v>
      </c>
      <c r="GH95" s="2">
        <f t="shared" si="174"/>
        <v>6.1632488752718739E-4</v>
      </c>
      <c r="GI95" s="2">
        <f t="shared" si="175"/>
        <v>5.4801304182501142E-4</v>
      </c>
      <c r="GJ95" s="2">
        <f t="shared" si="176"/>
        <v>4.770776205592707E-4</v>
      </c>
      <c r="GK95" s="2">
        <f t="shared" si="177"/>
        <v>3.7195245537811428E-4</v>
      </c>
      <c r="GM95" s="86">
        <f t="shared" si="325"/>
        <v>2.9726933446691858E-3</v>
      </c>
      <c r="GN95" s="86">
        <f t="shared" si="178"/>
        <v>1.0608752130464171E-3</v>
      </c>
      <c r="GO95" s="86">
        <f t="shared" si="179"/>
        <v>3.9414714263281443E-4</v>
      </c>
      <c r="GP95" s="86">
        <f t="shared" si="180"/>
        <v>4.3092733571519738E-5</v>
      </c>
      <c r="GQ95" s="86">
        <f t="shared" si="181"/>
        <v>5.533821708838773E-4</v>
      </c>
      <c r="GR95" s="86">
        <f t="shared" si="182"/>
        <v>2.2741421272603788E-5</v>
      </c>
      <c r="GS95" s="86">
        <f t="shared" si="183"/>
        <v>2.4821004544947883E-4</v>
      </c>
      <c r="GT95" s="86">
        <f t="shared" si="184"/>
        <v>1.0136141215383815E-4</v>
      </c>
      <c r="GU95" s="86">
        <f t="shared" si="185"/>
        <v>4.8506838730873836E-6</v>
      </c>
      <c r="GV95" s="86">
        <f t="shared" si="186"/>
        <v>9.8148790070449177E-6</v>
      </c>
      <c r="GW95" s="86">
        <f t="shared" si="187"/>
        <v>8.3706497588647235E-6</v>
      </c>
      <c r="GX95" s="86">
        <f t="shared" si="188"/>
        <v>9.0029131513408726E-5</v>
      </c>
      <c r="GY95" s="86">
        <f t="shared" si="189"/>
        <v>1.3320727445550817E-4</v>
      </c>
      <c r="GZ95" s="86">
        <f t="shared" si="190"/>
        <v>4.7032992416915355E-4</v>
      </c>
      <c r="HA95" s="86">
        <f t="shared" si="191"/>
        <v>1.7864784018926997E-5</v>
      </c>
      <c r="HC95" s="86">
        <f t="shared" si="326"/>
        <v>4.5165879002060143E-2</v>
      </c>
      <c r="HD95" s="86">
        <f t="shared" si="192"/>
        <v>1.2886391229049048E-2</v>
      </c>
      <c r="HE95" s="86">
        <f t="shared" si="193"/>
        <v>3.4013765445658969E-2</v>
      </c>
      <c r="HF95" s="86">
        <f t="shared" si="194"/>
        <v>3.46636102347622E-2</v>
      </c>
      <c r="HG95" s="86">
        <f t="shared" si="195"/>
        <v>1.8132233744611197E-2</v>
      </c>
      <c r="HH95" s="86">
        <f t="shared" si="196"/>
        <v>4.4089911253623576E-2</v>
      </c>
      <c r="HI95" s="86">
        <f t="shared" si="197"/>
        <v>2.3113747130008577E-2</v>
      </c>
      <c r="HJ95" s="86">
        <f t="shared" si="198"/>
        <v>2.2243735187134635E-2</v>
      </c>
      <c r="HK95" s="86">
        <f t="shared" si="199"/>
        <v>4.0709949179999538E-2</v>
      </c>
      <c r="HL95" s="86">
        <f t="shared" si="200"/>
        <v>5.7796307654889946E-2</v>
      </c>
      <c r="HM95" s="86">
        <f t="shared" si="201"/>
        <v>3.1460132694390318E-2</v>
      </c>
      <c r="HN95" s="86">
        <f t="shared" si="202"/>
        <v>1.9986225872015474E-2</v>
      </c>
      <c r="HO95" s="86">
        <f t="shared" si="203"/>
        <v>2.0972859021296295E-2</v>
      </c>
      <c r="HP95" s="86">
        <f t="shared" si="204"/>
        <v>1.2965015133366778E-2</v>
      </c>
      <c r="HQ95" s="86">
        <f t="shared" si="205"/>
        <v>8.5079081202568217E-3</v>
      </c>
      <c r="HS95" s="86">
        <f t="shared" si="327"/>
        <v>4.970059289518653E-25</v>
      </c>
      <c r="HT95" s="86">
        <f t="shared" si="206"/>
        <v>3.5246594233104273E-23</v>
      </c>
      <c r="HU95" s="86">
        <f t="shared" si="207"/>
        <v>8.0814504520098771E-27</v>
      </c>
      <c r="HV95" s="86">
        <f t="shared" si="208"/>
        <v>2.2171049068452153E-27</v>
      </c>
      <c r="HW95" s="86">
        <f t="shared" si="209"/>
        <v>5.9830120204825956E-36</v>
      </c>
      <c r="HX95" s="86">
        <f t="shared" si="210"/>
        <v>6.248833005917087E-28</v>
      </c>
      <c r="HY95" s="86">
        <f t="shared" si="211"/>
        <v>4.9474468513763811E-34</v>
      </c>
      <c r="HZ95" s="86">
        <f t="shared" si="212"/>
        <v>3.2232264408075014E-36</v>
      </c>
      <c r="IA95" s="86">
        <f t="shared" si="213"/>
        <v>5.9296167504405779E-34</v>
      </c>
      <c r="IB95" s="86">
        <f t="shared" si="214"/>
        <v>3.0625711081521774E-28</v>
      </c>
      <c r="IC95" s="86">
        <f t="shared" si="215"/>
        <v>3.1467573712415144E-34</v>
      </c>
      <c r="ID95" s="86">
        <f t="shared" si="216"/>
        <v>2.1771563611452917E-35</v>
      </c>
      <c r="IE95" s="86">
        <f t="shared" si="217"/>
        <v>2.5864427736932432E-33</v>
      </c>
      <c r="IF95" s="86">
        <f t="shared" si="218"/>
        <v>3.5964564239257851E-23</v>
      </c>
      <c r="IG95" s="86">
        <f t="shared" si="219"/>
        <v>1.0420144261810514E-19</v>
      </c>
      <c r="II95" s="86">
        <f t="shared" si="328"/>
        <v>1.0158722972541245E-70</v>
      </c>
      <c r="IJ95" s="86">
        <f t="shared" si="329"/>
        <v>4.0735171877324211E-63</v>
      </c>
      <c r="IK95" s="86">
        <f t="shared" si="330"/>
        <v>2.0708687083581017E-78</v>
      </c>
      <c r="IL95" s="86">
        <f t="shared" si="331"/>
        <v>1.4822440656282403E-81</v>
      </c>
      <c r="IM95" s="86">
        <f t="shared" si="332"/>
        <v>1.2222492887279101E-103</v>
      </c>
      <c r="IN95" s="86">
        <f t="shared" si="333"/>
        <v>1.0730800774118705E-81</v>
      </c>
      <c r="IO95" s="86">
        <f t="shared" si="334"/>
        <v>6.3030211939122846E-99</v>
      </c>
      <c r="IP95" s="86">
        <f t="shared" si="335"/>
        <v>1.6559602113554325E-105</v>
      </c>
      <c r="IQ95" s="86">
        <f t="shared" si="336"/>
        <v>1.0981860616470287E-102</v>
      </c>
      <c r="IR95" s="86">
        <f t="shared" si="337"/>
        <v>1.1116887094422036E-82</v>
      </c>
      <c r="IS95" s="86">
        <f t="shared" si="338"/>
        <v>1.3315866615380004E-100</v>
      </c>
      <c r="IT95" s="86">
        <f t="shared" si="339"/>
        <v>1.2444542775890324E-102</v>
      </c>
      <c r="IU95" s="86">
        <f t="shared" si="340"/>
        <v>2.2457047612070618E-95</v>
      </c>
      <c r="IV95" s="86">
        <f t="shared" si="341"/>
        <v>4.771754865136481E-102</v>
      </c>
      <c r="IW95" s="86">
        <f t="shared" si="342"/>
        <v>3.7952896445379016E-54</v>
      </c>
      <c r="IY95" s="86">
        <f t="shared" si="343"/>
        <v>4.813857234672933E-2</v>
      </c>
      <c r="IZ95" s="86">
        <f t="shared" si="344"/>
        <v>1.3947266442095464E-2</v>
      </c>
      <c r="JA95" s="86">
        <f t="shared" si="345"/>
        <v>3.4407912588291782E-2</v>
      </c>
      <c r="JB95" s="86">
        <f t="shared" si="346"/>
        <v>3.4706702968333718E-2</v>
      </c>
      <c r="JC95" s="86">
        <f t="shared" si="347"/>
        <v>1.8685615915495075E-2</v>
      </c>
      <c r="JD95" s="86">
        <f t="shared" si="348"/>
        <v>4.4112652674896183E-2</v>
      </c>
      <c r="JE95" s="86">
        <f t="shared" si="349"/>
        <v>2.3361957175458057E-2</v>
      </c>
      <c r="JF95" s="86">
        <f t="shared" si="350"/>
        <v>2.2345096599288471E-2</v>
      </c>
      <c r="JG95" s="86">
        <f t="shared" si="351"/>
        <v>4.0714799863872629E-2</v>
      </c>
      <c r="JH95" s="86">
        <f t="shared" si="352"/>
        <v>5.7806122533896991E-2</v>
      </c>
      <c r="JI95" s="86">
        <f t="shared" si="353"/>
        <v>3.1468503344149183E-2</v>
      </c>
      <c r="JJ95" s="86">
        <f t="shared" si="354"/>
        <v>2.0076255003528883E-2</v>
      </c>
      <c r="JK95" s="86">
        <f t="shared" si="355"/>
        <v>2.1106066295751801E-2</v>
      </c>
      <c r="JL95" s="86">
        <f t="shared" si="356"/>
        <v>1.343534505753593E-2</v>
      </c>
      <c r="JM95" s="86">
        <f t="shared" si="357"/>
        <v>8.5257729042757489E-3</v>
      </c>
    </row>
    <row r="96" spans="2:273" x14ac:dyDescent="0.25">
      <c r="B96" s="2">
        <v>69</v>
      </c>
      <c r="C96" s="37">
        <v>90.864000000000004</v>
      </c>
      <c r="D96" s="37">
        <v>122.464</v>
      </c>
      <c r="E96" s="37">
        <v>87.067999999999998</v>
      </c>
      <c r="F96" s="37">
        <v>74.236999999999995</v>
      </c>
      <c r="G96" s="37">
        <v>69.457999999999998</v>
      </c>
      <c r="H96" s="37">
        <v>78.271000000000001</v>
      </c>
      <c r="I96" s="37">
        <v>67.316999999999993</v>
      </c>
      <c r="J96" s="37">
        <v>70.474999999999994</v>
      </c>
      <c r="K96" s="37">
        <v>85</v>
      </c>
      <c r="L96" s="37">
        <v>84.168999999999997</v>
      </c>
      <c r="M96" s="37">
        <v>75.897999999999996</v>
      </c>
      <c r="N96" s="37">
        <v>69.831000000000003</v>
      </c>
      <c r="O96" s="37">
        <v>69.119</v>
      </c>
      <c r="P96" s="37">
        <v>66.016999999999996</v>
      </c>
      <c r="Q96" s="37">
        <v>65.575999999999993</v>
      </c>
      <c r="S96" s="4">
        <f t="shared" si="229"/>
        <v>93.371881288750956</v>
      </c>
      <c r="T96" s="4">
        <f t="shared" si="230"/>
        <v>125.43248413990945</v>
      </c>
      <c r="U96" s="4">
        <f t="shared" si="231"/>
        <v>89.474847584675331</v>
      </c>
      <c r="V96" s="4">
        <f t="shared" si="232"/>
        <v>78.618043090453654</v>
      </c>
      <c r="W96" s="4">
        <f t="shared" si="233"/>
        <v>70.515126146173046</v>
      </c>
      <c r="X96" s="4">
        <f t="shared" si="234"/>
        <v>80.589903559510745</v>
      </c>
      <c r="Y96" s="4">
        <f t="shared" si="235"/>
        <v>72.134733995709837</v>
      </c>
      <c r="Z96" s="4">
        <f t="shared" si="236"/>
        <v>74.481754706946816</v>
      </c>
      <c r="AA96" s="4">
        <f t="shared" si="237"/>
        <v>86.280287054189699</v>
      </c>
      <c r="AB96" s="4">
        <f t="shared" si="238"/>
        <v>89.867362150703229</v>
      </c>
      <c r="AC96" s="4">
        <f t="shared" si="239"/>
        <v>79.870299169415588</v>
      </c>
      <c r="AD96" s="4">
        <f t="shared" si="240"/>
        <v>75.100149811021794</v>
      </c>
      <c r="AE96" s="4">
        <f t="shared" si="241"/>
        <v>74.535557223199547</v>
      </c>
      <c r="AF96" s="4">
        <f t="shared" si="242"/>
        <v>72.315049191692964</v>
      </c>
      <c r="AG96" s="4">
        <f t="shared" si="243"/>
        <v>66.653926615651628</v>
      </c>
      <c r="AI96" s="4">
        <f t="shared" si="244"/>
        <v>-2.5078812887509514</v>
      </c>
      <c r="AJ96" s="4">
        <f t="shared" si="245"/>
        <v>-2.9684841399094495</v>
      </c>
      <c r="AK96" s="4">
        <f t="shared" si="246"/>
        <v>-2.406847584675333</v>
      </c>
      <c r="AL96" s="4">
        <f t="shared" si="247"/>
        <v>-4.3810430904536588</v>
      </c>
      <c r="AM96" s="4">
        <f t="shared" si="248"/>
        <v>-1.0571261461730472</v>
      </c>
      <c r="AN96" s="4">
        <f t="shared" si="249"/>
        <v>-2.3189035595107441</v>
      </c>
      <c r="AO96" s="4">
        <f t="shared" si="250"/>
        <v>-4.817733995709844</v>
      </c>
      <c r="AP96" s="4">
        <f t="shared" si="251"/>
        <v>-4.0067547069468219</v>
      </c>
      <c r="AQ96" s="4">
        <f t="shared" si="252"/>
        <v>-1.2802870541896993</v>
      </c>
      <c r="AR96" s="4">
        <f t="shared" si="253"/>
        <v>-5.6983621507032325</v>
      </c>
      <c r="AS96" s="4">
        <f t="shared" si="254"/>
        <v>-3.9722991694155922</v>
      </c>
      <c r="AT96" s="4">
        <f t="shared" si="255"/>
        <v>-5.2691498110217907</v>
      </c>
      <c r="AU96" s="4">
        <f t="shared" si="256"/>
        <v>-5.4165572231995469</v>
      </c>
      <c r="AV96" s="4">
        <f t="shared" si="257"/>
        <v>-6.298049191692968</v>
      </c>
      <c r="AW96" s="4">
        <f t="shared" si="257"/>
        <v>-1.0779266156516343</v>
      </c>
      <c r="AY96" s="2">
        <f t="shared" si="308"/>
        <v>71.138101180631736</v>
      </c>
      <c r="AZ96" s="2">
        <f t="shared" si="147"/>
        <v>120.34469058581927</v>
      </c>
      <c r="BA96" s="2">
        <f t="shared" si="148"/>
        <v>68.968561928633136</v>
      </c>
      <c r="BB96" s="2">
        <f t="shared" si="149"/>
        <v>58.115689049772378</v>
      </c>
      <c r="BC96" s="2">
        <f t="shared" si="150"/>
        <v>57.623770017003977</v>
      </c>
      <c r="BD96" s="2">
        <f t="shared" si="151"/>
        <v>56.058191698262604</v>
      </c>
      <c r="BE96" s="2">
        <f t="shared" si="152"/>
        <v>56.374909218133091</v>
      </c>
      <c r="BF96" s="2">
        <f t="shared" si="153"/>
        <v>59.31297163029064</v>
      </c>
      <c r="BG96" s="2">
        <f t="shared" si="154"/>
        <v>61.304100094079821</v>
      </c>
      <c r="BH96" s="2">
        <f t="shared" si="155"/>
        <v>59.291250148530267</v>
      </c>
      <c r="BI96" s="2">
        <f t="shared" si="156"/>
        <v>59.888011791591062</v>
      </c>
      <c r="BJ96" s="2">
        <f t="shared" si="157"/>
        <v>60.944369870758024</v>
      </c>
      <c r="BK96" s="2">
        <f t="shared" si="158"/>
        <v>60.404103648868087</v>
      </c>
      <c r="BL96" s="2">
        <f t="shared" si="159"/>
        <v>62.780204442034439</v>
      </c>
      <c r="BM96" s="2">
        <f t="shared" si="160"/>
        <v>61.468459984591718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93.300664077032494</v>
      </c>
      <c r="DL96" s="2">
        <f t="shared" si="289"/>
        <v>154.26185255111687</v>
      </c>
      <c r="DM96" s="2">
        <f t="shared" si="289"/>
        <v>83.572000281425915</v>
      </c>
      <c r="DN96" s="2">
        <f t="shared" si="289"/>
        <v>75.005420578473192</v>
      </c>
      <c r="DO96" s="2">
        <f t="shared" si="289"/>
        <v>80.913432979538243</v>
      </c>
      <c r="DP96" s="2">
        <f t="shared" si="289"/>
        <v>74.988493270598553</v>
      </c>
      <c r="DQ96" s="2">
        <f t="shared" si="289"/>
        <v>71.018702488202493</v>
      </c>
      <c r="DR96" s="2">
        <f t="shared" si="289"/>
        <v>74.269078686019853</v>
      </c>
      <c r="DS96" s="2">
        <f t="shared" si="289"/>
        <v>73.5592193277311</v>
      </c>
      <c r="DT96" s="2">
        <f t="shared" si="289"/>
        <v>72.223161688003785</v>
      </c>
      <c r="DU96" s="2">
        <f t="shared" si="289"/>
        <v>76.648827627627611</v>
      </c>
      <c r="DV96" s="2">
        <f t="shared" si="289"/>
        <v>75.930070175438587</v>
      </c>
      <c r="DW96" s="2">
        <f t="shared" si="289"/>
        <v>78.508223109749437</v>
      </c>
      <c r="DX96" s="2">
        <f t="shared" si="289"/>
        <v>78.189780566280561</v>
      </c>
      <c r="DY96" s="2">
        <f t="shared" si="289"/>
        <v>70.520518279569899</v>
      </c>
      <c r="EA96" s="2">
        <f t="shared" si="228"/>
        <v>69.857122184871315</v>
      </c>
      <c r="EB96" s="2">
        <f t="shared" si="290"/>
        <v>117.55528812301709</v>
      </c>
      <c r="EC96" s="2">
        <f t="shared" si="291"/>
        <v>67.967797940797951</v>
      </c>
      <c r="ED96" s="2">
        <f t="shared" si="292"/>
        <v>56.715221696231943</v>
      </c>
      <c r="EE96" s="2">
        <f t="shared" si="293"/>
        <v>55.663520189534395</v>
      </c>
      <c r="EF96" s="2">
        <f t="shared" si="294"/>
        <v>54.580773113957179</v>
      </c>
      <c r="EG96" s="2">
        <f t="shared" si="295"/>
        <v>55.020990214180223</v>
      </c>
      <c r="EH96" s="2">
        <f t="shared" si="296"/>
        <v>57.844616116394413</v>
      </c>
      <c r="EI96" s="2">
        <f t="shared" si="297"/>
        <v>60.280628420695969</v>
      </c>
      <c r="EJ96" s="2">
        <f t="shared" si="298"/>
        <v>58.250798382661557</v>
      </c>
      <c r="EK96" s="2">
        <f t="shared" si="299"/>
        <v>58.47775986762251</v>
      </c>
      <c r="EL96" s="2">
        <f t="shared" si="300"/>
        <v>59.638944406463729</v>
      </c>
      <c r="EM96" s="2">
        <f t="shared" si="301"/>
        <v>58.887319934313439</v>
      </c>
      <c r="EN96" s="2">
        <f t="shared" si="302"/>
        <v>61.370471967686981</v>
      </c>
      <c r="EO96" s="2">
        <f t="shared" si="303"/>
        <v>60.486223959093145</v>
      </c>
      <c r="EQ96" s="2">
        <f t="shared" si="304"/>
        <v>69.21163171206679</v>
      </c>
      <c r="ER96" s="2">
        <f t="shared" si="305"/>
        <v>106.81441873539099</v>
      </c>
      <c r="ES96" s="2">
        <f t="shared" si="305"/>
        <v>67.664318460443965</v>
      </c>
      <c r="ET96" s="2">
        <f t="shared" si="305"/>
        <v>57.715828127289981</v>
      </c>
      <c r="EU96" s="2">
        <f t="shared" si="305"/>
        <v>53.436220642629344</v>
      </c>
      <c r="EV96" s="2">
        <f t="shared" si="305"/>
        <v>53.583875051748414</v>
      </c>
      <c r="EW96" s="2">
        <f t="shared" si="305"/>
        <v>52.508914204568654</v>
      </c>
      <c r="EX96" s="2">
        <f t="shared" si="305"/>
        <v>54.78153594103965</v>
      </c>
      <c r="EY96" s="2">
        <f t="shared" si="305"/>
        <v>58.092781240485373</v>
      </c>
      <c r="EZ96" s="2">
        <f t="shared" si="305"/>
        <v>58.51281483614963</v>
      </c>
      <c r="FA96" s="2">
        <f t="shared" si="305"/>
        <v>57.480756268588635</v>
      </c>
      <c r="FB96" s="2">
        <f t="shared" si="305"/>
        <v>59.139674272810026</v>
      </c>
      <c r="FC96" s="2">
        <f t="shared" si="305"/>
        <v>58.492648865100968</v>
      </c>
      <c r="FD96" s="2">
        <f t="shared" si="305"/>
        <v>60.658175753254334</v>
      </c>
      <c r="FE96" s="2">
        <f t="shared" si="305"/>
        <v>60.330901057660611</v>
      </c>
      <c r="FG96" s="2">
        <f t="shared" si="306"/>
        <v>0.94534274261107143</v>
      </c>
      <c r="FH96" s="2">
        <f t="shared" si="307"/>
        <v>0.92345444722334857</v>
      </c>
      <c r="FI96" s="2">
        <f t="shared" si="307"/>
        <v>0.93584700735693549</v>
      </c>
      <c r="FJ96" s="2">
        <f t="shared" si="307"/>
        <v>0.92347781188148814</v>
      </c>
      <c r="FK96" s="2">
        <f t="shared" si="307"/>
        <v>0.92229555218761661</v>
      </c>
      <c r="FL96" s="2">
        <f t="shared" si="307"/>
        <v>0.92756444155405549</v>
      </c>
      <c r="FM96" s="2">
        <f t="shared" si="307"/>
        <v>0.91523068454549916</v>
      </c>
      <c r="FN96" s="2">
        <f t="shared" si="307"/>
        <v>0.91041486816845874</v>
      </c>
      <c r="FO96" s="2">
        <f t="shared" si="307"/>
        <v>0.92276025550377483</v>
      </c>
      <c r="FP96" s="2">
        <f t="shared" si="307"/>
        <v>0.92555256303344169</v>
      </c>
      <c r="FQ96" s="2">
        <f t="shared" si="307"/>
        <v>0.9223440322017068</v>
      </c>
      <c r="FR96" s="2">
        <f t="shared" si="307"/>
        <v>0.91984821289108454</v>
      </c>
      <c r="FS96" s="2">
        <f t="shared" si="307"/>
        <v>0.92268343408444642</v>
      </c>
      <c r="FT96" s="2">
        <f t="shared" si="307"/>
        <v>0.91616153215858176</v>
      </c>
      <c r="FU96" s="2">
        <f t="shared" si="307"/>
        <v>0.90210578458271151</v>
      </c>
      <c r="FW96" s="2">
        <f t="shared" si="324"/>
        <v>5.8979576556848962E-4</v>
      </c>
      <c r="FX96" s="2">
        <f t="shared" si="164"/>
        <v>1.8920071686109024E-3</v>
      </c>
      <c r="FY96" s="2">
        <f t="shared" si="165"/>
        <v>9.6312977626924568E-4</v>
      </c>
      <c r="FZ96" s="2">
        <f t="shared" si="166"/>
        <v>8.6079193760737235E-4</v>
      </c>
      <c r="GA96" s="2">
        <f t="shared" si="167"/>
        <v>7.9948976372893883E-4</v>
      </c>
      <c r="GB96" s="2">
        <f t="shared" si="168"/>
        <v>8.2859209056347681E-4</v>
      </c>
      <c r="GC96" s="2">
        <f t="shared" si="169"/>
        <v>8.7422289200888442E-4</v>
      </c>
      <c r="GD96" s="2">
        <f t="shared" si="170"/>
        <v>9.8989595188567897E-4</v>
      </c>
      <c r="GE96" s="2">
        <f t="shared" si="171"/>
        <v>9.8877817655828345E-4</v>
      </c>
      <c r="GF96" s="2">
        <f t="shared" si="172"/>
        <v>9.355497226648039E-4</v>
      </c>
      <c r="GG96" s="2">
        <f t="shared" si="173"/>
        <v>8.4245319056789551E-4</v>
      </c>
      <c r="GH96" s="2">
        <f t="shared" si="174"/>
        <v>6.7574661972698855E-4</v>
      </c>
      <c r="GI96" s="2">
        <f t="shared" si="175"/>
        <v>6.0085258370016895E-4</v>
      </c>
      <c r="GJ96" s="2">
        <f t="shared" si="176"/>
        <v>5.2308113264811656E-4</v>
      </c>
      <c r="GK96" s="2">
        <f t="shared" si="177"/>
        <v>4.078231224681331E-4</v>
      </c>
      <c r="GM96" s="86">
        <f t="shared" si="325"/>
        <v>9.3500443242318615E-4</v>
      </c>
      <c r="GN96" s="86">
        <f t="shared" si="178"/>
        <v>1.7328196575865866E-4</v>
      </c>
      <c r="GO96" s="86">
        <f t="shared" si="179"/>
        <v>8.0351689762629707E-5</v>
      </c>
      <c r="GP96" s="86">
        <f t="shared" si="180"/>
        <v>5.4890877770119217E-6</v>
      </c>
      <c r="GQ96" s="86">
        <f t="shared" si="181"/>
        <v>1.1475602802145253E-4</v>
      </c>
      <c r="GR96" s="86">
        <f t="shared" si="182"/>
        <v>2.6110367323744761E-6</v>
      </c>
      <c r="GS96" s="86">
        <f t="shared" si="183"/>
        <v>4.3354713968267034E-5</v>
      </c>
      <c r="GT96" s="86">
        <f t="shared" si="184"/>
        <v>1.4250359684009581E-5</v>
      </c>
      <c r="GU96" s="86">
        <f t="shared" si="185"/>
        <v>4.7821815999731475E-7</v>
      </c>
      <c r="GV96" s="86">
        <f t="shared" si="186"/>
        <v>1.1096544693873535E-6</v>
      </c>
      <c r="GW96" s="86">
        <f t="shared" si="187"/>
        <v>8.3970654489896507E-7</v>
      </c>
      <c r="GX96" s="86">
        <f t="shared" si="188"/>
        <v>1.2556516306365501E-5</v>
      </c>
      <c r="GY96" s="86">
        <f t="shared" si="189"/>
        <v>2.0227808793485637E-5</v>
      </c>
      <c r="GZ96" s="86">
        <f t="shared" si="190"/>
        <v>9.7542051674155144E-5</v>
      </c>
      <c r="HA96" s="86">
        <f t="shared" si="191"/>
        <v>2.1803903603122308E-6</v>
      </c>
      <c r="HC96" s="86">
        <f t="shared" si="326"/>
        <v>6.1718747956445538E-2</v>
      </c>
      <c r="HD96" s="86">
        <f t="shared" si="192"/>
        <v>1.946882365753878E-2</v>
      </c>
      <c r="HE96" s="86">
        <f t="shared" si="193"/>
        <v>4.9082928354285633E-2</v>
      </c>
      <c r="HF96" s="86">
        <f t="shared" si="194"/>
        <v>5.0045453852461168E-2</v>
      </c>
      <c r="HG96" s="86">
        <f t="shared" si="195"/>
        <v>2.8371894337627494E-2</v>
      </c>
      <c r="HH96" s="86">
        <f t="shared" si="196"/>
        <v>6.2712985095853366E-2</v>
      </c>
      <c r="HI96" s="86">
        <f t="shared" si="197"/>
        <v>3.5495429309971967E-2</v>
      </c>
      <c r="HJ96" s="86">
        <f t="shared" si="198"/>
        <v>3.4982674715142333E-2</v>
      </c>
      <c r="HK96" s="86">
        <f t="shared" si="199"/>
        <v>6.1301335923454145E-2</v>
      </c>
      <c r="HL96" s="86">
        <f t="shared" si="200"/>
        <v>8.156791040741225E-2</v>
      </c>
      <c r="HM96" s="86">
        <f t="shared" si="201"/>
        <v>4.7508006871751968E-2</v>
      </c>
      <c r="HN96" s="86">
        <f t="shared" si="202"/>
        <v>3.0732207060547048E-2</v>
      </c>
      <c r="HO96" s="86">
        <f t="shared" si="203"/>
        <v>3.1477007480566234E-2</v>
      </c>
      <c r="HP96" s="86">
        <f t="shared" si="204"/>
        <v>2.0312116491229042E-2</v>
      </c>
      <c r="HQ96" s="86">
        <f t="shared" si="205"/>
        <v>1.4429011684331916E-2</v>
      </c>
      <c r="HS96" s="86">
        <f t="shared" si="327"/>
        <v>3.8153809446731099E-24</v>
      </c>
      <c r="HT96" s="86">
        <f t="shared" si="206"/>
        <v>3.1231851608594524E-22</v>
      </c>
      <c r="HU96" s="86">
        <f t="shared" si="207"/>
        <v>8.7465763245644054E-26</v>
      </c>
      <c r="HV96" s="86">
        <f t="shared" si="208"/>
        <v>2.4887564960582245E-26</v>
      </c>
      <c r="HW96" s="86">
        <f t="shared" si="209"/>
        <v>1.3521919933101985E-34</v>
      </c>
      <c r="HX96" s="86">
        <f t="shared" si="210"/>
        <v>7.1192066983237363E-27</v>
      </c>
      <c r="HY96" s="86">
        <f t="shared" si="211"/>
        <v>9.8984434526871147E-33</v>
      </c>
      <c r="HZ96" s="86">
        <f t="shared" si="212"/>
        <v>8.3447923031115972E-35</v>
      </c>
      <c r="IA96" s="86">
        <f t="shared" si="213"/>
        <v>1.3193458935862861E-32</v>
      </c>
      <c r="IB96" s="86">
        <f t="shared" si="214"/>
        <v>3.7459392759633609E-27</v>
      </c>
      <c r="IC96" s="86">
        <f t="shared" si="215"/>
        <v>6.4174252974061289E-33</v>
      </c>
      <c r="ID96" s="86">
        <f t="shared" si="216"/>
        <v>4.4072296105905438E-34</v>
      </c>
      <c r="IE96" s="86">
        <f t="shared" si="217"/>
        <v>4.105237876778116E-32</v>
      </c>
      <c r="IF96" s="86">
        <f t="shared" si="218"/>
        <v>2.2208139635005635E-22</v>
      </c>
      <c r="IG96" s="86">
        <f t="shared" si="219"/>
        <v>4.625067456136133E-19</v>
      </c>
      <c r="II96" s="86">
        <f t="shared" si="328"/>
        <v>4.8053643692729948E-69</v>
      </c>
      <c r="IJ96" s="86">
        <f t="shared" si="329"/>
        <v>2.3552446197938893E-61</v>
      </c>
      <c r="IK96" s="86">
        <f t="shared" si="330"/>
        <v>2.0254521157633154E-76</v>
      </c>
      <c r="IL96" s="86">
        <f t="shared" si="331"/>
        <v>1.6236284705352479E-79</v>
      </c>
      <c r="IM96" s="86">
        <f t="shared" si="332"/>
        <v>4.6160081192160068E-101</v>
      </c>
      <c r="IN96" s="86">
        <f t="shared" si="333"/>
        <v>1.1561205980986488E-79</v>
      </c>
      <c r="IO96" s="86">
        <f t="shared" si="334"/>
        <v>1.9414064385743476E-96</v>
      </c>
      <c r="IP96" s="86">
        <f t="shared" si="335"/>
        <v>8.3738975313728728E-103</v>
      </c>
      <c r="IQ96" s="86">
        <f t="shared" si="336"/>
        <v>4.6840163354627683E-100</v>
      </c>
      <c r="IR96" s="86">
        <f t="shared" si="337"/>
        <v>1.375670126504759E-80</v>
      </c>
      <c r="IS96" s="86">
        <f t="shared" si="338"/>
        <v>4.3936562919388605E-98</v>
      </c>
      <c r="IT96" s="86">
        <f t="shared" si="339"/>
        <v>3.8803337321285017E-100</v>
      </c>
      <c r="IU96" s="86">
        <f t="shared" si="340"/>
        <v>4.2649026092552946E-93</v>
      </c>
      <c r="IV96" s="86">
        <f t="shared" si="341"/>
        <v>1.1900525356181672E-99</v>
      </c>
      <c r="IW96" s="86">
        <f t="shared" si="342"/>
        <v>6.2131694215616259E-53</v>
      </c>
      <c r="IY96" s="86">
        <f t="shared" si="343"/>
        <v>6.2653752388868722E-2</v>
      </c>
      <c r="IZ96" s="86">
        <f t="shared" si="344"/>
        <v>1.9642105623297438E-2</v>
      </c>
      <c r="JA96" s="86">
        <f t="shared" si="345"/>
        <v>4.9163280044048262E-2</v>
      </c>
      <c r="JB96" s="86">
        <f t="shared" si="346"/>
        <v>5.005094294023818E-2</v>
      </c>
      <c r="JC96" s="86">
        <f t="shared" si="347"/>
        <v>2.8486650365648947E-2</v>
      </c>
      <c r="JD96" s="86">
        <f t="shared" si="348"/>
        <v>6.2715596132585746E-2</v>
      </c>
      <c r="JE96" s="86">
        <f t="shared" si="349"/>
        <v>3.5538784023940236E-2</v>
      </c>
      <c r="JF96" s="86">
        <f t="shared" si="350"/>
        <v>3.4996925074826345E-2</v>
      </c>
      <c r="JG96" s="86">
        <f t="shared" si="351"/>
        <v>6.130181414161414E-2</v>
      </c>
      <c r="JH96" s="86">
        <f t="shared" si="352"/>
        <v>8.1569020061881631E-2</v>
      </c>
      <c r="JI96" s="86">
        <f t="shared" si="353"/>
        <v>4.7508846578296869E-2</v>
      </c>
      <c r="JJ96" s="86">
        <f t="shared" si="354"/>
        <v>3.0744763576853414E-2</v>
      </c>
      <c r="JK96" s="86">
        <f t="shared" si="355"/>
        <v>3.1497235289359722E-2</v>
      </c>
      <c r="JL96" s="86">
        <f t="shared" si="356"/>
        <v>2.0409658542903195E-2</v>
      </c>
      <c r="JM96" s="86">
        <f t="shared" si="357"/>
        <v>1.4431192074692229E-2</v>
      </c>
    </row>
    <row r="97" spans="2:273" x14ac:dyDescent="0.25">
      <c r="B97" s="2">
        <v>70</v>
      </c>
      <c r="C97" s="37">
        <v>98.355999999999995</v>
      </c>
      <c r="D97" s="37">
        <v>122.464</v>
      </c>
      <c r="E97" s="37">
        <v>95.406999999999996</v>
      </c>
      <c r="F97" s="37">
        <v>82.084999999999994</v>
      </c>
      <c r="G97" s="37">
        <v>75.677999999999997</v>
      </c>
      <c r="H97" s="37">
        <v>85.525000000000006</v>
      </c>
      <c r="I97" s="37">
        <v>75.099999999999994</v>
      </c>
      <c r="J97" s="37">
        <v>77.661000000000001</v>
      </c>
      <c r="K97" s="37">
        <v>97.831000000000003</v>
      </c>
      <c r="L97" s="37">
        <v>97.507999999999996</v>
      </c>
      <c r="M97" s="37">
        <v>85.575999999999993</v>
      </c>
      <c r="N97" s="37">
        <v>75.051000000000002</v>
      </c>
      <c r="O97" s="37">
        <v>74.492000000000004</v>
      </c>
      <c r="P97" s="37">
        <v>71.677999999999997</v>
      </c>
      <c r="Q97" s="37">
        <v>67.186000000000007</v>
      </c>
      <c r="S97" s="4">
        <f t="shared" si="229"/>
        <v>99.237256525673402</v>
      </c>
      <c r="T97" s="4">
        <f t="shared" si="230"/>
        <v>127.19089481290193</v>
      </c>
      <c r="U97" s="4">
        <f t="shared" si="231"/>
        <v>96.126066842499512</v>
      </c>
      <c r="V97" s="4">
        <f t="shared" si="232"/>
        <v>85.303461735260015</v>
      </c>
      <c r="W97" s="4">
        <f t="shared" si="233"/>
        <v>75.831196713776933</v>
      </c>
      <c r="X97" s="4">
        <f t="shared" si="234"/>
        <v>88.046270396070639</v>
      </c>
      <c r="Y97" s="4">
        <f t="shared" si="235"/>
        <v>78.320824150064013</v>
      </c>
      <c r="Z97" s="4">
        <f t="shared" si="236"/>
        <v>80.773635477094018</v>
      </c>
      <c r="AA97" s="4">
        <f t="shared" si="237"/>
        <v>95.206936974160413</v>
      </c>
      <c r="AB97" s="4">
        <f t="shared" si="238"/>
        <v>98.710142873536313</v>
      </c>
      <c r="AC97" s="4">
        <f t="shared" si="239"/>
        <v>87.209525739318138</v>
      </c>
      <c r="AD97" s="4">
        <f t="shared" si="240"/>
        <v>80.702003629627484</v>
      </c>
      <c r="AE97" s="4">
        <f t="shared" si="241"/>
        <v>79.75917936849099</v>
      </c>
      <c r="AF97" s="4">
        <f t="shared" si="242"/>
        <v>76.333529309784893</v>
      </c>
      <c r="AG97" s="4">
        <f t="shared" si="243"/>
        <v>69.345048162150448</v>
      </c>
      <c r="AI97" s="4">
        <f t="shared" si="244"/>
        <v>-0.88125652567340751</v>
      </c>
      <c r="AJ97" s="4">
        <f t="shared" si="245"/>
        <v>-4.7268948129019321</v>
      </c>
      <c r="AK97" s="4">
        <f t="shared" si="246"/>
        <v>-0.71906684249951525</v>
      </c>
      <c r="AL97" s="4">
        <f t="shared" si="247"/>
        <v>-3.2184617352600213</v>
      </c>
      <c r="AM97" s="4">
        <f t="shared" si="248"/>
        <v>-0.15319671377693567</v>
      </c>
      <c r="AN97" s="4">
        <f t="shared" si="249"/>
        <v>-2.5212703960706335</v>
      </c>
      <c r="AO97" s="4">
        <f t="shared" si="250"/>
        <v>-3.2208241500640185</v>
      </c>
      <c r="AP97" s="4">
        <f t="shared" si="251"/>
        <v>-3.1126354770940168</v>
      </c>
      <c r="AQ97" s="4">
        <f t="shared" si="252"/>
        <v>2.6240630258395896</v>
      </c>
      <c r="AR97" s="4">
        <f t="shared" si="253"/>
        <v>-1.2021428735363173</v>
      </c>
      <c r="AS97" s="4">
        <f t="shared" si="254"/>
        <v>-1.633525739318145</v>
      </c>
      <c r="AT97" s="4">
        <f t="shared" si="255"/>
        <v>-5.6510036296274819</v>
      </c>
      <c r="AU97" s="4">
        <f t="shared" si="256"/>
        <v>-5.2671793684909858</v>
      </c>
      <c r="AV97" s="4">
        <f t="shared" si="257"/>
        <v>-4.655529309784896</v>
      </c>
      <c r="AW97" s="4">
        <f t="shared" si="257"/>
        <v>-2.1590481621504409</v>
      </c>
      <c r="AY97" s="2">
        <f t="shared" si="308"/>
        <v>70.955247429957041</v>
      </c>
      <c r="AZ97" s="2">
        <f t="shared" si="147"/>
        <v>120.05060465795009</v>
      </c>
      <c r="BA97" s="2">
        <f t="shared" si="148"/>
        <v>68.791010994205848</v>
      </c>
      <c r="BB97" s="2">
        <f t="shared" si="149"/>
        <v>57.970838746126269</v>
      </c>
      <c r="BC97" s="2">
        <f t="shared" si="150"/>
        <v>57.364027199475359</v>
      </c>
      <c r="BD97" s="2">
        <f t="shared" si="151"/>
        <v>55.866438558324155</v>
      </c>
      <c r="BE97" s="2">
        <f t="shared" si="152"/>
        <v>56.162577508035959</v>
      </c>
      <c r="BF97" s="2">
        <f t="shared" si="153"/>
        <v>59.059675264082031</v>
      </c>
      <c r="BG97" s="2">
        <f t="shared" si="154"/>
        <v>61.070843938900524</v>
      </c>
      <c r="BH97" s="2">
        <f t="shared" si="155"/>
        <v>59.100128236050537</v>
      </c>
      <c r="BI97" s="2">
        <f t="shared" si="156"/>
        <v>59.650952240482773</v>
      </c>
      <c r="BJ97" s="2">
        <f t="shared" si="157"/>
        <v>60.714252672216148</v>
      </c>
      <c r="BK97" s="2">
        <f t="shared" si="158"/>
        <v>60.17580599053916</v>
      </c>
      <c r="BL97" s="2">
        <f t="shared" si="159"/>
        <v>62.569083023718463</v>
      </c>
      <c r="BM97" s="2">
        <f t="shared" si="160"/>
        <v>61.333266133932042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93.679532881059188</v>
      </c>
      <c r="DL97" s="2">
        <f t="shared" si="289"/>
        <v>154.89586227480217</v>
      </c>
      <c r="DM97" s="2">
        <f t="shared" si="289"/>
        <v>83.788289681050685</v>
      </c>
      <c r="DN97" s="2">
        <f t="shared" si="289"/>
        <v>75.199985538169727</v>
      </c>
      <c r="DO97" s="2">
        <f t="shared" si="289"/>
        <v>81.279589998905777</v>
      </c>
      <c r="DP97" s="2">
        <f t="shared" si="289"/>
        <v>75.240215012583448</v>
      </c>
      <c r="DQ97" s="2">
        <f t="shared" si="289"/>
        <v>71.216854354354368</v>
      </c>
      <c r="DR97" s="2">
        <f t="shared" si="289"/>
        <v>74.523218945760107</v>
      </c>
      <c r="DS97" s="2">
        <f t="shared" si="289"/>
        <v>73.744085154061636</v>
      </c>
      <c r="DT97" s="2">
        <f t="shared" si="289"/>
        <v>72.387606448553811</v>
      </c>
      <c r="DU97" s="2">
        <f t="shared" si="289"/>
        <v>76.896972801372783</v>
      </c>
      <c r="DV97" s="2">
        <f t="shared" si="289"/>
        <v>76.142664532954001</v>
      </c>
      <c r="DW97" s="2">
        <f t="shared" si="289"/>
        <v>78.732998139840262</v>
      </c>
      <c r="DX97" s="2">
        <f t="shared" si="289"/>
        <v>78.421324324324317</v>
      </c>
      <c r="DY97" s="2">
        <f t="shared" si="289"/>
        <v>70.688853763440861</v>
      </c>
      <c r="EA97" s="2">
        <f t="shared" si="228"/>
        <v>69.757422875600383</v>
      </c>
      <c r="EB97" s="2">
        <f t="shared" si="290"/>
        <v>117.43977115955379</v>
      </c>
      <c r="EC97" s="2">
        <f t="shared" si="291"/>
        <v>67.853729586729585</v>
      </c>
      <c r="ED97" s="2">
        <f t="shared" si="292"/>
        <v>56.667813548006727</v>
      </c>
      <c r="EE97" s="2">
        <f t="shared" si="293"/>
        <v>55.528447569015242</v>
      </c>
      <c r="EF97" s="2">
        <f t="shared" si="294"/>
        <v>54.487560717958303</v>
      </c>
      <c r="EG97" s="2">
        <f t="shared" si="295"/>
        <v>54.893463283393139</v>
      </c>
      <c r="EH97" s="2">
        <f t="shared" si="296"/>
        <v>57.675459633918763</v>
      </c>
      <c r="EI97" s="2">
        <f t="shared" si="297"/>
        <v>60.105846172579369</v>
      </c>
      <c r="EJ97" s="2">
        <f t="shared" si="298"/>
        <v>58.125105289818379</v>
      </c>
      <c r="EK97" s="2">
        <f t="shared" si="299"/>
        <v>58.327663095859329</v>
      </c>
      <c r="EL97" s="2">
        <f t="shared" si="300"/>
        <v>59.488563477867785</v>
      </c>
      <c r="EM97" s="2">
        <f t="shared" si="301"/>
        <v>58.757895091339947</v>
      </c>
      <c r="EN97" s="2">
        <f t="shared" si="302"/>
        <v>61.246508800216446</v>
      </c>
      <c r="EO97" s="2">
        <f t="shared" si="303"/>
        <v>60.40742991932423</v>
      </c>
      <c r="EQ97" s="2">
        <f t="shared" si="304"/>
        <v>69.127036557020986</v>
      </c>
      <c r="ER97" s="2">
        <f t="shared" si="305"/>
        <v>106.96763432831941</v>
      </c>
      <c r="ES97" s="2">
        <f t="shared" si="305"/>
        <v>67.556441080538136</v>
      </c>
      <c r="ET97" s="2">
        <f t="shared" si="305"/>
        <v>57.637310678518105</v>
      </c>
      <c r="EU97" s="2">
        <f t="shared" si="305"/>
        <v>53.36386630497411</v>
      </c>
      <c r="EV97" s="2">
        <f t="shared" si="305"/>
        <v>53.520822222997062</v>
      </c>
      <c r="EW97" s="2">
        <f t="shared" si="305"/>
        <v>52.452781320632752</v>
      </c>
      <c r="EX97" s="2">
        <f t="shared" si="305"/>
        <v>54.702220507207819</v>
      </c>
      <c r="EY97" s="2">
        <f t="shared" si="305"/>
        <v>57.982992692792791</v>
      </c>
      <c r="EZ97" s="2">
        <f t="shared" si="305"/>
        <v>58.377130298199866</v>
      </c>
      <c r="FA97" s="2">
        <f t="shared" si="305"/>
        <v>57.359081351714018</v>
      </c>
      <c r="FB97" s="2">
        <f t="shared" si="305"/>
        <v>59.001834237825776</v>
      </c>
      <c r="FC97" s="2">
        <f t="shared" si="305"/>
        <v>58.375001734512487</v>
      </c>
      <c r="FD97" s="2">
        <f t="shared" si="305"/>
        <v>60.550954036858251</v>
      </c>
      <c r="FE97" s="2">
        <f t="shared" si="305"/>
        <v>60.249213920099777</v>
      </c>
      <c r="FG97" s="2">
        <f t="shared" si="306"/>
        <v>0.94991109895477932</v>
      </c>
      <c r="FH97" s="2">
        <f t="shared" si="307"/>
        <v>0.92971625254754819</v>
      </c>
      <c r="FI97" s="2">
        <f t="shared" si="307"/>
        <v>0.94115963512509437</v>
      </c>
      <c r="FJ97" s="2">
        <f t="shared" si="307"/>
        <v>0.92973785128791153</v>
      </c>
      <c r="FK97" s="2">
        <f t="shared" si="307"/>
        <v>0.92864483542674969</v>
      </c>
      <c r="FL97" s="2">
        <f t="shared" si="307"/>
        <v>0.93351423559848168</v>
      </c>
      <c r="FM97" s="2">
        <f t="shared" si="307"/>
        <v>0.92210848975060933</v>
      </c>
      <c r="FN97" s="2">
        <f t="shared" si="307"/>
        <v>0.91764824935723821</v>
      </c>
      <c r="FO97" s="2">
        <f t="shared" si="307"/>
        <v>0.92907448754676991</v>
      </c>
      <c r="FP97" s="2">
        <f t="shared" si="307"/>
        <v>0.93165543483750735</v>
      </c>
      <c r="FQ97" s="2">
        <f t="shared" si="307"/>
        <v>0.9286896603896877</v>
      </c>
      <c r="FR97" s="2">
        <f t="shared" si="307"/>
        <v>0.92638150779533446</v>
      </c>
      <c r="FS97" s="2">
        <f t="shared" si="307"/>
        <v>0.92900346298050995</v>
      </c>
      <c r="FT97" s="2">
        <f t="shared" si="307"/>
        <v>0.92297016903029883</v>
      </c>
      <c r="FU97" s="2">
        <f t="shared" si="307"/>
        <v>0.90994370281993686</v>
      </c>
      <c r="FW97" s="2">
        <f t="shared" si="324"/>
        <v>6.4666140051734399E-4</v>
      </c>
      <c r="FX97" s="2">
        <f t="shared" si="164"/>
        <v>2.0741659943803691E-3</v>
      </c>
      <c r="FY97" s="2">
        <f t="shared" si="165"/>
        <v>1.0559526795317763E-3</v>
      </c>
      <c r="FZ97" s="2">
        <f t="shared" si="166"/>
        <v>9.4376121384815305E-4</v>
      </c>
      <c r="GA97" s="2">
        <f t="shared" si="167"/>
        <v>8.765554823249571E-4</v>
      </c>
      <c r="GB97" s="2">
        <f t="shared" si="168"/>
        <v>9.0846053749191777E-4</v>
      </c>
      <c r="GC97" s="2">
        <f t="shared" si="169"/>
        <v>9.5848549768558417E-4</v>
      </c>
      <c r="GD97" s="2">
        <f t="shared" si="170"/>
        <v>1.085295678292025E-3</v>
      </c>
      <c r="GE97" s="2">
        <f t="shared" si="171"/>
        <v>1.0840702959526666E-3</v>
      </c>
      <c r="GF97" s="2">
        <f t="shared" si="172"/>
        <v>1.0257172909135903E-3</v>
      </c>
      <c r="GG97" s="2">
        <f t="shared" si="173"/>
        <v>9.2365648144109827E-4</v>
      </c>
      <c r="GH97" s="2">
        <f t="shared" si="174"/>
        <v>7.4089313225746904E-4</v>
      </c>
      <c r="GI97" s="2">
        <f t="shared" si="175"/>
        <v>6.5878356798463212E-4</v>
      </c>
      <c r="GJ97" s="2">
        <f t="shared" si="176"/>
        <v>5.7351811364093951E-4</v>
      </c>
      <c r="GK97" s="2">
        <f t="shared" si="177"/>
        <v>4.4715156802621522E-4</v>
      </c>
      <c r="GM97" s="86">
        <f t="shared" si="325"/>
        <v>2.603971040813251E-4</v>
      </c>
      <c r="GN97" s="86">
        <f t="shared" si="178"/>
        <v>2.220300664604441E-5</v>
      </c>
      <c r="GO97" s="86">
        <f t="shared" si="179"/>
        <v>1.3887729260316213E-5</v>
      </c>
      <c r="GP97" s="86">
        <f t="shared" si="180"/>
        <v>5.661604501055443E-7</v>
      </c>
      <c r="GQ97" s="86">
        <f t="shared" si="181"/>
        <v>2.0106915625495058E-5</v>
      </c>
      <c r="GR97" s="86">
        <f t="shared" si="182"/>
        <v>2.4095672415232356E-7</v>
      </c>
      <c r="GS97" s="86">
        <f t="shared" si="183"/>
        <v>6.2930494931973938E-6</v>
      </c>
      <c r="GT97" s="86">
        <f t="shared" si="184"/>
        <v>1.6254501758634513E-6</v>
      </c>
      <c r="GU97" s="86">
        <f t="shared" si="185"/>
        <v>3.795322520573591E-8</v>
      </c>
      <c r="GV97" s="86">
        <f t="shared" si="186"/>
        <v>1.0223211782303293E-7</v>
      </c>
      <c r="GW97" s="86">
        <f t="shared" si="187"/>
        <v>6.7330791856919574E-8</v>
      </c>
      <c r="GX97" s="86">
        <f t="shared" si="188"/>
        <v>1.4213495336542108E-6</v>
      </c>
      <c r="GY97" s="86">
        <f t="shared" si="189"/>
        <v>2.513975771969111E-6</v>
      </c>
      <c r="GZ97" s="86">
        <f t="shared" si="190"/>
        <v>1.7165145476582223E-5</v>
      </c>
      <c r="HA97" s="86">
        <f t="shared" si="191"/>
        <v>2.180758855435604E-7</v>
      </c>
      <c r="HC97" s="86">
        <f t="shared" si="326"/>
        <v>8.3003989883087617E-2</v>
      </c>
      <c r="HD97" s="86">
        <f t="shared" si="192"/>
        <v>2.8817981649455544E-2</v>
      </c>
      <c r="HE97" s="86">
        <f t="shared" si="193"/>
        <v>6.9395962663461222E-2</v>
      </c>
      <c r="HF97" s="86">
        <f t="shared" si="194"/>
        <v>7.0780334340136156E-2</v>
      </c>
      <c r="HG97" s="86">
        <f t="shared" si="195"/>
        <v>4.3248287705490593E-2</v>
      </c>
      <c r="HH97" s="86">
        <f t="shared" si="196"/>
        <v>8.7412644552751426E-2</v>
      </c>
      <c r="HI97" s="86">
        <f t="shared" si="197"/>
        <v>5.3141122893948851E-2</v>
      </c>
      <c r="HJ97" s="86">
        <f t="shared" si="198"/>
        <v>5.3490737616340302E-2</v>
      </c>
      <c r="HK97" s="86">
        <f t="shared" si="199"/>
        <v>8.985570750006977E-2</v>
      </c>
      <c r="HL97" s="86">
        <f t="shared" si="200"/>
        <v>0.11272098073843753</v>
      </c>
      <c r="HM97" s="86">
        <f t="shared" si="201"/>
        <v>6.9942559310253838E-2</v>
      </c>
      <c r="HN97" s="86">
        <f t="shared" si="202"/>
        <v>4.6104035491677395E-2</v>
      </c>
      <c r="HO97" s="86">
        <f t="shared" si="203"/>
        <v>4.6205977243551438E-2</v>
      </c>
      <c r="HP97" s="86">
        <f t="shared" si="204"/>
        <v>3.1057504791863578E-2</v>
      </c>
      <c r="HQ97" s="86">
        <f t="shared" si="205"/>
        <v>2.3723113511876646E-2</v>
      </c>
      <c r="HS97" s="86">
        <f t="shared" si="327"/>
        <v>2.8181572092813579E-23</v>
      </c>
      <c r="HT97" s="86">
        <f t="shared" si="206"/>
        <v>2.6377056226425163E-21</v>
      </c>
      <c r="HU97" s="86">
        <f t="shared" si="207"/>
        <v>9.0129320878786712E-25</v>
      </c>
      <c r="HV97" s="86">
        <f t="shared" si="208"/>
        <v>2.6587058679322996E-25</v>
      </c>
      <c r="HW97" s="86">
        <f t="shared" si="209"/>
        <v>2.8720276919664816E-33</v>
      </c>
      <c r="HX97" s="86">
        <f t="shared" si="210"/>
        <v>7.7222274527377424E-26</v>
      </c>
      <c r="HY97" s="86">
        <f t="shared" si="211"/>
        <v>1.8637810865530305E-31</v>
      </c>
      <c r="HZ97" s="86">
        <f t="shared" si="212"/>
        <v>2.0201067119840282E-33</v>
      </c>
      <c r="IA97" s="86">
        <f t="shared" si="213"/>
        <v>2.7500524397238845E-31</v>
      </c>
      <c r="IB97" s="86">
        <f t="shared" si="214"/>
        <v>4.3521089428400454E-26</v>
      </c>
      <c r="IC97" s="86">
        <f t="shared" si="215"/>
        <v>1.2311775622903417E-31</v>
      </c>
      <c r="ID97" s="86">
        <f t="shared" si="216"/>
        <v>8.4128912010216707E-33</v>
      </c>
      <c r="IE97" s="86">
        <f t="shared" si="217"/>
        <v>6.181001736729043E-31</v>
      </c>
      <c r="IF97" s="86">
        <f t="shared" si="218"/>
        <v>1.3264049010884568E-21</v>
      </c>
      <c r="IG97" s="86">
        <f t="shared" si="219"/>
        <v>1.9993026742730675E-18</v>
      </c>
      <c r="II97" s="86">
        <f t="shared" si="328"/>
        <v>2.1683243828541929E-67</v>
      </c>
      <c r="IJ97" s="86">
        <f t="shared" si="329"/>
        <v>1.2840548240969336E-59</v>
      </c>
      <c r="IK97" s="86">
        <f t="shared" si="330"/>
        <v>1.8655933588296207E-74</v>
      </c>
      <c r="IL97" s="86">
        <f t="shared" si="331"/>
        <v>1.6739855603426682E-77</v>
      </c>
      <c r="IM97" s="86">
        <f t="shared" si="332"/>
        <v>1.6160051840831871E-98</v>
      </c>
      <c r="IN97" s="86">
        <f t="shared" si="333"/>
        <v>1.1730184286207852E-77</v>
      </c>
      <c r="IO97" s="86">
        <f t="shared" si="334"/>
        <v>5.5525234711146991E-94</v>
      </c>
      <c r="IP97" s="86">
        <f t="shared" si="335"/>
        <v>3.9011376596794788E-100</v>
      </c>
      <c r="IQ97" s="86">
        <f t="shared" si="336"/>
        <v>1.8447193938378186E-97</v>
      </c>
      <c r="IR97" s="86">
        <f t="shared" si="337"/>
        <v>1.5985934467553134E-78</v>
      </c>
      <c r="IS97" s="86">
        <f t="shared" si="338"/>
        <v>1.3454551943507821E-95</v>
      </c>
      <c r="IT97" s="86">
        <f t="shared" si="339"/>
        <v>1.1262203030744448E-97</v>
      </c>
      <c r="IU97" s="86">
        <f t="shared" si="340"/>
        <v>7.5940869713684908E-91</v>
      </c>
      <c r="IV97" s="86">
        <f t="shared" si="341"/>
        <v>2.776762481469861E-97</v>
      </c>
      <c r="IW97" s="86">
        <f t="shared" si="342"/>
        <v>9.8459079414330896E-52</v>
      </c>
      <c r="IY97" s="86">
        <f t="shared" si="343"/>
        <v>8.326438698716894E-2</v>
      </c>
      <c r="IZ97" s="86">
        <f t="shared" si="344"/>
        <v>2.8840184656101588E-2</v>
      </c>
      <c r="JA97" s="86">
        <f t="shared" si="345"/>
        <v>6.9409850392721545E-2</v>
      </c>
      <c r="JB97" s="86">
        <f t="shared" si="346"/>
        <v>7.0780900500586261E-2</v>
      </c>
      <c r="JC97" s="86">
        <f t="shared" si="347"/>
        <v>4.3268394621116091E-2</v>
      </c>
      <c r="JD97" s="86">
        <f t="shared" si="348"/>
        <v>8.7412885509475582E-2</v>
      </c>
      <c r="JE97" s="86">
        <f t="shared" si="349"/>
        <v>5.314741594344205E-2</v>
      </c>
      <c r="JF97" s="86">
        <f t="shared" si="350"/>
        <v>5.3492363066516162E-2</v>
      </c>
      <c r="JG97" s="86">
        <f t="shared" si="351"/>
        <v>8.9855745453294972E-2</v>
      </c>
      <c r="JH97" s="86">
        <f t="shared" si="352"/>
        <v>0.11272108297055536</v>
      </c>
      <c r="JI97" s="86">
        <f t="shared" si="353"/>
        <v>6.9942626641045696E-2</v>
      </c>
      <c r="JJ97" s="86">
        <f t="shared" si="354"/>
        <v>4.6105456841211048E-2</v>
      </c>
      <c r="JK97" s="86">
        <f t="shared" si="355"/>
        <v>4.6208491219323404E-2</v>
      </c>
      <c r="JL97" s="86">
        <f t="shared" si="356"/>
        <v>3.107466993734016E-2</v>
      </c>
      <c r="JM97" s="86">
        <f t="shared" si="357"/>
        <v>2.3723331587762193E-2</v>
      </c>
    </row>
    <row r="98" spans="2:273" x14ac:dyDescent="0.25">
      <c r="B98" s="2">
        <v>71</v>
      </c>
      <c r="C98" s="37">
        <v>106.18600000000001</v>
      </c>
      <c r="D98" s="37">
        <v>124.268</v>
      </c>
      <c r="E98" s="37">
        <v>106.949</v>
      </c>
      <c r="F98" s="37">
        <v>91.796999999999997</v>
      </c>
      <c r="G98" s="37">
        <v>84.983000000000004</v>
      </c>
      <c r="H98" s="37">
        <v>96.558999999999997</v>
      </c>
      <c r="I98" s="37">
        <v>84.082999999999998</v>
      </c>
      <c r="J98" s="37">
        <v>90.254000000000005</v>
      </c>
      <c r="K98" s="37">
        <v>111.57599999999999</v>
      </c>
      <c r="L98" s="37">
        <v>109.542</v>
      </c>
      <c r="M98" s="37">
        <v>99.575999999999993</v>
      </c>
      <c r="N98" s="37">
        <v>83.915000000000006</v>
      </c>
      <c r="O98" s="37">
        <v>82.661000000000001</v>
      </c>
      <c r="P98" s="37">
        <v>76.305000000000007</v>
      </c>
      <c r="Q98" s="37">
        <v>70.051000000000002</v>
      </c>
      <c r="S98" s="4">
        <f t="shared" si="229"/>
        <v>106.16563437697687</v>
      </c>
      <c r="T98" s="4">
        <f t="shared" si="230"/>
        <v>129.57358234016212</v>
      </c>
      <c r="U98" s="4">
        <f t="shared" si="231"/>
        <v>104.2278589835842</v>
      </c>
      <c r="V98" s="4">
        <f t="shared" si="232"/>
        <v>93.430906634843467</v>
      </c>
      <c r="W98" s="4">
        <f t="shared" si="233"/>
        <v>82.813634869169761</v>
      </c>
      <c r="X98" s="4">
        <f t="shared" si="234"/>
        <v>96.928475633915468</v>
      </c>
      <c r="Y98" s="4">
        <f t="shared" si="235"/>
        <v>86.235645277316294</v>
      </c>
      <c r="Z98" s="4">
        <f t="shared" si="236"/>
        <v>88.928423496914519</v>
      </c>
      <c r="AA98" s="4">
        <f t="shared" si="237"/>
        <v>106.08548575402065</v>
      </c>
      <c r="AB98" s="4">
        <f t="shared" si="238"/>
        <v>108.99822696421123</v>
      </c>
      <c r="AC98" s="4">
        <f t="shared" si="239"/>
        <v>96.349500425951192</v>
      </c>
      <c r="AD98" s="4">
        <f t="shared" si="240"/>
        <v>87.943344614191972</v>
      </c>
      <c r="AE98" s="4">
        <f t="shared" si="241"/>
        <v>86.428270829785475</v>
      </c>
      <c r="AF98" s="4">
        <f t="shared" si="242"/>
        <v>81.710909684066934</v>
      </c>
      <c r="AG98" s="4">
        <f t="shared" si="243"/>
        <v>73.163154423367885</v>
      </c>
      <c r="AI98" s="4">
        <f t="shared" si="244"/>
        <v>2.0365623023138824E-2</v>
      </c>
      <c r="AJ98" s="4">
        <f t="shared" si="245"/>
        <v>-5.3055823401621183</v>
      </c>
      <c r="AK98" s="4">
        <f t="shared" si="246"/>
        <v>2.7211410164157996</v>
      </c>
      <c r="AL98" s="4">
        <f t="shared" si="247"/>
        <v>-1.6339066348434699</v>
      </c>
      <c r="AM98" s="4">
        <f t="shared" si="248"/>
        <v>2.1693651308302435</v>
      </c>
      <c r="AN98" s="4">
        <f t="shared" si="249"/>
        <v>-0.36947563391547078</v>
      </c>
      <c r="AO98" s="4">
        <f t="shared" si="250"/>
        <v>-2.1526452773162958</v>
      </c>
      <c r="AP98" s="4">
        <f t="shared" si="251"/>
        <v>1.325576503085486</v>
      </c>
      <c r="AQ98" s="4">
        <f t="shared" si="252"/>
        <v>5.490514245979341</v>
      </c>
      <c r="AR98" s="4">
        <f t="shared" si="253"/>
        <v>0.54377303578877445</v>
      </c>
      <c r="AS98" s="4">
        <f t="shared" si="254"/>
        <v>3.2264995740488018</v>
      </c>
      <c r="AT98" s="4">
        <f t="shared" si="255"/>
        <v>-4.0283446141919654</v>
      </c>
      <c r="AU98" s="4">
        <f t="shared" si="256"/>
        <v>-3.767270829785474</v>
      </c>
      <c r="AV98" s="4">
        <f t="shared" si="257"/>
        <v>-5.405909684066927</v>
      </c>
      <c r="AW98" s="4">
        <f t="shared" si="257"/>
        <v>-3.1121544233678833</v>
      </c>
      <c r="AY98" s="2">
        <f t="shared" si="308"/>
        <v>70.776884227347168</v>
      </c>
      <c r="AZ98" s="2">
        <f t="shared" si="147"/>
        <v>119.76525510622761</v>
      </c>
      <c r="BA98" s="2">
        <f t="shared" si="148"/>
        <v>68.616691741999759</v>
      </c>
      <c r="BB98" s="2">
        <f t="shared" si="149"/>
        <v>57.831904461718118</v>
      </c>
      <c r="BC98" s="2">
        <f t="shared" si="150"/>
        <v>57.110566313475758</v>
      </c>
      <c r="BD98" s="2">
        <f t="shared" si="151"/>
        <v>55.680211099748156</v>
      </c>
      <c r="BE98" s="2">
        <f t="shared" si="152"/>
        <v>55.954323350810945</v>
      </c>
      <c r="BF98" s="2">
        <f t="shared" si="153"/>
        <v>58.809494693198161</v>
      </c>
      <c r="BG98" s="2">
        <f t="shared" si="154"/>
        <v>60.839755228370556</v>
      </c>
      <c r="BH98" s="2">
        <f t="shared" si="155"/>
        <v>58.912252494648897</v>
      </c>
      <c r="BI98" s="2">
        <f t="shared" si="156"/>
        <v>59.417973142768325</v>
      </c>
      <c r="BJ98" s="2">
        <f t="shared" si="157"/>
        <v>60.487787759506887</v>
      </c>
      <c r="BK98" s="2">
        <f t="shared" si="158"/>
        <v>59.952791265119231</v>
      </c>
      <c r="BL98" s="2">
        <f t="shared" si="159"/>
        <v>62.362063799611946</v>
      </c>
      <c r="BM98" s="2">
        <f t="shared" si="160"/>
        <v>61.200198265240971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94.058401685085883</v>
      </c>
      <c r="DL98" s="2">
        <f t="shared" si="289"/>
        <v>155.52987199848744</v>
      </c>
      <c r="DM98" s="2">
        <f t="shared" si="289"/>
        <v>84.004579080675455</v>
      </c>
      <c r="DN98" s="2">
        <f t="shared" si="289"/>
        <v>75.394550497866263</v>
      </c>
      <c r="DO98" s="2">
        <f t="shared" si="289"/>
        <v>81.645747018273326</v>
      </c>
      <c r="DP98" s="2">
        <f t="shared" si="289"/>
        <v>75.491936754568343</v>
      </c>
      <c r="DQ98" s="2">
        <f t="shared" si="289"/>
        <v>71.415006220506228</v>
      </c>
      <c r="DR98" s="2">
        <f t="shared" si="289"/>
        <v>74.777359205500375</v>
      </c>
      <c r="DS98" s="2">
        <f t="shared" si="289"/>
        <v>73.928950980392159</v>
      </c>
      <c r="DT98" s="2">
        <f t="shared" si="289"/>
        <v>72.552051209103837</v>
      </c>
      <c r="DU98" s="2">
        <f t="shared" si="289"/>
        <v>77.145117975117969</v>
      </c>
      <c r="DV98" s="2">
        <f t="shared" si="289"/>
        <v>76.355258890469401</v>
      </c>
      <c r="DW98" s="2">
        <f t="shared" si="289"/>
        <v>78.957773169931087</v>
      </c>
      <c r="DX98" s="2">
        <f t="shared" si="289"/>
        <v>78.652868082368073</v>
      </c>
      <c r="DY98" s="2">
        <f t="shared" si="289"/>
        <v>70.857189247311823</v>
      </c>
      <c r="EA98" s="2">
        <f t="shared" si="228"/>
        <v>69.657723566329466</v>
      </c>
      <c r="EB98" s="2">
        <f t="shared" si="290"/>
        <v>117.32425419609046</v>
      </c>
      <c r="EC98" s="2">
        <f t="shared" si="291"/>
        <v>67.739661232661234</v>
      </c>
      <c r="ED98" s="2">
        <f t="shared" si="292"/>
        <v>56.620405399781511</v>
      </c>
      <c r="EE98" s="2">
        <f t="shared" si="293"/>
        <v>55.393374948496081</v>
      </c>
      <c r="EF98" s="2">
        <f t="shared" si="294"/>
        <v>54.394348321959427</v>
      </c>
      <c r="EG98" s="2">
        <f t="shared" si="295"/>
        <v>54.765936352606047</v>
      </c>
      <c r="EH98" s="2">
        <f t="shared" si="296"/>
        <v>57.506303151443113</v>
      </c>
      <c r="EI98" s="2">
        <f t="shared" si="297"/>
        <v>59.931063924462769</v>
      </c>
      <c r="EJ98" s="2">
        <f t="shared" si="298"/>
        <v>57.999412196975186</v>
      </c>
      <c r="EK98" s="2">
        <f t="shared" si="299"/>
        <v>58.177566324096148</v>
      </c>
      <c r="EL98" s="2">
        <f t="shared" si="300"/>
        <v>59.338182549271842</v>
      </c>
      <c r="EM98" s="2">
        <f t="shared" si="301"/>
        <v>58.628470248366455</v>
      </c>
      <c r="EN98" s="2">
        <f t="shared" si="302"/>
        <v>61.122545632745911</v>
      </c>
      <c r="EO98" s="2">
        <f t="shared" si="303"/>
        <v>60.328635879555321</v>
      </c>
      <c r="EQ98" s="2">
        <f t="shared" si="304"/>
        <v>69.042441401975182</v>
      </c>
      <c r="ER98" s="2">
        <f t="shared" si="305"/>
        <v>107.12084992124784</v>
      </c>
      <c r="ES98" s="2">
        <f t="shared" si="305"/>
        <v>67.448563700632306</v>
      </c>
      <c r="ET98" s="2">
        <f t="shared" si="305"/>
        <v>57.558793229746222</v>
      </c>
      <c r="EU98" s="2">
        <f t="shared" si="305"/>
        <v>53.291511967318876</v>
      </c>
      <c r="EV98" s="2">
        <f t="shared" si="305"/>
        <v>53.457769394245716</v>
      </c>
      <c r="EW98" s="2">
        <f t="shared" si="305"/>
        <v>52.39664843669685</v>
      </c>
      <c r="EX98" s="2">
        <f t="shared" si="305"/>
        <v>54.622905073375989</v>
      </c>
      <c r="EY98" s="2">
        <f t="shared" si="305"/>
        <v>57.873204145100217</v>
      </c>
      <c r="EZ98" s="2">
        <f t="shared" si="305"/>
        <v>58.241445760250102</v>
      </c>
      <c r="FA98" s="2">
        <f t="shared" si="305"/>
        <v>57.2374064348394</v>
      </c>
      <c r="FB98" s="2">
        <f t="shared" si="305"/>
        <v>58.863994202841525</v>
      </c>
      <c r="FC98" s="2">
        <f t="shared" si="305"/>
        <v>58.257354603924014</v>
      </c>
      <c r="FD98" s="2">
        <f t="shared" si="305"/>
        <v>60.443732320462175</v>
      </c>
      <c r="FE98" s="2">
        <f t="shared" si="305"/>
        <v>60.167526782538943</v>
      </c>
      <c r="FG98" s="2">
        <f t="shared" si="306"/>
        <v>0.95411615635235814</v>
      </c>
      <c r="FH98" s="2">
        <f t="shared" si="307"/>
        <v>0.93550158890646917</v>
      </c>
      <c r="FI98" s="2">
        <f t="shared" si="307"/>
        <v>0.94605767306085697</v>
      </c>
      <c r="FJ98" s="2">
        <f t="shared" si="307"/>
        <v>0.93552153306907304</v>
      </c>
      <c r="FK98" s="2">
        <f t="shared" si="307"/>
        <v>0.93451215225485595</v>
      </c>
      <c r="FL98" s="2">
        <f t="shared" si="307"/>
        <v>0.93900745418727305</v>
      </c>
      <c r="FM98" s="2">
        <f t="shared" si="307"/>
        <v>0.92847187256886732</v>
      </c>
      <c r="FN98" s="2">
        <f t="shared" si="307"/>
        <v>0.92434611809920675</v>
      </c>
      <c r="FO98" s="2">
        <f t="shared" si="307"/>
        <v>0.9349089516926814</v>
      </c>
      <c r="FP98" s="2">
        <f t="shared" si="307"/>
        <v>0.93729191562078507</v>
      </c>
      <c r="FQ98" s="2">
        <f t="shared" si="307"/>
        <v>0.93455355115720251</v>
      </c>
      <c r="FR98" s="2">
        <f t="shared" si="307"/>
        <v>0.9324213879322244</v>
      </c>
      <c r="FS98" s="2">
        <f t="shared" si="307"/>
        <v>0.93484335999243906</v>
      </c>
      <c r="FT98" s="2">
        <f t="shared" si="307"/>
        <v>0.92926855631806993</v>
      </c>
      <c r="FU98" s="2">
        <f t="shared" si="307"/>
        <v>0.91721166789732111</v>
      </c>
      <c r="FW98" s="2">
        <f t="shared" si="324"/>
        <v>7.0900589198075517E-4</v>
      </c>
      <c r="FX98" s="2">
        <f t="shared" si="164"/>
        <v>2.2738227692669466E-3</v>
      </c>
      <c r="FY98" s="2">
        <f t="shared" si="165"/>
        <v>1.1577111458105213E-3</v>
      </c>
      <c r="FZ98" s="2">
        <f t="shared" si="166"/>
        <v>1.0347193796884878E-3</v>
      </c>
      <c r="GA98" s="2">
        <f t="shared" si="167"/>
        <v>9.6104270014742534E-4</v>
      </c>
      <c r="GB98" s="2">
        <f t="shared" si="168"/>
        <v>9.9601987362716053E-4</v>
      </c>
      <c r="GC98" s="2">
        <f t="shared" si="169"/>
        <v>1.0508612732877702E-3</v>
      </c>
      <c r="GD98" s="2">
        <f t="shared" si="170"/>
        <v>1.1898784585724215E-3</v>
      </c>
      <c r="GE98" s="2">
        <f t="shared" si="171"/>
        <v>1.1885351347230889E-3</v>
      </c>
      <c r="GF98" s="2">
        <f t="shared" si="172"/>
        <v>1.1245653586324088E-3</v>
      </c>
      <c r="GG98" s="2">
        <f t="shared" si="173"/>
        <v>1.0126789500596971E-3</v>
      </c>
      <c r="GH98" s="2">
        <f t="shared" si="174"/>
        <v>8.1231510088237968E-4</v>
      </c>
      <c r="GI98" s="2">
        <f t="shared" si="175"/>
        <v>7.2229591040830535E-4</v>
      </c>
      <c r="GJ98" s="2">
        <f t="shared" si="176"/>
        <v>6.2881531309591976E-4</v>
      </c>
      <c r="GK98" s="2">
        <f t="shared" si="177"/>
        <v>4.9027079424523968E-4</v>
      </c>
      <c r="GM98" s="86">
        <f t="shared" si="325"/>
        <v>6.4171780253910669E-5</v>
      </c>
      <c r="GN98" s="86">
        <f t="shared" si="178"/>
        <v>2.2279455746507447E-6</v>
      </c>
      <c r="GO98" s="86">
        <f t="shared" si="179"/>
        <v>2.0338568623844493E-6</v>
      </c>
      <c r="GP98" s="86">
        <f t="shared" si="180"/>
        <v>4.7265819748982822E-8</v>
      </c>
      <c r="GQ98" s="86">
        <f t="shared" si="181"/>
        <v>2.9753411917706358E-6</v>
      </c>
      <c r="GR98" s="86">
        <f t="shared" si="182"/>
        <v>1.7865219390853102E-8</v>
      </c>
      <c r="GS98" s="86">
        <f t="shared" si="183"/>
        <v>7.5883849763046657E-7</v>
      </c>
      <c r="GT98" s="86">
        <f t="shared" si="184"/>
        <v>1.5037802625704569E-7</v>
      </c>
      <c r="GU98" s="86">
        <f t="shared" si="185"/>
        <v>2.4244227606583093E-9</v>
      </c>
      <c r="GV98" s="86">
        <f t="shared" si="186"/>
        <v>7.6737305917791514E-9</v>
      </c>
      <c r="GW98" s="86">
        <f t="shared" si="187"/>
        <v>4.3143028211783544E-9</v>
      </c>
      <c r="GX98" s="86">
        <f t="shared" si="188"/>
        <v>1.305212299210318E-7</v>
      </c>
      <c r="GY98" s="86">
        <f t="shared" si="189"/>
        <v>2.5559206856667352E-7</v>
      </c>
      <c r="GZ98" s="86">
        <f t="shared" si="190"/>
        <v>2.5624714149202813E-6</v>
      </c>
      <c r="HA98" s="86">
        <f t="shared" si="191"/>
        <v>1.7875690381484119E-8</v>
      </c>
      <c r="HC98" s="86">
        <f t="shared" si="326"/>
        <v>0.10988191390200545</v>
      </c>
      <c r="HD98" s="86">
        <f t="shared" si="192"/>
        <v>4.179990423626477E-2</v>
      </c>
      <c r="HE98" s="86">
        <f t="shared" si="193"/>
        <v>9.6152645855157939E-2</v>
      </c>
      <c r="HF98" s="86">
        <f t="shared" si="194"/>
        <v>9.8088228822092949E-2</v>
      </c>
      <c r="HG98" s="86">
        <f t="shared" si="195"/>
        <v>6.4241097360197771E-2</v>
      </c>
      <c r="HH98" s="86">
        <f t="shared" si="196"/>
        <v>0.11942473153775121</v>
      </c>
      <c r="HI98" s="86">
        <f t="shared" si="197"/>
        <v>7.7583277132419387E-2</v>
      </c>
      <c r="HJ98" s="86">
        <f t="shared" si="198"/>
        <v>7.9547638014135752E-2</v>
      </c>
      <c r="HK98" s="86">
        <f t="shared" si="199"/>
        <v>0.12825906816834695</v>
      </c>
      <c r="HL98" s="86">
        <f t="shared" si="200"/>
        <v>0.15257317824844085</v>
      </c>
      <c r="HM98" s="86">
        <f t="shared" si="201"/>
        <v>0.10041978209811456</v>
      </c>
      <c r="HN98" s="86">
        <f t="shared" si="202"/>
        <v>6.7496108345306643E-2</v>
      </c>
      <c r="HO98" s="86">
        <f t="shared" si="203"/>
        <v>6.6354125066035663E-2</v>
      </c>
      <c r="HP98" s="86">
        <f t="shared" si="204"/>
        <v>4.6355885342910963E-2</v>
      </c>
      <c r="HQ98" s="86">
        <f t="shared" si="205"/>
        <v>3.7823127042449639E-2</v>
      </c>
      <c r="HS98" s="86">
        <f t="shared" si="327"/>
        <v>2.0028544899702731E-22</v>
      </c>
      <c r="HT98" s="86">
        <f t="shared" si="206"/>
        <v>2.123304407994409E-20</v>
      </c>
      <c r="HU98" s="86">
        <f t="shared" si="207"/>
        <v>8.8426214218997975E-24</v>
      </c>
      <c r="HV98" s="86">
        <f t="shared" si="208"/>
        <v>2.703071012825988E-24</v>
      </c>
      <c r="HW98" s="86">
        <f t="shared" si="209"/>
        <v>5.7329437310497897E-32</v>
      </c>
      <c r="HX98" s="86">
        <f t="shared" si="210"/>
        <v>7.9751544334078076E-25</v>
      </c>
      <c r="HY98" s="86">
        <f t="shared" si="211"/>
        <v>3.3027255926613145E-30</v>
      </c>
      <c r="HZ98" s="86">
        <f t="shared" si="212"/>
        <v>4.5727239371978339E-32</v>
      </c>
      <c r="IA98" s="86">
        <f t="shared" si="213"/>
        <v>5.3700932007134909E-30</v>
      </c>
      <c r="IB98" s="86">
        <f t="shared" si="214"/>
        <v>4.802981178040806E-25</v>
      </c>
      <c r="IC98" s="86">
        <f t="shared" si="215"/>
        <v>2.2220317131747033E-30</v>
      </c>
      <c r="ID98" s="86">
        <f t="shared" si="216"/>
        <v>1.5143804621276678E-31</v>
      </c>
      <c r="IE98" s="86">
        <f t="shared" si="217"/>
        <v>8.8281688045113833E-30</v>
      </c>
      <c r="IF98" s="86">
        <f t="shared" si="218"/>
        <v>7.6625253941134607E-21</v>
      </c>
      <c r="IG98" s="86">
        <f t="shared" si="219"/>
        <v>8.4170505375370017E-18</v>
      </c>
      <c r="II98" s="86">
        <f t="shared" si="328"/>
        <v>9.3332849453753526E-66</v>
      </c>
      <c r="IJ98" s="86">
        <f t="shared" si="329"/>
        <v>6.6010783918431615E-58</v>
      </c>
      <c r="IK98" s="86">
        <f t="shared" si="330"/>
        <v>1.6182275210861387E-72</v>
      </c>
      <c r="IL98" s="86">
        <f t="shared" si="331"/>
        <v>1.6244889943685261E-75</v>
      </c>
      <c r="IM98" s="86">
        <f t="shared" si="332"/>
        <v>5.2443323842087408E-96</v>
      </c>
      <c r="IN98" s="86">
        <f t="shared" si="333"/>
        <v>1.1208283181266886E-75</v>
      </c>
      <c r="IO98" s="86">
        <f t="shared" si="334"/>
        <v>1.4745941575085901E-91</v>
      </c>
      <c r="IP98" s="86">
        <f t="shared" si="335"/>
        <v>1.6743368542895694E-97</v>
      </c>
      <c r="IQ98" s="86">
        <f t="shared" si="336"/>
        <v>6.7083189307725747E-95</v>
      </c>
      <c r="IR98" s="86">
        <f t="shared" si="337"/>
        <v>1.7444412034190231E-76</v>
      </c>
      <c r="IS98" s="86">
        <f t="shared" si="338"/>
        <v>3.8238497168454598E-93</v>
      </c>
      <c r="IT98" s="86">
        <f t="shared" si="339"/>
        <v>3.0425904444974534E-95</v>
      </c>
      <c r="IU98" s="86">
        <f t="shared" si="340"/>
        <v>1.2678084794230963E-88</v>
      </c>
      <c r="IV98" s="86">
        <f t="shared" si="341"/>
        <v>6.0617424730179457E-95</v>
      </c>
      <c r="IW98" s="86">
        <f t="shared" si="342"/>
        <v>1.5103375904915593E-50</v>
      </c>
      <c r="IY98" s="86">
        <f t="shared" si="343"/>
        <v>0.10994608568225936</v>
      </c>
      <c r="IZ98" s="86">
        <f t="shared" si="344"/>
        <v>4.1802132181839424E-2</v>
      </c>
      <c r="JA98" s="86">
        <f t="shared" si="345"/>
        <v>9.6154679712020324E-2</v>
      </c>
      <c r="JB98" s="86">
        <f t="shared" si="346"/>
        <v>9.8088276087912693E-2</v>
      </c>
      <c r="JC98" s="86">
        <f t="shared" si="347"/>
        <v>6.4244072701389543E-2</v>
      </c>
      <c r="JD98" s="86">
        <f t="shared" si="348"/>
        <v>0.1194247494029706</v>
      </c>
      <c r="JE98" s="86">
        <f t="shared" si="349"/>
        <v>7.7584035970917023E-2</v>
      </c>
      <c r="JF98" s="86">
        <f t="shared" si="350"/>
        <v>7.9547788392162005E-2</v>
      </c>
      <c r="JG98" s="86">
        <f t="shared" si="351"/>
        <v>0.12825907059276972</v>
      </c>
      <c r="JH98" s="86">
        <f t="shared" si="352"/>
        <v>0.15257318592217145</v>
      </c>
      <c r="JI98" s="86">
        <f t="shared" si="353"/>
        <v>0.10041978641241738</v>
      </c>
      <c r="JJ98" s="86">
        <f t="shared" si="354"/>
        <v>6.7496238866536565E-2</v>
      </c>
      <c r="JK98" s="86">
        <f t="shared" si="355"/>
        <v>6.6354380658104228E-2</v>
      </c>
      <c r="JL98" s="86">
        <f t="shared" si="356"/>
        <v>4.6358447814325882E-2</v>
      </c>
      <c r="JM98" s="86">
        <f t="shared" si="357"/>
        <v>3.7823144918140025E-2</v>
      </c>
    </row>
    <row r="99" spans="2:273" x14ac:dyDescent="0.25">
      <c r="B99" s="2">
        <v>72</v>
      </c>
      <c r="C99" s="37">
        <v>116.254</v>
      </c>
      <c r="D99" s="37">
        <v>128.786</v>
      </c>
      <c r="E99" s="37">
        <v>118.81399999999999</v>
      </c>
      <c r="F99" s="37">
        <v>104.864</v>
      </c>
      <c r="G99" s="37">
        <v>96.424000000000007</v>
      </c>
      <c r="H99" s="37">
        <v>110.254</v>
      </c>
      <c r="I99" s="37">
        <v>97.832999999999998</v>
      </c>
      <c r="J99" s="37">
        <v>103.42400000000001</v>
      </c>
      <c r="K99" s="37">
        <v>126.881</v>
      </c>
      <c r="L99" s="37">
        <v>125.881</v>
      </c>
      <c r="M99" s="37">
        <v>113.52500000000001</v>
      </c>
      <c r="N99" s="37">
        <v>98.864000000000004</v>
      </c>
      <c r="O99" s="37">
        <v>94.322000000000003</v>
      </c>
      <c r="P99" s="37">
        <v>85.373000000000005</v>
      </c>
      <c r="Q99" s="37">
        <v>75</v>
      </c>
      <c r="S99" s="4">
        <f t="shared" si="229"/>
        <v>114.10049980812539</v>
      </c>
      <c r="T99" s="4">
        <f t="shared" si="230"/>
        <v>132.66125945436127</v>
      </c>
      <c r="U99" s="4">
        <f t="shared" si="231"/>
        <v>113.77790183596883</v>
      </c>
      <c r="V99" s="4">
        <f t="shared" si="232"/>
        <v>102.99545836493829</v>
      </c>
      <c r="W99" s="4">
        <f t="shared" si="233"/>
        <v>91.610117010011635</v>
      </c>
      <c r="X99" s="4">
        <f t="shared" si="234"/>
        <v>107.16378977746075</v>
      </c>
      <c r="Y99" s="4">
        <f t="shared" si="235"/>
        <v>95.968997589207561</v>
      </c>
      <c r="Z99" s="4">
        <f t="shared" si="236"/>
        <v>99.042420738970463</v>
      </c>
      <c r="AA99" s="4">
        <f t="shared" si="237"/>
        <v>118.76981230864254</v>
      </c>
      <c r="AB99" s="4">
        <f t="shared" si="238"/>
        <v>120.54560800455278</v>
      </c>
      <c r="AC99" s="4">
        <f t="shared" si="239"/>
        <v>107.28032514674842</v>
      </c>
      <c r="AD99" s="4">
        <f t="shared" si="240"/>
        <v>96.952468941177614</v>
      </c>
      <c r="AE99" s="4">
        <f t="shared" si="241"/>
        <v>94.651477378997356</v>
      </c>
      <c r="AF99" s="4">
        <f t="shared" si="242"/>
        <v>88.635482080019855</v>
      </c>
      <c r="AG99" s="4">
        <f t="shared" si="243"/>
        <v>78.332221754890952</v>
      </c>
      <c r="AI99" s="4">
        <f t="shared" si="244"/>
        <v>2.1535001918746133</v>
      </c>
      <c r="AJ99" s="4">
        <f t="shared" si="245"/>
        <v>-3.8752594543612702</v>
      </c>
      <c r="AK99" s="4">
        <f t="shared" si="246"/>
        <v>5.0360981640311593</v>
      </c>
      <c r="AL99" s="4">
        <f t="shared" si="247"/>
        <v>1.8685416350617174</v>
      </c>
      <c r="AM99" s="4">
        <f t="shared" si="248"/>
        <v>4.8138829899883717</v>
      </c>
      <c r="AN99" s="4">
        <f t="shared" si="249"/>
        <v>3.0902102225392554</v>
      </c>
      <c r="AO99" s="4">
        <f t="shared" si="250"/>
        <v>1.8640024107924376</v>
      </c>
      <c r="AP99" s="4">
        <f t="shared" si="251"/>
        <v>4.3815792610295432</v>
      </c>
      <c r="AQ99" s="4">
        <f t="shared" si="252"/>
        <v>8.1111876913574577</v>
      </c>
      <c r="AR99" s="4">
        <f t="shared" si="253"/>
        <v>5.3353919954472246</v>
      </c>
      <c r="AS99" s="4">
        <f t="shared" si="254"/>
        <v>6.2446748532515812</v>
      </c>
      <c r="AT99" s="4">
        <f t="shared" si="255"/>
        <v>1.9115310588223906</v>
      </c>
      <c r="AU99" s="4">
        <f t="shared" si="256"/>
        <v>-0.3294773789973533</v>
      </c>
      <c r="AV99" s="4">
        <f t="shared" si="257"/>
        <v>-3.2624820800198506</v>
      </c>
      <c r="AW99" s="4">
        <f t="shared" si="257"/>
        <v>-3.3322217548909521</v>
      </c>
      <c r="AY99" s="2">
        <f t="shared" si="308"/>
        <v>70.602888939522146</v>
      </c>
      <c r="AZ99" s="2">
        <f t="shared" si="147"/>
        <v>119.48852044983059</v>
      </c>
      <c r="BA99" s="2">
        <f t="shared" si="148"/>
        <v>68.44554570910222</v>
      </c>
      <c r="BB99" s="2">
        <f t="shared" si="149"/>
        <v>57.698650936656989</v>
      </c>
      <c r="BC99" s="2">
        <f t="shared" si="150"/>
        <v>56.863290063796434</v>
      </c>
      <c r="BD99" s="2">
        <f t="shared" si="151"/>
        <v>55.499340625226147</v>
      </c>
      <c r="BE99" s="2">
        <f t="shared" si="152"/>
        <v>55.750113355166377</v>
      </c>
      <c r="BF99" s="2">
        <f t="shared" si="153"/>
        <v>58.56254388493106</v>
      </c>
      <c r="BG99" s="2">
        <f t="shared" si="154"/>
        <v>60.610911470537722</v>
      </c>
      <c r="BH99" s="2">
        <f t="shared" si="155"/>
        <v>58.727580034676727</v>
      </c>
      <c r="BI99" s="2">
        <f t="shared" si="156"/>
        <v>59.189055170989498</v>
      </c>
      <c r="BJ99" s="2">
        <f t="shared" si="157"/>
        <v>60.264972732145907</v>
      </c>
      <c r="BK99" s="2">
        <f t="shared" si="158"/>
        <v>59.734935330541788</v>
      </c>
      <c r="BL99" s="2">
        <f t="shared" si="159"/>
        <v>62.159127896938379</v>
      </c>
      <c r="BM99" s="2">
        <f t="shared" si="160"/>
        <v>61.069329473186691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94.437270489112592</v>
      </c>
      <c r="DL99" s="2">
        <f t="shared" si="289"/>
        <v>156.16388172217273</v>
      </c>
      <c r="DM99" s="2">
        <f t="shared" si="289"/>
        <v>84.220868480300211</v>
      </c>
      <c r="DN99" s="2">
        <f t="shared" si="289"/>
        <v>75.589115457562798</v>
      </c>
      <c r="DO99" s="2">
        <f t="shared" si="289"/>
        <v>82.011904037640875</v>
      </c>
      <c r="DP99" s="2">
        <f t="shared" si="289"/>
        <v>75.743658496553252</v>
      </c>
      <c r="DQ99" s="2">
        <f t="shared" si="289"/>
        <v>71.613158086658089</v>
      </c>
      <c r="DR99" s="2">
        <f t="shared" si="289"/>
        <v>75.031499465240628</v>
      </c>
      <c r="DS99" s="2">
        <f t="shared" si="289"/>
        <v>74.113816806722696</v>
      </c>
      <c r="DT99" s="2">
        <f t="shared" si="289"/>
        <v>72.716495969653863</v>
      </c>
      <c r="DU99" s="2">
        <f t="shared" si="289"/>
        <v>77.393263148863142</v>
      </c>
      <c r="DV99" s="2">
        <f t="shared" si="289"/>
        <v>76.567853247984814</v>
      </c>
      <c r="DW99" s="2">
        <f t="shared" si="289"/>
        <v>79.182548200021898</v>
      </c>
      <c r="DX99" s="2">
        <f t="shared" si="289"/>
        <v>78.884411840411843</v>
      </c>
      <c r="DY99" s="2">
        <f t="shared" si="289"/>
        <v>71.025524731182799</v>
      </c>
      <c r="EA99" s="2">
        <f t="shared" si="228"/>
        <v>69.558024257058548</v>
      </c>
      <c r="EB99" s="2">
        <f t="shared" si="290"/>
        <v>117.20873723262716</v>
      </c>
      <c r="EC99" s="2">
        <f t="shared" si="291"/>
        <v>67.625592878592883</v>
      </c>
      <c r="ED99" s="2">
        <f t="shared" si="292"/>
        <v>56.572997251556295</v>
      </c>
      <c r="EE99" s="2">
        <f t="shared" si="293"/>
        <v>55.258302327976921</v>
      </c>
      <c r="EF99" s="2">
        <f t="shared" si="294"/>
        <v>54.301135925960544</v>
      </c>
      <c r="EG99" s="2">
        <f t="shared" si="295"/>
        <v>54.638409421818963</v>
      </c>
      <c r="EH99" s="2">
        <f t="shared" si="296"/>
        <v>57.337146668967463</v>
      </c>
      <c r="EI99" s="2">
        <f t="shared" si="297"/>
        <v>59.75628167634617</v>
      </c>
      <c r="EJ99" s="2">
        <f t="shared" si="298"/>
        <v>57.873719104132</v>
      </c>
      <c r="EK99" s="2">
        <f t="shared" si="299"/>
        <v>58.02746955233296</v>
      </c>
      <c r="EL99" s="2">
        <f t="shared" si="300"/>
        <v>59.187801620675899</v>
      </c>
      <c r="EM99" s="2">
        <f t="shared" si="301"/>
        <v>58.499045405392955</v>
      </c>
      <c r="EN99" s="2">
        <f t="shared" si="302"/>
        <v>60.998582465275376</v>
      </c>
      <c r="EO99" s="2">
        <f t="shared" si="303"/>
        <v>60.249841839786406</v>
      </c>
      <c r="EQ99" s="2">
        <f t="shared" si="304"/>
        <v>68.957846246929364</v>
      </c>
      <c r="ER99" s="2">
        <f t="shared" si="305"/>
        <v>107.27406551417624</v>
      </c>
      <c r="ES99" s="2">
        <f t="shared" si="305"/>
        <v>67.340686320726476</v>
      </c>
      <c r="ET99" s="2">
        <f t="shared" si="305"/>
        <v>57.480275780974338</v>
      </c>
      <c r="EU99" s="2">
        <f t="shared" si="305"/>
        <v>53.219157629663641</v>
      </c>
      <c r="EV99" s="2">
        <f t="shared" si="305"/>
        <v>53.394716565494363</v>
      </c>
      <c r="EW99" s="2">
        <f t="shared" si="305"/>
        <v>52.340515552760948</v>
      </c>
      <c r="EX99" s="2">
        <f t="shared" si="305"/>
        <v>54.543589639544159</v>
      </c>
      <c r="EY99" s="2">
        <f t="shared" si="305"/>
        <v>57.763415597407644</v>
      </c>
      <c r="EZ99" s="2">
        <f t="shared" si="305"/>
        <v>58.105761222300337</v>
      </c>
      <c r="FA99" s="2">
        <f t="shared" si="305"/>
        <v>57.115731517964775</v>
      </c>
      <c r="FB99" s="2">
        <f t="shared" si="305"/>
        <v>58.726154167857281</v>
      </c>
      <c r="FC99" s="2">
        <f t="shared" si="305"/>
        <v>58.139707473335534</v>
      </c>
      <c r="FD99" s="2">
        <f t="shared" si="305"/>
        <v>60.336510604066092</v>
      </c>
      <c r="FE99" s="2">
        <f t="shared" si="305"/>
        <v>60.085839644978108</v>
      </c>
      <c r="FG99" s="2">
        <f t="shared" si="306"/>
        <v>0.95798380606520883</v>
      </c>
      <c r="FH99" s="2">
        <f t="shared" si="307"/>
        <v>0.94084101318343205</v>
      </c>
      <c r="FI99" s="2">
        <f t="shared" si="307"/>
        <v>0.95056939868770063</v>
      </c>
      <c r="FJ99" s="2">
        <f t="shared" si="307"/>
        <v>0.94085941066865375</v>
      </c>
      <c r="FK99" s="2">
        <f t="shared" si="307"/>
        <v>0.93992822618846383</v>
      </c>
      <c r="FL99" s="2">
        <f t="shared" si="307"/>
        <v>0.94407399999031461</v>
      </c>
      <c r="FM99" s="2">
        <f t="shared" si="307"/>
        <v>0.93435240620982485</v>
      </c>
      <c r="FN99" s="2">
        <f t="shared" si="307"/>
        <v>0.93054046689500713</v>
      </c>
      <c r="FO99" s="2">
        <f t="shared" si="307"/>
        <v>0.94029430557461713</v>
      </c>
      <c r="FP99" s="2">
        <f t="shared" si="307"/>
        <v>0.94249224069458915</v>
      </c>
      <c r="FQ99" s="2">
        <f t="shared" si="307"/>
        <v>0.93996642120585927</v>
      </c>
      <c r="FR99" s="2">
        <f t="shared" si="307"/>
        <v>0.93799890327230739</v>
      </c>
      <c r="FS99" s="2">
        <f t="shared" si="307"/>
        <v>0.94023379373092464</v>
      </c>
      <c r="FT99" s="2">
        <f t="shared" si="307"/>
        <v>0.935088171398891</v>
      </c>
      <c r="FU99" s="2">
        <f t="shared" si="307"/>
        <v>0.9239421018275048</v>
      </c>
      <c r="FW99" s="2">
        <f t="shared" si="324"/>
        <v>7.7735632751526826E-4</v>
      </c>
      <c r="FX99" s="2">
        <f t="shared" si="164"/>
        <v>2.492650264940428E-3</v>
      </c>
      <c r="FY99" s="2">
        <f t="shared" si="165"/>
        <v>1.2692632598711334E-3</v>
      </c>
      <c r="FZ99" s="2">
        <f t="shared" si="166"/>
        <v>1.1344339908384441E-3</v>
      </c>
      <c r="GA99" s="2">
        <f t="shared" si="167"/>
        <v>1.0536646708377354E-3</v>
      </c>
      <c r="GB99" s="2">
        <f t="shared" si="168"/>
        <v>1.0920091386121065E-3</v>
      </c>
      <c r="GC99" s="2">
        <f t="shared" si="169"/>
        <v>1.1521296644347995E-3</v>
      </c>
      <c r="GD99" s="2">
        <f t="shared" si="170"/>
        <v>1.3045260297834939E-3</v>
      </c>
      <c r="GE99" s="2">
        <f t="shared" si="171"/>
        <v>1.3030534423990685E-3</v>
      </c>
      <c r="GF99" s="2">
        <f t="shared" si="172"/>
        <v>1.2329276281165165E-3</v>
      </c>
      <c r="GG99" s="2">
        <f t="shared" si="173"/>
        <v>1.1102719132707179E-3</v>
      </c>
      <c r="GH99" s="2">
        <f t="shared" si="174"/>
        <v>8.906159983200502E-4</v>
      </c>
      <c r="GI99" s="2">
        <f t="shared" si="175"/>
        <v>7.9192653088708959E-4</v>
      </c>
      <c r="GJ99" s="2">
        <f t="shared" si="176"/>
        <v>6.8944045394927881E-4</v>
      </c>
      <c r="GK99" s="2">
        <f t="shared" si="177"/>
        <v>5.3754580994138171E-4</v>
      </c>
      <c r="GM99" s="86">
        <f t="shared" si="325"/>
        <v>1.3987649749316291E-5</v>
      </c>
      <c r="GN99" s="86">
        <f t="shared" si="178"/>
        <v>1.7487355059564388E-7</v>
      </c>
      <c r="GO99" s="86">
        <f t="shared" si="179"/>
        <v>2.5229107178650917E-7</v>
      </c>
      <c r="GP99" s="86">
        <f t="shared" si="180"/>
        <v>3.1932002722477912E-9</v>
      </c>
      <c r="GQ99" s="86">
        <f t="shared" si="181"/>
        <v>3.717376781496007E-7</v>
      </c>
      <c r="GR99" s="86">
        <f t="shared" si="182"/>
        <v>1.0639271688112859E-9</v>
      </c>
      <c r="GS99" s="86">
        <f t="shared" si="183"/>
        <v>7.6003226468626518E-8</v>
      </c>
      <c r="GT99" s="86">
        <f t="shared" si="184"/>
        <v>1.1282374427282193E-8</v>
      </c>
      <c r="GU99" s="86">
        <f t="shared" si="185"/>
        <v>1.2464688993887782E-10</v>
      </c>
      <c r="GV99" s="86">
        <f t="shared" si="186"/>
        <v>4.6925859736781985E-10</v>
      </c>
      <c r="GW99" s="86">
        <f t="shared" si="187"/>
        <v>2.2088547464497484E-10</v>
      </c>
      <c r="GX99" s="86">
        <f t="shared" si="188"/>
        <v>9.7207638290052625E-9</v>
      </c>
      <c r="GY99" s="86">
        <f t="shared" si="189"/>
        <v>2.1251092427185088E-8</v>
      </c>
      <c r="GZ99" s="86">
        <f t="shared" si="190"/>
        <v>3.2447470456540694E-7</v>
      </c>
      <c r="HA99" s="86">
        <f t="shared" si="191"/>
        <v>1.2009760252378298E-9</v>
      </c>
      <c r="HC99" s="86">
        <f t="shared" si="326"/>
        <v>0.14320858501663891</v>
      </c>
      <c r="HD99" s="86">
        <f t="shared" si="192"/>
        <v>5.9422466891185452E-2</v>
      </c>
      <c r="HE99" s="86">
        <f t="shared" si="193"/>
        <v>0.13058962578889316</v>
      </c>
      <c r="HF99" s="86">
        <f t="shared" si="194"/>
        <v>0.13322512046587223</v>
      </c>
      <c r="HG99" s="86">
        <f t="shared" si="195"/>
        <v>9.3015328931750921E-2</v>
      </c>
      <c r="HH99" s="86">
        <f t="shared" si="196"/>
        <v>0.1599681267891391</v>
      </c>
      <c r="HI99" s="86">
        <f t="shared" si="197"/>
        <v>0.11048972897108221</v>
      </c>
      <c r="HJ99" s="86">
        <f t="shared" si="198"/>
        <v>0.11509591682571065</v>
      </c>
      <c r="HK99" s="86">
        <f t="shared" si="199"/>
        <v>0.17835144896185376</v>
      </c>
      <c r="HL99" s="86">
        <f t="shared" si="200"/>
        <v>0.20233686454633953</v>
      </c>
      <c r="HM99" s="86">
        <f t="shared" si="201"/>
        <v>0.14065362128504547</v>
      </c>
      <c r="HN99" s="86">
        <f t="shared" si="202"/>
        <v>9.6458063639503711E-2</v>
      </c>
      <c r="HO99" s="86">
        <f t="shared" si="203"/>
        <v>9.3241543782301151E-2</v>
      </c>
      <c r="HP99" s="86">
        <f t="shared" si="204"/>
        <v>6.7558336038375646E-2</v>
      </c>
      <c r="HQ99" s="86">
        <f t="shared" si="205"/>
        <v>5.8497817531964265E-2</v>
      </c>
      <c r="HS99" s="86">
        <f t="shared" si="327"/>
        <v>1.3696092698323247E-21</v>
      </c>
      <c r="HT99" s="86">
        <f t="shared" si="206"/>
        <v>1.6291665529521043E-19</v>
      </c>
      <c r="HU99" s="86">
        <f t="shared" si="207"/>
        <v>8.2602095106114965E-23</v>
      </c>
      <c r="HV99" s="86">
        <f t="shared" si="208"/>
        <v>2.6154830436928979E-23</v>
      </c>
      <c r="HW99" s="86">
        <f t="shared" si="209"/>
        <v>1.0755063316304264E-30</v>
      </c>
      <c r="HX99" s="86">
        <f t="shared" si="210"/>
        <v>7.8420354905840886E-24</v>
      </c>
      <c r="HY99" s="86">
        <f t="shared" si="211"/>
        <v>5.5081722263640782E-29</v>
      </c>
      <c r="HZ99" s="86">
        <f t="shared" si="212"/>
        <v>9.6788970230811973E-31</v>
      </c>
      <c r="IA99" s="86">
        <f t="shared" si="213"/>
        <v>9.824037910784112E-29</v>
      </c>
      <c r="IB99" s="86">
        <f t="shared" si="214"/>
        <v>5.0350317828281809E-24</v>
      </c>
      <c r="IC99" s="86">
        <f t="shared" si="215"/>
        <v>3.7727440886745113E-29</v>
      </c>
      <c r="ID99" s="86">
        <f t="shared" si="216"/>
        <v>2.5706434190879318E-30</v>
      </c>
      <c r="IE99" s="86">
        <f t="shared" si="217"/>
        <v>1.1961347665286841E-28</v>
      </c>
      <c r="IF99" s="86">
        <f t="shared" si="218"/>
        <v>4.281591257428165E-20</v>
      </c>
      <c r="IG99" s="86">
        <f t="shared" si="219"/>
        <v>3.4511772199460549E-17</v>
      </c>
      <c r="II99" s="86">
        <f t="shared" si="328"/>
        <v>3.8322939881821331E-64</v>
      </c>
      <c r="IJ99" s="86">
        <f t="shared" si="329"/>
        <v>3.1998734918863564E-56</v>
      </c>
      <c r="IK99" s="86">
        <f t="shared" si="330"/>
        <v>1.3218794320383046E-70</v>
      </c>
      <c r="IL99" s="86">
        <f t="shared" si="331"/>
        <v>1.4838289373650365E-73</v>
      </c>
      <c r="IM99" s="86">
        <f t="shared" si="332"/>
        <v>1.5776507767720634E-93</v>
      </c>
      <c r="IN99" s="86">
        <f t="shared" si="333"/>
        <v>1.0085742286270588E-73</v>
      </c>
      <c r="IO99" s="86">
        <f t="shared" si="334"/>
        <v>3.6363425599246894E-89</v>
      </c>
      <c r="IP99" s="86">
        <f t="shared" si="335"/>
        <v>6.6204033207149084E-95</v>
      </c>
      <c r="IQ99" s="86">
        <f t="shared" si="336"/>
        <v>2.2525305270654283E-92</v>
      </c>
      <c r="IR99" s="86">
        <f t="shared" si="337"/>
        <v>1.7876038629555225E-74</v>
      </c>
      <c r="IS99" s="86">
        <f t="shared" si="338"/>
        <v>1.0086088676959352E-90</v>
      </c>
      <c r="IT99" s="86">
        <f t="shared" si="339"/>
        <v>7.6512309639202025E-93</v>
      </c>
      <c r="IU99" s="86">
        <f t="shared" si="340"/>
        <v>1.9844724980503906E-86</v>
      </c>
      <c r="IV99" s="86">
        <f t="shared" si="341"/>
        <v>1.2380665792079967E-92</v>
      </c>
      <c r="IW99" s="86">
        <f t="shared" si="342"/>
        <v>2.2426908406176673E-49</v>
      </c>
      <c r="IY99" s="86">
        <f t="shared" si="343"/>
        <v>0.14322257266638821</v>
      </c>
      <c r="IZ99" s="86">
        <f t="shared" si="344"/>
        <v>5.9422641764736051E-2</v>
      </c>
      <c r="JA99" s="86">
        <f t="shared" si="345"/>
        <v>0.13058987807996494</v>
      </c>
      <c r="JB99" s="86">
        <f t="shared" si="346"/>
        <v>0.13322512365907249</v>
      </c>
      <c r="JC99" s="86">
        <f t="shared" si="347"/>
        <v>9.3015700669429074E-2</v>
      </c>
      <c r="JD99" s="86">
        <f t="shared" si="348"/>
        <v>0.15996812785306627</v>
      </c>
      <c r="JE99" s="86">
        <f t="shared" si="349"/>
        <v>0.11048980497430867</v>
      </c>
      <c r="JF99" s="86">
        <f t="shared" si="350"/>
        <v>0.11509592810808507</v>
      </c>
      <c r="JG99" s="86">
        <f t="shared" si="351"/>
        <v>0.17835144908650064</v>
      </c>
      <c r="JH99" s="86">
        <f t="shared" si="352"/>
        <v>0.20233686501559814</v>
      </c>
      <c r="JI99" s="86">
        <f t="shared" si="353"/>
        <v>0.14065362150593094</v>
      </c>
      <c r="JJ99" s="86">
        <f t="shared" si="354"/>
        <v>9.6458073360267543E-2</v>
      </c>
      <c r="JK99" s="86">
        <f t="shared" si="355"/>
        <v>9.3241565033393578E-2</v>
      </c>
      <c r="JL99" s="86">
        <f t="shared" si="356"/>
        <v>6.755866051308021E-2</v>
      </c>
      <c r="JM99" s="86">
        <f t="shared" si="357"/>
        <v>5.8497818732940327E-2</v>
      </c>
    </row>
    <row r="100" spans="2:273" x14ac:dyDescent="0.25">
      <c r="B100" s="2">
        <v>73</v>
      </c>
      <c r="C100" s="37">
        <v>125.15300000000001</v>
      </c>
      <c r="D100" s="37">
        <v>133.125</v>
      </c>
      <c r="E100" s="37">
        <v>130.661</v>
      </c>
      <c r="F100" s="37">
        <v>118.254</v>
      </c>
      <c r="G100" s="37">
        <v>108.559</v>
      </c>
      <c r="H100" s="37">
        <v>124.08499999999999</v>
      </c>
      <c r="I100" s="37">
        <v>111.533</v>
      </c>
      <c r="J100" s="37">
        <v>117.831</v>
      </c>
      <c r="K100" s="37">
        <v>140.61000000000001</v>
      </c>
      <c r="L100" s="37">
        <v>140.35599999999999</v>
      </c>
      <c r="M100" s="37">
        <v>130.339</v>
      </c>
      <c r="N100" s="37">
        <v>113.017</v>
      </c>
      <c r="O100" s="37">
        <v>107.661</v>
      </c>
      <c r="P100" s="37">
        <v>97.796999999999997</v>
      </c>
      <c r="Q100" s="37">
        <v>85.135999999999996</v>
      </c>
      <c r="S100" s="4">
        <f t="shared" si="229"/>
        <v>122.9326454137022</v>
      </c>
      <c r="T100" s="4">
        <f t="shared" si="230"/>
        <v>136.51442523332813</v>
      </c>
      <c r="U100" s="4">
        <f t="shared" si="231"/>
        <v>124.65852798296298</v>
      </c>
      <c r="V100" s="4">
        <f t="shared" si="232"/>
        <v>113.8776110732197</v>
      </c>
      <c r="W100" s="4">
        <f t="shared" si="233"/>
        <v>102.24411480343595</v>
      </c>
      <c r="X100" s="4">
        <f t="shared" si="234"/>
        <v>118.55620938536018</v>
      </c>
      <c r="Y100" s="4">
        <f t="shared" si="235"/>
        <v>107.46512369350903</v>
      </c>
      <c r="Z100" s="4">
        <f t="shared" si="236"/>
        <v>111.03418513622947</v>
      </c>
      <c r="AA100" s="4">
        <f t="shared" si="237"/>
        <v>132.880582499768</v>
      </c>
      <c r="AB100" s="4">
        <f t="shared" si="238"/>
        <v>133.01940901970528</v>
      </c>
      <c r="AC100" s="4">
        <f t="shared" si="239"/>
        <v>119.8145775884731</v>
      </c>
      <c r="AD100" s="4">
        <f t="shared" si="240"/>
        <v>107.73557976002243</v>
      </c>
      <c r="AE100" s="4">
        <f t="shared" si="241"/>
        <v>104.44291485267422</v>
      </c>
      <c r="AF100" s="4">
        <f t="shared" si="242"/>
        <v>97.226017034408457</v>
      </c>
      <c r="AG100" s="4">
        <f t="shared" si="243"/>
        <v>85.015028928044089</v>
      </c>
      <c r="AI100" s="4">
        <f t="shared" si="244"/>
        <v>2.2203545862978018</v>
      </c>
      <c r="AJ100" s="4">
        <f t="shared" si="245"/>
        <v>-3.3894252333281258</v>
      </c>
      <c r="AK100" s="4">
        <f t="shared" si="246"/>
        <v>6.0024720170370216</v>
      </c>
      <c r="AL100" s="4">
        <f t="shared" si="247"/>
        <v>4.376388926780308</v>
      </c>
      <c r="AM100" s="4">
        <f t="shared" si="248"/>
        <v>6.3148851965640489</v>
      </c>
      <c r="AN100" s="4">
        <f t="shared" si="249"/>
        <v>5.5287906146398171</v>
      </c>
      <c r="AO100" s="4">
        <f t="shared" si="250"/>
        <v>4.0678763064909731</v>
      </c>
      <c r="AP100" s="4">
        <f t="shared" si="251"/>
        <v>6.7968148637705355</v>
      </c>
      <c r="AQ100" s="4">
        <f t="shared" si="252"/>
        <v>7.7294175002320173</v>
      </c>
      <c r="AR100" s="4">
        <f t="shared" si="253"/>
        <v>7.3365909802947158</v>
      </c>
      <c r="AS100" s="4">
        <f t="shared" si="254"/>
        <v>10.524422411526899</v>
      </c>
      <c r="AT100" s="4">
        <f t="shared" si="255"/>
        <v>5.2814202399775638</v>
      </c>
      <c r="AU100" s="4">
        <f t="shared" si="256"/>
        <v>3.2180851473257803</v>
      </c>
      <c r="AV100" s="4">
        <f t="shared" si="257"/>
        <v>0.57098296559153994</v>
      </c>
      <c r="AW100" s="4">
        <f t="shared" si="257"/>
        <v>0.12097107195590695</v>
      </c>
      <c r="AY100" s="2">
        <f t="shared" si="308"/>
        <v>70.433123715522839</v>
      </c>
      <c r="AZ100" s="2">
        <f t="shared" si="147"/>
        <v>119.22022902057333</v>
      </c>
      <c r="BA100" s="2">
        <f t="shared" si="148"/>
        <v>68.277498469633883</v>
      </c>
      <c r="BB100" s="2">
        <f t="shared" si="149"/>
        <v>57.570833280465081</v>
      </c>
      <c r="BC100" s="2">
        <f t="shared" si="150"/>
        <v>56.622067111507128</v>
      </c>
      <c r="BD100" s="2">
        <f t="shared" si="151"/>
        <v>55.323641723108928</v>
      </c>
      <c r="BE100" s="2">
        <f t="shared" si="152"/>
        <v>55.549887302879291</v>
      </c>
      <c r="BF100" s="2">
        <f t="shared" si="153"/>
        <v>58.318895014731666</v>
      </c>
      <c r="BG100" s="2">
        <f t="shared" si="154"/>
        <v>60.384361153855075</v>
      </c>
      <c r="BH100" s="2">
        <f t="shared" si="155"/>
        <v>58.546049256152095</v>
      </c>
      <c r="BI100" s="2">
        <f t="shared" si="156"/>
        <v>58.964150061138533</v>
      </c>
      <c r="BJ100" s="2">
        <f t="shared" si="157"/>
        <v>60.045776947428877</v>
      </c>
      <c r="BK100" s="2">
        <f t="shared" si="158"/>
        <v>59.522092029662744</v>
      </c>
      <c r="BL100" s="2">
        <f t="shared" si="159"/>
        <v>61.960227187147218</v>
      </c>
      <c r="BM100" s="2">
        <f t="shared" si="160"/>
        <v>60.94070514992854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94.816139293139287</v>
      </c>
      <c r="DL100" s="2">
        <f t="shared" si="289"/>
        <v>156.797891445858</v>
      </c>
      <c r="DM100" s="2">
        <f t="shared" si="289"/>
        <v>84.437157879924982</v>
      </c>
      <c r="DN100" s="2">
        <f t="shared" si="289"/>
        <v>75.783680417259347</v>
      </c>
      <c r="DO100" s="2">
        <f t="shared" si="289"/>
        <v>82.378061057008424</v>
      </c>
      <c r="DP100" s="2">
        <f t="shared" si="289"/>
        <v>75.995380238538147</v>
      </c>
      <c r="DQ100" s="2">
        <f t="shared" si="289"/>
        <v>71.811309952809964</v>
      </c>
      <c r="DR100" s="2">
        <f t="shared" si="289"/>
        <v>75.285639724980882</v>
      </c>
      <c r="DS100" s="2">
        <f t="shared" si="289"/>
        <v>74.298682633053232</v>
      </c>
      <c r="DT100" s="2">
        <f t="shared" si="289"/>
        <v>72.880940730203889</v>
      </c>
      <c r="DU100" s="2">
        <f t="shared" si="289"/>
        <v>77.641408322608314</v>
      </c>
      <c r="DV100" s="2">
        <f t="shared" si="289"/>
        <v>76.780447605500228</v>
      </c>
      <c r="DW100" s="2">
        <f t="shared" si="289"/>
        <v>79.407323230112723</v>
      </c>
      <c r="DX100" s="2">
        <f t="shared" si="289"/>
        <v>79.115955598455599</v>
      </c>
      <c r="DY100" s="2">
        <f t="shared" si="289"/>
        <v>71.19386021505376</v>
      </c>
      <c r="EA100" s="2">
        <f t="shared" si="228"/>
        <v>69.458324947787631</v>
      </c>
      <c r="EB100" s="2">
        <f t="shared" si="290"/>
        <v>117.09322026916385</v>
      </c>
      <c r="EC100" s="2">
        <f t="shared" si="291"/>
        <v>67.511524524524532</v>
      </c>
      <c r="ED100" s="2">
        <f t="shared" si="292"/>
        <v>56.525589103331079</v>
      </c>
      <c r="EE100" s="2">
        <f t="shared" si="293"/>
        <v>55.12322970745776</v>
      </c>
      <c r="EF100" s="2">
        <f t="shared" si="294"/>
        <v>54.207923529961668</v>
      </c>
      <c r="EG100" s="2">
        <f t="shared" si="295"/>
        <v>54.510882491031879</v>
      </c>
      <c r="EH100" s="2">
        <f t="shared" si="296"/>
        <v>57.167990186491814</v>
      </c>
      <c r="EI100" s="2">
        <f t="shared" si="297"/>
        <v>59.581499428229577</v>
      </c>
      <c r="EJ100" s="2">
        <f t="shared" si="298"/>
        <v>57.748026011288815</v>
      </c>
      <c r="EK100" s="2">
        <f t="shared" si="299"/>
        <v>57.877372780569779</v>
      </c>
      <c r="EL100" s="2">
        <f t="shared" si="300"/>
        <v>59.037420692079955</v>
      </c>
      <c r="EM100" s="2">
        <f t="shared" si="301"/>
        <v>58.369620562419463</v>
      </c>
      <c r="EN100" s="2">
        <f t="shared" si="302"/>
        <v>60.874619297804841</v>
      </c>
      <c r="EO100" s="2">
        <f t="shared" si="303"/>
        <v>60.17104780001749</v>
      </c>
      <c r="EQ100" s="2">
        <f t="shared" si="304"/>
        <v>68.87325109188356</v>
      </c>
      <c r="ER100" s="2">
        <f t="shared" si="305"/>
        <v>107.42728110710468</v>
      </c>
      <c r="ES100" s="2">
        <f t="shared" si="305"/>
        <v>67.232808940820647</v>
      </c>
      <c r="ET100" s="2">
        <f t="shared" si="305"/>
        <v>57.401758332202455</v>
      </c>
      <c r="EU100" s="2">
        <f t="shared" si="305"/>
        <v>53.146803292008407</v>
      </c>
      <c r="EV100" s="2">
        <f t="shared" si="305"/>
        <v>53.33166373674301</v>
      </c>
      <c r="EW100" s="2">
        <f t="shared" si="305"/>
        <v>52.284382668825046</v>
      </c>
      <c r="EX100" s="2">
        <f t="shared" si="305"/>
        <v>54.464274205712329</v>
      </c>
      <c r="EY100" s="2">
        <f t="shared" si="305"/>
        <v>57.65362704971507</v>
      </c>
      <c r="EZ100" s="2">
        <f t="shared" si="305"/>
        <v>57.970076684350573</v>
      </c>
      <c r="FA100" s="2">
        <f t="shared" si="305"/>
        <v>56.994056601090158</v>
      </c>
      <c r="FB100" s="2">
        <f t="shared" si="305"/>
        <v>58.58831413287303</v>
      </c>
      <c r="FC100" s="2">
        <f t="shared" si="305"/>
        <v>58.022060342747054</v>
      </c>
      <c r="FD100" s="2">
        <f t="shared" si="305"/>
        <v>60.229288887670009</v>
      </c>
      <c r="FE100" s="2">
        <f t="shared" si="305"/>
        <v>60.004152507417267</v>
      </c>
      <c r="FG100" s="2">
        <f t="shared" si="306"/>
        <v>0.96153858501958167</v>
      </c>
      <c r="FH100" s="2">
        <f t="shared" si="307"/>
        <v>0.94576404567512184</v>
      </c>
      <c r="FI100" s="2">
        <f t="shared" si="307"/>
        <v>0.95472182485386814</v>
      </c>
      <c r="FJ100" s="2">
        <f t="shared" si="307"/>
        <v>0.94578100040495028</v>
      </c>
      <c r="FK100" s="2">
        <f t="shared" si="307"/>
        <v>0.94492277136728053</v>
      </c>
      <c r="FL100" s="2">
        <f t="shared" si="307"/>
        <v>0.94874265043078643</v>
      </c>
      <c r="FM100" s="2">
        <f t="shared" si="307"/>
        <v>0.93978084035844656</v>
      </c>
      <c r="FN100" s="2">
        <f t="shared" si="307"/>
        <v>0.93626260999642397</v>
      </c>
      <c r="FO100" s="2">
        <f t="shared" si="307"/>
        <v>0.94526018642357179</v>
      </c>
      <c r="FP100" s="2">
        <f t="shared" si="307"/>
        <v>0.94728556197496505</v>
      </c>
      <c r="FQ100" s="2">
        <f t="shared" si="307"/>
        <v>0.94495797670310777</v>
      </c>
      <c r="FR100" s="2">
        <f t="shared" si="307"/>
        <v>0.94314415496468595</v>
      </c>
      <c r="FS100" s="2">
        <f t="shared" si="307"/>
        <v>0.94520441421662638</v>
      </c>
      <c r="FT100" s="2">
        <f t="shared" si="307"/>
        <v>0.94045964173542973</v>
      </c>
      <c r="FU100" s="2">
        <f t="shared" si="307"/>
        <v>0.93016703132343637</v>
      </c>
      <c r="FW100" s="2">
        <f t="shared" si="324"/>
        <v>8.5229034373757563E-4</v>
      </c>
      <c r="FX100" s="2">
        <f t="shared" si="164"/>
        <v>2.7324795419463787E-3</v>
      </c>
      <c r="FY100" s="2">
        <f t="shared" si="165"/>
        <v>1.3915490857597738E-3</v>
      </c>
      <c r="FZ100" s="2">
        <f t="shared" si="166"/>
        <v>1.2437460102242817E-3</v>
      </c>
      <c r="GA100" s="2">
        <f t="shared" si="167"/>
        <v>1.1552029046984166E-3</v>
      </c>
      <c r="GB100" s="2">
        <f t="shared" si="168"/>
        <v>1.1972380753738046E-3</v>
      </c>
      <c r="GC100" s="2">
        <f t="shared" si="169"/>
        <v>1.263144650844024E-3</v>
      </c>
      <c r="GD100" s="2">
        <f t="shared" si="170"/>
        <v>1.4302043448453465E-3</v>
      </c>
      <c r="GE100" s="2">
        <f t="shared" si="171"/>
        <v>1.428590091017151E-3</v>
      </c>
      <c r="GF100" s="2">
        <f t="shared" si="172"/>
        <v>1.3517174740023993E-3</v>
      </c>
      <c r="GG100" s="2">
        <f t="shared" si="173"/>
        <v>1.2172585555685761E-3</v>
      </c>
      <c r="GH100" s="2">
        <f t="shared" si="174"/>
        <v>9.7645712119170556E-4</v>
      </c>
      <c r="GI100" s="2">
        <f t="shared" si="175"/>
        <v>8.6826383554473158E-4</v>
      </c>
      <c r="GJ100" s="2">
        <f t="shared" si="176"/>
        <v>7.5590614546293291E-4</v>
      </c>
      <c r="GK100" s="2">
        <f t="shared" si="177"/>
        <v>5.8937669409884997E-4</v>
      </c>
      <c r="GM100" s="86">
        <f t="shared" si="325"/>
        <v>2.6959148639951664E-6</v>
      </c>
      <c r="GN100" s="86">
        <f t="shared" si="178"/>
        <v>1.0728144362262083E-8</v>
      </c>
      <c r="GO100" s="86">
        <f t="shared" si="179"/>
        <v>2.650184460154806E-8</v>
      </c>
      <c r="GP100" s="86">
        <f t="shared" si="180"/>
        <v>1.7455325309919159E-10</v>
      </c>
      <c r="GQ100" s="86">
        <f t="shared" si="181"/>
        <v>3.9209201322391842E-8</v>
      </c>
      <c r="GR100" s="86">
        <f t="shared" si="182"/>
        <v>5.0885136420163537E-11</v>
      </c>
      <c r="GS100" s="86">
        <f t="shared" si="183"/>
        <v>6.3224401287053849E-9</v>
      </c>
      <c r="GT100" s="86">
        <f t="shared" si="184"/>
        <v>6.8644385373190893E-10</v>
      </c>
      <c r="GU100" s="86">
        <f t="shared" si="185"/>
        <v>5.1577664184822389E-12</v>
      </c>
      <c r="GV100" s="86">
        <f t="shared" si="186"/>
        <v>2.3377270369516933E-11</v>
      </c>
      <c r="GW100" s="86">
        <f t="shared" si="187"/>
        <v>9.0357164758209155E-12</v>
      </c>
      <c r="GX100" s="86">
        <f t="shared" si="188"/>
        <v>5.870890847246797E-10</v>
      </c>
      <c r="GY100" s="86">
        <f t="shared" si="189"/>
        <v>1.4447590831048575E-9</v>
      </c>
      <c r="GZ100" s="86">
        <f t="shared" si="190"/>
        <v>3.4850119384726434E-8</v>
      </c>
      <c r="HA100" s="86">
        <f t="shared" si="191"/>
        <v>6.6135191903881684E-11</v>
      </c>
      <c r="HC100" s="86">
        <f t="shared" si="326"/>
        <v>0.18377256375836107</v>
      </c>
      <c r="HD100" s="86">
        <f t="shared" si="192"/>
        <v>8.2805786545626592E-2</v>
      </c>
      <c r="HE100" s="86">
        <f t="shared" si="193"/>
        <v>0.17388037092263781</v>
      </c>
      <c r="HF100" s="86">
        <f t="shared" si="194"/>
        <v>0.17739146359728461</v>
      </c>
      <c r="HG100" s="86">
        <f t="shared" si="195"/>
        <v>0.13132344318266367</v>
      </c>
      <c r="HH100" s="86">
        <f t="shared" si="196"/>
        <v>0.21014509911915649</v>
      </c>
      <c r="HI100" s="86">
        <f t="shared" si="197"/>
        <v>0.15354774196836987</v>
      </c>
      <c r="HJ100" s="86">
        <f t="shared" si="198"/>
        <v>0.16209035528212287</v>
      </c>
      <c r="HK100" s="86">
        <f t="shared" si="199"/>
        <v>0.24171333544558948</v>
      </c>
      <c r="HL100" s="86">
        <f t="shared" si="200"/>
        <v>0.26299332696199301</v>
      </c>
      <c r="HM100" s="86">
        <f t="shared" si="201"/>
        <v>0.19226740086136787</v>
      </c>
      <c r="HN100" s="86">
        <f t="shared" si="202"/>
        <v>0.13460393828748601</v>
      </c>
      <c r="HO100" s="86">
        <f t="shared" si="203"/>
        <v>0.12824523466118362</v>
      </c>
      <c r="HP100" s="86">
        <f t="shared" si="204"/>
        <v>9.6163438681132724E-2</v>
      </c>
      <c r="HQ100" s="86">
        <f t="shared" si="205"/>
        <v>8.7797691299754246E-2</v>
      </c>
      <c r="HS100" s="86">
        <f t="shared" si="327"/>
        <v>9.0118442325180914E-21</v>
      </c>
      <c r="HT100" s="86">
        <f t="shared" si="206"/>
        <v>1.1915070473903985E-18</v>
      </c>
      <c r="HU100" s="86">
        <f t="shared" si="207"/>
        <v>7.3469127847065227E-22</v>
      </c>
      <c r="HV100" s="86">
        <f t="shared" si="208"/>
        <v>2.4085861304837413E-22</v>
      </c>
      <c r="HW100" s="86">
        <f t="shared" si="209"/>
        <v>1.8962797449939694E-29</v>
      </c>
      <c r="HX100" s="86">
        <f t="shared" si="210"/>
        <v>7.3420922529562853E-23</v>
      </c>
      <c r="HY100" s="86">
        <f t="shared" si="211"/>
        <v>8.645861683266652E-28</v>
      </c>
      <c r="HZ100" s="86">
        <f t="shared" si="212"/>
        <v>1.9157367557951719E-29</v>
      </c>
      <c r="IA100" s="86">
        <f t="shared" si="213"/>
        <v>1.683739856920443E-27</v>
      </c>
      <c r="IB100" s="86">
        <f t="shared" si="214"/>
        <v>5.0139774026878782E-23</v>
      </c>
      <c r="IC100" s="86">
        <f t="shared" si="215"/>
        <v>6.0262939816954071E-28</v>
      </c>
      <c r="ID100" s="86">
        <f t="shared" si="216"/>
        <v>4.1150318878455778E-29</v>
      </c>
      <c r="IE100" s="86">
        <f t="shared" si="217"/>
        <v>1.5374259324660639E-27</v>
      </c>
      <c r="IF100" s="86">
        <f t="shared" si="218"/>
        <v>2.3140986159653058E-19</v>
      </c>
      <c r="IG100" s="86">
        <f t="shared" si="219"/>
        <v>1.3781796079608373E-16</v>
      </c>
      <c r="II100" s="86">
        <f t="shared" si="328"/>
        <v>1.5010628435081923E-62</v>
      </c>
      <c r="IJ100" s="86">
        <f t="shared" si="329"/>
        <v>1.4626494989634732E-54</v>
      </c>
      <c r="IK100" s="86">
        <f t="shared" si="330"/>
        <v>1.016894587322104E-68</v>
      </c>
      <c r="IL100" s="86">
        <f t="shared" si="331"/>
        <v>1.2757188012565747E-71</v>
      </c>
      <c r="IM100" s="86">
        <f t="shared" si="332"/>
        <v>4.3995348062384315E-91</v>
      </c>
      <c r="IN100" s="86">
        <f t="shared" si="333"/>
        <v>8.546989611775884E-72</v>
      </c>
      <c r="IO100" s="86">
        <f t="shared" si="334"/>
        <v>8.3266312150202936E-87</v>
      </c>
      <c r="IP100" s="86">
        <f t="shared" si="335"/>
        <v>2.4116724285809194E-92</v>
      </c>
      <c r="IQ100" s="86">
        <f t="shared" si="336"/>
        <v>6.9839877784205763E-90</v>
      </c>
      <c r="IR100" s="86">
        <f t="shared" si="337"/>
        <v>1.7202240360060739E-72</v>
      </c>
      <c r="IS100" s="86">
        <f t="shared" si="338"/>
        <v>2.4690915537301776E-88</v>
      </c>
      <c r="IT100" s="86">
        <f t="shared" si="339"/>
        <v>1.7909714643930383E-90</v>
      </c>
      <c r="IU100" s="86">
        <f t="shared" si="340"/>
        <v>2.9124041348272247E-84</v>
      </c>
      <c r="IV100" s="86">
        <f t="shared" si="341"/>
        <v>2.3658105671740793E-90</v>
      </c>
      <c r="IW100" s="86">
        <f t="shared" si="342"/>
        <v>3.2236166185145812E-48</v>
      </c>
      <c r="IY100" s="86">
        <f t="shared" si="343"/>
        <v>0.18377525967322506</v>
      </c>
      <c r="IZ100" s="86">
        <f t="shared" si="344"/>
        <v>8.2805797273770951E-2</v>
      </c>
      <c r="JA100" s="86">
        <f t="shared" si="345"/>
        <v>0.17388039742448241</v>
      </c>
      <c r="JB100" s="86">
        <f t="shared" si="346"/>
        <v>0.17739146377183787</v>
      </c>
      <c r="JC100" s="86">
        <f t="shared" si="347"/>
        <v>0.131323482391865</v>
      </c>
      <c r="JD100" s="86">
        <f t="shared" si="348"/>
        <v>0.21014509917004162</v>
      </c>
      <c r="JE100" s="86">
        <f t="shared" si="349"/>
        <v>0.15354774829081</v>
      </c>
      <c r="JF100" s="86">
        <f t="shared" si="350"/>
        <v>0.16209035596856672</v>
      </c>
      <c r="JG100" s="86">
        <f t="shared" si="351"/>
        <v>0.24171333545074725</v>
      </c>
      <c r="JH100" s="86">
        <f t="shared" si="352"/>
        <v>0.26299332698537026</v>
      </c>
      <c r="JI100" s="86">
        <f t="shared" si="353"/>
        <v>0.19226740087040359</v>
      </c>
      <c r="JJ100" s="86">
        <f t="shared" si="354"/>
        <v>0.13460393887457509</v>
      </c>
      <c r="JK100" s="86">
        <f t="shared" si="355"/>
        <v>0.12824523610594271</v>
      </c>
      <c r="JL100" s="86">
        <f t="shared" si="356"/>
        <v>9.6163473531252111E-2</v>
      </c>
      <c r="JM100" s="86">
        <f t="shared" si="357"/>
        <v>8.779769136588958E-2</v>
      </c>
    </row>
    <row r="101" spans="2:273" x14ac:dyDescent="0.25">
      <c r="B101" s="2">
        <v>74</v>
      </c>
      <c r="C101" s="37">
        <v>136.38999999999999</v>
      </c>
      <c r="D101" s="37">
        <v>139.232</v>
      </c>
      <c r="E101" s="37">
        <v>142.05099999999999</v>
      </c>
      <c r="F101" s="37">
        <v>132.16900000000001</v>
      </c>
      <c r="G101" s="37">
        <v>122.69499999999999</v>
      </c>
      <c r="H101" s="37">
        <v>137.136</v>
      </c>
      <c r="I101" s="37">
        <v>127.783</v>
      </c>
      <c r="J101" s="37">
        <v>132.017</v>
      </c>
      <c r="K101" s="37">
        <v>153.102</v>
      </c>
      <c r="L101" s="37">
        <v>153.15299999999999</v>
      </c>
      <c r="M101" s="37">
        <v>143.72900000000001</v>
      </c>
      <c r="N101" s="37">
        <v>127.39</v>
      </c>
      <c r="O101" s="37">
        <v>120.119</v>
      </c>
      <c r="P101" s="37">
        <v>111.712</v>
      </c>
      <c r="Q101" s="37">
        <v>93.22</v>
      </c>
      <c r="S101" s="4">
        <f t="shared" si="229"/>
        <v>132.46941454414531</v>
      </c>
      <c r="T101" s="4">
        <f t="shared" si="230"/>
        <v>141.15281254081947</v>
      </c>
      <c r="U101" s="4">
        <f t="shared" si="231"/>
        <v>136.59788317560782</v>
      </c>
      <c r="V101" s="4">
        <f t="shared" si="232"/>
        <v>125.81810164303415</v>
      </c>
      <c r="W101" s="4">
        <f t="shared" si="233"/>
        <v>114.56316513579453</v>
      </c>
      <c r="X101" s="4">
        <f t="shared" si="234"/>
        <v>130.77349120040515</v>
      </c>
      <c r="Y101" s="4">
        <f t="shared" si="235"/>
        <v>120.47837861069306</v>
      </c>
      <c r="Z101" s="4">
        <f t="shared" si="236"/>
        <v>124.59415502832574</v>
      </c>
      <c r="AA101" s="4">
        <f t="shared" si="237"/>
        <v>147.76904576401742</v>
      </c>
      <c r="AB101" s="4">
        <f t="shared" si="238"/>
        <v>145.9378674119634</v>
      </c>
      <c r="AC101" s="4">
        <f t="shared" si="239"/>
        <v>133.55825577756499</v>
      </c>
      <c r="AD101" s="4">
        <f t="shared" si="240"/>
        <v>120.13391880881059</v>
      </c>
      <c r="AE101" s="4">
        <f t="shared" si="241"/>
        <v>115.68974734004073</v>
      </c>
      <c r="AF101" s="4">
        <f t="shared" si="242"/>
        <v>107.48871724588518</v>
      </c>
      <c r="AG101" s="4">
        <f t="shared" si="243"/>
        <v>93.260194009499344</v>
      </c>
      <c r="AI101" s="4">
        <f t="shared" si="244"/>
        <v>3.9205854558546775</v>
      </c>
      <c r="AJ101" s="4">
        <f t="shared" si="245"/>
        <v>-1.9208125408194689</v>
      </c>
      <c r="AK101" s="4">
        <f t="shared" si="246"/>
        <v>5.4531168243921684</v>
      </c>
      <c r="AL101" s="4">
        <f t="shared" si="247"/>
        <v>6.3508983569658568</v>
      </c>
      <c r="AM101" s="4">
        <f t="shared" si="248"/>
        <v>8.1318348642054588</v>
      </c>
      <c r="AN101" s="4">
        <f t="shared" si="249"/>
        <v>6.3625087995948491</v>
      </c>
      <c r="AO101" s="4">
        <f t="shared" si="250"/>
        <v>7.3046213893069449</v>
      </c>
      <c r="AP101" s="4">
        <f t="shared" si="251"/>
        <v>7.4228449716742517</v>
      </c>
      <c r="AQ101" s="4">
        <f t="shared" si="252"/>
        <v>5.3329542359825837</v>
      </c>
      <c r="AR101" s="4">
        <f t="shared" si="253"/>
        <v>7.215132588036596</v>
      </c>
      <c r="AS101" s="4">
        <f t="shared" si="254"/>
        <v>10.170744222435019</v>
      </c>
      <c r="AT101" s="4">
        <f t="shared" si="255"/>
        <v>7.2560811911894092</v>
      </c>
      <c r="AU101" s="4">
        <f t="shared" si="256"/>
        <v>4.4292526599592748</v>
      </c>
      <c r="AV101" s="4">
        <f t="shared" si="257"/>
        <v>4.2232827541148197</v>
      </c>
      <c r="AW101" s="4">
        <f t="shared" si="257"/>
        <v>-4.0194009499344929E-2</v>
      </c>
      <c r="AY101" s="2">
        <f t="shared" si="308"/>
        <v>70.267439094808083</v>
      </c>
      <c r="AZ101" s="2">
        <f t="shared" si="147"/>
        <v>118.96016818380832</v>
      </c>
      <c r="BA101" s="2">
        <f t="shared" si="148"/>
        <v>68.11246275728783</v>
      </c>
      <c r="BB101" s="2">
        <f t="shared" si="149"/>
        <v>57.448200754582075</v>
      </c>
      <c r="BC101" s="2">
        <f t="shared" si="150"/>
        <v>56.386738417781501</v>
      </c>
      <c r="BD101" s="2">
        <f t="shared" si="151"/>
        <v>55.152916551950746</v>
      </c>
      <c r="BE101" s="2">
        <f t="shared" si="152"/>
        <v>55.353562698081802</v>
      </c>
      <c r="BF101" s="2">
        <f t="shared" si="153"/>
        <v>58.078583861318734</v>
      </c>
      <c r="BG101" s="2">
        <f t="shared" si="154"/>
        <v>60.160127618879926</v>
      </c>
      <c r="BH101" s="2">
        <f t="shared" si="155"/>
        <v>58.367583230062877</v>
      </c>
      <c r="BI101" s="2">
        <f t="shared" si="156"/>
        <v>58.743185387375021</v>
      </c>
      <c r="BJ101" s="2">
        <f t="shared" si="157"/>
        <v>59.830145999051986</v>
      </c>
      <c r="BK101" s="2">
        <f t="shared" si="158"/>
        <v>59.314097877668587</v>
      </c>
      <c r="BL101" s="2">
        <f t="shared" si="159"/>
        <v>61.765289059951137</v>
      </c>
      <c r="BM101" s="2">
        <f t="shared" si="160"/>
        <v>60.81434649250501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95.195008097165982</v>
      </c>
      <c r="DL101" s="2">
        <f t="shared" si="289"/>
        <v>157.43190116954327</v>
      </c>
      <c r="DM101" s="2">
        <f t="shared" si="289"/>
        <v>84.653447279549752</v>
      </c>
      <c r="DN101" s="2">
        <f t="shared" si="289"/>
        <v>75.978245376955883</v>
      </c>
      <c r="DO101" s="2">
        <f t="shared" si="289"/>
        <v>82.744218076375972</v>
      </c>
      <c r="DP101" s="2">
        <f t="shared" si="289"/>
        <v>76.247101980523041</v>
      </c>
      <c r="DQ101" s="2">
        <f t="shared" si="289"/>
        <v>72.009461818961825</v>
      </c>
      <c r="DR101" s="2">
        <f t="shared" si="289"/>
        <v>75.53977998472115</v>
      </c>
      <c r="DS101" s="2">
        <f t="shared" si="289"/>
        <v>74.483548459383755</v>
      </c>
      <c r="DT101" s="2">
        <f t="shared" si="289"/>
        <v>73.045385490753915</v>
      </c>
      <c r="DU101" s="2">
        <f t="shared" si="289"/>
        <v>77.889553496353486</v>
      </c>
      <c r="DV101" s="2">
        <f t="shared" si="289"/>
        <v>76.993041963015642</v>
      </c>
      <c r="DW101" s="2">
        <f t="shared" si="289"/>
        <v>79.632098260203549</v>
      </c>
      <c r="DX101" s="2">
        <f t="shared" si="289"/>
        <v>79.347499356499355</v>
      </c>
      <c r="DY101" s="2">
        <f t="shared" si="289"/>
        <v>71.362195698924737</v>
      </c>
      <c r="EA101" s="2">
        <f t="shared" si="228"/>
        <v>69.358625638516713</v>
      </c>
      <c r="EB101" s="2">
        <f t="shared" si="290"/>
        <v>116.97770330570054</v>
      </c>
      <c r="EC101" s="2">
        <f t="shared" si="291"/>
        <v>67.397456170456167</v>
      </c>
      <c r="ED101" s="2">
        <f t="shared" si="292"/>
        <v>56.478180955105863</v>
      </c>
      <c r="EE101" s="2">
        <f t="shared" si="293"/>
        <v>54.9881570869386</v>
      </c>
      <c r="EF101" s="2">
        <f t="shared" si="294"/>
        <v>54.114711133962786</v>
      </c>
      <c r="EG101" s="2">
        <f t="shared" si="295"/>
        <v>54.383355560244794</v>
      </c>
      <c r="EH101" s="2">
        <f t="shared" si="296"/>
        <v>56.998833704016164</v>
      </c>
      <c r="EI101" s="2">
        <f t="shared" si="297"/>
        <v>59.406717180112977</v>
      </c>
      <c r="EJ101" s="2">
        <f t="shared" si="298"/>
        <v>57.622332918445629</v>
      </c>
      <c r="EK101" s="2">
        <f t="shared" si="299"/>
        <v>57.727276008806598</v>
      </c>
      <c r="EL101" s="2">
        <f t="shared" si="300"/>
        <v>58.887039763484012</v>
      </c>
      <c r="EM101" s="2">
        <f t="shared" si="301"/>
        <v>58.240195719445964</v>
      </c>
      <c r="EN101" s="2">
        <f t="shared" si="302"/>
        <v>60.750656130334306</v>
      </c>
      <c r="EO101" s="2">
        <f t="shared" si="303"/>
        <v>60.092253760248575</v>
      </c>
      <c r="EQ101" s="2">
        <f t="shared" si="304"/>
        <v>68.788655936837756</v>
      </c>
      <c r="ER101" s="2">
        <f t="shared" si="305"/>
        <v>107.58049670003309</v>
      </c>
      <c r="ES101" s="2">
        <f t="shared" si="305"/>
        <v>67.124931560914817</v>
      </c>
      <c r="ET101" s="2">
        <f t="shared" si="305"/>
        <v>57.323240883430572</v>
      </c>
      <c r="EU101" s="2">
        <f t="shared" si="305"/>
        <v>53.074448954353173</v>
      </c>
      <c r="EV101" s="2">
        <f t="shared" si="305"/>
        <v>53.268610907991658</v>
      </c>
      <c r="EW101" s="2">
        <f t="shared" si="305"/>
        <v>52.228249784889144</v>
      </c>
      <c r="EX101" s="2">
        <f t="shared" si="305"/>
        <v>54.384958771880491</v>
      </c>
      <c r="EY101" s="2">
        <f t="shared" si="305"/>
        <v>57.543838502022496</v>
      </c>
      <c r="EZ101" s="2">
        <f t="shared" si="305"/>
        <v>57.834392146400816</v>
      </c>
      <c r="FA101" s="2">
        <f t="shared" si="305"/>
        <v>56.87238168421554</v>
      </c>
      <c r="FB101" s="2">
        <f t="shared" si="305"/>
        <v>58.45047409788878</v>
      </c>
      <c r="FC101" s="2">
        <f t="shared" si="305"/>
        <v>57.904413212158573</v>
      </c>
      <c r="FD101" s="2">
        <f t="shared" si="305"/>
        <v>60.122067171273933</v>
      </c>
      <c r="FE101" s="2">
        <f t="shared" si="305"/>
        <v>59.922465369856432</v>
      </c>
      <c r="FG101" s="2">
        <f t="shared" si="306"/>
        <v>0.96480366162825959</v>
      </c>
      <c r="FH101" s="2">
        <f t="shared" si="307"/>
        <v>0.95029904003974019</v>
      </c>
      <c r="FI101" s="2">
        <f t="shared" si="307"/>
        <v>0.95854063986121318</v>
      </c>
      <c r="FJ101" s="2">
        <f t="shared" si="307"/>
        <v>0.95031465156026207</v>
      </c>
      <c r="FK101" s="2">
        <f t="shared" si="307"/>
        <v>0.94952435546123204</v>
      </c>
      <c r="FL101" s="2">
        <f t="shared" si="307"/>
        <v>0.95304095200873951</v>
      </c>
      <c r="FM101" s="2">
        <f t="shared" si="307"/>
        <v>0.94478691980403962</v>
      </c>
      <c r="FN101" s="2">
        <f t="shared" si="307"/>
        <v>0.94154297076539495</v>
      </c>
      <c r="FO101" s="2">
        <f t="shared" si="307"/>
        <v>0.9498350768072068</v>
      </c>
      <c r="FP101" s="2">
        <f t="shared" si="307"/>
        <v>0.95169983049518103</v>
      </c>
      <c r="FQ101" s="2">
        <f t="shared" si="307"/>
        <v>0.94955677648521319</v>
      </c>
      <c r="FR101" s="2">
        <f t="shared" si="307"/>
        <v>0.94788614315535213</v>
      </c>
      <c r="FS101" s="2">
        <f t="shared" si="307"/>
        <v>0.94978371815159224</v>
      </c>
      <c r="FT101" s="2">
        <f t="shared" si="307"/>
        <v>0.94541256945810015</v>
      </c>
      <c r="FU101" s="2">
        <f t="shared" si="307"/>
        <v>0.93591781982771838</v>
      </c>
      <c r="FW101" s="2">
        <f t="shared" si="324"/>
        <v>9.3444094200985405E-4</v>
      </c>
      <c r="FX101" s="2">
        <f t="shared" si="164"/>
        <v>2.9953146002469986E-3</v>
      </c>
      <c r="FY101" s="2">
        <f t="shared" si="165"/>
        <v>1.5255984134869849E-3</v>
      </c>
      <c r="FZ101" s="2">
        <f t="shared" si="166"/>
        <v>1.3635767602146341E-3</v>
      </c>
      <c r="GA101" s="2">
        <f t="shared" si="167"/>
        <v>1.2665136417809278E-3</v>
      </c>
      <c r="GB101" s="2">
        <f t="shared" si="168"/>
        <v>1.3125938309786901E-3</v>
      </c>
      <c r="GC101" s="2">
        <f t="shared" si="169"/>
        <v>1.384841803208592E-3</v>
      </c>
      <c r="GD101" s="2">
        <f t="shared" si="170"/>
        <v>1.5679715258977683E-3</v>
      </c>
      <c r="GE101" s="2">
        <f t="shared" si="171"/>
        <v>1.5662020198555792E-3</v>
      </c>
      <c r="GF101" s="2">
        <f t="shared" si="172"/>
        <v>1.4819354765113267E-3</v>
      </c>
      <c r="GG101" s="2">
        <f t="shared" si="173"/>
        <v>1.3345407382404667E-3</v>
      </c>
      <c r="GH101" s="2">
        <f t="shared" si="174"/>
        <v>1.0705630885094893E-3</v>
      </c>
      <c r="GI101" s="2">
        <f t="shared" si="175"/>
        <v>9.5195262050410507E-4</v>
      </c>
      <c r="GJ101" s="2">
        <f t="shared" si="176"/>
        <v>8.2877416560602542E-4</v>
      </c>
      <c r="GK101" s="2">
        <f t="shared" si="177"/>
        <v>6.4620195005886535E-4</v>
      </c>
      <c r="GM101" s="86">
        <f t="shared" si="325"/>
        <v>4.5934759783369415E-7</v>
      </c>
      <c r="GN101" s="86">
        <f t="shared" si="178"/>
        <v>5.1413251699689413E-10</v>
      </c>
      <c r="GO101" s="86">
        <f t="shared" si="179"/>
        <v>2.3571385484170136E-9</v>
      </c>
      <c r="GP101" s="86">
        <f t="shared" si="180"/>
        <v>7.7202492115255084E-12</v>
      </c>
      <c r="GQ101" s="86">
        <f t="shared" si="181"/>
        <v>3.4911466534803166E-9</v>
      </c>
      <c r="GR101" s="86">
        <f t="shared" si="182"/>
        <v>1.9544130970325317E-12</v>
      </c>
      <c r="GS101" s="86">
        <f t="shared" si="183"/>
        <v>4.3682253949695796E-10</v>
      </c>
      <c r="GT101" s="86">
        <f t="shared" si="184"/>
        <v>3.3868638547422731E-11</v>
      </c>
      <c r="GU101" s="86">
        <f t="shared" si="185"/>
        <v>1.7176940520683591E-13</v>
      </c>
      <c r="GV101" s="86">
        <f t="shared" si="186"/>
        <v>9.4874225769103278E-13</v>
      </c>
      <c r="GW101" s="86">
        <f t="shared" si="187"/>
        <v>2.9531725473933064E-13</v>
      </c>
      <c r="GX101" s="86">
        <f t="shared" si="188"/>
        <v>2.8752042317759129E-11</v>
      </c>
      <c r="GY101" s="86">
        <f t="shared" si="189"/>
        <v>8.0307895657025798E-11</v>
      </c>
      <c r="GZ101" s="86">
        <f t="shared" si="190"/>
        <v>3.1749546460327945E-9</v>
      </c>
      <c r="HA101" s="86">
        <f t="shared" si="191"/>
        <v>2.9849710524407981E-12</v>
      </c>
      <c r="HC101" s="86">
        <f t="shared" si="326"/>
        <v>0.23219184816305305</v>
      </c>
      <c r="HD101" s="86">
        <f t="shared" si="192"/>
        <v>0.11312248056716866</v>
      </c>
      <c r="HE101" s="86">
        <f t="shared" si="193"/>
        <v>0.22696462769713335</v>
      </c>
      <c r="HF101" s="86">
        <f t="shared" si="194"/>
        <v>0.23160079887334037</v>
      </c>
      <c r="HG101" s="86">
        <f t="shared" si="195"/>
        <v>0.18085463441029603</v>
      </c>
      <c r="HH101" s="86">
        <f t="shared" si="196"/>
        <v>0.27082059556356103</v>
      </c>
      <c r="HI101" s="86">
        <f t="shared" si="197"/>
        <v>0.20829701695326691</v>
      </c>
      <c r="HJ101" s="86">
        <f t="shared" si="198"/>
        <v>0.22228759289969854</v>
      </c>
      <c r="HK101" s="86">
        <f t="shared" si="199"/>
        <v>0.31934671391949465</v>
      </c>
      <c r="HL101" s="86">
        <f t="shared" si="200"/>
        <v>0.33514907947817107</v>
      </c>
      <c r="HM101" s="86">
        <f t="shared" si="201"/>
        <v>0.25660970731086308</v>
      </c>
      <c r="HN101" s="86">
        <f t="shared" si="202"/>
        <v>0.18347857037656018</v>
      </c>
      <c r="HO101" s="86">
        <f t="shared" si="203"/>
        <v>0.17270052536521185</v>
      </c>
      <c r="HP101" s="86">
        <f t="shared" si="204"/>
        <v>0.1337310183534528</v>
      </c>
      <c r="HQ101" s="86">
        <f t="shared" si="205"/>
        <v>0.12793023764980319</v>
      </c>
      <c r="HS101" s="86">
        <f t="shared" si="327"/>
        <v>5.7056792142962305E-20</v>
      </c>
      <c r="HT101" s="86">
        <f t="shared" si="206"/>
        <v>8.306479638270288E-18</v>
      </c>
      <c r="HU101" s="86">
        <f t="shared" si="207"/>
        <v>6.2220250424517133E-21</v>
      </c>
      <c r="HV101" s="86">
        <f t="shared" si="208"/>
        <v>2.1110443129795971E-21</v>
      </c>
      <c r="HW101" s="86">
        <f t="shared" si="209"/>
        <v>3.1423488116437165E-28</v>
      </c>
      <c r="HX101" s="86">
        <f t="shared" si="210"/>
        <v>6.5451689719474022E-22</v>
      </c>
      <c r="HY101" s="86">
        <f t="shared" si="211"/>
        <v>1.2772728221224958E-26</v>
      </c>
      <c r="HZ101" s="86">
        <f t="shared" si="212"/>
        <v>3.545800669843804E-28</v>
      </c>
      <c r="IA101" s="86">
        <f t="shared" si="213"/>
        <v>2.703626790777292E-26</v>
      </c>
      <c r="IB101" s="86">
        <f t="shared" si="214"/>
        <v>4.7430808939658847E-22</v>
      </c>
      <c r="IC101" s="86">
        <f t="shared" si="215"/>
        <v>9.056033721082245E-27</v>
      </c>
      <c r="ID101" s="86">
        <f t="shared" si="216"/>
        <v>6.2120789550148918E-28</v>
      </c>
      <c r="IE101" s="86">
        <f t="shared" si="217"/>
        <v>1.874649982187176E-26</v>
      </c>
      <c r="IF101" s="86">
        <f t="shared" si="218"/>
        <v>1.2097848571289521E-18</v>
      </c>
      <c r="IG101" s="86">
        <f t="shared" si="219"/>
        <v>5.3602024157651637E-16</v>
      </c>
      <c r="II101" s="86">
        <f t="shared" si="328"/>
        <v>5.608626315830705E-61</v>
      </c>
      <c r="IJ101" s="86">
        <f t="shared" si="329"/>
        <v>6.3043504054003528E-53</v>
      </c>
      <c r="IK101" s="86">
        <f t="shared" si="330"/>
        <v>7.3670582804836321E-67</v>
      </c>
      <c r="IL101" s="86">
        <f t="shared" si="331"/>
        <v>1.0323626318430207E-69</v>
      </c>
      <c r="IM101" s="86">
        <f t="shared" si="332"/>
        <v>1.1373128518726548E-88</v>
      </c>
      <c r="IN101" s="86">
        <f t="shared" si="333"/>
        <v>6.8211426295729542E-70</v>
      </c>
      <c r="IO101" s="86">
        <f t="shared" si="334"/>
        <v>1.7704689100361405E-84</v>
      </c>
      <c r="IP101" s="86">
        <f t="shared" si="335"/>
        <v>8.0936934199406302E-90</v>
      </c>
      <c r="IQ101" s="86">
        <f t="shared" si="336"/>
        <v>1.9994675325223794E-87</v>
      </c>
      <c r="IR101" s="86">
        <f t="shared" si="337"/>
        <v>1.5545322758476953E-70</v>
      </c>
      <c r="IS101" s="86">
        <f t="shared" si="338"/>
        <v>5.6097846302514756E-86</v>
      </c>
      <c r="IT101" s="86">
        <f t="shared" si="339"/>
        <v>3.9022716819954994E-88</v>
      </c>
      <c r="IU101" s="86">
        <f t="shared" si="340"/>
        <v>4.0075150207559776E-82</v>
      </c>
      <c r="IV101" s="86">
        <f t="shared" si="341"/>
        <v>4.229676244591903E-88</v>
      </c>
      <c r="IW101" s="86">
        <f t="shared" si="342"/>
        <v>4.4853619742224382E-47</v>
      </c>
      <c r="IY101" s="86">
        <f t="shared" si="343"/>
        <v>0.23219230751065087</v>
      </c>
      <c r="IZ101" s="86">
        <f t="shared" si="344"/>
        <v>0.11312248108130118</v>
      </c>
      <c r="JA101" s="86">
        <f t="shared" si="345"/>
        <v>0.22696463005427189</v>
      </c>
      <c r="JB101" s="86">
        <f t="shared" si="346"/>
        <v>0.23160079888106061</v>
      </c>
      <c r="JC101" s="86">
        <f t="shared" si="347"/>
        <v>0.18085463790144268</v>
      </c>
      <c r="JD101" s="86">
        <f t="shared" si="348"/>
        <v>0.27082059556551547</v>
      </c>
      <c r="JE101" s="86">
        <f t="shared" si="349"/>
        <v>0.20829701739008946</v>
      </c>
      <c r="JF101" s="86">
        <f t="shared" si="350"/>
        <v>0.22228759293356717</v>
      </c>
      <c r="JG101" s="86">
        <f t="shared" si="351"/>
        <v>0.3193467139196664</v>
      </c>
      <c r="JH101" s="86">
        <f t="shared" si="352"/>
        <v>0.33514907947911982</v>
      </c>
      <c r="JI101" s="86">
        <f t="shared" si="353"/>
        <v>0.2566097073111584</v>
      </c>
      <c r="JJ101" s="86">
        <f t="shared" si="354"/>
        <v>0.18347857040531221</v>
      </c>
      <c r="JK101" s="86">
        <f t="shared" si="355"/>
        <v>0.17270052544551975</v>
      </c>
      <c r="JL101" s="86">
        <f t="shared" si="356"/>
        <v>0.13373102152840743</v>
      </c>
      <c r="JM101" s="86">
        <f t="shared" si="357"/>
        <v>0.12793023765278869</v>
      </c>
    </row>
    <row r="102" spans="2:273" x14ac:dyDescent="0.25">
      <c r="B102" s="2">
        <v>75</v>
      </c>
      <c r="C102" s="37">
        <v>144.661</v>
      </c>
      <c r="D102" s="37">
        <v>145.696</v>
      </c>
      <c r="E102" s="37">
        <v>151.83099999999999</v>
      </c>
      <c r="F102" s="37">
        <v>143.16900000000001</v>
      </c>
      <c r="G102" s="37">
        <v>135.74600000000001</v>
      </c>
      <c r="H102" s="37">
        <v>147.15299999999999</v>
      </c>
      <c r="I102" s="37">
        <v>139.28299999999999</v>
      </c>
      <c r="J102" s="37">
        <v>145</v>
      </c>
      <c r="K102" s="37">
        <v>162.38999999999999</v>
      </c>
      <c r="L102" s="37">
        <v>163.25399999999999</v>
      </c>
      <c r="M102" s="37">
        <v>154.678</v>
      </c>
      <c r="N102" s="37">
        <v>141.42400000000001</v>
      </c>
      <c r="O102" s="37">
        <v>135.27099999999999</v>
      </c>
      <c r="P102" s="37">
        <v>125.678</v>
      </c>
      <c r="Q102" s="37">
        <v>106.898</v>
      </c>
      <c r="S102" s="4">
        <f t="shared" si="229"/>
        <v>142.39965435829285</v>
      </c>
      <c r="T102" s="4">
        <f t="shared" si="230"/>
        <v>146.53443633643522</v>
      </c>
      <c r="U102" s="4">
        <f t="shared" si="231"/>
        <v>149.10708586021588</v>
      </c>
      <c r="V102" s="4">
        <f t="shared" si="232"/>
        <v>138.38094839577076</v>
      </c>
      <c r="W102" s="4">
        <f t="shared" si="233"/>
        <v>128.19106490684021</v>
      </c>
      <c r="X102" s="4">
        <f t="shared" si="234"/>
        <v>143.33397469440791</v>
      </c>
      <c r="Y102" s="4">
        <f t="shared" si="235"/>
        <v>134.52944239173337</v>
      </c>
      <c r="Z102" s="4">
        <f t="shared" si="236"/>
        <v>139.14659389921795</v>
      </c>
      <c r="AA102" s="4">
        <f t="shared" si="237"/>
        <v>162.39298400480851</v>
      </c>
      <c r="AB102" s="4">
        <f t="shared" si="238"/>
        <v>158.65625427483411</v>
      </c>
      <c r="AC102" s="4">
        <f t="shared" si="239"/>
        <v>147.90467774127993</v>
      </c>
      <c r="AD102" s="4">
        <f t="shared" si="240"/>
        <v>133.78642582521687</v>
      </c>
      <c r="AE102" s="4">
        <f t="shared" si="241"/>
        <v>128.12664280449317</v>
      </c>
      <c r="AF102" s="4">
        <f t="shared" si="242"/>
        <v>119.27779392196182</v>
      </c>
      <c r="AG102" s="4">
        <f t="shared" si="243"/>
        <v>102.94910740084744</v>
      </c>
      <c r="AI102" s="4">
        <f t="shared" si="244"/>
        <v>2.2613456417071518</v>
      </c>
      <c r="AJ102" s="4">
        <f t="shared" si="245"/>
        <v>-0.83843633643522253</v>
      </c>
      <c r="AK102" s="4">
        <f t="shared" si="246"/>
        <v>2.7239141397841138</v>
      </c>
      <c r="AL102" s="4">
        <f t="shared" si="247"/>
        <v>4.7880516042292527</v>
      </c>
      <c r="AM102" s="4">
        <f t="shared" si="248"/>
        <v>7.5549350931597985</v>
      </c>
      <c r="AN102" s="4">
        <f t="shared" si="249"/>
        <v>3.8190253055920778</v>
      </c>
      <c r="AO102" s="4">
        <f t="shared" si="250"/>
        <v>4.7535576082666182</v>
      </c>
      <c r="AP102" s="4">
        <f t="shared" si="251"/>
        <v>5.8534061007820526</v>
      </c>
      <c r="AQ102" s="4">
        <f t="shared" si="252"/>
        <v>-2.9840048085247872E-3</v>
      </c>
      <c r="AR102" s="4">
        <f t="shared" si="253"/>
        <v>4.5977457251658791</v>
      </c>
      <c r="AS102" s="4">
        <f t="shared" si="254"/>
        <v>6.7733222587200714</v>
      </c>
      <c r="AT102" s="4">
        <f t="shared" si="255"/>
        <v>7.6375741747831398</v>
      </c>
      <c r="AU102" s="4">
        <f t="shared" si="256"/>
        <v>7.1443571955068137</v>
      </c>
      <c r="AV102" s="4">
        <f t="shared" si="257"/>
        <v>6.4002060780381811</v>
      </c>
      <c r="AW102" s="4">
        <f t="shared" si="257"/>
        <v>3.9488925991525576</v>
      </c>
      <c r="AY102" s="2">
        <f t="shared" si="308"/>
        <v>70.105677160740427</v>
      </c>
      <c r="AZ102" s="2">
        <f t="shared" si="147"/>
        <v>118.70809264256407</v>
      </c>
      <c r="BA102" s="2">
        <f t="shared" si="148"/>
        <v>67.950341239241112</v>
      </c>
      <c r="BB102" s="2">
        <f t="shared" si="149"/>
        <v>57.330500017918787</v>
      </c>
      <c r="BC102" s="2">
        <f t="shared" si="150"/>
        <v>56.15712293723918</v>
      </c>
      <c r="BD102" s="2">
        <f t="shared" si="151"/>
        <v>54.986958593649739</v>
      </c>
      <c r="BE102" s="2">
        <f t="shared" si="152"/>
        <v>55.161038898267861</v>
      </c>
      <c r="BF102" s="2">
        <f t="shared" si="153"/>
        <v>57.841614859382808</v>
      </c>
      <c r="BG102" s="2">
        <f t="shared" si="154"/>
        <v>59.938212645896769</v>
      </c>
      <c r="BH102" s="2">
        <f t="shared" si="155"/>
        <v>58.192092733287652</v>
      </c>
      <c r="BI102" s="2">
        <f t="shared" si="156"/>
        <v>58.526068890790036</v>
      </c>
      <c r="BJ102" s="2">
        <f t="shared" si="157"/>
        <v>59.618005796175765</v>
      </c>
      <c r="BK102" s="2">
        <f t="shared" si="158"/>
        <v>59.110776223828509</v>
      </c>
      <c r="BL102" s="2">
        <f t="shared" si="159"/>
        <v>61.574220767530193</v>
      </c>
      <c r="BM102" s="2">
        <f t="shared" si="160"/>
        <v>60.69025380588009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95.573876901192676</v>
      </c>
      <c r="DL102" s="2">
        <f t="shared" si="289"/>
        <v>158.06591089322853</v>
      </c>
      <c r="DM102" s="2">
        <f t="shared" si="289"/>
        <v>84.869736679174508</v>
      </c>
      <c r="DN102" s="2">
        <f t="shared" si="289"/>
        <v>76.172810336652418</v>
      </c>
      <c r="DO102" s="2">
        <f t="shared" si="289"/>
        <v>83.110375095743507</v>
      </c>
      <c r="DP102" s="2">
        <f t="shared" si="289"/>
        <v>76.49882372250795</v>
      </c>
      <c r="DQ102" s="2">
        <f t="shared" si="289"/>
        <v>72.207613685113699</v>
      </c>
      <c r="DR102" s="2">
        <f t="shared" si="289"/>
        <v>75.793920244461404</v>
      </c>
      <c r="DS102" s="2">
        <f t="shared" si="289"/>
        <v>74.668414285714292</v>
      </c>
      <c r="DT102" s="2">
        <f t="shared" si="289"/>
        <v>73.209830251303941</v>
      </c>
      <c r="DU102" s="2">
        <f t="shared" si="289"/>
        <v>78.137698670098658</v>
      </c>
      <c r="DV102" s="2">
        <f t="shared" si="289"/>
        <v>77.205636320531056</v>
      </c>
      <c r="DW102" s="2">
        <f t="shared" si="289"/>
        <v>79.856873290294359</v>
      </c>
      <c r="DX102" s="2">
        <f t="shared" si="289"/>
        <v>79.579043114543111</v>
      </c>
      <c r="DY102" s="2">
        <f t="shared" si="289"/>
        <v>71.530531182795698</v>
      </c>
      <c r="EA102" s="2">
        <f t="shared" si="228"/>
        <v>69.258926329245782</v>
      </c>
      <c r="EB102" s="2">
        <f t="shared" si="290"/>
        <v>116.86218634223724</v>
      </c>
      <c r="EC102" s="2">
        <f t="shared" si="291"/>
        <v>67.283387816387815</v>
      </c>
      <c r="ED102" s="2">
        <f t="shared" si="292"/>
        <v>56.430772806880647</v>
      </c>
      <c r="EE102" s="2">
        <f t="shared" si="293"/>
        <v>54.853084466419439</v>
      </c>
      <c r="EF102" s="2">
        <f t="shared" si="294"/>
        <v>54.02149873796391</v>
      </c>
      <c r="EG102" s="2">
        <f t="shared" si="295"/>
        <v>54.25582862945771</v>
      </c>
      <c r="EH102" s="2">
        <f t="shared" si="296"/>
        <v>56.829677221540514</v>
      </c>
      <c r="EI102" s="2">
        <f t="shared" si="297"/>
        <v>59.231934931996378</v>
      </c>
      <c r="EJ102" s="2">
        <f t="shared" si="298"/>
        <v>57.496639825602443</v>
      </c>
      <c r="EK102" s="2">
        <f t="shared" si="299"/>
        <v>57.577179237043417</v>
      </c>
      <c r="EL102" s="2">
        <f t="shared" si="300"/>
        <v>58.736658834888061</v>
      </c>
      <c r="EM102" s="2">
        <f t="shared" si="301"/>
        <v>58.110770876472472</v>
      </c>
      <c r="EN102" s="2">
        <f t="shared" si="302"/>
        <v>60.626692962863771</v>
      </c>
      <c r="EO102" s="2">
        <f t="shared" si="303"/>
        <v>60.013459720479659</v>
      </c>
      <c r="EQ102" s="2">
        <f t="shared" si="304"/>
        <v>68.704060781791952</v>
      </c>
      <c r="ER102" s="2">
        <f t="shared" si="305"/>
        <v>107.73371229296151</v>
      </c>
      <c r="ES102" s="2">
        <f t="shared" si="305"/>
        <v>67.017054181008987</v>
      </c>
      <c r="ET102" s="2">
        <f t="shared" si="305"/>
        <v>57.244723434658695</v>
      </c>
      <c r="EU102" s="2">
        <f t="shared" si="305"/>
        <v>53.002094616697946</v>
      </c>
      <c r="EV102" s="2">
        <f t="shared" si="305"/>
        <v>53.205558079240312</v>
      </c>
      <c r="EW102" s="2">
        <f t="shared" si="305"/>
        <v>52.172116900953242</v>
      </c>
      <c r="EX102" s="2">
        <f t="shared" si="305"/>
        <v>54.305643338048661</v>
      </c>
      <c r="EY102" s="2">
        <f t="shared" si="305"/>
        <v>57.434049954329922</v>
      </c>
      <c r="EZ102" s="2">
        <f t="shared" si="305"/>
        <v>57.698707608451045</v>
      </c>
      <c r="FA102" s="2">
        <f t="shared" si="305"/>
        <v>56.750706767340922</v>
      </c>
      <c r="FB102" s="2">
        <f t="shared" si="305"/>
        <v>58.312634062904536</v>
      </c>
      <c r="FC102" s="2">
        <f t="shared" si="305"/>
        <v>57.7867660815701</v>
      </c>
      <c r="FD102" s="2">
        <f t="shared" si="305"/>
        <v>60.01484545487785</v>
      </c>
      <c r="FE102" s="2">
        <f t="shared" si="305"/>
        <v>59.840778232295598</v>
      </c>
      <c r="FG102" s="2">
        <f t="shared" si="306"/>
        <v>0.96780084044216808</v>
      </c>
      <c r="FH102" s="2">
        <f t="shared" si="307"/>
        <v>0.95447308997676528</v>
      </c>
      <c r="FI102" s="2">
        <f t="shared" si="307"/>
        <v>0.96205017417137451</v>
      </c>
      <c r="FJ102" s="2">
        <f t="shared" si="307"/>
        <v>0.95448745318315864</v>
      </c>
      <c r="FK102" s="2">
        <f t="shared" si="307"/>
        <v>0.95376030023488778</v>
      </c>
      <c r="FL102" s="2">
        <f t="shared" si="307"/>
        <v>0.95699514802798691</v>
      </c>
      <c r="FM102" s="2">
        <f t="shared" si="307"/>
        <v>0.94939924620430183</v>
      </c>
      <c r="FN102" s="2">
        <f t="shared" si="307"/>
        <v>0.9464109156947228</v>
      </c>
      <c r="FO102" s="2">
        <f t="shared" si="307"/>
        <v>0.95404620765556425</v>
      </c>
      <c r="FP102" s="2">
        <f t="shared" si="307"/>
        <v>0.95576171395864307</v>
      </c>
      <c r="FQ102" s="2">
        <f t="shared" si="307"/>
        <v>0.95379013287901748</v>
      </c>
      <c r="FR102" s="2">
        <f t="shared" si="307"/>
        <v>0.9522526543952371</v>
      </c>
      <c r="FS102" s="2">
        <f t="shared" si="307"/>
        <v>0.95399895153892411</v>
      </c>
      <c r="FT102" s="2">
        <f t="shared" si="307"/>
        <v>0.9499753983793463</v>
      </c>
      <c r="FU102" s="2">
        <f t="shared" si="307"/>
        <v>0.94122495177479093</v>
      </c>
      <c r="FW102" s="2">
        <f t="shared" si="324"/>
        <v>1.0245017564096467E-3</v>
      </c>
      <c r="FX102" s="2">
        <f t="shared" si="164"/>
        <v>3.2833483193918955E-3</v>
      </c>
      <c r="FY102" s="2">
        <f t="shared" si="165"/>
        <v>1.672539220457352E-3</v>
      </c>
      <c r="FZ102" s="2">
        <f t="shared" si="166"/>
        <v>1.4949355194636138E-3</v>
      </c>
      <c r="GA102" s="2">
        <f t="shared" si="167"/>
        <v>1.3885349269267071E-3</v>
      </c>
      <c r="GB102" s="2">
        <f t="shared" si="168"/>
        <v>1.4390482797563653E-3</v>
      </c>
      <c r="GC102" s="2">
        <f t="shared" si="169"/>
        <v>1.5182459939739271E-3</v>
      </c>
      <c r="GD102" s="2">
        <f t="shared" si="170"/>
        <v>1.7189865505190902E-3</v>
      </c>
      <c r="GE102" s="2">
        <f t="shared" si="171"/>
        <v>1.717046912276891E-3</v>
      </c>
      <c r="GF102" s="2">
        <f t="shared" si="172"/>
        <v>1.6246776506733934E-3</v>
      </c>
      <c r="GG102" s="2">
        <f t="shared" si="173"/>
        <v>1.463106440417281E-3</v>
      </c>
      <c r="GH102" s="2">
        <f t="shared" si="174"/>
        <v>1.1737278544963041E-3</v>
      </c>
      <c r="GI102" s="2">
        <f t="shared" si="175"/>
        <v>1.0436994359995283E-3</v>
      </c>
      <c r="GJ102" s="2">
        <f t="shared" si="176"/>
        <v>9.0866014688737438E-4</v>
      </c>
      <c r="GK102" s="2">
        <f t="shared" si="177"/>
        <v>7.0850217740267747E-4</v>
      </c>
      <c r="GM102" s="86">
        <f t="shared" si="325"/>
        <v>6.918250474229533E-8</v>
      </c>
      <c r="GN102" s="86">
        <f t="shared" si="178"/>
        <v>1.9240898654874772E-11</v>
      </c>
      <c r="GO102" s="86">
        <f t="shared" si="179"/>
        <v>1.7749984992338802E-10</v>
      </c>
      <c r="GP102" s="86">
        <f t="shared" si="180"/>
        <v>2.7626588160575026E-13</v>
      </c>
      <c r="GQ102" s="86">
        <f t="shared" si="181"/>
        <v>2.6240475947047708E-10</v>
      </c>
      <c r="GR102" s="86">
        <f t="shared" si="182"/>
        <v>6.0280097354949338E-14</v>
      </c>
      <c r="GS102" s="86">
        <f t="shared" si="183"/>
        <v>2.5066699497047451E-11</v>
      </c>
      <c r="GT102" s="86">
        <f t="shared" si="184"/>
        <v>1.3551268088525668E-12</v>
      </c>
      <c r="GU102" s="86">
        <f t="shared" si="185"/>
        <v>4.6038939076359306E-15</v>
      </c>
      <c r="GV102" s="86">
        <f t="shared" si="186"/>
        <v>3.1366842516430881E-14</v>
      </c>
      <c r="GW102" s="86">
        <f t="shared" si="187"/>
        <v>7.7114992993426636E-15</v>
      </c>
      <c r="GX102" s="86">
        <f t="shared" si="188"/>
        <v>1.1417885877341623E-12</v>
      </c>
      <c r="GY102" s="86">
        <f t="shared" si="189"/>
        <v>3.6496966465017225E-12</v>
      </c>
      <c r="GZ102" s="86">
        <f t="shared" si="190"/>
        <v>2.4535331525820791E-10</v>
      </c>
      <c r="HA102" s="86">
        <f t="shared" si="191"/>
        <v>1.1041140717929106E-13</v>
      </c>
      <c r="HC102" s="86">
        <f t="shared" si="326"/>
        <v>0.28871262257353536</v>
      </c>
      <c r="HD102" s="86">
        <f t="shared" si="192"/>
        <v>0.15148864487491867</v>
      </c>
      <c r="HE102" s="86">
        <f t="shared" si="193"/>
        <v>0.29020163948690153</v>
      </c>
      <c r="HF102" s="86">
        <f t="shared" si="194"/>
        <v>0.29643774629490627</v>
      </c>
      <c r="HG102" s="86">
        <f t="shared" si="195"/>
        <v>0.24300314662975395</v>
      </c>
      <c r="HH102" s="86">
        <f t="shared" si="196"/>
        <v>0.34243779323752371</v>
      </c>
      <c r="HI102" s="86">
        <f t="shared" si="197"/>
        <v>0.27586550027864737</v>
      </c>
      <c r="HJ102" s="86">
        <f t="shared" si="198"/>
        <v>0.29694963205233488</v>
      </c>
      <c r="HK102" s="86">
        <f t="shared" si="199"/>
        <v>0.41080684970233738</v>
      </c>
      <c r="HL102" s="86">
        <f t="shared" si="200"/>
        <v>0.41876431479042453</v>
      </c>
      <c r="HM102" s="86">
        <f t="shared" si="201"/>
        <v>0.33454720825806272</v>
      </c>
      <c r="HN102" s="86">
        <f t="shared" si="202"/>
        <v>0.24436623202731547</v>
      </c>
      <c r="HO102" s="86">
        <f t="shared" si="203"/>
        <v>0.22777172066892937</v>
      </c>
      <c r="HP102" s="86">
        <f t="shared" si="204"/>
        <v>0.18175485274199421</v>
      </c>
      <c r="HQ102" s="86">
        <f t="shared" si="205"/>
        <v>0.18105493324312505</v>
      </c>
      <c r="HS102" s="86">
        <f t="shared" si="327"/>
        <v>3.4760427832422176E-19</v>
      </c>
      <c r="HT102" s="86">
        <f t="shared" si="206"/>
        <v>5.5199965961205889E-17</v>
      </c>
      <c r="HU102" s="86">
        <f t="shared" si="207"/>
        <v>5.0174325858837362E-20</v>
      </c>
      <c r="HV102" s="86">
        <f t="shared" si="208"/>
        <v>1.7610313603180467E-20</v>
      </c>
      <c r="HW102" s="86">
        <f t="shared" si="209"/>
        <v>4.8941568160693228E-27</v>
      </c>
      <c r="HX102" s="86">
        <f t="shared" si="210"/>
        <v>5.5557296394979295E-21</v>
      </c>
      <c r="HY102" s="86">
        <f t="shared" si="211"/>
        <v>1.776000653246738E-25</v>
      </c>
      <c r="HZ102" s="86">
        <f t="shared" si="212"/>
        <v>6.1372160408663988E-27</v>
      </c>
      <c r="IA102" s="86">
        <f t="shared" si="213"/>
        <v>4.0673916764267502E-25</v>
      </c>
      <c r="IB102" s="86">
        <f t="shared" si="214"/>
        <v>4.2623242150428558E-21</v>
      </c>
      <c r="IC102" s="86">
        <f t="shared" si="215"/>
        <v>1.2803536995848567E-25</v>
      </c>
      <c r="ID102" s="86">
        <f t="shared" si="216"/>
        <v>8.843852543772021E-27</v>
      </c>
      <c r="IE102" s="86">
        <f t="shared" si="217"/>
        <v>2.1685319731732941E-25</v>
      </c>
      <c r="IF102" s="86">
        <f t="shared" si="218"/>
        <v>6.1177348960953308E-18</v>
      </c>
      <c r="IG102" s="86">
        <f t="shared" si="219"/>
        <v>2.030482538717233E-15</v>
      </c>
      <c r="II102" s="86">
        <f t="shared" si="328"/>
        <v>1.9990957197532524E-59</v>
      </c>
      <c r="IJ102" s="86">
        <f t="shared" si="329"/>
        <v>2.5623370872743566E-51</v>
      </c>
      <c r="IK102" s="86">
        <f t="shared" si="330"/>
        <v>5.0263033979974857E-65</v>
      </c>
      <c r="IL102" s="86">
        <f t="shared" si="331"/>
        <v>7.863538691766795E-68</v>
      </c>
      <c r="IM102" s="86">
        <f t="shared" si="332"/>
        <v>2.7254148527757387E-86</v>
      </c>
      <c r="IN102" s="86">
        <f t="shared" si="333"/>
        <v>5.1267474530103787E-68</v>
      </c>
      <c r="IO102" s="86">
        <f t="shared" si="334"/>
        <v>3.4956180626810511E-82</v>
      </c>
      <c r="IP102" s="86">
        <f t="shared" si="335"/>
        <v>2.5024887917631151E-87</v>
      </c>
      <c r="IQ102" s="86">
        <f t="shared" si="336"/>
        <v>5.2857392873102099E-85</v>
      </c>
      <c r="IR102" s="86">
        <f t="shared" si="337"/>
        <v>1.3192217381205606E-68</v>
      </c>
      <c r="IS102" s="86">
        <f t="shared" si="338"/>
        <v>1.1829107841776656E-83</v>
      </c>
      <c r="IT102" s="86">
        <f t="shared" si="339"/>
        <v>7.9144336064378034E-86</v>
      </c>
      <c r="IU102" s="86">
        <f t="shared" si="340"/>
        <v>5.1703216286178742E-80</v>
      </c>
      <c r="IV102" s="86">
        <f t="shared" si="341"/>
        <v>7.0750137279900275E-86</v>
      </c>
      <c r="IW102" s="86">
        <f t="shared" si="342"/>
        <v>6.0413407706440541E-46</v>
      </c>
      <c r="IY102" s="86">
        <f t="shared" si="343"/>
        <v>0.28871269175604009</v>
      </c>
      <c r="IZ102" s="86">
        <f t="shared" si="344"/>
        <v>0.15148864489415961</v>
      </c>
      <c r="JA102" s="86">
        <f t="shared" si="345"/>
        <v>0.29020163966440138</v>
      </c>
      <c r="JB102" s="86">
        <f t="shared" si="346"/>
        <v>0.29643774629518255</v>
      </c>
      <c r="JC102" s="86">
        <f t="shared" si="347"/>
        <v>0.24300314689215871</v>
      </c>
      <c r="JD102" s="86">
        <f t="shared" si="348"/>
        <v>0.342437793237584</v>
      </c>
      <c r="JE102" s="86">
        <f t="shared" si="349"/>
        <v>0.2758655003037141</v>
      </c>
      <c r="JF102" s="86">
        <f t="shared" si="350"/>
        <v>0.29694963205369002</v>
      </c>
      <c r="JG102" s="86">
        <f t="shared" si="351"/>
        <v>0.41080684970234199</v>
      </c>
      <c r="JH102" s="86">
        <f t="shared" si="352"/>
        <v>0.41876431479045589</v>
      </c>
      <c r="JI102" s="86">
        <f t="shared" si="353"/>
        <v>0.33454720825807044</v>
      </c>
      <c r="JJ102" s="86">
        <f t="shared" si="354"/>
        <v>0.24436623202845725</v>
      </c>
      <c r="JK102" s="86">
        <f t="shared" si="355"/>
        <v>0.22777172067257906</v>
      </c>
      <c r="JL102" s="86">
        <f t="shared" si="356"/>
        <v>0.18175485298734753</v>
      </c>
      <c r="JM102" s="86">
        <f t="shared" si="357"/>
        <v>0.18105493324323749</v>
      </c>
    </row>
    <row r="103" spans="2:273" x14ac:dyDescent="0.25">
      <c r="B103" s="2">
        <v>76</v>
      </c>
      <c r="C103" s="37">
        <v>153.69499999999999</v>
      </c>
      <c r="D103" s="37">
        <v>151.571</v>
      </c>
      <c r="E103" s="37">
        <v>160.881</v>
      </c>
      <c r="F103" s="37">
        <v>153.22</v>
      </c>
      <c r="G103" s="37">
        <v>146.458</v>
      </c>
      <c r="H103" s="37">
        <v>156.40700000000001</v>
      </c>
      <c r="I103" s="37">
        <v>151.71700000000001</v>
      </c>
      <c r="J103" s="37">
        <v>154.49199999999999</v>
      </c>
      <c r="K103" s="37">
        <v>169.72900000000001</v>
      </c>
      <c r="L103" s="37">
        <v>170.62700000000001</v>
      </c>
      <c r="M103" s="37">
        <v>165.57599999999999</v>
      </c>
      <c r="N103" s="37">
        <v>153.119</v>
      </c>
      <c r="O103" s="37">
        <v>146.61000000000001</v>
      </c>
      <c r="P103" s="37">
        <v>139.983</v>
      </c>
      <c r="Q103" s="37">
        <v>117.61</v>
      </c>
      <c r="S103" s="4">
        <f t="shared" si="229"/>
        <v>152.23083255862295</v>
      </c>
      <c r="T103" s="4">
        <f t="shared" si="230"/>
        <v>152.5285244805809</v>
      </c>
      <c r="U103" s="4">
        <f t="shared" si="231"/>
        <v>161.35882747292976</v>
      </c>
      <c r="V103" s="4">
        <f t="shared" si="232"/>
        <v>150.85681352774634</v>
      </c>
      <c r="W103" s="4">
        <f t="shared" si="233"/>
        <v>142.45056864308344</v>
      </c>
      <c r="X103" s="4">
        <f t="shared" si="234"/>
        <v>155.53171096524625</v>
      </c>
      <c r="Y103" s="4">
        <f t="shared" si="235"/>
        <v>148.80769766900065</v>
      </c>
      <c r="Z103" s="4">
        <f t="shared" si="236"/>
        <v>153.76111630942415</v>
      </c>
      <c r="AA103" s="4">
        <f t="shared" si="237"/>
        <v>174.79096497692748</v>
      </c>
      <c r="AB103" s="4">
        <f t="shared" si="238"/>
        <v>170.17346169328545</v>
      </c>
      <c r="AC103" s="4">
        <f t="shared" si="239"/>
        <v>162.03101129525794</v>
      </c>
      <c r="AD103" s="4">
        <f t="shared" si="240"/>
        <v>148.07488364533333</v>
      </c>
      <c r="AE103" s="4">
        <f t="shared" si="241"/>
        <v>141.31219988671452</v>
      </c>
      <c r="AF103" s="4">
        <f t="shared" si="242"/>
        <v>132.25944337400358</v>
      </c>
      <c r="AG103" s="4">
        <f t="shared" si="243"/>
        <v>113.74768463036924</v>
      </c>
      <c r="AI103" s="4">
        <f t="shared" si="244"/>
        <v>1.4641674413770431</v>
      </c>
      <c r="AJ103" s="4">
        <f t="shared" si="245"/>
        <v>-0.95752448058090067</v>
      </c>
      <c r="AK103" s="4">
        <f t="shared" si="246"/>
        <v>-0.47782747292976069</v>
      </c>
      <c r="AL103" s="4">
        <f t="shared" si="247"/>
        <v>2.3631864722536591</v>
      </c>
      <c r="AM103" s="4">
        <f t="shared" si="248"/>
        <v>4.0074313569165554</v>
      </c>
      <c r="AN103" s="4">
        <f t="shared" si="249"/>
        <v>0.87528903475376296</v>
      </c>
      <c r="AO103" s="4">
        <f t="shared" si="250"/>
        <v>2.9093023309993669</v>
      </c>
      <c r="AP103" s="4">
        <f t="shared" si="251"/>
        <v>0.73088369057583691</v>
      </c>
      <c r="AQ103" s="4">
        <f t="shared" si="252"/>
        <v>-5.0619649769274702</v>
      </c>
      <c r="AR103" s="4">
        <f t="shared" si="253"/>
        <v>0.45353830671456308</v>
      </c>
      <c r="AS103" s="4">
        <f t="shared" si="254"/>
        <v>3.5449887047420532</v>
      </c>
      <c r="AT103" s="4">
        <f t="shared" si="255"/>
        <v>5.0441163546666701</v>
      </c>
      <c r="AU103" s="4">
        <f t="shared" si="256"/>
        <v>5.2978001132854899</v>
      </c>
      <c r="AV103" s="4">
        <f t="shared" si="257"/>
        <v>7.723556625996423</v>
      </c>
      <c r="AW103" s="4">
        <f t="shared" si="257"/>
        <v>3.8623153696307639</v>
      </c>
      <c r="AY103" s="2">
        <f t="shared" si="308"/>
        <v>69.947674272356181</v>
      </c>
      <c r="AZ103" s="2">
        <f t="shared" si="147"/>
        <v>118.46373184737365</v>
      </c>
      <c r="BA103" s="2">
        <f t="shared" si="148"/>
        <v>67.791028958263851</v>
      </c>
      <c r="BB103" s="2">
        <f t="shared" si="149"/>
        <v>57.217477874922835</v>
      </c>
      <c r="BC103" s="2">
        <f t="shared" si="150"/>
        <v>55.93302267661678</v>
      </c>
      <c r="BD103" s="2">
        <f t="shared" si="151"/>
        <v>54.825555906386541</v>
      </c>
      <c r="BE103" s="2">
        <f t="shared" si="152"/>
        <v>54.972200826292266</v>
      </c>
      <c r="BF103" s="2">
        <f t="shared" si="153"/>
        <v>57.607965775942461</v>
      </c>
      <c r="BG103" s="2">
        <f t="shared" si="154"/>
        <v>59.718599745695805</v>
      </c>
      <c r="BH103" s="2">
        <f t="shared" si="155"/>
        <v>58.019478945927659</v>
      </c>
      <c r="BI103" s="2">
        <f t="shared" si="156"/>
        <v>58.312692365081688</v>
      </c>
      <c r="BJ103" s="2">
        <f t="shared" si="157"/>
        <v>59.409266240711482</v>
      </c>
      <c r="BK103" s="2">
        <f t="shared" si="158"/>
        <v>58.911940908240354</v>
      </c>
      <c r="BL103" s="2">
        <f t="shared" si="159"/>
        <v>61.386913335915516</v>
      </c>
      <c r="BM103" s="2">
        <f t="shared" si="160"/>
        <v>60.568409572885848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95.952745705219385</v>
      </c>
      <c r="DL103" s="2">
        <f t="shared" si="289"/>
        <v>158.69992061691383</v>
      </c>
      <c r="DM103" s="2">
        <f t="shared" si="289"/>
        <v>85.086026078799279</v>
      </c>
      <c r="DN103" s="2">
        <f t="shared" si="289"/>
        <v>76.367375296348953</v>
      </c>
      <c r="DO103" s="2">
        <f t="shared" si="289"/>
        <v>83.476532115111056</v>
      </c>
      <c r="DP103" s="2">
        <f t="shared" si="289"/>
        <v>76.750545464492845</v>
      </c>
      <c r="DQ103" s="2">
        <f t="shared" si="289"/>
        <v>72.40576555126556</v>
      </c>
      <c r="DR103" s="2">
        <f t="shared" si="289"/>
        <v>76.048060504201672</v>
      </c>
      <c r="DS103" s="2">
        <f t="shared" si="289"/>
        <v>74.853280112044828</v>
      </c>
      <c r="DT103" s="2">
        <f t="shared" si="289"/>
        <v>73.374275011853953</v>
      </c>
      <c r="DU103" s="2">
        <f t="shared" si="289"/>
        <v>78.38584384384383</v>
      </c>
      <c r="DV103" s="2">
        <f t="shared" si="289"/>
        <v>77.418230678046456</v>
      </c>
      <c r="DW103" s="2">
        <f t="shared" si="289"/>
        <v>80.081648320385185</v>
      </c>
      <c r="DX103" s="2">
        <f t="shared" si="289"/>
        <v>79.810586872586867</v>
      </c>
      <c r="DY103" s="2">
        <f t="shared" si="289"/>
        <v>71.698866666666675</v>
      </c>
      <c r="EA103" s="2">
        <f t="shared" si="228"/>
        <v>69.159227019974864</v>
      </c>
      <c r="EB103" s="2">
        <f t="shared" si="290"/>
        <v>116.74666937877393</v>
      </c>
      <c r="EC103" s="2">
        <f t="shared" si="291"/>
        <v>67.169319462319464</v>
      </c>
      <c r="ED103" s="2">
        <f t="shared" si="292"/>
        <v>56.383364658655431</v>
      </c>
      <c r="EE103" s="2">
        <f t="shared" si="293"/>
        <v>54.718011845900278</v>
      </c>
      <c r="EF103" s="2">
        <f t="shared" si="294"/>
        <v>53.928286341965034</v>
      </c>
      <c r="EG103" s="2">
        <f t="shared" si="295"/>
        <v>54.128301698670626</v>
      </c>
      <c r="EH103" s="2">
        <f t="shared" si="296"/>
        <v>56.660520739064864</v>
      </c>
      <c r="EI103" s="2">
        <f t="shared" si="297"/>
        <v>59.057152683879778</v>
      </c>
      <c r="EJ103" s="2">
        <f t="shared" si="298"/>
        <v>57.370946732759251</v>
      </c>
      <c r="EK103" s="2">
        <f t="shared" si="299"/>
        <v>57.427082465280236</v>
      </c>
      <c r="EL103" s="2">
        <f t="shared" si="300"/>
        <v>58.586277906292118</v>
      </c>
      <c r="EM103" s="2">
        <f t="shared" si="301"/>
        <v>57.981346033498973</v>
      </c>
      <c r="EN103" s="2">
        <f t="shared" si="302"/>
        <v>60.502729795393236</v>
      </c>
      <c r="EO103" s="2">
        <f t="shared" si="303"/>
        <v>59.934665680710744</v>
      </c>
      <c r="EQ103" s="2">
        <f t="shared" si="304"/>
        <v>68.619465626746134</v>
      </c>
      <c r="ER103" s="2">
        <f t="shared" si="305"/>
        <v>107.88692788588993</v>
      </c>
      <c r="ES103" s="2">
        <f t="shared" si="305"/>
        <v>66.909176801103158</v>
      </c>
      <c r="ET103" s="2">
        <f t="shared" si="305"/>
        <v>57.166205985886812</v>
      </c>
      <c r="EU103" s="2">
        <f t="shared" si="305"/>
        <v>52.929740279042704</v>
      </c>
      <c r="EV103" s="2">
        <f t="shared" si="305"/>
        <v>53.142505250488959</v>
      </c>
      <c r="EW103" s="2">
        <f t="shared" si="305"/>
        <v>52.11598401701734</v>
      </c>
      <c r="EX103" s="2">
        <f t="shared" si="305"/>
        <v>54.226327904216831</v>
      </c>
      <c r="EY103" s="2">
        <f t="shared" si="305"/>
        <v>57.324261406637341</v>
      </c>
      <c r="EZ103" s="2">
        <f t="shared" si="305"/>
        <v>57.563023070501288</v>
      </c>
      <c r="FA103" s="2">
        <f t="shared" si="305"/>
        <v>56.629031850466305</v>
      </c>
      <c r="FB103" s="2">
        <f t="shared" si="305"/>
        <v>58.174794027920285</v>
      </c>
      <c r="FC103" s="2">
        <f t="shared" si="305"/>
        <v>57.66911895098162</v>
      </c>
      <c r="FD103" s="2">
        <f t="shared" si="305"/>
        <v>59.907623738481774</v>
      </c>
      <c r="FE103" s="2">
        <f t="shared" si="305"/>
        <v>59.759091094734757</v>
      </c>
      <c r="FG103" s="2">
        <f t="shared" si="306"/>
        <v>0.97055058205083433</v>
      </c>
      <c r="FH103" s="2">
        <f t="shared" si="307"/>
        <v>0.9583119675461117</v>
      </c>
      <c r="FI103" s="2">
        <f t="shared" si="307"/>
        <v>0.96527338932070694</v>
      </c>
      <c r="FJ103" s="2">
        <f t="shared" si="307"/>
        <v>0.95832517251238614</v>
      </c>
      <c r="FK103" s="2">
        <f t="shared" si="307"/>
        <v>0.95765661463098994</v>
      </c>
      <c r="FL103" s="2">
        <f t="shared" si="307"/>
        <v>0.96063013482899173</v>
      </c>
      <c r="FM103" s="2">
        <f t="shared" si="307"/>
        <v>0.95364517765557999</v>
      </c>
      <c r="FN103" s="2">
        <f t="shared" si="307"/>
        <v>0.95089462972550443</v>
      </c>
      <c r="FO103" s="2">
        <f t="shared" si="307"/>
        <v>0.95791949345342053</v>
      </c>
      <c r="FP103" s="2">
        <f t="shared" si="307"/>
        <v>0.95949654433349607</v>
      </c>
      <c r="FQ103" s="2">
        <f t="shared" si="307"/>
        <v>0.95768404500605475</v>
      </c>
      <c r="FR103" s="2">
        <f t="shared" si="307"/>
        <v>0.95627018341579095</v>
      </c>
      <c r="FS103" s="2">
        <f t="shared" si="307"/>
        <v>0.95787604452738007</v>
      </c>
      <c r="FT103" s="2">
        <f t="shared" si="307"/>
        <v>0.95417531812717715</v>
      </c>
      <c r="FU103" s="2">
        <f t="shared" si="307"/>
        <v>0.94611786384910612</v>
      </c>
      <c r="FW103" s="2">
        <f t="shared" si="324"/>
        <v>1.1232328151442239E-3</v>
      </c>
      <c r="FX103" s="2">
        <f t="shared" si="164"/>
        <v>3.598979788247224E-3</v>
      </c>
      <c r="FY103" s="2">
        <f t="shared" si="165"/>
        <v>1.8336069100743796E-3</v>
      </c>
      <c r="FZ103" s="2">
        <f t="shared" si="166"/>
        <v>1.6389278213318347E-3</v>
      </c>
      <c r="GA103" s="2">
        <f t="shared" si="167"/>
        <v>1.5222943403164545E-3</v>
      </c>
      <c r="GB103" s="2">
        <f t="shared" si="168"/>
        <v>1.5776660238760827E-3</v>
      </c>
      <c r="GC103" s="2">
        <f t="shared" si="169"/>
        <v>1.6644798197069861E-3</v>
      </c>
      <c r="GD103" s="2">
        <f t="shared" si="170"/>
        <v>1.8845187346226973E-3</v>
      </c>
      <c r="GE103" s="2">
        <f t="shared" si="171"/>
        <v>1.8823926684359837E-3</v>
      </c>
      <c r="GF103" s="2">
        <f t="shared" si="172"/>
        <v>1.7811444325144161E-3</v>
      </c>
      <c r="GG103" s="2">
        <f t="shared" si="173"/>
        <v>1.6040378879823283E-3</v>
      </c>
      <c r="GH103" s="2">
        <f t="shared" si="174"/>
        <v>1.2868212821178639E-3</v>
      </c>
      <c r="GI103" s="2">
        <f t="shared" si="175"/>
        <v>1.1442784526525412E-3</v>
      </c>
      <c r="GJ103" s="2">
        <f t="shared" si="176"/>
        <v>9.9623870261188077E-4</v>
      </c>
      <c r="GK103" s="2">
        <f t="shared" si="177"/>
        <v>7.7680409098901469E-4</v>
      </c>
      <c r="GM103" s="86">
        <f t="shared" si="325"/>
        <v>9.2095657694600087E-9</v>
      </c>
      <c r="GN103" s="86">
        <f t="shared" si="178"/>
        <v>5.6218717010317593E-13</v>
      </c>
      <c r="GO103" s="86">
        <f t="shared" si="179"/>
        <v>1.1316179610648635E-11</v>
      </c>
      <c r="GP103" s="86">
        <f t="shared" si="180"/>
        <v>7.9985077305896699E-15</v>
      </c>
      <c r="GQ103" s="86">
        <f t="shared" si="181"/>
        <v>1.6649454731134911E-11</v>
      </c>
      <c r="GR103" s="86">
        <f t="shared" si="182"/>
        <v>1.4929811823719133E-15</v>
      </c>
      <c r="GS103" s="86">
        <f t="shared" si="183"/>
        <v>1.1947087649766896E-12</v>
      </c>
      <c r="GT103" s="86">
        <f t="shared" si="184"/>
        <v>4.3968881285484338E-14</v>
      </c>
      <c r="GU103" s="86">
        <f t="shared" si="185"/>
        <v>9.9307530043595739E-17</v>
      </c>
      <c r="GV103" s="86">
        <f t="shared" si="186"/>
        <v>8.4479185825158085E-16</v>
      </c>
      <c r="GW103" s="86">
        <f t="shared" si="187"/>
        <v>1.608792490533292E-16</v>
      </c>
      <c r="GX103" s="86">
        <f t="shared" si="188"/>
        <v>3.6766266226603691E-14</v>
      </c>
      <c r="GY103" s="86">
        <f t="shared" si="189"/>
        <v>1.3560790988892245E-13</v>
      </c>
      <c r="GZ103" s="86">
        <f t="shared" si="190"/>
        <v>1.6083230360187524E-11</v>
      </c>
      <c r="HA103" s="86">
        <f t="shared" si="191"/>
        <v>3.346507427371527E-15</v>
      </c>
      <c r="HC103" s="86">
        <f t="shared" si="326"/>
        <v>0.35278780469752163</v>
      </c>
      <c r="HD103" s="86">
        <f t="shared" si="192"/>
        <v>0.19876536228351166</v>
      </c>
      <c r="HE103" s="86">
        <f t="shared" si="193"/>
        <v>0.36262100372924161</v>
      </c>
      <c r="HF103" s="86">
        <f t="shared" si="194"/>
        <v>0.37145496800437211</v>
      </c>
      <c r="HG103" s="86">
        <f t="shared" si="195"/>
        <v>0.31839147883433044</v>
      </c>
      <c r="HH103" s="86">
        <f t="shared" si="196"/>
        <v>0.42447715007575604</v>
      </c>
      <c r="HI103" s="86">
        <f t="shared" si="197"/>
        <v>0.35634698434645179</v>
      </c>
      <c r="HJ103" s="86">
        <f t="shared" si="198"/>
        <v>0.3861588801840164</v>
      </c>
      <c r="HK103" s="86">
        <f t="shared" si="199"/>
        <v>0.51100031350074426</v>
      </c>
      <c r="HL103" s="86">
        <f t="shared" si="200"/>
        <v>0.51191392121608081</v>
      </c>
      <c r="HM103" s="86">
        <f t="shared" si="201"/>
        <v>0.42614389731110741</v>
      </c>
      <c r="HN103" s="86">
        <f t="shared" si="202"/>
        <v>0.31792766960342767</v>
      </c>
      <c r="HO103" s="86">
        <f t="shared" si="203"/>
        <v>0.29426050934838183</v>
      </c>
      <c r="HP103" s="86">
        <f t="shared" si="204"/>
        <v>0.2414757559469716</v>
      </c>
      <c r="HQ103" s="86">
        <f t="shared" si="205"/>
        <v>0.24896984160724162</v>
      </c>
      <c r="HS103" s="86">
        <f t="shared" si="327"/>
        <v>2.0377683746389639E-18</v>
      </c>
      <c r="HT103" s="86">
        <f t="shared" si="206"/>
        <v>3.4968343981745612E-16</v>
      </c>
      <c r="HU103" s="86">
        <f t="shared" si="207"/>
        <v>3.8526965023836131E-19</v>
      </c>
      <c r="HV103" s="86">
        <f t="shared" si="208"/>
        <v>1.3982400210499598E-19</v>
      </c>
      <c r="HW103" s="86">
        <f t="shared" si="209"/>
        <v>7.1644427821187107E-26</v>
      </c>
      <c r="HX103" s="86">
        <f t="shared" si="210"/>
        <v>4.4904554459604813E-20</v>
      </c>
      <c r="HY103" s="86">
        <f t="shared" si="211"/>
        <v>2.324324256801878E-24</v>
      </c>
      <c r="HZ103" s="86">
        <f t="shared" si="212"/>
        <v>9.9338567408887402E-26</v>
      </c>
      <c r="IA103" s="86">
        <f t="shared" si="213"/>
        <v>5.7331621850718505E-24</v>
      </c>
      <c r="IB103" s="86">
        <f t="shared" si="214"/>
        <v>3.6387370294852016E-20</v>
      </c>
      <c r="IC103" s="86">
        <f t="shared" si="215"/>
        <v>1.7030845257944948E-24</v>
      </c>
      <c r="ID103" s="86">
        <f t="shared" si="216"/>
        <v>1.18739630000729E-25</v>
      </c>
      <c r="IE103" s="86">
        <f t="shared" si="217"/>
        <v>2.3797939078990454E-24</v>
      </c>
      <c r="IF103" s="86">
        <f t="shared" si="218"/>
        <v>2.9925153124894401E-17</v>
      </c>
      <c r="IG103" s="86">
        <f t="shared" si="219"/>
        <v>7.4914561527178116E-15</v>
      </c>
      <c r="II103" s="86">
        <f t="shared" si="328"/>
        <v>6.7972317928027082E-58</v>
      </c>
      <c r="IJ103" s="86">
        <f t="shared" si="329"/>
        <v>9.8204501878574862E-50</v>
      </c>
      <c r="IK103" s="86">
        <f t="shared" si="330"/>
        <v>3.2295511219052746E-63</v>
      </c>
      <c r="IL103" s="86">
        <f t="shared" si="331"/>
        <v>5.6378632373724437E-66</v>
      </c>
      <c r="IM103" s="86">
        <f t="shared" si="332"/>
        <v>6.0543432418061895E-84</v>
      </c>
      <c r="IN103" s="86">
        <f t="shared" si="333"/>
        <v>3.6288568935380232E-66</v>
      </c>
      <c r="IO103" s="86">
        <f t="shared" si="334"/>
        <v>6.4088291970849052E-80</v>
      </c>
      <c r="IP103" s="86">
        <f t="shared" si="335"/>
        <v>7.1284809576959577E-85</v>
      </c>
      <c r="IQ103" s="86">
        <f t="shared" si="336"/>
        <v>1.290268559051957E-82</v>
      </c>
      <c r="IR103" s="86">
        <f t="shared" si="337"/>
        <v>1.0513361432949878E-66</v>
      </c>
      <c r="IS103" s="86">
        <f t="shared" si="338"/>
        <v>2.3150315882574353E-81</v>
      </c>
      <c r="IT103" s="86">
        <f t="shared" si="339"/>
        <v>1.4941623245378599E-83</v>
      </c>
      <c r="IU103" s="86">
        <f t="shared" si="340"/>
        <v>6.2543306007899471E-78</v>
      </c>
      <c r="IV103" s="86">
        <f t="shared" si="341"/>
        <v>1.1072414368730049E-83</v>
      </c>
      <c r="IW103" s="86">
        <f t="shared" si="342"/>
        <v>7.876849466344434E-45</v>
      </c>
      <c r="IY103" s="86">
        <f t="shared" si="343"/>
        <v>0.35278781390708741</v>
      </c>
      <c r="IZ103" s="86">
        <f t="shared" si="344"/>
        <v>0.19876536228407421</v>
      </c>
      <c r="JA103" s="86">
        <f t="shared" si="345"/>
        <v>0.36262100374055778</v>
      </c>
      <c r="JB103" s="86">
        <f t="shared" si="346"/>
        <v>0.3714549680043801</v>
      </c>
      <c r="JC103" s="86">
        <f t="shared" si="347"/>
        <v>0.3183914788509799</v>
      </c>
      <c r="JD103" s="86">
        <f t="shared" si="348"/>
        <v>0.42447715007575754</v>
      </c>
      <c r="JE103" s="86">
        <f t="shared" si="349"/>
        <v>0.3563469843476465</v>
      </c>
      <c r="JF103" s="86">
        <f t="shared" si="350"/>
        <v>0.38615888018406036</v>
      </c>
      <c r="JG103" s="86">
        <f t="shared" si="351"/>
        <v>0.51100031350074437</v>
      </c>
      <c r="JH103" s="86">
        <f t="shared" si="352"/>
        <v>0.5119139212160817</v>
      </c>
      <c r="JI103" s="86">
        <f t="shared" si="353"/>
        <v>0.42614389731110758</v>
      </c>
      <c r="JJ103" s="86">
        <f t="shared" si="354"/>
        <v>0.31792766960346441</v>
      </c>
      <c r="JK103" s="86">
        <f t="shared" si="355"/>
        <v>0.29426050934851744</v>
      </c>
      <c r="JL103" s="86">
        <f t="shared" si="356"/>
        <v>0.24147575596305484</v>
      </c>
      <c r="JM103" s="86">
        <f t="shared" si="357"/>
        <v>0.24896984160725247</v>
      </c>
    </row>
    <row r="104" spans="2:273" x14ac:dyDescent="0.25">
      <c r="B104" s="2">
        <v>77</v>
      </c>
      <c r="C104" s="37">
        <v>160.22</v>
      </c>
      <c r="D104" s="37">
        <v>157.054</v>
      </c>
      <c r="E104" s="37">
        <v>167.339</v>
      </c>
      <c r="F104" s="37">
        <v>159.18600000000001</v>
      </c>
      <c r="G104" s="37">
        <v>155.339</v>
      </c>
      <c r="H104" s="37">
        <v>163.119</v>
      </c>
      <c r="I104" s="37">
        <v>159.13300000000001</v>
      </c>
      <c r="J104" s="37">
        <v>163.59299999999999</v>
      </c>
      <c r="K104" s="37">
        <v>171.69499999999999</v>
      </c>
      <c r="L104" s="37">
        <v>174.102</v>
      </c>
      <c r="M104" s="37">
        <v>170.06800000000001</v>
      </c>
      <c r="N104" s="37">
        <v>162.898</v>
      </c>
      <c r="O104" s="37">
        <v>157.661</v>
      </c>
      <c r="P104" s="37">
        <v>151.08500000000001</v>
      </c>
      <c r="Q104" s="37">
        <v>128.84700000000001</v>
      </c>
      <c r="S104" s="4">
        <f t="shared" si="229"/>
        <v>161.18608968596618</v>
      </c>
      <c r="T104" s="4">
        <f t="shared" si="230"/>
        <v>158.87790688076251</v>
      </c>
      <c r="U104" s="4">
        <f t="shared" si="231"/>
        <v>172.00096336699727</v>
      </c>
      <c r="V104" s="4">
        <f t="shared" si="232"/>
        <v>162.03150336506661</v>
      </c>
      <c r="W104" s="4">
        <f t="shared" si="233"/>
        <v>156.15007833153823</v>
      </c>
      <c r="X104" s="4">
        <f t="shared" si="234"/>
        <v>166.11732466111494</v>
      </c>
      <c r="Y104" s="4">
        <f t="shared" si="235"/>
        <v>161.87466883146644</v>
      </c>
      <c r="Z104" s="4">
        <f t="shared" si="236"/>
        <v>166.75112079085437</v>
      </c>
      <c r="AA104" s="4">
        <f t="shared" si="237"/>
        <v>180.97747973335811</v>
      </c>
      <c r="AB104" s="4">
        <f t="shared" si="238"/>
        <v>178.29263768579739</v>
      </c>
      <c r="AC104" s="4">
        <f t="shared" si="239"/>
        <v>174.66178876427202</v>
      </c>
      <c r="AD104" s="4">
        <f t="shared" si="240"/>
        <v>161.9556487278447</v>
      </c>
      <c r="AE104" s="4">
        <f t="shared" si="241"/>
        <v>154.56404894333429</v>
      </c>
      <c r="AF104" s="4">
        <f t="shared" si="242"/>
        <v>145.85618427463865</v>
      </c>
      <c r="AG104" s="4">
        <f t="shared" si="243"/>
        <v>125.03321867094459</v>
      </c>
      <c r="AI104" s="4">
        <f t="shared" si="244"/>
        <v>-0.96608968596618183</v>
      </c>
      <c r="AJ104" s="4">
        <f t="shared" si="245"/>
        <v>-1.8239068807625074</v>
      </c>
      <c r="AK104" s="4">
        <f t="shared" si="246"/>
        <v>-4.66196336699727</v>
      </c>
      <c r="AL104" s="4">
        <f t="shared" si="247"/>
        <v>-2.8455033650666053</v>
      </c>
      <c r="AM104" s="4">
        <f t="shared" si="248"/>
        <v>-0.81107833153822639</v>
      </c>
      <c r="AN104" s="4">
        <f t="shared" si="249"/>
        <v>-2.9983246611149355</v>
      </c>
      <c r="AO104" s="4">
        <f t="shared" si="250"/>
        <v>-2.741668831466427</v>
      </c>
      <c r="AP104" s="4">
        <f t="shared" si="251"/>
        <v>-3.1581207908543831</v>
      </c>
      <c r="AQ104" s="4">
        <f t="shared" si="252"/>
        <v>-9.2824797333581159</v>
      </c>
      <c r="AR104" s="4">
        <f t="shared" si="253"/>
        <v>-4.1906376857973839</v>
      </c>
      <c r="AS104" s="4">
        <f t="shared" si="254"/>
        <v>-4.5937887642720057</v>
      </c>
      <c r="AT104" s="4">
        <f t="shared" si="255"/>
        <v>0.94235127215529246</v>
      </c>
      <c r="AU104" s="4">
        <f t="shared" si="256"/>
        <v>3.0969510566657164</v>
      </c>
      <c r="AV104" s="4">
        <f t="shared" si="257"/>
        <v>5.2288157253613576</v>
      </c>
      <c r="AW104" s="4">
        <f t="shared" si="257"/>
        <v>3.8137813290554163</v>
      </c>
      <c r="AY104" s="2">
        <f t="shared" si="308"/>
        <v>69.793263409351852</v>
      </c>
      <c r="AZ104" s="2">
        <f t="shared" si="147"/>
        <v>118.22679655148008</v>
      </c>
      <c r="BA104" s="2">
        <f t="shared" si="148"/>
        <v>67.634415463723158</v>
      </c>
      <c r="BB104" s="2">
        <f t="shared" si="149"/>
        <v>57.108883569074266</v>
      </c>
      <c r="BC104" s="2">
        <f t="shared" si="150"/>
        <v>55.714227146425429</v>
      </c>
      <c r="BD104" s="2">
        <f t="shared" si="151"/>
        <v>54.668493913680287</v>
      </c>
      <c r="BE104" s="2">
        <f t="shared" si="152"/>
        <v>54.786922273128326</v>
      </c>
      <c r="BF104" s="2">
        <f t="shared" si="153"/>
        <v>57.377591992960426</v>
      </c>
      <c r="BG104" s="2">
        <f t="shared" si="154"/>
        <v>59.501257150546515</v>
      </c>
      <c r="BH104" s="2">
        <f t="shared" si="155"/>
        <v>57.849635825881101</v>
      </c>
      <c r="BI104" s="2">
        <f t="shared" si="156"/>
        <v>58.102935111958878</v>
      </c>
      <c r="BJ104" s="2">
        <f t="shared" si="157"/>
        <v>59.203824510711861</v>
      </c>
      <c r="BK104" s="2">
        <f t="shared" si="158"/>
        <v>58.717399441884631</v>
      </c>
      <c r="BL104" s="2">
        <f t="shared" si="159"/>
        <v>61.203245051725986</v>
      </c>
      <c r="BM104" s="2">
        <f t="shared" si="160"/>
        <v>60.448781274181279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96.33161450924608</v>
      </c>
      <c r="DL104" s="2">
        <f t="shared" si="289"/>
        <v>159.3339303405991</v>
      </c>
      <c r="DM104" s="2">
        <f t="shared" si="289"/>
        <v>85.302315478424049</v>
      </c>
      <c r="DN104" s="2">
        <f t="shared" si="289"/>
        <v>76.561940256045503</v>
      </c>
      <c r="DO104" s="2">
        <f t="shared" si="289"/>
        <v>83.842689134478604</v>
      </c>
      <c r="DP104" s="2">
        <f t="shared" si="289"/>
        <v>77.002267206477754</v>
      </c>
      <c r="DQ104" s="2">
        <f t="shared" si="289"/>
        <v>72.603917417417421</v>
      </c>
      <c r="DR104" s="2">
        <f t="shared" si="289"/>
        <v>76.302200763941926</v>
      </c>
      <c r="DS104" s="2">
        <f t="shared" si="289"/>
        <v>75.038145938375351</v>
      </c>
      <c r="DT104" s="2">
        <f t="shared" si="289"/>
        <v>73.538719772403979</v>
      </c>
      <c r="DU104" s="2">
        <f t="shared" si="289"/>
        <v>78.633989017589002</v>
      </c>
      <c r="DV104" s="2">
        <f t="shared" si="289"/>
        <v>77.63082503556187</v>
      </c>
      <c r="DW104" s="2">
        <f t="shared" si="289"/>
        <v>80.306423350475995</v>
      </c>
      <c r="DX104" s="2">
        <f t="shared" si="289"/>
        <v>80.042130630630624</v>
      </c>
      <c r="DY104" s="2">
        <f t="shared" si="289"/>
        <v>71.867202150537636</v>
      </c>
      <c r="EA104" s="2">
        <f t="shared" si="228"/>
        <v>69.059527710703946</v>
      </c>
      <c r="EB104" s="2">
        <f t="shared" si="290"/>
        <v>116.63115241531061</v>
      </c>
      <c r="EC104" s="2">
        <f t="shared" si="291"/>
        <v>67.055251108251113</v>
      </c>
      <c r="ED104" s="2">
        <f t="shared" si="292"/>
        <v>56.335956510430215</v>
      </c>
      <c r="EE104" s="2">
        <f t="shared" si="293"/>
        <v>54.582939225381125</v>
      </c>
      <c r="EF104" s="2">
        <f t="shared" si="294"/>
        <v>53.835073945966151</v>
      </c>
      <c r="EG104" s="2">
        <f t="shared" si="295"/>
        <v>54.000774767883534</v>
      </c>
      <c r="EH104" s="2">
        <f t="shared" si="296"/>
        <v>56.491364256589208</v>
      </c>
      <c r="EI104" s="2">
        <f t="shared" si="297"/>
        <v>58.882370435763178</v>
      </c>
      <c r="EJ104" s="2">
        <f t="shared" si="298"/>
        <v>57.245253639916065</v>
      </c>
      <c r="EK104" s="2">
        <f t="shared" si="299"/>
        <v>57.276985693517048</v>
      </c>
      <c r="EL104" s="2">
        <f t="shared" si="300"/>
        <v>58.435896977696174</v>
      </c>
      <c r="EM104" s="2">
        <f t="shared" si="301"/>
        <v>57.851921190525481</v>
      </c>
      <c r="EN104" s="2">
        <f t="shared" si="302"/>
        <v>60.378766627922701</v>
      </c>
      <c r="EO104" s="2">
        <f t="shared" si="303"/>
        <v>59.855871640941828</v>
      </c>
      <c r="EQ104" s="2">
        <f t="shared" si="304"/>
        <v>68.53487047170033</v>
      </c>
      <c r="ER104" s="2">
        <f t="shared" si="305"/>
        <v>108.04014347881835</v>
      </c>
      <c r="ES104" s="2">
        <f t="shared" si="305"/>
        <v>66.801299421197328</v>
      </c>
      <c r="ET104" s="2">
        <f t="shared" si="305"/>
        <v>57.087688537114929</v>
      </c>
      <c r="EU104" s="2">
        <f t="shared" si="305"/>
        <v>52.857385941387477</v>
      </c>
      <c r="EV104" s="2">
        <f t="shared" si="305"/>
        <v>53.079452421737606</v>
      </c>
      <c r="EW104" s="2">
        <f t="shared" si="305"/>
        <v>52.059851133081438</v>
      </c>
      <c r="EX104" s="2">
        <f t="shared" si="305"/>
        <v>54.147012470385</v>
      </c>
      <c r="EY104" s="2">
        <f t="shared" si="305"/>
        <v>57.214472858944767</v>
      </c>
      <c r="EZ104" s="2">
        <f t="shared" si="305"/>
        <v>57.427338532551524</v>
      </c>
      <c r="FA104" s="2">
        <f t="shared" si="305"/>
        <v>56.50735693359168</v>
      </c>
      <c r="FB104" s="2">
        <f t="shared" si="305"/>
        <v>58.036953992936034</v>
      </c>
      <c r="FC104" s="2">
        <f t="shared" si="305"/>
        <v>57.551471820393139</v>
      </c>
      <c r="FD104" s="2">
        <f t="shared" si="305"/>
        <v>59.800402022085692</v>
      </c>
      <c r="FE104" s="2">
        <f t="shared" si="305"/>
        <v>59.677403957173922</v>
      </c>
      <c r="FG104" s="2">
        <f t="shared" si="306"/>
        <v>0.97307203507876061</v>
      </c>
      <c r="FH104" s="2">
        <f t="shared" si="307"/>
        <v>0.96184008835010015</v>
      </c>
      <c r="FI104" s="2">
        <f t="shared" si="307"/>
        <v>0.96823188509602909</v>
      </c>
      <c r="FJ104" s="2">
        <f t="shared" si="307"/>
        <v>0.96185222024709893</v>
      </c>
      <c r="FK104" s="2">
        <f t="shared" si="307"/>
        <v>0.96123795553483848</v>
      </c>
      <c r="FL104" s="2">
        <f t="shared" si="307"/>
        <v>0.96396944199333678</v>
      </c>
      <c r="FM104" s="2">
        <f t="shared" si="307"/>
        <v>0.95755076092399394</v>
      </c>
      <c r="FN104" s="2">
        <f t="shared" si="307"/>
        <v>0.95502102757967511</v>
      </c>
      <c r="FO104" s="2">
        <f t="shared" si="307"/>
        <v>0.96147949478539652</v>
      </c>
      <c r="FP104" s="2">
        <f t="shared" si="307"/>
        <v>0.96292829083148679</v>
      </c>
      <c r="FQ104" s="2">
        <f t="shared" si="307"/>
        <v>0.96126315973328846</v>
      </c>
      <c r="FR104" s="2">
        <f t="shared" si="307"/>
        <v>0.95996388431377444</v>
      </c>
      <c r="FS104" s="2">
        <f t="shared" si="307"/>
        <v>0.96143957366296406</v>
      </c>
      <c r="FT104" s="2">
        <f t="shared" si="307"/>
        <v>0.95803820028599829</v>
      </c>
      <c r="FU104" s="2">
        <f t="shared" si="307"/>
        <v>0.9506248178750486</v>
      </c>
      <c r="FW104" s="2">
        <f t="shared" si="324"/>
        <v>1.2314668400451169E-3</v>
      </c>
      <c r="FX104" s="2">
        <f t="shared" si="164"/>
        <v>3.9448331290721159E-3</v>
      </c>
      <c r="FY104" s="2">
        <f t="shared" si="165"/>
        <v>2.0101543946760289E-3</v>
      </c>
      <c r="FZ104" s="2">
        <f t="shared" si="166"/>
        <v>1.7967645153005799E-3</v>
      </c>
      <c r="GA104" s="2">
        <f t="shared" si="167"/>
        <v>1.6689174413486575E-3</v>
      </c>
      <c r="GB104" s="2">
        <f t="shared" si="168"/>
        <v>1.7296131309177912E-3</v>
      </c>
      <c r="GC104" s="2">
        <f t="shared" si="169"/>
        <v>1.8247727972454299E-3</v>
      </c>
      <c r="GD104" s="2">
        <f t="shared" si="170"/>
        <v>2.0659580806345773E-3</v>
      </c>
      <c r="GE104" s="2">
        <f t="shared" si="171"/>
        <v>2.0636277423969809E-3</v>
      </c>
      <c r="GF104" s="2">
        <f t="shared" si="172"/>
        <v>1.9526504878460628E-3</v>
      </c>
      <c r="GG104" s="2">
        <f t="shared" si="173"/>
        <v>1.7585204306901851E-3</v>
      </c>
      <c r="GH104" s="2">
        <f t="shared" si="174"/>
        <v>1.4107963275345962E-3</v>
      </c>
      <c r="GI104" s="2">
        <f t="shared" si="175"/>
        <v>1.2545378752767309E-3</v>
      </c>
      <c r="GJ104" s="2">
        <f t="shared" si="176"/>
        <v>1.0922490337102013E-3</v>
      </c>
      <c r="GK104" s="2">
        <f t="shared" si="177"/>
        <v>8.5168491920975162E-4</v>
      </c>
      <c r="GM104" s="86">
        <f t="shared" si="325"/>
        <v>1.0835616116200035E-9</v>
      </c>
      <c r="GN104" s="86">
        <f t="shared" si="178"/>
        <v>1.2822842112286802E-14</v>
      </c>
      <c r="GO104" s="86">
        <f t="shared" si="179"/>
        <v>6.1077838397008249E-13</v>
      </c>
      <c r="GP104" s="86">
        <f t="shared" si="180"/>
        <v>1.873552697006787E-16</v>
      </c>
      <c r="GQ104" s="86">
        <f t="shared" si="181"/>
        <v>8.9177030069198749E-13</v>
      </c>
      <c r="GR104" s="86">
        <f t="shared" si="182"/>
        <v>2.969249619437403E-17</v>
      </c>
      <c r="GS104" s="86">
        <f t="shared" si="183"/>
        <v>4.7292487837832677E-14</v>
      </c>
      <c r="GT104" s="86">
        <f t="shared" si="184"/>
        <v>1.1568484703370634E-15</v>
      </c>
      <c r="GU104" s="86">
        <f t="shared" si="185"/>
        <v>1.7238048782120973E-18</v>
      </c>
      <c r="GV104" s="86">
        <f t="shared" si="186"/>
        <v>1.8533787716178544E-17</v>
      </c>
      <c r="GW104" s="86">
        <f t="shared" si="187"/>
        <v>2.6813365014650607E-18</v>
      </c>
      <c r="GX104" s="86">
        <f t="shared" si="188"/>
        <v>9.5995561993896931E-16</v>
      </c>
      <c r="GY104" s="86">
        <f t="shared" si="189"/>
        <v>4.1194227143687335E-15</v>
      </c>
      <c r="GZ104" s="86">
        <f t="shared" si="190"/>
        <v>8.9428789404866593E-13</v>
      </c>
      <c r="HA104" s="86">
        <f t="shared" si="191"/>
        <v>8.3099613190905747E-17</v>
      </c>
      <c r="HC104" s="86">
        <f t="shared" si="326"/>
        <v>0.42227657215714892</v>
      </c>
      <c r="HD104" s="86">
        <f t="shared" si="192"/>
        <v>0.25520020090294521</v>
      </c>
      <c r="HE104" s="86">
        <f t="shared" si="193"/>
        <v>0.44051067647180969</v>
      </c>
      <c r="HF104" s="86">
        <f t="shared" si="194"/>
        <v>0.45366847379267455</v>
      </c>
      <c r="HG104" s="86">
        <f t="shared" si="195"/>
        <v>0.4055633349667519</v>
      </c>
      <c r="HH104" s="86">
        <f t="shared" si="196"/>
        <v>0.51349622861819633</v>
      </c>
      <c r="HI104" s="86">
        <f t="shared" si="197"/>
        <v>0.44698099665760549</v>
      </c>
      <c r="HJ104" s="86">
        <f t="shared" si="198"/>
        <v>0.48630499315239151</v>
      </c>
      <c r="HK104" s="86">
        <f t="shared" si="199"/>
        <v>0.60195790709430241</v>
      </c>
      <c r="HL104" s="86">
        <f t="shared" si="200"/>
        <v>0.60556862266298139</v>
      </c>
      <c r="HM104" s="86">
        <f t="shared" si="201"/>
        <v>0.52908871296934279</v>
      </c>
      <c r="HN104" s="86">
        <f t="shared" si="202"/>
        <v>0.40318437736373192</v>
      </c>
      <c r="HO104" s="86">
        <f t="shared" si="203"/>
        <v>0.3721506953473695</v>
      </c>
      <c r="HP104" s="86">
        <f t="shared" si="204"/>
        <v>0.31351748954580133</v>
      </c>
      <c r="HQ104" s="86">
        <f t="shared" si="205"/>
        <v>0.33246723817319862</v>
      </c>
      <c r="HS104" s="86">
        <f t="shared" si="327"/>
        <v>1.1495419110122398E-17</v>
      </c>
      <c r="HT104" s="86">
        <f t="shared" si="206"/>
        <v>2.1117367115823983E-15</v>
      </c>
      <c r="HU104" s="86">
        <f t="shared" si="207"/>
        <v>2.8170384947820019E-18</v>
      </c>
      <c r="HV104" s="86">
        <f t="shared" si="208"/>
        <v>1.0567014459190259E-18</v>
      </c>
      <c r="HW104" s="86">
        <f t="shared" si="209"/>
        <v>9.8577589677535332E-25</v>
      </c>
      <c r="HX104" s="86">
        <f t="shared" si="210"/>
        <v>3.4560437061689328E-19</v>
      </c>
      <c r="HY104" s="86">
        <f t="shared" si="211"/>
        <v>2.8632233401088721E-23</v>
      </c>
      <c r="HZ104" s="86">
        <f t="shared" si="212"/>
        <v>1.5037141969068657E-24</v>
      </c>
      <c r="IA104" s="86">
        <f t="shared" si="213"/>
        <v>7.5717058553412469E-23</v>
      </c>
      <c r="IB104" s="86">
        <f t="shared" si="214"/>
        <v>2.9511023321305446E-19</v>
      </c>
      <c r="IC104" s="86">
        <f t="shared" si="215"/>
        <v>2.1314127129326027E-23</v>
      </c>
      <c r="ID104" s="86">
        <f t="shared" si="216"/>
        <v>1.5035194758696017E-24</v>
      </c>
      <c r="IE104" s="86">
        <f t="shared" si="217"/>
        <v>2.477704489256101E-23</v>
      </c>
      <c r="IF104" s="86">
        <f t="shared" si="218"/>
        <v>1.4159657070020475E-16</v>
      </c>
      <c r="IG104" s="86">
        <f t="shared" si="219"/>
        <v>2.6920846228243978E-14</v>
      </c>
      <c r="II104" s="86">
        <f t="shared" si="328"/>
        <v>2.204722878864999E-56</v>
      </c>
      <c r="IJ104" s="86">
        <f t="shared" si="329"/>
        <v>3.5491902773889727E-48</v>
      </c>
      <c r="IK104" s="86">
        <f t="shared" si="330"/>
        <v>1.9542361653744776E-61</v>
      </c>
      <c r="IL104" s="86">
        <f t="shared" si="331"/>
        <v>3.8047333470609288E-64</v>
      </c>
      <c r="IM104" s="86">
        <f t="shared" si="332"/>
        <v>1.2467677795694532E-81</v>
      </c>
      <c r="IN104" s="86">
        <f t="shared" si="333"/>
        <v>2.4190411939969054E-64</v>
      </c>
      <c r="IO104" s="86">
        <f t="shared" si="334"/>
        <v>1.0910758164132031E-77</v>
      </c>
      <c r="IP104" s="86">
        <f t="shared" si="335"/>
        <v>1.8707851705914507E-82</v>
      </c>
      <c r="IQ104" s="86">
        <f t="shared" si="336"/>
        <v>2.9083059539860983E-80</v>
      </c>
      <c r="IR104" s="86">
        <f t="shared" si="337"/>
        <v>7.8681685022838594E-65</v>
      </c>
      <c r="IS104" s="86">
        <f t="shared" si="338"/>
        <v>4.2049747826453697E-79</v>
      </c>
      <c r="IT104" s="86">
        <f t="shared" si="339"/>
        <v>2.6257508442297257E-81</v>
      </c>
      <c r="IU104" s="86">
        <f t="shared" si="340"/>
        <v>7.0936058407800379E-76</v>
      </c>
      <c r="IV104" s="86">
        <f t="shared" si="341"/>
        <v>1.6212657607101974E-81</v>
      </c>
      <c r="IW104" s="86">
        <f t="shared" si="342"/>
        <v>9.9416128301280363E-44</v>
      </c>
      <c r="IY104" s="86">
        <f t="shared" si="343"/>
        <v>0.42227657324071055</v>
      </c>
      <c r="IZ104" s="86">
        <f t="shared" si="344"/>
        <v>0.25520020090296014</v>
      </c>
      <c r="JA104" s="86">
        <f t="shared" si="345"/>
        <v>0.44051067647242048</v>
      </c>
      <c r="JB104" s="86">
        <f t="shared" si="346"/>
        <v>0.45366847379267472</v>
      </c>
      <c r="JC104" s="86">
        <f t="shared" si="347"/>
        <v>0.40556333496764368</v>
      </c>
      <c r="JD104" s="86">
        <f t="shared" si="348"/>
        <v>0.51349622861819633</v>
      </c>
      <c r="JE104" s="86">
        <f t="shared" si="349"/>
        <v>0.44698099665765278</v>
      </c>
      <c r="JF104" s="86">
        <f t="shared" si="350"/>
        <v>0.48630499315239267</v>
      </c>
      <c r="JG104" s="86">
        <f t="shared" si="351"/>
        <v>0.60195790709430241</v>
      </c>
      <c r="JH104" s="86">
        <f t="shared" si="352"/>
        <v>0.60556862266298139</v>
      </c>
      <c r="JI104" s="86">
        <f t="shared" si="353"/>
        <v>0.52908871296934279</v>
      </c>
      <c r="JJ104" s="86">
        <f t="shared" si="354"/>
        <v>0.40318437736373286</v>
      </c>
      <c r="JK104" s="86">
        <f t="shared" si="355"/>
        <v>0.37215069534737361</v>
      </c>
      <c r="JL104" s="86">
        <f t="shared" si="356"/>
        <v>0.31351748954669578</v>
      </c>
      <c r="JM104" s="86">
        <f t="shared" si="357"/>
        <v>0.3324672381732256</v>
      </c>
    </row>
    <row r="105" spans="2:273" x14ac:dyDescent="0.25">
      <c r="B105" s="2">
        <v>78</v>
      </c>
      <c r="C105" s="37">
        <v>163</v>
      </c>
      <c r="D105" s="37">
        <v>163.321</v>
      </c>
      <c r="E105" s="37">
        <v>171.203</v>
      </c>
      <c r="F105" s="37">
        <v>165.35599999999999</v>
      </c>
      <c r="G105" s="37">
        <v>160.64400000000001</v>
      </c>
      <c r="H105" s="37">
        <v>166.39</v>
      </c>
      <c r="I105" s="37">
        <v>165.46700000000001</v>
      </c>
      <c r="J105" s="37">
        <v>167.71199999999999</v>
      </c>
      <c r="K105" s="37">
        <v>169.35599999999999</v>
      </c>
      <c r="L105" s="37">
        <v>170.983</v>
      </c>
      <c r="M105" s="37">
        <v>172.42400000000001</v>
      </c>
      <c r="N105" s="37">
        <v>168.542</v>
      </c>
      <c r="O105" s="37">
        <v>165.203</v>
      </c>
      <c r="P105" s="37">
        <v>160.05099999999999</v>
      </c>
      <c r="Q105" s="37">
        <v>135.542</v>
      </c>
      <c r="S105" s="4">
        <f t="shared" si="229"/>
        <v>168.0973876609533</v>
      </c>
      <c r="T105" s="4">
        <f t="shared" si="230"/>
        <v>165.15110072062041</v>
      </c>
      <c r="U105" s="4">
        <f t="shared" si="231"/>
        <v>179.02517111825017</v>
      </c>
      <c r="V105" s="4">
        <f t="shared" si="232"/>
        <v>169.84931756059234</v>
      </c>
      <c r="W105" s="4">
        <f t="shared" si="233"/>
        <v>167.11962495909802</v>
      </c>
      <c r="X105" s="4">
        <f t="shared" si="234"/>
        <v>172.58085487770836</v>
      </c>
      <c r="Y105" s="4">
        <f t="shared" si="235"/>
        <v>171.08713786293487</v>
      </c>
      <c r="Z105" s="4">
        <f t="shared" si="236"/>
        <v>174.65528813194555</v>
      </c>
      <c r="AA105" s="4">
        <f t="shared" si="237"/>
        <v>174.89734662154359</v>
      </c>
      <c r="AB105" s="4">
        <f t="shared" si="238"/>
        <v>178.19788815342952</v>
      </c>
      <c r="AC105" s="4">
        <f t="shared" si="239"/>
        <v>182.71988570389885</v>
      </c>
      <c r="AD105" s="4">
        <f t="shared" si="240"/>
        <v>173.52212291221946</v>
      </c>
      <c r="AE105" s="4">
        <f t="shared" si="241"/>
        <v>166.72320979839202</v>
      </c>
      <c r="AF105" s="4">
        <f t="shared" si="242"/>
        <v>159.08795785080454</v>
      </c>
      <c r="AG105" s="4">
        <f t="shared" si="243"/>
        <v>135.66477767572152</v>
      </c>
      <c r="AI105" s="4">
        <f t="shared" si="244"/>
        <v>-5.0973876609533022</v>
      </c>
      <c r="AJ105" s="4">
        <f t="shared" si="245"/>
        <v>-1.8301007206204076</v>
      </c>
      <c r="AK105" s="4">
        <f t="shared" si="246"/>
        <v>-7.8221711182501679</v>
      </c>
      <c r="AL105" s="4">
        <f t="shared" si="247"/>
        <v>-4.4933175605923452</v>
      </c>
      <c r="AM105" s="4">
        <f t="shared" si="248"/>
        <v>-6.4756249590980133</v>
      </c>
      <c r="AN105" s="4">
        <f t="shared" si="249"/>
        <v>-6.1908548777083752</v>
      </c>
      <c r="AO105" s="4">
        <f t="shared" si="250"/>
        <v>-5.620137862934854</v>
      </c>
      <c r="AP105" s="4">
        <f t="shared" si="251"/>
        <v>-6.9432881319455646</v>
      </c>
      <c r="AQ105" s="4">
        <f t="shared" si="252"/>
        <v>-5.541346621543596</v>
      </c>
      <c r="AR105" s="4">
        <f t="shared" si="253"/>
        <v>-7.2148881534295128</v>
      </c>
      <c r="AS105" s="4">
        <f t="shared" si="254"/>
        <v>-10.295885703898847</v>
      </c>
      <c r="AT105" s="4">
        <f t="shared" si="255"/>
        <v>-4.980122912219457</v>
      </c>
      <c r="AU105" s="4">
        <f t="shared" si="256"/>
        <v>-1.5202097983920169</v>
      </c>
      <c r="AV105" s="4">
        <f t="shared" si="257"/>
        <v>0.96304214919544506</v>
      </c>
      <c r="AW105" s="4">
        <f t="shared" si="257"/>
        <v>-0.12277767572152243</v>
      </c>
      <c r="AY105" s="2">
        <f t="shared" si="308"/>
        <v>69.642276165874478</v>
      </c>
      <c r="AZ105" s="2">
        <f t="shared" si="147"/>
        <v>117.99698456330458</v>
      </c>
      <c r="BA105" s="2">
        <f t="shared" si="148"/>
        <v>67.480386654585814</v>
      </c>
      <c r="BB105" s="2">
        <f t="shared" si="149"/>
        <v>57.00447066612417</v>
      </c>
      <c r="BC105" s="2">
        <f t="shared" si="150"/>
        <v>55.500517241565461</v>
      </c>
      <c r="BD105" s="2">
        <f t="shared" si="151"/>
        <v>54.515557768779232</v>
      </c>
      <c r="BE105" s="2">
        <f t="shared" si="152"/>
        <v>54.605068808951792</v>
      </c>
      <c r="BF105" s="2">
        <f t="shared" si="153"/>
        <v>57.150430392146959</v>
      </c>
      <c r="BG105" s="2">
        <f t="shared" si="154"/>
        <v>59.286140510054835</v>
      </c>
      <c r="BH105" s="2">
        <f t="shared" si="155"/>
        <v>57.682452179702565</v>
      </c>
      <c r="BI105" s="2">
        <f t="shared" si="156"/>
        <v>57.896666986376566</v>
      </c>
      <c r="BJ105" s="2">
        <f t="shared" si="157"/>
        <v>59.001567965293241</v>
      </c>
      <c r="BK105" s="2">
        <f t="shared" si="158"/>
        <v>58.526955743368134</v>
      </c>
      <c r="BL105" s="2">
        <f t="shared" si="159"/>
        <v>61.02308454078306</v>
      </c>
      <c r="BM105" s="2">
        <f t="shared" si="160"/>
        <v>60.33132395106103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96.710483313272775</v>
      </c>
      <c r="DL105" s="2">
        <f t="shared" si="289"/>
        <v>159.96794006428439</v>
      </c>
      <c r="DM105" s="2">
        <f t="shared" si="289"/>
        <v>85.518604878048805</v>
      </c>
      <c r="DN105" s="2">
        <f t="shared" si="289"/>
        <v>76.756505215742038</v>
      </c>
      <c r="DO105" s="2">
        <f t="shared" si="289"/>
        <v>84.208846153846153</v>
      </c>
      <c r="DP105" s="2">
        <f t="shared" si="289"/>
        <v>77.253988948462649</v>
      </c>
      <c r="DQ105" s="2">
        <f t="shared" si="289"/>
        <v>72.802069283569296</v>
      </c>
      <c r="DR105" s="2">
        <f t="shared" si="289"/>
        <v>76.556341023682194</v>
      </c>
      <c r="DS105" s="2">
        <f t="shared" si="289"/>
        <v>75.223011764705888</v>
      </c>
      <c r="DT105" s="2">
        <f t="shared" si="289"/>
        <v>73.703164532954005</v>
      </c>
      <c r="DU105" s="2">
        <f t="shared" si="289"/>
        <v>78.882134191334188</v>
      </c>
      <c r="DV105" s="2">
        <f t="shared" si="289"/>
        <v>77.843419393077284</v>
      </c>
      <c r="DW105" s="2">
        <f t="shared" si="289"/>
        <v>80.531198380566821</v>
      </c>
      <c r="DX105" s="2">
        <f t="shared" si="289"/>
        <v>80.27367438867438</v>
      </c>
      <c r="DY105" s="2">
        <f t="shared" si="289"/>
        <v>72.035537634408598</v>
      </c>
      <c r="EA105" s="2">
        <f t="shared" si="228"/>
        <v>68.959828401433029</v>
      </c>
      <c r="EB105" s="2">
        <f t="shared" si="290"/>
        <v>116.5156354518473</v>
      </c>
      <c r="EC105" s="2">
        <f t="shared" si="291"/>
        <v>66.941182754182762</v>
      </c>
      <c r="ED105" s="2">
        <f t="shared" si="292"/>
        <v>56.288548362204999</v>
      </c>
      <c r="EE105" s="2">
        <f t="shared" si="293"/>
        <v>54.447866604861964</v>
      </c>
      <c r="EF105" s="2">
        <f t="shared" si="294"/>
        <v>53.741861549967275</v>
      </c>
      <c r="EG105" s="2">
        <f t="shared" si="295"/>
        <v>53.87324783709645</v>
      </c>
      <c r="EH105" s="2">
        <f t="shared" si="296"/>
        <v>56.322207774113565</v>
      </c>
      <c r="EI105" s="2">
        <f t="shared" si="297"/>
        <v>58.707588187646579</v>
      </c>
      <c r="EJ105" s="2">
        <f t="shared" si="298"/>
        <v>57.119560547072879</v>
      </c>
      <c r="EK105" s="2">
        <f t="shared" si="299"/>
        <v>57.126888921753867</v>
      </c>
      <c r="EL105" s="2">
        <f t="shared" si="300"/>
        <v>58.285516049100231</v>
      </c>
      <c r="EM105" s="2">
        <f t="shared" si="301"/>
        <v>57.722496347551981</v>
      </c>
      <c r="EN105" s="2">
        <f t="shared" si="302"/>
        <v>60.254803460452166</v>
      </c>
      <c r="EO105" s="2">
        <f t="shared" si="303"/>
        <v>59.77707760117292</v>
      </c>
      <c r="EQ105" s="2">
        <f t="shared" si="304"/>
        <v>68.450275316654526</v>
      </c>
      <c r="ER105" s="2">
        <f t="shared" si="305"/>
        <v>108.19335907174677</v>
      </c>
      <c r="ES105" s="2">
        <f t="shared" si="305"/>
        <v>66.693422041291498</v>
      </c>
      <c r="ET105" s="2">
        <f t="shared" si="305"/>
        <v>57.009171088343045</v>
      </c>
      <c r="EU105" s="2">
        <f t="shared" si="305"/>
        <v>52.785031603732243</v>
      </c>
      <c r="EV105" s="2">
        <f t="shared" si="305"/>
        <v>53.016399592986261</v>
      </c>
      <c r="EW105" s="2">
        <f t="shared" si="305"/>
        <v>52.003718249145535</v>
      </c>
      <c r="EX105" s="2">
        <f t="shared" si="305"/>
        <v>54.06769703655317</v>
      </c>
      <c r="EY105" s="2">
        <f t="shared" si="305"/>
        <v>57.104684311252193</v>
      </c>
      <c r="EZ105" s="2">
        <f t="shared" si="305"/>
        <v>57.291653994601759</v>
      </c>
      <c r="FA105" s="2">
        <f t="shared" si="305"/>
        <v>56.385682016717062</v>
      </c>
      <c r="FB105" s="2">
        <f t="shared" si="305"/>
        <v>57.899113957951784</v>
      </c>
      <c r="FC105" s="2">
        <f t="shared" si="305"/>
        <v>57.433824689804666</v>
      </c>
      <c r="FD105" s="2">
        <f t="shared" si="305"/>
        <v>59.693180305689609</v>
      </c>
      <c r="FE105" s="2">
        <f t="shared" si="305"/>
        <v>59.595716819613088</v>
      </c>
      <c r="FG105" s="2">
        <f t="shared" si="306"/>
        <v>0.97538307753630327</v>
      </c>
      <c r="FH105" s="2">
        <f t="shared" si="307"/>
        <v>0.96508049918433436</v>
      </c>
      <c r="FI105" s="2">
        <f t="shared" si="307"/>
        <v>0.97094592145543179</v>
      </c>
      <c r="FJ105" s="2">
        <f t="shared" si="307"/>
        <v>0.96509163827096767</v>
      </c>
      <c r="FK105" s="2">
        <f t="shared" si="307"/>
        <v>0.96452761175453927</v>
      </c>
      <c r="FL105" s="2">
        <f t="shared" si="307"/>
        <v>0.96703523239472544</v>
      </c>
      <c r="FM105" s="2">
        <f t="shared" si="307"/>
        <v>0.9611406914895092</v>
      </c>
      <c r="FN105" s="2">
        <f t="shared" si="307"/>
        <v>0.95881569605361683</v>
      </c>
      <c r="FO105" s="2">
        <f t="shared" si="307"/>
        <v>0.96474940379707341</v>
      </c>
      <c r="FP105" s="2">
        <f t="shared" si="307"/>
        <v>0.96607955401128265</v>
      </c>
      <c r="FQ105" s="2">
        <f t="shared" si="307"/>
        <v>0.96455075580840965</v>
      </c>
      <c r="FR105" s="2">
        <f t="shared" si="307"/>
        <v>0.96335754653750849</v>
      </c>
      <c r="FS105" s="2">
        <f t="shared" si="307"/>
        <v>0.9647127471060627</v>
      </c>
      <c r="FT105" s="2">
        <f t="shared" si="307"/>
        <v>0.96158856174202045</v>
      </c>
      <c r="FU105" s="2">
        <f t="shared" si="307"/>
        <v>0.9547728100470444</v>
      </c>
      <c r="FW105" s="2">
        <f t="shared" si="324"/>
        <v>1.3501161324910452E-3</v>
      </c>
      <c r="FX105" s="2">
        <f t="shared" si="164"/>
        <v>4.3237779251483676E-3</v>
      </c>
      <c r="FY105" s="2">
        <f t="shared" si="165"/>
        <v>2.2036630948835149E-3</v>
      </c>
      <c r="FZ105" s="2">
        <f t="shared" si="166"/>
        <v>1.9697716574730395E-3</v>
      </c>
      <c r="GA105" s="2">
        <f t="shared" si="167"/>
        <v>1.8296369881679326E-3</v>
      </c>
      <c r="GB105" s="2">
        <f t="shared" si="168"/>
        <v>1.8961666725671796E-3</v>
      </c>
      <c r="GC105" s="2">
        <f t="shared" si="169"/>
        <v>2.0004714005286907E-3</v>
      </c>
      <c r="GD105" s="2">
        <f t="shared" si="170"/>
        <v>2.2648265645370562E-3</v>
      </c>
      <c r="GE105" s="2">
        <f t="shared" si="171"/>
        <v>2.2622724171818503E-3</v>
      </c>
      <c r="GF105" s="2">
        <f t="shared" si="172"/>
        <v>2.1406354141659551E-3</v>
      </c>
      <c r="GG105" s="2">
        <f t="shared" si="173"/>
        <v>1.9278522324754055E-3</v>
      </c>
      <c r="GH105" s="2">
        <f t="shared" si="174"/>
        <v>1.546696889749034E-3</v>
      </c>
      <c r="GI105" s="2">
        <f t="shared" si="175"/>
        <v>1.3754069533380119E-3</v>
      </c>
      <c r="GJ105" s="2">
        <f t="shared" si="176"/>
        <v>1.1975010596957554E-3</v>
      </c>
      <c r="GK105" s="2">
        <f t="shared" si="177"/>
        <v>9.3377721633432079E-4</v>
      </c>
      <c r="GM105" s="86">
        <f t="shared" si="325"/>
        <v>1.1267622352588085E-10</v>
      </c>
      <c r="GN105" s="86">
        <f t="shared" si="178"/>
        <v>2.2829750441631983E-16</v>
      </c>
      <c r="GO105" s="86">
        <f t="shared" si="179"/>
        <v>2.7909032043895678E-14</v>
      </c>
      <c r="GP105" s="86">
        <f t="shared" si="180"/>
        <v>3.550428466605417E-18</v>
      </c>
      <c r="GQ105" s="86">
        <f t="shared" si="181"/>
        <v>4.0320423973303317E-14</v>
      </c>
      <c r="GR105" s="86">
        <f t="shared" si="182"/>
        <v>4.7417134312509325E-19</v>
      </c>
      <c r="GS105" s="86">
        <f t="shared" si="183"/>
        <v>1.5547815377143604E-15</v>
      </c>
      <c r="GT105" s="86">
        <f t="shared" si="184"/>
        <v>2.4679896404390881E-17</v>
      </c>
      <c r="GU105" s="86">
        <f t="shared" si="185"/>
        <v>2.4077171612454998E-20</v>
      </c>
      <c r="GV105" s="86">
        <f t="shared" si="186"/>
        <v>3.3119549935874992E-19</v>
      </c>
      <c r="GW105" s="86">
        <f t="shared" si="187"/>
        <v>3.5699534781727997E-20</v>
      </c>
      <c r="GX105" s="86">
        <f t="shared" si="188"/>
        <v>2.0322376387728813E-17</v>
      </c>
      <c r="GY105" s="86">
        <f t="shared" si="189"/>
        <v>1.0230552668900322E-16</v>
      </c>
      <c r="GZ105" s="86">
        <f t="shared" si="190"/>
        <v>4.217823933268709E-14</v>
      </c>
      <c r="HA105" s="86">
        <f t="shared" si="191"/>
        <v>1.6902657004608653E-18</v>
      </c>
      <c r="HC105" s="86">
        <f t="shared" si="326"/>
        <v>0.49225005843532371</v>
      </c>
      <c r="HD105" s="86">
        <f t="shared" si="192"/>
        <v>0.31982678597170072</v>
      </c>
      <c r="HE105" s="86">
        <f t="shared" si="193"/>
        <v>0.51550262129591218</v>
      </c>
      <c r="HF105" s="86">
        <f t="shared" si="194"/>
        <v>0.53472406078932788</v>
      </c>
      <c r="HG105" s="86">
        <f t="shared" si="195"/>
        <v>0.49776043451840057</v>
      </c>
      <c r="HH105" s="86">
        <f t="shared" si="196"/>
        <v>0.59802259187674034</v>
      </c>
      <c r="HI105" s="86">
        <f t="shared" si="197"/>
        <v>0.5379134694633303</v>
      </c>
      <c r="HJ105" s="86">
        <f t="shared" si="198"/>
        <v>0.58282017957011267</v>
      </c>
      <c r="HK105" s="86">
        <f t="shared" si="199"/>
        <v>0.64468232475829435</v>
      </c>
      <c r="HL105" s="86">
        <f t="shared" si="200"/>
        <v>0.67182102036246649</v>
      </c>
      <c r="HM105" s="86">
        <f t="shared" si="201"/>
        <v>0.63047330339408958</v>
      </c>
      <c r="HN105" s="86">
        <f t="shared" si="202"/>
        <v>0.49473833287132452</v>
      </c>
      <c r="HO105" s="86">
        <f t="shared" si="203"/>
        <v>0.45917818341035194</v>
      </c>
      <c r="HP105" s="86">
        <f t="shared" si="204"/>
        <v>0.3969000104524063</v>
      </c>
      <c r="HQ105" s="86">
        <f t="shared" si="205"/>
        <v>0.42937699524228184</v>
      </c>
      <c r="HS105" s="86">
        <f t="shared" si="327"/>
        <v>6.2402783671830816E-17</v>
      </c>
      <c r="HT105" s="86">
        <f t="shared" si="206"/>
        <v>1.2157603594986104E-14</v>
      </c>
      <c r="HU105" s="86">
        <f t="shared" si="207"/>
        <v>1.9614514366280856E-17</v>
      </c>
      <c r="HV105" s="86">
        <f t="shared" si="208"/>
        <v>7.6013480772988279E-18</v>
      </c>
      <c r="HW105" s="86">
        <f t="shared" si="209"/>
        <v>1.274899945570707E-23</v>
      </c>
      <c r="HX105" s="86">
        <f t="shared" si="210"/>
        <v>2.5329045802406509E-18</v>
      </c>
      <c r="HY105" s="86">
        <f t="shared" si="211"/>
        <v>3.3199396172375858E-22</v>
      </c>
      <c r="HZ105" s="86">
        <f t="shared" si="212"/>
        <v>2.1287565820257521E-23</v>
      </c>
      <c r="IA105" s="86">
        <f t="shared" si="213"/>
        <v>9.3697437793586584E-22</v>
      </c>
      <c r="IB105" s="86">
        <f t="shared" si="214"/>
        <v>2.27383651852353E-18</v>
      </c>
      <c r="IC105" s="86">
        <f t="shared" si="215"/>
        <v>2.5097794539171019E-22</v>
      </c>
      <c r="ID105" s="86">
        <f t="shared" si="216"/>
        <v>1.795526123119695E-23</v>
      </c>
      <c r="IE105" s="86">
        <f t="shared" si="217"/>
        <v>2.4474038546366227E-22</v>
      </c>
      <c r="IF105" s="86">
        <f t="shared" si="218"/>
        <v>6.4810828501825454E-16</v>
      </c>
      <c r="IG105" s="86">
        <f t="shared" si="219"/>
        <v>9.4226618015583508E-14</v>
      </c>
      <c r="II105" s="86">
        <f t="shared" si="328"/>
        <v>6.821839364105583E-55</v>
      </c>
      <c r="IJ105" s="86">
        <f t="shared" si="329"/>
        <v>1.2095773011007062E-46</v>
      </c>
      <c r="IK105" s="86">
        <f t="shared" si="330"/>
        <v>1.1136686866076187E-59</v>
      </c>
      <c r="IL105" s="86">
        <f t="shared" si="331"/>
        <v>2.4168495693799898E-62</v>
      </c>
      <c r="IM105" s="86">
        <f t="shared" si="332"/>
        <v>2.3800751735923937E-79</v>
      </c>
      <c r="IN105" s="86">
        <f t="shared" si="333"/>
        <v>1.518674403823914E-62</v>
      </c>
      <c r="IO105" s="86">
        <f t="shared" si="334"/>
        <v>1.7248655008881434E-75</v>
      </c>
      <c r="IP105" s="86">
        <f t="shared" si="335"/>
        <v>4.5233025908552439E-80</v>
      </c>
      <c r="IQ105" s="86">
        <f t="shared" si="336"/>
        <v>6.0532469720340201E-78</v>
      </c>
      <c r="IR105" s="86">
        <f t="shared" si="337"/>
        <v>5.5298913705307123E-63</v>
      </c>
      <c r="IS105" s="86">
        <f t="shared" si="338"/>
        <v>7.0888197746975326E-77</v>
      </c>
      <c r="IT105" s="86">
        <f t="shared" si="339"/>
        <v>4.2952585974723645E-79</v>
      </c>
      <c r="IU105" s="86">
        <f t="shared" si="340"/>
        <v>7.5435951555391784E-74</v>
      </c>
      <c r="IV105" s="86">
        <f t="shared" si="341"/>
        <v>2.2210838894874806E-79</v>
      </c>
      <c r="IW105" s="86">
        <f t="shared" si="342"/>
        <v>1.214641205581318E-42</v>
      </c>
      <c r="IY105" s="86">
        <f t="shared" si="343"/>
        <v>0.49225005854799997</v>
      </c>
      <c r="IZ105" s="86">
        <f t="shared" si="344"/>
        <v>0.3198267859717131</v>
      </c>
      <c r="JA105" s="86">
        <f t="shared" si="345"/>
        <v>0.51550262129594004</v>
      </c>
      <c r="JB105" s="86">
        <f t="shared" si="346"/>
        <v>0.53472406078932788</v>
      </c>
      <c r="JC105" s="86">
        <f t="shared" si="347"/>
        <v>0.49776043451844088</v>
      </c>
      <c r="JD105" s="86">
        <f t="shared" si="348"/>
        <v>0.59802259187674034</v>
      </c>
      <c r="JE105" s="86">
        <f t="shared" si="349"/>
        <v>0.53791346946333185</v>
      </c>
      <c r="JF105" s="86">
        <f t="shared" si="350"/>
        <v>0.58282017957011267</v>
      </c>
      <c r="JG105" s="86">
        <f t="shared" si="351"/>
        <v>0.64468232475829435</v>
      </c>
      <c r="JH105" s="86">
        <f t="shared" si="352"/>
        <v>0.67182102036246649</v>
      </c>
      <c r="JI105" s="86">
        <f t="shared" si="353"/>
        <v>0.63047330339408958</v>
      </c>
      <c r="JJ105" s="86">
        <f t="shared" si="354"/>
        <v>0.49473833287132452</v>
      </c>
      <c r="JK105" s="86">
        <f t="shared" si="355"/>
        <v>0.45917818341035205</v>
      </c>
      <c r="JL105" s="86">
        <f t="shared" si="356"/>
        <v>0.39690001045244916</v>
      </c>
      <c r="JM105" s="86">
        <f t="shared" si="357"/>
        <v>0.42937699524237605</v>
      </c>
    </row>
    <row r="106" spans="2:273" x14ac:dyDescent="0.25">
      <c r="B106" s="2">
        <v>79</v>
      </c>
      <c r="C106" s="37">
        <v>165.40700000000001</v>
      </c>
      <c r="D106" s="37">
        <v>169.643</v>
      </c>
      <c r="E106" s="37">
        <v>172.983</v>
      </c>
      <c r="F106" s="37">
        <v>166.91499999999999</v>
      </c>
      <c r="G106" s="37">
        <v>162.91499999999999</v>
      </c>
      <c r="H106" s="37">
        <v>166.08500000000001</v>
      </c>
      <c r="I106" s="37">
        <v>167.36699999999999</v>
      </c>
      <c r="J106" s="37">
        <v>166.18600000000001</v>
      </c>
      <c r="K106" s="37">
        <v>155.28800000000001</v>
      </c>
      <c r="L106" s="37">
        <v>160.74600000000001</v>
      </c>
      <c r="M106" s="37">
        <v>168.08500000000001</v>
      </c>
      <c r="N106" s="37">
        <v>171.59299999999999</v>
      </c>
      <c r="O106" s="37">
        <v>170.983</v>
      </c>
      <c r="P106" s="37">
        <v>166.27099999999999</v>
      </c>
      <c r="Q106" s="37">
        <v>138.983</v>
      </c>
      <c r="S106" s="4">
        <f t="shared" si="229"/>
        <v>171.41971233046777</v>
      </c>
      <c r="T106" s="4">
        <f t="shared" si="230"/>
        <v>170.70087670047272</v>
      </c>
      <c r="U106" s="4">
        <f t="shared" si="231"/>
        <v>179.99832084041245</v>
      </c>
      <c r="V106" s="4">
        <f t="shared" si="232"/>
        <v>171.37157354338532</v>
      </c>
      <c r="W106" s="4">
        <f t="shared" si="233"/>
        <v>171.79634523776252</v>
      </c>
      <c r="X106" s="4">
        <f t="shared" si="234"/>
        <v>170.72645649408616</v>
      </c>
      <c r="Y106" s="4">
        <f t="shared" si="235"/>
        <v>172.33310294322843</v>
      </c>
      <c r="Z106" s="4">
        <f t="shared" si="236"/>
        <v>171.70290097259794</v>
      </c>
      <c r="AA106" s="4">
        <f t="shared" si="237"/>
        <v>152.83235483935385</v>
      </c>
      <c r="AB106" s="4">
        <f t="shared" si="238"/>
        <v>163.57319803453686</v>
      </c>
      <c r="AC106" s="4">
        <f t="shared" si="239"/>
        <v>178.91342114831556</v>
      </c>
      <c r="AD106" s="4">
        <f t="shared" si="240"/>
        <v>179.44134315795662</v>
      </c>
      <c r="AE106" s="4">
        <f t="shared" si="241"/>
        <v>175.61905776639225</v>
      </c>
      <c r="AF106" s="4">
        <f t="shared" si="242"/>
        <v>170.19174613828648</v>
      </c>
      <c r="AG106" s="4">
        <f t="shared" si="243"/>
        <v>143.43647501149383</v>
      </c>
      <c r="AI106" s="4">
        <f t="shared" si="244"/>
        <v>-6.0127123304677639</v>
      </c>
      <c r="AJ106" s="4">
        <f t="shared" si="245"/>
        <v>-1.0578767004727183</v>
      </c>
      <c r="AK106" s="4">
        <f t="shared" si="246"/>
        <v>-7.0153208404124427</v>
      </c>
      <c r="AL106" s="4">
        <f t="shared" si="247"/>
        <v>-4.456573543385332</v>
      </c>
      <c r="AM106" s="4">
        <f t="shared" si="248"/>
        <v>-8.881345237762531</v>
      </c>
      <c r="AN106" s="4">
        <f t="shared" si="249"/>
        <v>-4.6414564940861567</v>
      </c>
      <c r="AO106" s="4">
        <f t="shared" si="250"/>
        <v>-4.9661029432284352</v>
      </c>
      <c r="AP106" s="4">
        <f t="shared" si="251"/>
        <v>-5.5169009725979379</v>
      </c>
      <c r="AQ106" s="4">
        <f t="shared" si="252"/>
        <v>2.4556451606461565</v>
      </c>
      <c r="AR106" s="4">
        <f t="shared" si="253"/>
        <v>-2.827198034536849</v>
      </c>
      <c r="AS106" s="4">
        <f t="shared" si="254"/>
        <v>-10.828421148315556</v>
      </c>
      <c r="AT106" s="4">
        <f t="shared" si="255"/>
        <v>-7.8483431579566343</v>
      </c>
      <c r="AU106" s="4">
        <f t="shared" si="256"/>
        <v>-4.6360577663922413</v>
      </c>
      <c r="AV106" s="4">
        <f t="shared" si="257"/>
        <v>-3.9207461382864892</v>
      </c>
      <c r="AW106" s="4">
        <f t="shared" si="257"/>
        <v>-4.453475011493822</v>
      </c>
      <c r="AY106" s="2">
        <f t="shared" si="308"/>
        <v>69.494544428303641</v>
      </c>
      <c r="AZ106" s="2">
        <f t="shared" si="147"/>
        <v>117.7739857560862</v>
      </c>
      <c r="BA106" s="2">
        <f t="shared" si="148"/>
        <v>67.328826358756729</v>
      </c>
      <c r="BB106" s="2">
        <f t="shared" si="149"/>
        <v>56.903998571196098</v>
      </c>
      <c r="BC106" s="2">
        <f t="shared" si="150"/>
        <v>55.291668592248236</v>
      </c>
      <c r="BD106" s="2">
        <f t="shared" si="151"/>
        <v>54.366534334744429</v>
      </c>
      <c r="BE106" s="2">
        <f t="shared" si="152"/>
        <v>54.426500325624097</v>
      </c>
      <c r="BF106" s="2">
        <f t="shared" si="153"/>
        <v>56.926402848279906</v>
      </c>
      <c r="BG106" s="2">
        <f t="shared" si="154"/>
        <v>59.073195302358542</v>
      </c>
      <c r="BH106" s="2">
        <f t="shared" si="155"/>
        <v>57.517813451490277</v>
      </c>
      <c r="BI106" s="2">
        <f t="shared" si="156"/>
        <v>57.693751056742634</v>
      </c>
      <c r="BJ106" s="2">
        <f t="shared" si="157"/>
        <v>58.80237669187639</v>
      </c>
      <c r="BK106" s="2">
        <f t="shared" si="158"/>
        <v>58.340412468685713</v>
      </c>
      <c r="BL106" s="2">
        <f t="shared" si="159"/>
        <v>60.846293461073294</v>
      </c>
      <c r="BM106" s="2">
        <f t="shared" si="160"/>
        <v>60.215982511656939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97.089352117299484</v>
      </c>
      <c r="DL106" s="2">
        <f t="shared" si="289"/>
        <v>160.60194978796966</v>
      </c>
      <c r="DM106" s="2">
        <f t="shared" si="289"/>
        <v>85.734894277673575</v>
      </c>
      <c r="DN106" s="2">
        <f t="shared" si="289"/>
        <v>76.951070175438574</v>
      </c>
      <c r="DO106" s="2">
        <f t="shared" si="289"/>
        <v>84.575003173213702</v>
      </c>
      <c r="DP106" s="2">
        <f t="shared" si="289"/>
        <v>77.505710690447557</v>
      </c>
      <c r="DQ106" s="2">
        <f t="shared" si="289"/>
        <v>73.000221149721156</v>
      </c>
      <c r="DR106" s="2">
        <f t="shared" si="289"/>
        <v>76.810481283422448</v>
      </c>
      <c r="DS106" s="2">
        <f t="shared" si="289"/>
        <v>75.407877591036424</v>
      </c>
      <c r="DT106" s="2">
        <f t="shared" si="289"/>
        <v>73.867609293504032</v>
      </c>
      <c r="DU106" s="2">
        <f t="shared" si="289"/>
        <v>79.13027936507936</v>
      </c>
      <c r="DV106" s="2">
        <f t="shared" si="289"/>
        <v>78.056013750592683</v>
      </c>
      <c r="DW106" s="2">
        <f t="shared" si="289"/>
        <v>80.755973410657646</v>
      </c>
      <c r="DX106" s="2">
        <f t="shared" si="289"/>
        <v>80.505218146718136</v>
      </c>
      <c r="DY106" s="2">
        <f t="shared" si="289"/>
        <v>72.203873118279574</v>
      </c>
      <c r="EA106" s="2">
        <f t="shared" si="228"/>
        <v>68.860129092162111</v>
      </c>
      <c r="EB106" s="2">
        <f t="shared" si="290"/>
        <v>116.400118488384</v>
      </c>
      <c r="EC106" s="2">
        <f t="shared" si="291"/>
        <v>66.827114400114397</v>
      </c>
      <c r="ED106" s="2">
        <f t="shared" si="292"/>
        <v>56.241140213979783</v>
      </c>
      <c r="EE106" s="2">
        <f t="shared" si="293"/>
        <v>54.312793984342804</v>
      </c>
      <c r="EF106" s="2">
        <f t="shared" si="294"/>
        <v>53.6486491539684</v>
      </c>
      <c r="EG106" s="2">
        <f t="shared" si="295"/>
        <v>53.745720906309366</v>
      </c>
      <c r="EH106" s="2">
        <f t="shared" si="296"/>
        <v>56.153051291637908</v>
      </c>
      <c r="EI106" s="2">
        <f t="shared" si="297"/>
        <v>58.532805939529979</v>
      </c>
      <c r="EJ106" s="2">
        <f t="shared" si="298"/>
        <v>56.993867454229694</v>
      </c>
      <c r="EK106" s="2">
        <f t="shared" si="299"/>
        <v>56.976792149990686</v>
      </c>
      <c r="EL106" s="2">
        <f t="shared" si="300"/>
        <v>58.135135120504287</v>
      </c>
      <c r="EM106" s="2">
        <f t="shared" si="301"/>
        <v>57.593071504578489</v>
      </c>
      <c r="EN106" s="2">
        <f t="shared" si="302"/>
        <v>60.130840292981631</v>
      </c>
      <c r="EO106" s="2">
        <f t="shared" si="303"/>
        <v>59.698283561404004</v>
      </c>
      <c r="EQ106" s="2">
        <f t="shared" si="304"/>
        <v>68.365680161608708</v>
      </c>
      <c r="ER106" s="2">
        <f t="shared" si="305"/>
        <v>108.34657466467519</v>
      </c>
      <c r="ES106" s="2">
        <f t="shared" si="305"/>
        <v>66.585544661385669</v>
      </c>
      <c r="ET106" s="2">
        <f t="shared" si="305"/>
        <v>56.930653639571162</v>
      </c>
      <c r="EU106" s="2">
        <f t="shared" si="305"/>
        <v>52.712677266077009</v>
      </c>
      <c r="EV106" s="2">
        <f t="shared" si="305"/>
        <v>52.953346764234908</v>
      </c>
      <c r="EW106" s="2">
        <f t="shared" si="305"/>
        <v>51.947585365209633</v>
      </c>
      <c r="EX106" s="2">
        <f t="shared" si="305"/>
        <v>53.988381602721333</v>
      </c>
      <c r="EY106" s="2">
        <f t="shared" si="305"/>
        <v>56.994895763559619</v>
      </c>
      <c r="EZ106" s="2">
        <f t="shared" si="305"/>
        <v>57.155969456651995</v>
      </c>
      <c r="FA106" s="2">
        <f t="shared" si="305"/>
        <v>56.264007099842445</v>
      </c>
      <c r="FB106" s="2">
        <f t="shared" si="305"/>
        <v>57.76127392296754</v>
      </c>
      <c r="FC106" s="2">
        <f t="shared" si="305"/>
        <v>57.316177559216186</v>
      </c>
      <c r="FD106" s="2">
        <f t="shared" si="305"/>
        <v>59.585958589293533</v>
      </c>
      <c r="FE106" s="2">
        <f t="shared" si="305"/>
        <v>59.514029682052254</v>
      </c>
      <c r="FG106" s="2">
        <f t="shared" si="306"/>
        <v>0.97750036516972283</v>
      </c>
      <c r="FH106" s="2">
        <f t="shared" si="307"/>
        <v>0.96805488418278862</v>
      </c>
      <c r="FI106" s="2">
        <f t="shared" si="307"/>
        <v>0.973434452104746</v>
      </c>
      <c r="FJ106" s="2">
        <f t="shared" si="307"/>
        <v>0.96806510585700956</v>
      </c>
      <c r="FK106" s="2">
        <f t="shared" si="307"/>
        <v>0.96754750716678461</v>
      </c>
      <c r="FL106" s="2">
        <f t="shared" si="307"/>
        <v>0.9698483184012856</v>
      </c>
      <c r="FM106" s="2">
        <f t="shared" si="307"/>
        <v>0.9644382969266998</v>
      </c>
      <c r="FN106" s="2">
        <f t="shared" si="307"/>
        <v>0.96230286254571873</v>
      </c>
      <c r="FO106" s="2">
        <f t="shared" si="307"/>
        <v>0.96775104855193494</v>
      </c>
      <c r="FP106" s="2">
        <f t="shared" si="307"/>
        <v>0.9689715771721259</v>
      </c>
      <c r="FQ106" s="2">
        <f t="shared" si="307"/>
        <v>0.96756874713249996</v>
      </c>
      <c r="FR106" s="2">
        <f t="shared" si="307"/>
        <v>0.96647359146959011</v>
      </c>
      <c r="FS106" s="2">
        <f t="shared" si="307"/>
        <v>0.96771740878894763</v>
      </c>
      <c r="FT106" s="2">
        <f t="shared" si="307"/>
        <v>0.96484955080936974</v>
      </c>
      <c r="FU106" s="2">
        <f t="shared" si="307"/>
        <v>0.95858751142822818</v>
      </c>
      <c r="FW106" s="2">
        <f t="shared" si="324"/>
        <v>1.4801800980604139E-3</v>
      </c>
      <c r="FX106" s="2">
        <f t="shared" si="164"/>
        <v>4.738951364931754E-3</v>
      </c>
      <c r="FY106" s="2">
        <f t="shared" si="165"/>
        <v>2.4157549325440893E-3</v>
      </c>
      <c r="FZ106" s="2">
        <f t="shared" si="166"/>
        <v>2.1594013011414859E-3</v>
      </c>
      <c r="GA106" s="2">
        <f t="shared" si="167"/>
        <v>2.0058029998848118E-3</v>
      </c>
      <c r="GB106" s="2">
        <f t="shared" si="168"/>
        <v>2.0787251333662569E-3</v>
      </c>
      <c r="GC106" s="2">
        <f t="shared" si="169"/>
        <v>2.1930500099300743E-3</v>
      </c>
      <c r="GD106" s="2">
        <f t="shared" si="170"/>
        <v>2.4827904405055204E-3</v>
      </c>
      <c r="GE106" s="2">
        <f t="shared" si="171"/>
        <v>2.4799910964135876E-3</v>
      </c>
      <c r="GF106" s="2">
        <f t="shared" si="172"/>
        <v>2.3466754112225234E-3</v>
      </c>
      <c r="GG106" s="2">
        <f t="shared" si="173"/>
        <v>2.1134548447696751E-3</v>
      </c>
      <c r="GH106" s="2">
        <f t="shared" si="174"/>
        <v>1.6956663840313822E-3</v>
      </c>
      <c r="GI106" s="2">
        <f t="shared" si="175"/>
        <v>1.5079036411983749E-3</v>
      </c>
      <c r="GJ106" s="2">
        <f t="shared" si="176"/>
        <v>1.3128821209432437E-3</v>
      </c>
      <c r="GK106" s="2">
        <f t="shared" si="177"/>
        <v>1.0237741268337541E-3</v>
      </c>
      <c r="GM106" s="86">
        <f t="shared" si="325"/>
        <v>1.0355531215198661E-11</v>
      </c>
      <c r="GN106" s="86">
        <f t="shared" si="178"/>
        <v>3.1725645139979438E-18</v>
      </c>
      <c r="GO106" s="86">
        <f t="shared" si="179"/>
        <v>1.0796353026763483E-15</v>
      </c>
      <c r="GP106" s="86">
        <f t="shared" si="180"/>
        <v>5.4428783723797981E-20</v>
      </c>
      <c r="GQ106" s="86">
        <f t="shared" si="181"/>
        <v>1.5388741738594339E-15</v>
      </c>
      <c r="GR106" s="86">
        <f t="shared" si="182"/>
        <v>6.0799223537013554E-21</v>
      </c>
      <c r="GS106" s="86">
        <f t="shared" si="183"/>
        <v>4.2448790355370468E-17</v>
      </c>
      <c r="GT106" s="86">
        <f t="shared" si="184"/>
        <v>4.2687986390827369E-19</v>
      </c>
      <c r="GU106" s="86">
        <f t="shared" si="185"/>
        <v>2.7057614351744492E-22</v>
      </c>
      <c r="GV106" s="86">
        <f t="shared" si="186"/>
        <v>4.820289442738417E-21</v>
      </c>
      <c r="GW106" s="86">
        <f t="shared" si="187"/>
        <v>3.7966077387330125E-22</v>
      </c>
      <c r="GX106" s="86">
        <f t="shared" si="188"/>
        <v>3.4881513161539565E-19</v>
      </c>
      <c r="GY106" s="86">
        <f t="shared" si="189"/>
        <v>2.0770865424005868E-18</v>
      </c>
      <c r="GZ106" s="86">
        <f t="shared" si="190"/>
        <v>1.6872524822193206E-15</v>
      </c>
      <c r="HA106" s="86">
        <f t="shared" si="191"/>
        <v>2.8156476702278506E-20</v>
      </c>
      <c r="HC106" s="86">
        <f t="shared" si="326"/>
        <v>0.55388780662357684</v>
      </c>
      <c r="HD106" s="86">
        <f t="shared" si="192"/>
        <v>0.38961689826632062</v>
      </c>
      <c r="HE106" s="86">
        <f t="shared" si="193"/>
        <v>0.57347460919443405</v>
      </c>
      <c r="HF106" s="86">
        <f t="shared" si="194"/>
        <v>0.59798823545974777</v>
      </c>
      <c r="HG106" s="86">
        <f t="shared" si="195"/>
        <v>0.57788021313278881</v>
      </c>
      <c r="HH106" s="86">
        <f t="shared" si="196"/>
        <v>0.65198865550455798</v>
      </c>
      <c r="HI106" s="86">
        <f t="shared" si="197"/>
        <v>0.60682304378655849</v>
      </c>
      <c r="HJ106" s="86">
        <f t="shared" si="198"/>
        <v>0.64043367968238896</v>
      </c>
      <c r="HK106" s="86">
        <f t="shared" si="199"/>
        <v>0.59386194655788971</v>
      </c>
      <c r="HL106" s="86">
        <f t="shared" si="200"/>
        <v>0.66021025494745367</v>
      </c>
      <c r="HM106" s="86">
        <f t="shared" si="201"/>
        <v>0.68670981182578039</v>
      </c>
      <c r="HN106" s="86">
        <f t="shared" si="202"/>
        <v>0.57765722758339244</v>
      </c>
      <c r="HO106" s="86">
        <f t="shared" si="203"/>
        <v>0.54717843794987142</v>
      </c>
      <c r="HP106" s="86">
        <f t="shared" si="204"/>
        <v>0.48649331399134921</v>
      </c>
      <c r="HQ106" s="86">
        <f t="shared" si="205"/>
        <v>0.52926553086117278</v>
      </c>
      <c r="HS106" s="86">
        <f t="shared" si="327"/>
        <v>3.2598808519625375E-16</v>
      </c>
      <c r="HT106" s="86">
        <f t="shared" si="206"/>
        <v>6.6729199073544413E-14</v>
      </c>
      <c r="HU106" s="86">
        <f t="shared" si="207"/>
        <v>1.3005650204787029E-16</v>
      </c>
      <c r="HV106" s="86">
        <f t="shared" si="208"/>
        <v>5.2048634603739626E-17</v>
      </c>
      <c r="HW106" s="86">
        <f t="shared" si="209"/>
        <v>1.5498433419034468E-22</v>
      </c>
      <c r="HX106" s="86">
        <f t="shared" si="210"/>
        <v>1.767751506161708E-17</v>
      </c>
      <c r="HY106" s="86">
        <f t="shared" si="211"/>
        <v>3.6235474284300318E-21</v>
      </c>
      <c r="HZ106" s="86">
        <f t="shared" si="212"/>
        <v>2.8184691498806315E-22</v>
      </c>
      <c r="IA106" s="86">
        <f t="shared" si="213"/>
        <v>1.0864515465243173E-20</v>
      </c>
      <c r="IB106" s="86">
        <f t="shared" si="214"/>
        <v>1.6645176137949904E-17</v>
      </c>
      <c r="IC106" s="86">
        <f t="shared" si="215"/>
        <v>2.7806902146882357E-21</v>
      </c>
      <c r="ID106" s="86">
        <f t="shared" si="216"/>
        <v>2.0223416793955806E-22</v>
      </c>
      <c r="IE106" s="86">
        <f t="shared" si="217"/>
        <v>2.2936000981921317E-21</v>
      </c>
      <c r="IF106" s="86">
        <f t="shared" si="218"/>
        <v>2.869652034586732E-15</v>
      </c>
      <c r="IG106" s="86">
        <f t="shared" si="219"/>
        <v>3.2123901680450961E-13</v>
      </c>
      <c r="II106" s="86">
        <f t="shared" si="328"/>
        <v>2.0136163033860496E-53</v>
      </c>
      <c r="IJ106" s="86">
        <f t="shared" si="329"/>
        <v>3.8873023700819473E-45</v>
      </c>
      <c r="IK106" s="86">
        <f t="shared" si="330"/>
        <v>5.9769803723375656E-58</v>
      </c>
      <c r="IL106" s="86">
        <f t="shared" si="331"/>
        <v>1.4450848830454785E-60</v>
      </c>
      <c r="IM106" s="86">
        <f t="shared" si="332"/>
        <v>4.2119666112449357E-77</v>
      </c>
      <c r="IN106" s="86">
        <f t="shared" si="333"/>
        <v>8.9791796161953058E-61</v>
      </c>
      <c r="IO106" s="86">
        <f t="shared" si="334"/>
        <v>2.5321083861870764E-73</v>
      </c>
      <c r="IP106" s="86">
        <f t="shared" si="335"/>
        <v>1.0076158938778859E-77</v>
      </c>
      <c r="IQ106" s="86">
        <f t="shared" si="336"/>
        <v>1.1633967905236814E-75</v>
      </c>
      <c r="IR106" s="86">
        <f t="shared" si="337"/>
        <v>3.6498346094300133E-61</v>
      </c>
      <c r="IS106" s="86">
        <f t="shared" si="338"/>
        <v>1.1091522638217779E-74</v>
      </c>
      <c r="IT106" s="86">
        <f t="shared" si="339"/>
        <v>6.5404489748308105E-77</v>
      </c>
      <c r="IU106" s="86">
        <f t="shared" si="340"/>
        <v>7.5217178581924935E-72</v>
      </c>
      <c r="IV106" s="86">
        <f t="shared" si="341"/>
        <v>2.846929406784357E-77</v>
      </c>
      <c r="IW106" s="86">
        <f t="shared" si="342"/>
        <v>1.43657360698856E-41</v>
      </c>
      <c r="IY106" s="86">
        <f t="shared" si="343"/>
        <v>0.55388780663393267</v>
      </c>
      <c r="IZ106" s="86">
        <f t="shared" si="344"/>
        <v>0.38961689826638735</v>
      </c>
      <c r="JA106" s="86">
        <f t="shared" si="345"/>
        <v>0.57347460919443527</v>
      </c>
      <c r="JB106" s="86">
        <f t="shared" si="346"/>
        <v>0.59798823545974777</v>
      </c>
      <c r="JC106" s="86">
        <f t="shared" si="347"/>
        <v>0.57788021313279037</v>
      </c>
      <c r="JD106" s="86">
        <f t="shared" si="348"/>
        <v>0.65198865550455798</v>
      </c>
      <c r="JE106" s="86">
        <f t="shared" si="349"/>
        <v>0.60682304378655849</v>
      </c>
      <c r="JF106" s="86">
        <f t="shared" si="350"/>
        <v>0.64043367968238896</v>
      </c>
      <c r="JG106" s="86">
        <f t="shared" si="351"/>
        <v>0.59386194655788971</v>
      </c>
      <c r="JH106" s="86">
        <f t="shared" si="352"/>
        <v>0.66021025494745367</v>
      </c>
      <c r="JI106" s="86">
        <f t="shared" si="353"/>
        <v>0.68670981182578039</v>
      </c>
      <c r="JJ106" s="86">
        <f t="shared" si="354"/>
        <v>0.57765722758339244</v>
      </c>
      <c r="JK106" s="86">
        <f t="shared" si="355"/>
        <v>0.54717843794987142</v>
      </c>
      <c r="JL106" s="86">
        <f t="shared" si="356"/>
        <v>0.48649331399135376</v>
      </c>
      <c r="JM106" s="86">
        <f t="shared" si="357"/>
        <v>0.52926553086149397</v>
      </c>
    </row>
    <row r="107" spans="2:273" x14ac:dyDescent="0.25">
      <c r="B107" s="2">
        <v>80</v>
      </c>
      <c r="C107" s="37">
        <v>165.203</v>
      </c>
      <c r="D107" s="37">
        <v>172.411</v>
      </c>
      <c r="E107" s="37">
        <v>170.017</v>
      </c>
      <c r="F107" s="37">
        <v>161.76300000000001</v>
      </c>
      <c r="G107" s="37">
        <v>160.16900000000001</v>
      </c>
      <c r="H107" s="37">
        <v>156.69499999999999</v>
      </c>
      <c r="I107" s="37">
        <v>161.18299999999999</v>
      </c>
      <c r="J107" s="37">
        <v>153.017</v>
      </c>
      <c r="K107" s="37">
        <v>128.25399999999999</v>
      </c>
      <c r="L107" s="37">
        <v>137.22</v>
      </c>
      <c r="M107" s="37">
        <v>153.983</v>
      </c>
      <c r="N107" s="37">
        <v>169.28800000000001</v>
      </c>
      <c r="O107" s="37">
        <v>169.458</v>
      </c>
      <c r="P107" s="37">
        <v>168.08500000000001</v>
      </c>
      <c r="Q107" s="37">
        <v>141.22</v>
      </c>
      <c r="S107" s="4">
        <f t="shared" si="229"/>
        <v>169.54503888426194</v>
      </c>
      <c r="T107" s="4">
        <f t="shared" si="230"/>
        <v>174.67380188959589</v>
      </c>
      <c r="U107" s="4">
        <f t="shared" si="231"/>
        <v>172.94977018531603</v>
      </c>
      <c r="V107" s="4">
        <f t="shared" si="232"/>
        <v>163.75559960786052</v>
      </c>
      <c r="W107" s="4">
        <f t="shared" si="233"/>
        <v>166.02098761392509</v>
      </c>
      <c r="X107" s="4">
        <f t="shared" si="234"/>
        <v>156.53521479626548</v>
      </c>
      <c r="Y107" s="4">
        <f t="shared" si="235"/>
        <v>161.59851007789868</v>
      </c>
      <c r="Z107" s="4">
        <f t="shared" si="236"/>
        <v>153.16286110439705</v>
      </c>
      <c r="AA107" s="4">
        <f t="shared" si="237"/>
        <v>120.06538370482714</v>
      </c>
      <c r="AB107" s="4">
        <f t="shared" si="238"/>
        <v>133.79703265369579</v>
      </c>
      <c r="AC107" s="4">
        <f t="shared" si="239"/>
        <v>155.09791558386496</v>
      </c>
      <c r="AD107" s="4">
        <f t="shared" si="240"/>
        <v>175.3395474192593</v>
      </c>
      <c r="AE107" s="4">
        <f t="shared" si="241"/>
        <v>177.62280397090657</v>
      </c>
      <c r="AF107" s="4">
        <f t="shared" si="242"/>
        <v>176.16696893244213</v>
      </c>
      <c r="AG107" s="4">
        <f t="shared" si="243"/>
        <v>144.68585973182383</v>
      </c>
      <c r="AI107" s="4">
        <f t="shared" si="244"/>
        <v>-4.3420388842619388</v>
      </c>
      <c r="AJ107" s="4">
        <f t="shared" si="245"/>
        <v>-2.2628018895958917</v>
      </c>
      <c r="AK107" s="4">
        <f t="shared" si="246"/>
        <v>-2.9327701853160306</v>
      </c>
      <c r="AL107" s="4">
        <f t="shared" si="247"/>
        <v>-1.9925996078605124</v>
      </c>
      <c r="AM107" s="4">
        <f t="shared" si="248"/>
        <v>-5.8519876139250755</v>
      </c>
      <c r="AN107" s="4">
        <f t="shared" si="249"/>
        <v>0.15978520373451488</v>
      </c>
      <c r="AO107" s="4">
        <f t="shared" si="250"/>
        <v>-0.41551007789868777</v>
      </c>
      <c r="AP107" s="4">
        <f t="shared" si="251"/>
        <v>-0.14586110439705635</v>
      </c>
      <c r="AQ107" s="4">
        <f t="shared" si="252"/>
        <v>8.1886162951728494</v>
      </c>
      <c r="AR107" s="4">
        <f t="shared" si="253"/>
        <v>3.4229673463042047</v>
      </c>
      <c r="AS107" s="4">
        <f t="shared" si="254"/>
        <v>-1.1149155838649563</v>
      </c>
      <c r="AT107" s="4">
        <f t="shared" si="255"/>
        <v>-6.0515474192592933</v>
      </c>
      <c r="AU107" s="4">
        <f t="shared" si="256"/>
        <v>-8.1648039709065756</v>
      </c>
      <c r="AV107" s="4">
        <f t="shared" ref="AV107:AW122" si="358">IF(OR($B107 &lt; P$230, $B107 &gt; P$233), 0, P107-AF107)</f>
        <v>-8.0819689324421233</v>
      </c>
      <c r="AW107" s="4">
        <f t="shared" si="358"/>
        <v>-3.4658597318238265</v>
      </c>
      <c r="AY107" s="2">
        <f t="shared" si="308"/>
        <v>69.349901771039427</v>
      </c>
      <c r="AZ107" s="2">
        <f t="shared" ref="AZ107:AZ170" si="359">IF(OR($B107 &lt; D$230, $B107 &gt; D$233), #N/A, ((1-FH107)*DL107) + (FH107 - FX107)*EB107 + (FX107*ER107))</f>
        <v>117.55748639923456</v>
      </c>
      <c r="BA107" s="2">
        <f t="shared" ref="BA107:BA170" si="360">IF(OR($B107 &lt; E$230, $B107 &gt; E$233), #N/A, ((1-FI107)*DM107) + (FI107 - FY107)*EC107 + (FY107*ES107))</f>
        <v>67.179617673405104</v>
      </c>
      <c r="BB107" s="2">
        <f t="shared" ref="BB107:BB170" si="361">IF(OR($B107 &lt; F$230, $B107 &gt; F$233), #N/A, ((1-FJ107)*DN107) + (FJ107 - FZ107)*ED107 + (FZ107*ET107))</f>
        <v>56.807233722494374</v>
      </c>
      <c r="BC107" s="2">
        <f t="shared" ref="BC107:BC170" si="362">IF(OR($B107 &lt; G$230, $B107 &gt; G$233), #N/A, ((1-FK107)*DO107) + (FK107 - GA107)*EE107 + (GA107*EU107))</f>
        <v>55.08745442957666</v>
      </c>
      <c r="BD107" s="2">
        <f t="shared" ref="BD107:BD170" si="363">IF(OR($B107 &lt; H$230, $B107 &gt; H$233), #N/A, ((1-FL107)*DP107) + (FL107 - GB107)*EF107 + (GB107*EV107))</f>
        <v>54.221213820374722</v>
      </c>
      <c r="BE107" s="2">
        <f t="shared" ref="BE107:BE170" si="364">IF(OR($B107 &lt; I$230, $B107 &gt; I$233), #N/A, ((1-FM107)*DQ107) + (FM107 - GC107)*EG107 + (GC107*EW107))</f>
        <v>54.251073237238508</v>
      </c>
      <c r="BF107" s="2">
        <f t="shared" ref="BF107:BF170" si="365">IF(OR($B107 &lt; J$230, $B107 &gt; J$233), #N/A, ((1-FN107)*DR107) + (FN107 - GD107)*EH107 + (GD107*EX107))</f>
        <v>56.705419345217507</v>
      </c>
      <c r="BG107" s="2">
        <f t="shared" ref="BG107:BG170" si="366">IF(OR($B107 &lt; K$230, $B107 &gt; K$233), #N/A, ((1-FO107)*DS107) + (FO107 - GE107)*EI107 + (GE107*EY107))</f>
        <v>58.862358975277104</v>
      </c>
      <c r="BH107" s="2">
        <f t="shared" ref="BH107:BH170" si="367">IF(OR($B107 &lt; L$230, $B107 &gt; L$233), #N/A, ((1-FP107)*DT107) + (FP107 - GF107)*EJ107 + (GF107*EZ107))</f>
        <v>57.355603253021599</v>
      </c>
      <c r="BI107" s="2">
        <f t="shared" ref="BI107:BI170" si="368">IF(OR($B107 &lt; M$230, $B107 &gt; M$233), #N/A, ((1-FQ107)*DU107) + (FQ107 - GG107)*EK107 + (GG107*FA107))</f>
        <v>57.494045908417746</v>
      </c>
      <c r="BJ107" s="2">
        <f t="shared" ref="BJ107:BJ170" si="369">IF(OR($B107 &lt; N$230, $B107 &gt; N$233), #N/A, ((1-FR107)*DV107) + (FR107 - GH107)*EL107 + (GH107*FB107))</f>
        <v>58.606125720074076</v>
      </c>
      <c r="BK107" s="2">
        <f t="shared" ref="BK107:BK170" si="370">IF(OR($B107 &lt; O$230, $B107 &gt; O$233), #N/A, ((1-FS107)*DW107) + (FS107 - GI107)*EM107 + (GI107*FC107))</f>
        <v>58.157572971589715</v>
      </c>
      <c r="BL107" s="2">
        <f t="shared" ref="BL107:BL170" si="371">IF(OR($B107 &lt; P$230, $B107 &gt; P$233), #N/A, ((1-FT107)*DX107) + (FT107 - GJ107)*EN107 + (GJ107*FD107))</f>
        <v>60.672728836461623</v>
      </c>
      <c r="BM107" s="2">
        <f t="shared" ref="BM107:BM170" si="372">IF(OR($B107 &lt; Q$230, $B107 &gt; Q$233), #N/A, ((1-FU107)*DY107) + (FU107 - GK107)*EO107 + (GK107*FE107))</f>
        <v>60.102693786996241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97.468220921326179</v>
      </c>
      <c r="DL107" s="2">
        <f t="shared" ref="DL107:DY122" si="373">BP$228*$B107+BP$229</f>
        <v>161.23595951165493</v>
      </c>
      <c r="DM107" s="2">
        <f t="shared" si="373"/>
        <v>85.951183677298346</v>
      </c>
      <c r="DN107" s="2">
        <f t="shared" si="373"/>
        <v>77.145635135135109</v>
      </c>
      <c r="DO107" s="2">
        <f t="shared" si="373"/>
        <v>84.941160192581236</v>
      </c>
      <c r="DP107" s="2">
        <f t="shared" si="373"/>
        <v>77.757432432432452</v>
      </c>
      <c r="DQ107" s="2">
        <f t="shared" si="373"/>
        <v>73.198373015873017</v>
      </c>
      <c r="DR107" s="2">
        <f t="shared" si="373"/>
        <v>77.064621543162701</v>
      </c>
      <c r="DS107" s="2">
        <f t="shared" si="373"/>
        <v>75.592743417366961</v>
      </c>
      <c r="DT107" s="2">
        <f t="shared" si="373"/>
        <v>74.032054054054058</v>
      </c>
      <c r="DU107" s="2">
        <f t="shared" si="373"/>
        <v>79.378424538824532</v>
      </c>
      <c r="DV107" s="2">
        <f t="shared" si="373"/>
        <v>78.268608108108097</v>
      </c>
      <c r="DW107" s="2">
        <f t="shared" si="373"/>
        <v>80.980748440748457</v>
      </c>
      <c r="DX107" s="2">
        <f t="shared" si="373"/>
        <v>80.736761904761892</v>
      </c>
      <c r="DY107" s="2">
        <f t="shared" si="373"/>
        <v>72.372208602150536</v>
      </c>
      <c r="EA107" s="2">
        <f t="shared" si="228"/>
        <v>68.76042978289118</v>
      </c>
      <c r="EB107" s="2">
        <f t="shared" si="290"/>
        <v>116.28460152492069</v>
      </c>
      <c r="EC107" s="2">
        <f t="shared" si="291"/>
        <v>66.713046046046045</v>
      </c>
      <c r="ED107" s="2">
        <f t="shared" si="292"/>
        <v>56.193732065754567</v>
      </c>
      <c r="EE107" s="2">
        <f t="shared" si="293"/>
        <v>54.177721363823643</v>
      </c>
      <c r="EF107" s="2">
        <f t="shared" si="294"/>
        <v>53.555436757969517</v>
      </c>
      <c r="EG107" s="2">
        <f t="shared" si="295"/>
        <v>53.618193975522274</v>
      </c>
      <c r="EH107" s="2">
        <f t="shared" si="296"/>
        <v>55.983894809162265</v>
      </c>
      <c r="EI107" s="2">
        <f t="shared" si="297"/>
        <v>58.358023691413379</v>
      </c>
      <c r="EJ107" s="2">
        <f t="shared" si="298"/>
        <v>56.868174361386508</v>
      </c>
      <c r="EK107" s="2">
        <f t="shared" si="299"/>
        <v>56.826695378227498</v>
      </c>
      <c r="EL107" s="2">
        <f t="shared" si="300"/>
        <v>57.984754191908344</v>
      </c>
      <c r="EM107" s="2">
        <f t="shared" si="301"/>
        <v>57.463646661604997</v>
      </c>
      <c r="EN107" s="2">
        <f t="shared" si="302"/>
        <v>60.006877125511096</v>
      </c>
      <c r="EO107" s="2">
        <f t="shared" si="303"/>
        <v>59.619489521635089</v>
      </c>
      <c r="EQ107" s="2">
        <f t="shared" si="304"/>
        <v>68.281085006562904</v>
      </c>
      <c r="ER107" s="2">
        <f t="shared" ref="ER107:FE122" si="374">CV$228*$B107+CV$229</f>
        <v>108.49979025760361</v>
      </c>
      <c r="ES107" s="2">
        <f t="shared" si="374"/>
        <v>66.477667281479839</v>
      </c>
      <c r="ET107" s="2">
        <f t="shared" si="374"/>
        <v>56.852136190799278</v>
      </c>
      <c r="EU107" s="2">
        <f t="shared" si="374"/>
        <v>52.640322928421774</v>
      </c>
      <c r="EV107" s="2">
        <f t="shared" si="374"/>
        <v>52.890293935483555</v>
      </c>
      <c r="EW107" s="2">
        <f t="shared" si="374"/>
        <v>51.891452481273731</v>
      </c>
      <c r="EX107" s="2">
        <f t="shared" si="374"/>
        <v>53.909066168889503</v>
      </c>
      <c r="EY107" s="2">
        <f t="shared" si="374"/>
        <v>56.885107215867038</v>
      </c>
      <c r="EZ107" s="2">
        <f t="shared" si="374"/>
        <v>57.020284918702231</v>
      </c>
      <c r="FA107" s="2">
        <f t="shared" si="374"/>
        <v>56.14233218296782</v>
      </c>
      <c r="FB107" s="2">
        <f t="shared" si="374"/>
        <v>57.623433887983289</v>
      </c>
      <c r="FC107" s="2">
        <f t="shared" si="374"/>
        <v>57.198530428627706</v>
      </c>
      <c r="FD107" s="2">
        <f t="shared" si="374"/>
        <v>59.47873687289745</v>
      </c>
      <c r="FE107" s="2">
        <f t="shared" si="374"/>
        <v>59.432342544491412</v>
      </c>
      <c r="FG107" s="2">
        <f t="shared" si="306"/>
        <v>0.97943938481023052</v>
      </c>
      <c r="FH107" s="2">
        <f t="shared" ref="FH107:FU122" si="375">POWER(10,($B107-D$231)/D$229)/(1+POWER(10,($B107-D$231)/D$229))</f>
        <v>0.97078358591443781</v>
      </c>
      <c r="FI107" s="2">
        <f t="shared" si="375"/>
        <v>0.9757151670484252</v>
      </c>
      <c r="FJ107" s="2">
        <f t="shared" si="375"/>
        <v>0.97079296081201993</v>
      </c>
      <c r="FK107" s="2">
        <f t="shared" si="375"/>
        <v>0.97031821940904528</v>
      </c>
      <c r="FL107" s="2">
        <f t="shared" si="375"/>
        <v>0.97242819096448729</v>
      </c>
      <c r="FM107" s="2">
        <f t="shared" si="375"/>
        <v>0.96746553955980019</v>
      </c>
      <c r="FN107" s="2">
        <f t="shared" si="375"/>
        <v>0.9655053854801442</v>
      </c>
      <c r="FO107" s="2">
        <f t="shared" si="375"/>
        <v>0.97050491269555939</v>
      </c>
      <c r="FP107" s="2">
        <f t="shared" si="375"/>
        <v>0.97162427163581522</v>
      </c>
      <c r="FQ107" s="2">
        <f t="shared" si="375"/>
        <v>0.97033770155411614</v>
      </c>
      <c r="FR107" s="2">
        <f t="shared" si="375"/>
        <v>0.96933308582871891</v>
      </c>
      <c r="FS107" s="2">
        <f t="shared" si="375"/>
        <v>0.97047405792000629</v>
      </c>
      <c r="FT107" s="2">
        <f t="shared" si="375"/>
        <v>0.96784295213041704</v>
      </c>
      <c r="FU107" s="2">
        <f t="shared" si="375"/>
        <v>0.9620932349679242</v>
      </c>
      <c r="FW107" s="2">
        <f t="shared" si="324"/>
        <v>1.6227534664078214E-3</v>
      </c>
      <c r="FX107" s="2">
        <f t="shared" ref="FX107:FX170" si="376">POWER(10,($B107-D$232)/D$229)/(1+POWER(10,($B107-D$232)/D$229))</f>
        <v>5.1937822185420535E-3</v>
      </c>
      <c r="FY107" s="2">
        <f t="shared" ref="FY107:FY170" si="377">POWER(10,($B107-E$232)/E$229)/(1+POWER(10,($B107-E$232)/E$229))</f>
        <v>2.6482053996760048E-3</v>
      </c>
      <c r="FZ107" s="2">
        <f t="shared" ref="FZ107:FZ170" si="378">POWER(10,($B107-F$232)/F$229)/(1+POWER(10,($B107-F$232)/F$229))</f>
        <v>2.3672432634627492E-3</v>
      </c>
      <c r="GA107" s="2">
        <f t="shared" ref="GA107:GA170" si="379">POWER(10,($B107-G$232)/G$229)/(1+POWER(10,($B107-G$232)/G$229))</f>
        <v>2.198893733451304E-3</v>
      </c>
      <c r="GB107" s="2">
        <f t="shared" ref="GB107:GB170" si="380">POWER(10,($B107-H$232)/H$229)/(1+POWER(10,($B107-H$232)/H$229))</f>
        <v>2.2788197634447164E-3</v>
      </c>
      <c r="GC107" s="2">
        <f t="shared" ref="GC107:GC170" si="381">POWER(10,($B107-I$232)/I$229)/(1+POWER(10,($B107-I$232)/I$229))</f>
        <v>2.4041228509992635E-3</v>
      </c>
      <c r="GD107" s="2">
        <f t="shared" ref="GD107:GD170" si="382">POWER(10,($B107-J$232)/J$229)/(1+POWER(10,($B107-J$232)/J$229))</f>
        <v>2.7216736471204991E-3</v>
      </c>
      <c r="GE107" s="2">
        <f t="shared" ref="GE107:GE170" si="383">POWER(10,($B107-K$232)/K$229)/(1+POWER(10,($B107-K$232)/K$229))</f>
        <v>2.7186056964714415E-3</v>
      </c>
      <c r="GF107" s="2">
        <f t="shared" ref="GF107:GF170" si="384">POWER(10,($B107-L$232)/L$229)/(1+POWER(10,($B107-L$232)/L$229))</f>
        <v>2.5724960009914383E-3</v>
      </c>
      <c r="GG107" s="2">
        <f t="shared" ref="GG107:GG170" si="385">POWER(10,($B107-M$232)/M$229)/(1+POWER(10,($B107-M$232)/M$229))</f>
        <v>2.3168847376706715E-3</v>
      </c>
      <c r="GH107" s="2">
        <f t="shared" ref="GH107:GH170" si="386">POWER(10,($B107-N$232)/N$229)/(1+POWER(10,($B107-N$232)/N$229))</f>
        <v>1.8589571022448259E-3</v>
      </c>
      <c r="GI107" s="2">
        <f t="shared" ref="GI107:GI170" si="387">POWER(10,($B107-O$232)/O$229)/(1+POWER(10,($B107-O$232)/O$229))</f>
        <v>1.6531429655124868E-3</v>
      </c>
      <c r="GJ107" s="2">
        <f t="shared" ref="GJ107:GJ170" si="388">POWER(10,($B107-P$232)/P$229)/(1+POWER(10,($B107-P$232)/P$229))</f>
        <v>1.4393643033624429E-3</v>
      </c>
      <c r="GK107" s="2">
        <f t="shared" ref="GK107:GK170" si="389">POWER(10,($B107-Q$232)/Q$229)/(1+POWER(10,($B107-Q$232)/Q$229))</f>
        <v>1.122435142818365E-3</v>
      </c>
      <c r="GM107" s="86">
        <f t="shared" si="325"/>
        <v>8.4114802988315268E-13</v>
      </c>
      <c r="GN107" s="86">
        <f t="shared" ref="GN107:GN170" si="390" xml:space="preserve"> _xlfn.NORM.DIST($B107, D$7, ABS(D$11), TRUE) * _xlfn.NORM.DIST(($B107 - D$7)*D$15, 0, ABS(D$11), TRUE) * 2</f>
        <v>3.4410996403161472E-20</v>
      </c>
      <c r="GO107" s="86">
        <f t="shared" ref="GO107:GO170" si="391" xml:space="preserve"> _xlfn.NORM.DIST($B107, E$7, ABS(E$11), TRUE) * _xlfn.NORM.DIST(($B107 - E$7)*E$15, 0, ABS(E$11), TRUE) * 2</f>
        <v>3.5356635390650427E-17</v>
      </c>
      <c r="GP107" s="86">
        <f t="shared" ref="GP107:GP170" si="392" xml:space="preserve"> _xlfn.NORM.DIST($B107, F$7, ABS(F$11), TRUE) * _xlfn.NORM.DIST(($B107 - F$7)*F$15, 0, ABS(F$11), TRUE) * 2</f>
        <v>6.7495937029116273E-22</v>
      </c>
      <c r="GQ107" s="86">
        <f t="shared" ref="GQ107:GQ170" si="393" xml:space="preserve"> _xlfn.NORM.DIST($B107, G$7, ABS(G$11), TRUE) * _xlfn.NORM.DIST(($B107 - G$7)*G$15, 0, ABS(G$11), TRUE) * 2</f>
        <v>4.9575381562510294E-17</v>
      </c>
      <c r="GR107" s="86">
        <f t="shared" ref="GR107:GR170" si="394" xml:space="preserve"> _xlfn.NORM.DIST($B107, H$7, ABS(H$11), TRUE) * _xlfn.NORM.DIST(($B107 - H$7)*H$15, 0, ABS(H$11), TRUE) * 2</f>
        <v>6.2590234716167565E-23</v>
      </c>
      <c r="GS107" s="86">
        <f t="shared" ref="GS107:GS170" si="395" xml:space="preserve"> _xlfn.NORM.DIST($B107, I$7, ABS(I$11), TRUE) * _xlfn.NORM.DIST(($B107 - I$7)*I$15, 0, ABS(I$11), TRUE) * 2</f>
        <v>9.6237211447881103E-19</v>
      </c>
      <c r="GT107" s="86">
        <f t="shared" ref="GT107:GT170" si="396" xml:space="preserve"> _xlfn.NORM.DIST($B107, J$7, ABS(J$11), TRUE) * _xlfn.NORM.DIST(($B107 - J$7)*J$15, 0, ABS(J$11), TRUE) * 2</f>
        <v>5.9857048745788237E-21</v>
      </c>
      <c r="GU107" s="86">
        <f t="shared" ref="GU107:GU170" si="397" xml:space="preserve"> _xlfn.NORM.DIST($B107, K$7, ABS(K$11), TRUE) * _xlfn.NORM.DIST(($B107 - K$7)*K$15, 0, ABS(K$11), TRUE) * 2</f>
        <v>2.4461934371177641E-24</v>
      </c>
      <c r="GV107" s="86">
        <f t="shared" ref="GV107:GV170" si="398" xml:space="preserve"> _xlfn.NORM.DIST($B107, L$7, ABS(L$11), TRUE) * _xlfn.NORM.DIST(($B107 - L$7)*L$15, 0, ABS(L$11), TRUE) * 2</f>
        <v>5.7133049616274436E-23</v>
      </c>
      <c r="GW107" s="86">
        <f t="shared" ref="GW107:GW170" si="399" xml:space="preserve"> _xlfn.NORM.DIST($B107, M$7, ABS(M$11), TRUE) * _xlfn.NORM.DIST(($B107 - M$7)*M$15, 0, ABS(M$11), TRUE) * 2</f>
        <v>3.2248306757417335E-24</v>
      </c>
      <c r="GX107" s="86">
        <f t="shared" ref="GX107:GX170" si="400" xml:space="preserve"> _xlfn.NORM.DIST($B107, N$7, ABS(N$11), TRUE) * _xlfn.NORM.DIST(($B107 - N$7)*N$15, 0, ABS(N$11), TRUE) * 2</f>
        <v>4.853799571242168E-21</v>
      </c>
      <c r="GY107" s="86">
        <f t="shared" ref="GY107:GY170" si="401" xml:space="preserve"> _xlfn.NORM.DIST($B107, O$7, ABS(O$11), TRUE) * _xlfn.NORM.DIST(($B107 - O$7)*O$15, 0, ABS(O$11), TRUE) * 2</f>
        <v>3.4472839656338849E-20</v>
      </c>
      <c r="GZ107" s="86">
        <f t="shared" ref="GZ107:GZ170" si="402" xml:space="preserve"> _xlfn.NORM.DIST($B107, P$7, ABS(P$11), TRUE) * _xlfn.NORM.DIST(($B107 - P$7)*P$15, 0, ABS(P$11), TRUE) * 2</f>
        <v>5.7242270446686736E-17</v>
      </c>
      <c r="HA107" s="86">
        <f t="shared" ref="HA107:HA170" si="403" xml:space="preserve"> _xlfn.NORM.DIST($B107, Q$7, ABS(Q$11), TRUE) * _xlfn.NORM.DIST(($B107 - Q$7)*Q$15, 0, ABS(Q$11), TRUE) * 2</f>
        <v>3.8405224724058765E-22</v>
      </c>
      <c r="HC107" s="86">
        <f t="shared" si="326"/>
        <v>0.59466686121323131</v>
      </c>
      <c r="HD107" s="86">
        <f t="shared" ref="HD107:HD170" si="404" xml:space="preserve"> _xlfn.NORM.DIST($B107, D$8, ABS(D$12), TRUE) * _xlfn.NORM.DIST(($B107 - D$8)*D$16, 0, ABS(D$12), TRUE) * 2</f>
        <v>0.45861864535669339</v>
      </c>
      <c r="HE107" s="86">
        <f t="shared" ref="HE107:HE170" si="405" xml:space="preserve"> _xlfn.NORM.DIST($B107, E$8, ABS(E$12), TRUE) * _xlfn.NORM.DIST(($B107 - E$8)*E$16, 0, ABS(E$12), TRUE) * 2</f>
        <v>0.59673520692809157</v>
      </c>
      <c r="HF107" s="86">
        <f t="shared" ref="HF107:HF170" si="406" xml:space="preserve"> _xlfn.NORM.DIST($B107, F$8, ABS(F$12), TRUE) * _xlfn.NORM.DIST(($B107 - F$8)*F$16, 0, ABS(F$12), TRUE) * 2</f>
        <v>0.61998369862528102</v>
      </c>
      <c r="HG107" s="86">
        <f t="shared" ref="HG107:HG170" si="407" xml:space="preserve"> _xlfn.NORM.DIST($B107, G$8, ABS(G$12), TRUE) * _xlfn.NORM.DIST(($B107 - G$8)*G$16, 0, ABS(G$12), TRUE) * 2</f>
        <v>0.61688988018023194</v>
      </c>
      <c r="HH107" s="86">
        <f t="shared" ref="HH107:HH170" si="408" xml:space="preserve"> _xlfn.NORM.DIST($B107, H$8, ABS(H$12), TRUE) * _xlfn.NORM.DIST(($B107 - H$8)*H$16, 0, ABS(H$12), TRUE) * 2</f>
        <v>0.63853125384335785</v>
      </c>
      <c r="HI107" s="86">
        <f t="shared" ref="HI107:HI170" si="409" xml:space="preserve"> _xlfn.NORM.DIST($B107, I$8, ABS(I$12), TRUE) * _xlfn.NORM.DIST(($B107 - I$8)*I$16, 0, ABS(I$12), TRUE) * 2</f>
        <v>0.62071698371269879</v>
      </c>
      <c r="HJ107" s="86">
        <f t="shared" ref="HJ107:HJ170" si="410" xml:space="preserve"> _xlfn.NORM.DIST($B107, J$8, ABS(J$12), TRUE) * _xlfn.NORM.DIST(($B107 - J$8)*J$16, 0, ABS(J$12), TRUE) * 2</f>
        <v>0.6111892614245833</v>
      </c>
      <c r="HK107" s="86">
        <f t="shared" ref="HK107:HK170" si="411" xml:space="preserve"> _xlfn.NORM.DIST($B107, K$8, ABS(K$12), TRUE) * _xlfn.NORM.DIST(($B107 - K$8)*K$16, 0, ABS(K$12), TRUE) * 2</f>
        <v>0.44491733602809558</v>
      </c>
      <c r="HL107" s="86">
        <f t="shared" ref="HL107:HL170" si="412" xml:space="preserve"> _xlfn.NORM.DIST($B107, L$8, ABS(L$12), TRUE) * _xlfn.NORM.DIST(($B107 - L$8)*L$16, 0, ABS(L$12), TRUE) * 2</f>
        <v>0.53559203183932291</v>
      </c>
      <c r="HM107" s="86">
        <f t="shared" ref="HM107:HM170" si="413" xml:space="preserve"> _xlfn.NORM.DIST($B107, M$8, ABS(M$12), TRUE) * _xlfn.NORM.DIST(($B107 - M$8)*M$16, 0, ABS(M$12), TRUE) * 2</f>
        <v>0.62561805038000762</v>
      </c>
      <c r="HN107" s="86">
        <f t="shared" ref="HN107:HN170" si="414" xml:space="preserve"> _xlfn.NORM.DIST($B107, N$8, ABS(N$12), TRUE) * _xlfn.NORM.DIST(($B107 - N$8)*N$16, 0, ABS(N$12), TRUE) * 2</f>
        <v>0.62414858935553852</v>
      </c>
      <c r="HO107" s="86">
        <f t="shared" ref="HO107:HO170" si="415" xml:space="preserve"> _xlfn.NORM.DIST($B107, O$8, ABS(O$12), TRUE) * _xlfn.NORM.DIST(($B107 - O$8)*O$16, 0, ABS(O$12), TRUE) * 2</f>
        <v>0.61667502885877667</v>
      </c>
      <c r="HP107" s="86">
        <f t="shared" ref="HP107:HP170" si="416" xml:space="preserve"> _xlfn.NORM.DIST($B107, P$8, ABS(P$12), TRUE) * _xlfn.NORM.DIST(($B107 - P$8)*P$16, 0, ABS(P$12), TRUE) * 2</f>
        <v>0.56855155116696321</v>
      </c>
      <c r="HQ107" s="86">
        <f t="shared" ref="HQ107:HQ170" si="417" xml:space="preserve"> _xlfn.NORM.DIST($B107, Q$8, ABS(Q$12), TRUE) * _xlfn.NORM.DIST(($B107 - Q$8)*Q$16, 0, ABS(Q$12), TRUE) * 2</f>
        <v>0.60544815942889019</v>
      </c>
      <c r="HS107" s="86">
        <f t="shared" si="327"/>
        <v>1.6388083724671185E-15</v>
      </c>
      <c r="HT107" s="86">
        <f t="shared" ref="HT107:HT170" si="418" xml:space="preserve"> _xlfn.NORM.DIST($B107, D$9, ABS(D$13), TRUE) * _xlfn.NORM.DIST(($B107 - D$9)*D$17, 0, ABS(D$13), TRUE) * 2</f>
        <v>3.4918941746063825E-13</v>
      </c>
      <c r="HU107" s="86">
        <f t="shared" ref="HU107:HU170" si="419" xml:space="preserve"> _xlfn.NORM.DIST($B107, E$9, ABS(E$13), TRUE) * _xlfn.NORM.DIST(($B107 - E$9)*E$17, 0, ABS(E$13), TRUE) * 2</f>
        <v>8.2124019902602467E-16</v>
      </c>
      <c r="HV107" s="86">
        <f t="shared" ref="HV107:HV170" si="420" xml:space="preserve"> _xlfn.NORM.DIST($B107, F$9, ABS(F$13), TRUE) * _xlfn.NORM.DIST(($B107 - F$9)*F$17, 0, ABS(F$13), TRUE) * 2</f>
        <v>3.3925171407476775E-16</v>
      </c>
      <c r="HW107" s="86">
        <f t="shared" ref="HW107:HW170" si="421" xml:space="preserve"> _xlfn.NORM.DIST($B107, G$9, ABS(G$13), TRUE) * _xlfn.NORM.DIST(($B107 - G$9)*G$17, 0, ABS(G$13), TRUE) * 2</f>
        <v>1.7710294953098109E-21</v>
      </c>
      <c r="HX107" s="86">
        <f t="shared" ref="HX107:HX170" si="422" xml:space="preserve"> _xlfn.NORM.DIST($B107, H$9, ABS(H$13), TRUE) * _xlfn.NORM.DIST(($B107 - H$9)*H$17, 0, ABS(H$13), TRUE) * 2</f>
        <v>1.174895570094581E-16</v>
      </c>
      <c r="HY107" s="86">
        <f t="shared" ref="HY107:HY170" si="423" xml:space="preserve"> _xlfn.NORM.DIST($B107, I$9, ABS(I$13), TRUE) * _xlfn.NORM.DIST(($B107 - I$9)*I$17, 0, ABS(I$13), TRUE) * 2</f>
        <v>3.7228864161381345E-20</v>
      </c>
      <c r="HZ107" s="86">
        <f t="shared" ref="HZ107:HZ170" si="424" xml:space="preserve"> _xlfn.NORM.DIST($B107, J$9, ABS(J$13), TRUE) * _xlfn.NORM.DIST(($B107 - J$9)*J$17, 0, ABS(J$13), TRUE) * 2</f>
        <v>3.4901285899681895E-21</v>
      </c>
      <c r="IA107" s="86">
        <f t="shared" ref="IA107:IA170" si="425" xml:space="preserve"> _xlfn.NORM.DIST($B107, K$9, ABS(K$13), TRUE) * _xlfn.NORM.DIST(($B107 - K$9)*K$17, 0, ABS(K$13), TRUE) * 2</f>
        <v>1.1804754539841904E-19</v>
      </c>
      <c r="IB107" s="86">
        <f t="shared" ref="IB107:IB170" si="426" xml:space="preserve"> _xlfn.NORM.DIST($B107, L$9, ABS(L$13), TRUE) * _xlfn.NORM.DIST(($B107 - L$9)*L$17, 0, ABS(L$13), TRUE) * 2</f>
        <v>1.1576719495337097E-16</v>
      </c>
      <c r="IC107" s="86">
        <f t="shared" ref="IC107:IC170" si="427" xml:space="preserve"> _xlfn.NORM.DIST($B107, M$9, ABS(M$13), TRUE) * _xlfn.NORM.DIST(($B107 - M$9)*M$17, 0, ABS(M$13), TRUE) * 2</f>
        <v>2.8988916957900372E-20</v>
      </c>
      <c r="ID107" s="86">
        <f t="shared" ref="ID107:ID170" si="428" xml:space="preserve"> _xlfn.NORM.DIST($B107, N$9, ABS(N$13), TRUE) * _xlfn.NORM.DIST(($B107 - N$9)*N$17, 0, ABS(N$13), TRUE) * 2</f>
        <v>2.1483699227871132E-21</v>
      </c>
      <c r="IE107" s="86">
        <f t="shared" ref="IE107:IE170" si="429" xml:space="preserve"> _xlfn.NORM.DIST($B107, O$9, ABS(O$13), TRUE) * _xlfn.NORM.DIST(($B107 - O$9)*O$17, 0, ABS(O$13), TRUE) * 2</f>
        <v>2.039371359337201E-20</v>
      </c>
      <c r="IF107" s="86">
        <f t="shared" ref="IF107:IF170" si="430" xml:space="preserve"> _xlfn.NORM.DIST($B107, P$9, ABS(P$13), TRUE) * _xlfn.NORM.DIST(($B107 - P$9)*P$17, 0, ABS(P$13), TRUE) * 2</f>
        <v>1.2291548566460526E-14</v>
      </c>
      <c r="IG107" s="86">
        <f t="shared" ref="IG107:IG170" si="431" xml:space="preserve"> _xlfn.NORM.DIST($B107, Q$9, ABS(Q$13), TRUE) * _xlfn.NORM.DIST(($B107 - Q$9)*Q$17, 0, ABS(Q$13), TRUE) * 2</f>
        <v>1.0667448571752136E-12</v>
      </c>
      <c r="II107" s="86">
        <f t="shared" si="328"/>
        <v>5.6699860377957807E-52</v>
      </c>
      <c r="IJ107" s="86">
        <f t="shared" si="329"/>
        <v>1.1780872437973331E-43</v>
      </c>
      <c r="IK107" s="86">
        <f t="shared" si="330"/>
        <v>3.021046517850512E-56</v>
      </c>
      <c r="IL107" s="86">
        <f t="shared" si="331"/>
        <v>8.1331389603694296E-59</v>
      </c>
      <c r="IM107" s="86">
        <f t="shared" si="332"/>
        <v>6.9098876822002042E-75</v>
      </c>
      <c r="IN107" s="86">
        <f t="shared" si="333"/>
        <v>4.9999069796713082E-59</v>
      </c>
      <c r="IO107" s="86">
        <f t="shared" si="334"/>
        <v>3.4517464873507692E-71</v>
      </c>
      <c r="IP107" s="86">
        <f t="shared" si="335"/>
        <v>2.067973645913628E-75</v>
      </c>
      <c r="IQ107" s="86">
        <f t="shared" si="336"/>
        <v>2.0647214460445504E-73</v>
      </c>
      <c r="IR107" s="86">
        <f t="shared" si="337"/>
        <v>2.2622795813269809E-59</v>
      </c>
      <c r="IS107" s="86">
        <f t="shared" si="338"/>
        <v>1.6107118254086251E-72</v>
      </c>
      <c r="IT107" s="86">
        <f t="shared" si="339"/>
        <v>9.2706615809299309E-75</v>
      </c>
      <c r="IU107" s="86">
        <f t="shared" si="340"/>
        <v>7.0321056978886649E-70</v>
      </c>
      <c r="IV107" s="86">
        <f t="shared" si="341"/>
        <v>3.4142209438543301E-75</v>
      </c>
      <c r="IW107" s="86">
        <f t="shared" si="342"/>
        <v>1.6447442674787904E-40</v>
      </c>
      <c r="IY107" s="86">
        <f t="shared" si="343"/>
        <v>0.59466686121407408</v>
      </c>
      <c r="IZ107" s="86">
        <f t="shared" si="344"/>
        <v>0.45861864535704255</v>
      </c>
      <c r="JA107" s="86">
        <f t="shared" si="345"/>
        <v>0.59673520692809234</v>
      </c>
      <c r="JB107" s="86">
        <f t="shared" si="346"/>
        <v>0.61998369862528135</v>
      </c>
      <c r="JC107" s="86">
        <f t="shared" si="347"/>
        <v>0.61688988018023194</v>
      </c>
      <c r="JD107" s="86">
        <f t="shared" si="348"/>
        <v>0.63853125384335796</v>
      </c>
      <c r="JE107" s="86">
        <f t="shared" si="349"/>
        <v>0.62071698371269879</v>
      </c>
      <c r="JF107" s="86">
        <f t="shared" si="350"/>
        <v>0.6111892614245833</v>
      </c>
      <c r="JG107" s="86">
        <f t="shared" si="351"/>
        <v>0.44491733602809558</v>
      </c>
      <c r="JH107" s="86">
        <f t="shared" si="352"/>
        <v>0.53559203183932302</v>
      </c>
      <c r="JI107" s="86">
        <f t="shared" si="353"/>
        <v>0.62561805038000762</v>
      </c>
      <c r="JJ107" s="86">
        <f t="shared" si="354"/>
        <v>0.62414858935553852</v>
      </c>
      <c r="JK107" s="86">
        <f t="shared" si="355"/>
        <v>0.61667502885877667</v>
      </c>
      <c r="JL107" s="86">
        <f t="shared" si="356"/>
        <v>0.56855155116697564</v>
      </c>
      <c r="JM107" s="86">
        <f t="shared" si="357"/>
        <v>0.60544815942995689</v>
      </c>
    </row>
    <row r="108" spans="2:273" x14ac:dyDescent="0.25">
      <c r="B108" s="2">
        <v>81</v>
      </c>
      <c r="C108" s="37">
        <v>159.678</v>
      </c>
      <c r="D108" s="37">
        <v>174.804</v>
      </c>
      <c r="E108" s="37">
        <v>163.23699999999999</v>
      </c>
      <c r="F108" s="37">
        <v>149.64400000000001</v>
      </c>
      <c r="G108" s="37">
        <v>148.23699999999999</v>
      </c>
      <c r="H108" s="37">
        <v>136.864</v>
      </c>
      <c r="I108" s="37">
        <v>143.5</v>
      </c>
      <c r="J108" s="37">
        <v>127.898</v>
      </c>
      <c r="K108" s="37">
        <v>91.626999999999995</v>
      </c>
      <c r="L108" s="37">
        <v>103.08499999999999</v>
      </c>
      <c r="M108" s="37">
        <v>125.61</v>
      </c>
      <c r="N108" s="37">
        <v>160.50800000000001</v>
      </c>
      <c r="O108" s="37">
        <v>166.203</v>
      </c>
      <c r="P108" s="37">
        <v>167.119</v>
      </c>
      <c r="Q108" s="37">
        <v>134.72900000000001</v>
      </c>
      <c r="S108" s="4">
        <f t="shared" si="229"/>
        <v>161.47375093674765</v>
      </c>
      <c r="T108" s="4">
        <f t="shared" si="230"/>
        <v>176.132649352659</v>
      </c>
      <c r="U108" s="4">
        <f t="shared" si="231"/>
        <v>157.70066038234279</v>
      </c>
      <c r="V108" s="4">
        <f t="shared" si="232"/>
        <v>146.35234529750923</v>
      </c>
      <c r="W108" s="4">
        <f t="shared" si="233"/>
        <v>147.96522977989434</v>
      </c>
      <c r="X108" s="4">
        <f t="shared" si="234"/>
        <v>130.688009794235</v>
      </c>
      <c r="Y108" s="4">
        <f t="shared" si="235"/>
        <v>138.70979869328062</v>
      </c>
      <c r="Z108" s="4">
        <f t="shared" si="236"/>
        <v>122.25224980683717</v>
      </c>
      <c r="AA108" s="4">
        <f t="shared" si="237"/>
        <v>89.338805499230091</v>
      </c>
      <c r="AB108" s="4">
        <f t="shared" si="238"/>
        <v>99.4685021198475</v>
      </c>
      <c r="AC108" s="4">
        <f t="shared" si="239"/>
        <v>116.09261481074053</v>
      </c>
      <c r="AD108" s="4">
        <f t="shared" si="240"/>
        <v>158.49075678554215</v>
      </c>
      <c r="AE108" s="4">
        <f t="shared" si="241"/>
        <v>168.66364289699857</v>
      </c>
      <c r="AF108" s="4">
        <f t="shared" si="242"/>
        <v>173.12337464175229</v>
      </c>
      <c r="AG108" s="4">
        <f t="shared" si="243"/>
        <v>135.75621419910348</v>
      </c>
      <c r="AI108" s="4">
        <f t="shared" si="244"/>
        <v>-1.7957509367476518</v>
      </c>
      <c r="AJ108" s="4">
        <f t="shared" si="245"/>
        <v>-1.3286493526589993</v>
      </c>
      <c r="AK108" s="4">
        <f t="shared" si="246"/>
        <v>5.5363396176572053</v>
      </c>
      <c r="AL108" s="4">
        <f t="shared" si="247"/>
        <v>3.2916547024907743</v>
      </c>
      <c r="AM108" s="4">
        <f t="shared" si="248"/>
        <v>0.27177022010565111</v>
      </c>
      <c r="AN108" s="4">
        <f t="shared" si="249"/>
        <v>6.1759902057650038</v>
      </c>
      <c r="AO108" s="4">
        <f t="shared" si="250"/>
        <v>4.790201306719382</v>
      </c>
      <c r="AP108" s="4">
        <f t="shared" si="251"/>
        <v>5.6457501931628258</v>
      </c>
      <c r="AQ108" s="4">
        <f t="shared" si="252"/>
        <v>2.2881945007699045</v>
      </c>
      <c r="AR108" s="4">
        <f t="shared" si="253"/>
        <v>3.6164978801524938</v>
      </c>
      <c r="AS108" s="4">
        <f t="shared" si="254"/>
        <v>9.5173851892594712</v>
      </c>
      <c r="AT108" s="4">
        <f t="shared" si="255"/>
        <v>2.0172432144578636</v>
      </c>
      <c r="AU108" s="4">
        <f t="shared" si="256"/>
        <v>-2.4606428969985643</v>
      </c>
      <c r="AV108" s="4">
        <f t="shared" si="358"/>
        <v>-6.0043746417522925</v>
      </c>
      <c r="AW108" s="4">
        <f t="shared" si="358"/>
        <v>-1.0272141991034687</v>
      </c>
      <c r="AY108" s="2">
        <f t="shared" si="308"/>
        <v>69.208184602591714</v>
      </c>
      <c r="AZ108" s="2">
        <f t="shared" si="359"/>
        <v>117.34717287789709</v>
      </c>
      <c r="BA108" s="2">
        <f t="shared" si="360"/>
        <v>67.032644090550519</v>
      </c>
      <c r="BB108" s="2">
        <f t="shared" si="361"/>
        <v>56.713950502151569</v>
      </c>
      <c r="BC108" s="2">
        <f t="shared" si="362"/>
        <v>54.88764801126262</v>
      </c>
      <c r="BD108" s="2">
        <f t="shared" si="363"/>
        <v>54.079391110911224</v>
      </c>
      <c r="BE108" s="2">
        <f t="shared" si="364"/>
        <v>54.078642367432856</v>
      </c>
      <c r="BF108" s="2">
        <f t="shared" si="365"/>
        <v>56.487380734437757</v>
      </c>
      <c r="BG108" s="2">
        <f t="shared" si="366"/>
        <v>58.653562834856835</v>
      </c>
      <c r="BH108" s="2">
        <f t="shared" si="367"/>
        <v>57.19570465887157</v>
      </c>
      <c r="BI108" s="2">
        <f t="shared" si="368"/>
        <v>57.297407620517681</v>
      </c>
      <c r="BJ108" s="2">
        <f t="shared" si="369"/>
        <v>58.412686928614576</v>
      </c>
      <c r="BK108" s="2">
        <f t="shared" si="370"/>
        <v>57.978242932116359</v>
      </c>
      <c r="BL108" s="2">
        <f t="shared" si="371"/>
        <v>60.50224505985399</v>
      </c>
      <c r="BM108" s="2">
        <f t="shared" si="372"/>
        <v>59.991388347745648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97.847089725352873</v>
      </c>
      <c r="DL108" s="2">
        <f t="shared" si="373"/>
        <v>161.86996923534019</v>
      </c>
      <c r="DM108" s="2">
        <f t="shared" si="373"/>
        <v>86.167473076923102</v>
      </c>
      <c r="DN108" s="2">
        <f t="shared" si="373"/>
        <v>77.340200094831658</v>
      </c>
      <c r="DO108" s="2">
        <f t="shared" si="373"/>
        <v>85.307317211948785</v>
      </c>
      <c r="DP108" s="2">
        <f t="shared" si="373"/>
        <v>78.009154174417347</v>
      </c>
      <c r="DQ108" s="2">
        <f t="shared" si="373"/>
        <v>73.396524882024892</v>
      </c>
      <c r="DR108" s="2">
        <f t="shared" si="373"/>
        <v>77.318761802902969</v>
      </c>
      <c r="DS108" s="2">
        <f t="shared" si="373"/>
        <v>75.777609243697484</v>
      </c>
      <c r="DT108" s="2">
        <f t="shared" si="373"/>
        <v>74.19649881460407</v>
      </c>
      <c r="DU108" s="2">
        <f t="shared" si="373"/>
        <v>79.626569712569705</v>
      </c>
      <c r="DV108" s="2">
        <f t="shared" si="373"/>
        <v>78.481202465623511</v>
      </c>
      <c r="DW108" s="2">
        <f t="shared" si="373"/>
        <v>81.205523470839282</v>
      </c>
      <c r="DX108" s="2">
        <f t="shared" si="373"/>
        <v>80.968305662805662</v>
      </c>
      <c r="DY108" s="2">
        <f t="shared" si="373"/>
        <v>72.540544086021512</v>
      </c>
      <c r="EA108" s="2">
        <f t="shared" si="228"/>
        <v>68.660730473620262</v>
      </c>
      <c r="EB108" s="2">
        <f t="shared" si="290"/>
        <v>116.16908456145737</v>
      </c>
      <c r="EC108" s="2">
        <f t="shared" si="291"/>
        <v>66.598977691977694</v>
      </c>
      <c r="ED108" s="2">
        <f t="shared" si="292"/>
        <v>56.146323917529351</v>
      </c>
      <c r="EE108" s="2">
        <f t="shared" si="293"/>
        <v>54.042648743304483</v>
      </c>
      <c r="EF108" s="2">
        <f t="shared" si="294"/>
        <v>53.462224361970641</v>
      </c>
      <c r="EG108" s="2">
        <f t="shared" si="295"/>
        <v>53.49066704473519</v>
      </c>
      <c r="EH108" s="2">
        <f t="shared" si="296"/>
        <v>55.814738326686609</v>
      </c>
      <c r="EI108" s="2">
        <f t="shared" si="297"/>
        <v>58.183241443296779</v>
      </c>
      <c r="EJ108" s="2">
        <f t="shared" si="298"/>
        <v>56.742481268543315</v>
      </c>
      <c r="EK108" s="2">
        <f t="shared" si="299"/>
        <v>56.676598606464324</v>
      </c>
      <c r="EL108" s="2">
        <f t="shared" si="300"/>
        <v>57.834373263312401</v>
      </c>
      <c r="EM108" s="2">
        <f t="shared" si="301"/>
        <v>57.334221818631498</v>
      </c>
      <c r="EN108" s="2">
        <f t="shared" si="302"/>
        <v>59.882913958040561</v>
      </c>
      <c r="EO108" s="2">
        <f t="shared" si="303"/>
        <v>59.540695481866173</v>
      </c>
      <c r="EQ108" s="2">
        <f t="shared" si="304"/>
        <v>68.1964898515171</v>
      </c>
      <c r="ER108" s="2">
        <f t="shared" si="374"/>
        <v>108.65300585053203</v>
      </c>
      <c r="ES108" s="2">
        <f t="shared" si="374"/>
        <v>66.369789901574009</v>
      </c>
      <c r="ET108" s="2">
        <f t="shared" si="374"/>
        <v>56.773618742027395</v>
      </c>
      <c r="EU108" s="2">
        <f t="shared" si="374"/>
        <v>52.56796859076654</v>
      </c>
      <c r="EV108" s="2">
        <f t="shared" si="374"/>
        <v>52.827241106732203</v>
      </c>
      <c r="EW108" s="2">
        <f t="shared" si="374"/>
        <v>51.835319597337829</v>
      </c>
      <c r="EX108" s="2">
        <f t="shared" si="374"/>
        <v>53.829750735057672</v>
      </c>
      <c r="EY108" s="2">
        <f t="shared" si="374"/>
        <v>56.775318668174464</v>
      </c>
      <c r="EZ108" s="2">
        <f t="shared" si="374"/>
        <v>56.884600380752467</v>
      </c>
      <c r="FA108" s="2">
        <f t="shared" si="374"/>
        <v>56.020657266093203</v>
      </c>
      <c r="FB108" s="2">
        <f t="shared" si="374"/>
        <v>57.485593852999038</v>
      </c>
      <c r="FC108" s="2">
        <f t="shared" si="374"/>
        <v>57.080883298039225</v>
      </c>
      <c r="FD108" s="2">
        <f t="shared" si="374"/>
        <v>59.371515156501374</v>
      </c>
      <c r="FE108" s="2">
        <f t="shared" si="374"/>
        <v>59.350655406930578</v>
      </c>
      <c r="FG108" s="2">
        <f t="shared" si="306"/>
        <v>0.9812145110432664</v>
      </c>
      <c r="FH108" s="2">
        <f t="shared" si="375"/>
        <v>0.9732856383158871</v>
      </c>
      <c r="FI108" s="2">
        <f t="shared" si="375"/>
        <v>0.97780454181527154</v>
      </c>
      <c r="FJ108" s="2">
        <f t="shared" si="375"/>
        <v>0.97329423244657387</v>
      </c>
      <c r="FK108" s="2">
        <f t="shared" si="375"/>
        <v>0.9728590109280999</v>
      </c>
      <c r="FL108" s="2">
        <f t="shared" si="375"/>
        <v>0.97479305874691136</v>
      </c>
      <c r="FM108" s="2">
        <f t="shared" si="375"/>
        <v>0.97024303476067364</v>
      </c>
      <c r="FN108" s="2">
        <f t="shared" si="375"/>
        <v>0.96844476271129276</v>
      </c>
      <c r="FO108" s="2">
        <f t="shared" si="375"/>
        <v>0.97303016726681324</v>
      </c>
      <c r="FP108" s="2">
        <f t="shared" si="375"/>
        <v>0.97405625293757614</v>
      </c>
      <c r="FQ108" s="2">
        <f t="shared" si="375"/>
        <v>0.97287687199783024</v>
      </c>
      <c r="FR108" s="2">
        <f t="shared" si="375"/>
        <v>0.97195576854493115</v>
      </c>
      <c r="FS108" s="2">
        <f t="shared" si="375"/>
        <v>0.97300188066951765</v>
      </c>
      <c r="FT108" s="2">
        <f t="shared" si="375"/>
        <v>0.97058920677559635</v>
      </c>
      <c r="FU108" s="2">
        <f t="shared" si="375"/>
        <v>0.9653129246745924</v>
      </c>
      <c r="FW108" s="2">
        <f t="shared" si="324"/>
        <v>1.7790352672883601E-3</v>
      </c>
      <c r="FX108" s="2">
        <f t="shared" si="376"/>
        <v>5.6920167640254734E-3</v>
      </c>
      <c r="FY108" s="2">
        <f t="shared" si="377"/>
        <v>2.9029577911233312E-3</v>
      </c>
      <c r="FZ108" s="2">
        <f t="shared" si="378"/>
        <v>2.5950379494876427E-3</v>
      </c>
      <c r="GA108" s="2">
        <f t="shared" si="379"/>
        <v>2.4105276522510899E-3</v>
      </c>
      <c r="GB108" s="2">
        <f t="shared" si="380"/>
        <v>2.4981269543081406E-3</v>
      </c>
      <c r="GC108" s="2">
        <f t="shared" si="381"/>
        <v>2.6354570047463339E-3</v>
      </c>
      <c r="GD108" s="2">
        <f t="shared" si="382"/>
        <v>2.9834724044450422E-3</v>
      </c>
      <c r="GE108" s="2">
        <f t="shared" si="383"/>
        <v>2.9801102283828237E-3</v>
      </c>
      <c r="GF108" s="2">
        <f t="shared" si="384"/>
        <v>2.8199858830943131E-3</v>
      </c>
      <c r="GG108" s="2">
        <f t="shared" si="385"/>
        <v>2.5398458689807352E-3</v>
      </c>
      <c r="GH108" s="2">
        <f t="shared" si="386"/>
        <v>2.0379404279498217E-3</v>
      </c>
      <c r="GI108" s="2">
        <f t="shared" si="387"/>
        <v>1.812346161622513E-3</v>
      </c>
      <c r="GJ108" s="2">
        <f t="shared" si="388"/>
        <v>1.5780124406615885E-3</v>
      </c>
      <c r="GK108" s="2">
        <f t="shared" si="389"/>
        <v>1.2305923991970075E-3</v>
      </c>
      <c r="GM108" s="86">
        <f t="shared" si="325"/>
        <v>6.0385133619808462E-14</v>
      </c>
      <c r="GN108" s="86">
        <f t="shared" si="390"/>
        <v>2.9130502724066456E-22</v>
      </c>
      <c r="GO108" s="86">
        <f t="shared" si="391"/>
        <v>9.8019442136449606E-19</v>
      </c>
      <c r="GP108" s="86">
        <f t="shared" si="392"/>
        <v>6.7700263514606318E-24</v>
      </c>
      <c r="GQ108" s="86">
        <f t="shared" si="393"/>
        <v>1.3479878152975228E-18</v>
      </c>
      <c r="GR108" s="86">
        <f t="shared" si="394"/>
        <v>5.1728199368262672E-25</v>
      </c>
      <c r="GS108" s="86">
        <f t="shared" si="395"/>
        <v>1.8115873590748828E-20</v>
      </c>
      <c r="GT108" s="86">
        <f t="shared" si="396"/>
        <v>6.8032920560906711E-23</v>
      </c>
      <c r="GU108" s="86">
        <f t="shared" si="397"/>
        <v>1.7789252376065512E-26</v>
      </c>
      <c r="GV108" s="86">
        <f t="shared" si="398"/>
        <v>5.5141820045970234E-25</v>
      </c>
      <c r="GW108" s="86">
        <f t="shared" si="399"/>
        <v>2.1875022320605344E-26</v>
      </c>
      <c r="GX108" s="86">
        <f t="shared" si="400"/>
        <v>5.4751518190838138E-23</v>
      </c>
      <c r="GY108" s="86">
        <f t="shared" si="401"/>
        <v>4.6766455687862444E-22</v>
      </c>
      <c r="GZ108" s="86">
        <f t="shared" si="402"/>
        <v>1.6468609983037735E-18</v>
      </c>
      <c r="HA108" s="86">
        <f t="shared" si="403"/>
        <v>4.2886160435900968E-24</v>
      </c>
      <c r="HC108" s="86">
        <f t="shared" si="326"/>
        <v>0.60120916330865426</v>
      </c>
      <c r="HD108" s="86">
        <f t="shared" si="404"/>
        <v>0.5176777390223184</v>
      </c>
      <c r="HE108" s="86">
        <f t="shared" si="405"/>
        <v>0.57100094073825391</v>
      </c>
      <c r="HF108" s="86">
        <f t="shared" si="406"/>
        <v>0.58077112170177581</v>
      </c>
      <c r="HG108" s="86">
        <f t="shared" si="407"/>
        <v>0.58540054671143982</v>
      </c>
      <c r="HH108" s="86">
        <f t="shared" si="408"/>
        <v>0.53652639123191126</v>
      </c>
      <c r="HI108" s="86">
        <f t="shared" si="409"/>
        <v>0.55474839654611952</v>
      </c>
      <c r="HJ108" s="86">
        <f t="shared" si="410"/>
        <v>0.47818103124825029</v>
      </c>
      <c r="HK108" s="86">
        <f t="shared" si="411"/>
        <v>0.25898792769662715</v>
      </c>
      <c r="HL108" s="86">
        <f t="shared" si="412"/>
        <v>0.3362602423108948</v>
      </c>
      <c r="HM108" s="86">
        <f t="shared" si="413"/>
        <v>0.43057769027554138</v>
      </c>
      <c r="HN108" s="86">
        <f t="shared" si="414"/>
        <v>0.60242460338553017</v>
      </c>
      <c r="HO108" s="86">
        <f t="shared" si="415"/>
        <v>0.63657598125473858</v>
      </c>
      <c r="HP108" s="86">
        <f t="shared" si="416"/>
        <v>0.61784826935218295</v>
      </c>
      <c r="HQ108" s="86">
        <f t="shared" si="417"/>
        <v>0.61632853467603599</v>
      </c>
      <c r="HS108" s="86">
        <f t="shared" si="327"/>
        <v>7.9285552317127263E-15</v>
      </c>
      <c r="HT108" s="86">
        <f t="shared" si="418"/>
        <v>1.7422175518707954E-12</v>
      </c>
      <c r="HU108" s="86">
        <f t="shared" si="419"/>
        <v>4.9386345396531697E-15</v>
      </c>
      <c r="HV108" s="86">
        <f t="shared" si="420"/>
        <v>2.1049576015557183E-15</v>
      </c>
      <c r="HW108" s="86">
        <f t="shared" si="421"/>
        <v>1.9024072920656616E-20</v>
      </c>
      <c r="HX108" s="86">
        <f t="shared" si="422"/>
        <v>7.4364696518229729E-16</v>
      </c>
      <c r="HY108" s="86">
        <f t="shared" si="423"/>
        <v>3.6006586719623559E-19</v>
      </c>
      <c r="HZ108" s="86">
        <f t="shared" si="424"/>
        <v>4.042274651634575E-20</v>
      </c>
      <c r="IA108" s="86">
        <f t="shared" si="425"/>
        <v>1.20194335398481E-18</v>
      </c>
      <c r="IB108" s="86">
        <f t="shared" si="426"/>
        <v>7.6500696310318833E-16</v>
      </c>
      <c r="IC108" s="86">
        <f t="shared" si="427"/>
        <v>2.843727611956138E-19</v>
      </c>
      <c r="ID108" s="86">
        <f t="shared" si="428"/>
        <v>2.1526218568808763E-20</v>
      </c>
      <c r="IE108" s="86">
        <f t="shared" si="429"/>
        <v>1.7204928116713195E-19</v>
      </c>
      <c r="IF108" s="86">
        <f t="shared" si="430"/>
        <v>5.093180895105397E-14</v>
      </c>
      <c r="IG108" s="86">
        <f t="shared" si="431"/>
        <v>3.4504734139983281E-12</v>
      </c>
      <c r="II108" s="86">
        <f t="shared" si="328"/>
        <v>1.5230693788037739E-50</v>
      </c>
      <c r="IJ108" s="86">
        <f t="shared" si="329"/>
        <v>3.366861981514671E-42</v>
      </c>
      <c r="IK108" s="86">
        <f t="shared" si="330"/>
        <v>1.4380890942171946E-54</v>
      </c>
      <c r="IL108" s="86">
        <f t="shared" si="331"/>
        <v>4.3087073734384595E-57</v>
      </c>
      <c r="IM108" s="86">
        <f t="shared" si="332"/>
        <v>1.0508764984158792E-72</v>
      </c>
      <c r="IN108" s="86">
        <f t="shared" si="333"/>
        <v>2.6220640313995295E-57</v>
      </c>
      <c r="IO108" s="86">
        <f t="shared" si="334"/>
        <v>4.3694618980115436E-69</v>
      </c>
      <c r="IP108" s="86">
        <f t="shared" si="335"/>
        <v>3.9102878372927236E-73</v>
      </c>
      <c r="IQ108" s="86">
        <f t="shared" si="336"/>
        <v>3.3837036919969471E-71</v>
      </c>
      <c r="IR108" s="86">
        <f t="shared" si="337"/>
        <v>1.3168577712585284E-57</v>
      </c>
      <c r="IS108" s="86">
        <f t="shared" si="338"/>
        <v>2.1709850689194726E-70</v>
      </c>
      <c r="IT108" s="86">
        <f t="shared" si="339"/>
        <v>1.2232110517605909E-72</v>
      </c>
      <c r="IU108" s="86">
        <f t="shared" si="340"/>
        <v>6.1643297737634118E-68</v>
      </c>
      <c r="IV108" s="86">
        <f t="shared" si="341"/>
        <v>3.8309988935355604E-73</v>
      </c>
      <c r="IW108" s="86">
        <f t="shared" si="342"/>
        <v>1.8228943378051411E-39</v>
      </c>
      <c r="IY108" s="86">
        <f t="shared" si="343"/>
        <v>0.60120916330872254</v>
      </c>
      <c r="IZ108" s="86">
        <f t="shared" si="344"/>
        <v>0.51767773902406067</v>
      </c>
      <c r="JA108" s="86">
        <f t="shared" si="345"/>
        <v>0.5710009407382588</v>
      </c>
      <c r="JB108" s="86">
        <f t="shared" si="346"/>
        <v>0.58077112170177791</v>
      </c>
      <c r="JC108" s="86">
        <f t="shared" si="347"/>
        <v>0.58540054671143982</v>
      </c>
      <c r="JD108" s="86">
        <f t="shared" si="348"/>
        <v>0.53652639123191204</v>
      </c>
      <c r="JE108" s="86">
        <f t="shared" si="349"/>
        <v>0.55474839654611952</v>
      </c>
      <c r="JF108" s="86">
        <f t="shared" si="350"/>
        <v>0.47818103124825029</v>
      </c>
      <c r="JG108" s="86">
        <f t="shared" si="351"/>
        <v>0.25898792769662715</v>
      </c>
      <c r="JH108" s="86">
        <f t="shared" si="352"/>
        <v>0.33626024231089557</v>
      </c>
      <c r="JI108" s="86">
        <f t="shared" si="353"/>
        <v>0.43057769027554138</v>
      </c>
      <c r="JJ108" s="86">
        <f t="shared" si="354"/>
        <v>0.60242460338553017</v>
      </c>
      <c r="JK108" s="86">
        <f t="shared" si="355"/>
        <v>0.63657598125473858</v>
      </c>
      <c r="JL108" s="86">
        <f t="shared" si="356"/>
        <v>0.61784826935223391</v>
      </c>
      <c r="JM108" s="86">
        <f t="shared" si="357"/>
        <v>0.61632853467948645</v>
      </c>
    </row>
    <row r="109" spans="2:273" x14ac:dyDescent="0.25">
      <c r="B109" s="2">
        <v>82</v>
      </c>
      <c r="C109" s="37">
        <v>150.15299999999999</v>
      </c>
      <c r="D109" s="37">
        <v>176</v>
      </c>
      <c r="E109" s="37">
        <v>149.37299999999999</v>
      </c>
      <c r="F109" s="37">
        <v>127.729</v>
      </c>
      <c r="G109" s="37">
        <v>127.458</v>
      </c>
      <c r="H109" s="37">
        <v>103.78</v>
      </c>
      <c r="I109" s="37">
        <v>113.117</v>
      </c>
      <c r="J109" s="37">
        <v>92.897999999999996</v>
      </c>
      <c r="K109" s="37">
        <v>65</v>
      </c>
      <c r="L109" s="37">
        <v>68.728999999999999</v>
      </c>
      <c r="M109" s="37">
        <v>87.558999999999997</v>
      </c>
      <c r="N109" s="37">
        <v>140.017</v>
      </c>
      <c r="O109" s="37">
        <v>152.64400000000001</v>
      </c>
      <c r="P109" s="37">
        <v>160.136</v>
      </c>
      <c r="Q109" s="37">
        <v>120.64400000000001</v>
      </c>
      <c r="S109" s="4">
        <f t="shared" si="229"/>
        <v>147.57252767114579</v>
      </c>
      <c r="T109" s="4">
        <f t="shared" si="230"/>
        <v>174.32218536838755</v>
      </c>
      <c r="U109" s="4">
        <f t="shared" si="231"/>
        <v>136.68928875571297</v>
      </c>
      <c r="V109" s="4">
        <f t="shared" si="232"/>
        <v>122.34854549218589</v>
      </c>
      <c r="W109" s="4">
        <f t="shared" si="233"/>
        <v>121.21842277525272</v>
      </c>
      <c r="X109" s="4">
        <f t="shared" si="234"/>
        <v>100.77931323565518</v>
      </c>
      <c r="Y109" s="4">
        <f t="shared" si="235"/>
        <v>109.6984929215179</v>
      </c>
      <c r="Z109" s="4">
        <f t="shared" si="236"/>
        <v>90.879805732694862</v>
      </c>
      <c r="AA109" s="4">
        <f t="shared" si="237"/>
        <v>69.868271053640839</v>
      </c>
      <c r="AB109" s="4">
        <f t="shared" si="238"/>
        <v>74.110531111023491</v>
      </c>
      <c r="AC109" s="4">
        <f t="shared" si="239"/>
        <v>81.447946706309736</v>
      </c>
      <c r="AD109" s="4">
        <f t="shared" si="240"/>
        <v>131.50654774515633</v>
      </c>
      <c r="AE109" s="4">
        <f t="shared" si="241"/>
        <v>147.56864774556431</v>
      </c>
      <c r="AF109" s="4">
        <f t="shared" si="242"/>
        <v>158.49448111258508</v>
      </c>
      <c r="AG109" s="4">
        <f t="shared" si="243"/>
        <v>116.88104989042311</v>
      </c>
      <c r="AI109" s="4">
        <f t="shared" si="244"/>
        <v>2.5804723288541993</v>
      </c>
      <c r="AJ109" s="4">
        <f t="shared" si="245"/>
        <v>1.6778146316124491</v>
      </c>
      <c r="AK109" s="4">
        <f t="shared" si="246"/>
        <v>12.683711244287025</v>
      </c>
      <c r="AL109" s="4">
        <f t="shared" si="247"/>
        <v>5.3804545078141075</v>
      </c>
      <c r="AM109" s="4">
        <f t="shared" si="248"/>
        <v>6.2395772247472792</v>
      </c>
      <c r="AN109" s="4">
        <f t="shared" si="249"/>
        <v>3.0006867643448203</v>
      </c>
      <c r="AO109" s="4">
        <f t="shared" si="250"/>
        <v>3.4185070784821079</v>
      </c>
      <c r="AP109" s="4">
        <f t="shared" si="251"/>
        <v>2.0181942673051338</v>
      </c>
      <c r="AQ109" s="4">
        <f t="shared" si="252"/>
        <v>-4.8682710536408393</v>
      </c>
      <c r="AR109" s="4">
        <f t="shared" si="253"/>
        <v>-5.3815311110234916</v>
      </c>
      <c r="AS109" s="4">
        <f t="shared" si="254"/>
        <v>6.1110532936902615</v>
      </c>
      <c r="AT109" s="4">
        <f t="shared" si="255"/>
        <v>8.5104522548436705</v>
      </c>
      <c r="AU109" s="4">
        <f t="shared" si="256"/>
        <v>5.0753522544356997</v>
      </c>
      <c r="AV109" s="4">
        <f t="shared" si="358"/>
        <v>1.641518887414918</v>
      </c>
      <c r="AW109" s="4">
        <f t="shared" si="358"/>
        <v>3.7629501095768916</v>
      </c>
      <c r="AY109" s="2">
        <f t="shared" si="308"/>
        <v>69.069233092190942</v>
      </c>
      <c r="AZ109" s="2">
        <f t="shared" si="359"/>
        <v>117.14273486715078</v>
      </c>
      <c r="BA109" s="2">
        <f t="shared" si="360"/>
        <v>66.887790431293595</v>
      </c>
      <c r="BB109" s="2">
        <f t="shared" si="361"/>
        <v>56.623931901980093</v>
      </c>
      <c r="BC109" s="2">
        <f t="shared" si="362"/>
        <v>54.692024652650751</v>
      </c>
      <c r="BD109" s="2">
        <f t="shared" si="363"/>
        <v>53.94086683053925</v>
      </c>
      <c r="BE109" s="2">
        <f t="shared" si="364"/>
        <v>53.909062552986406</v>
      </c>
      <c r="BF109" s="2">
        <f t="shared" si="365"/>
        <v>56.272181159774433</v>
      </c>
      <c r="BG109" s="2">
        <f t="shared" si="366"/>
        <v>58.446733700489268</v>
      </c>
      <c r="BH109" s="2">
        <f t="shared" si="367"/>
        <v>57.038001290029918</v>
      </c>
      <c r="BI109" s="2">
        <f t="shared" si="368"/>
        <v>57.103691446548162</v>
      </c>
      <c r="BJ109" s="2">
        <f t="shared" si="369"/>
        <v>58.221930672577898</v>
      </c>
      <c r="BK109" s="2">
        <f t="shared" si="370"/>
        <v>57.802231689806675</v>
      </c>
      <c r="BL109" s="2">
        <f t="shared" si="371"/>
        <v>60.334695595503895</v>
      </c>
      <c r="BM109" s="2">
        <f t="shared" si="372"/>
        <v>59.881992095519458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98.225958529379568</v>
      </c>
      <c r="DL109" s="2">
        <f t="shared" si="373"/>
        <v>162.50397895902549</v>
      </c>
      <c r="DM109" s="2">
        <f t="shared" si="373"/>
        <v>86.383762476547872</v>
      </c>
      <c r="DN109" s="2">
        <f t="shared" si="373"/>
        <v>77.534765054528194</v>
      </c>
      <c r="DO109" s="2">
        <f t="shared" si="373"/>
        <v>85.673474231316334</v>
      </c>
      <c r="DP109" s="2">
        <f t="shared" si="373"/>
        <v>78.260875916402256</v>
      </c>
      <c r="DQ109" s="2">
        <f t="shared" si="373"/>
        <v>73.594676748176752</v>
      </c>
      <c r="DR109" s="2">
        <f t="shared" si="373"/>
        <v>77.572902062643223</v>
      </c>
      <c r="DS109" s="2">
        <f t="shared" si="373"/>
        <v>75.96247507002802</v>
      </c>
      <c r="DT109" s="2">
        <f t="shared" si="373"/>
        <v>74.360943575154096</v>
      </c>
      <c r="DU109" s="2">
        <f t="shared" si="373"/>
        <v>79.874714886314877</v>
      </c>
      <c r="DV109" s="2">
        <f t="shared" si="373"/>
        <v>78.693796823138925</v>
      </c>
      <c r="DW109" s="2">
        <f t="shared" si="373"/>
        <v>81.430298500930093</v>
      </c>
      <c r="DX109" s="2">
        <f t="shared" si="373"/>
        <v>81.199849420849418</v>
      </c>
      <c r="DY109" s="2">
        <f t="shared" si="373"/>
        <v>72.708879569892474</v>
      </c>
      <c r="EA109" s="2">
        <f t="shared" si="228"/>
        <v>68.561031164349345</v>
      </c>
      <c r="EB109" s="2">
        <f t="shared" si="290"/>
        <v>116.05356759799406</v>
      </c>
      <c r="EC109" s="2">
        <f t="shared" si="291"/>
        <v>66.484909337909343</v>
      </c>
      <c r="ED109" s="2">
        <f t="shared" si="292"/>
        <v>56.098915769304135</v>
      </c>
      <c r="EE109" s="2">
        <f t="shared" si="293"/>
        <v>53.907576122785329</v>
      </c>
      <c r="EF109" s="2">
        <f t="shared" si="294"/>
        <v>53.369011965971765</v>
      </c>
      <c r="EG109" s="2">
        <f t="shared" si="295"/>
        <v>53.363140113948106</v>
      </c>
      <c r="EH109" s="2">
        <f t="shared" si="296"/>
        <v>55.645581844210966</v>
      </c>
      <c r="EI109" s="2">
        <f t="shared" si="297"/>
        <v>58.00845919518018</v>
      </c>
      <c r="EJ109" s="2">
        <f t="shared" si="298"/>
        <v>56.61678817570013</v>
      </c>
      <c r="EK109" s="2">
        <f t="shared" si="299"/>
        <v>56.526501834701136</v>
      </c>
      <c r="EL109" s="2">
        <f t="shared" si="300"/>
        <v>57.68399233471645</v>
      </c>
      <c r="EM109" s="2">
        <f t="shared" si="301"/>
        <v>57.204796975657999</v>
      </c>
      <c r="EN109" s="2">
        <f t="shared" si="302"/>
        <v>59.758950790570026</v>
      </c>
      <c r="EO109" s="2">
        <f t="shared" si="303"/>
        <v>59.461901442097258</v>
      </c>
      <c r="EQ109" s="2">
        <f t="shared" si="304"/>
        <v>68.111894696471296</v>
      </c>
      <c r="ER109" s="2">
        <f t="shared" si="374"/>
        <v>108.80622144346044</v>
      </c>
      <c r="ES109" s="2">
        <f t="shared" si="374"/>
        <v>66.261912521668179</v>
      </c>
      <c r="ET109" s="2">
        <f t="shared" si="374"/>
        <v>56.695101293255519</v>
      </c>
      <c r="EU109" s="2">
        <f t="shared" si="374"/>
        <v>52.495614253111306</v>
      </c>
      <c r="EV109" s="2">
        <f t="shared" si="374"/>
        <v>52.764188277980857</v>
      </c>
      <c r="EW109" s="2">
        <f t="shared" si="374"/>
        <v>51.779186713401927</v>
      </c>
      <c r="EX109" s="2">
        <f t="shared" si="374"/>
        <v>53.750435301225842</v>
      </c>
      <c r="EY109" s="2">
        <f t="shared" si="374"/>
        <v>56.66553012048189</v>
      </c>
      <c r="EZ109" s="2">
        <f t="shared" si="374"/>
        <v>56.748915842802703</v>
      </c>
      <c r="FA109" s="2">
        <f t="shared" si="374"/>
        <v>55.898982349218585</v>
      </c>
      <c r="FB109" s="2">
        <f t="shared" si="374"/>
        <v>57.347753818014795</v>
      </c>
      <c r="FC109" s="2">
        <f t="shared" si="374"/>
        <v>56.963236167450745</v>
      </c>
      <c r="FD109" s="2">
        <f t="shared" si="374"/>
        <v>59.264293440105291</v>
      </c>
      <c r="FE109" s="2">
        <f t="shared" si="374"/>
        <v>59.268968269369743</v>
      </c>
      <c r="FG109" s="2">
        <f t="shared" si="306"/>
        <v>0.98283906480605798</v>
      </c>
      <c r="FH109" s="2">
        <f t="shared" si="375"/>
        <v>0.97557880875403136</v>
      </c>
      <c r="FI109" s="2">
        <f t="shared" si="375"/>
        <v>0.97971789140962295</v>
      </c>
      <c r="FJ109" s="2">
        <f t="shared" si="375"/>
        <v>0.97558668366605217</v>
      </c>
      <c r="FK109" s="2">
        <f t="shared" si="375"/>
        <v>0.97518786960822468</v>
      </c>
      <c r="FL109" s="2">
        <f t="shared" si="375"/>
        <v>0.97695989483454582</v>
      </c>
      <c r="FM109" s="2">
        <f t="shared" si="375"/>
        <v>0.97279008168763892</v>
      </c>
      <c r="FN109" s="2">
        <f t="shared" si="375"/>
        <v>0.97114115442572824</v>
      </c>
      <c r="FO109" s="2">
        <f t="shared" si="375"/>
        <v>0.97534471190770289</v>
      </c>
      <c r="FP109" s="2">
        <f t="shared" si="375"/>
        <v>0.97628488534819668</v>
      </c>
      <c r="FQ109" s="2">
        <f t="shared" si="375"/>
        <v>0.97520423715350457</v>
      </c>
      <c r="FR109" s="2">
        <f t="shared" si="375"/>
        <v>0.97436008818293696</v>
      </c>
      <c r="FS109" s="2">
        <f t="shared" si="375"/>
        <v>0.97531879128394361</v>
      </c>
      <c r="FT109" s="2">
        <f t="shared" si="375"/>
        <v>0.97310744439596653</v>
      </c>
      <c r="FU109" s="2">
        <f t="shared" si="375"/>
        <v>0.96826816300181084</v>
      </c>
      <c r="FW109" s="2">
        <f t="shared" si="324"/>
        <v>1.9503386283086716E-3</v>
      </c>
      <c r="FX109" s="2">
        <f t="shared" si="376"/>
        <v>6.2377467808219346E-3</v>
      </c>
      <c r="FY109" s="2">
        <f t="shared" si="377"/>
        <v>3.1821386939250356E-3</v>
      </c>
      <c r="FZ109" s="2">
        <f t="shared" si="378"/>
        <v>2.844690320079276E-3</v>
      </c>
      <c r="GA109" s="2">
        <f t="shared" si="379"/>
        <v>2.6424764686882093E-3</v>
      </c>
      <c r="GB109" s="2">
        <f t="shared" si="380"/>
        <v>2.7384817220204266E-3</v>
      </c>
      <c r="GC109" s="2">
        <f t="shared" si="381"/>
        <v>2.8889865768960033E-3</v>
      </c>
      <c r="GD109" s="2">
        <f t="shared" si="382"/>
        <v>3.2703710965352865E-3</v>
      </c>
      <c r="GE109" s="2">
        <f t="shared" si="383"/>
        <v>3.2666866639556569E-3</v>
      </c>
      <c r="GF109" s="2">
        <f t="shared" si="384"/>
        <v>3.0912120169974354E-3</v>
      </c>
      <c r="GG109" s="2">
        <f t="shared" si="385"/>
        <v>2.7842033764082022E-3</v>
      </c>
      <c r="GH109" s="2">
        <f t="shared" si="386"/>
        <v>2.2341179791213169E-3</v>
      </c>
      <c r="GI109" s="2">
        <f t="shared" si="387"/>
        <v>1.9868506454954258E-3</v>
      </c>
      <c r="GJ109" s="2">
        <f t="shared" si="388"/>
        <v>1.7299928537528781E-3</v>
      </c>
      <c r="GK109" s="2">
        <f t="shared" si="389"/>
        <v>1.3491575548765643E-3</v>
      </c>
      <c r="GM109" s="86">
        <f t="shared" si="325"/>
        <v>3.8312497903197901E-15</v>
      </c>
      <c r="GN109" s="86">
        <f t="shared" si="390"/>
        <v>1.9246315553486113E-24</v>
      </c>
      <c r="GO109" s="86">
        <f t="shared" si="391"/>
        <v>2.3002885227738107E-20</v>
      </c>
      <c r="GP109" s="86">
        <f t="shared" si="392"/>
        <v>5.4919379081619266E-26</v>
      </c>
      <c r="GQ109" s="86">
        <f t="shared" si="393"/>
        <v>3.0933518658170721E-20</v>
      </c>
      <c r="GR109" s="86">
        <f t="shared" si="394"/>
        <v>3.4318076097020138E-27</v>
      </c>
      <c r="GS109" s="86">
        <f t="shared" si="395"/>
        <v>2.8311769408935865E-22</v>
      </c>
      <c r="GT109" s="86">
        <f t="shared" si="396"/>
        <v>6.2670306424897951E-25</v>
      </c>
      <c r="GU109" s="86">
        <f t="shared" si="397"/>
        <v>1.0404910094408275E-28</v>
      </c>
      <c r="GV109" s="86">
        <f t="shared" si="398"/>
        <v>4.3331789824769329E-27</v>
      </c>
      <c r="GW109" s="86">
        <f t="shared" si="399"/>
        <v>1.1848715357239806E-28</v>
      </c>
      <c r="GX109" s="86">
        <f t="shared" si="400"/>
        <v>5.0060615021815839E-25</v>
      </c>
      <c r="GY109" s="86">
        <f t="shared" si="401"/>
        <v>5.1854920219723668E-24</v>
      </c>
      <c r="GZ109" s="86">
        <f t="shared" si="402"/>
        <v>4.0174879751104318E-20</v>
      </c>
      <c r="HA109" s="86">
        <f t="shared" si="403"/>
        <v>3.9200441987051534E-26</v>
      </c>
      <c r="HC109" s="86">
        <f t="shared" si="326"/>
        <v>0.56480487684573755</v>
      </c>
      <c r="HD109" s="86">
        <f t="shared" si="404"/>
        <v>0.55554608202228462</v>
      </c>
      <c r="HE109" s="86">
        <f t="shared" si="405"/>
        <v>0.49449255076616189</v>
      </c>
      <c r="HF109" s="86">
        <f t="shared" si="406"/>
        <v>0.47968248357022808</v>
      </c>
      <c r="HG109" s="86">
        <f t="shared" si="407"/>
        <v>0.47785251590903738</v>
      </c>
      <c r="HH109" s="86">
        <f t="shared" si="408"/>
        <v>0.37115136127538045</v>
      </c>
      <c r="HI109" s="86">
        <f t="shared" si="409"/>
        <v>0.4186828306683375</v>
      </c>
      <c r="HJ109" s="86">
        <f t="shared" si="410"/>
        <v>0.29213286399575844</v>
      </c>
      <c r="HK109" s="86">
        <f t="shared" si="411"/>
        <v>0.11336355283887101</v>
      </c>
      <c r="HL109" s="86">
        <f t="shared" si="412"/>
        <v>0.15564690665085282</v>
      </c>
      <c r="HM109" s="86">
        <f t="shared" si="413"/>
        <v>0.20589770513806915</v>
      </c>
      <c r="HN109" s="86">
        <f t="shared" si="414"/>
        <v>0.50117059825190091</v>
      </c>
      <c r="HO109" s="86">
        <f t="shared" si="415"/>
        <v>0.57964748813648603</v>
      </c>
      <c r="HP109" s="86">
        <f t="shared" si="416"/>
        <v>0.60491382375615077</v>
      </c>
      <c r="HQ109" s="86">
        <f t="shared" si="417"/>
        <v>0.53267745473109163</v>
      </c>
      <c r="HS109" s="86">
        <f t="shared" si="327"/>
        <v>3.6915679209406766E-14</v>
      </c>
      <c r="HT109" s="86">
        <f t="shared" si="418"/>
        <v>8.288202216551791E-12</v>
      </c>
      <c r="HU109" s="86">
        <f t="shared" si="419"/>
        <v>2.8285133354495894E-14</v>
      </c>
      <c r="HV109" s="86">
        <f t="shared" si="420"/>
        <v>1.2433373250488591E-14</v>
      </c>
      <c r="HW109" s="86">
        <f t="shared" si="421"/>
        <v>1.9210353682737759E-19</v>
      </c>
      <c r="HX109" s="86">
        <f t="shared" si="422"/>
        <v>4.4826901255892549E-15</v>
      </c>
      <c r="HY109" s="86">
        <f t="shared" si="423"/>
        <v>3.2783537178443675E-18</v>
      </c>
      <c r="HZ109" s="86">
        <f t="shared" si="424"/>
        <v>4.3790818026123567E-19</v>
      </c>
      <c r="IA109" s="86">
        <f t="shared" si="425"/>
        <v>1.146857085429003E-17</v>
      </c>
      <c r="IB109" s="86">
        <f t="shared" si="426"/>
        <v>4.8033471600839356E-15</v>
      </c>
      <c r="IC109" s="86">
        <f t="shared" si="427"/>
        <v>2.6250405265183853E-18</v>
      </c>
      <c r="ID109" s="86">
        <f t="shared" si="428"/>
        <v>2.034435450812581E-19</v>
      </c>
      <c r="IE109" s="86">
        <f t="shared" si="429"/>
        <v>1.3772079372830798E-18</v>
      </c>
      <c r="IF109" s="86">
        <f t="shared" si="430"/>
        <v>2.041675871354929E-13</v>
      </c>
      <c r="IG109" s="86">
        <f t="shared" si="431"/>
        <v>1.0871549731916859E-11</v>
      </c>
      <c r="II109" s="86">
        <f t="shared" si="328"/>
        <v>3.9029438054871144E-49</v>
      </c>
      <c r="IJ109" s="86">
        <f t="shared" si="329"/>
        <v>9.0739508014282245E-41</v>
      </c>
      <c r="IK109" s="86">
        <f t="shared" si="330"/>
        <v>6.4471852059414915E-53</v>
      </c>
      <c r="IL109" s="86">
        <f t="shared" si="331"/>
        <v>2.148635696739816E-55</v>
      </c>
      <c r="IM109" s="86">
        <f t="shared" si="332"/>
        <v>1.4815964247480313E-70</v>
      </c>
      <c r="IN109" s="86">
        <f t="shared" si="333"/>
        <v>1.2950415873523606E-55</v>
      </c>
      <c r="IO109" s="86">
        <f t="shared" si="334"/>
        <v>5.1363255365220073E-67</v>
      </c>
      <c r="IP109" s="86">
        <f t="shared" si="335"/>
        <v>6.8122323311692273E-71</v>
      </c>
      <c r="IQ109" s="86">
        <f t="shared" si="336"/>
        <v>5.1206334134575086E-69</v>
      </c>
      <c r="IR109" s="86">
        <f t="shared" si="337"/>
        <v>7.1987005465961744E-56</v>
      </c>
      <c r="IS109" s="86">
        <f t="shared" si="338"/>
        <v>2.7158835127434967E-68</v>
      </c>
      <c r="IT109" s="86">
        <f t="shared" si="339"/>
        <v>1.5023885452903265E-70</v>
      </c>
      <c r="IU109" s="86">
        <f t="shared" si="340"/>
        <v>5.0666511678335123E-66</v>
      </c>
      <c r="IV109" s="86">
        <f t="shared" si="341"/>
        <v>4.0219836594529286E-71</v>
      </c>
      <c r="IW109" s="86">
        <f t="shared" si="342"/>
        <v>1.9557768329051535E-38</v>
      </c>
      <c r="IY109" s="86">
        <f t="shared" si="343"/>
        <v>0.5648048768457784</v>
      </c>
      <c r="IZ109" s="86">
        <f t="shared" si="344"/>
        <v>0.55554608203057276</v>
      </c>
      <c r="JA109" s="86">
        <f t="shared" si="345"/>
        <v>0.4944925507661902</v>
      </c>
      <c r="JB109" s="86">
        <f t="shared" si="346"/>
        <v>0.47968248357024051</v>
      </c>
      <c r="JC109" s="86">
        <f t="shared" si="347"/>
        <v>0.47785251590903738</v>
      </c>
      <c r="JD109" s="86">
        <f t="shared" si="348"/>
        <v>0.37115136127538495</v>
      </c>
      <c r="JE109" s="86">
        <f t="shared" si="349"/>
        <v>0.4186828306683375</v>
      </c>
      <c r="JF109" s="86">
        <f t="shared" si="350"/>
        <v>0.29213286399575844</v>
      </c>
      <c r="JG109" s="86">
        <f t="shared" si="351"/>
        <v>0.11336355283887102</v>
      </c>
      <c r="JH109" s="86">
        <f t="shared" si="352"/>
        <v>0.15564690665085762</v>
      </c>
      <c r="JI109" s="86">
        <f t="shared" si="353"/>
        <v>0.20589770513806915</v>
      </c>
      <c r="JJ109" s="86">
        <f t="shared" si="354"/>
        <v>0.50117059825190091</v>
      </c>
      <c r="JK109" s="86">
        <f t="shared" si="355"/>
        <v>0.57964748813648603</v>
      </c>
      <c r="JL109" s="86">
        <f t="shared" si="356"/>
        <v>0.60491382375635494</v>
      </c>
      <c r="JM109" s="86">
        <f t="shared" si="357"/>
        <v>0.53267745474196315</v>
      </c>
    </row>
    <row r="110" spans="2:273" x14ac:dyDescent="0.25">
      <c r="B110" s="2">
        <v>83</v>
      </c>
      <c r="C110" s="37">
        <v>133.42400000000001</v>
      </c>
      <c r="D110" s="37">
        <v>173.571</v>
      </c>
      <c r="E110" s="37">
        <v>122.458</v>
      </c>
      <c r="F110" s="37">
        <v>97</v>
      </c>
      <c r="G110" s="37">
        <v>99.322000000000003</v>
      </c>
      <c r="H110" s="37">
        <v>72.236999999999995</v>
      </c>
      <c r="I110" s="37">
        <v>83.332999999999998</v>
      </c>
      <c r="J110" s="37">
        <v>69.373000000000005</v>
      </c>
      <c r="K110" s="37">
        <v>58.508000000000003</v>
      </c>
      <c r="L110" s="37">
        <v>58.762999999999998</v>
      </c>
      <c r="M110" s="37">
        <v>62.796999999999997</v>
      </c>
      <c r="N110" s="37">
        <v>106.949</v>
      </c>
      <c r="O110" s="37">
        <v>126.068</v>
      </c>
      <c r="P110" s="37">
        <v>141.61000000000001</v>
      </c>
      <c r="Q110" s="37">
        <v>97.677999999999997</v>
      </c>
      <c r="S110" s="4">
        <f t="shared" si="229"/>
        <v>129.86713301370304</v>
      </c>
      <c r="T110" s="4">
        <f t="shared" si="230"/>
        <v>169.01168877718155</v>
      </c>
      <c r="U110" s="4">
        <f t="shared" si="231"/>
        <v>114.31743439557437</v>
      </c>
      <c r="V110" s="4">
        <f t="shared" si="232"/>
        <v>97.803996378885643</v>
      </c>
      <c r="W110" s="4">
        <f t="shared" si="233"/>
        <v>93.863284645411227</v>
      </c>
      <c r="X110" s="4">
        <f t="shared" si="234"/>
        <v>76.434085231582927</v>
      </c>
      <c r="Y110" s="4">
        <f t="shared" si="235"/>
        <v>83.63531737755946</v>
      </c>
      <c r="Z110" s="4">
        <f t="shared" si="236"/>
        <v>69.608457516516467</v>
      </c>
      <c r="AA110" s="4">
        <f t="shared" si="237"/>
        <v>61.325525694151047</v>
      </c>
      <c r="AB110" s="4">
        <f t="shared" si="238"/>
        <v>61.751360892395468</v>
      </c>
      <c r="AC110" s="4">
        <f t="shared" si="239"/>
        <v>63.453159298066815</v>
      </c>
      <c r="AD110" s="4">
        <f t="shared" si="240"/>
        <v>102.44367857254917</v>
      </c>
      <c r="AE110" s="4">
        <f t="shared" si="241"/>
        <v>119.0612914241776</v>
      </c>
      <c r="AF110" s="4">
        <f t="shared" si="242"/>
        <v>134.15214501751751</v>
      </c>
      <c r="AG110" s="4">
        <f t="shared" si="243"/>
        <v>94.260209013154906</v>
      </c>
      <c r="AI110" s="4">
        <f t="shared" si="244"/>
        <v>3.5568669862969671</v>
      </c>
      <c r="AJ110" s="4">
        <f t="shared" si="245"/>
        <v>4.5593112228184509</v>
      </c>
      <c r="AK110" s="4">
        <f t="shared" si="246"/>
        <v>8.1405656044256318</v>
      </c>
      <c r="AL110" s="4">
        <f t="shared" si="247"/>
        <v>-0.80399637888564257</v>
      </c>
      <c r="AM110" s="4">
        <f t="shared" si="248"/>
        <v>5.4587153545887759</v>
      </c>
      <c r="AN110" s="4">
        <f t="shared" si="249"/>
        <v>-4.1970852315829319</v>
      </c>
      <c r="AO110" s="4">
        <f t="shared" si="250"/>
        <v>-0.30231737755946142</v>
      </c>
      <c r="AP110" s="4">
        <f t="shared" si="251"/>
        <v>-0.23545751651646185</v>
      </c>
      <c r="AQ110" s="4">
        <f t="shared" si="252"/>
        <v>-2.817525694151044</v>
      </c>
      <c r="AR110" s="4">
        <f t="shared" si="253"/>
        <v>-2.9883608923954696</v>
      </c>
      <c r="AS110" s="4">
        <f t="shared" si="254"/>
        <v>-0.65615929806681805</v>
      </c>
      <c r="AT110" s="4">
        <f t="shared" si="255"/>
        <v>4.5053214274508235</v>
      </c>
      <c r="AU110" s="4">
        <f t="shared" si="256"/>
        <v>7.006708575822401</v>
      </c>
      <c r="AV110" s="4">
        <f t="shared" si="358"/>
        <v>7.4578549824825018</v>
      </c>
      <c r="AW110" s="4">
        <f t="shared" si="358"/>
        <v>3.4177909868450911</v>
      </c>
      <c r="AY110" s="2">
        <f t="shared" si="308"/>
        <v>68.932891904855893</v>
      </c>
      <c r="AZ110" s="2">
        <f t="shared" si="359"/>
        <v>116.94386802562055</v>
      </c>
      <c r="BA110" s="2">
        <f t="shared" si="360"/>
        <v>66.744943610835051</v>
      </c>
      <c r="BB110" s="2">
        <f t="shared" si="361"/>
        <v>56.536969978799029</v>
      </c>
      <c r="BC110" s="2">
        <f t="shared" si="362"/>
        <v>54.500363406847619</v>
      </c>
      <c r="BD110" s="2">
        <f t="shared" si="363"/>
        <v>53.805448171318154</v>
      </c>
      <c r="BE110" s="2">
        <f t="shared" si="364"/>
        <v>53.742189993092623</v>
      </c>
      <c r="BF110" s="2">
        <f t="shared" si="365"/>
        <v>56.059710174365833</v>
      </c>
      <c r="BG110" s="2">
        <f t="shared" si="366"/>
        <v>58.241795346650719</v>
      </c>
      <c r="BH110" s="2">
        <f t="shared" si="367"/>
        <v>56.882378208766958</v>
      </c>
      <c r="BI110" s="2">
        <f t="shared" si="368"/>
        <v>56.912753229032603</v>
      </c>
      <c r="BJ110" s="2">
        <f t="shared" si="369"/>
        <v>58.033727158205892</v>
      </c>
      <c r="BK110" s="2">
        <f t="shared" si="370"/>
        <v>57.629353316456317</v>
      </c>
      <c r="BL110" s="2">
        <f t="shared" si="371"/>
        <v>60.169934410149445</v>
      </c>
      <c r="BM110" s="2">
        <f t="shared" si="372"/>
        <v>59.774427644590297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98.604827333406277</v>
      </c>
      <c r="DL110" s="2">
        <f t="shared" si="373"/>
        <v>163.13798868271076</v>
      </c>
      <c r="DM110" s="2">
        <f t="shared" si="373"/>
        <v>86.600051876172643</v>
      </c>
      <c r="DN110" s="2">
        <f t="shared" si="373"/>
        <v>77.729330014224729</v>
      </c>
      <c r="DO110" s="2">
        <f t="shared" si="373"/>
        <v>86.039631250683883</v>
      </c>
      <c r="DP110" s="2">
        <f t="shared" si="373"/>
        <v>78.512597658387151</v>
      </c>
      <c r="DQ110" s="2">
        <f t="shared" si="373"/>
        <v>73.792828614328613</v>
      </c>
      <c r="DR110" s="2">
        <f t="shared" si="373"/>
        <v>77.827042322383477</v>
      </c>
      <c r="DS110" s="2">
        <f t="shared" si="373"/>
        <v>76.147340896358543</v>
      </c>
      <c r="DT110" s="2">
        <f t="shared" si="373"/>
        <v>74.525388335704122</v>
      </c>
      <c r="DU110" s="2">
        <f t="shared" si="373"/>
        <v>80.122860060060049</v>
      </c>
      <c r="DV110" s="2">
        <f t="shared" si="373"/>
        <v>78.906391180654339</v>
      </c>
      <c r="DW110" s="2">
        <f t="shared" si="373"/>
        <v>81.655073531020918</v>
      </c>
      <c r="DX110" s="2">
        <f t="shared" si="373"/>
        <v>81.431393178893174</v>
      </c>
      <c r="DY110" s="2">
        <f t="shared" si="373"/>
        <v>72.87721505376345</v>
      </c>
      <c r="EA110" s="2">
        <f t="shared" si="228"/>
        <v>68.461331855078427</v>
      </c>
      <c r="EB110" s="2">
        <f t="shared" si="290"/>
        <v>115.93805063453075</v>
      </c>
      <c r="EC110" s="2">
        <f t="shared" si="291"/>
        <v>66.370840983840992</v>
      </c>
      <c r="ED110" s="2">
        <f t="shared" si="292"/>
        <v>56.051507621078912</v>
      </c>
      <c r="EE110" s="2">
        <f t="shared" si="293"/>
        <v>53.772503502266161</v>
      </c>
      <c r="EF110" s="2">
        <f t="shared" si="294"/>
        <v>53.275799569972882</v>
      </c>
      <c r="EG110" s="2">
        <f t="shared" si="295"/>
        <v>53.235613183161021</v>
      </c>
      <c r="EH110" s="2">
        <f t="shared" si="296"/>
        <v>55.476425361735309</v>
      </c>
      <c r="EI110" s="2">
        <f t="shared" si="297"/>
        <v>57.833676947063587</v>
      </c>
      <c r="EJ110" s="2">
        <f t="shared" si="298"/>
        <v>56.491095082856944</v>
      </c>
      <c r="EK110" s="2">
        <f t="shared" si="299"/>
        <v>56.376405062937955</v>
      </c>
      <c r="EL110" s="2">
        <f t="shared" si="300"/>
        <v>57.533611406120507</v>
      </c>
      <c r="EM110" s="2">
        <f t="shared" si="301"/>
        <v>57.075372132684507</v>
      </c>
      <c r="EN110" s="2">
        <f t="shared" si="302"/>
        <v>59.634987623099491</v>
      </c>
      <c r="EO110" s="2">
        <f t="shared" si="303"/>
        <v>59.383107402328349</v>
      </c>
      <c r="EQ110" s="2">
        <f t="shared" si="304"/>
        <v>68.027299541425478</v>
      </c>
      <c r="ER110" s="2">
        <f t="shared" si="374"/>
        <v>108.95943703638886</v>
      </c>
      <c r="ES110" s="2">
        <f t="shared" si="374"/>
        <v>66.15403514176235</v>
      </c>
      <c r="ET110" s="2">
        <f t="shared" si="374"/>
        <v>56.616583844483635</v>
      </c>
      <c r="EU110" s="2">
        <f t="shared" si="374"/>
        <v>52.423259915456072</v>
      </c>
      <c r="EV110" s="2">
        <f t="shared" si="374"/>
        <v>52.701135449229504</v>
      </c>
      <c r="EW110" s="2">
        <f t="shared" si="374"/>
        <v>51.723053829466025</v>
      </c>
      <c r="EX110" s="2">
        <f t="shared" si="374"/>
        <v>53.671119867394012</v>
      </c>
      <c r="EY110" s="2">
        <f t="shared" si="374"/>
        <v>56.555741572789316</v>
      </c>
      <c r="EZ110" s="2">
        <f t="shared" si="374"/>
        <v>56.613231304852945</v>
      </c>
      <c r="FA110" s="2">
        <f t="shared" si="374"/>
        <v>55.77730743234396</v>
      </c>
      <c r="FB110" s="2">
        <f t="shared" si="374"/>
        <v>57.209913783030544</v>
      </c>
      <c r="FC110" s="2">
        <f t="shared" si="374"/>
        <v>56.845589036862272</v>
      </c>
      <c r="FD110" s="2">
        <f t="shared" si="374"/>
        <v>59.157071723709208</v>
      </c>
      <c r="FE110" s="2">
        <f t="shared" si="374"/>
        <v>59.187281131808909</v>
      </c>
      <c r="FG110" s="2">
        <f t="shared" si="306"/>
        <v>0.98432537277427579</v>
      </c>
      <c r="FH110" s="2">
        <f t="shared" si="375"/>
        <v>0.97767964689627274</v>
      </c>
      <c r="FI110" s="2">
        <f t="shared" si="375"/>
        <v>0.98146942735481257</v>
      </c>
      <c r="FJ110" s="2">
        <f t="shared" si="375"/>
        <v>0.97768685986154402</v>
      </c>
      <c r="FK110" s="2">
        <f t="shared" si="375"/>
        <v>0.97732155659094422</v>
      </c>
      <c r="FL110" s="2">
        <f t="shared" si="375"/>
        <v>0.97894448894296915</v>
      </c>
      <c r="FM110" s="2">
        <f t="shared" si="375"/>
        <v>0.9751247036770847</v>
      </c>
      <c r="FN110" s="2">
        <f t="shared" si="375"/>
        <v>0.97361341748370067</v>
      </c>
      <c r="FO110" s="2">
        <f t="shared" si="375"/>
        <v>0.97746522311010808</v>
      </c>
      <c r="FP110" s="2">
        <f t="shared" si="375"/>
        <v>0.97832633252354251</v>
      </c>
      <c r="FQ110" s="2">
        <f t="shared" si="375"/>
        <v>0.97733654934094694</v>
      </c>
      <c r="FR110" s="2">
        <f t="shared" si="375"/>
        <v>0.97656324838672537</v>
      </c>
      <c r="FS110" s="2">
        <f t="shared" si="375"/>
        <v>0.97744148026260702</v>
      </c>
      <c r="FT110" s="2">
        <f t="shared" si="375"/>
        <v>0.97541552469297621</v>
      </c>
      <c r="FU110" s="2">
        <f t="shared" si="375"/>
        <v>0.97097919293706436</v>
      </c>
      <c r="FW110" s="2">
        <f t="shared" si="324"/>
        <v>2.1381014648475874E-3</v>
      </c>
      <c r="FX110" s="2">
        <f t="shared" si="376"/>
        <v>6.8354397257838232E-3</v>
      </c>
      <c r="FY110" s="2">
        <f t="shared" si="377"/>
        <v>3.4880748315988044E-3</v>
      </c>
      <c r="FZ110" s="2">
        <f t="shared" si="378"/>
        <v>3.1182850955601598E-3</v>
      </c>
      <c r="GA110" s="2">
        <f t="shared" si="379"/>
        <v>2.8966793483566717E-3</v>
      </c>
      <c r="GB110" s="2">
        <f t="shared" si="380"/>
        <v>3.0018923874259992E-3</v>
      </c>
      <c r="GC110" s="2">
        <f t="shared" si="381"/>
        <v>3.1668281188397054E-3</v>
      </c>
      <c r="GD110" s="2">
        <f t="shared" si="382"/>
        <v>3.5847595390956838E-3</v>
      </c>
      <c r="GE110" s="2">
        <f t="shared" si="383"/>
        <v>3.5807221858007053E-3</v>
      </c>
      <c r="GF110" s="2">
        <f t="shared" si="384"/>
        <v>3.3884360275680987E-3</v>
      </c>
      <c r="GG110" s="2">
        <f t="shared" si="385"/>
        <v>3.0519984835330085E-3</v>
      </c>
      <c r="GH110" s="2">
        <f t="shared" si="386"/>
        <v>2.4491337564334584E-3</v>
      </c>
      <c r="GI110" s="2">
        <f t="shared" si="387"/>
        <v>2.1781208926501391E-3</v>
      </c>
      <c r="GJ110" s="2">
        <f t="shared" si="388"/>
        <v>1.89658289144074E-3</v>
      </c>
      <c r="GK110" s="2">
        <f t="shared" si="389"/>
        <v>1.479129312271387E-3</v>
      </c>
      <c r="GM110" s="86">
        <f t="shared" si="325"/>
        <v>2.1483053176688322E-16</v>
      </c>
      <c r="GN110" s="86">
        <f t="shared" si="390"/>
        <v>9.9238005834229781E-27</v>
      </c>
      <c r="GO110" s="86">
        <f t="shared" si="391"/>
        <v>4.5693926351713415E-22</v>
      </c>
      <c r="GP110" s="86">
        <f t="shared" si="392"/>
        <v>3.6028002306988639E-28</v>
      </c>
      <c r="GQ110" s="86">
        <f t="shared" si="393"/>
        <v>5.9904417670805101E-22</v>
      </c>
      <c r="GR110" s="86">
        <f t="shared" si="394"/>
        <v>1.8274837009544887E-29</v>
      </c>
      <c r="GS110" s="86">
        <f t="shared" si="395"/>
        <v>3.6729712792865036E-24</v>
      </c>
      <c r="GT110" s="86">
        <f t="shared" si="396"/>
        <v>4.6783010568067623E-27</v>
      </c>
      <c r="GU110" s="86">
        <f t="shared" si="397"/>
        <v>4.8942049928527105E-31</v>
      </c>
      <c r="GV110" s="86">
        <f t="shared" si="398"/>
        <v>2.7721498506803657E-29</v>
      </c>
      <c r="GW110" s="86">
        <f t="shared" si="399"/>
        <v>5.1242002970943499E-31</v>
      </c>
      <c r="GX110" s="86">
        <f t="shared" si="400"/>
        <v>3.7096883899907425E-27</v>
      </c>
      <c r="GY110" s="86">
        <f t="shared" si="401"/>
        <v>4.6989808869501146E-26</v>
      </c>
      <c r="GZ110" s="86">
        <f t="shared" si="402"/>
        <v>8.3092588645052637E-22</v>
      </c>
      <c r="HA110" s="86">
        <f t="shared" si="403"/>
        <v>2.9325807293151399E-28</v>
      </c>
      <c r="HC110" s="86">
        <f t="shared" si="326"/>
        <v>0.48704823912366868</v>
      </c>
      <c r="HD110" s="86">
        <f t="shared" si="404"/>
        <v>0.56179834752189983</v>
      </c>
      <c r="HE110" s="86">
        <f t="shared" si="405"/>
        <v>0.38232463643125059</v>
      </c>
      <c r="HF110" s="86">
        <f t="shared" si="406"/>
        <v>0.34220153370662082</v>
      </c>
      <c r="HG110" s="86">
        <f t="shared" si="407"/>
        <v>0.32641134780197645</v>
      </c>
      <c r="HH110" s="86">
        <f t="shared" si="408"/>
        <v>0.20471525527200402</v>
      </c>
      <c r="HI110" s="86">
        <f t="shared" si="409"/>
        <v>0.2596771422329473</v>
      </c>
      <c r="HJ110" s="86">
        <f t="shared" si="410"/>
        <v>0.13450277361893448</v>
      </c>
      <c r="HK110" s="86">
        <f t="shared" si="411"/>
        <v>3.6506511302432473E-2</v>
      </c>
      <c r="HL110" s="86">
        <f t="shared" si="412"/>
        <v>5.140693622143231E-2</v>
      </c>
      <c r="HM110" s="86">
        <f t="shared" si="413"/>
        <v>6.4651203884310726E-2</v>
      </c>
      <c r="HN110" s="86">
        <f t="shared" si="414"/>
        <v>0.34850943111348387</v>
      </c>
      <c r="HO110" s="86">
        <f t="shared" si="415"/>
        <v>0.44917340855928167</v>
      </c>
      <c r="HP110" s="86">
        <f t="shared" si="416"/>
        <v>0.51664399203992406</v>
      </c>
      <c r="HQ110" s="86">
        <f t="shared" si="417"/>
        <v>0.37475217154256979</v>
      </c>
      <c r="HS110" s="86">
        <f t="shared" si="327"/>
        <v>1.6542109600725388E-13</v>
      </c>
      <c r="HT110" s="86">
        <f t="shared" si="418"/>
        <v>3.7597344430862357E-11</v>
      </c>
      <c r="HU110" s="86">
        <f t="shared" si="419"/>
        <v>1.5429135277567347E-13</v>
      </c>
      <c r="HV110" s="86">
        <f t="shared" si="420"/>
        <v>6.9915886004160922E-14</v>
      </c>
      <c r="HW110" s="86">
        <f t="shared" si="421"/>
        <v>1.8236308089784588E-18</v>
      </c>
      <c r="HX110" s="86">
        <f t="shared" si="422"/>
        <v>2.5735405187613795E-14</v>
      </c>
      <c r="HY110" s="86">
        <f t="shared" si="423"/>
        <v>2.8100750543489065E-17</v>
      </c>
      <c r="HZ110" s="86">
        <f t="shared" si="424"/>
        <v>4.4374257207149981E-18</v>
      </c>
      <c r="IA110" s="86">
        <f t="shared" si="425"/>
        <v>1.0255389595451335E-16</v>
      </c>
      <c r="IB110" s="86">
        <f t="shared" si="426"/>
        <v>2.865751199518162E-14</v>
      </c>
      <c r="IC110" s="86">
        <f t="shared" si="427"/>
        <v>2.2803034564876889E-17</v>
      </c>
      <c r="ID110" s="86">
        <f t="shared" si="428"/>
        <v>1.8136434419564101E-18</v>
      </c>
      <c r="IE110" s="86">
        <f t="shared" si="429"/>
        <v>1.0460425303681532E-17</v>
      </c>
      <c r="IF110" s="86">
        <f t="shared" si="430"/>
        <v>7.917907361581294E-13</v>
      </c>
      <c r="IG110" s="86">
        <f t="shared" si="431"/>
        <v>3.3366312474378543E-11</v>
      </c>
      <c r="II110" s="86">
        <f t="shared" si="328"/>
        <v>9.5411872482355204E-48</v>
      </c>
      <c r="IJ110" s="86">
        <f t="shared" si="329"/>
        <v>2.3061923550544256E-39</v>
      </c>
      <c r="IK110" s="86">
        <f t="shared" si="330"/>
        <v>2.7221609367011906E-51</v>
      </c>
      <c r="IL110" s="86">
        <f t="shared" si="331"/>
        <v>1.0085761596136543E-53</v>
      </c>
      <c r="IM110" s="86">
        <f t="shared" si="332"/>
        <v>1.936461085866501E-68</v>
      </c>
      <c r="IN110" s="86">
        <f t="shared" si="333"/>
        <v>6.0240182130409852E-54</v>
      </c>
      <c r="IO110" s="86">
        <f t="shared" si="334"/>
        <v>5.60681003000689E-65</v>
      </c>
      <c r="IP110" s="86">
        <f t="shared" si="335"/>
        <v>1.09342899728488E-68</v>
      </c>
      <c r="IQ110" s="86">
        <f t="shared" si="336"/>
        <v>7.1558126235960784E-67</v>
      </c>
      <c r="IR110" s="86">
        <f t="shared" si="337"/>
        <v>3.6956877512119236E-54</v>
      </c>
      <c r="IS110" s="86">
        <f t="shared" si="338"/>
        <v>3.1534350637437286E-66</v>
      </c>
      <c r="IT110" s="86">
        <f t="shared" si="339"/>
        <v>1.7177349270831664E-68</v>
      </c>
      <c r="IU110" s="86">
        <f t="shared" si="340"/>
        <v>3.904752085142874E-64</v>
      </c>
      <c r="IV110" s="86">
        <f t="shared" si="341"/>
        <v>3.9507444627680485E-69</v>
      </c>
      <c r="IW110" s="86">
        <f t="shared" si="342"/>
        <v>2.0312993971926651E-37</v>
      </c>
      <c r="IY110" s="86">
        <f t="shared" si="343"/>
        <v>0.48704823912383433</v>
      </c>
      <c r="IZ110" s="86">
        <f t="shared" si="344"/>
        <v>0.5617983475594972</v>
      </c>
      <c r="JA110" s="86">
        <f t="shared" si="345"/>
        <v>0.38232463643140485</v>
      </c>
      <c r="JB110" s="86">
        <f t="shared" si="346"/>
        <v>0.34220153370669071</v>
      </c>
      <c r="JC110" s="86">
        <f t="shared" si="347"/>
        <v>0.32641134780197645</v>
      </c>
      <c r="JD110" s="86">
        <f t="shared" si="348"/>
        <v>0.20471525527202974</v>
      </c>
      <c r="JE110" s="86">
        <f t="shared" si="349"/>
        <v>0.25967714223294736</v>
      </c>
      <c r="JF110" s="86">
        <f t="shared" si="350"/>
        <v>0.13450277361893448</v>
      </c>
      <c r="JG110" s="86">
        <f t="shared" si="351"/>
        <v>3.6506511302432577E-2</v>
      </c>
      <c r="JH110" s="86">
        <f t="shared" si="352"/>
        <v>5.1406936221460968E-2</v>
      </c>
      <c r="JI110" s="86">
        <f t="shared" si="353"/>
        <v>6.4651203884310754E-2</v>
      </c>
      <c r="JJ110" s="86">
        <f t="shared" si="354"/>
        <v>0.34850943111348387</v>
      </c>
      <c r="JK110" s="86">
        <f t="shared" si="355"/>
        <v>0.44917340855928167</v>
      </c>
      <c r="JL110" s="86">
        <f t="shared" si="356"/>
        <v>0.51664399204071587</v>
      </c>
      <c r="JM110" s="86">
        <f t="shared" si="357"/>
        <v>0.3747521715759361</v>
      </c>
    </row>
    <row r="111" spans="2:273" x14ac:dyDescent="0.25">
      <c r="B111" s="2">
        <v>84</v>
      </c>
      <c r="C111" s="37">
        <v>114.051</v>
      </c>
      <c r="D111" s="37">
        <v>168.286</v>
      </c>
      <c r="E111" s="37">
        <v>90.593000000000004</v>
      </c>
      <c r="F111" s="37">
        <v>76.728999999999999</v>
      </c>
      <c r="G111" s="37">
        <v>76.915000000000006</v>
      </c>
      <c r="H111" s="37">
        <v>57.051000000000002</v>
      </c>
      <c r="I111" s="37">
        <v>60.817</v>
      </c>
      <c r="J111" s="37">
        <v>58.932000000000002</v>
      </c>
      <c r="K111" s="37">
        <v>59.423999999999999</v>
      </c>
      <c r="L111" s="37">
        <v>57.39</v>
      </c>
      <c r="M111" s="37">
        <v>56.101999999999997</v>
      </c>
      <c r="N111" s="37">
        <v>72.457999999999998</v>
      </c>
      <c r="O111" s="37">
        <v>91.457999999999998</v>
      </c>
      <c r="P111" s="37">
        <v>111.69499999999999</v>
      </c>
      <c r="Q111" s="37">
        <v>73.763000000000005</v>
      </c>
      <c r="S111" s="4">
        <f t="shared" si="229"/>
        <v>111.47401865275638</v>
      </c>
      <c r="T111" s="4">
        <f t="shared" si="230"/>
        <v>160.73759719622421</v>
      </c>
      <c r="U111" s="4">
        <f t="shared" si="231"/>
        <v>94.972484032035666</v>
      </c>
      <c r="V111" s="4">
        <f t="shared" si="232"/>
        <v>78.270547605877127</v>
      </c>
      <c r="W111" s="4">
        <f t="shared" si="233"/>
        <v>73.172897291197899</v>
      </c>
      <c r="X111" s="4">
        <f t="shared" si="234"/>
        <v>62.109479511787313</v>
      </c>
      <c r="Y111" s="4">
        <f t="shared" si="235"/>
        <v>66.325173043873576</v>
      </c>
      <c r="Z111" s="4">
        <f t="shared" si="236"/>
        <v>59.697599614006208</v>
      </c>
      <c r="AA111" s="4">
        <f t="shared" si="237"/>
        <v>58.633261471484332</v>
      </c>
      <c r="AB111" s="4">
        <f t="shared" si="238"/>
        <v>57.687932959551993</v>
      </c>
      <c r="AC111" s="4">
        <f t="shared" si="239"/>
        <v>57.824184959494282</v>
      </c>
      <c r="AD111" s="4">
        <f t="shared" si="240"/>
        <v>79.578379756600256</v>
      </c>
      <c r="AE111" s="4">
        <f t="shared" si="241"/>
        <v>91.876705014545095</v>
      </c>
      <c r="AF111" s="4">
        <f t="shared" si="242"/>
        <v>106.84572093840897</v>
      </c>
      <c r="AG111" s="4">
        <f t="shared" si="243"/>
        <v>75.890229754054047</v>
      </c>
      <c r="AI111" s="4">
        <f t="shared" si="244"/>
        <v>2.5769813472436169</v>
      </c>
      <c r="AJ111" s="4">
        <f t="shared" si="245"/>
        <v>7.5484028037757867</v>
      </c>
      <c r="AK111" s="4">
        <f t="shared" si="246"/>
        <v>-4.3794840320356627</v>
      </c>
      <c r="AL111" s="4">
        <f t="shared" si="247"/>
        <v>-1.5415476058771276</v>
      </c>
      <c r="AM111" s="4">
        <f t="shared" si="248"/>
        <v>3.7421027088021077</v>
      </c>
      <c r="AN111" s="4">
        <f t="shared" si="249"/>
        <v>-5.0584795117873114</v>
      </c>
      <c r="AO111" s="4">
        <f t="shared" si="250"/>
        <v>-5.5081730438735761</v>
      </c>
      <c r="AP111" s="4">
        <f t="shared" si="251"/>
        <v>-0.7655996140062058</v>
      </c>
      <c r="AQ111" s="4">
        <f t="shared" si="252"/>
        <v>0.79073852851566784</v>
      </c>
      <c r="AR111" s="4">
        <f t="shared" si="253"/>
        <v>-0.29793295955199284</v>
      </c>
      <c r="AS111" s="4">
        <f t="shared" si="254"/>
        <v>-1.7221849594942853</v>
      </c>
      <c r="AT111" s="4">
        <f t="shared" si="255"/>
        <v>-7.1203797566002578</v>
      </c>
      <c r="AU111" s="4">
        <f t="shared" si="256"/>
        <v>-0.41870501454509679</v>
      </c>
      <c r="AV111" s="4">
        <f t="shared" si="358"/>
        <v>4.8492790615910195</v>
      </c>
      <c r="AW111" s="4">
        <f t="shared" si="358"/>
        <v>-2.1272297540540421</v>
      </c>
      <c r="AY111" s="2">
        <f t="shared" si="308"/>
        <v>68.799010770476016</v>
      </c>
      <c r="AZ111" s="2">
        <f t="shared" si="359"/>
        <v>116.75027627064165</v>
      </c>
      <c r="BA111" s="2">
        <f t="shared" si="360"/>
        <v>66.603993254957089</v>
      </c>
      <c r="BB111" s="2">
        <f t="shared" si="361"/>
        <v>56.45286613076177</v>
      </c>
      <c r="BC111" s="2">
        <f t="shared" si="362"/>
        <v>54.312448435636895</v>
      </c>
      <c r="BD111" s="2">
        <f t="shared" si="363"/>
        <v>53.672949520503344</v>
      </c>
      <c r="BE111" s="2">
        <f t="shared" si="364"/>
        <v>53.577883372878397</v>
      </c>
      <c r="BF111" s="2">
        <f t="shared" si="365"/>
        <v>55.849854576996229</v>
      </c>
      <c r="BG111" s="2">
        <f t="shared" si="366"/>
        <v>58.038669751510049</v>
      </c>
      <c r="BH111" s="2">
        <f t="shared" si="367"/>
        <v>56.728722646352949</v>
      </c>
      <c r="BI111" s="2">
        <f t="shared" si="368"/>
        <v>56.724450577271746</v>
      </c>
      <c r="BJ111" s="2">
        <f t="shared" si="369"/>
        <v>57.847947591855061</v>
      </c>
      <c r="BK111" s="2">
        <f t="shared" si="370"/>
        <v>57.45942746105947</v>
      </c>
      <c r="BL111" s="2">
        <f t="shared" si="371"/>
        <v>60.007817161911362</v>
      </c>
      <c r="BM111" s="2">
        <f t="shared" si="372"/>
        <v>59.668615510921981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>
        <f t="shared" si="317"/>
        <v>59.423999999999999</v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>
        <f t="shared" si="281"/>
        <v>59.423999999999999</v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98.983696137432972</v>
      </c>
      <c r="DL111" s="2">
        <f t="shared" si="373"/>
        <v>163.77199840639605</v>
      </c>
      <c r="DM111" s="2">
        <f t="shared" si="373"/>
        <v>86.816341275797399</v>
      </c>
      <c r="DN111" s="2">
        <f t="shared" si="373"/>
        <v>77.923894973921264</v>
      </c>
      <c r="DO111" s="2">
        <f t="shared" si="373"/>
        <v>86.405788270051431</v>
      </c>
      <c r="DP111" s="2">
        <f t="shared" si="373"/>
        <v>78.764319400372045</v>
      </c>
      <c r="DQ111" s="2">
        <f t="shared" si="373"/>
        <v>73.990980480480488</v>
      </c>
      <c r="DR111" s="2">
        <f t="shared" si="373"/>
        <v>78.081182582123745</v>
      </c>
      <c r="DS111" s="2">
        <f t="shared" si="373"/>
        <v>76.332206722689079</v>
      </c>
      <c r="DT111" s="2">
        <f t="shared" si="373"/>
        <v>74.689833096254148</v>
      </c>
      <c r="DU111" s="2">
        <f t="shared" si="373"/>
        <v>80.371005233805221</v>
      </c>
      <c r="DV111" s="2">
        <f t="shared" si="373"/>
        <v>79.118985538169738</v>
      </c>
      <c r="DW111" s="2">
        <f t="shared" si="373"/>
        <v>81.879848561111743</v>
      </c>
      <c r="DX111" s="2">
        <f t="shared" si="373"/>
        <v>81.66293693693693</v>
      </c>
      <c r="DY111" s="2">
        <f t="shared" si="373"/>
        <v>73.045550537634412</v>
      </c>
      <c r="EA111" s="2">
        <f t="shared" si="228"/>
        <v>68.36163254580751</v>
      </c>
      <c r="EB111" s="2">
        <f t="shared" si="290"/>
        <v>115.82253367106745</v>
      </c>
      <c r="EC111" s="2">
        <f t="shared" si="291"/>
        <v>66.256772629772627</v>
      </c>
      <c r="ED111" s="2">
        <f t="shared" si="292"/>
        <v>56.004099472853696</v>
      </c>
      <c r="EE111" s="2">
        <f t="shared" si="293"/>
        <v>53.637430881747008</v>
      </c>
      <c r="EF111" s="2">
        <f t="shared" si="294"/>
        <v>53.182587173974007</v>
      </c>
      <c r="EG111" s="2">
        <f t="shared" si="295"/>
        <v>53.108086252373937</v>
      </c>
      <c r="EH111" s="2">
        <f t="shared" si="296"/>
        <v>55.307268879259667</v>
      </c>
      <c r="EI111" s="2">
        <f t="shared" si="297"/>
        <v>57.658894698946987</v>
      </c>
      <c r="EJ111" s="2">
        <f t="shared" si="298"/>
        <v>56.365401990013758</v>
      </c>
      <c r="EK111" s="2">
        <f t="shared" si="299"/>
        <v>56.226308291174774</v>
      </c>
      <c r="EL111" s="2">
        <f t="shared" si="300"/>
        <v>57.383230477524563</v>
      </c>
      <c r="EM111" s="2">
        <f t="shared" si="301"/>
        <v>56.945947289711015</v>
      </c>
      <c r="EN111" s="2">
        <f t="shared" si="302"/>
        <v>59.511024455628956</v>
      </c>
      <c r="EO111" s="2">
        <f t="shared" si="303"/>
        <v>59.304313362559434</v>
      </c>
      <c r="EQ111" s="2">
        <f t="shared" si="304"/>
        <v>67.942704386379674</v>
      </c>
      <c r="ER111" s="2">
        <f t="shared" si="374"/>
        <v>109.11265262931728</v>
      </c>
      <c r="ES111" s="2">
        <f t="shared" si="374"/>
        <v>66.04615776185652</v>
      </c>
      <c r="ET111" s="2">
        <f t="shared" si="374"/>
        <v>56.538066395711752</v>
      </c>
      <c r="EU111" s="2">
        <f t="shared" si="374"/>
        <v>52.350905577800837</v>
      </c>
      <c r="EV111" s="2">
        <f t="shared" si="374"/>
        <v>52.638082620478151</v>
      </c>
      <c r="EW111" s="2">
        <f t="shared" si="374"/>
        <v>51.666920945530123</v>
      </c>
      <c r="EX111" s="2">
        <f t="shared" si="374"/>
        <v>53.591804433562174</v>
      </c>
      <c r="EY111" s="2">
        <f t="shared" si="374"/>
        <v>56.445953025096742</v>
      </c>
      <c r="EZ111" s="2">
        <f t="shared" si="374"/>
        <v>56.477546766903174</v>
      </c>
      <c r="FA111" s="2">
        <f t="shared" si="374"/>
        <v>55.655632515469343</v>
      </c>
      <c r="FB111" s="2">
        <f t="shared" si="374"/>
        <v>57.072073748046293</v>
      </c>
      <c r="FC111" s="2">
        <f t="shared" si="374"/>
        <v>56.727941906273792</v>
      </c>
      <c r="FD111" s="2">
        <f t="shared" si="374"/>
        <v>59.049850007313132</v>
      </c>
      <c r="FE111" s="2">
        <f t="shared" si="374"/>
        <v>59.105593994248068</v>
      </c>
      <c r="FG111" s="2">
        <f t="shared" si="306"/>
        <v>0.98568482661890022</v>
      </c>
      <c r="FH111" s="2">
        <f t="shared" si="375"/>
        <v>0.97960353841807102</v>
      </c>
      <c r="FI111" s="2">
        <f t="shared" si="375"/>
        <v>0.98307231647731019</v>
      </c>
      <c r="FJ111" s="2">
        <f t="shared" si="375"/>
        <v>0.97961014263160495</v>
      </c>
      <c r="FK111" s="2">
        <f t="shared" si="375"/>
        <v>0.97927565925626348</v>
      </c>
      <c r="FL111" s="2">
        <f t="shared" si="375"/>
        <v>0.98076150335724388</v>
      </c>
      <c r="FM111" s="2">
        <f t="shared" si="375"/>
        <v>0.97726369588917061</v>
      </c>
      <c r="FN111" s="2">
        <f t="shared" si="375"/>
        <v>0.97587914854879465</v>
      </c>
      <c r="FO111" s="2">
        <f t="shared" si="375"/>
        <v>0.9794072074933462</v>
      </c>
      <c r="FP111" s="2">
        <f t="shared" si="375"/>
        <v>0.98019561241892339</v>
      </c>
      <c r="FQ111" s="2">
        <f t="shared" si="375"/>
        <v>0.97928938752237449</v>
      </c>
      <c r="FR111" s="2">
        <f t="shared" si="375"/>
        <v>0.9785812591882751</v>
      </c>
      <c r="FS111" s="2">
        <f t="shared" si="375"/>
        <v>0.97938546758673894</v>
      </c>
      <c r="FT111" s="2">
        <f t="shared" si="375"/>
        <v>0.97753008585554624</v>
      </c>
      <c r="FU111" s="2">
        <f t="shared" si="375"/>
        <v>0.97346495170931013</v>
      </c>
      <c r="FW111" s="2">
        <f t="shared" si="324"/>
        <v>2.3438981376350302E-3</v>
      </c>
      <c r="FX111" s="2">
        <f t="shared" si="376"/>
        <v>7.4899712023636491E-3</v>
      </c>
      <c r="FY111" s="2">
        <f t="shared" si="377"/>
        <v>3.8233113665114924E-3</v>
      </c>
      <c r="FZ111" s="2">
        <f t="shared" si="378"/>
        <v>3.418103292155846E-3</v>
      </c>
      <c r="GA111" s="2">
        <f t="shared" si="379"/>
        <v>3.1752583686712665E-3</v>
      </c>
      <c r="GB111" s="2">
        <f t="shared" si="380"/>
        <v>3.2905565483300672E-3</v>
      </c>
      <c r="GC111" s="2">
        <f t="shared" si="381"/>
        <v>3.4712973982175045E-3</v>
      </c>
      <c r="GD111" s="2">
        <f t="shared" si="382"/>
        <v>3.9292517368659814E-3</v>
      </c>
      <c r="GE111" s="2">
        <f t="shared" si="383"/>
        <v>3.9248279257734827E-3</v>
      </c>
      <c r="GF111" s="2">
        <f t="shared" si="384"/>
        <v>3.714132035623879E-3</v>
      </c>
      <c r="GG111" s="2">
        <f t="shared" si="385"/>
        <v>3.3454647153936153E-3</v>
      </c>
      <c r="GH111" s="2">
        <f t="shared" si="386"/>
        <v>2.6847873803084073E-3</v>
      </c>
      <c r="GI111" s="2">
        <f t="shared" si="387"/>
        <v>2.3877603006003242E-3</v>
      </c>
      <c r="GJ111" s="2">
        <f t="shared" si="388"/>
        <v>2.079181341336128E-3</v>
      </c>
      <c r="GK111" s="2">
        <f t="shared" si="389"/>
        <v>1.6216016315838268E-3</v>
      </c>
      <c r="GM111" s="86">
        <f t="shared" si="325"/>
        <v>1.0645980692536811E-17</v>
      </c>
      <c r="GN111" s="86">
        <f t="shared" si="390"/>
        <v>3.9931684381274754E-29</v>
      </c>
      <c r="GO111" s="86">
        <f t="shared" si="391"/>
        <v>7.68271579599746E-24</v>
      </c>
      <c r="GP111" s="86">
        <f t="shared" si="392"/>
        <v>1.9111304438617611E-30</v>
      </c>
      <c r="GQ111" s="86">
        <f t="shared" si="393"/>
        <v>9.7889280051269339E-24</v>
      </c>
      <c r="GR111" s="86">
        <f t="shared" si="394"/>
        <v>7.8104918931365805E-32</v>
      </c>
      <c r="GS111" s="86">
        <f t="shared" si="395"/>
        <v>3.9551440552968614E-26</v>
      </c>
      <c r="GT111" s="86">
        <f t="shared" si="396"/>
        <v>2.8297274960921087E-29</v>
      </c>
      <c r="GU111" s="86">
        <f t="shared" si="397"/>
        <v>1.851147365583611E-33</v>
      </c>
      <c r="GV111" s="86">
        <f t="shared" si="398"/>
        <v>1.4436618921879634E-31</v>
      </c>
      <c r="GW111" s="86">
        <f t="shared" si="399"/>
        <v>1.7691527216448607E-33</v>
      </c>
      <c r="GX111" s="86">
        <f t="shared" si="400"/>
        <v>2.2277928122293851E-29</v>
      </c>
      <c r="GY111" s="86">
        <f t="shared" si="401"/>
        <v>3.4796386556339203E-28</v>
      </c>
      <c r="GZ111" s="86">
        <f t="shared" si="402"/>
        <v>1.4569097369964634E-23</v>
      </c>
      <c r="HA111" s="86">
        <f t="shared" si="403"/>
        <v>1.7953059595771531E-30</v>
      </c>
      <c r="HC111" s="86">
        <f t="shared" si="326"/>
        <v>0.38149211692561602</v>
      </c>
      <c r="HD111" s="86">
        <f t="shared" si="404"/>
        <v>0.53086153087507493</v>
      </c>
      <c r="HE111" s="86">
        <f t="shared" si="405"/>
        <v>0.26104209552300622</v>
      </c>
      <c r="HF111" s="86">
        <f t="shared" si="406"/>
        <v>0.20750728715661457</v>
      </c>
      <c r="HG111" s="86">
        <f t="shared" si="407"/>
        <v>0.18272329895518211</v>
      </c>
      <c r="HH111" s="86">
        <f t="shared" si="408"/>
        <v>8.7997931380096137E-2</v>
      </c>
      <c r="HI111" s="86">
        <f t="shared" si="409"/>
        <v>0.1297385460211436</v>
      </c>
      <c r="HJ111" s="86">
        <f t="shared" si="410"/>
        <v>4.5570496742511242E-2</v>
      </c>
      <c r="HK111" s="86">
        <f t="shared" si="411"/>
        <v>8.5277417955855368E-3</v>
      </c>
      <c r="HL111" s="86">
        <f t="shared" si="412"/>
        <v>1.186237971714304E-2</v>
      </c>
      <c r="HM111" s="86">
        <f t="shared" si="413"/>
        <v>1.2873018235147452E-2</v>
      </c>
      <c r="HN111" s="86">
        <f t="shared" si="414"/>
        <v>0.19786490789545835</v>
      </c>
      <c r="HO111" s="86">
        <f t="shared" si="415"/>
        <v>0.28761438455739496</v>
      </c>
      <c r="HP111" s="86">
        <f t="shared" si="416"/>
        <v>0.37425551604509089</v>
      </c>
      <c r="HQ111" s="86">
        <f t="shared" si="417"/>
        <v>0.20776572935523055</v>
      </c>
      <c r="HS111" s="86">
        <f t="shared" si="327"/>
        <v>7.1342336176078924E-13</v>
      </c>
      <c r="HT111" s="86">
        <f t="shared" si="418"/>
        <v>1.6263613986246891E-10</v>
      </c>
      <c r="HU111" s="86">
        <f t="shared" si="419"/>
        <v>8.0163325824144273E-13</v>
      </c>
      <c r="HV111" s="86">
        <f t="shared" si="420"/>
        <v>3.7430218045583076E-13</v>
      </c>
      <c r="HW111" s="86">
        <f t="shared" si="421"/>
        <v>1.6275148577526494E-17</v>
      </c>
      <c r="HX111" s="86">
        <f t="shared" si="422"/>
        <v>1.4072166598560569E-13</v>
      </c>
      <c r="HY111" s="86">
        <f t="shared" si="423"/>
        <v>2.2677030495951865E-16</v>
      </c>
      <c r="HZ111" s="86">
        <f t="shared" si="424"/>
        <v>4.2061947182629265E-17</v>
      </c>
      <c r="IA111" s="86">
        <f t="shared" si="425"/>
        <v>8.5947554102909294E-16</v>
      </c>
      <c r="IB111" s="86">
        <f t="shared" si="426"/>
        <v>1.6246787815280118E-13</v>
      </c>
      <c r="IC111" s="86">
        <f t="shared" si="427"/>
        <v>1.8641284560291033E-16</v>
      </c>
      <c r="ID111" s="86">
        <f t="shared" si="428"/>
        <v>1.5251310769187346E-17</v>
      </c>
      <c r="IE111" s="86">
        <f t="shared" si="429"/>
        <v>7.5390456380554725E-17</v>
      </c>
      <c r="IF111" s="86">
        <f t="shared" si="430"/>
        <v>2.9707863672293317E-12</v>
      </c>
      <c r="IG111" s="86">
        <f t="shared" si="431"/>
        <v>9.9755969681840474E-11</v>
      </c>
      <c r="II111" s="86">
        <f t="shared" si="328"/>
        <v>2.2251165146614445E-46</v>
      </c>
      <c r="IJ111" s="86">
        <f t="shared" si="329"/>
        <v>5.5274859482704193E-38</v>
      </c>
      <c r="IK111" s="86">
        <f t="shared" si="330"/>
        <v>1.0824808695334657E-49</v>
      </c>
      <c r="IL111" s="86">
        <f t="shared" si="331"/>
        <v>4.4564396233386036E-52</v>
      </c>
      <c r="IM111" s="86">
        <f t="shared" si="332"/>
        <v>2.3463426829182917E-66</v>
      </c>
      <c r="IN111" s="86">
        <f t="shared" si="333"/>
        <v>2.6390900283958862E-52</v>
      </c>
      <c r="IO111" s="86">
        <f t="shared" si="334"/>
        <v>5.6835698896819719E-63</v>
      </c>
      <c r="IP111" s="86">
        <f t="shared" si="335"/>
        <v>1.6170212029794828E-66</v>
      </c>
      <c r="IQ111" s="86">
        <f t="shared" si="336"/>
        <v>9.2342519935908469E-65</v>
      </c>
      <c r="IR111" s="86">
        <f t="shared" si="337"/>
        <v>1.7818280775621423E-52</v>
      </c>
      <c r="IS111" s="86">
        <f t="shared" si="338"/>
        <v>3.3984304298933387E-64</v>
      </c>
      <c r="IT111" s="86">
        <f t="shared" si="339"/>
        <v>1.8282096107932461E-66</v>
      </c>
      <c r="IU111" s="86">
        <f t="shared" si="340"/>
        <v>2.8216686810849489E-62</v>
      </c>
      <c r="IV111" s="86">
        <f t="shared" si="341"/>
        <v>3.631035889679236E-67</v>
      </c>
      <c r="IW111" s="86">
        <f t="shared" si="342"/>
        <v>2.0423382183847642E-36</v>
      </c>
      <c r="IY111" s="86">
        <f t="shared" si="343"/>
        <v>0.38149211692632945</v>
      </c>
      <c r="IZ111" s="86">
        <f t="shared" si="344"/>
        <v>0.53086153103771105</v>
      </c>
      <c r="JA111" s="86">
        <f t="shared" si="345"/>
        <v>0.26104209552380786</v>
      </c>
      <c r="JB111" s="86">
        <f t="shared" si="346"/>
        <v>0.20750728715698888</v>
      </c>
      <c r="JC111" s="86">
        <f t="shared" si="347"/>
        <v>0.18272329895518213</v>
      </c>
      <c r="JD111" s="86">
        <f t="shared" si="348"/>
        <v>8.7997931380236857E-2</v>
      </c>
      <c r="JE111" s="86">
        <f t="shared" si="349"/>
        <v>0.12973854602114382</v>
      </c>
      <c r="JF111" s="86">
        <f t="shared" si="350"/>
        <v>4.5570496742511284E-2</v>
      </c>
      <c r="JG111" s="86">
        <f t="shared" si="351"/>
        <v>8.5277417955863955E-3</v>
      </c>
      <c r="JH111" s="86">
        <f t="shared" si="352"/>
        <v>1.1862379717305508E-2</v>
      </c>
      <c r="JI111" s="86">
        <f t="shared" si="353"/>
        <v>1.2873018235147637E-2</v>
      </c>
      <c r="JJ111" s="86">
        <f t="shared" si="354"/>
        <v>0.19786490789545838</v>
      </c>
      <c r="JK111" s="86">
        <f t="shared" si="355"/>
        <v>0.28761438455739502</v>
      </c>
      <c r="JL111" s="86">
        <f t="shared" si="356"/>
        <v>0.37425551604806168</v>
      </c>
      <c r="JM111" s="86">
        <f t="shared" si="357"/>
        <v>0.20776572945498653</v>
      </c>
    </row>
    <row r="112" spans="2:273" x14ac:dyDescent="0.25">
      <c r="B112" s="2">
        <v>85</v>
      </c>
      <c r="C112" s="37">
        <v>95.102000000000004</v>
      </c>
      <c r="D112" s="37">
        <v>158.625</v>
      </c>
      <c r="E112" s="37">
        <v>72.406999999999996</v>
      </c>
      <c r="F112" s="37">
        <v>62.101999999999997</v>
      </c>
      <c r="G112" s="37">
        <v>59.322000000000003</v>
      </c>
      <c r="H112" s="37">
        <v>54.508000000000003</v>
      </c>
      <c r="I112" s="37">
        <v>53.383000000000003</v>
      </c>
      <c r="J112" s="37">
        <v>55.728999999999999</v>
      </c>
      <c r="K112" s="37">
        <v>57.406999999999996</v>
      </c>
      <c r="L112" s="37">
        <v>57.203000000000003</v>
      </c>
      <c r="M112" s="37">
        <v>54.524999999999999</v>
      </c>
      <c r="N112" s="37">
        <v>58.136000000000003</v>
      </c>
      <c r="O112" s="37">
        <v>64.932000000000002</v>
      </c>
      <c r="P112" s="37">
        <v>80.457999999999998</v>
      </c>
      <c r="Q112" s="37">
        <v>60.423999999999999</v>
      </c>
      <c r="S112" s="4">
        <f t="shared" si="229"/>
        <v>95.389560112761075</v>
      </c>
      <c r="T112" s="4">
        <f t="shared" si="230"/>
        <v>150.75679291100161</v>
      </c>
      <c r="U112" s="4">
        <f t="shared" si="231"/>
        <v>81.130388655356555</v>
      </c>
      <c r="V112" s="4">
        <f t="shared" si="232"/>
        <v>65.961540940291385</v>
      </c>
      <c r="W112" s="4">
        <f t="shared" si="233"/>
        <v>61.328799555821099</v>
      </c>
      <c r="X112" s="4">
        <f t="shared" si="234"/>
        <v>55.930792852740424</v>
      </c>
      <c r="Y112" s="4">
        <f t="shared" si="235"/>
        <v>57.677002713621299</v>
      </c>
      <c r="Z112" s="4">
        <f t="shared" si="236"/>
        <v>56.421857657861153</v>
      </c>
      <c r="AA112" s="4">
        <f t="shared" si="237"/>
        <v>57.918296164419338</v>
      </c>
      <c r="AB112" s="4">
        <f t="shared" si="238"/>
        <v>56.705589960649931</v>
      </c>
      <c r="AC112" s="4">
        <f t="shared" si="239"/>
        <v>56.651821269338242</v>
      </c>
      <c r="AD112" s="4">
        <f t="shared" si="240"/>
        <v>66.097086388554828</v>
      </c>
      <c r="AE112" s="4">
        <f t="shared" si="241"/>
        <v>72.72096428867971</v>
      </c>
      <c r="AF112" s="4">
        <f t="shared" si="242"/>
        <v>84.191411878862056</v>
      </c>
      <c r="AG112" s="4">
        <f t="shared" si="243"/>
        <v>65.354437917160183</v>
      </c>
      <c r="AI112" s="4">
        <f t="shared" si="244"/>
        <v>-0.28756011276107074</v>
      </c>
      <c r="AJ112" s="4">
        <f t="shared" si="245"/>
        <v>7.8682070889983891</v>
      </c>
      <c r="AK112" s="4">
        <f t="shared" si="246"/>
        <v>-8.7233886553565583</v>
      </c>
      <c r="AL112" s="4">
        <f t="shared" si="247"/>
        <v>-3.8595409402913887</v>
      </c>
      <c r="AM112" s="4">
        <f t="shared" si="248"/>
        <v>-2.0067995558210967</v>
      </c>
      <c r="AN112" s="4">
        <f t="shared" si="249"/>
        <v>-1.4227928527404217</v>
      </c>
      <c r="AO112" s="4">
        <f t="shared" si="250"/>
        <v>-4.2940027136212962</v>
      </c>
      <c r="AP112" s="4">
        <f t="shared" si="251"/>
        <v>-0.69285765786115405</v>
      </c>
      <c r="AQ112" s="4">
        <f t="shared" si="252"/>
        <v>-0.51129616441934189</v>
      </c>
      <c r="AR112" s="4">
        <f t="shared" si="253"/>
        <v>0.497410039350072</v>
      </c>
      <c r="AS112" s="4">
        <f t="shared" si="254"/>
        <v>-2.1268212693382438</v>
      </c>
      <c r="AT112" s="4">
        <f t="shared" si="255"/>
        <v>-7.9610863885548255</v>
      </c>
      <c r="AU112" s="4">
        <f t="shared" si="256"/>
        <v>-7.7889642886797077</v>
      </c>
      <c r="AV112" s="4">
        <f t="shared" si="358"/>
        <v>-3.7334118788620572</v>
      </c>
      <c r="AW112" s="4">
        <f t="shared" si="358"/>
        <v>-4.9304379171601838</v>
      </c>
      <c r="AY112" s="2">
        <f t="shared" si="308"/>
        <v>68.667444910080633</v>
      </c>
      <c r="AZ112" s="2">
        <f t="shared" si="359"/>
        <v>116.56167369368403</v>
      </c>
      <c r="BA112" s="2">
        <f t="shared" si="360"/>
        <v>66.464832187042219</v>
      </c>
      <c r="BB112" s="2">
        <f t="shared" si="361"/>
        <v>56.371431222847526</v>
      </c>
      <c r="BC112" s="2">
        <f t="shared" si="362"/>
        <v>54.128070110247421</v>
      </c>
      <c r="BD112" s="2">
        <f t="shared" si="363"/>
        <v>53.543192915429287</v>
      </c>
      <c r="BE112" s="2">
        <f t="shared" si="364"/>
        <v>53.416004788425781</v>
      </c>
      <c r="BF112" s="2">
        <f t="shared" si="365"/>
        <v>55.642499995254212</v>
      </c>
      <c r="BG112" s="2">
        <f t="shared" si="366"/>
        <v>57.837278172343609</v>
      </c>
      <c r="BH112" s="2">
        <f t="shared" si="367"/>
        <v>56.576924583834526</v>
      </c>
      <c r="BI112" s="2">
        <f t="shared" si="368"/>
        <v>56.538643835896664</v>
      </c>
      <c r="BJ112" s="2">
        <f t="shared" si="369"/>
        <v>57.664465128486889</v>
      </c>
      <c r="BK112" s="2">
        <f t="shared" si="370"/>
        <v>57.292279997160527</v>
      </c>
      <c r="BL112" s="2">
        <f t="shared" si="371"/>
        <v>59.848202174589474</v>
      </c>
      <c r="BM112" s="2">
        <f t="shared" si="372"/>
        <v>59.564475125834583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>
        <f t="shared" si="317"/>
        <v>57.406999999999996</v>
      </c>
      <c r="CN112" s="2">
        <f t="shared" si="318"/>
        <v>57.203000000000003</v>
      </c>
      <c r="CO112" s="2">
        <f t="shared" si="319"/>
        <v>54.524999999999999</v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>
        <f t="shared" si="281"/>
        <v>57.406999999999996</v>
      </c>
      <c r="DD112" s="2">
        <f t="shared" si="282"/>
        <v>57.203000000000003</v>
      </c>
      <c r="DE112" s="2">
        <f t="shared" si="283"/>
        <v>54.524999999999999</v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99.362564941459667</v>
      </c>
      <c r="DL112" s="2">
        <f t="shared" si="373"/>
        <v>164.40600813008132</v>
      </c>
      <c r="DM112" s="2">
        <f t="shared" si="373"/>
        <v>87.032630675422169</v>
      </c>
      <c r="DN112" s="2">
        <f t="shared" si="373"/>
        <v>78.1184599336178</v>
      </c>
      <c r="DO112" s="2">
        <f t="shared" si="373"/>
        <v>86.771945289418966</v>
      </c>
      <c r="DP112" s="2">
        <f t="shared" si="373"/>
        <v>79.016041142356954</v>
      </c>
      <c r="DQ112" s="2">
        <f t="shared" si="373"/>
        <v>74.189132346632348</v>
      </c>
      <c r="DR112" s="2">
        <f t="shared" si="373"/>
        <v>78.335322841863999</v>
      </c>
      <c r="DS112" s="2">
        <f t="shared" si="373"/>
        <v>76.517072549019616</v>
      </c>
      <c r="DT112" s="2">
        <f t="shared" si="373"/>
        <v>74.854277856804174</v>
      </c>
      <c r="DU112" s="2">
        <f t="shared" si="373"/>
        <v>80.619150407550393</v>
      </c>
      <c r="DV112" s="2">
        <f t="shared" si="373"/>
        <v>79.331579895685152</v>
      </c>
      <c r="DW112" s="2">
        <f t="shared" si="373"/>
        <v>82.104623591202554</v>
      </c>
      <c r="DX112" s="2">
        <f t="shared" si="373"/>
        <v>81.894480694980686</v>
      </c>
      <c r="DY112" s="2">
        <f t="shared" si="373"/>
        <v>73.213886021505374</v>
      </c>
      <c r="EA112" s="2">
        <f t="shared" si="228"/>
        <v>68.261933236536578</v>
      </c>
      <c r="EB112" s="2">
        <f t="shared" si="290"/>
        <v>115.70701670760414</v>
      </c>
      <c r="EC112" s="2">
        <f t="shared" si="291"/>
        <v>66.142704275704276</v>
      </c>
      <c r="ED112" s="2">
        <f t="shared" si="292"/>
        <v>55.95669132462848</v>
      </c>
      <c r="EE112" s="2">
        <f t="shared" si="293"/>
        <v>53.502358261227847</v>
      </c>
      <c r="EF112" s="2">
        <f t="shared" si="294"/>
        <v>53.089374777975131</v>
      </c>
      <c r="EG112" s="2">
        <f t="shared" si="295"/>
        <v>52.980559321586853</v>
      </c>
      <c r="EH112" s="2">
        <f t="shared" si="296"/>
        <v>55.13811239678401</v>
      </c>
      <c r="EI112" s="2">
        <f t="shared" si="297"/>
        <v>57.484112450830388</v>
      </c>
      <c r="EJ112" s="2">
        <f t="shared" si="298"/>
        <v>56.239708897170573</v>
      </c>
      <c r="EK112" s="2">
        <f t="shared" si="299"/>
        <v>56.076211519411586</v>
      </c>
      <c r="EL112" s="2">
        <f t="shared" si="300"/>
        <v>57.23284954892862</v>
      </c>
      <c r="EM112" s="2">
        <f t="shared" si="301"/>
        <v>56.816522446737515</v>
      </c>
      <c r="EN112" s="2">
        <f t="shared" si="302"/>
        <v>59.387061288158428</v>
      </c>
      <c r="EO112" s="2">
        <f t="shared" si="303"/>
        <v>59.225519322790518</v>
      </c>
      <c r="EQ112" s="2">
        <f t="shared" si="304"/>
        <v>67.85810923133387</v>
      </c>
      <c r="ER112" s="2">
        <f t="shared" si="374"/>
        <v>109.2658682222457</v>
      </c>
      <c r="ES112" s="2">
        <f t="shared" si="374"/>
        <v>65.93828038195069</v>
      </c>
      <c r="ET112" s="2">
        <f t="shared" si="374"/>
        <v>56.459548946939869</v>
      </c>
      <c r="EU112" s="2">
        <f t="shared" si="374"/>
        <v>52.278551240145603</v>
      </c>
      <c r="EV112" s="2">
        <f t="shared" si="374"/>
        <v>52.575029791726806</v>
      </c>
      <c r="EW112" s="2">
        <f t="shared" si="374"/>
        <v>51.610788061594221</v>
      </c>
      <c r="EX112" s="2">
        <f t="shared" si="374"/>
        <v>53.512488999730344</v>
      </c>
      <c r="EY112" s="2">
        <f t="shared" si="374"/>
        <v>56.336164477404168</v>
      </c>
      <c r="EZ112" s="2">
        <f t="shared" si="374"/>
        <v>56.341862228953417</v>
      </c>
      <c r="FA112" s="2">
        <f t="shared" si="374"/>
        <v>55.533957598594725</v>
      </c>
      <c r="FB112" s="2">
        <f t="shared" si="374"/>
        <v>56.934233713062042</v>
      </c>
      <c r="FC112" s="2">
        <f t="shared" si="374"/>
        <v>56.610294775685318</v>
      </c>
      <c r="FD112" s="2">
        <f t="shared" si="374"/>
        <v>58.94262829091705</v>
      </c>
      <c r="FE112" s="2">
        <f t="shared" si="374"/>
        <v>59.023906856687233</v>
      </c>
      <c r="FG112" s="2">
        <f t="shared" si="306"/>
        <v>0.98692794140443185</v>
      </c>
      <c r="FH112" s="2">
        <f t="shared" si="375"/>
        <v>0.98136476189594757</v>
      </c>
      <c r="FI112" s="2">
        <f t="shared" si="375"/>
        <v>0.98453874032770006</v>
      </c>
      <c r="FJ112" s="2">
        <f t="shared" si="375"/>
        <v>0.9813708066840704</v>
      </c>
      <c r="FK112" s="2">
        <f t="shared" si="375"/>
        <v>0.9810646476597441</v>
      </c>
      <c r="FL112" s="2">
        <f t="shared" si="375"/>
        <v>0.98242453114127803</v>
      </c>
      <c r="FM112" s="2">
        <f t="shared" si="375"/>
        <v>0.97922267816785269</v>
      </c>
      <c r="FN112" s="2">
        <f t="shared" si="375"/>
        <v>0.97795473373367336</v>
      </c>
      <c r="FO112" s="2">
        <f t="shared" si="375"/>
        <v>0.98118505842852988</v>
      </c>
      <c r="FP112" s="2">
        <f t="shared" si="375"/>
        <v>0.98190665491284368</v>
      </c>
      <c r="FQ112" s="2">
        <f t="shared" si="375"/>
        <v>0.98107721375930756</v>
      </c>
      <c r="FR112" s="2">
        <f t="shared" si="375"/>
        <v>0.98042899236013648</v>
      </c>
      <c r="FS112" s="2">
        <f t="shared" si="375"/>
        <v>0.98116515931328696</v>
      </c>
      <c r="FT112" s="2">
        <f t="shared" si="375"/>
        <v>0.97946659796926083</v>
      </c>
      <c r="FU112" s="2">
        <f t="shared" si="375"/>
        <v>0.97574311343914066</v>
      </c>
      <c r="FW112" s="2">
        <f t="shared" si="324"/>
        <v>2.5694521586684103E-3</v>
      </c>
      <c r="FX112" s="2">
        <f t="shared" si="376"/>
        <v>8.2066598255479094E-3</v>
      </c>
      <c r="FY112" s="2">
        <f t="shared" si="377"/>
        <v>4.1906317680976812E-3</v>
      </c>
      <c r="FZ112" s="2">
        <f t="shared" si="378"/>
        <v>3.7466401933362991E-3</v>
      </c>
      <c r="GA112" s="2">
        <f t="shared" si="379"/>
        <v>3.4805353300395555E-3</v>
      </c>
      <c r="GB112" s="2">
        <f t="shared" si="380"/>
        <v>3.6068784436851611E-3</v>
      </c>
      <c r="GC112" s="2">
        <f t="shared" si="381"/>
        <v>3.8049276220484297E-3</v>
      </c>
      <c r="GD112" s="2">
        <f t="shared" si="382"/>
        <v>4.3067062397671822E-3</v>
      </c>
      <c r="GE112" s="2">
        <f t="shared" si="383"/>
        <v>4.3018593008117313E-3</v>
      </c>
      <c r="GF112" s="2">
        <f t="shared" si="384"/>
        <v>4.0710060198393501E-3</v>
      </c>
      <c r="GG112" s="2">
        <f t="shared" si="385"/>
        <v>3.6670455246432549E-3</v>
      </c>
      <c r="GH112" s="2">
        <f t="shared" si="386"/>
        <v>2.943048505230395E-3</v>
      </c>
      <c r="GI112" s="2">
        <f t="shared" si="387"/>
        <v>2.6175241165525623E-3</v>
      </c>
      <c r="GJ112" s="2">
        <f t="shared" si="388"/>
        <v>2.2793197849341898E-3</v>
      </c>
      <c r="GK112" s="2">
        <f t="shared" si="389"/>
        <v>1.7777727007445732E-3</v>
      </c>
      <c r="GM112" s="86">
        <f t="shared" si="325"/>
        <v>4.6622489294930333E-19</v>
      </c>
      <c r="GN112" s="86">
        <f t="shared" si="390"/>
        <v>1.2538379407166043E-31</v>
      </c>
      <c r="GO112" s="86">
        <f t="shared" si="391"/>
        <v>1.0932586862189605E-25</v>
      </c>
      <c r="GP112" s="86">
        <f t="shared" si="392"/>
        <v>8.1965875238999703E-33</v>
      </c>
      <c r="GQ112" s="86">
        <f t="shared" si="393"/>
        <v>1.3496404407743596E-25</v>
      </c>
      <c r="GR112" s="86">
        <f t="shared" si="394"/>
        <v>2.6789036382971281E-34</v>
      </c>
      <c r="GS112" s="86">
        <f t="shared" si="395"/>
        <v>3.5347139136526082E-28</v>
      </c>
      <c r="GT112" s="86">
        <f t="shared" si="396"/>
        <v>1.3866932538948922E-31</v>
      </c>
      <c r="GU112" s="86">
        <f t="shared" si="397"/>
        <v>5.6294979862554943E-36</v>
      </c>
      <c r="GV112" s="86">
        <f t="shared" si="398"/>
        <v>6.1194085210134449E-34</v>
      </c>
      <c r="GW112" s="86">
        <f t="shared" si="399"/>
        <v>4.8757743100711775E-36</v>
      </c>
      <c r="GX112" s="86">
        <f t="shared" si="400"/>
        <v>1.0840862454647596E-31</v>
      </c>
      <c r="GY112" s="86">
        <f t="shared" si="401"/>
        <v>2.1054250616568875E-30</v>
      </c>
      <c r="GZ112" s="86">
        <f t="shared" si="402"/>
        <v>2.1653077725102821E-25</v>
      </c>
      <c r="HA112" s="86">
        <f t="shared" si="403"/>
        <v>8.9930349817101604E-33</v>
      </c>
      <c r="HC112" s="86">
        <f t="shared" si="326"/>
        <v>0.26910879420433254</v>
      </c>
      <c r="HD112" s="86">
        <f t="shared" si="404"/>
        <v>0.46523102322814613</v>
      </c>
      <c r="HE112" s="86">
        <f t="shared" si="405"/>
        <v>0.15608478318504987</v>
      </c>
      <c r="HF112" s="86">
        <f t="shared" si="406"/>
        <v>0.10569838905727237</v>
      </c>
      <c r="HG112" s="86">
        <f t="shared" si="407"/>
        <v>8.2586384863400558E-2</v>
      </c>
      <c r="HH112" s="86">
        <f t="shared" si="408"/>
        <v>2.9023559024496777E-2</v>
      </c>
      <c r="HI112" s="86">
        <f t="shared" si="409"/>
        <v>5.1492805298345767E-2</v>
      </c>
      <c r="HJ112" s="86">
        <f t="shared" si="410"/>
        <v>1.1187495123863044E-2</v>
      </c>
      <c r="HK112" s="86">
        <f t="shared" si="411"/>
        <v>1.4320415626729059E-3</v>
      </c>
      <c r="HL112" s="86">
        <f t="shared" si="412"/>
        <v>1.8870023507583686E-3</v>
      </c>
      <c r="HM112" s="86">
        <f t="shared" si="413"/>
        <v>1.591637505857233E-3</v>
      </c>
      <c r="HN112" s="86">
        <f t="shared" si="414"/>
        <v>9.0182595883716507E-2</v>
      </c>
      <c r="HO112" s="86">
        <f t="shared" si="415"/>
        <v>0.14887338071687578</v>
      </c>
      <c r="HP112" s="86">
        <f t="shared" si="416"/>
        <v>0.22495213699381819</v>
      </c>
      <c r="HQ112" s="86">
        <f t="shared" si="417"/>
        <v>8.8729692270815924E-2</v>
      </c>
      <c r="HS112" s="86">
        <f t="shared" si="327"/>
        <v>2.9613811372184023E-12</v>
      </c>
      <c r="HT112" s="86">
        <f t="shared" si="418"/>
        <v>6.7091320177808273E-10</v>
      </c>
      <c r="HU112" s="86">
        <f t="shared" si="419"/>
        <v>3.9671715080510983E-12</v>
      </c>
      <c r="HV112" s="86">
        <f t="shared" si="420"/>
        <v>1.9078677909748415E-12</v>
      </c>
      <c r="HW112" s="86">
        <f t="shared" si="421"/>
        <v>1.3655815007126568E-16</v>
      </c>
      <c r="HX112" s="86">
        <f t="shared" si="422"/>
        <v>7.3290430184094831E-13</v>
      </c>
      <c r="HY112" s="86">
        <f t="shared" si="423"/>
        <v>1.7229789989308898E-15</v>
      </c>
      <c r="HZ112" s="86">
        <f t="shared" si="424"/>
        <v>3.7297436934704265E-16</v>
      </c>
      <c r="IA112" s="86">
        <f t="shared" si="425"/>
        <v>6.7511248574051926E-15</v>
      </c>
      <c r="IB112" s="86">
        <f t="shared" si="426"/>
        <v>8.7528844695504569E-13</v>
      </c>
      <c r="IC112" s="86">
        <f t="shared" si="427"/>
        <v>1.4341844549648964E-15</v>
      </c>
      <c r="ID112" s="86">
        <f t="shared" si="428"/>
        <v>1.2098355816053988E-16</v>
      </c>
      <c r="IE112" s="86">
        <f t="shared" si="429"/>
        <v>5.1560332060828614E-16</v>
      </c>
      <c r="IF112" s="86">
        <f t="shared" si="430"/>
        <v>1.0784054457832964E-11</v>
      </c>
      <c r="IG112" s="86">
        <f t="shared" si="431"/>
        <v>2.9053208193998927E-10</v>
      </c>
      <c r="II112" s="86">
        <f t="shared" si="328"/>
        <v>4.9504666651417472E-45</v>
      </c>
      <c r="IJ112" s="86">
        <f t="shared" si="329"/>
        <v>1.2493901005806491E-36</v>
      </c>
      <c r="IK112" s="86">
        <f t="shared" si="330"/>
        <v>4.054087285975598E-48</v>
      </c>
      <c r="IL112" s="86">
        <f t="shared" si="331"/>
        <v>1.8535496415441455E-50</v>
      </c>
      <c r="IM112" s="86">
        <f t="shared" si="332"/>
        <v>2.6356107894938268E-64</v>
      </c>
      <c r="IN112" s="86">
        <f t="shared" si="333"/>
        <v>1.0889072388622553E-50</v>
      </c>
      <c r="IO112" s="86">
        <f t="shared" si="334"/>
        <v>5.3502261309695937E-61</v>
      </c>
      <c r="IP112" s="86">
        <f t="shared" si="335"/>
        <v>2.2032744046258432E-64</v>
      </c>
      <c r="IQ112" s="86">
        <f t="shared" si="336"/>
        <v>1.1004130208766738E-62</v>
      </c>
      <c r="IR112" s="86">
        <f t="shared" si="337"/>
        <v>8.0680632891714907E-51</v>
      </c>
      <c r="IS112" s="86">
        <f t="shared" si="338"/>
        <v>3.3993670118372932E-62</v>
      </c>
      <c r="IT112" s="86">
        <f t="shared" si="339"/>
        <v>1.8113186809110439E-64</v>
      </c>
      <c r="IU112" s="86">
        <f t="shared" si="340"/>
        <v>1.9118840814571564E-60</v>
      </c>
      <c r="IV112" s="86">
        <f t="shared" si="341"/>
        <v>3.1224667376366969E-65</v>
      </c>
      <c r="IW112" s="86">
        <f t="shared" si="342"/>
        <v>1.987846319682628E-35</v>
      </c>
      <c r="IY112" s="86">
        <f t="shared" si="343"/>
        <v>0.26910879420729394</v>
      </c>
      <c r="IZ112" s="86">
        <f t="shared" si="344"/>
        <v>0.46523102389905935</v>
      </c>
      <c r="JA112" s="86">
        <f t="shared" si="345"/>
        <v>0.15608478318901703</v>
      </c>
      <c r="JB112" s="86">
        <f t="shared" si="346"/>
        <v>0.10569838905918023</v>
      </c>
      <c r="JC112" s="86">
        <f t="shared" si="347"/>
        <v>8.2586384863400697E-2</v>
      </c>
      <c r="JD112" s="86">
        <f t="shared" si="348"/>
        <v>2.902355902522968E-2</v>
      </c>
      <c r="JE112" s="86">
        <f t="shared" si="349"/>
        <v>5.1492805298347488E-2</v>
      </c>
      <c r="JF112" s="86">
        <f t="shared" si="350"/>
        <v>1.1187495123863416E-2</v>
      </c>
      <c r="JG112" s="86">
        <f t="shared" si="351"/>
        <v>1.432041562679657E-3</v>
      </c>
      <c r="JH112" s="86">
        <f t="shared" si="352"/>
        <v>1.8870023516336569E-3</v>
      </c>
      <c r="JI112" s="86">
        <f t="shared" si="353"/>
        <v>1.5916375058586672E-3</v>
      </c>
      <c r="JJ112" s="86">
        <f t="shared" si="354"/>
        <v>9.0182595883716632E-2</v>
      </c>
      <c r="JK112" s="86">
        <f t="shared" si="355"/>
        <v>0.14887338071687631</v>
      </c>
      <c r="JL112" s="86">
        <f t="shared" si="356"/>
        <v>0.22495213700460226</v>
      </c>
      <c r="JM112" s="86">
        <f t="shared" si="357"/>
        <v>8.8729692561348009E-2</v>
      </c>
    </row>
    <row r="113" spans="2:273" x14ac:dyDescent="0.25">
      <c r="B113" s="2">
        <v>86</v>
      </c>
      <c r="C113" s="37">
        <v>78.424000000000007</v>
      </c>
      <c r="D113" s="37">
        <v>141.929</v>
      </c>
      <c r="E113" s="37">
        <v>65.102000000000004</v>
      </c>
      <c r="F113" s="37">
        <v>56.524999999999999</v>
      </c>
      <c r="G113" s="37">
        <v>53.271000000000001</v>
      </c>
      <c r="H113" s="37">
        <v>52.508000000000003</v>
      </c>
      <c r="I113" s="37">
        <v>52.732999999999997</v>
      </c>
      <c r="J113" s="37">
        <v>56.542000000000002</v>
      </c>
      <c r="K113" s="37">
        <v>56.338999999999999</v>
      </c>
      <c r="L113" s="37">
        <v>57.136000000000003</v>
      </c>
      <c r="M113" s="37">
        <v>55.271000000000001</v>
      </c>
      <c r="N113" s="37">
        <v>55.695</v>
      </c>
      <c r="O113" s="37">
        <v>57.695</v>
      </c>
      <c r="P113" s="37">
        <v>61.475000000000001</v>
      </c>
      <c r="Q113" s="37">
        <v>55.627000000000002</v>
      </c>
      <c r="S113" s="4">
        <f t="shared" si="229"/>
        <v>83.390011005725285</v>
      </c>
      <c r="T113" s="4">
        <f t="shared" si="230"/>
        <v>140.6669292828974</v>
      </c>
      <c r="U113" s="4">
        <f t="shared" si="231"/>
        <v>72.853397804461849</v>
      </c>
      <c r="V113" s="4">
        <f t="shared" si="232"/>
        <v>59.764347196669483</v>
      </c>
      <c r="W113" s="4">
        <f t="shared" si="233"/>
        <v>56.112405663980745</v>
      </c>
      <c r="X113" s="4">
        <f t="shared" si="234"/>
        <v>53.923122539368691</v>
      </c>
      <c r="Y113" s="4">
        <f t="shared" si="235"/>
        <v>54.360984858045271</v>
      </c>
      <c r="Z113" s="4">
        <f t="shared" si="236"/>
        <v>55.54884407433277</v>
      </c>
      <c r="AA113" s="4">
        <f t="shared" si="237"/>
        <v>57.645287040459309</v>
      </c>
      <c r="AB113" s="4">
        <f t="shared" si="238"/>
        <v>56.438516017794313</v>
      </c>
      <c r="AC113" s="4">
        <f t="shared" si="239"/>
        <v>56.362226293957121</v>
      </c>
      <c r="AD113" s="4">
        <f t="shared" si="240"/>
        <v>60.045215534283514</v>
      </c>
      <c r="AE113" s="4">
        <f t="shared" si="241"/>
        <v>62.5714906745592</v>
      </c>
      <c r="AF113" s="4">
        <f t="shared" si="242"/>
        <v>69.901476925419331</v>
      </c>
      <c r="AG113" s="4">
        <f t="shared" si="243"/>
        <v>61.00387724813659</v>
      </c>
      <c r="AI113" s="4">
        <f t="shared" si="244"/>
        <v>-4.966011005725278</v>
      </c>
      <c r="AJ113" s="4">
        <f t="shared" si="245"/>
        <v>1.2620707171026027</v>
      </c>
      <c r="AK113" s="4">
        <f t="shared" si="246"/>
        <v>-7.7513978044618455</v>
      </c>
      <c r="AL113" s="4">
        <f t="shared" si="247"/>
        <v>-3.2393471966694847</v>
      </c>
      <c r="AM113" s="4">
        <f t="shared" si="248"/>
        <v>-2.8414056639807441</v>
      </c>
      <c r="AN113" s="4">
        <f t="shared" si="249"/>
        <v>-1.4151225393686886</v>
      </c>
      <c r="AO113" s="4">
        <f t="shared" si="250"/>
        <v>-1.6279848580452736</v>
      </c>
      <c r="AP113" s="4">
        <f t="shared" si="251"/>
        <v>0.99315592566723154</v>
      </c>
      <c r="AQ113" s="4">
        <f t="shared" si="252"/>
        <v>-1.3062870404593099</v>
      </c>
      <c r="AR113" s="4">
        <f t="shared" si="253"/>
        <v>0.6974839822056893</v>
      </c>
      <c r="AS113" s="4">
        <f t="shared" si="254"/>
        <v>-1.0912262939571207</v>
      </c>
      <c r="AT113" s="4">
        <f t="shared" si="255"/>
        <v>-4.3502155342835138</v>
      </c>
      <c r="AU113" s="4">
        <f t="shared" si="256"/>
        <v>-4.8764906745592</v>
      </c>
      <c r="AV113" s="4">
        <f t="shared" si="358"/>
        <v>-8.4264769254193297</v>
      </c>
      <c r="AW113" s="4">
        <f t="shared" si="358"/>
        <v>-5.3768772481365872</v>
      </c>
      <c r="AY113" s="2">
        <f t="shared" si="308"/>
        <v>68.538055340141554</v>
      </c>
      <c r="AZ113" s="2">
        <f t="shared" si="359"/>
        <v>116.37778617092637</v>
      </c>
      <c r="BA113" s="2">
        <f t="shared" si="360"/>
        <v>66.327356803052268</v>
      </c>
      <c r="BB113" s="2">
        <f t="shared" si="361"/>
        <v>56.292485586498131</v>
      </c>
      <c r="BC113" s="2">
        <f t="shared" si="362"/>
        <v>53.947025878135491</v>
      </c>
      <c r="BD113" s="2">
        <f t="shared" si="363"/>
        <v>53.416008352311643</v>
      </c>
      <c r="BE113" s="2">
        <f t="shared" si="364"/>
        <v>53.256420498912625</v>
      </c>
      <c r="BF113" s="2">
        <f t="shared" si="365"/>
        <v>55.437532242486554</v>
      </c>
      <c r="BG113" s="2">
        <f t="shared" si="366"/>
        <v>57.63754206702059</v>
      </c>
      <c r="BH113" s="2">
        <f t="shared" si="367"/>
        <v>56.426877204522022</v>
      </c>
      <c r="BI113" s="2">
        <f t="shared" si="368"/>
        <v>56.355196870100798</v>
      </c>
      <c r="BJ113" s="2">
        <f t="shared" si="369"/>
        <v>57.483155643587956</v>
      </c>
      <c r="BK113" s="2">
        <f t="shared" si="370"/>
        <v>57.127743500235944</v>
      </c>
      <c r="BL113" s="2">
        <f t="shared" si="371"/>
        <v>59.690951223340655</v>
      </c>
      <c r="BM113" s="2">
        <f t="shared" si="372"/>
        <v>59.461925691471123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>
        <f t="shared" si="314"/>
        <v>52.508000000000003</v>
      </c>
      <c r="CK113" s="2" t="str">
        <f t="shared" si="315"/>
        <v/>
      </c>
      <c r="CL113" s="2">
        <f t="shared" si="316"/>
        <v>56.542000000000002</v>
      </c>
      <c r="CM113" s="2">
        <f t="shared" si="317"/>
        <v>56.338999999999999</v>
      </c>
      <c r="CN113" s="2">
        <f t="shared" si="318"/>
        <v>57.136000000000003</v>
      </c>
      <c r="CO113" s="2">
        <f t="shared" si="319"/>
        <v>55.271000000000001</v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>
        <f t="shared" si="278"/>
        <v>52.508000000000003</v>
      </c>
      <c r="DA113" s="2" t="str">
        <f t="shared" si="279"/>
        <v/>
      </c>
      <c r="DB113" s="2">
        <f t="shared" si="280"/>
        <v>56.542000000000002</v>
      </c>
      <c r="DC113" s="2">
        <f t="shared" si="281"/>
        <v>56.338999999999999</v>
      </c>
      <c r="DD113" s="2">
        <f t="shared" si="282"/>
        <v>57.136000000000003</v>
      </c>
      <c r="DE113" s="2">
        <f t="shared" si="283"/>
        <v>55.271000000000001</v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99.741433745486376</v>
      </c>
      <c r="DL113" s="2">
        <f t="shared" si="373"/>
        <v>165.04001785376659</v>
      </c>
      <c r="DM113" s="2">
        <f t="shared" si="373"/>
        <v>87.248920075046925</v>
      </c>
      <c r="DN113" s="2">
        <f t="shared" si="373"/>
        <v>78.313024893314349</v>
      </c>
      <c r="DO113" s="2">
        <f t="shared" si="373"/>
        <v>87.138102308786515</v>
      </c>
      <c r="DP113" s="2">
        <f t="shared" si="373"/>
        <v>79.267762884341849</v>
      </c>
      <c r="DQ113" s="2">
        <f t="shared" si="373"/>
        <v>74.387284212784223</v>
      </c>
      <c r="DR113" s="2">
        <f t="shared" si="373"/>
        <v>78.589463101604267</v>
      </c>
      <c r="DS113" s="2">
        <f t="shared" si="373"/>
        <v>76.701938375350153</v>
      </c>
      <c r="DT113" s="2">
        <f t="shared" si="373"/>
        <v>75.0187226173542</v>
      </c>
      <c r="DU113" s="2">
        <f t="shared" si="373"/>
        <v>80.867295581295565</v>
      </c>
      <c r="DV113" s="2">
        <f t="shared" si="373"/>
        <v>79.544174253200566</v>
      </c>
      <c r="DW113" s="2">
        <f t="shared" si="373"/>
        <v>82.329398621293379</v>
      </c>
      <c r="DX113" s="2">
        <f t="shared" si="373"/>
        <v>82.126024453024456</v>
      </c>
      <c r="DY113" s="2">
        <f t="shared" si="373"/>
        <v>73.38222150537635</v>
      </c>
      <c r="EA113" s="2">
        <f t="shared" si="228"/>
        <v>68.16223392726566</v>
      </c>
      <c r="EB113" s="2">
        <f t="shared" si="290"/>
        <v>115.59149974414083</v>
      </c>
      <c r="EC113" s="2">
        <f t="shared" si="291"/>
        <v>66.028635921635924</v>
      </c>
      <c r="ED113" s="2">
        <f t="shared" si="292"/>
        <v>55.909283176403264</v>
      </c>
      <c r="EE113" s="2">
        <f t="shared" si="293"/>
        <v>53.367285640708687</v>
      </c>
      <c r="EF113" s="2">
        <f t="shared" si="294"/>
        <v>52.996162381976248</v>
      </c>
      <c r="EG113" s="2">
        <f t="shared" si="295"/>
        <v>52.853032390799761</v>
      </c>
      <c r="EH113" s="2">
        <f t="shared" si="296"/>
        <v>54.96895591430836</v>
      </c>
      <c r="EI113" s="2">
        <f t="shared" si="297"/>
        <v>57.309330202713788</v>
      </c>
      <c r="EJ113" s="2">
        <f t="shared" si="298"/>
        <v>56.11401580432738</v>
      </c>
      <c r="EK113" s="2">
        <f t="shared" si="299"/>
        <v>55.926114747648406</v>
      </c>
      <c r="EL113" s="2">
        <f t="shared" si="300"/>
        <v>57.082468620332676</v>
      </c>
      <c r="EM113" s="2">
        <f t="shared" si="301"/>
        <v>56.687097603764023</v>
      </c>
      <c r="EN113" s="2">
        <f t="shared" si="302"/>
        <v>59.263098120687893</v>
      </c>
      <c r="EO113" s="2">
        <f t="shared" si="303"/>
        <v>59.146725283021603</v>
      </c>
      <c r="EQ113" s="2">
        <f t="shared" si="304"/>
        <v>67.773514076288052</v>
      </c>
      <c r="ER113" s="2">
        <f t="shared" si="374"/>
        <v>109.41908381517412</v>
      </c>
      <c r="ES113" s="2">
        <f t="shared" si="374"/>
        <v>65.830403002044861</v>
      </c>
      <c r="ET113" s="2">
        <f t="shared" si="374"/>
        <v>56.381031498167985</v>
      </c>
      <c r="EU113" s="2">
        <f t="shared" si="374"/>
        <v>52.206196902490369</v>
      </c>
      <c r="EV113" s="2">
        <f t="shared" si="374"/>
        <v>52.511976962975453</v>
      </c>
      <c r="EW113" s="2">
        <f t="shared" si="374"/>
        <v>51.554655177658319</v>
      </c>
      <c r="EX113" s="2">
        <f t="shared" si="374"/>
        <v>53.433173565898514</v>
      </c>
      <c r="EY113" s="2">
        <f t="shared" si="374"/>
        <v>56.226375929711587</v>
      </c>
      <c r="EZ113" s="2">
        <f t="shared" si="374"/>
        <v>56.206177691003653</v>
      </c>
      <c r="FA113" s="2">
        <f t="shared" si="374"/>
        <v>55.4122826817201</v>
      </c>
      <c r="FB113" s="2">
        <f t="shared" si="374"/>
        <v>56.796393678077791</v>
      </c>
      <c r="FC113" s="2">
        <f t="shared" si="374"/>
        <v>56.492647645096838</v>
      </c>
      <c r="FD113" s="2">
        <f t="shared" si="374"/>
        <v>58.835406574520974</v>
      </c>
      <c r="FE113" s="2">
        <f t="shared" si="374"/>
        <v>58.942219719126399</v>
      </c>
      <c r="FG113" s="2">
        <f t="shared" si="306"/>
        <v>0.98806441256187583</v>
      </c>
      <c r="FH113" s="2">
        <f t="shared" si="375"/>
        <v>0.98297654751780927</v>
      </c>
      <c r="FI113" s="2">
        <f t="shared" si="375"/>
        <v>0.98587995435021691</v>
      </c>
      <c r="FJ113" s="2">
        <f t="shared" si="375"/>
        <v>0.98298207855074893</v>
      </c>
      <c r="FK113" s="2">
        <f t="shared" si="375"/>
        <v>0.98270193300963249</v>
      </c>
      <c r="FL113" s="2">
        <f t="shared" si="375"/>
        <v>0.98394615541403796</v>
      </c>
      <c r="FM113" s="2">
        <f t="shared" si="375"/>
        <v>0.98101615140088871</v>
      </c>
      <c r="FN113" s="2">
        <f t="shared" si="375"/>
        <v>0.97985540283757699</v>
      </c>
      <c r="FO113" s="2">
        <f t="shared" si="375"/>
        <v>0.98281211461308249</v>
      </c>
      <c r="FP113" s="2">
        <f t="shared" si="375"/>
        <v>0.98347236085720358</v>
      </c>
      <c r="FQ113" s="2">
        <f t="shared" si="375"/>
        <v>0.98271343170009962</v>
      </c>
      <c r="FR113" s="2">
        <f t="shared" si="375"/>
        <v>0.98212023929415126</v>
      </c>
      <c r="FS113" s="2">
        <f t="shared" si="375"/>
        <v>0.98279390613369033</v>
      </c>
      <c r="FT113" s="2">
        <f t="shared" si="375"/>
        <v>0.98123941972336481</v>
      </c>
      <c r="FU113" s="2">
        <f t="shared" si="375"/>
        <v>0.97783013843667266</v>
      </c>
      <c r="FW113" s="2">
        <f t="shared" si="324"/>
        <v>2.8166500314287762E-3</v>
      </c>
      <c r="FX113" s="2">
        <f t="shared" si="376"/>
        <v>8.9913045729743436E-3</v>
      </c>
      <c r="FY113" s="2">
        <f t="shared" si="377"/>
        <v>4.5930793587001849E-3</v>
      </c>
      <c r="FZ113" s="2">
        <f t="shared" si="378"/>
        <v>4.1066248628452611E-3</v>
      </c>
      <c r="GA113" s="2">
        <f t="shared" si="379"/>
        <v>3.815050022633484E-3</v>
      </c>
      <c r="GB113" s="2">
        <f t="shared" si="380"/>
        <v>3.9534878146844938E-3</v>
      </c>
      <c r="GC113" s="2">
        <f t="shared" si="381"/>
        <v>4.1704892199422392E-3</v>
      </c>
      <c r="GD113" s="2">
        <f t="shared" si="382"/>
        <v>4.7202482106293497E-3</v>
      </c>
      <c r="GE113" s="2">
        <f t="shared" si="383"/>
        <v>4.7149380589497861E-3</v>
      </c>
      <c r="GF113" s="2">
        <f t="shared" si="384"/>
        <v>4.4620168205932748E-3</v>
      </c>
      <c r="GG113" s="2">
        <f t="shared" si="385"/>
        <v>4.0194134340086063E-3</v>
      </c>
      <c r="GH113" s="2">
        <f t="shared" si="386"/>
        <v>3.2260725051145001E-3</v>
      </c>
      <c r="GI113" s="2">
        <f t="shared" si="387"/>
        <v>2.8693335173936457E-3</v>
      </c>
      <c r="GJ113" s="2">
        <f t="shared" si="388"/>
        <v>2.4986749759438706E-3</v>
      </c>
      <c r="GK113" s="2">
        <f t="shared" si="389"/>
        <v>1.9489547265549695E-3</v>
      </c>
      <c r="GM113" s="86">
        <f t="shared" si="325"/>
        <v>1.8042997083056423E-20</v>
      </c>
      <c r="GN113" s="86">
        <f t="shared" si="390"/>
        <v>3.0720026390707498E-34</v>
      </c>
      <c r="GO113" s="86">
        <f t="shared" si="391"/>
        <v>1.3165985954041012E-27</v>
      </c>
      <c r="GP113" s="86">
        <f t="shared" si="392"/>
        <v>2.8420196087739463E-35</v>
      </c>
      <c r="GQ113" s="86">
        <f t="shared" si="393"/>
        <v>1.5698858897587791E-27</v>
      </c>
      <c r="GR113" s="86">
        <f t="shared" si="394"/>
        <v>7.3731033692056698E-37</v>
      </c>
      <c r="GS113" s="86">
        <f t="shared" si="395"/>
        <v>2.6214929975695726E-30</v>
      </c>
      <c r="GT113" s="86">
        <f t="shared" si="396"/>
        <v>5.5048838125867074E-34</v>
      </c>
      <c r="GU113" s="86">
        <f t="shared" si="397"/>
        <v>1.3763417790641407E-38</v>
      </c>
      <c r="GV113" s="86">
        <f t="shared" si="398"/>
        <v>2.1110949100127788E-36</v>
      </c>
      <c r="GW113" s="86">
        <f t="shared" si="399"/>
        <v>1.0725520871679365E-38</v>
      </c>
      <c r="GX113" s="86">
        <f t="shared" si="400"/>
        <v>4.2742677801253053E-34</v>
      </c>
      <c r="GY113" s="86">
        <f t="shared" si="401"/>
        <v>1.04083029503401E-32</v>
      </c>
      <c r="GZ113" s="86">
        <f t="shared" si="402"/>
        <v>2.7275925228999984E-27</v>
      </c>
      <c r="HA113" s="86">
        <f t="shared" si="403"/>
        <v>3.6856005462837641E-35</v>
      </c>
      <c r="HC113" s="86">
        <f t="shared" si="326"/>
        <v>0.16981961425070508</v>
      </c>
      <c r="HD113" s="86">
        <f t="shared" si="404"/>
        <v>0.37574865869646412</v>
      </c>
      <c r="HE113" s="86">
        <f t="shared" si="405"/>
        <v>8.1224418350282296E-2</v>
      </c>
      <c r="HF113" s="86">
        <f t="shared" si="406"/>
        <v>4.4844224147640312E-2</v>
      </c>
      <c r="HG113" s="86">
        <f t="shared" si="407"/>
        <v>2.9830398731363086E-2</v>
      </c>
      <c r="HH113" s="86">
        <f t="shared" si="408"/>
        <v>7.2686093264063435E-3</v>
      </c>
      <c r="HI113" s="86">
        <f t="shared" si="409"/>
        <v>1.6083272137969618E-2</v>
      </c>
      <c r="HJ113" s="86">
        <f t="shared" si="410"/>
        <v>1.9706753420225096E-3</v>
      </c>
      <c r="HK113" s="86">
        <f t="shared" si="411"/>
        <v>1.7189870040665208E-4</v>
      </c>
      <c r="HL113" s="86">
        <f t="shared" si="412"/>
        <v>2.0517023326926725E-4</v>
      </c>
      <c r="HM113" s="86">
        <f t="shared" si="413"/>
        <v>1.2065982495657285E-4</v>
      </c>
      <c r="HN113" s="86">
        <f t="shared" si="414"/>
        <v>3.2615597142300938E-2</v>
      </c>
      <c r="HO113" s="86">
        <f t="shared" si="415"/>
        <v>6.1334441892792378E-2</v>
      </c>
      <c r="HP113" s="86">
        <f t="shared" si="416"/>
        <v>0.11040895918616475</v>
      </c>
      <c r="HQ113" s="86">
        <f t="shared" si="417"/>
        <v>2.8749869671831185E-2</v>
      </c>
      <c r="HS113" s="86">
        <f t="shared" si="327"/>
        <v>1.1831696865832689E-11</v>
      </c>
      <c r="HT113" s="86">
        <f t="shared" si="418"/>
        <v>2.6395735471989316E-9</v>
      </c>
      <c r="HU113" s="86">
        <f t="shared" si="419"/>
        <v>1.8701626833735362E-11</v>
      </c>
      <c r="HV113" s="86">
        <f t="shared" si="420"/>
        <v>9.2592354298038993E-12</v>
      </c>
      <c r="HW113" s="86">
        <f t="shared" si="421"/>
        <v>1.0772947833492047E-15</v>
      </c>
      <c r="HX113" s="86">
        <f t="shared" si="422"/>
        <v>3.6358850499788937E-12</v>
      </c>
      <c r="HY113" s="86">
        <f t="shared" si="423"/>
        <v>1.2325948320684447E-14</v>
      </c>
      <c r="HZ113" s="86">
        <f t="shared" si="424"/>
        <v>3.09401834958262E-15</v>
      </c>
      <c r="IA113" s="86">
        <f t="shared" si="425"/>
        <v>4.9705542508771289E-14</v>
      </c>
      <c r="IB113" s="86">
        <f t="shared" si="426"/>
        <v>4.4813761705691487E-12</v>
      </c>
      <c r="IC113" s="86">
        <f t="shared" si="427"/>
        <v>1.0384874331621909E-14</v>
      </c>
      <c r="ID113" s="86">
        <f t="shared" si="428"/>
        <v>9.0537282802901174E-16</v>
      </c>
      <c r="IE113" s="86">
        <f t="shared" si="429"/>
        <v>3.34629031132934E-15</v>
      </c>
      <c r="IF113" s="86">
        <f t="shared" si="430"/>
        <v>3.7875248778342227E-11</v>
      </c>
      <c r="IG113" s="86">
        <f t="shared" si="431"/>
        <v>8.2429965690072306E-10</v>
      </c>
      <c r="II113" s="86">
        <f t="shared" si="328"/>
        <v>1.0507164330517443E-43</v>
      </c>
      <c r="IJ113" s="86">
        <f t="shared" si="329"/>
        <v>2.663252507059955E-35</v>
      </c>
      <c r="IK113" s="86">
        <f t="shared" si="330"/>
        <v>1.4300006137860596E-46</v>
      </c>
      <c r="IL113" s="86">
        <f t="shared" si="331"/>
        <v>7.2570630714456204E-49</v>
      </c>
      <c r="IM113" s="86">
        <f t="shared" si="332"/>
        <v>2.7446173000970486E-62</v>
      </c>
      <c r="IN113" s="86">
        <f t="shared" si="333"/>
        <v>4.231553705445632E-49</v>
      </c>
      <c r="IO113" s="86">
        <f t="shared" si="334"/>
        <v>4.6770533048135551E-59</v>
      </c>
      <c r="IP113" s="86">
        <f t="shared" si="335"/>
        <v>2.7660062292791442E-62</v>
      </c>
      <c r="IQ113" s="86">
        <f t="shared" si="336"/>
        <v>1.2109463213179525E-60</v>
      </c>
      <c r="IR113" s="86">
        <f t="shared" si="337"/>
        <v>3.4309117491719671E-49</v>
      </c>
      <c r="IS113" s="86">
        <f t="shared" si="338"/>
        <v>3.1560691985331089E-60</v>
      </c>
      <c r="IT113" s="86">
        <f t="shared" si="339"/>
        <v>1.6705750993008326E-62</v>
      </c>
      <c r="IU113" s="86">
        <f t="shared" si="340"/>
        <v>1.2146834419624539E-58</v>
      </c>
      <c r="IV113" s="86">
        <f t="shared" si="341"/>
        <v>2.5123700817008547E-63</v>
      </c>
      <c r="IW113" s="86">
        <f t="shared" si="342"/>
        <v>1.8730173347633644E-34</v>
      </c>
      <c r="IY113" s="86">
        <f t="shared" si="343"/>
        <v>0.16981961426253678</v>
      </c>
      <c r="IZ113" s="86">
        <f t="shared" si="344"/>
        <v>0.37574866133603768</v>
      </c>
      <c r="JA113" s="86">
        <f t="shared" si="345"/>
        <v>8.1224418368983919E-2</v>
      </c>
      <c r="JB113" s="86">
        <f t="shared" si="346"/>
        <v>4.4844224156899544E-2</v>
      </c>
      <c r="JC113" s="86">
        <f t="shared" si="347"/>
        <v>2.9830398731364165E-2</v>
      </c>
      <c r="JD113" s="86">
        <f t="shared" si="348"/>
        <v>7.2686093300422285E-3</v>
      </c>
      <c r="JE113" s="86">
        <f t="shared" si="349"/>
        <v>1.6083272137981944E-2</v>
      </c>
      <c r="JF113" s="86">
        <f t="shared" si="350"/>
        <v>1.9706753420256034E-3</v>
      </c>
      <c r="JG113" s="86">
        <f t="shared" si="351"/>
        <v>1.7189870045635763E-4</v>
      </c>
      <c r="JH113" s="86">
        <f t="shared" si="352"/>
        <v>2.0517023775064343E-4</v>
      </c>
      <c r="JI113" s="86">
        <f t="shared" si="353"/>
        <v>1.2065982496695771E-4</v>
      </c>
      <c r="JJ113" s="86">
        <f t="shared" si="354"/>
        <v>3.261559714230184E-2</v>
      </c>
      <c r="JK113" s="86">
        <f t="shared" si="355"/>
        <v>6.1334441892795723E-2</v>
      </c>
      <c r="JL113" s="86">
        <f t="shared" si="356"/>
        <v>0.11040895922404</v>
      </c>
      <c r="JM113" s="86">
        <f t="shared" si="357"/>
        <v>2.8749870496130842E-2</v>
      </c>
    </row>
    <row r="114" spans="2:273" x14ac:dyDescent="0.25">
      <c r="B114" s="2">
        <v>87</v>
      </c>
      <c r="C114" s="37">
        <v>68.932000000000002</v>
      </c>
      <c r="D114" s="37">
        <v>125.804</v>
      </c>
      <c r="E114" s="37">
        <v>65.558999999999997</v>
      </c>
      <c r="F114" s="37">
        <v>54.119</v>
      </c>
      <c r="G114" s="37">
        <v>53.101999999999997</v>
      </c>
      <c r="H114" s="37">
        <v>52.186</v>
      </c>
      <c r="I114" s="37">
        <v>52.433</v>
      </c>
      <c r="J114" s="37">
        <v>55.271000000000001</v>
      </c>
      <c r="K114" s="37">
        <v>56.271000000000001</v>
      </c>
      <c r="L114" s="37">
        <v>55.051000000000002</v>
      </c>
      <c r="M114" s="37">
        <v>54.287999999999997</v>
      </c>
      <c r="N114" s="37">
        <v>54.746000000000002</v>
      </c>
      <c r="O114" s="37">
        <v>57.033999999999999</v>
      </c>
      <c r="P114" s="37">
        <v>57.457999999999998</v>
      </c>
      <c r="Q114" s="37">
        <v>58.085000000000001</v>
      </c>
      <c r="S114" s="4">
        <f t="shared" si="229"/>
        <v>75.695445293744854</v>
      </c>
      <c r="T114" s="4">
        <f t="shared" si="230"/>
        <v>131.86960424550364</v>
      </c>
      <c r="U114" s="4">
        <f t="shared" si="231"/>
        <v>68.677580448363017</v>
      </c>
      <c r="V114" s="4">
        <f t="shared" si="232"/>
        <v>57.243913257750386</v>
      </c>
      <c r="W114" s="4">
        <f t="shared" si="233"/>
        <v>54.277784907850361</v>
      </c>
      <c r="X114" s="4">
        <f t="shared" si="234"/>
        <v>53.371429337351607</v>
      </c>
      <c r="Y114" s="4">
        <f t="shared" si="235"/>
        <v>53.319367820533849</v>
      </c>
      <c r="Z114" s="4">
        <f t="shared" si="236"/>
        <v>55.245961751337177</v>
      </c>
      <c r="AA114" s="4">
        <f t="shared" si="237"/>
        <v>57.439900677690076</v>
      </c>
      <c r="AB114" s="4">
        <f t="shared" si="238"/>
        <v>56.279182588343851</v>
      </c>
      <c r="AC114" s="4">
        <f t="shared" si="239"/>
        <v>56.174238786008459</v>
      </c>
      <c r="AD114" s="4">
        <f t="shared" si="240"/>
        <v>57.907836133540783</v>
      </c>
      <c r="AE114" s="4">
        <f t="shared" si="241"/>
        <v>58.459899274632818</v>
      </c>
      <c r="AF114" s="4">
        <f t="shared" si="242"/>
        <v>62.949735312235106</v>
      </c>
      <c r="AG114" s="4">
        <f t="shared" si="243"/>
        <v>59.663750810726071</v>
      </c>
      <c r="AI114" s="4">
        <f t="shared" si="244"/>
        <v>-6.7634452937448515</v>
      </c>
      <c r="AJ114" s="4">
        <f t="shared" si="245"/>
        <v>-6.0656042455036356</v>
      </c>
      <c r="AK114" s="4">
        <f t="shared" si="246"/>
        <v>-3.1185804483630193</v>
      </c>
      <c r="AL114" s="4">
        <f t="shared" si="247"/>
        <v>-3.1249132577503858</v>
      </c>
      <c r="AM114" s="4">
        <f t="shared" si="248"/>
        <v>-1.1757849078503639</v>
      </c>
      <c r="AN114" s="4">
        <f t="shared" si="249"/>
        <v>-1.1854293373516072</v>
      </c>
      <c r="AO114" s="4">
        <f t="shared" si="250"/>
        <v>-0.88636782053384877</v>
      </c>
      <c r="AP114" s="4">
        <f t="shared" si="251"/>
        <v>2.5038248662824003E-2</v>
      </c>
      <c r="AQ114" s="4">
        <f t="shared" si="252"/>
        <v>-1.1689006776900754</v>
      </c>
      <c r="AR114" s="4">
        <f t="shared" si="253"/>
        <v>-1.2281825883438486</v>
      </c>
      <c r="AS114" s="4">
        <f t="shared" si="254"/>
        <v>-1.8862387860084624</v>
      </c>
      <c r="AT114" s="4">
        <f t="shared" si="255"/>
        <v>-3.1618361335407812</v>
      </c>
      <c r="AU114" s="4">
        <f t="shared" si="256"/>
        <v>-1.425899274632819</v>
      </c>
      <c r="AV114" s="4">
        <f t="shared" si="358"/>
        <v>-5.4917353122351074</v>
      </c>
      <c r="AW114" s="4">
        <f t="shared" si="358"/>
        <v>-1.5787508107260706</v>
      </c>
      <c r="AY114" s="2">
        <f t="shared" si="308"/>
        <v>68.410709073529048</v>
      </c>
      <c r="AZ114" s="2">
        <f t="shared" si="359"/>
        <v>116.19835271982653</v>
      </c>
      <c r="BA114" s="2">
        <f t="shared" si="360"/>
        <v>66.191467350241496</v>
      </c>
      <c r="BB114" s="2">
        <f t="shared" si="361"/>
        <v>56.215858915348996</v>
      </c>
      <c r="BC114" s="2">
        <f t="shared" si="362"/>
        <v>53.769120928902822</v>
      </c>
      <c r="BD114" s="2">
        <f t="shared" si="363"/>
        <v>53.291233972582191</v>
      </c>
      <c r="BE114" s="2">
        <f t="shared" si="364"/>
        <v>53.09900152965379</v>
      </c>
      <c r="BF114" s="2">
        <f t="shared" si="365"/>
        <v>55.234838474579625</v>
      </c>
      <c r="BG114" s="2">
        <f t="shared" si="366"/>
        <v>57.439383879891849</v>
      </c>
      <c r="BH114" s="2">
        <f t="shared" si="367"/>
        <v>56.278477235222326</v>
      </c>
      <c r="BI114" s="2">
        <f t="shared" si="368"/>
        <v>56.173977691489931</v>
      </c>
      <c r="BJ114" s="2">
        <f t="shared" si="369"/>
        <v>57.303898350709282</v>
      </c>
      <c r="BK114" s="2">
        <f t="shared" si="370"/>
        <v>56.96565758010572</v>
      </c>
      <c r="BL114" s="2">
        <f t="shared" si="371"/>
        <v>59.535930155843815</v>
      </c>
      <c r="BM114" s="2">
        <f t="shared" si="372"/>
        <v>59.3608868947058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53.101999999999997</v>
      </c>
      <c r="CJ114" s="2">
        <f t="shared" si="314"/>
        <v>52.186</v>
      </c>
      <c r="CK114" s="2">
        <f t="shared" si="315"/>
        <v>52.433</v>
      </c>
      <c r="CL114" s="2">
        <f t="shared" si="316"/>
        <v>55.271000000000001</v>
      </c>
      <c r="CM114" s="2">
        <f t="shared" si="317"/>
        <v>56.271000000000001</v>
      </c>
      <c r="CN114" s="2">
        <f t="shared" si="318"/>
        <v>55.051000000000002</v>
      </c>
      <c r="CO114" s="2">
        <f t="shared" si="319"/>
        <v>54.287999999999997</v>
      </c>
      <c r="CP114" s="2">
        <f t="shared" si="320"/>
        <v>54.746000000000002</v>
      </c>
      <c r="CQ114" s="2" t="str">
        <f t="shared" si="321"/>
        <v/>
      </c>
      <c r="CR114" s="2" t="str">
        <f t="shared" si="322"/>
        <v/>
      </c>
      <c r="CS114" s="2">
        <f t="shared" si="323"/>
        <v>58.085000000000001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53.101999999999997</v>
      </c>
      <c r="CZ114" s="2">
        <f t="shared" si="278"/>
        <v>52.186</v>
      </c>
      <c r="DA114" s="2">
        <f t="shared" si="279"/>
        <v>52.433</v>
      </c>
      <c r="DB114" s="2">
        <f t="shared" si="280"/>
        <v>55.271000000000001</v>
      </c>
      <c r="DC114" s="2">
        <f t="shared" si="281"/>
        <v>56.271000000000001</v>
      </c>
      <c r="DD114" s="2">
        <f t="shared" si="282"/>
        <v>55.051000000000002</v>
      </c>
      <c r="DE114" s="2">
        <f t="shared" si="283"/>
        <v>54.287999999999997</v>
      </c>
      <c r="DF114" s="2">
        <f t="shared" si="284"/>
        <v>54.746000000000002</v>
      </c>
      <c r="DG114" s="2" t="str">
        <f t="shared" si="285"/>
        <v/>
      </c>
      <c r="DH114" s="2" t="str">
        <f t="shared" si="286"/>
        <v/>
      </c>
      <c r="DI114" s="2">
        <f t="shared" si="287"/>
        <v>58.085000000000001</v>
      </c>
      <c r="DK114" s="2">
        <f t="shared" si="288"/>
        <v>100.12030254951307</v>
      </c>
      <c r="DL114" s="2">
        <f t="shared" si="373"/>
        <v>165.67402757745185</v>
      </c>
      <c r="DM114" s="2">
        <f t="shared" si="373"/>
        <v>87.465209474671695</v>
      </c>
      <c r="DN114" s="2">
        <f t="shared" si="373"/>
        <v>78.507589853010884</v>
      </c>
      <c r="DO114" s="2">
        <f t="shared" si="373"/>
        <v>87.504259328154063</v>
      </c>
      <c r="DP114" s="2">
        <f t="shared" si="373"/>
        <v>79.519484626326744</v>
      </c>
      <c r="DQ114" s="2">
        <f t="shared" si="373"/>
        <v>74.585436078936084</v>
      </c>
      <c r="DR114" s="2">
        <f t="shared" si="373"/>
        <v>78.84360336134452</v>
      </c>
      <c r="DS114" s="2">
        <f t="shared" si="373"/>
        <v>76.886804201680675</v>
      </c>
      <c r="DT114" s="2">
        <f t="shared" si="373"/>
        <v>75.183167377904226</v>
      </c>
      <c r="DU114" s="2">
        <f t="shared" si="373"/>
        <v>81.115440755040737</v>
      </c>
      <c r="DV114" s="2">
        <f t="shared" si="373"/>
        <v>79.756768610715966</v>
      </c>
      <c r="DW114" s="2">
        <f t="shared" si="373"/>
        <v>82.55417365138419</v>
      </c>
      <c r="DX114" s="2">
        <f t="shared" si="373"/>
        <v>82.357568211068212</v>
      </c>
      <c r="DY114" s="2">
        <f t="shared" si="373"/>
        <v>73.550556989247312</v>
      </c>
      <c r="EA114" s="2">
        <f t="shared" si="228"/>
        <v>68.062534617994743</v>
      </c>
      <c r="EB114" s="2">
        <f t="shared" si="290"/>
        <v>115.47598278067751</v>
      </c>
      <c r="EC114" s="2">
        <f t="shared" si="291"/>
        <v>65.914567567567573</v>
      </c>
      <c r="ED114" s="2">
        <f t="shared" si="292"/>
        <v>55.861875028178048</v>
      </c>
      <c r="EE114" s="2">
        <f t="shared" si="293"/>
        <v>53.232213020189526</v>
      </c>
      <c r="EF114" s="2">
        <f t="shared" si="294"/>
        <v>52.902949985977372</v>
      </c>
      <c r="EG114" s="2">
        <f t="shared" si="295"/>
        <v>52.725505460012677</v>
      </c>
      <c r="EH114" s="2">
        <f t="shared" si="296"/>
        <v>54.79979943183271</v>
      </c>
      <c r="EI114" s="2">
        <f t="shared" si="297"/>
        <v>57.134547954597188</v>
      </c>
      <c r="EJ114" s="2">
        <f t="shared" si="298"/>
        <v>55.988322711484194</v>
      </c>
      <c r="EK114" s="2">
        <f t="shared" si="299"/>
        <v>55.776017975885225</v>
      </c>
      <c r="EL114" s="2">
        <f t="shared" si="300"/>
        <v>56.932087691736733</v>
      </c>
      <c r="EM114" s="2">
        <f t="shared" si="301"/>
        <v>56.557672760790524</v>
      </c>
      <c r="EN114" s="2">
        <f t="shared" si="302"/>
        <v>59.139134953217358</v>
      </c>
      <c r="EO114" s="2">
        <f t="shared" si="303"/>
        <v>59.067931243252687</v>
      </c>
      <c r="EQ114" s="2">
        <f t="shared" si="304"/>
        <v>67.688918921242248</v>
      </c>
      <c r="ER114" s="2">
        <f t="shared" si="374"/>
        <v>109.57229940810254</v>
      </c>
      <c r="ES114" s="2">
        <f t="shared" si="374"/>
        <v>65.722525622139031</v>
      </c>
      <c r="ET114" s="2">
        <f t="shared" si="374"/>
        <v>56.302514049396109</v>
      </c>
      <c r="EU114" s="2">
        <f t="shared" si="374"/>
        <v>52.133842564835135</v>
      </c>
      <c r="EV114" s="2">
        <f t="shared" si="374"/>
        <v>52.4489241342241</v>
      </c>
      <c r="EW114" s="2">
        <f t="shared" si="374"/>
        <v>51.498522293722417</v>
      </c>
      <c r="EX114" s="2">
        <f t="shared" si="374"/>
        <v>53.353858132066684</v>
      </c>
      <c r="EY114" s="2">
        <f t="shared" si="374"/>
        <v>56.116587382019013</v>
      </c>
      <c r="EZ114" s="2">
        <f t="shared" si="374"/>
        <v>56.070493153053889</v>
      </c>
      <c r="FA114" s="2">
        <f t="shared" si="374"/>
        <v>55.290607764845483</v>
      </c>
      <c r="FB114" s="2">
        <f t="shared" si="374"/>
        <v>56.658553643093548</v>
      </c>
      <c r="FC114" s="2">
        <f t="shared" si="374"/>
        <v>56.375000514508358</v>
      </c>
      <c r="FD114" s="2">
        <f t="shared" si="374"/>
        <v>58.728184858124891</v>
      </c>
      <c r="FE114" s="2">
        <f t="shared" si="374"/>
        <v>58.860532581565565</v>
      </c>
      <c r="FG114" s="2">
        <f t="shared" si="306"/>
        <v>0.98910317100725653</v>
      </c>
      <c r="FH114" s="2">
        <f t="shared" si="375"/>
        <v>0.98445113649227012</v>
      </c>
      <c r="FI114" s="2">
        <f t="shared" si="375"/>
        <v>0.98710634609821124</v>
      </c>
      <c r="FJ114" s="2">
        <f t="shared" si="375"/>
        <v>0.98445619599750989</v>
      </c>
      <c r="FK114" s="2">
        <f t="shared" si="375"/>
        <v>0.98419992702396264</v>
      </c>
      <c r="FL114" s="2">
        <f t="shared" si="375"/>
        <v>0.9853380087186665</v>
      </c>
      <c r="FM114" s="2">
        <f t="shared" si="375"/>
        <v>0.98265755595629867</v>
      </c>
      <c r="FN114" s="2">
        <f t="shared" si="375"/>
        <v>0.98159528656481554</v>
      </c>
      <c r="FO114" s="2">
        <f t="shared" si="375"/>
        <v>0.98430071945213338</v>
      </c>
      <c r="FP114" s="2">
        <f t="shared" si="375"/>
        <v>0.98490466151007849</v>
      </c>
      <c r="FQ114" s="2">
        <f t="shared" si="375"/>
        <v>0.98421044593978402</v>
      </c>
      <c r="FR114" s="2">
        <f t="shared" si="375"/>
        <v>0.98366777015664286</v>
      </c>
      <c r="FS114" s="2">
        <f t="shared" si="375"/>
        <v>0.98428406275156799</v>
      </c>
      <c r="FT114" s="2">
        <f t="shared" si="375"/>
        <v>0.98286185702756967</v>
      </c>
      <c r="FU114" s="2">
        <f t="shared" si="375"/>
        <v>0.97974132720204465</v>
      </c>
      <c r="FW114" s="2">
        <f t="shared" si="324"/>
        <v>3.0875563166662895E-3</v>
      </c>
      <c r="FX114" s="2">
        <f t="shared" si="376"/>
        <v>9.8502246954986182E-3</v>
      </c>
      <c r="FY114" s="2">
        <f t="shared" si="377"/>
        <v>5.0339806519990602E-3</v>
      </c>
      <c r="FZ114" s="2">
        <f t="shared" si="378"/>
        <v>4.5010413103668953E-3</v>
      </c>
      <c r="GA114" s="2">
        <f t="shared" si="379"/>
        <v>4.181580056419657E-3</v>
      </c>
      <c r="GB114" s="2">
        <f t="shared" si="380"/>
        <v>4.3332603720663086E-3</v>
      </c>
      <c r="GC114" s="2">
        <f t="shared" si="381"/>
        <v>4.5710112989735437E-3</v>
      </c>
      <c r="GD114" s="2">
        <f t="shared" si="382"/>
        <v>5.1732933202184332E-3</v>
      </c>
      <c r="GE114" s="2">
        <f t="shared" si="383"/>
        <v>5.1674761511979819E-3</v>
      </c>
      <c r="GF114" s="2">
        <f t="shared" si="384"/>
        <v>4.8903988998200221E-3</v>
      </c>
      <c r="GG114" s="2">
        <f t="shared" si="385"/>
        <v>4.4054908050856949E-3</v>
      </c>
      <c r="GH114" s="2">
        <f t="shared" si="386"/>
        <v>3.5362175286908796E-3</v>
      </c>
      <c r="GI114" s="2">
        <f t="shared" si="387"/>
        <v>3.145290934302822E-3</v>
      </c>
      <c r="GJ114" s="2">
        <f t="shared" si="388"/>
        <v>2.739082326219386E-3</v>
      </c>
      <c r="GK114" s="2">
        <f t="shared" si="389"/>
        <v>2.136584617435842E-3</v>
      </c>
      <c r="GM114" s="86">
        <f t="shared" si="325"/>
        <v>6.1703037926326095E-22</v>
      </c>
      <c r="GN114" s="86">
        <f t="shared" si="390"/>
        <v>5.872572677266933E-37</v>
      </c>
      <c r="GO114" s="86">
        <f t="shared" si="391"/>
        <v>1.3417636620928177E-29</v>
      </c>
      <c r="GP114" s="86">
        <f t="shared" si="392"/>
        <v>7.9658685955866604E-38</v>
      </c>
      <c r="GQ114" s="86">
        <f t="shared" si="393"/>
        <v>1.5404473548584241E-29</v>
      </c>
      <c r="GR114" s="86">
        <f t="shared" si="394"/>
        <v>1.6282479934072224E-39</v>
      </c>
      <c r="GS114" s="86">
        <f t="shared" si="395"/>
        <v>1.613257630855031E-32</v>
      </c>
      <c r="GT114" s="86">
        <f t="shared" si="396"/>
        <v>1.7701258392868301E-36</v>
      </c>
      <c r="GU114" s="86">
        <f t="shared" si="397"/>
        <v>2.7050314777104147E-41</v>
      </c>
      <c r="GV114" s="86">
        <f t="shared" si="398"/>
        <v>5.9268313651921719E-39</v>
      </c>
      <c r="GW114" s="86">
        <f t="shared" si="399"/>
        <v>1.8829998237976383E-41</v>
      </c>
      <c r="GX114" s="86">
        <f t="shared" si="400"/>
        <v>1.3652995094295953E-36</v>
      </c>
      <c r="GY114" s="86">
        <f t="shared" si="401"/>
        <v>4.203543457676016E-35</v>
      </c>
      <c r="GZ114" s="86">
        <f t="shared" si="402"/>
        <v>2.91186478844292E-29</v>
      </c>
      <c r="HA114" s="86">
        <f t="shared" si="403"/>
        <v>1.2356735397839221E-37</v>
      </c>
      <c r="HC114" s="86">
        <f t="shared" si="326"/>
        <v>9.5376345891482819E-2</v>
      </c>
      <c r="HD114" s="86">
        <f t="shared" si="404"/>
        <v>0.27825728702549396</v>
      </c>
      <c r="HE114" s="86">
        <f t="shared" si="405"/>
        <v>3.6621656733022319E-2</v>
      </c>
      <c r="HF114" s="86">
        <f t="shared" si="406"/>
        <v>1.5753062643269936E-2</v>
      </c>
      <c r="HG114" s="86">
        <f t="shared" si="407"/>
        <v>8.5518322981883617E-3</v>
      </c>
      <c r="HH114" s="86">
        <f t="shared" si="408"/>
        <v>1.3726433585171073E-3</v>
      </c>
      <c r="HI114" s="86">
        <f t="shared" si="409"/>
        <v>3.9285832942395505E-3</v>
      </c>
      <c r="HJ114" s="86">
        <f t="shared" si="410"/>
        <v>2.4754402493224685E-4</v>
      </c>
      <c r="HK114" s="86">
        <f t="shared" si="411"/>
        <v>1.4698034742508001E-5</v>
      </c>
      <c r="HL114" s="86">
        <f t="shared" si="412"/>
        <v>1.5164282105705287E-5</v>
      </c>
      <c r="HM114" s="86">
        <f t="shared" si="413"/>
        <v>5.5652093593188158E-6</v>
      </c>
      <c r="HN114" s="86">
        <f t="shared" si="414"/>
        <v>9.2869237093269798E-3</v>
      </c>
      <c r="HO114" s="86">
        <f t="shared" si="415"/>
        <v>1.990035935036075E-2</v>
      </c>
      <c r="HP114" s="86">
        <f t="shared" si="416"/>
        <v>4.375640672625556E-2</v>
      </c>
      <c r="HQ114" s="86">
        <f t="shared" si="417"/>
        <v>6.9984953170005061E-3</v>
      </c>
      <c r="HS114" s="86">
        <f t="shared" si="327"/>
        <v>4.5501098148285074E-11</v>
      </c>
      <c r="HT114" s="86">
        <f t="shared" si="418"/>
        <v>9.9049163942837517E-9</v>
      </c>
      <c r="HU114" s="86">
        <f t="shared" si="419"/>
        <v>8.3983686258129076E-11</v>
      </c>
      <c r="HV114" s="86">
        <f t="shared" si="420"/>
        <v>4.2788422252772096E-11</v>
      </c>
      <c r="HW114" s="86">
        <f t="shared" si="421"/>
        <v>7.9909254699120309E-15</v>
      </c>
      <c r="HX114" s="86">
        <f t="shared" si="422"/>
        <v>1.7181913583224789E-11</v>
      </c>
      <c r="HY114" s="86">
        <f t="shared" si="423"/>
        <v>8.3029058160113615E-14</v>
      </c>
      <c r="HZ114" s="86">
        <f t="shared" si="424"/>
        <v>2.4012980683350746E-14</v>
      </c>
      <c r="IA114" s="86">
        <f t="shared" si="425"/>
        <v>3.4304148111452607E-13</v>
      </c>
      <c r="IB114" s="86">
        <f t="shared" si="426"/>
        <v>2.1805792802535417E-11</v>
      </c>
      <c r="IC114" s="86">
        <f t="shared" si="427"/>
        <v>7.077623398370886E-14</v>
      </c>
      <c r="ID114" s="86">
        <f t="shared" si="428"/>
        <v>6.3918999294966756E-15</v>
      </c>
      <c r="IE114" s="86">
        <f t="shared" si="429"/>
        <v>2.0609984850387423E-14</v>
      </c>
      <c r="IF114" s="86">
        <f t="shared" si="430"/>
        <v>1.2870806662190946E-10</v>
      </c>
      <c r="IG114" s="86">
        <f t="shared" si="431"/>
        <v>2.2783688489543944E-9</v>
      </c>
      <c r="II114" s="86">
        <f t="shared" si="328"/>
        <v>2.1275217058094554E-42</v>
      </c>
      <c r="IJ114" s="86">
        <f t="shared" si="329"/>
        <v>5.3539756382306511E-34</v>
      </c>
      <c r="IK114" s="86">
        <f t="shared" si="330"/>
        <v>4.750656603316839E-45</v>
      </c>
      <c r="IL114" s="86">
        <f t="shared" si="331"/>
        <v>2.6746185149093727E-47</v>
      </c>
      <c r="IM114" s="86">
        <f t="shared" si="332"/>
        <v>2.6496998837504736E-60</v>
      </c>
      <c r="IN114" s="86">
        <f t="shared" si="333"/>
        <v>1.5487625486595988E-47</v>
      </c>
      <c r="IO114" s="86">
        <f t="shared" si="334"/>
        <v>3.7968689616404472E-57</v>
      </c>
      <c r="IP114" s="86">
        <f t="shared" si="335"/>
        <v>3.1994369094648959E-60</v>
      </c>
      <c r="IQ114" s="86">
        <f t="shared" si="336"/>
        <v>1.2305899719307344E-58</v>
      </c>
      <c r="IR114" s="86">
        <f t="shared" si="337"/>
        <v>1.3702206896668779E-47</v>
      </c>
      <c r="IS114" s="86">
        <f t="shared" si="338"/>
        <v>2.7197410332815324E-58</v>
      </c>
      <c r="IT114" s="86">
        <f t="shared" si="339"/>
        <v>1.4343091679633676E-60</v>
      </c>
      <c r="IU114" s="86">
        <f t="shared" si="340"/>
        <v>7.2362547522300168E-57</v>
      </c>
      <c r="IV114" s="86">
        <f t="shared" si="341"/>
        <v>1.8914326528948222E-61</v>
      </c>
      <c r="IW114" s="86">
        <f t="shared" si="342"/>
        <v>1.7084692711495027E-33</v>
      </c>
      <c r="IY114" s="86">
        <f t="shared" si="343"/>
        <v>9.5376345936983922E-2</v>
      </c>
      <c r="IZ114" s="86">
        <f t="shared" si="344"/>
        <v>0.27825729693041035</v>
      </c>
      <c r="JA114" s="86">
        <f t="shared" si="345"/>
        <v>3.6621656817006007E-2</v>
      </c>
      <c r="JB114" s="86">
        <f t="shared" si="346"/>
        <v>1.5753062686058358E-2</v>
      </c>
      <c r="JC114" s="86">
        <f t="shared" si="347"/>
        <v>8.5518322981963518E-3</v>
      </c>
      <c r="JD114" s="86">
        <f t="shared" si="348"/>
        <v>1.3726433756990209E-3</v>
      </c>
      <c r="JE114" s="86">
        <f t="shared" si="349"/>
        <v>3.9285832943225796E-3</v>
      </c>
      <c r="JF114" s="86">
        <f t="shared" si="350"/>
        <v>2.4754402495625981E-4</v>
      </c>
      <c r="JG114" s="86">
        <f t="shared" si="351"/>
        <v>1.4698035085549482E-5</v>
      </c>
      <c r="JH114" s="86">
        <f t="shared" si="352"/>
        <v>1.516430391149809E-5</v>
      </c>
      <c r="JI114" s="86">
        <f t="shared" si="353"/>
        <v>5.56520943009505E-6</v>
      </c>
      <c r="JJ114" s="86">
        <f t="shared" si="354"/>
        <v>9.2869237093333723E-3</v>
      </c>
      <c r="JK114" s="86">
        <f t="shared" si="355"/>
        <v>1.9900359350381359E-2</v>
      </c>
      <c r="JL114" s="86">
        <f t="shared" si="356"/>
        <v>4.3756406854963625E-2</v>
      </c>
      <c r="JM114" s="86">
        <f t="shared" si="357"/>
        <v>6.9984975953693547E-3</v>
      </c>
    </row>
    <row r="115" spans="2:273" x14ac:dyDescent="0.25">
      <c r="B115" s="2">
        <v>88</v>
      </c>
      <c r="C115" s="37">
        <v>65.831000000000003</v>
      </c>
      <c r="D115" s="37">
        <v>117.5</v>
      </c>
      <c r="E115" s="37">
        <v>64.915000000000006</v>
      </c>
      <c r="F115" s="37">
        <v>53.287999999999997</v>
      </c>
      <c r="G115" s="37">
        <v>52.186</v>
      </c>
      <c r="H115" s="37">
        <v>54.237000000000002</v>
      </c>
      <c r="I115" s="37">
        <v>50.65</v>
      </c>
      <c r="J115" s="37">
        <v>54.237000000000002</v>
      </c>
      <c r="K115" s="37">
        <v>57.524999999999999</v>
      </c>
      <c r="L115" s="37">
        <v>56.338999999999999</v>
      </c>
      <c r="M115" s="37">
        <v>54.322000000000003</v>
      </c>
      <c r="N115" s="37">
        <v>55.898000000000003</v>
      </c>
      <c r="O115" s="37">
        <v>56.168999999999997</v>
      </c>
      <c r="P115" s="37">
        <v>56.881</v>
      </c>
      <c r="Q115" s="37">
        <v>56.457999999999998</v>
      </c>
      <c r="S115" s="4">
        <f t="shared" si="229"/>
        <v>71.424390783436962</v>
      </c>
      <c r="T115" s="4">
        <f t="shared" si="230"/>
        <v>125.16282687436623</v>
      </c>
      <c r="U115" s="4">
        <f t="shared" si="231"/>
        <v>66.86448306356813</v>
      </c>
      <c r="V115" s="4">
        <f t="shared" si="232"/>
        <v>56.389108517648538</v>
      </c>
      <c r="W115" s="4">
        <f t="shared" si="233"/>
        <v>53.686953487054502</v>
      </c>
      <c r="X115" s="4">
        <f t="shared" si="234"/>
        <v>53.178105802510693</v>
      </c>
      <c r="Y115" s="4">
        <f t="shared" si="235"/>
        <v>52.977274681090421</v>
      </c>
      <c r="Z115" s="4">
        <f t="shared" si="236"/>
        <v>55.035081634498319</v>
      </c>
      <c r="AA115" s="4">
        <f t="shared" si="237"/>
        <v>57.242751692160297</v>
      </c>
      <c r="AB115" s="4">
        <f t="shared" si="238"/>
        <v>56.131653731370832</v>
      </c>
      <c r="AC115" s="4">
        <f t="shared" si="239"/>
        <v>55.99486471057488</v>
      </c>
      <c r="AD115" s="4">
        <f t="shared" si="240"/>
        <v>57.236310486765909</v>
      </c>
      <c r="AE115" s="4">
        <f t="shared" si="241"/>
        <v>57.122323969122583</v>
      </c>
      <c r="AF115" s="4">
        <f t="shared" si="242"/>
        <v>60.284775437063161</v>
      </c>
      <c r="AG115" s="4">
        <f t="shared" si="243"/>
        <v>59.304807394051934</v>
      </c>
      <c r="AI115" s="4">
        <f t="shared" si="244"/>
        <v>-5.5933907834369592</v>
      </c>
      <c r="AJ115" s="4">
        <f t="shared" si="245"/>
        <v>-7.6628268743662318</v>
      </c>
      <c r="AK115" s="4">
        <f t="shared" si="246"/>
        <v>-1.949483063568124</v>
      </c>
      <c r="AL115" s="4">
        <f t="shared" si="247"/>
        <v>-3.1011085176485409</v>
      </c>
      <c r="AM115" s="4">
        <f t="shared" si="248"/>
        <v>-1.5009534870545025</v>
      </c>
      <c r="AN115" s="4">
        <f t="shared" si="249"/>
        <v>1.0588941974893089</v>
      </c>
      <c r="AO115" s="4">
        <f t="shared" si="250"/>
        <v>-2.3272746810904223</v>
      </c>
      <c r="AP115" s="4">
        <f t="shared" si="251"/>
        <v>-0.79808163449831682</v>
      </c>
      <c r="AQ115" s="4">
        <f t="shared" si="252"/>
        <v>0.28224830783970134</v>
      </c>
      <c r="AR115" s="4">
        <f t="shared" si="253"/>
        <v>0.20734626862916627</v>
      </c>
      <c r="AS115" s="4">
        <f t="shared" si="254"/>
        <v>-1.6728647105748777</v>
      </c>
      <c r="AT115" s="4">
        <f t="shared" si="255"/>
        <v>-1.3383104867659057</v>
      </c>
      <c r="AU115" s="4">
        <f t="shared" si="256"/>
        <v>-0.95332396912258588</v>
      </c>
      <c r="AV115" s="4">
        <f t="shared" si="358"/>
        <v>-3.4037754370631603</v>
      </c>
      <c r="AW115" s="4">
        <f t="shared" si="358"/>
        <v>-2.8468073940519361</v>
      </c>
      <c r="AY115" s="2">
        <f t="shared" si="308"/>
        <v>68.285279233650414</v>
      </c>
      <c r="AZ115" s="2">
        <f t="shared" si="359"/>
        <v>116.02312664844841</v>
      </c>
      <c r="BA115" s="2">
        <f t="shared" si="360"/>
        <v>66.057068123775423</v>
      </c>
      <c r="BB115" s="2">
        <f t="shared" si="361"/>
        <v>56.141390076163951</v>
      </c>
      <c r="BC115" s="2">
        <f t="shared" si="362"/>
        <v>53.594168689416023</v>
      </c>
      <c r="BD115" s="2">
        <f t="shared" si="363"/>
        <v>53.168716147750018</v>
      </c>
      <c r="BE115" s="2">
        <f t="shared" si="364"/>
        <v>52.943624147899321</v>
      </c>
      <c r="BF115" s="2">
        <f t="shared" si="365"/>
        <v>55.034308171309412</v>
      </c>
      <c r="BG115" s="2">
        <f t="shared" si="366"/>
        <v>57.242727709321883</v>
      </c>
      <c r="BH115" s="2">
        <f t="shared" si="367"/>
        <v>56.13162519162384</v>
      </c>
      <c r="BI115" s="2">
        <f t="shared" si="368"/>
        <v>55.994858946467069</v>
      </c>
      <c r="BJ115" s="2">
        <f t="shared" si="369"/>
        <v>57.126576285007566</v>
      </c>
      <c r="BK115" s="2">
        <f t="shared" si="370"/>
        <v>56.805869090800385</v>
      </c>
      <c r="BL115" s="2">
        <f t="shared" si="371"/>
        <v>59.383009371067132</v>
      </c>
      <c r="BM115" s="2">
        <f t="shared" si="372"/>
        <v>59.261279495324381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>
        <f t="shared" si="312"/>
        <v>53.287999999999997</v>
      </c>
      <c r="CI115" s="2">
        <f t="shared" si="313"/>
        <v>52.186</v>
      </c>
      <c r="CJ115" s="2">
        <f t="shared" si="314"/>
        <v>54.237000000000002</v>
      </c>
      <c r="CK115" s="2">
        <f t="shared" si="315"/>
        <v>50.65</v>
      </c>
      <c r="CL115" s="2">
        <f t="shared" si="316"/>
        <v>54.237000000000002</v>
      </c>
      <c r="CM115" s="2">
        <f t="shared" si="317"/>
        <v>57.524999999999999</v>
      </c>
      <c r="CN115" s="2">
        <f t="shared" si="318"/>
        <v>56.338999999999999</v>
      </c>
      <c r="CO115" s="2">
        <f t="shared" si="319"/>
        <v>54.322000000000003</v>
      </c>
      <c r="CP115" s="2">
        <f t="shared" si="320"/>
        <v>55.898000000000003</v>
      </c>
      <c r="CQ115" s="2">
        <f t="shared" si="321"/>
        <v>56.168999999999997</v>
      </c>
      <c r="CR115" s="2" t="str">
        <f t="shared" si="322"/>
        <v/>
      </c>
      <c r="CS115" s="2">
        <f t="shared" si="323"/>
        <v>56.457999999999998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>
        <f t="shared" si="276"/>
        <v>53.287999999999997</v>
      </c>
      <c r="CY115" s="2">
        <f t="shared" si="277"/>
        <v>52.186</v>
      </c>
      <c r="CZ115" s="2">
        <f t="shared" si="278"/>
        <v>54.237000000000002</v>
      </c>
      <c r="DA115" s="2">
        <f t="shared" si="279"/>
        <v>50.65</v>
      </c>
      <c r="DB115" s="2">
        <f t="shared" si="280"/>
        <v>54.237000000000002</v>
      </c>
      <c r="DC115" s="2">
        <f t="shared" si="281"/>
        <v>57.524999999999999</v>
      </c>
      <c r="DD115" s="2">
        <f t="shared" si="282"/>
        <v>56.338999999999999</v>
      </c>
      <c r="DE115" s="2">
        <f t="shared" si="283"/>
        <v>54.322000000000003</v>
      </c>
      <c r="DF115" s="2">
        <f t="shared" si="284"/>
        <v>55.898000000000003</v>
      </c>
      <c r="DG115" s="2">
        <f t="shared" si="285"/>
        <v>56.168999999999997</v>
      </c>
      <c r="DH115" s="2" t="str">
        <f t="shared" si="286"/>
        <v/>
      </c>
      <c r="DI115" s="2">
        <f t="shared" si="287"/>
        <v>56.457999999999998</v>
      </c>
      <c r="DK115" s="2">
        <f t="shared" si="288"/>
        <v>100.49917135353977</v>
      </c>
      <c r="DL115" s="2">
        <f t="shared" si="373"/>
        <v>166.30803730113715</v>
      </c>
      <c r="DM115" s="2">
        <f t="shared" si="373"/>
        <v>87.681498874296466</v>
      </c>
      <c r="DN115" s="2">
        <f t="shared" si="373"/>
        <v>78.70215481270742</v>
      </c>
      <c r="DO115" s="2">
        <f t="shared" si="373"/>
        <v>87.870416347521612</v>
      </c>
      <c r="DP115" s="2">
        <f t="shared" si="373"/>
        <v>79.771206368311653</v>
      </c>
      <c r="DQ115" s="2">
        <f t="shared" si="373"/>
        <v>74.783587945087959</v>
      </c>
      <c r="DR115" s="2">
        <f t="shared" si="373"/>
        <v>79.097743621084788</v>
      </c>
      <c r="DS115" s="2">
        <f t="shared" si="373"/>
        <v>77.071670028011212</v>
      </c>
      <c r="DT115" s="2">
        <f t="shared" si="373"/>
        <v>75.347612138454238</v>
      </c>
      <c r="DU115" s="2">
        <f t="shared" si="373"/>
        <v>81.363585928785923</v>
      </c>
      <c r="DV115" s="2">
        <f t="shared" si="373"/>
        <v>79.96936296823138</v>
      </c>
      <c r="DW115" s="2">
        <f t="shared" si="373"/>
        <v>82.778948681475015</v>
      </c>
      <c r="DX115" s="2">
        <f t="shared" si="373"/>
        <v>82.589111969111968</v>
      </c>
      <c r="DY115" s="2">
        <f t="shared" si="373"/>
        <v>73.718892473118288</v>
      </c>
      <c r="EA115" s="2">
        <f t="shared" si="228"/>
        <v>67.962835308723825</v>
      </c>
      <c r="EB115" s="2">
        <f t="shared" si="290"/>
        <v>115.36046581721421</v>
      </c>
      <c r="EC115" s="2">
        <f t="shared" si="291"/>
        <v>65.800499213499222</v>
      </c>
      <c r="ED115" s="2">
        <f t="shared" si="292"/>
        <v>55.814466879952832</v>
      </c>
      <c r="EE115" s="2">
        <f t="shared" si="293"/>
        <v>53.097140399670366</v>
      </c>
      <c r="EF115" s="2">
        <f t="shared" si="294"/>
        <v>52.809737589978496</v>
      </c>
      <c r="EG115" s="2">
        <f t="shared" si="295"/>
        <v>52.597978529225593</v>
      </c>
      <c r="EH115" s="2">
        <f t="shared" si="296"/>
        <v>54.63064294935706</v>
      </c>
      <c r="EI115" s="2">
        <f t="shared" si="297"/>
        <v>56.959765706480589</v>
      </c>
      <c r="EJ115" s="2">
        <f t="shared" si="298"/>
        <v>55.862629618641009</v>
      </c>
      <c r="EK115" s="2">
        <f t="shared" si="299"/>
        <v>55.625921204122044</v>
      </c>
      <c r="EL115" s="2">
        <f t="shared" si="300"/>
        <v>56.781706763140789</v>
      </c>
      <c r="EM115" s="2">
        <f t="shared" si="301"/>
        <v>56.428247917817032</v>
      </c>
      <c r="EN115" s="2">
        <f t="shared" si="302"/>
        <v>59.015171785746823</v>
      </c>
      <c r="EO115" s="2">
        <f t="shared" si="303"/>
        <v>58.989137203483779</v>
      </c>
      <c r="EQ115" s="2">
        <f t="shared" si="304"/>
        <v>67.604323766196444</v>
      </c>
      <c r="ER115" s="2">
        <f t="shared" si="374"/>
        <v>109.72551500103097</v>
      </c>
      <c r="ES115" s="2">
        <f t="shared" si="374"/>
        <v>65.614648242233201</v>
      </c>
      <c r="ET115" s="2">
        <f t="shared" si="374"/>
        <v>56.223996600624226</v>
      </c>
      <c r="EU115" s="2">
        <f t="shared" si="374"/>
        <v>52.0614882271799</v>
      </c>
      <c r="EV115" s="2">
        <f t="shared" si="374"/>
        <v>52.385871305472747</v>
      </c>
      <c r="EW115" s="2">
        <f t="shared" si="374"/>
        <v>51.442389409786522</v>
      </c>
      <c r="EX115" s="2">
        <f t="shared" si="374"/>
        <v>53.274542698234853</v>
      </c>
      <c r="EY115" s="2">
        <f t="shared" si="374"/>
        <v>56.006798834326439</v>
      </c>
      <c r="EZ115" s="2">
        <f t="shared" si="374"/>
        <v>55.934808615104124</v>
      </c>
      <c r="FA115" s="2">
        <f t="shared" si="374"/>
        <v>55.168932847970865</v>
      </c>
      <c r="FB115" s="2">
        <f t="shared" si="374"/>
        <v>56.520713608109297</v>
      </c>
      <c r="FC115" s="2">
        <f t="shared" si="374"/>
        <v>56.257353383919877</v>
      </c>
      <c r="FD115" s="2">
        <f t="shared" si="374"/>
        <v>58.620963141728808</v>
      </c>
      <c r="FE115" s="2">
        <f t="shared" si="374"/>
        <v>58.778845444004723</v>
      </c>
      <c r="FG115" s="2">
        <f t="shared" si="306"/>
        <v>0.99005243609151594</v>
      </c>
      <c r="FH115" s="2">
        <f t="shared" si="375"/>
        <v>0.98579984025615819</v>
      </c>
      <c r="FI115" s="2">
        <f t="shared" si="375"/>
        <v>0.98822749195127635</v>
      </c>
      <c r="FJ115" s="2">
        <f t="shared" si="375"/>
        <v>0.98580446722967696</v>
      </c>
      <c r="FK115" s="2">
        <f t="shared" si="375"/>
        <v>0.98557010123062549</v>
      </c>
      <c r="FL115" s="2">
        <f t="shared" si="375"/>
        <v>0.98661083170832564</v>
      </c>
      <c r="FM115" s="2">
        <f t="shared" si="375"/>
        <v>0.98415933102842224</v>
      </c>
      <c r="FN115" s="2">
        <f t="shared" si="375"/>
        <v>0.98318747539250906</v>
      </c>
      <c r="FO115" s="2">
        <f t="shared" si="375"/>
        <v>0.9856622803243501</v>
      </c>
      <c r="FP115" s="2">
        <f t="shared" si="375"/>
        <v>0.98621457751462704</v>
      </c>
      <c r="FQ115" s="2">
        <f t="shared" si="375"/>
        <v>0.98557972131675209</v>
      </c>
      <c r="FR115" s="2">
        <f t="shared" si="375"/>
        <v>0.98508339330519179</v>
      </c>
      <c r="FS115" s="2">
        <f t="shared" si="375"/>
        <v>0.98564704715447737</v>
      </c>
      <c r="FT115" s="2">
        <f t="shared" si="375"/>
        <v>0.98434622240294922</v>
      </c>
      <c r="FU115" s="2">
        <f t="shared" si="375"/>
        <v>0.9814908774991622</v>
      </c>
      <c r="FW115" s="2">
        <f t="shared" si="324"/>
        <v>3.3844300202659997E-3</v>
      </c>
      <c r="FX115" s="2">
        <f t="shared" si="376"/>
        <v>1.0790302237188375E-2</v>
      </c>
      <c r="FY115" s="2">
        <f t="shared" si="377"/>
        <v>5.5169706010724639E-3</v>
      </c>
      <c r="FZ115" s="2">
        <f t="shared" si="378"/>
        <v>4.9331514241760036E-3</v>
      </c>
      <c r="GA115" s="2">
        <f t="shared" si="379"/>
        <v>4.583162366135869E-3</v>
      </c>
      <c r="GB115" s="2">
        <f t="shared" si="380"/>
        <v>4.7493399826777022E-3</v>
      </c>
      <c r="GC115" s="2">
        <f t="shared" si="381"/>
        <v>5.0098048850422761E-3</v>
      </c>
      <c r="GD115" s="2">
        <f t="shared" si="382"/>
        <v>5.6695735869563106E-3</v>
      </c>
      <c r="GE115" s="2">
        <f t="shared" si="383"/>
        <v>5.6632015466696432E-3</v>
      </c>
      <c r="GF115" s="2">
        <f t="shared" si="384"/>
        <v>5.3596869733939928E-3</v>
      </c>
      <c r="GG115" s="2">
        <f t="shared" si="385"/>
        <v>4.828472347106893E-3</v>
      </c>
      <c r="GH115" s="2">
        <f t="shared" si="386"/>
        <v>3.8760630287902882E-3</v>
      </c>
      <c r="GI115" s="2">
        <f t="shared" si="387"/>
        <v>3.4476967195398041E-3</v>
      </c>
      <c r="GJ115" s="2">
        <f t="shared" si="388"/>
        <v>3.0025505889519212E-3</v>
      </c>
      <c r="GK115" s="2">
        <f t="shared" si="389"/>
        <v>2.3422356332319636E-3</v>
      </c>
      <c r="GM115" s="86">
        <f t="shared" si="325"/>
        <v>1.8645272901383426E-23</v>
      </c>
      <c r="GN115" s="86">
        <f t="shared" si="390"/>
        <v>8.7585245586086999E-40</v>
      </c>
      <c r="GO115" s="86">
        <f t="shared" si="391"/>
        <v>1.1570735603640702E-31</v>
      </c>
      <c r="GP115" s="86">
        <f t="shared" si="392"/>
        <v>1.8047400000837099E-40</v>
      </c>
      <c r="GQ115" s="86">
        <f t="shared" si="393"/>
        <v>1.275022988349588E-31</v>
      </c>
      <c r="GR115" s="86">
        <f t="shared" si="394"/>
        <v>2.8849110067250246E-42</v>
      </c>
      <c r="GS115" s="86">
        <f t="shared" si="395"/>
        <v>8.2372174751511795E-35</v>
      </c>
      <c r="GT115" s="86">
        <f t="shared" si="396"/>
        <v>4.6100778164617112E-39</v>
      </c>
      <c r="GU115" s="86">
        <f t="shared" si="397"/>
        <v>4.2733892230131671E-44</v>
      </c>
      <c r="GV115" s="86">
        <f t="shared" si="398"/>
        <v>1.3540010213626707E-41</v>
      </c>
      <c r="GW115" s="86">
        <f t="shared" si="399"/>
        <v>2.63817090146356E-44</v>
      </c>
      <c r="GX115" s="86">
        <f t="shared" si="400"/>
        <v>3.5328445927420462E-39</v>
      </c>
      <c r="GY115" s="86">
        <f t="shared" si="401"/>
        <v>1.3867870225391427E-37</v>
      </c>
      <c r="GZ115" s="86">
        <f t="shared" si="402"/>
        <v>2.6342484685662654E-31</v>
      </c>
      <c r="HA115" s="86">
        <f t="shared" si="403"/>
        <v>3.3888786694294288E-40</v>
      </c>
      <c r="HC115" s="86">
        <f t="shared" si="326"/>
        <v>4.7491822228015998E-2</v>
      </c>
      <c r="HD115" s="86">
        <f t="shared" si="404"/>
        <v>0.18818307324729289</v>
      </c>
      <c r="HE115" s="86">
        <f t="shared" si="405"/>
        <v>1.4260503759271143E-2</v>
      </c>
      <c r="HF115" s="86">
        <f t="shared" si="406"/>
        <v>4.5631020968389937E-3</v>
      </c>
      <c r="HG115" s="86">
        <f t="shared" si="407"/>
        <v>1.9370769985556664E-3</v>
      </c>
      <c r="HH115" s="86">
        <f t="shared" si="408"/>
        <v>1.9456742227966662E-4</v>
      </c>
      <c r="HI115" s="86">
        <f t="shared" si="409"/>
        <v>7.4741431074455331E-4</v>
      </c>
      <c r="HJ115" s="86">
        <f t="shared" si="410"/>
        <v>2.2089760583585711E-5</v>
      </c>
      <c r="HK115" s="86">
        <f t="shared" si="411"/>
        <v>8.9329900903351899E-7</v>
      </c>
      <c r="HL115" s="86">
        <f t="shared" si="412"/>
        <v>7.5922904817166064E-7</v>
      </c>
      <c r="HM115" s="86">
        <f t="shared" si="413"/>
        <v>1.5543467754677611E-7</v>
      </c>
      <c r="HN115" s="86">
        <f t="shared" si="414"/>
        <v>2.0711239641030971E-3</v>
      </c>
      <c r="HO115" s="86">
        <f t="shared" si="415"/>
        <v>5.04863815512651E-3</v>
      </c>
      <c r="HP115" s="86">
        <f t="shared" si="416"/>
        <v>1.3895527180092312E-2</v>
      </c>
      <c r="HQ115" s="86">
        <f t="shared" si="417"/>
        <v>1.271958258753175E-3</v>
      </c>
      <c r="HS115" s="86">
        <f t="shared" si="327"/>
        <v>1.6843660703588475E-10</v>
      </c>
      <c r="HT115" s="86">
        <f t="shared" si="418"/>
        <v>3.545291840835156E-8</v>
      </c>
      <c r="HU115" s="86">
        <f t="shared" si="419"/>
        <v>3.5929711572670646E-10</v>
      </c>
      <c r="HV115" s="86">
        <f t="shared" si="420"/>
        <v>1.8828995510505701E-10</v>
      </c>
      <c r="HW115" s="86">
        <f t="shared" si="421"/>
        <v>5.5735048273588201E-14</v>
      </c>
      <c r="HX115" s="86">
        <f t="shared" si="422"/>
        <v>7.734910262825843E-11</v>
      </c>
      <c r="HY115" s="86">
        <f t="shared" si="423"/>
        <v>5.2666466652135639E-13</v>
      </c>
      <c r="HZ115" s="86">
        <f t="shared" si="424"/>
        <v>1.7437164535411953E-13</v>
      </c>
      <c r="IA115" s="86">
        <f t="shared" si="425"/>
        <v>2.2193778378544196E-12</v>
      </c>
      <c r="IB115" s="86">
        <f t="shared" si="426"/>
        <v>1.0084596416049283E-10</v>
      </c>
      <c r="IC115" s="86">
        <f t="shared" si="427"/>
        <v>4.540342162892702E-13</v>
      </c>
      <c r="ID115" s="86">
        <f t="shared" si="428"/>
        <v>4.2575035989863413E-14</v>
      </c>
      <c r="IE115" s="86">
        <f t="shared" si="429"/>
        <v>1.2046943610166096E-13</v>
      </c>
      <c r="IF115" s="86">
        <f t="shared" si="430"/>
        <v>4.2320229142217417E-10</v>
      </c>
      <c r="IG115" s="86">
        <f t="shared" si="431"/>
        <v>6.1351297299615662E-9</v>
      </c>
      <c r="II115" s="86">
        <f t="shared" si="328"/>
        <v>4.1097442700921449E-41</v>
      </c>
      <c r="IJ115" s="86">
        <f t="shared" si="329"/>
        <v>1.0150710218529127E-32</v>
      </c>
      <c r="IK115" s="86">
        <f t="shared" si="330"/>
        <v>1.4864474724259972E-43</v>
      </c>
      <c r="IL115" s="86">
        <f t="shared" si="331"/>
        <v>9.2792109934392854E-46</v>
      </c>
      <c r="IM115" s="86">
        <f t="shared" si="332"/>
        <v>2.3715365164516717E-58</v>
      </c>
      <c r="IN115" s="86">
        <f t="shared" si="333"/>
        <v>5.3388746896020752E-46</v>
      </c>
      <c r="IO115" s="86">
        <f t="shared" si="334"/>
        <v>2.8624378087970466E-55</v>
      </c>
      <c r="IP115" s="86">
        <f t="shared" si="335"/>
        <v>3.409841054903406E-58</v>
      </c>
      <c r="IQ115" s="86">
        <f t="shared" si="336"/>
        <v>1.1548498093484194E-56</v>
      </c>
      <c r="IR115" s="86">
        <f t="shared" si="337"/>
        <v>5.1394469607313339E-46</v>
      </c>
      <c r="IS115" s="86">
        <f t="shared" si="338"/>
        <v>2.1754301403994994E-56</v>
      </c>
      <c r="IT115" s="86">
        <f t="shared" si="339"/>
        <v>1.1463802995540929E-58</v>
      </c>
      <c r="IU115" s="86">
        <f t="shared" si="340"/>
        <v>4.0421933425093081E-55</v>
      </c>
      <c r="IV115" s="86">
        <f t="shared" si="341"/>
        <v>1.332363504700722E-59</v>
      </c>
      <c r="IW115" s="86">
        <f t="shared" si="342"/>
        <v>1.5086259571746103E-32</v>
      </c>
      <c r="IY115" s="86">
        <f t="shared" si="343"/>
        <v>4.7491822396452603E-2</v>
      </c>
      <c r="IZ115" s="86">
        <f t="shared" si="344"/>
        <v>0.18818310870021129</v>
      </c>
      <c r="JA115" s="86">
        <f t="shared" si="345"/>
        <v>1.426050411856826E-2</v>
      </c>
      <c r="JB115" s="86">
        <f t="shared" si="346"/>
        <v>4.5631022851289485E-3</v>
      </c>
      <c r="JC115" s="86">
        <f t="shared" si="347"/>
        <v>1.9370769986114015E-3</v>
      </c>
      <c r="JD115" s="86">
        <f t="shared" si="348"/>
        <v>1.9456749962876925E-4</v>
      </c>
      <c r="JE115" s="86">
        <f t="shared" si="349"/>
        <v>7.4741431127121796E-4</v>
      </c>
      <c r="JF115" s="86">
        <f t="shared" si="350"/>
        <v>2.2089760757957357E-5</v>
      </c>
      <c r="JG115" s="86">
        <f t="shared" si="351"/>
        <v>8.9330122841135689E-7</v>
      </c>
      <c r="JH115" s="86">
        <f t="shared" si="352"/>
        <v>7.5932989413582109E-7</v>
      </c>
      <c r="JI115" s="86">
        <f t="shared" si="353"/>
        <v>1.5543513158099241E-7</v>
      </c>
      <c r="JJ115" s="86">
        <f t="shared" si="354"/>
        <v>2.071123964145672E-3</v>
      </c>
      <c r="JK115" s="86">
        <f t="shared" si="355"/>
        <v>5.0486381552469796E-3</v>
      </c>
      <c r="JL115" s="86">
        <f t="shared" si="356"/>
        <v>1.3895527603294603E-2</v>
      </c>
      <c r="JM115" s="86">
        <f t="shared" si="357"/>
        <v>1.271964393882905E-3</v>
      </c>
    </row>
    <row r="116" spans="2:273" x14ac:dyDescent="0.25">
      <c r="B116" s="2">
        <v>89</v>
      </c>
      <c r="C116" s="37">
        <v>67.051000000000002</v>
      </c>
      <c r="D116" s="37">
        <v>115.661</v>
      </c>
      <c r="E116" s="37">
        <v>64.593000000000004</v>
      </c>
      <c r="F116" s="37">
        <v>54.932000000000002</v>
      </c>
      <c r="G116" s="37">
        <v>53.136000000000003</v>
      </c>
      <c r="H116" s="37">
        <v>53.831000000000003</v>
      </c>
      <c r="I116" s="37">
        <v>52.082999999999998</v>
      </c>
      <c r="J116" s="37">
        <v>55.796999999999997</v>
      </c>
      <c r="K116" s="37">
        <v>56.168999999999997</v>
      </c>
      <c r="L116" s="37">
        <v>55.101999999999997</v>
      </c>
      <c r="M116" s="37">
        <v>54.728999999999999</v>
      </c>
      <c r="N116" s="37">
        <v>55.542000000000002</v>
      </c>
      <c r="O116" s="37">
        <v>54.508000000000003</v>
      </c>
      <c r="P116" s="37">
        <v>56.475000000000001</v>
      </c>
      <c r="Q116" s="37">
        <v>56.898000000000003</v>
      </c>
      <c r="S116" s="4">
        <f t="shared" si="229"/>
        <v>69.345870263851126</v>
      </c>
      <c r="T116" s="4">
        <f t="shared" si="230"/>
        <v>120.65130746847403</v>
      </c>
      <c r="U116" s="4">
        <f t="shared" si="231"/>
        <v>66.146900746000739</v>
      </c>
      <c r="V116" s="4">
        <f t="shared" si="232"/>
        <v>56.117313587563913</v>
      </c>
      <c r="W116" s="4">
        <f t="shared" si="233"/>
        <v>53.43507631691881</v>
      </c>
      <c r="X116" s="4">
        <f t="shared" si="234"/>
        <v>53.049120204363732</v>
      </c>
      <c r="Y116" s="4">
        <f t="shared" si="235"/>
        <v>52.794087563565597</v>
      </c>
      <c r="Z116" s="4">
        <f t="shared" si="236"/>
        <v>54.835871244550546</v>
      </c>
      <c r="AA116" s="4">
        <f t="shared" si="237"/>
        <v>57.047500649207343</v>
      </c>
      <c r="AB116" s="4">
        <f t="shared" si="238"/>
        <v>55.986226450491841</v>
      </c>
      <c r="AC116" s="4">
        <f t="shared" si="239"/>
        <v>55.817718363450908</v>
      </c>
      <c r="AD116" s="4">
        <f t="shared" si="240"/>
        <v>56.966372979249158</v>
      </c>
      <c r="AE116" s="4">
        <f t="shared" si="241"/>
        <v>56.699636991944836</v>
      </c>
      <c r="AF116" s="4">
        <f t="shared" si="242"/>
        <v>59.419060218423965</v>
      </c>
      <c r="AG116" s="4">
        <f t="shared" si="243"/>
        <v>59.167593065159615</v>
      </c>
      <c r="AI116" s="4">
        <f t="shared" si="244"/>
        <v>-2.2948702638511236</v>
      </c>
      <c r="AJ116" s="4">
        <f t="shared" si="245"/>
        <v>-4.990307468474029</v>
      </c>
      <c r="AK116" s="4">
        <f t="shared" si="246"/>
        <v>-1.5539007460007355</v>
      </c>
      <c r="AL116" s="4">
        <f t="shared" si="247"/>
        <v>-1.1853135875639111</v>
      </c>
      <c r="AM116" s="4">
        <f t="shared" si="248"/>
        <v>-0.29907631691880709</v>
      </c>
      <c r="AN116" s="4">
        <f t="shared" si="249"/>
        <v>0.78187979563627152</v>
      </c>
      <c r="AO116" s="4">
        <f t="shared" si="250"/>
        <v>-0.71108756356559866</v>
      </c>
      <c r="AP116" s="4">
        <f t="shared" si="251"/>
        <v>0.96112875544945098</v>
      </c>
      <c r="AQ116" s="4">
        <f t="shared" si="252"/>
        <v>-0.87850064920734638</v>
      </c>
      <c r="AR116" s="4">
        <f t="shared" si="253"/>
        <v>-0.88422645049184467</v>
      </c>
      <c r="AS116" s="4">
        <f t="shared" si="254"/>
        <v>-1.0887183634509086</v>
      </c>
      <c r="AT116" s="4">
        <f t="shared" si="255"/>
        <v>-1.4243729792491564</v>
      </c>
      <c r="AU116" s="4">
        <f t="shared" si="256"/>
        <v>-2.1916369919448329</v>
      </c>
      <c r="AV116" s="4">
        <f t="shared" si="358"/>
        <v>-2.9440602184239637</v>
      </c>
      <c r="AW116" s="4">
        <f t="shared" si="358"/>
        <v>-2.2695930651596115</v>
      </c>
      <c r="AY116" s="2">
        <f t="shared" si="308"/>
        <v>68.161645096357873</v>
      </c>
      <c r="AZ116" s="2">
        <f t="shared" si="359"/>
        <v>115.85187654028805</v>
      </c>
      <c r="BA116" s="2">
        <f t="shared" si="360"/>
        <v>65.924067593899267</v>
      </c>
      <c r="BB116" s="2">
        <f t="shared" si="361"/>
        <v>56.068926851465825</v>
      </c>
      <c r="BC116" s="2">
        <f t="shared" si="362"/>
        <v>53.421991175210565</v>
      </c>
      <c r="BD116" s="2">
        <f t="shared" si="363"/>
        <v>53.048309481326903</v>
      </c>
      <c r="BE116" s="2">
        <f t="shared" si="364"/>
        <v>52.790170231307719</v>
      </c>
      <c r="BF116" s="2">
        <f t="shared" si="365"/>
        <v>54.835833965490949</v>
      </c>
      <c r="BG116" s="2">
        <f t="shared" si="366"/>
        <v>57.047499872917889</v>
      </c>
      <c r="BH116" s="2">
        <f t="shared" si="367"/>
        <v>55.986225541649148</v>
      </c>
      <c r="BI116" s="2">
        <f t="shared" si="368"/>
        <v>55.817718287046645</v>
      </c>
      <c r="BJ116" s="2">
        <f t="shared" si="369"/>
        <v>56.951076671336082</v>
      </c>
      <c r="BK116" s="2">
        <f t="shared" si="370"/>
        <v>56.648232237841285</v>
      </c>
      <c r="BL116" s="2">
        <f t="shared" si="371"/>
        <v>59.232064175732283</v>
      </c>
      <c r="BM116" s="2">
        <f t="shared" si="372"/>
        <v>59.163025803315556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>
        <f t="shared" si="311"/>
        <v>64.593000000000004</v>
      </c>
      <c r="CH116" s="2">
        <f t="shared" si="312"/>
        <v>54.932000000000002</v>
      </c>
      <c r="CI116" s="2">
        <f t="shared" si="313"/>
        <v>53.136000000000003</v>
      </c>
      <c r="CJ116" s="2">
        <f t="shared" si="314"/>
        <v>53.831000000000003</v>
      </c>
      <c r="CK116" s="2">
        <f t="shared" si="315"/>
        <v>52.082999999999998</v>
      </c>
      <c r="CL116" s="2">
        <f t="shared" si="316"/>
        <v>55.796999999999997</v>
      </c>
      <c r="CM116" s="2">
        <f t="shared" si="317"/>
        <v>56.168999999999997</v>
      </c>
      <c r="CN116" s="2">
        <f t="shared" si="318"/>
        <v>55.101999999999997</v>
      </c>
      <c r="CO116" s="2">
        <f t="shared" si="319"/>
        <v>54.728999999999999</v>
      </c>
      <c r="CP116" s="2">
        <f t="shared" si="320"/>
        <v>55.542000000000002</v>
      </c>
      <c r="CQ116" s="2">
        <f t="shared" si="321"/>
        <v>54.508000000000003</v>
      </c>
      <c r="CR116" s="2">
        <f t="shared" si="322"/>
        <v>56.475000000000001</v>
      </c>
      <c r="CS116" s="2">
        <f t="shared" si="323"/>
        <v>56.898000000000003</v>
      </c>
      <c r="CU116" s="2" t="str">
        <f t="shared" si="273"/>
        <v/>
      </c>
      <c r="CV116" s="2" t="str">
        <f t="shared" si="274"/>
        <v/>
      </c>
      <c r="CW116" s="2">
        <f t="shared" si="275"/>
        <v>64.593000000000004</v>
      </c>
      <c r="CX116" s="2">
        <f t="shared" si="276"/>
        <v>54.932000000000002</v>
      </c>
      <c r="CY116" s="2">
        <f t="shared" si="277"/>
        <v>53.136000000000003</v>
      </c>
      <c r="CZ116" s="2">
        <f t="shared" si="278"/>
        <v>53.831000000000003</v>
      </c>
      <c r="DA116" s="2">
        <f t="shared" si="279"/>
        <v>52.082999999999998</v>
      </c>
      <c r="DB116" s="2">
        <f t="shared" si="280"/>
        <v>55.796999999999997</v>
      </c>
      <c r="DC116" s="2">
        <f t="shared" si="281"/>
        <v>56.168999999999997</v>
      </c>
      <c r="DD116" s="2">
        <f t="shared" si="282"/>
        <v>55.101999999999997</v>
      </c>
      <c r="DE116" s="2">
        <f t="shared" si="283"/>
        <v>54.728999999999999</v>
      </c>
      <c r="DF116" s="2">
        <f t="shared" si="284"/>
        <v>55.542000000000002</v>
      </c>
      <c r="DG116" s="2">
        <f t="shared" si="285"/>
        <v>54.508000000000003</v>
      </c>
      <c r="DH116" s="2">
        <f t="shared" si="286"/>
        <v>56.475000000000001</v>
      </c>
      <c r="DI116" s="2">
        <f t="shared" si="287"/>
        <v>56.898000000000003</v>
      </c>
      <c r="DK116" s="2">
        <f t="shared" si="288"/>
        <v>100.87804015756646</v>
      </c>
      <c r="DL116" s="2">
        <f t="shared" si="373"/>
        <v>166.94204702482241</v>
      </c>
      <c r="DM116" s="2">
        <f t="shared" si="373"/>
        <v>87.897788273921236</v>
      </c>
      <c r="DN116" s="2">
        <f t="shared" si="373"/>
        <v>78.896719772403955</v>
      </c>
      <c r="DO116" s="2">
        <f t="shared" si="373"/>
        <v>88.236573366889161</v>
      </c>
      <c r="DP116" s="2">
        <f t="shared" si="373"/>
        <v>80.022928110296547</v>
      </c>
      <c r="DQ116" s="2">
        <f t="shared" si="373"/>
        <v>74.981739811239819</v>
      </c>
      <c r="DR116" s="2">
        <f t="shared" si="373"/>
        <v>79.351883880825042</v>
      </c>
      <c r="DS116" s="2">
        <f t="shared" si="373"/>
        <v>77.256535854341749</v>
      </c>
      <c r="DT116" s="2">
        <f t="shared" si="373"/>
        <v>75.512056899004264</v>
      </c>
      <c r="DU116" s="2">
        <f t="shared" si="373"/>
        <v>81.611731102531095</v>
      </c>
      <c r="DV116" s="2">
        <f t="shared" si="373"/>
        <v>80.181957325746794</v>
      </c>
      <c r="DW116" s="2">
        <f t="shared" si="373"/>
        <v>83.00372371156584</v>
      </c>
      <c r="DX116" s="2">
        <f t="shared" si="373"/>
        <v>82.820655727155724</v>
      </c>
      <c r="DY116" s="2">
        <f t="shared" si="373"/>
        <v>73.88722795698925</v>
      </c>
      <c r="EA116" s="2">
        <f t="shared" si="228"/>
        <v>67.863135999452908</v>
      </c>
      <c r="EB116" s="2">
        <f t="shared" si="290"/>
        <v>115.2449488537509</v>
      </c>
      <c r="EC116" s="2">
        <f t="shared" si="291"/>
        <v>65.686430859430857</v>
      </c>
      <c r="ED116" s="2">
        <f t="shared" si="292"/>
        <v>55.767058731727616</v>
      </c>
      <c r="EE116" s="2">
        <f t="shared" si="293"/>
        <v>52.962067779151212</v>
      </c>
      <c r="EF116" s="2">
        <f t="shared" si="294"/>
        <v>52.716525193979614</v>
      </c>
      <c r="EG116" s="2">
        <f t="shared" si="295"/>
        <v>52.470451598438501</v>
      </c>
      <c r="EH116" s="2">
        <f t="shared" si="296"/>
        <v>54.461486466881411</v>
      </c>
      <c r="EI116" s="2">
        <f t="shared" si="297"/>
        <v>56.784983458363996</v>
      </c>
      <c r="EJ116" s="2">
        <f t="shared" si="298"/>
        <v>55.736936525797823</v>
      </c>
      <c r="EK116" s="2">
        <f t="shared" si="299"/>
        <v>55.475824432358863</v>
      </c>
      <c r="EL116" s="2">
        <f t="shared" si="300"/>
        <v>56.631325834544839</v>
      </c>
      <c r="EM116" s="2">
        <f t="shared" si="301"/>
        <v>56.298823074843533</v>
      </c>
      <c r="EN116" s="2">
        <f t="shared" si="302"/>
        <v>58.891208618276288</v>
      </c>
      <c r="EO116" s="2">
        <f t="shared" si="303"/>
        <v>58.910343163714863</v>
      </c>
      <c r="EQ116" s="2">
        <f t="shared" si="304"/>
        <v>67.51972861115064</v>
      </c>
      <c r="ER116" s="2">
        <f t="shared" si="374"/>
        <v>109.87873059395938</v>
      </c>
      <c r="ES116" s="2">
        <f t="shared" si="374"/>
        <v>65.506770862327372</v>
      </c>
      <c r="ET116" s="2">
        <f t="shared" si="374"/>
        <v>56.145479151852342</v>
      </c>
      <c r="EU116" s="2">
        <f t="shared" si="374"/>
        <v>51.989133889524666</v>
      </c>
      <c r="EV116" s="2">
        <f t="shared" si="374"/>
        <v>52.322818476721402</v>
      </c>
      <c r="EW116" s="2">
        <f t="shared" si="374"/>
        <v>51.386256525850619</v>
      </c>
      <c r="EX116" s="2">
        <f t="shared" si="374"/>
        <v>53.195227264403023</v>
      </c>
      <c r="EY116" s="2">
        <f t="shared" si="374"/>
        <v>55.897010286633865</v>
      </c>
      <c r="EZ116" s="2">
        <f t="shared" si="374"/>
        <v>55.79912407715436</v>
      </c>
      <c r="FA116" s="2">
        <f t="shared" si="374"/>
        <v>55.04725793109624</v>
      </c>
      <c r="FB116" s="2">
        <f t="shared" si="374"/>
        <v>56.382873573125046</v>
      </c>
      <c r="FC116" s="2">
        <f t="shared" si="374"/>
        <v>56.139706253331397</v>
      </c>
      <c r="FD116" s="2">
        <f t="shared" si="374"/>
        <v>58.513741425332725</v>
      </c>
      <c r="FE116" s="2">
        <f t="shared" si="374"/>
        <v>58.697158306443889</v>
      </c>
      <c r="FG116" s="2">
        <f t="shared" si="306"/>
        <v>0.990919766163192</v>
      </c>
      <c r="FH116" s="2">
        <f t="shared" si="375"/>
        <v>0.9870330987668412</v>
      </c>
      <c r="FI116" s="2">
        <f t="shared" si="375"/>
        <v>0.98925221192354196</v>
      </c>
      <c r="FJ116" s="2">
        <f t="shared" si="375"/>
        <v>0.98703732917998444</v>
      </c>
      <c r="FK116" s="2">
        <f t="shared" si="375"/>
        <v>0.98682304546597877</v>
      </c>
      <c r="FL116" s="2">
        <f t="shared" si="375"/>
        <v>0.98777453054192876</v>
      </c>
      <c r="FM116" s="2">
        <f t="shared" si="375"/>
        <v>0.98553297395068173</v>
      </c>
      <c r="FN116" s="2">
        <f t="shared" si="375"/>
        <v>0.98464407900107576</v>
      </c>
      <c r="FO116" s="2">
        <f t="shared" si="375"/>
        <v>0.98690732700029049</v>
      </c>
      <c r="FP116" s="2">
        <f t="shared" si="375"/>
        <v>0.98741227676586474</v>
      </c>
      <c r="FQ116" s="2">
        <f t="shared" si="375"/>
        <v>0.98683184140314351</v>
      </c>
      <c r="FR116" s="2">
        <f t="shared" si="375"/>
        <v>0.98637801415555448</v>
      </c>
      <c r="FS116" s="2">
        <f t="shared" si="375"/>
        <v>0.98689339904576101</v>
      </c>
      <c r="FT116" s="2">
        <f t="shared" si="375"/>
        <v>0.98570389423104277</v>
      </c>
      <c r="FU116" s="2">
        <f t="shared" si="375"/>
        <v>0.98309194315448611</v>
      </c>
      <c r="FW116" s="2">
        <f t="shared" si="324"/>
        <v>3.7097424047657077E-3</v>
      </c>
      <c r="FX116" s="2">
        <f t="shared" si="376"/>
        <v>1.1819027184054618E-2</v>
      </c>
      <c r="FY116" s="2">
        <f t="shared" si="377"/>
        <v>6.0460198737310776E-3</v>
      </c>
      <c r="FZ116" s="2">
        <f t="shared" si="378"/>
        <v>5.4065197874701206E-3</v>
      </c>
      <c r="GA116" s="2">
        <f t="shared" si="379"/>
        <v>5.0231165061168197E-3</v>
      </c>
      <c r="GB116" s="2">
        <f t="shared" si="380"/>
        <v>5.2051626911691464E-3</v>
      </c>
      <c r="GC116" s="2">
        <f t="shared" si="381"/>
        <v>5.4904880676878492E-3</v>
      </c>
      <c r="GD116" s="2">
        <f t="shared" si="382"/>
        <v>6.2131652788060526E-3</v>
      </c>
      <c r="GE116" s="2">
        <f t="shared" si="383"/>
        <v>6.2061861084380951E-3</v>
      </c>
      <c r="GF116" s="2">
        <f t="shared" si="384"/>
        <v>5.8737426336842782E-3</v>
      </c>
      <c r="GG116" s="2">
        <f t="shared" si="385"/>
        <v>5.2918494819375788E-3</v>
      </c>
      <c r="GH116" s="2">
        <f t="shared" si="386"/>
        <v>4.2484298739337463E-3</v>
      </c>
      <c r="GI116" s="2">
        <f t="shared" si="387"/>
        <v>3.7790672579673629E-3</v>
      </c>
      <c r="GJ116" s="2">
        <f t="shared" si="388"/>
        <v>3.2912778340521399E-3</v>
      </c>
      <c r="GK116" s="2">
        <f t="shared" si="389"/>
        <v>2.5676300827108382E-3</v>
      </c>
      <c r="GM116" s="86">
        <f t="shared" si="325"/>
        <v>4.9782190380163528E-25</v>
      </c>
      <c r="GN116" s="86">
        <f t="shared" si="390"/>
        <v>1.0190558439124829E-42</v>
      </c>
      <c r="GO116" s="86">
        <f t="shared" si="391"/>
        <v>8.4426560693249812E-34</v>
      </c>
      <c r="GP116" s="86">
        <f t="shared" si="392"/>
        <v>3.3047422306189243E-43</v>
      </c>
      <c r="GQ116" s="86">
        <f t="shared" si="393"/>
        <v>8.90117564475079E-34</v>
      </c>
      <c r="GR116" s="86">
        <f t="shared" si="394"/>
        <v>4.1006521475702077E-45</v>
      </c>
      <c r="GS116" s="86">
        <f t="shared" si="395"/>
        <v>3.4893406895084254E-37</v>
      </c>
      <c r="GT116" s="86">
        <f t="shared" si="396"/>
        <v>9.7235282122443323E-42</v>
      </c>
      <c r="GU116" s="86">
        <f t="shared" si="397"/>
        <v>5.426182641474762E-47</v>
      </c>
      <c r="GV116" s="86">
        <f t="shared" si="398"/>
        <v>2.5168943993573189E-44</v>
      </c>
      <c r="GW116" s="86">
        <f t="shared" si="399"/>
        <v>2.9494633700052725E-47</v>
      </c>
      <c r="GX116" s="86">
        <f t="shared" si="400"/>
        <v>7.4048515900555393E-42</v>
      </c>
      <c r="GY116" s="86">
        <f t="shared" si="401"/>
        <v>3.7370433414555514E-40</v>
      </c>
      <c r="GZ116" s="86">
        <f t="shared" si="402"/>
        <v>2.0193008914169936E-33</v>
      </c>
      <c r="HA116" s="86">
        <f t="shared" si="403"/>
        <v>7.6020698803749603E-43</v>
      </c>
      <c r="HC116" s="86">
        <f t="shared" si="326"/>
        <v>2.0907053652500888E-2</v>
      </c>
      <c r="HD116" s="86">
        <f t="shared" si="404"/>
        <v>0.11587381732788181</v>
      </c>
      <c r="HE116" s="86">
        <f t="shared" si="405"/>
        <v>4.7854814807981177E-3</v>
      </c>
      <c r="HF116" s="86">
        <f t="shared" si="406"/>
        <v>1.08687944382917E-3</v>
      </c>
      <c r="HG116" s="86">
        <f t="shared" si="407"/>
        <v>3.4567412833083925E-4</v>
      </c>
      <c r="HH116" s="86">
        <f t="shared" si="408"/>
        <v>2.0638202284030822E-5</v>
      </c>
      <c r="HI116" s="86">
        <f t="shared" si="409"/>
        <v>1.1046546348089793E-4</v>
      </c>
      <c r="HJ116" s="86">
        <f t="shared" si="410"/>
        <v>1.3971338388434611E-6</v>
      </c>
      <c r="HK116" s="86">
        <f t="shared" si="411"/>
        <v>3.8543994169077294E-8</v>
      </c>
      <c r="HL116" s="86">
        <f t="shared" si="412"/>
        <v>2.569208933348573E-8</v>
      </c>
      <c r="HM116" s="86">
        <f t="shared" si="413"/>
        <v>2.621280915404155E-9</v>
      </c>
      <c r="HN116" s="86">
        <f t="shared" si="414"/>
        <v>3.6054621861222609E-4</v>
      </c>
      <c r="HO116" s="86">
        <f t="shared" si="415"/>
        <v>9.9670584437538392E-4</v>
      </c>
      <c r="HP116" s="86">
        <f t="shared" si="416"/>
        <v>3.5178105912919964E-3</v>
      </c>
      <c r="HQ116" s="86">
        <f t="shared" si="417"/>
        <v>1.7193977386318924E-4</v>
      </c>
      <c r="HS116" s="86">
        <f t="shared" si="327"/>
        <v>6.0021923916333333E-10</v>
      </c>
      <c r="HT116" s="86">
        <f t="shared" si="418"/>
        <v>1.2105291302587468E-7</v>
      </c>
      <c r="HU116" s="86">
        <f t="shared" si="419"/>
        <v>1.464482858656231E-9</v>
      </c>
      <c r="HV116" s="86">
        <f t="shared" si="420"/>
        <v>7.8905180424225278E-10</v>
      </c>
      <c r="HW116" s="86">
        <f t="shared" si="421"/>
        <v>3.6555584366254467E-13</v>
      </c>
      <c r="HX116" s="86">
        <f t="shared" si="422"/>
        <v>3.3173200283434338E-10</v>
      </c>
      <c r="HY116" s="86">
        <f t="shared" si="423"/>
        <v>3.1460073369435735E-12</v>
      </c>
      <c r="HZ116" s="86">
        <f t="shared" si="424"/>
        <v>1.1847921818043266E-12</v>
      </c>
      <c r="IA116" s="86">
        <f t="shared" si="425"/>
        <v>1.3461428960635218E-11</v>
      </c>
      <c r="IB116" s="86">
        <f t="shared" si="426"/>
        <v>4.4330189222063377E-10</v>
      </c>
      <c r="IC116" s="86">
        <f t="shared" si="427"/>
        <v>2.7417755133770456E-12</v>
      </c>
      <c r="ID116" s="86">
        <f t="shared" si="428"/>
        <v>2.6756272026353779E-13</v>
      </c>
      <c r="IE116" s="86">
        <f t="shared" si="429"/>
        <v>6.683159425813076E-13</v>
      </c>
      <c r="IF116" s="86">
        <f t="shared" si="430"/>
        <v>1.3464756047670945E-9</v>
      </c>
      <c r="IG116" s="86">
        <f t="shared" si="431"/>
        <v>1.609526352022616E-8</v>
      </c>
      <c r="II116" s="86">
        <f t="shared" si="328"/>
        <v>7.5737559500910385E-40</v>
      </c>
      <c r="IJ116" s="86">
        <f t="shared" si="329"/>
        <v>1.8150101475516235E-31</v>
      </c>
      <c r="IK116" s="86">
        <f t="shared" si="330"/>
        <v>4.3805480863729564E-42</v>
      </c>
      <c r="IL116" s="86">
        <f t="shared" si="331"/>
        <v>3.0304888448961081E-44</v>
      </c>
      <c r="IM116" s="86">
        <f t="shared" si="332"/>
        <v>1.9678194485790726E-56</v>
      </c>
      <c r="IN116" s="86">
        <f t="shared" si="333"/>
        <v>1.73339931398228E-44</v>
      </c>
      <c r="IO116" s="86">
        <f t="shared" si="334"/>
        <v>2.0040471377531485E-53</v>
      </c>
      <c r="IP116" s="86">
        <f t="shared" si="335"/>
        <v>3.3484166453248629E-56</v>
      </c>
      <c r="IQ116" s="86">
        <f t="shared" si="336"/>
        <v>1.0008428098122735E-54</v>
      </c>
      <c r="IR116" s="86">
        <f t="shared" si="337"/>
        <v>1.8104708446918592E-44</v>
      </c>
      <c r="IS116" s="86">
        <f t="shared" si="338"/>
        <v>1.6151150239202834E-54</v>
      </c>
      <c r="IT116" s="86">
        <f t="shared" si="339"/>
        <v>8.5295777331114259E-57</v>
      </c>
      <c r="IU116" s="86">
        <f t="shared" si="340"/>
        <v>2.1172702221203546E-53</v>
      </c>
      <c r="IV116" s="86">
        <f t="shared" si="341"/>
        <v>8.7817768121745185E-58</v>
      </c>
      <c r="IW116" s="86">
        <f t="shared" si="342"/>
        <v>1.2896378425058647E-31</v>
      </c>
      <c r="IY116" s="86">
        <f t="shared" si="343"/>
        <v>2.0907054252720127E-2</v>
      </c>
      <c r="IZ116" s="86">
        <f t="shared" si="344"/>
        <v>0.11587393838079484</v>
      </c>
      <c r="JA116" s="86">
        <f t="shared" si="345"/>
        <v>4.7854829452809765E-3</v>
      </c>
      <c r="JB116" s="86">
        <f t="shared" si="346"/>
        <v>1.0868802328809742E-3</v>
      </c>
      <c r="JC116" s="86">
        <f t="shared" si="347"/>
        <v>3.4567412869639509E-4</v>
      </c>
      <c r="JD116" s="86">
        <f t="shared" si="348"/>
        <v>2.0638534016033658E-5</v>
      </c>
      <c r="JE116" s="86">
        <f t="shared" si="349"/>
        <v>1.1046546662690527E-4</v>
      </c>
      <c r="JF116" s="86">
        <f t="shared" si="350"/>
        <v>1.397135023635643E-6</v>
      </c>
      <c r="JG116" s="86">
        <f t="shared" si="351"/>
        <v>3.8557455598037933E-8</v>
      </c>
      <c r="JH116" s="86">
        <f t="shared" si="352"/>
        <v>2.6135391225706362E-8</v>
      </c>
      <c r="JI116" s="86">
        <f t="shared" si="353"/>
        <v>2.6240226909175319E-9</v>
      </c>
      <c r="JJ116" s="86">
        <f t="shared" si="354"/>
        <v>3.6054621887978881E-4</v>
      </c>
      <c r="JK116" s="86">
        <f t="shared" si="355"/>
        <v>9.967058450436998E-4</v>
      </c>
      <c r="JL116" s="86">
        <f t="shared" si="356"/>
        <v>3.517811937767601E-3</v>
      </c>
      <c r="JM116" s="86">
        <f t="shared" si="357"/>
        <v>1.7195586912670946E-4</v>
      </c>
    </row>
    <row r="117" spans="2:273" x14ac:dyDescent="0.25">
      <c r="B117" s="2">
        <v>90</v>
      </c>
      <c r="C117" s="37">
        <v>65.831000000000003</v>
      </c>
      <c r="D117" s="37">
        <v>114.643</v>
      </c>
      <c r="E117" s="37">
        <v>64.712000000000003</v>
      </c>
      <c r="F117" s="37">
        <v>55.22</v>
      </c>
      <c r="G117" s="37">
        <v>52.524999999999999</v>
      </c>
      <c r="H117" s="37">
        <v>52.948999999999998</v>
      </c>
      <c r="I117" s="37">
        <v>52.9</v>
      </c>
      <c r="J117" s="37">
        <v>54.253999999999998</v>
      </c>
      <c r="K117" s="37">
        <v>54.966000000000001</v>
      </c>
      <c r="L117" s="37">
        <v>55.627000000000002</v>
      </c>
      <c r="M117" s="37">
        <v>53.914999999999999</v>
      </c>
      <c r="N117" s="37">
        <v>55.898000000000003</v>
      </c>
      <c r="O117" s="37">
        <v>55.966000000000001</v>
      </c>
      <c r="P117" s="37">
        <v>57.695</v>
      </c>
      <c r="Q117" s="37">
        <v>55.966000000000001</v>
      </c>
      <c r="S117" s="4">
        <f t="shared" si="229"/>
        <v>68.42972162533674</v>
      </c>
      <c r="T117" s="4">
        <f t="shared" si="230"/>
        <v>117.94643995659514</v>
      </c>
      <c r="U117" s="4">
        <f t="shared" si="231"/>
        <v>65.844508449765542</v>
      </c>
      <c r="V117" s="4">
        <f t="shared" si="232"/>
        <v>56.005965426325709</v>
      </c>
      <c r="W117" s="4">
        <f t="shared" si="233"/>
        <v>53.25384132017389</v>
      </c>
      <c r="X117" s="4">
        <f t="shared" si="234"/>
        <v>52.929928449221471</v>
      </c>
      <c r="Y117" s="4">
        <f t="shared" si="235"/>
        <v>52.638874164320455</v>
      </c>
      <c r="Z117" s="4">
        <f t="shared" si="236"/>
        <v>54.639313585488544</v>
      </c>
      <c r="AA117" s="4">
        <f t="shared" si="237"/>
        <v>56.853629426736774</v>
      </c>
      <c r="AB117" s="4">
        <f t="shared" si="238"/>
        <v>55.842187389954631</v>
      </c>
      <c r="AC117" s="4">
        <f t="shared" si="239"/>
        <v>55.642438648648152</v>
      </c>
      <c r="AD117" s="4">
        <f t="shared" si="240"/>
        <v>56.778921286734821</v>
      </c>
      <c r="AE117" s="4">
        <f t="shared" si="241"/>
        <v>56.498985764259757</v>
      </c>
      <c r="AF117" s="4">
        <f t="shared" si="242"/>
        <v>59.113275768818148</v>
      </c>
      <c r="AG117" s="4">
        <f t="shared" si="243"/>
        <v>59.066438809006755</v>
      </c>
      <c r="AI117" s="4">
        <f t="shared" si="244"/>
        <v>-2.5987216253367365</v>
      </c>
      <c r="AJ117" s="4">
        <f t="shared" si="245"/>
        <v>-3.3034399565951418</v>
      </c>
      <c r="AK117" s="4">
        <f t="shared" si="246"/>
        <v>-1.1325084497655382</v>
      </c>
      <c r="AL117" s="4">
        <f t="shared" si="247"/>
        <v>-0.78596542632570987</v>
      </c>
      <c r="AM117" s="4">
        <f t="shared" si="248"/>
        <v>-0.72884132017389192</v>
      </c>
      <c r="AN117" s="4">
        <f t="shared" si="249"/>
        <v>1.9071550778527069E-2</v>
      </c>
      <c r="AO117" s="4">
        <f t="shared" si="250"/>
        <v>0.26112583567954317</v>
      </c>
      <c r="AP117" s="4">
        <f t="shared" si="251"/>
        <v>-0.38531358548854655</v>
      </c>
      <c r="AQ117" s="4">
        <f t="shared" si="252"/>
        <v>-1.8876294267367726</v>
      </c>
      <c r="AR117" s="4">
        <f t="shared" si="253"/>
        <v>-0.21518738995462883</v>
      </c>
      <c r="AS117" s="4">
        <f t="shared" si="254"/>
        <v>-1.7274386486481532</v>
      </c>
      <c r="AT117" s="4">
        <f t="shared" si="255"/>
        <v>-0.88092128673481795</v>
      </c>
      <c r="AU117" s="4">
        <f t="shared" si="256"/>
        <v>-0.53298576425975597</v>
      </c>
      <c r="AV117" s="4">
        <f t="shared" si="358"/>
        <v>-1.4182757688181482</v>
      </c>
      <c r="AW117" s="4">
        <f t="shared" si="358"/>
        <v>-3.1004388090067536</v>
      </c>
      <c r="AY117" s="2">
        <f t="shared" si="308"/>
        <v>68.03969207243064</v>
      </c>
      <c r="AZ117" s="2">
        <f t="shared" si="359"/>
        <v>115.68438711347234</v>
      </c>
      <c r="BA117" s="2">
        <f t="shared" si="360"/>
        <v>65.79237847486705</v>
      </c>
      <c r="BB117" s="2">
        <f t="shared" si="361"/>
        <v>55.998325627968761</v>
      </c>
      <c r="BC117" s="2">
        <f t="shared" si="362"/>
        <v>53.25241922241333</v>
      </c>
      <c r="BD117" s="2">
        <f t="shared" si="363"/>
        <v>52.929876744084403</v>
      </c>
      <c r="BE117" s="2">
        <f t="shared" si="364"/>
        <v>52.63852754711813</v>
      </c>
      <c r="BF117" s="2">
        <f t="shared" si="365"/>
        <v>54.639312341526519</v>
      </c>
      <c r="BG117" s="2">
        <f t="shared" si="366"/>
        <v>56.853629385288542</v>
      </c>
      <c r="BH117" s="2">
        <f t="shared" si="367"/>
        <v>55.842186799067235</v>
      </c>
      <c r="BI117" s="2">
        <f t="shared" si="368"/>
        <v>55.642438642023151</v>
      </c>
      <c r="BJ117" s="2">
        <f t="shared" si="369"/>
        <v>56.777291193625402</v>
      </c>
      <c r="BK117" s="2">
        <f t="shared" si="370"/>
        <v>56.492608600568538</v>
      </c>
      <c r="BL117" s="2">
        <f t="shared" si="371"/>
        <v>59.082975036581594</v>
      </c>
      <c r="BM117" s="2">
        <f t="shared" si="372"/>
        <v>59.066050059009356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65.831000000000003</v>
      </c>
      <c r="CF117" s="2" t="str">
        <f t="shared" si="310"/>
        <v/>
      </c>
      <c r="CG117" s="2">
        <f t="shared" si="311"/>
        <v>64.712000000000003</v>
      </c>
      <c r="CH117" s="2">
        <f t="shared" si="312"/>
        <v>55.22</v>
      </c>
      <c r="CI117" s="2">
        <f t="shared" si="313"/>
        <v>52.524999999999999</v>
      </c>
      <c r="CJ117" s="2">
        <f t="shared" si="314"/>
        <v>52.948999999999998</v>
      </c>
      <c r="CK117" s="2">
        <f t="shared" si="315"/>
        <v>52.9</v>
      </c>
      <c r="CL117" s="2">
        <f t="shared" si="316"/>
        <v>54.253999999999998</v>
      </c>
      <c r="CM117" s="2">
        <f t="shared" si="317"/>
        <v>54.966000000000001</v>
      </c>
      <c r="CN117" s="2">
        <f t="shared" si="318"/>
        <v>55.627000000000002</v>
      </c>
      <c r="CO117" s="2">
        <f t="shared" si="319"/>
        <v>53.914999999999999</v>
      </c>
      <c r="CP117" s="2">
        <f t="shared" si="320"/>
        <v>55.898000000000003</v>
      </c>
      <c r="CQ117" s="2">
        <f t="shared" si="321"/>
        <v>55.966000000000001</v>
      </c>
      <c r="CR117" s="2">
        <f t="shared" si="322"/>
        <v>57.695</v>
      </c>
      <c r="CS117" s="2">
        <f t="shared" si="323"/>
        <v>55.966000000000001</v>
      </c>
      <c r="CU117" s="2">
        <f t="shared" si="273"/>
        <v>65.831000000000003</v>
      </c>
      <c r="CV117" s="2" t="str">
        <f t="shared" si="274"/>
        <v/>
      </c>
      <c r="CW117" s="2">
        <f t="shared" si="275"/>
        <v>64.712000000000003</v>
      </c>
      <c r="CX117" s="2">
        <f t="shared" si="276"/>
        <v>55.22</v>
      </c>
      <c r="CY117" s="2">
        <f t="shared" si="277"/>
        <v>52.524999999999999</v>
      </c>
      <c r="CZ117" s="2">
        <f t="shared" si="278"/>
        <v>52.948999999999998</v>
      </c>
      <c r="DA117" s="2">
        <f t="shared" si="279"/>
        <v>52.9</v>
      </c>
      <c r="DB117" s="2">
        <f t="shared" si="280"/>
        <v>54.253999999999998</v>
      </c>
      <c r="DC117" s="2">
        <f t="shared" si="281"/>
        <v>54.966000000000001</v>
      </c>
      <c r="DD117" s="2">
        <f t="shared" si="282"/>
        <v>55.627000000000002</v>
      </c>
      <c r="DE117" s="2">
        <f t="shared" si="283"/>
        <v>53.914999999999999</v>
      </c>
      <c r="DF117" s="2">
        <f t="shared" si="284"/>
        <v>55.898000000000003</v>
      </c>
      <c r="DG117" s="2">
        <f t="shared" si="285"/>
        <v>55.966000000000001</v>
      </c>
      <c r="DH117" s="2">
        <f t="shared" si="286"/>
        <v>57.695</v>
      </c>
      <c r="DI117" s="2">
        <f t="shared" si="287"/>
        <v>55.966000000000001</v>
      </c>
      <c r="DK117" s="2">
        <f t="shared" si="288"/>
        <v>101.25690896159315</v>
      </c>
      <c r="DL117" s="2">
        <f t="shared" si="373"/>
        <v>167.57605674850771</v>
      </c>
      <c r="DM117" s="2">
        <f t="shared" si="373"/>
        <v>88.114077673545992</v>
      </c>
      <c r="DN117" s="2">
        <f t="shared" si="373"/>
        <v>79.09128473210049</v>
      </c>
      <c r="DO117" s="2">
        <f t="shared" si="373"/>
        <v>88.602730386256695</v>
      </c>
      <c r="DP117" s="2">
        <f t="shared" si="373"/>
        <v>80.274649852281442</v>
      </c>
      <c r="DQ117" s="2">
        <f t="shared" si="373"/>
        <v>75.17989167739168</v>
      </c>
      <c r="DR117" s="2">
        <f t="shared" si="373"/>
        <v>79.606024140565296</v>
      </c>
      <c r="DS117" s="2">
        <f t="shared" si="373"/>
        <v>77.441401680672271</v>
      </c>
      <c r="DT117" s="2">
        <f t="shared" si="373"/>
        <v>75.67650165955429</v>
      </c>
      <c r="DU117" s="2">
        <f t="shared" si="373"/>
        <v>81.859876276276268</v>
      </c>
      <c r="DV117" s="2">
        <f t="shared" si="373"/>
        <v>80.394551683262193</v>
      </c>
      <c r="DW117" s="2">
        <f t="shared" si="373"/>
        <v>83.228498741656665</v>
      </c>
      <c r="DX117" s="2">
        <f t="shared" si="373"/>
        <v>83.05219948519948</v>
      </c>
      <c r="DY117" s="2">
        <f t="shared" si="373"/>
        <v>74.055563440860226</v>
      </c>
      <c r="EA117" s="2">
        <f t="shared" si="228"/>
        <v>67.763436690181976</v>
      </c>
      <c r="EB117" s="2">
        <f t="shared" si="290"/>
        <v>115.12943189028759</v>
      </c>
      <c r="EC117" s="2">
        <f t="shared" si="291"/>
        <v>65.572362505362506</v>
      </c>
      <c r="ED117" s="2">
        <f t="shared" si="292"/>
        <v>55.7196505835024</v>
      </c>
      <c r="EE117" s="2">
        <f t="shared" si="293"/>
        <v>52.826995158632052</v>
      </c>
      <c r="EF117" s="2">
        <f t="shared" si="294"/>
        <v>52.623312797980738</v>
      </c>
      <c r="EG117" s="2">
        <f t="shared" si="295"/>
        <v>52.342924667651417</v>
      </c>
      <c r="EH117" s="2">
        <f t="shared" si="296"/>
        <v>54.292329984405761</v>
      </c>
      <c r="EI117" s="2">
        <f t="shared" si="297"/>
        <v>56.610201210247396</v>
      </c>
      <c r="EJ117" s="2">
        <f t="shared" si="298"/>
        <v>55.611243432954637</v>
      </c>
      <c r="EK117" s="2">
        <f t="shared" si="299"/>
        <v>55.325727660595675</v>
      </c>
      <c r="EL117" s="2">
        <f t="shared" si="300"/>
        <v>56.480944905948895</v>
      </c>
      <c r="EM117" s="2">
        <f t="shared" si="301"/>
        <v>56.169398231870041</v>
      </c>
      <c r="EN117" s="2">
        <f t="shared" si="302"/>
        <v>58.767245450805753</v>
      </c>
      <c r="EO117" s="2">
        <f t="shared" si="303"/>
        <v>58.831549123945948</v>
      </c>
      <c r="EQ117" s="2">
        <f t="shared" si="304"/>
        <v>67.435133456104822</v>
      </c>
      <c r="ER117" s="2">
        <f t="shared" si="374"/>
        <v>110.03194618688781</v>
      </c>
      <c r="ES117" s="2">
        <f t="shared" si="374"/>
        <v>65.398893482421542</v>
      </c>
      <c r="ET117" s="2">
        <f t="shared" si="374"/>
        <v>56.066961703080459</v>
      </c>
      <c r="EU117" s="2">
        <f t="shared" si="374"/>
        <v>51.916779551869432</v>
      </c>
      <c r="EV117" s="2">
        <f t="shared" si="374"/>
        <v>52.259765647970049</v>
      </c>
      <c r="EW117" s="2">
        <f t="shared" si="374"/>
        <v>51.330123641914717</v>
      </c>
      <c r="EX117" s="2">
        <f t="shared" si="374"/>
        <v>53.115911830571193</v>
      </c>
      <c r="EY117" s="2">
        <f t="shared" si="374"/>
        <v>55.787221738941284</v>
      </c>
      <c r="EZ117" s="2">
        <f t="shared" si="374"/>
        <v>55.663439539204596</v>
      </c>
      <c r="FA117" s="2">
        <f t="shared" si="374"/>
        <v>54.925583014221623</v>
      </c>
      <c r="FB117" s="2">
        <f t="shared" si="374"/>
        <v>56.245033538140802</v>
      </c>
      <c r="FC117" s="2">
        <f t="shared" si="374"/>
        <v>56.022059122742924</v>
      </c>
      <c r="FD117" s="2">
        <f t="shared" si="374"/>
        <v>58.406519708936649</v>
      </c>
      <c r="FE117" s="2">
        <f t="shared" si="374"/>
        <v>58.615471168883055</v>
      </c>
      <c r="FG117" s="2">
        <f t="shared" si="306"/>
        <v>0.99171210660378695</v>
      </c>
      <c r="FH117" s="2">
        <f t="shared" si="375"/>
        <v>0.98816053732597497</v>
      </c>
      <c r="FI117" s="2">
        <f t="shared" si="375"/>
        <v>0.99018862226462656</v>
      </c>
      <c r="FJ117" s="2">
        <f t="shared" si="375"/>
        <v>0.98816440432622765</v>
      </c>
      <c r="FK117" s="2">
        <f t="shared" si="375"/>
        <v>0.987968524992199</v>
      </c>
      <c r="FL117" s="2">
        <f t="shared" si="375"/>
        <v>0.98883823252657332</v>
      </c>
      <c r="FM117" s="2">
        <f t="shared" si="375"/>
        <v>0.98678909872556897</v>
      </c>
      <c r="FN117" s="2">
        <f t="shared" si="375"/>
        <v>0.9859762853941948</v>
      </c>
      <c r="FO117" s="2">
        <f t="shared" si="375"/>
        <v>0.98804556864411286</v>
      </c>
      <c r="FP117" s="2">
        <f t="shared" si="375"/>
        <v>0.9885071306586336</v>
      </c>
      <c r="FQ117" s="2">
        <f t="shared" si="375"/>
        <v>0.98797656561026514</v>
      </c>
      <c r="FR117" s="2">
        <f t="shared" si="375"/>
        <v>0.98756169286182183</v>
      </c>
      <c r="FS117" s="2">
        <f t="shared" si="375"/>
        <v>0.9880328368655672</v>
      </c>
      <c r="FT117" s="2">
        <f t="shared" si="375"/>
        <v>0.98694537513487424</v>
      </c>
      <c r="FU117" s="2">
        <f t="shared" si="375"/>
        <v>0.98455669347998009</v>
      </c>
      <c r="FW117" s="2">
        <f t="shared" si="324"/>
        <v>4.0661963308324398E-3</v>
      </c>
      <c r="FX117" s="2">
        <f t="shared" si="376"/>
        <v>1.2944545221329542E-2</v>
      </c>
      <c r="FY117" s="2">
        <f t="shared" si="377"/>
        <v>6.6254642714511239E-3</v>
      </c>
      <c r="FZ117" s="2">
        <f t="shared" si="378"/>
        <v>5.9250404960411729E-3</v>
      </c>
      <c r="GA117" s="2">
        <f t="shared" si="379"/>
        <v>5.5050698519787822E-3</v>
      </c>
      <c r="GB117" s="2">
        <f t="shared" si="380"/>
        <v>5.7044826942741125E-3</v>
      </c>
      <c r="GC117" s="2">
        <f t="shared" si="381"/>
        <v>6.0170131660110216E-3</v>
      </c>
      <c r="GD117" s="2">
        <f t="shared" si="382"/>
        <v>6.808518992809068E-3</v>
      </c>
      <c r="GE117" s="2">
        <f t="shared" si="383"/>
        <v>6.8008756456495048E-3</v>
      </c>
      <c r="GF117" s="2">
        <f t="shared" si="384"/>
        <v>6.4367830792573834E-3</v>
      </c>
      <c r="GG117" s="2">
        <f t="shared" si="385"/>
        <v>5.7994366828814309E-3</v>
      </c>
      <c r="GH117" s="2">
        <f t="shared" si="386"/>
        <v>4.656402154535496E-3</v>
      </c>
      <c r="GI117" s="2">
        <f t="shared" si="387"/>
        <v>4.1421546305152211E-3</v>
      </c>
      <c r="GJ117" s="2">
        <f t="shared" si="388"/>
        <v>3.6076688157838767E-3</v>
      </c>
      <c r="GK117" s="2">
        <f t="shared" si="389"/>
        <v>2.8146531546771303E-3</v>
      </c>
      <c r="GM117" s="86">
        <f t="shared" si="325"/>
        <v>1.1743582887386399E-26</v>
      </c>
      <c r="GN117" s="86">
        <f t="shared" si="390"/>
        <v>9.24908045592975E-46</v>
      </c>
      <c r="GO117" s="86">
        <f t="shared" si="391"/>
        <v>5.2119764373168465E-36</v>
      </c>
      <c r="GP117" s="86">
        <f t="shared" si="392"/>
        <v>4.8906952723978923E-46</v>
      </c>
      <c r="GQ117" s="86">
        <f t="shared" si="393"/>
        <v>5.2408666024013973E-36</v>
      </c>
      <c r="GR117" s="86">
        <f t="shared" si="394"/>
        <v>4.6757521933523142E-48</v>
      </c>
      <c r="GS117" s="86">
        <f t="shared" si="395"/>
        <v>1.2261948243872733E-39</v>
      </c>
      <c r="GT117" s="86">
        <f t="shared" si="396"/>
        <v>1.6608010976951875E-44</v>
      </c>
      <c r="GU117" s="86">
        <f t="shared" si="397"/>
        <v>5.537436102285737E-50</v>
      </c>
      <c r="GV117" s="86">
        <f t="shared" si="398"/>
        <v>3.8065473421042548E-47</v>
      </c>
      <c r="GW117" s="86">
        <f t="shared" si="399"/>
        <v>2.6311161546882242E-50</v>
      </c>
      <c r="GX117" s="86">
        <f t="shared" si="400"/>
        <v>1.2571033516742469E-44</v>
      </c>
      <c r="GY117" s="86">
        <f t="shared" si="401"/>
        <v>8.2250519999203885E-43</v>
      </c>
      <c r="GZ117" s="86">
        <f t="shared" si="402"/>
        <v>1.311511011871294E-35</v>
      </c>
      <c r="HA117" s="86">
        <f t="shared" si="403"/>
        <v>1.3947652090224764E-45</v>
      </c>
      <c r="HC117" s="86">
        <f t="shared" si="326"/>
        <v>8.1202823193078887E-3</v>
      </c>
      <c r="HD117" s="86">
        <f t="shared" si="404"/>
        <v>6.4818186914354536E-2</v>
      </c>
      <c r="HE117" s="86">
        <f t="shared" si="405"/>
        <v>1.3818951543202015E-3</v>
      </c>
      <c r="HF117" s="86">
        <f t="shared" si="406"/>
        <v>2.1248355989081391E-4</v>
      </c>
      <c r="HG117" s="86">
        <f t="shared" si="407"/>
        <v>4.85116351451694E-5</v>
      </c>
      <c r="HH117" s="86">
        <f t="shared" si="408"/>
        <v>1.6349609353500862E-6</v>
      </c>
      <c r="HI117" s="86">
        <f t="shared" si="409"/>
        <v>1.2663204166708058E-5</v>
      </c>
      <c r="HJ117" s="86">
        <f t="shared" si="410"/>
        <v>6.254958872332875E-8</v>
      </c>
      <c r="HK117" s="86">
        <f t="shared" si="411"/>
        <v>1.1799265676911821E-9</v>
      </c>
      <c r="HL117" s="86">
        <f t="shared" si="412"/>
        <v>5.8680953426548663E-10</v>
      </c>
      <c r="HM117" s="86">
        <f t="shared" si="413"/>
        <v>2.6646110059566979E-11</v>
      </c>
      <c r="HN117" s="86">
        <f t="shared" si="414"/>
        <v>4.8888645621349029E-5</v>
      </c>
      <c r="HO117" s="86">
        <f t="shared" si="415"/>
        <v>1.5264075366406836E-4</v>
      </c>
      <c r="HP117" s="86">
        <f t="shared" si="416"/>
        <v>7.0756384013231834E-4</v>
      </c>
      <c r="HQ117" s="86">
        <f t="shared" si="417"/>
        <v>1.7247723320920733E-5</v>
      </c>
      <c r="HS117" s="86">
        <f t="shared" si="327"/>
        <v>2.0590305065074897E-9</v>
      </c>
      <c r="HT117" s="86">
        <f t="shared" si="418"/>
        <v>3.9433234417170379E-7</v>
      </c>
      <c r="HU117" s="86">
        <f t="shared" si="419"/>
        <v>5.6874529354504038E-9</v>
      </c>
      <c r="HV117" s="86">
        <f t="shared" si="420"/>
        <v>3.1491381773782935E-9</v>
      </c>
      <c r="HW117" s="86">
        <f t="shared" si="421"/>
        <v>2.2547621110221534E-12</v>
      </c>
      <c r="HX117" s="86">
        <f t="shared" si="422"/>
        <v>1.3554895135314699E-9</v>
      </c>
      <c r="HY117" s="86">
        <f t="shared" si="423"/>
        <v>1.7698501282094081E-11</v>
      </c>
      <c r="HZ117" s="86">
        <f t="shared" si="424"/>
        <v>7.5331714159889997E-12</v>
      </c>
      <c r="IA117" s="86">
        <f t="shared" si="425"/>
        <v>7.655299357652683E-11</v>
      </c>
      <c r="IB117" s="86">
        <f t="shared" si="426"/>
        <v>1.8523625555224652E-9</v>
      </c>
      <c r="IC117" s="86">
        <f t="shared" si="427"/>
        <v>1.5586449726402458E-11</v>
      </c>
      <c r="ID117" s="86">
        <f t="shared" si="428"/>
        <v>1.5865973740548266E-12</v>
      </c>
      <c r="IE117" s="86">
        <f t="shared" si="429"/>
        <v>3.5189642848992309E-12</v>
      </c>
      <c r="IF117" s="86">
        <f t="shared" si="430"/>
        <v>4.1454790328500128E-9</v>
      </c>
      <c r="IG117" s="86">
        <f t="shared" si="431"/>
        <v>4.1139771861241686E-8</v>
      </c>
      <c r="II117" s="86">
        <f t="shared" si="328"/>
        <v>1.3315794076751779E-38</v>
      </c>
      <c r="IJ117" s="86">
        <f t="shared" si="329"/>
        <v>3.0607740010240163E-30</v>
      </c>
      <c r="IK117" s="86">
        <f t="shared" si="330"/>
        <v>1.2158919195636072E-40</v>
      </c>
      <c r="IL117" s="86">
        <f t="shared" si="331"/>
        <v>9.3168941900042243E-43</v>
      </c>
      <c r="IM117" s="86">
        <f t="shared" si="332"/>
        <v>1.5137956563732468E-54</v>
      </c>
      <c r="IN117" s="86">
        <f t="shared" si="333"/>
        <v>5.3007316803204216E-43</v>
      </c>
      <c r="IO117" s="86">
        <f t="shared" si="334"/>
        <v>1.303003880558378E-51</v>
      </c>
      <c r="IP117" s="86">
        <f t="shared" si="335"/>
        <v>3.0296638793332556E-54</v>
      </c>
      <c r="IQ117" s="86">
        <f t="shared" si="336"/>
        <v>8.010124940678427E-53</v>
      </c>
      <c r="IR117" s="86">
        <f t="shared" si="337"/>
        <v>5.9899138536107406E-43</v>
      </c>
      <c r="IS117" s="86">
        <f t="shared" si="338"/>
        <v>1.1130300582121833E-52</v>
      </c>
      <c r="IT117" s="86">
        <f t="shared" si="339"/>
        <v>5.9080358020074795E-55</v>
      </c>
      <c r="IU117" s="86">
        <f t="shared" si="340"/>
        <v>1.0399084596587251E-51</v>
      </c>
      <c r="IV117" s="86">
        <f t="shared" si="341"/>
        <v>5.4159329795578845E-56</v>
      </c>
      <c r="IW117" s="86">
        <f t="shared" si="342"/>
        <v>1.0672560645312606E-30</v>
      </c>
      <c r="IY117" s="86">
        <f t="shared" si="343"/>
        <v>8.1202843783383955E-3</v>
      </c>
      <c r="IZ117" s="86">
        <f t="shared" si="344"/>
        <v>6.4818581246698703E-2</v>
      </c>
      <c r="JA117" s="86">
        <f t="shared" si="345"/>
        <v>1.381900841773137E-3</v>
      </c>
      <c r="JB117" s="86">
        <f t="shared" si="346"/>
        <v>2.1248670902899129E-4</v>
      </c>
      <c r="JC117" s="86">
        <f t="shared" si="347"/>
        <v>4.8511637399931511E-5</v>
      </c>
      <c r="JD117" s="86">
        <f t="shared" si="348"/>
        <v>1.6363164248636176E-6</v>
      </c>
      <c r="JE117" s="86">
        <f t="shared" si="349"/>
        <v>1.2663221865209339E-5</v>
      </c>
      <c r="JF117" s="86">
        <f t="shared" si="350"/>
        <v>6.2557121894744736E-8</v>
      </c>
      <c r="JG117" s="86">
        <f t="shared" si="351"/>
        <v>1.256479561267709E-9</v>
      </c>
      <c r="JH117" s="86">
        <f t="shared" si="352"/>
        <v>2.4391720897879518E-9</v>
      </c>
      <c r="JI117" s="86">
        <f t="shared" si="353"/>
        <v>4.2232559785969437E-11</v>
      </c>
      <c r="JJ117" s="86">
        <f t="shared" si="354"/>
        <v>4.8888647207946406E-5</v>
      </c>
      <c r="JK117" s="86">
        <f t="shared" si="355"/>
        <v>1.5264075718303264E-4</v>
      </c>
      <c r="JL117" s="86">
        <f t="shared" si="356"/>
        <v>7.075679856113512E-4</v>
      </c>
      <c r="JM117" s="86">
        <f t="shared" si="357"/>
        <v>1.7288863092781975E-5</v>
      </c>
    </row>
    <row r="118" spans="2:273" x14ac:dyDescent="0.25">
      <c r="B118" s="2">
        <v>91</v>
      </c>
      <c r="C118" s="37">
        <v>66.542000000000002</v>
      </c>
      <c r="D118" s="37">
        <v>114.589</v>
      </c>
      <c r="E118" s="37">
        <v>64.39</v>
      </c>
      <c r="F118" s="37">
        <v>54.627000000000002</v>
      </c>
      <c r="G118" s="37">
        <v>52.287999999999997</v>
      </c>
      <c r="H118" s="37">
        <v>52.168999999999997</v>
      </c>
      <c r="I118" s="37">
        <v>51.832999999999998</v>
      </c>
      <c r="J118" s="37">
        <v>54.508000000000003</v>
      </c>
      <c r="K118" s="37">
        <v>56.542000000000002</v>
      </c>
      <c r="L118" s="37">
        <v>54.695</v>
      </c>
      <c r="M118" s="37">
        <v>55.356000000000002</v>
      </c>
      <c r="N118" s="37">
        <v>55.508000000000003</v>
      </c>
      <c r="O118" s="37">
        <v>54.372999999999998</v>
      </c>
      <c r="P118" s="37">
        <v>58.847000000000001</v>
      </c>
      <c r="Q118" s="37">
        <v>57.338999999999999</v>
      </c>
      <c r="S118" s="4">
        <f t="shared" si="229"/>
        <v>68.031216722670081</v>
      </c>
      <c r="T118" s="4">
        <f t="shared" si="230"/>
        <v>116.47496109762292</v>
      </c>
      <c r="U118" s="4">
        <f t="shared" si="231"/>
        <v>65.672236466984899</v>
      </c>
      <c r="V118" s="4">
        <f t="shared" si="232"/>
        <v>55.930425313856752</v>
      </c>
      <c r="W118" s="4">
        <f t="shared" si="233"/>
        <v>53.085411437734514</v>
      </c>
      <c r="X118" s="4">
        <f t="shared" si="234"/>
        <v>52.813292098329114</v>
      </c>
      <c r="Y118" s="4">
        <f t="shared" si="235"/>
        <v>52.488613238543827</v>
      </c>
      <c r="Z118" s="4">
        <f t="shared" si="236"/>
        <v>54.444644264276107</v>
      </c>
      <c r="AA118" s="4">
        <f t="shared" si="237"/>
        <v>56.661048486666076</v>
      </c>
      <c r="AB118" s="4">
        <f t="shared" si="238"/>
        <v>55.699423768859688</v>
      </c>
      <c r="AC118" s="4">
        <f t="shared" si="239"/>
        <v>55.468908435750905</v>
      </c>
      <c r="AD118" s="4">
        <f t="shared" si="240"/>
        <v>56.605248643544137</v>
      </c>
      <c r="AE118" s="4">
        <f t="shared" si="241"/>
        <v>56.339469376287546</v>
      </c>
      <c r="AF118" s="4">
        <f t="shared" si="242"/>
        <v>58.939457625126423</v>
      </c>
      <c r="AG118" s="4">
        <f t="shared" si="243"/>
        <v>58.970404561671408</v>
      </c>
      <c r="AI118" s="4">
        <f t="shared" si="244"/>
        <v>-1.4892167226700792</v>
      </c>
      <c r="AJ118" s="4">
        <f t="shared" si="245"/>
        <v>-1.8859610976229249</v>
      </c>
      <c r="AK118" s="4">
        <f t="shared" si="246"/>
        <v>-1.282236466984898</v>
      </c>
      <c r="AL118" s="4">
        <f t="shared" si="247"/>
        <v>-1.3034253138567493</v>
      </c>
      <c r="AM118" s="4">
        <f t="shared" si="248"/>
        <v>-0.79741143773451739</v>
      </c>
      <c r="AN118" s="4">
        <f t="shared" si="249"/>
        <v>-0.64429209832911738</v>
      </c>
      <c r="AO118" s="4">
        <f t="shared" si="250"/>
        <v>-0.65561323854382891</v>
      </c>
      <c r="AP118" s="4">
        <f t="shared" si="251"/>
        <v>6.3355735723895634E-2</v>
      </c>
      <c r="AQ118" s="4">
        <f t="shared" si="252"/>
        <v>-0.11904848666607393</v>
      </c>
      <c r="AR118" s="4">
        <f t="shared" si="253"/>
        <v>-1.004423768859688</v>
      </c>
      <c r="AS118" s="4">
        <f t="shared" si="254"/>
        <v>-0.11290843575090292</v>
      </c>
      <c r="AT118" s="4">
        <f t="shared" si="255"/>
        <v>-1.097248643544134</v>
      </c>
      <c r="AU118" s="4">
        <f t="shared" si="256"/>
        <v>-1.9664693762875487</v>
      </c>
      <c r="AV118" s="4">
        <f t="shared" si="358"/>
        <v>-9.2457625126421306E-2</v>
      </c>
      <c r="AW118" s="4">
        <f t="shared" si="358"/>
        <v>-1.6314045616714097</v>
      </c>
      <c r="AY118" s="2">
        <f t="shared" si="308"/>
        <v>67.919311641815781</v>
      </c>
      <c r="AZ118" s="2">
        <f t="shared" si="359"/>
        <v>115.52045998952568</v>
      </c>
      <c r="BA118" s="2">
        <f t="shared" si="360"/>
        <v>65.661917745514543</v>
      </c>
      <c r="BB118" s="2">
        <f t="shared" si="361"/>
        <v>55.929451042767454</v>
      </c>
      <c r="BC118" s="2">
        <f t="shared" si="362"/>
        <v>53.08529262174325</v>
      </c>
      <c r="BD118" s="2">
        <f t="shared" si="363"/>
        <v>52.813288756837586</v>
      </c>
      <c r="BE118" s="2">
        <f t="shared" si="364"/>
        <v>52.488589958235622</v>
      </c>
      <c r="BF118" s="2">
        <f t="shared" si="365"/>
        <v>54.444644223274203</v>
      </c>
      <c r="BG118" s="2">
        <f t="shared" si="366"/>
        <v>56.66104836194696</v>
      </c>
      <c r="BH118" s="2">
        <f t="shared" si="367"/>
        <v>55.699421558223548</v>
      </c>
      <c r="BI118" s="2">
        <f t="shared" si="368"/>
        <v>55.468908404539356</v>
      </c>
      <c r="BJ118" s="2">
        <f t="shared" si="369"/>
        <v>56.605116180553686</v>
      </c>
      <c r="BK118" s="2">
        <f t="shared" si="370"/>
        <v>56.338867084994732</v>
      </c>
      <c r="BL118" s="2">
        <f t="shared" si="371"/>
        <v>58.935627744642346</v>
      </c>
      <c r="BM118" s="2">
        <f t="shared" si="372"/>
        <v>58.970278728642825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66.542000000000002</v>
      </c>
      <c r="CF118" s="2" t="str">
        <f t="shared" si="310"/>
        <v/>
      </c>
      <c r="CG118" s="2">
        <f t="shared" si="311"/>
        <v>64.39</v>
      </c>
      <c r="CH118" s="2">
        <f t="shared" si="312"/>
        <v>54.627000000000002</v>
      </c>
      <c r="CI118" s="2">
        <f t="shared" si="313"/>
        <v>52.287999999999997</v>
      </c>
      <c r="CJ118" s="2">
        <f t="shared" si="314"/>
        <v>52.168999999999997</v>
      </c>
      <c r="CK118" s="2">
        <f t="shared" si="315"/>
        <v>51.832999999999998</v>
      </c>
      <c r="CL118" s="2">
        <f t="shared" si="316"/>
        <v>54.508000000000003</v>
      </c>
      <c r="CM118" s="2">
        <f t="shared" si="317"/>
        <v>56.542000000000002</v>
      </c>
      <c r="CN118" s="2">
        <f t="shared" si="318"/>
        <v>54.695</v>
      </c>
      <c r="CO118" s="2">
        <f t="shared" si="319"/>
        <v>55.356000000000002</v>
      </c>
      <c r="CP118" s="2">
        <f t="shared" si="320"/>
        <v>55.508000000000003</v>
      </c>
      <c r="CQ118" s="2">
        <f t="shared" si="321"/>
        <v>54.372999999999998</v>
      </c>
      <c r="CR118" s="2">
        <f t="shared" si="322"/>
        <v>58.847000000000001</v>
      </c>
      <c r="CS118" s="2">
        <f t="shared" si="323"/>
        <v>57.338999999999999</v>
      </c>
      <c r="CU118" s="2">
        <f t="shared" si="273"/>
        <v>66.542000000000002</v>
      </c>
      <c r="CV118" s="2" t="str">
        <f t="shared" si="274"/>
        <v/>
      </c>
      <c r="CW118" s="2">
        <f t="shared" si="275"/>
        <v>64.39</v>
      </c>
      <c r="CX118" s="2">
        <f t="shared" si="276"/>
        <v>54.627000000000002</v>
      </c>
      <c r="CY118" s="2">
        <f t="shared" si="277"/>
        <v>52.287999999999997</v>
      </c>
      <c r="CZ118" s="2">
        <f t="shared" si="278"/>
        <v>52.168999999999997</v>
      </c>
      <c r="DA118" s="2">
        <f t="shared" si="279"/>
        <v>51.832999999999998</v>
      </c>
      <c r="DB118" s="2">
        <f t="shared" si="280"/>
        <v>54.508000000000003</v>
      </c>
      <c r="DC118" s="2">
        <f t="shared" si="281"/>
        <v>56.542000000000002</v>
      </c>
      <c r="DD118" s="2">
        <f t="shared" si="282"/>
        <v>54.695</v>
      </c>
      <c r="DE118" s="2">
        <f t="shared" si="283"/>
        <v>55.356000000000002</v>
      </c>
      <c r="DF118" s="2">
        <f t="shared" si="284"/>
        <v>55.508000000000003</v>
      </c>
      <c r="DG118" s="2">
        <f t="shared" si="285"/>
        <v>54.372999999999998</v>
      </c>
      <c r="DH118" s="2">
        <f t="shared" si="286"/>
        <v>58.847000000000001</v>
      </c>
      <c r="DI118" s="2">
        <f t="shared" si="287"/>
        <v>57.338999999999999</v>
      </c>
      <c r="DK118" s="2">
        <f t="shared" si="288"/>
        <v>101.63577776561986</v>
      </c>
      <c r="DL118" s="2">
        <f t="shared" si="373"/>
        <v>168.21006647219298</v>
      </c>
      <c r="DM118" s="2">
        <f t="shared" si="373"/>
        <v>88.330367073170763</v>
      </c>
      <c r="DN118" s="2">
        <f t="shared" si="373"/>
        <v>79.28584969179704</v>
      </c>
      <c r="DO118" s="2">
        <f t="shared" si="373"/>
        <v>88.968887405624244</v>
      </c>
      <c r="DP118" s="2">
        <f t="shared" si="373"/>
        <v>80.526371594266351</v>
      </c>
      <c r="DQ118" s="2">
        <f t="shared" si="373"/>
        <v>75.378043543543555</v>
      </c>
      <c r="DR118" s="2">
        <f t="shared" si="373"/>
        <v>79.860164400305564</v>
      </c>
      <c r="DS118" s="2">
        <f t="shared" si="373"/>
        <v>77.626267507002808</v>
      </c>
      <c r="DT118" s="2">
        <f t="shared" si="373"/>
        <v>75.840946420104316</v>
      </c>
      <c r="DU118" s="2">
        <f t="shared" si="373"/>
        <v>82.10802145002144</v>
      </c>
      <c r="DV118" s="2">
        <f t="shared" si="373"/>
        <v>80.607146040777607</v>
      </c>
      <c r="DW118" s="2">
        <f t="shared" si="373"/>
        <v>83.453273771747476</v>
      </c>
      <c r="DX118" s="2">
        <f t="shared" si="373"/>
        <v>83.283743243243237</v>
      </c>
      <c r="DY118" s="2">
        <f t="shared" si="373"/>
        <v>74.223898924731188</v>
      </c>
      <c r="EA118" s="2">
        <f t="shared" si="228"/>
        <v>67.663737380911058</v>
      </c>
      <c r="EB118" s="2">
        <f t="shared" si="290"/>
        <v>115.01391492682427</v>
      </c>
      <c r="EC118" s="2">
        <f t="shared" si="291"/>
        <v>65.458294151294155</v>
      </c>
      <c r="ED118" s="2">
        <f t="shared" si="292"/>
        <v>55.672242435277184</v>
      </c>
      <c r="EE118" s="2">
        <f t="shared" si="293"/>
        <v>52.691922538112891</v>
      </c>
      <c r="EF118" s="2">
        <f t="shared" si="294"/>
        <v>52.530100401981855</v>
      </c>
      <c r="EG118" s="2">
        <f t="shared" si="295"/>
        <v>52.215397736864333</v>
      </c>
      <c r="EH118" s="2">
        <f t="shared" si="296"/>
        <v>54.123173501930111</v>
      </c>
      <c r="EI118" s="2">
        <f t="shared" si="297"/>
        <v>56.435418962130797</v>
      </c>
      <c r="EJ118" s="2">
        <f t="shared" si="298"/>
        <v>55.485550340111452</v>
      </c>
      <c r="EK118" s="2">
        <f t="shared" si="299"/>
        <v>55.175630888832494</v>
      </c>
      <c r="EL118" s="2">
        <f t="shared" si="300"/>
        <v>56.330563977352952</v>
      </c>
      <c r="EM118" s="2">
        <f t="shared" si="301"/>
        <v>56.039973388896541</v>
      </c>
      <c r="EN118" s="2">
        <f t="shared" si="302"/>
        <v>58.643282283335218</v>
      </c>
      <c r="EO118" s="2">
        <f t="shared" si="303"/>
        <v>58.752755084177032</v>
      </c>
      <c r="EQ118" s="2">
        <f t="shared" si="304"/>
        <v>67.350538301059018</v>
      </c>
      <c r="ER118" s="2">
        <f t="shared" si="374"/>
        <v>110.18516177981623</v>
      </c>
      <c r="ES118" s="2">
        <f t="shared" si="374"/>
        <v>65.291016102515712</v>
      </c>
      <c r="ET118" s="2">
        <f t="shared" si="374"/>
        <v>55.988444254308575</v>
      </c>
      <c r="EU118" s="2">
        <f t="shared" si="374"/>
        <v>51.844425214214198</v>
      </c>
      <c r="EV118" s="2">
        <f t="shared" si="374"/>
        <v>52.196712819218696</v>
      </c>
      <c r="EW118" s="2">
        <f t="shared" si="374"/>
        <v>51.273990757978815</v>
      </c>
      <c r="EX118" s="2">
        <f t="shared" si="374"/>
        <v>53.036596396739355</v>
      </c>
      <c r="EY118" s="2">
        <f t="shared" si="374"/>
        <v>55.67743319124871</v>
      </c>
      <c r="EZ118" s="2">
        <f t="shared" si="374"/>
        <v>55.527755001254832</v>
      </c>
      <c r="FA118" s="2">
        <f t="shared" si="374"/>
        <v>54.803908097347005</v>
      </c>
      <c r="FB118" s="2">
        <f t="shared" si="374"/>
        <v>56.107193503156552</v>
      </c>
      <c r="FC118" s="2">
        <f t="shared" si="374"/>
        <v>55.904411992154444</v>
      </c>
      <c r="FD118" s="2">
        <f t="shared" si="374"/>
        <v>58.299297992540566</v>
      </c>
      <c r="FE118" s="2">
        <f t="shared" si="374"/>
        <v>58.533784031322213</v>
      </c>
      <c r="FG118" s="2">
        <f t="shared" si="306"/>
        <v>0.99243583525954937</v>
      </c>
      <c r="FH118" s="2">
        <f t="shared" si="375"/>
        <v>0.98919102151651661</v>
      </c>
      <c r="FI118" s="2">
        <f t="shared" si="375"/>
        <v>0.99104418564754271</v>
      </c>
      <c r="FJ118" s="2">
        <f t="shared" si="375"/>
        <v>0.98919455562089298</v>
      </c>
      <c r="FK118" s="2">
        <f t="shared" si="375"/>
        <v>0.9890155357929884</v>
      </c>
      <c r="FL118" s="2">
        <f t="shared" si="375"/>
        <v>0.98981033966417609</v>
      </c>
      <c r="FM118" s="2">
        <f t="shared" si="375"/>
        <v>0.98793749318775848</v>
      </c>
      <c r="FN118" s="2">
        <f t="shared" si="375"/>
        <v>0.98719441901847493</v>
      </c>
      <c r="FO118" s="2">
        <f t="shared" si="375"/>
        <v>0.98908594896721735</v>
      </c>
      <c r="FP118" s="2">
        <f t="shared" si="375"/>
        <v>0.98950776833785736</v>
      </c>
      <c r="FQ118" s="2">
        <f t="shared" si="375"/>
        <v>0.98902288446958742</v>
      </c>
      <c r="FR118" s="2">
        <f t="shared" si="375"/>
        <v>0.98864370032122117</v>
      </c>
      <c r="FS118" s="2">
        <f t="shared" si="375"/>
        <v>0.98907431296813919</v>
      </c>
      <c r="FT118" s="2">
        <f t="shared" si="375"/>
        <v>0.98808034892750696</v>
      </c>
      <c r="FU118" s="2">
        <f t="shared" si="375"/>
        <v>0.98589637243449824</v>
      </c>
      <c r="FW118" s="2">
        <f t="shared" si="324"/>
        <v>4.4567472392301744E-3</v>
      </c>
      <c r="FX118" s="2">
        <f t="shared" si="376"/>
        <v>1.4175708029108435E-2</v>
      </c>
      <c r="FY118" s="2">
        <f t="shared" si="377"/>
        <v>7.2600364044722006E-3</v>
      </c>
      <c r="FZ118" s="2">
        <f t="shared" si="378"/>
        <v>6.4929660940925968E-3</v>
      </c>
      <c r="GA118" s="2">
        <f t="shared" si="379"/>
        <v>6.0329848268110336E-3</v>
      </c>
      <c r="GB118" s="2">
        <f t="shared" si="380"/>
        <v>6.2514003850825742E-3</v>
      </c>
      <c r="GC118" s="2">
        <f t="shared" si="381"/>
        <v>6.5936960321531513E-3</v>
      </c>
      <c r="GD118" s="2">
        <f t="shared" si="382"/>
        <v>7.4604920231588524E-3</v>
      </c>
      <c r="GE118" s="2">
        <f t="shared" si="383"/>
        <v>7.4521222528510147E-3</v>
      </c>
      <c r="GF118" s="2">
        <f t="shared" si="384"/>
        <v>7.053412065780613E-3</v>
      </c>
      <c r="GG118" s="2">
        <f t="shared" si="385"/>
        <v>6.3553999044869622E-3</v>
      </c>
      <c r="GH118" s="2">
        <f t="shared" si="386"/>
        <v>5.1033507990750782E-3</v>
      </c>
      <c r="GI118" s="2">
        <f t="shared" si="387"/>
        <v>4.5399679408898554E-3</v>
      </c>
      <c r="GJ118" s="2">
        <f t="shared" si="388"/>
        <v>3.9543538375604809E-3</v>
      </c>
      <c r="GK118" s="2">
        <f t="shared" si="389"/>
        <v>3.0853679739313829E-3</v>
      </c>
      <c r="GM118" s="86">
        <f t="shared" si="325"/>
        <v>2.4475236976762873E-28</v>
      </c>
      <c r="GN118" s="86">
        <f t="shared" si="390"/>
        <v>6.5479081847774548E-49</v>
      </c>
      <c r="GO118" s="86">
        <f t="shared" si="391"/>
        <v>2.7221023710860957E-38</v>
      </c>
      <c r="GP118" s="86">
        <f t="shared" si="392"/>
        <v>5.8490432149392246E-49</v>
      </c>
      <c r="GQ118" s="86">
        <f t="shared" si="393"/>
        <v>2.6022904031777759E-38</v>
      </c>
      <c r="GR118" s="86">
        <f t="shared" si="394"/>
        <v>4.2766119561769412E-51</v>
      </c>
      <c r="GS118" s="86">
        <f t="shared" si="395"/>
        <v>3.5743645267989014E-42</v>
      </c>
      <c r="GT118" s="86">
        <f t="shared" si="396"/>
        <v>2.2969897708888614E-47</v>
      </c>
      <c r="GU118" s="86">
        <f t="shared" si="397"/>
        <v>4.5413867523438075E-53</v>
      </c>
      <c r="GV118" s="86">
        <f t="shared" si="398"/>
        <v>4.6837191880894498E-50</v>
      </c>
      <c r="GW118" s="86">
        <f t="shared" si="399"/>
        <v>1.8726907663336263E-53</v>
      </c>
      <c r="GX118" s="86">
        <f t="shared" si="400"/>
        <v>1.7284571353182193E-47</v>
      </c>
      <c r="GY118" s="86">
        <f t="shared" si="401"/>
        <v>1.4784675152599108E-45</v>
      </c>
      <c r="GZ118" s="86">
        <f t="shared" si="402"/>
        <v>7.2167221825382225E-38</v>
      </c>
      <c r="HA118" s="86">
        <f t="shared" si="403"/>
        <v>2.0928414410297444E-48</v>
      </c>
      <c r="HC118" s="86">
        <f t="shared" si="326"/>
        <v>2.7785598077874401E-3</v>
      </c>
      <c r="HD118" s="86">
        <f t="shared" si="404"/>
        <v>3.2887725800686801E-2</v>
      </c>
      <c r="HE118" s="86">
        <f t="shared" si="405"/>
        <v>3.4306642020360059E-4</v>
      </c>
      <c r="HF118" s="86">
        <f t="shared" si="406"/>
        <v>3.4054640714303535E-5</v>
      </c>
      <c r="HG118" s="86">
        <f t="shared" si="407"/>
        <v>5.3485292701311065E-6</v>
      </c>
      <c r="HH118" s="86">
        <f t="shared" si="408"/>
        <v>9.6612465834872199E-8</v>
      </c>
      <c r="HI118" s="86">
        <f t="shared" si="409"/>
        <v>1.1249041085684162E-6</v>
      </c>
      <c r="HJ118" s="86">
        <f t="shared" si="410"/>
        <v>1.9808264167543334E-9</v>
      </c>
      <c r="HK118" s="86">
        <f t="shared" si="411"/>
        <v>2.561848319802712E-11</v>
      </c>
      <c r="HL118" s="86">
        <f t="shared" si="412"/>
        <v>9.03855987094139E-12</v>
      </c>
      <c r="HM118" s="86">
        <f t="shared" si="413"/>
        <v>1.6310943948669416E-13</v>
      </c>
      <c r="HN118" s="86">
        <f t="shared" si="414"/>
        <v>5.156834347264866E-6</v>
      </c>
      <c r="HO118" s="86">
        <f t="shared" si="415"/>
        <v>1.809674860236699E-5</v>
      </c>
      <c r="HP118" s="86">
        <f t="shared" si="416"/>
        <v>1.1282727829373569E-4</v>
      </c>
      <c r="HQ118" s="86">
        <f t="shared" si="417"/>
        <v>1.2823141484485792E-6</v>
      </c>
      <c r="HS118" s="86">
        <f t="shared" si="327"/>
        <v>6.8001335371276478E-9</v>
      </c>
      <c r="HT118" s="86">
        <f t="shared" si="418"/>
        <v>1.2256308414471558E-6</v>
      </c>
      <c r="HU118" s="86">
        <f t="shared" si="419"/>
        <v>2.1046918295378868E-8</v>
      </c>
      <c r="HV118" s="86">
        <f t="shared" si="420"/>
        <v>1.1970685277689763E-8</v>
      </c>
      <c r="HW118" s="86">
        <f t="shared" si="421"/>
        <v>1.3079754494643001E-11</v>
      </c>
      <c r="HX118" s="86">
        <f t="shared" si="422"/>
        <v>5.2773108690295742E-9</v>
      </c>
      <c r="HY118" s="86">
        <f t="shared" si="423"/>
        <v>9.3777161079129009E-11</v>
      </c>
      <c r="HZ118" s="86">
        <f t="shared" si="424"/>
        <v>4.4824867561724956E-11</v>
      </c>
      <c r="IA118" s="86">
        <f t="shared" si="425"/>
        <v>4.0821011485767905E-10</v>
      </c>
      <c r="IB118" s="86">
        <f t="shared" si="426"/>
        <v>7.358201340528146E-9</v>
      </c>
      <c r="IC118" s="86">
        <f t="shared" si="427"/>
        <v>8.3419431573683549E-11</v>
      </c>
      <c r="ID118" s="86">
        <f t="shared" si="428"/>
        <v>8.8778076344388687E-12</v>
      </c>
      <c r="IE118" s="86">
        <f t="shared" si="429"/>
        <v>1.7587346144839678E-11</v>
      </c>
      <c r="IF118" s="86">
        <f t="shared" si="430"/>
        <v>1.2350814932016957E-8</v>
      </c>
      <c r="IG118" s="86">
        <f t="shared" si="431"/>
        <v>1.0245449726640718E-7</v>
      </c>
      <c r="II118" s="86">
        <f t="shared" si="328"/>
        <v>2.2334992343559144E-37</v>
      </c>
      <c r="IJ118" s="86">
        <f t="shared" si="329"/>
        <v>4.8681109048048572E-29</v>
      </c>
      <c r="IK118" s="86">
        <f t="shared" si="330"/>
        <v>3.178733031218206E-39</v>
      </c>
      <c r="IL118" s="86">
        <f t="shared" si="331"/>
        <v>2.6964420921227228E-41</v>
      </c>
      <c r="IM118" s="86">
        <f t="shared" si="332"/>
        <v>1.0796433847738998E-52</v>
      </c>
      <c r="IN118" s="86">
        <f t="shared" si="333"/>
        <v>1.526742718652741E-41</v>
      </c>
      <c r="IO118" s="86">
        <f t="shared" si="334"/>
        <v>7.8678144288198205E-50</v>
      </c>
      <c r="IP118" s="86">
        <f t="shared" si="335"/>
        <v>2.5258298786996369E-52</v>
      </c>
      <c r="IQ118" s="86">
        <f t="shared" si="336"/>
        <v>5.9203970982025863E-51</v>
      </c>
      <c r="IR118" s="86">
        <f t="shared" si="337"/>
        <v>1.8612656887277877E-41</v>
      </c>
      <c r="IS118" s="86">
        <f t="shared" si="338"/>
        <v>7.1196734044163936E-51</v>
      </c>
      <c r="IT118" s="86">
        <f t="shared" si="339"/>
        <v>3.8096016240478737E-53</v>
      </c>
      <c r="IU118" s="86">
        <f t="shared" si="340"/>
        <v>4.7893587436494501E-50</v>
      </c>
      <c r="IV118" s="86">
        <f t="shared" si="341"/>
        <v>3.1253520707011526E-54</v>
      </c>
      <c r="IW118" s="86">
        <f t="shared" si="342"/>
        <v>8.5504146392541024E-30</v>
      </c>
      <c r="IY118" s="86">
        <f t="shared" si="343"/>
        <v>2.7785666079209771E-3</v>
      </c>
      <c r="IZ118" s="86">
        <f t="shared" si="344"/>
        <v>3.288895143152825E-2</v>
      </c>
      <c r="JA118" s="86">
        <f t="shared" si="345"/>
        <v>3.4308746712189596E-4</v>
      </c>
      <c r="JB118" s="86">
        <f t="shared" si="346"/>
        <v>3.4066611399581227E-5</v>
      </c>
      <c r="JC118" s="86">
        <f t="shared" si="347"/>
        <v>5.3485423498856008E-6</v>
      </c>
      <c r="JD118" s="86">
        <f t="shared" si="348"/>
        <v>1.0188977670390177E-7</v>
      </c>
      <c r="JE118" s="86">
        <f t="shared" si="349"/>
        <v>1.1249978857294954E-6</v>
      </c>
      <c r="JF118" s="86">
        <f t="shared" si="350"/>
        <v>2.0256512843160583E-9</v>
      </c>
      <c r="JG118" s="86">
        <f t="shared" si="351"/>
        <v>4.3382859805570619E-10</v>
      </c>
      <c r="JH118" s="86">
        <f t="shared" si="352"/>
        <v>7.3672399003990876E-9</v>
      </c>
      <c r="JI118" s="86">
        <f t="shared" si="353"/>
        <v>8.3582541013170238E-11</v>
      </c>
      <c r="JJ118" s="86">
        <f t="shared" si="354"/>
        <v>5.1568432250725008E-6</v>
      </c>
      <c r="JK118" s="86">
        <f t="shared" si="355"/>
        <v>1.8096766189713133E-5</v>
      </c>
      <c r="JL118" s="86">
        <f t="shared" si="356"/>
        <v>1.1283962910866772E-4</v>
      </c>
      <c r="JM118" s="86">
        <f t="shared" si="357"/>
        <v>1.3847686457149864E-6</v>
      </c>
    </row>
    <row r="119" spans="2:273" x14ac:dyDescent="0.25">
      <c r="B119" s="2">
        <v>92</v>
      </c>
      <c r="C119" s="37">
        <v>68.373000000000005</v>
      </c>
      <c r="D119" s="37">
        <v>112.643</v>
      </c>
      <c r="E119" s="37">
        <v>65.492000000000004</v>
      </c>
      <c r="F119" s="37">
        <v>54</v>
      </c>
      <c r="G119" s="37">
        <v>52.475000000000001</v>
      </c>
      <c r="H119" s="37">
        <v>51.475000000000001</v>
      </c>
      <c r="I119" s="37">
        <v>53.533000000000001</v>
      </c>
      <c r="J119" s="37">
        <v>53.168999999999997</v>
      </c>
      <c r="K119" s="37">
        <v>56.119</v>
      </c>
      <c r="L119" s="37">
        <v>53.728999999999999</v>
      </c>
      <c r="M119" s="37">
        <v>55.881</v>
      </c>
      <c r="N119" s="37">
        <v>54.948999999999998</v>
      </c>
      <c r="O119" s="37">
        <v>55.168999999999997</v>
      </c>
      <c r="P119" s="37">
        <v>56.746000000000002</v>
      </c>
      <c r="Q119" s="37">
        <v>56.203000000000003</v>
      </c>
      <c r="S119" s="4">
        <f t="shared" si="229"/>
        <v>67.828322686492442</v>
      </c>
      <c r="T119" s="4">
        <f t="shared" si="230"/>
        <v>115.71984654560036</v>
      </c>
      <c r="U119" s="4">
        <f t="shared" si="231"/>
        <v>65.534336866620521</v>
      </c>
      <c r="V119" s="4">
        <f t="shared" si="232"/>
        <v>55.86228071040653</v>
      </c>
      <c r="W119" s="4">
        <f t="shared" si="233"/>
        <v>52.920467802336596</v>
      </c>
      <c r="X119" s="4">
        <f t="shared" si="234"/>
        <v>52.698427697555246</v>
      </c>
      <c r="Y119" s="4">
        <f t="shared" si="235"/>
        <v>52.340258859210458</v>
      </c>
      <c r="Z119" s="4">
        <f t="shared" si="236"/>
        <v>54.251735536788743</v>
      </c>
      <c r="AA119" s="4">
        <f t="shared" si="237"/>
        <v>56.469692959791367</v>
      </c>
      <c r="AB119" s="4">
        <f t="shared" si="238"/>
        <v>55.557854516297255</v>
      </c>
      <c r="AC119" s="4">
        <f t="shared" si="239"/>
        <v>55.29702170185702</v>
      </c>
      <c r="AD119" s="4">
        <f t="shared" si="240"/>
        <v>56.43446093100988</v>
      </c>
      <c r="AE119" s="4">
        <f t="shared" si="241"/>
        <v>56.186927056476762</v>
      </c>
      <c r="AF119" s="4">
        <f t="shared" si="242"/>
        <v>58.79030873067034</v>
      </c>
      <c r="AG119" s="4">
        <f t="shared" si="243"/>
        <v>58.875893587978133</v>
      </c>
      <c r="AI119" s="4">
        <f t="shared" si="244"/>
        <v>0.5446773135075631</v>
      </c>
      <c r="AJ119" s="4">
        <f t="shared" si="245"/>
        <v>-3.0768465456003611</v>
      </c>
      <c r="AK119" s="4">
        <f t="shared" si="246"/>
        <v>-4.2336866620516389E-2</v>
      </c>
      <c r="AL119" s="4">
        <f t="shared" si="247"/>
        <v>-1.8622807104065302</v>
      </c>
      <c r="AM119" s="4">
        <f t="shared" si="248"/>
        <v>-0.44546780233659433</v>
      </c>
      <c r="AN119" s="4">
        <f t="shared" si="249"/>
        <v>-1.2234276975552447</v>
      </c>
      <c r="AO119" s="4">
        <f t="shared" si="250"/>
        <v>1.1927411407895434</v>
      </c>
      <c r="AP119" s="4">
        <f t="shared" si="251"/>
        <v>-1.0827355367887463</v>
      </c>
      <c r="AQ119" s="4">
        <f t="shared" si="252"/>
        <v>-0.35069295979136683</v>
      </c>
      <c r="AR119" s="4">
        <f t="shared" si="253"/>
        <v>-1.8288545162972554</v>
      </c>
      <c r="AS119" s="4">
        <f t="shared" si="254"/>
        <v>0.58397829814298063</v>
      </c>
      <c r="AT119" s="4">
        <f t="shared" si="255"/>
        <v>-1.4854609310098823</v>
      </c>
      <c r="AU119" s="4">
        <f t="shared" si="256"/>
        <v>-1.0179270564767648</v>
      </c>
      <c r="AV119" s="4">
        <f t="shared" si="358"/>
        <v>-2.0443087306703376</v>
      </c>
      <c r="AW119" s="4">
        <f t="shared" si="358"/>
        <v>-2.6728935879781304</v>
      </c>
      <c r="AY119" s="2">
        <f t="shared" si="308"/>
        <v>67.800401249352475</v>
      </c>
      <c r="AZ119" s="2">
        <f t="shared" si="359"/>
        <v>115.35991440343147</v>
      </c>
      <c r="BA119" s="2">
        <f t="shared" si="360"/>
        <v>65.53260663014315</v>
      </c>
      <c r="BB119" s="2">
        <f t="shared" si="361"/>
        <v>55.862175597317346</v>
      </c>
      <c r="BC119" s="2">
        <f t="shared" si="362"/>
        <v>52.92046017367479</v>
      </c>
      <c r="BD119" s="2">
        <f t="shared" si="363"/>
        <v>52.698424233077972</v>
      </c>
      <c r="BE119" s="2">
        <f t="shared" si="364"/>
        <v>52.340257570745095</v>
      </c>
      <c r="BF119" s="2">
        <f t="shared" si="365"/>
        <v>54.251735469490534</v>
      </c>
      <c r="BG119" s="2">
        <f t="shared" si="366"/>
        <v>56.469692361789164</v>
      </c>
      <c r="BH119" s="2">
        <f t="shared" si="367"/>
        <v>55.557846479413683</v>
      </c>
      <c r="BI119" s="2">
        <f t="shared" si="368"/>
        <v>55.297021550335543</v>
      </c>
      <c r="BJ119" s="2">
        <f t="shared" si="369"/>
        <v>56.43445272086057</v>
      </c>
      <c r="BK119" s="2">
        <f t="shared" si="370"/>
        <v>56.186883820686546</v>
      </c>
      <c r="BL119" s="2">
        <f t="shared" si="371"/>
        <v>58.789913505875596</v>
      </c>
      <c r="BM119" s="2">
        <f t="shared" si="372"/>
        <v>58.875640726768779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68.373000000000005</v>
      </c>
      <c r="CF119" s="2" t="str">
        <f t="shared" si="310"/>
        <v/>
      </c>
      <c r="CG119" s="2">
        <f t="shared" si="311"/>
        <v>65.492000000000004</v>
      </c>
      <c r="CH119" s="2">
        <f t="shared" si="312"/>
        <v>54</v>
      </c>
      <c r="CI119" s="2">
        <f t="shared" si="313"/>
        <v>52.475000000000001</v>
      </c>
      <c r="CJ119" s="2">
        <f t="shared" si="314"/>
        <v>51.475000000000001</v>
      </c>
      <c r="CK119" s="2">
        <f t="shared" si="315"/>
        <v>53.533000000000001</v>
      </c>
      <c r="CL119" s="2">
        <f t="shared" si="316"/>
        <v>53.168999999999997</v>
      </c>
      <c r="CM119" s="2">
        <f t="shared" si="317"/>
        <v>56.119</v>
      </c>
      <c r="CN119" s="2">
        <f t="shared" si="318"/>
        <v>53.728999999999999</v>
      </c>
      <c r="CO119" s="2">
        <f t="shared" si="319"/>
        <v>55.881</v>
      </c>
      <c r="CP119" s="2">
        <f t="shared" si="320"/>
        <v>54.948999999999998</v>
      </c>
      <c r="CQ119" s="2">
        <f t="shared" si="321"/>
        <v>55.168999999999997</v>
      </c>
      <c r="CR119" s="2">
        <f t="shared" si="322"/>
        <v>56.746000000000002</v>
      </c>
      <c r="CS119" s="2">
        <f t="shared" si="323"/>
        <v>56.203000000000003</v>
      </c>
      <c r="CU119" s="2">
        <f t="shared" si="273"/>
        <v>68.373000000000005</v>
      </c>
      <c r="CV119" s="2" t="str">
        <f t="shared" si="274"/>
        <v/>
      </c>
      <c r="CW119" s="2">
        <f t="shared" si="275"/>
        <v>65.492000000000004</v>
      </c>
      <c r="CX119" s="2">
        <f t="shared" si="276"/>
        <v>54</v>
      </c>
      <c r="CY119" s="2">
        <f t="shared" si="277"/>
        <v>52.475000000000001</v>
      </c>
      <c r="CZ119" s="2">
        <f t="shared" si="278"/>
        <v>51.475000000000001</v>
      </c>
      <c r="DA119" s="2">
        <f t="shared" si="279"/>
        <v>53.533000000000001</v>
      </c>
      <c r="DB119" s="2">
        <f t="shared" si="280"/>
        <v>53.168999999999997</v>
      </c>
      <c r="DC119" s="2">
        <f t="shared" si="281"/>
        <v>56.119</v>
      </c>
      <c r="DD119" s="2">
        <f t="shared" si="282"/>
        <v>53.728999999999999</v>
      </c>
      <c r="DE119" s="2">
        <f t="shared" si="283"/>
        <v>55.881</v>
      </c>
      <c r="DF119" s="2">
        <f t="shared" si="284"/>
        <v>54.948999999999998</v>
      </c>
      <c r="DG119" s="2">
        <f t="shared" si="285"/>
        <v>55.168999999999997</v>
      </c>
      <c r="DH119" s="2">
        <f t="shared" si="286"/>
        <v>56.746000000000002</v>
      </c>
      <c r="DI119" s="2">
        <f t="shared" si="287"/>
        <v>56.203000000000003</v>
      </c>
      <c r="DK119" s="2">
        <f t="shared" si="288"/>
        <v>102.01464656964656</v>
      </c>
      <c r="DL119" s="2">
        <f t="shared" si="373"/>
        <v>168.84407619587824</v>
      </c>
      <c r="DM119" s="2">
        <f t="shared" si="373"/>
        <v>88.546656472795519</v>
      </c>
      <c r="DN119" s="2">
        <f t="shared" si="373"/>
        <v>79.480414651493575</v>
      </c>
      <c r="DO119" s="2">
        <f t="shared" si="373"/>
        <v>89.335044424991793</v>
      </c>
      <c r="DP119" s="2">
        <f t="shared" si="373"/>
        <v>80.778093336251246</v>
      </c>
      <c r="DQ119" s="2">
        <f t="shared" si="373"/>
        <v>75.576195409695416</v>
      </c>
      <c r="DR119" s="2">
        <f t="shared" si="373"/>
        <v>80.114304660045818</v>
      </c>
      <c r="DS119" s="2">
        <f t="shared" si="373"/>
        <v>77.811133333333345</v>
      </c>
      <c r="DT119" s="2">
        <f t="shared" si="373"/>
        <v>76.005391180654343</v>
      </c>
      <c r="DU119" s="2">
        <f t="shared" si="373"/>
        <v>82.356166623766612</v>
      </c>
      <c r="DV119" s="2">
        <f t="shared" si="373"/>
        <v>80.819740398293021</v>
      </c>
      <c r="DW119" s="2">
        <f t="shared" si="373"/>
        <v>83.678048801838301</v>
      </c>
      <c r="DX119" s="2">
        <f t="shared" si="373"/>
        <v>83.515287001286993</v>
      </c>
      <c r="DY119" s="2">
        <f t="shared" si="373"/>
        <v>74.39223440860215</v>
      </c>
      <c r="EA119" s="2">
        <f t="shared" si="228"/>
        <v>67.564038071640141</v>
      </c>
      <c r="EB119" s="2">
        <f t="shared" si="290"/>
        <v>114.89839796336096</v>
      </c>
      <c r="EC119" s="2">
        <f t="shared" si="291"/>
        <v>65.344225797225803</v>
      </c>
      <c r="ED119" s="2">
        <f t="shared" si="292"/>
        <v>55.624834287051968</v>
      </c>
      <c r="EE119" s="2">
        <f t="shared" si="293"/>
        <v>52.55684991759373</v>
      </c>
      <c r="EF119" s="2">
        <f t="shared" si="294"/>
        <v>52.436888005982979</v>
      </c>
      <c r="EG119" s="2">
        <f t="shared" si="295"/>
        <v>52.087870806077248</v>
      </c>
      <c r="EH119" s="2">
        <f t="shared" si="296"/>
        <v>53.954017019454461</v>
      </c>
      <c r="EI119" s="2">
        <f t="shared" si="297"/>
        <v>56.260636714014197</v>
      </c>
      <c r="EJ119" s="2">
        <f t="shared" si="298"/>
        <v>55.359857247268266</v>
      </c>
      <c r="EK119" s="2">
        <f t="shared" si="299"/>
        <v>55.025534117069313</v>
      </c>
      <c r="EL119" s="2">
        <f t="shared" si="300"/>
        <v>56.180183048757009</v>
      </c>
      <c r="EM119" s="2">
        <f t="shared" si="301"/>
        <v>55.910548545923049</v>
      </c>
      <c r="EN119" s="2">
        <f t="shared" si="302"/>
        <v>58.519319115864683</v>
      </c>
      <c r="EO119" s="2">
        <f t="shared" si="303"/>
        <v>58.673961044408117</v>
      </c>
      <c r="EQ119" s="2">
        <f t="shared" si="304"/>
        <v>67.265943146013214</v>
      </c>
      <c r="ER119" s="2">
        <f t="shared" si="374"/>
        <v>110.33837737274465</v>
      </c>
      <c r="ES119" s="2">
        <f t="shared" si="374"/>
        <v>65.183138722609883</v>
      </c>
      <c r="ET119" s="2">
        <f t="shared" si="374"/>
        <v>55.909926805536692</v>
      </c>
      <c r="EU119" s="2">
        <f t="shared" si="374"/>
        <v>51.772070876558963</v>
      </c>
      <c r="EV119" s="2">
        <f t="shared" si="374"/>
        <v>52.133659990467351</v>
      </c>
      <c r="EW119" s="2">
        <f t="shared" si="374"/>
        <v>51.217857874042913</v>
      </c>
      <c r="EX119" s="2">
        <f t="shared" si="374"/>
        <v>52.957280962907525</v>
      </c>
      <c r="EY119" s="2">
        <f t="shared" si="374"/>
        <v>55.567644643556136</v>
      </c>
      <c r="EZ119" s="2">
        <f t="shared" si="374"/>
        <v>55.392070463305068</v>
      </c>
      <c r="FA119" s="2">
        <f t="shared" si="374"/>
        <v>54.682233180472387</v>
      </c>
      <c r="FB119" s="2">
        <f t="shared" si="374"/>
        <v>55.969353468172301</v>
      </c>
      <c r="FC119" s="2">
        <f t="shared" si="374"/>
        <v>55.786764861565963</v>
      </c>
      <c r="FD119" s="2">
        <f t="shared" si="374"/>
        <v>58.192076276144491</v>
      </c>
      <c r="FE119" s="2">
        <f t="shared" si="374"/>
        <v>58.452096893761379</v>
      </c>
      <c r="FG119" s="2">
        <f t="shared" si="306"/>
        <v>0.99309680524462463</v>
      </c>
      <c r="FH119" s="2">
        <f t="shared" si="375"/>
        <v>0.99013270994809754</v>
      </c>
      <c r="FI119" s="2">
        <f t="shared" si="375"/>
        <v>0.99182575881400137</v>
      </c>
      <c r="FJ119" s="2">
        <f t="shared" si="375"/>
        <v>0.99013593922823395</v>
      </c>
      <c r="FK119" s="2">
        <f t="shared" si="375"/>
        <v>0.98997235772419079</v>
      </c>
      <c r="FL119" s="2">
        <f t="shared" si="375"/>
        <v>0.99069857986026533</v>
      </c>
      <c r="FM119" s="2">
        <f t="shared" si="375"/>
        <v>0.98898717435633332</v>
      </c>
      <c r="FN119" s="2">
        <f t="shared" si="375"/>
        <v>0.98830799734946251</v>
      </c>
      <c r="FO119" s="2">
        <f t="shared" si="375"/>
        <v>0.99003669921784909</v>
      </c>
      <c r="FP119" s="2">
        <f t="shared" si="375"/>
        <v>0.99042212867883828</v>
      </c>
      <c r="FQ119" s="2">
        <f t="shared" si="375"/>
        <v>0.98997907276665564</v>
      </c>
      <c r="FR119" s="2">
        <f t="shared" si="375"/>
        <v>0.98963257213980216</v>
      </c>
      <c r="FS119" s="2">
        <f t="shared" si="375"/>
        <v>0.99002606663817361</v>
      </c>
      <c r="FT119" s="2">
        <f t="shared" si="375"/>
        <v>0.98911773570073658</v>
      </c>
      <c r="FU119" s="2">
        <f t="shared" si="375"/>
        <v>0.98712135682318791</v>
      </c>
      <c r="FW119" s="2">
        <f t="shared" si="324"/>
        <v>4.8846258873037089E-3</v>
      </c>
      <c r="FX119" s="2">
        <f t="shared" si="376"/>
        <v>1.55221259838143E-2</v>
      </c>
      <c r="FY119" s="2">
        <f t="shared" si="377"/>
        <v>7.9548997287978516E-3</v>
      </c>
      <c r="FZ119" s="2">
        <f t="shared" si="378"/>
        <v>7.1149387418383159E-3</v>
      </c>
      <c r="GA119" s="2">
        <f t="shared" si="379"/>
        <v>6.6111882682559544E-3</v>
      </c>
      <c r="GB119" s="2">
        <f t="shared" si="380"/>
        <v>6.8503925825754708E-3</v>
      </c>
      <c r="GC119" s="2">
        <f t="shared" si="381"/>
        <v>7.2252476051672728E-3</v>
      </c>
      <c r="GD119" s="2">
        <f t="shared" si="382"/>
        <v>8.1743831208138298E-3</v>
      </c>
      <c r="GE119" s="2">
        <f t="shared" si="383"/>
        <v>8.1652190396565207E-3</v>
      </c>
      <c r="GF119" s="2">
        <f t="shared" si="384"/>
        <v>7.7286531863945589E-3</v>
      </c>
      <c r="GG119" s="2">
        <f t="shared" si="385"/>
        <v>6.9642872179713732E-3</v>
      </c>
      <c r="GH119" s="2">
        <f t="shared" si="386"/>
        <v>5.5929591174747563E-3</v>
      </c>
      <c r="GI119" s="2">
        <f t="shared" si="387"/>
        <v>4.9757964201469834E-3</v>
      </c>
      <c r="GJ119" s="2">
        <f t="shared" si="388"/>
        <v>4.3342092232180329E-3</v>
      </c>
      <c r="GK119" s="2">
        <f t="shared" si="389"/>
        <v>3.3820319785441018E-3</v>
      </c>
      <c r="GM119" s="86">
        <f t="shared" si="325"/>
        <v>4.5064187921743293E-30</v>
      </c>
      <c r="GN119" s="86">
        <f t="shared" si="390"/>
        <v>3.6156067986395771E-52</v>
      </c>
      <c r="GO119" s="86">
        <f t="shared" si="391"/>
        <v>1.2027078023140293E-40</v>
      </c>
      <c r="GP119" s="86">
        <f t="shared" si="392"/>
        <v>5.6526718308577766E-52</v>
      </c>
      <c r="GQ119" s="86">
        <f t="shared" si="393"/>
        <v>1.0896277660624393E-40</v>
      </c>
      <c r="GR119" s="86">
        <f t="shared" si="394"/>
        <v>3.1374152327304944E-54</v>
      </c>
      <c r="GS119" s="86">
        <f t="shared" si="395"/>
        <v>8.6423930375586741E-45</v>
      </c>
      <c r="GT119" s="86">
        <f t="shared" si="396"/>
        <v>2.5722930007334379E-50</v>
      </c>
      <c r="GU119" s="86">
        <f t="shared" si="397"/>
        <v>2.9930161797421597E-56</v>
      </c>
      <c r="GV119" s="86">
        <f t="shared" si="398"/>
        <v>4.6883413540307422E-53</v>
      </c>
      <c r="GW119" s="86">
        <f t="shared" si="399"/>
        <v>1.0633974670552385E-56</v>
      </c>
      <c r="GX119" s="86">
        <f t="shared" si="400"/>
        <v>1.9246506515533674E-50</v>
      </c>
      <c r="GY119" s="86">
        <f t="shared" si="401"/>
        <v>2.1703028780083191E-48</v>
      </c>
      <c r="GZ119" s="86">
        <f t="shared" si="402"/>
        <v>3.3641720577861847E-40</v>
      </c>
      <c r="HA119" s="86">
        <f t="shared" si="403"/>
        <v>2.5681032605224341E-51</v>
      </c>
      <c r="HC119" s="86">
        <f t="shared" si="326"/>
        <v>8.367566945017001E-4</v>
      </c>
      <c r="HD119" s="86">
        <f t="shared" si="404"/>
        <v>1.5119494147419523E-2</v>
      </c>
      <c r="HE119" s="86">
        <f t="shared" si="405"/>
        <v>7.3180251102212849E-5</v>
      </c>
      <c r="HF119" s="86">
        <f t="shared" si="406"/>
        <v>4.4711431125985888E-6</v>
      </c>
      <c r="HG119" s="86">
        <f t="shared" si="407"/>
        <v>4.6301326288420911E-7</v>
      </c>
      <c r="HH119" s="86">
        <f t="shared" si="408"/>
        <v>4.2551567814378431E-9</v>
      </c>
      <c r="HI119" s="86">
        <f t="shared" si="409"/>
        <v>7.7398454322004427E-8</v>
      </c>
      <c r="HJ119" s="86">
        <f t="shared" si="410"/>
        <v>4.4356502753401413E-11</v>
      </c>
      <c r="HK119" s="86">
        <f t="shared" si="411"/>
        <v>3.9445012130499942E-13</v>
      </c>
      <c r="HL119" s="86">
        <f t="shared" si="412"/>
        <v>9.384081938496992E-14</v>
      </c>
      <c r="HM119" s="86">
        <f t="shared" si="413"/>
        <v>6.00914235408836E-16</v>
      </c>
      <c r="HN119" s="86">
        <f t="shared" si="414"/>
        <v>4.2282850356221182E-7</v>
      </c>
      <c r="HO119" s="86">
        <f t="shared" si="415"/>
        <v>1.6588344805764714E-6</v>
      </c>
      <c r="HP119" s="86">
        <f t="shared" si="416"/>
        <v>1.4244225663630895E-5</v>
      </c>
      <c r="HQ119" s="86">
        <f t="shared" si="417"/>
        <v>7.0614264186397016E-8</v>
      </c>
      <c r="HS119" s="86">
        <f t="shared" si="327"/>
        <v>2.1622114381513969E-8</v>
      </c>
      <c r="HT119" s="86">
        <f t="shared" si="418"/>
        <v>3.6351162750424228E-6</v>
      </c>
      <c r="HU119" s="86">
        <f t="shared" si="419"/>
        <v>7.4222231389432733E-8</v>
      </c>
      <c r="HV119" s="86">
        <f t="shared" si="420"/>
        <v>4.3343497048559945E-8</v>
      </c>
      <c r="HW119" s="86">
        <f t="shared" si="421"/>
        <v>7.1364707223012904E-11</v>
      </c>
      <c r="HX119" s="86">
        <f t="shared" si="422"/>
        <v>1.9578117837810822E-8</v>
      </c>
      <c r="HY119" s="86">
        <f t="shared" si="423"/>
        <v>4.6803396200405436E-10</v>
      </c>
      <c r="HZ119" s="86">
        <f t="shared" si="424"/>
        <v>2.4963504836274544E-10</v>
      </c>
      <c r="IA119" s="86">
        <f t="shared" si="425"/>
        <v>2.0412658992764555E-9</v>
      </c>
      <c r="IB119" s="86">
        <f t="shared" si="426"/>
        <v>2.7789062974491528E-8</v>
      </c>
      <c r="IC119" s="86">
        <f t="shared" si="427"/>
        <v>4.2036634946084227E-10</v>
      </c>
      <c r="ID119" s="86">
        <f t="shared" si="428"/>
        <v>4.6878369207317297E-11</v>
      </c>
      <c r="IE119" s="86">
        <f t="shared" si="429"/>
        <v>8.3438155004103668E-11</v>
      </c>
      <c r="IF119" s="86">
        <f t="shared" si="430"/>
        <v>3.5610788672608957E-8</v>
      </c>
      <c r="IG119" s="86">
        <f t="shared" si="431"/>
        <v>2.4861231918512323E-7</v>
      </c>
      <c r="II119" s="86">
        <f t="shared" si="328"/>
        <v>3.5741388542461122E-36</v>
      </c>
      <c r="IJ119" s="86">
        <f t="shared" si="329"/>
        <v>7.3025498975353477E-28</v>
      </c>
      <c r="IK119" s="86">
        <f t="shared" si="330"/>
        <v>7.8272804430603027E-38</v>
      </c>
      <c r="IL119" s="86">
        <f t="shared" si="331"/>
        <v>7.3464472893252584E-40</v>
      </c>
      <c r="IM119" s="86">
        <f t="shared" si="332"/>
        <v>7.138865491927296E-51</v>
      </c>
      <c r="IN119" s="86">
        <f t="shared" si="333"/>
        <v>4.1418416989951699E-40</v>
      </c>
      <c r="IO119" s="86">
        <f t="shared" si="334"/>
        <v>4.4120263874030927E-48</v>
      </c>
      <c r="IP119" s="86">
        <f t="shared" si="335"/>
        <v>1.9403219856242895E-50</v>
      </c>
      <c r="IQ119" s="86">
        <f t="shared" si="336"/>
        <v>4.0411584050171742E-49</v>
      </c>
      <c r="IR119" s="86">
        <f t="shared" si="337"/>
        <v>5.4320035282188472E-40</v>
      </c>
      <c r="IS119" s="86">
        <f t="shared" si="338"/>
        <v>4.2273466645956291E-49</v>
      </c>
      <c r="IT119" s="86">
        <f t="shared" si="339"/>
        <v>2.2868683455669456E-51</v>
      </c>
      <c r="IU119" s="86">
        <f t="shared" si="340"/>
        <v>2.0683644962080733E-48</v>
      </c>
      <c r="IV119" s="86">
        <f t="shared" si="341"/>
        <v>1.6875751787581633E-52</v>
      </c>
      <c r="IW119" s="86">
        <f t="shared" si="342"/>
        <v>6.6317256214742682E-29</v>
      </c>
      <c r="IY119" s="86">
        <f t="shared" si="343"/>
        <v>8.367783166160816E-4</v>
      </c>
      <c r="IZ119" s="86">
        <f t="shared" si="344"/>
        <v>1.5123129263694565E-2</v>
      </c>
      <c r="JA119" s="86">
        <f t="shared" si="345"/>
        <v>7.3254473333602281E-5</v>
      </c>
      <c r="JB119" s="86">
        <f t="shared" si="346"/>
        <v>4.514486609647149E-6</v>
      </c>
      <c r="JC119" s="86">
        <f t="shared" si="347"/>
        <v>4.6308462759143212E-7</v>
      </c>
      <c r="JD119" s="86">
        <f t="shared" si="348"/>
        <v>2.3833274619248665E-8</v>
      </c>
      <c r="JE119" s="86">
        <f t="shared" si="349"/>
        <v>7.786648828400848E-8</v>
      </c>
      <c r="JF119" s="86">
        <f t="shared" si="350"/>
        <v>2.9399155111614687E-10</v>
      </c>
      <c r="JG119" s="86">
        <f t="shared" si="351"/>
        <v>2.0416603493977603E-9</v>
      </c>
      <c r="JH119" s="86">
        <f t="shared" si="352"/>
        <v>2.7789156815310913E-8</v>
      </c>
      <c r="JI119" s="86">
        <f t="shared" si="353"/>
        <v>4.2036695037507768E-10</v>
      </c>
      <c r="JJ119" s="86">
        <f t="shared" si="354"/>
        <v>4.2287538193141915E-7</v>
      </c>
      <c r="JK119" s="86">
        <f t="shared" si="355"/>
        <v>1.6589179187314755E-6</v>
      </c>
      <c r="JL119" s="86">
        <f t="shared" si="356"/>
        <v>1.4279836452303503E-5</v>
      </c>
      <c r="JM119" s="86">
        <f t="shared" si="357"/>
        <v>3.1922658337152022E-7</v>
      </c>
    </row>
    <row r="120" spans="2:273" x14ac:dyDescent="0.25">
      <c r="B120" s="2">
        <v>93</v>
      </c>
      <c r="C120" s="37">
        <v>66.355999999999995</v>
      </c>
      <c r="D120" s="37">
        <v>113.786</v>
      </c>
      <c r="E120" s="37">
        <v>65.355999999999995</v>
      </c>
      <c r="F120" s="37">
        <v>54.982999999999997</v>
      </c>
      <c r="G120" s="37">
        <v>51.372999999999998</v>
      </c>
      <c r="H120" s="37">
        <v>51.085000000000001</v>
      </c>
      <c r="I120" s="37">
        <v>51.332999999999998</v>
      </c>
      <c r="J120" s="37">
        <v>52.643999999999998</v>
      </c>
      <c r="K120" s="37">
        <v>56.627000000000002</v>
      </c>
      <c r="L120" s="37">
        <v>55.762999999999998</v>
      </c>
      <c r="M120" s="37">
        <v>54.441000000000003</v>
      </c>
      <c r="N120" s="37">
        <v>55.627000000000002</v>
      </c>
      <c r="O120" s="37">
        <v>55.576000000000001</v>
      </c>
      <c r="P120" s="37">
        <v>57.814</v>
      </c>
      <c r="Q120" s="37">
        <v>58.356000000000002</v>
      </c>
      <c r="S120" s="4">
        <f t="shared" si="229"/>
        <v>67.688914186216707</v>
      </c>
      <c r="T120" s="4">
        <f t="shared" si="230"/>
        <v>115.3239176681802</v>
      </c>
      <c r="U120" s="4">
        <f t="shared" si="231"/>
        <v>65.404631505983232</v>
      </c>
      <c r="V120" s="4">
        <f t="shared" si="232"/>
        <v>55.79640536509477</v>
      </c>
      <c r="W120" s="4">
        <f t="shared" si="233"/>
        <v>52.7577801142493</v>
      </c>
      <c r="X120" s="4">
        <f t="shared" si="234"/>
        <v>52.585181106453483</v>
      </c>
      <c r="Y120" s="4">
        <f t="shared" si="235"/>
        <v>52.193437365213711</v>
      </c>
      <c r="Z120" s="4">
        <f t="shared" si="236"/>
        <v>54.060497628283279</v>
      </c>
      <c r="AA120" s="4">
        <f t="shared" si="237"/>
        <v>56.279503370039201</v>
      </c>
      <c r="AB120" s="4">
        <f t="shared" si="238"/>
        <v>55.417409977258387</v>
      </c>
      <c r="AC120" s="4">
        <f t="shared" si="239"/>
        <v>55.126678391081199</v>
      </c>
      <c r="AD120" s="4">
        <f t="shared" si="240"/>
        <v>56.26520719784164</v>
      </c>
      <c r="AE120" s="4">
        <f t="shared" si="241"/>
        <v>56.03654451949771</v>
      </c>
      <c r="AF120" s="4">
        <f t="shared" si="242"/>
        <v>58.645813365967818</v>
      </c>
      <c r="AG120" s="4">
        <f t="shared" si="243"/>
        <v>58.782646043722288</v>
      </c>
      <c r="AI120" s="4">
        <f t="shared" si="244"/>
        <v>-1.332914186216712</v>
      </c>
      <c r="AJ120" s="4">
        <f t="shared" si="245"/>
        <v>-1.5379176681801994</v>
      </c>
      <c r="AK120" s="4">
        <f t="shared" si="246"/>
        <v>-4.8631505983237844E-2</v>
      </c>
      <c r="AL120" s="4">
        <f t="shared" si="247"/>
        <v>-0.81340536509477346</v>
      </c>
      <c r="AM120" s="4">
        <f t="shared" si="248"/>
        <v>-1.3847801142493026</v>
      </c>
      <c r="AN120" s="4">
        <f t="shared" si="249"/>
        <v>-1.500181106453482</v>
      </c>
      <c r="AO120" s="4">
        <f t="shared" si="250"/>
        <v>-0.86043736521371272</v>
      </c>
      <c r="AP120" s="4">
        <f t="shared" si="251"/>
        <v>-1.4164976282832811</v>
      </c>
      <c r="AQ120" s="4">
        <f t="shared" si="252"/>
        <v>0.34749662996080133</v>
      </c>
      <c r="AR120" s="4">
        <f t="shared" si="253"/>
        <v>0.34559002274161088</v>
      </c>
      <c r="AS120" s="4">
        <f t="shared" si="254"/>
        <v>-0.68567839108119699</v>
      </c>
      <c r="AT120" s="4">
        <f t="shared" si="255"/>
        <v>-0.63820719784163771</v>
      </c>
      <c r="AU120" s="4">
        <f t="shared" si="256"/>
        <v>-0.46054451949770936</v>
      </c>
      <c r="AV120" s="4">
        <f t="shared" si="358"/>
        <v>-0.83181336596781819</v>
      </c>
      <c r="AW120" s="4">
        <f t="shared" si="358"/>
        <v>-0.42664604372228609</v>
      </c>
      <c r="AY120" s="2">
        <f t="shared" si="308"/>
        <v>67.6828641703964</v>
      </c>
      <c r="AZ120" s="2">
        <f t="shared" si="359"/>
        <v>115.20258788345079</v>
      </c>
      <c r="BA120" s="2">
        <f t="shared" si="360"/>
        <v>65.404370547276969</v>
      </c>
      <c r="BB120" s="2">
        <f t="shared" si="361"/>
        <v>55.796379247537466</v>
      </c>
      <c r="BC120" s="2">
        <f t="shared" si="362"/>
        <v>52.757779681585049</v>
      </c>
      <c r="BD120" s="2">
        <f t="shared" si="363"/>
        <v>52.585169592100662</v>
      </c>
      <c r="BE120" s="2">
        <f t="shared" si="364"/>
        <v>52.193436835796426</v>
      </c>
      <c r="BF120" s="2">
        <f t="shared" si="365"/>
        <v>54.060497293481255</v>
      </c>
      <c r="BG120" s="2">
        <f t="shared" si="366"/>
        <v>56.279500679448489</v>
      </c>
      <c r="BH120" s="2">
        <f t="shared" si="367"/>
        <v>55.417382233204158</v>
      </c>
      <c r="BI120" s="2">
        <f t="shared" si="368"/>
        <v>55.126677699326095</v>
      </c>
      <c r="BJ120" s="2">
        <f t="shared" si="369"/>
        <v>56.265206720123622</v>
      </c>
      <c r="BK120" s="2">
        <f t="shared" si="370"/>
        <v>56.036542013384086</v>
      </c>
      <c r="BL120" s="2">
        <f t="shared" si="371"/>
        <v>58.645728970916466</v>
      </c>
      <c r="BM120" s="2">
        <f t="shared" si="372"/>
        <v>58.7820675757822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66.355999999999995</v>
      </c>
      <c r="CF120" s="2">
        <f t="shared" si="310"/>
        <v>113.786</v>
      </c>
      <c r="CG120" s="2">
        <f t="shared" si="311"/>
        <v>65.355999999999995</v>
      </c>
      <c r="CH120" s="2">
        <f t="shared" si="312"/>
        <v>54.982999999999997</v>
      </c>
      <c r="CI120" s="2">
        <f t="shared" si="313"/>
        <v>51.372999999999998</v>
      </c>
      <c r="CJ120" s="2">
        <f t="shared" si="314"/>
        <v>51.085000000000001</v>
      </c>
      <c r="CK120" s="2">
        <f t="shared" si="315"/>
        <v>51.332999999999998</v>
      </c>
      <c r="CL120" s="2">
        <f t="shared" si="316"/>
        <v>52.643999999999998</v>
      </c>
      <c r="CM120" s="2">
        <f t="shared" si="317"/>
        <v>56.627000000000002</v>
      </c>
      <c r="CN120" s="2">
        <f t="shared" si="318"/>
        <v>55.762999999999998</v>
      </c>
      <c r="CO120" s="2">
        <f t="shared" si="319"/>
        <v>54.441000000000003</v>
      </c>
      <c r="CP120" s="2">
        <f t="shared" si="320"/>
        <v>55.627000000000002</v>
      </c>
      <c r="CQ120" s="2">
        <f t="shared" si="321"/>
        <v>55.576000000000001</v>
      </c>
      <c r="CR120" s="2">
        <f t="shared" si="322"/>
        <v>57.814</v>
      </c>
      <c r="CS120" s="2">
        <f t="shared" si="323"/>
        <v>58.356000000000002</v>
      </c>
      <c r="CU120" s="2">
        <f t="shared" si="273"/>
        <v>66.355999999999995</v>
      </c>
      <c r="CV120" s="2">
        <f t="shared" si="274"/>
        <v>113.786</v>
      </c>
      <c r="CW120" s="2">
        <f t="shared" si="275"/>
        <v>65.355999999999995</v>
      </c>
      <c r="CX120" s="2">
        <f t="shared" si="276"/>
        <v>54.982999999999997</v>
      </c>
      <c r="CY120" s="2">
        <f t="shared" si="277"/>
        <v>51.372999999999998</v>
      </c>
      <c r="CZ120" s="2">
        <f t="shared" si="278"/>
        <v>51.085000000000001</v>
      </c>
      <c r="DA120" s="2">
        <f t="shared" si="279"/>
        <v>51.332999999999998</v>
      </c>
      <c r="DB120" s="2">
        <f t="shared" si="280"/>
        <v>52.643999999999998</v>
      </c>
      <c r="DC120" s="2">
        <f t="shared" si="281"/>
        <v>56.627000000000002</v>
      </c>
      <c r="DD120" s="2">
        <f t="shared" si="282"/>
        <v>55.762999999999998</v>
      </c>
      <c r="DE120" s="2">
        <f t="shared" si="283"/>
        <v>54.441000000000003</v>
      </c>
      <c r="DF120" s="2">
        <f t="shared" si="284"/>
        <v>55.627000000000002</v>
      </c>
      <c r="DG120" s="2">
        <f t="shared" si="285"/>
        <v>55.576000000000001</v>
      </c>
      <c r="DH120" s="2">
        <f t="shared" si="286"/>
        <v>57.814</v>
      </c>
      <c r="DI120" s="2">
        <f t="shared" si="287"/>
        <v>58.356000000000002</v>
      </c>
      <c r="DK120" s="2">
        <f t="shared" si="288"/>
        <v>102.39351537367327</v>
      </c>
      <c r="DL120" s="2">
        <f t="shared" si="373"/>
        <v>169.47808591956351</v>
      </c>
      <c r="DM120" s="2">
        <f t="shared" si="373"/>
        <v>88.762945872420289</v>
      </c>
      <c r="DN120" s="2">
        <f t="shared" si="373"/>
        <v>79.674979611190111</v>
      </c>
      <c r="DO120" s="2">
        <f t="shared" si="373"/>
        <v>89.701201444359327</v>
      </c>
      <c r="DP120" s="2">
        <f t="shared" si="373"/>
        <v>81.02981507823614</v>
      </c>
      <c r="DQ120" s="2">
        <f t="shared" si="373"/>
        <v>75.774347275847276</v>
      </c>
      <c r="DR120" s="2">
        <f t="shared" si="373"/>
        <v>80.368444919786086</v>
      </c>
      <c r="DS120" s="2">
        <f t="shared" si="373"/>
        <v>77.995999159663882</v>
      </c>
      <c r="DT120" s="2">
        <f t="shared" si="373"/>
        <v>76.169835941204354</v>
      </c>
      <c r="DU120" s="2">
        <f t="shared" si="373"/>
        <v>82.604311797511784</v>
      </c>
      <c r="DV120" s="2">
        <f t="shared" si="373"/>
        <v>81.032334755808435</v>
      </c>
      <c r="DW120" s="2">
        <f t="shared" si="373"/>
        <v>83.902823831929112</v>
      </c>
      <c r="DX120" s="2">
        <f t="shared" si="373"/>
        <v>83.746830759330749</v>
      </c>
      <c r="DY120" s="2">
        <f t="shared" si="373"/>
        <v>74.560569892473126</v>
      </c>
      <c r="EA120" s="2">
        <f t="shared" si="228"/>
        <v>67.464338762369223</v>
      </c>
      <c r="EB120" s="2">
        <f t="shared" si="290"/>
        <v>114.78288099989766</v>
      </c>
      <c r="EC120" s="2">
        <f t="shared" si="291"/>
        <v>65.230157443157452</v>
      </c>
      <c r="ED120" s="2">
        <f t="shared" si="292"/>
        <v>55.577426138826752</v>
      </c>
      <c r="EE120" s="2">
        <f t="shared" si="293"/>
        <v>52.42177729707457</v>
      </c>
      <c r="EF120" s="2">
        <f t="shared" si="294"/>
        <v>52.343675609984103</v>
      </c>
      <c r="EG120" s="2">
        <f t="shared" si="295"/>
        <v>51.960343875290164</v>
      </c>
      <c r="EH120" s="2">
        <f t="shared" si="296"/>
        <v>53.784860536978812</v>
      </c>
      <c r="EI120" s="2">
        <f t="shared" si="297"/>
        <v>56.085854465897597</v>
      </c>
      <c r="EJ120" s="2">
        <f t="shared" si="298"/>
        <v>55.234164154425073</v>
      </c>
      <c r="EK120" s="2">
        <f t="shared" si="299"/>
        <v>54.875437345306125</v>
      </c>
      <c r="EL120" s="2">
        <f t="shared" si="300"/>
        <v>56.029802120161065</v>
      </c>
      <c r="EM120" s="2">
        <f t="shared" si="301"/>
        <v>55.781123702949557</v>
      </c>
      <c r="EN120" s="2">
        <f t="shared" si="302"/>
        <v>58.395355948394148</v>
      </c>
      <c r="EO120" s="2">
        <f t="shared" si="303"/>
        <v>58.595167004639201</v>
      </c>
      <c r="EQ120" s="2">
        <f t="shared" si="304"/>
        <v>67.18134799096741</v>
      </c>
      <c r="ER120" s="2">
        <f t="shared" si="374"/>
        <v>110.49159296567306</v>
      </c>
      <c r="ES120" s="2">
        <f t="shared" si="374"/>
        <v>65.075261342704053</v>
      </c>
      <c r="ET120" s="2">
        <f t="shared" si="374"/>
        <v>55.831409356764809</v>
      </c>
      <c r="EU120" s="2">
        <f t="shared" si="374"/>
        <v>51.699716538903729</v>
      </c>
      <c r="EV120" s="2">
        <f t="shared" si="374"/>
        <v>52.070607161715998</v>
      </c>
      <c r="EW120" s="2">
        <f t="shared" si="374"/>
        <v>51.161724990107011</v>
      </c>
      <c r="EX120" s="2">
        <f t="shared" si="374"/>
        <v>52.877965529075695</v>
      </c>
      <c r="EY120" s="2">
        <f t="shared" si="374"/>
        <v>55.457856095863562</v>
      </c>
      <c r="EZ120" s="2">
        <f t="shared" si="374"/>
        <v>55.256385925355303</v>
      </c>
      <c r="FA120" s="2">
        <f t="shared" si="374"/>
        <v>54.56055826359777</v>
      </c>
      <c r="FB120" s="2">
        <f t="shared" si="374"/>
        <v>55.83151343318805</v>
      </c>
      <c r="FC120" s="2">
        <f t="shared" si="374"/>
        <v>55.66911773097749</v>
      </c>
      <c r="FD120" s="2">
        <f t="shared" si="374"/>
        <v>58.084854559748408</v>
      </c>
      <c r="FE120" s="2">
        <f t="shared" si="374"/>
        <v>58.370409756200544</v>
      </c>
      <c r="FG120" s="2">
        <f t="shared" si="306"/>
        <v>0.9937003851310765</v>
      </c>
      <c r="FH120" s="2">
        <f t="shared" si="375"/>
        <v>0.99099310459978385</v>
      </c>
      <c r="FI120" s="2">
        <f t="shared" si="375"/>
        <v>0.99253963760934061</v>
      </c>
      <c r="FJ120" s="2">
        <f t="shared" si="375"/>
        <v>0.99099605485812459</v>
      </c>
      <c r="FK120" s="2">
        <f t="shared" si="375"/>
        <v>0.9908466052930297</v>
      </c>
      <c r="FL120" s="2">
        <f t="shared" si="375"/>
        <v>0.9915100556356512</v>
      </c>
      <c r="FM120" s="2">
        <f t="shared" si="375"/>
        <v>0.9899464416496534</v>
      </c>
      <c r="FN120" s="2">
        <f t="shared" si="375"/>
        <v>0.98932578554266726</v>
      </c>
      <c r="FO120" s="2">
        <f t="shared" si="375"/>
        <v>0.99090538878655721</v>
      </c>
      <c r="FP120" s="2">
        <f t="shared" si="375"/>
        <v>0.99125750981352101</v>
      </c>
      <c r="FQ120" s="2">
        <f t="shared" si="375"/>
        <v>0.99085274030227632</v>
      </c>
      <c r="FR120" s="2">
        <f t="shared" si="375"/>
        <v>0.99053616029933667</v>
      </c>
      <c r="FS120" s="2">
        <f t="shared" si="375"/>
        <v>0.99089567472512219</v>
      </c>
      <c r="FT120" s="2">
        <f t="shared" si="375"/>
        <v>0.99006574474131015</v>
      </c>
      <c r="FU120" s="2">
        <f t="shared" si="375"/>
        <v>0.9882412129924909</v>
      </c>
      <c r="FW120" s="2">
        <f t="shared" si="324"/>
        <v>5.3533629564832949E-3</v>
      </c>
      <c r="FX120" s="2">
        <f t="shared" si="376"/>
        <v>1.6994223056124445E-2</v>
      </c>
      <c r="FY120" s="2">
        <f t="shared" si="377"/>
        <v>8.7156850401916338E-3</v>
      </c>
      <c r="FZ120" s="2">
        <f t="shared" si="378"/>
        <v>7.7960237224292666E-3</v>
      </c>
      <c r="GA120" s="2">
        <f t="shared" si="379"/>
        <v>7.2444030491652985E-3</v>
      </c>
      <c r="GB120" s="2">
        <f t="shared" si="380"/>
        <v>7.5063450568868366E-3</v>
      </c>
      <c r="GC120" s="2">
        <f t="shared" si="381"/>
        <v>7.9168078214652098E-3</v>
      </c>
      <c r="GD120" s="2">
        <f t="shared" si="382"/>
        <v>8.9559697357069392E-3</v>
      </c>
      <c r="GE120" s="2">
        <f t="shared" si="383"/>
        <v>8.9459373419824833E-3</v>
      </c>
      <c r="GF120" s="2">
        <f t="shared" si="384"/>
        <v>8.4679855804712933E-3</v>
      </c>
      <c r="GG120" s="2">
        <f t="shared" si="385"/>
        <v>7.6310617615302674E-3</v>
      </c>
      <c r="GH120" s="2">
        <f t="shared" si="386"/>
        <v>6.1292503892607904E-3</v>
      </c>
      <c r="GI120" s="2">
        <f t="shared" si="387"/>
        <v>5.4532344259800207E-3</v>
      </c>
      <c r="GJ120" s="2">
        <f t="shared" si="388"/>
        <v>4.7503795078216041E-3</v>
      </c>
      <c r="GK120" s="2">
        <f t="shared" si="389"/>
        <v>3.7071147199789619E-3</v>
      </c>
      <c r="GM120" s="86">
        <f t="shared" si="325"/>
        <v>7.3298295324369208E-32</v>
      </c>
      <c r="GN120" s="86">
        <f t="shared" si="390"/>
        <v>1.5570659872636507E-55</v>
      </c>
      <c r="GO120" s="86">
        <f t="shared" si="391"/>
        <v>4.4951695343648886E-43</v>
      </c>
      <c r="GP120" s="86">
        <f t="shared" si="392"/>
        <v>4.4142112252713466E-55</v>
      </c>
      <c r="GQ120" s="86">
        <f t="shared" si="393"/>
        <v>3.8472046777797723E-43</v>
      </c>
      <c r="GR120" s="86">
        <f t="shared" si="394"/>
        <v>1.8460524099554664E-57</v>
      </c>
      <c r="GS120" s="86">
        <f t="shared" si="395"/>
        <v>1.7331648248819041E-47</v>
      </c>
      <c r="GT120" s="86">
        <f t="shared" si="396"/>
        <v>2.3322569252826471E-53</v>
      </c>
      <c r="GU120" s="86">
        <f t="shared" si="397"/>
        <v>1.5850679794015449E-59</v>
      </c>
      <c r="GV120" s="86">
        <f t="shared" si="398"/>
        <v>3.8176296321180297E-56</v>
      </c>
      <c r="GW120" s="86">
        <f t="shared" si="399"/>
        <v>4.8173177238823669E-60</v>
      </c>
      <c r="GX120" s="86">
        <f t="shared" si="400"/>
        <v>1.735504748696069E-53</v>
      </c>
      <c r="GY120" s="86">
        <f t="shared" si="401"/>
        <v>2.6015928549736697E-51</v>
      </c>
      <c r="GZ120" s="86">
        <f t="shared" si="402"/>
        <v>1.3285009522030064E-42</v>
      </c>
      <c r="HA120" s="86">
        <f t="shared" si="403"/>
        <v>2.576954019658315E-54</v>
      </c>
      <c r="HC120" s="86">
        <f t="shared" si="326"/>
        <v>2.2162318104580276E-4</v>
      </c>
      <c r="HD120" s="86">
        <f t="shared" si="404"/>
        <v>6.2938900600945352E-3</v>
      </c>
      <c r="HE120" s="86">
        <f t="shared" si="405"/>
        <v>1.3408924688373143E-5</v>
      </c>
      <c r="HF120" s="86">
        <f t="shared" si="406"/>
        <v>4.8069786386612029E-7</v>
      </c>
      <c r="HG120" s="86">
        <f t="shared" si="407"/>
        <v>3.1464015751372505E-8</v>
      </c>
      <c r="HH120" s="86">
        <f t="shared" si="408"/>
        <v>1.3962375618985111E-10</v>
      </c>
      <c r="HI120" s="86">
        <f t="shared" si="409"/>
        <v>4.1238023372849834E-9</v>
      </c>
      <c r="HJ120" s="86">
        <f t="shared" si="410"/>
        <v>7.0225495949450488E-13</v>
      </c>
      <c r="HK120" s="86">
        <f t="shared" si="411"/>
        <v>4.3067032925968951E-15</v>
      </c>
      <c r="HL120" s="86">
        <f t="shared" si="412"/>
        <v>6.5653153177303072E-16</v>
      </c>
      <c r="HM120" s="86">
        <f t="shared" si="413"/>
        <v>1.3320141361842343E-18</v>
      </c>
      <c r="HN120" s="86">
        <f t="shared" si="414"/>
        <v>2.6939146967968385E-8</v>
      </c>
      <c r="HO120" s="86">
        <f t="shared" si="415"/>
        <v>1.174751824558461E-7</v>
      </c>
      <c r="HP120" s="86">
        <f t="shared" si="416"/>
        <v>1.4226690928815252E-6</v>
      </c>
      <c r="HQ120" s="86">
        <f t="shared" si="417"/>
        <v>2.879467530023775E-9</v>
      </c>
      <c r="HS120" s="86">
        <f t="shared" si="327"/>
        <v>6.6195938170320822E-8</v>
      </c>
      <c r="HT120" s="86">
        <f t="shared" si="418"/>
        <v>1.0289521985427575E-5</v>
      </c>
      <c r="HU120" s="86">
        <f t="shared" si="419"/>
        <v>2.4945703172004163E-7</v>
      </c>
      <c r="HV120" s="86">
        <f t="shared" si="420"/>
        <v>1.495019207120815E-7</v>
      </c>
      <c r="HW120" s="86">
        <f t="shared" si="421"/>
        <v>3.662595102369363E-10</v>
      </c>
      <c r="HX120" s="86">
        <f t="shared" si="422"/>
        <v>6.9216293499885302E-8</v>
      </c>
      <c r="HY120" s="86">
        <f t="shared" si="423"/>
        <v>2.2004773412891304E-9</v>
      </c>
      <c r="HZ120" s="86">
        <f t="shared" si="424"/>
        <v>1.3013125771678405E-9</v>
      </c>
      <c r="IA120" s="86">
        <f t="shared" si="425"/>
        <v>9.5732209905018391E-9</v>
      </c>
      <c r="IB120" s="86">
        <f t="shared" si="426"/>
        <v>9.978696545812367E-8</v>
      </c>
      <c r="IC120" s="86">
        <f t="shared" si="427"/>
        <v>1.9946607055206349E-9</v>
      </c>
      <c r="ID120" s="86">
        <f t="shared" si="428"/>
        <v>2.3361451048829517E-10</v>
      </c>
      <c r="IE120" s="86">
        <f t="shared" si="429"/>
        <v>3.7578286494924116E-10</v>
      </c>
      <c r="IF120" s="86">
        <f t="shared" si="430"/>
        <v>9.9369881565150759E-8</v>
      </c>
      <c r="IG120" s="86">
        <f t="shared" si="431"/>
        <v>5.8783461679489405E-7</v>
      </c>
      <c r="II120" s="86">
        <f t="shared" si="328"/>
        <v>5.4566739575241815E-35</v>
      </c>
      <c r="IJ120" s="86">
        <f t="shared" si="329"/>
        <v>1.0331939301123931E-26</v>
      </c>
      <c r="IK120" s="86">
        <f t="shared" si="330"/>
        <v>1.8153943215139218E-36</v>
      </c>
      <c r="IL120" s="86">
        <f t="shared" si="331"/>
        <v>1.8842351748642167E-38</v>
      </c>
      <c r="IM120" s="86">
        <f t="shared" si="332"/>
        <v>4.3764185813906146E-49</v>
      </c>
      <c r="IN120" s="86">
        <f t="shared" si="333"/>
        <v>1.0583364646656488E-38</v>
      </c>
      <c r="IO120" s="86">
        <f t="shared" si="334"/>
        <v>2.2977508333083799E-46</v>
      </c>
      <c r="IP120" s="86">
        <f t="shared" si="335"/>
        <v>1.3734385935423637E-48</v>
      </c>
      <c r="IQ120" s="86">
        <f t="shared" si="336"/>
        <v>2.5474757728753517E-47</v>
      </c>
      <c r="IR120" s="86">
        <f t="shared" si="337"/>
        <v>1.4889530266520362E-38</v>
      </c>
      <c r="IS120" s="86">
        <f t="shared" si="338"/>
        <v>2.3298899169545389E-47</v>
      </c>
      <c r="IT120" s="86">
        <f t="shared" si="339"/>
        <v>1.2780046649455139E-49</v>
      </c>
      <c r="IU120" s="86">
        <f t="shared" si="340"/>
        <v>8.3762271070292717E-47</v>
      </c>
      <c r="IV120" s="86">
        <f t="shared" si="341"/>
        <v>8.5264793746537495E-51</v>
      </c>
      <c r="IW120" s="86">
        <f t="shared" si="342"/>
        <v>4.9795494131901904E-28</v>
      </c>
      <c r="IY120" s="86">
        <f t="shared" si="343"/>
        <v>2.2168937698397308E-4</v>
      </c>
      <c r="IZ120" s="86">
        <f t="shared" si="344"/>
        <v>6.3041795820799624E-3</v>
      </c>
      <c r="JA120" s="86">
        <f t="shared" si="345"/>
        <v>1.3658381720093184E-5</v>
      </c>
      <c r="JB120" s="86">
        <f t="shared" si="346"/>
        <v>6.3019978457820182E-7</v>
      </c>
      <c r="JC120" s="86">
        <f t="shared" si="347"/>
        <v>3.1830275261609441E-8</v>
      </c>
      <c r="JD120" s="86">
        <f t="shared" si="348"/>
        <v>6.9355917256075152E-8</v>
      </c>
      <c r="JE120" s="86">
        <f t="shared" si="349"/>
        <v>6.3242796785741137E-9</v>
      </c>
      <c r="JF120" s="86">
        <f t="shared" si="350"/>
        <v>1.302014832127335E-9</v>
      </c>
      <c r="JG120" s="86">
        <f t="shared" si="351"/>
        <v>9.5732252972051319E-9</v>
      </c>
      <c r="JH120" s="86">
        <f t="shared" si="352"/>
        <v>9.9786966114655201E-8</v>
      </c>
      <c r="JI120" s="86">
        <f t="shared" si="353"/>
        <v>1.9946607068526492E-9</v>
      </c>
      <c r="JJ120" s="86">
        <f t="shared" si="354"/>
        <v>2.7172761478456679E-8</v>
      </c>
      <c r="JK120" s="86">
        <f t="shared" si="355"/>
        <v>1.1785096532079534E-7</v>
      </c>
      <c r="JL120" s="86">
        <f t="shared" si="356"/>
        <v>1.522038974446676E-6</v>
      </c>
      <c r="JM120" s="86">
        <f t="shared" si="357"/>
        <v>5.9071408432491778E-7</v>
      </c>
    </row>
    <row r="121" spans="2:273" x14ac:dyDescent="0.25">
      <c r="B121" s="2">
        <v>94</v>
      </c>
      <c r="C121" s="37">
        <v>67.626999999999995</v>
      </c>
      <c r="D121" s="37">
        <v>112.75</v>
      </c>
      <c r="E121" s="37">
        <v>65.287999999999997</v>
      </c>
      <c r="F121" s="37">
        <v>55.253999999999998</v>
      </c>
      <c r="G121" s="37">
        <v>53.508000000000003</v>
      </c>
      <c r="H121" s="37">
        <v>51.322000000000003</v>
      </c>
      <c r="I121" s="37">
        <v>51.366999999999997</v>
      </c>
      <c r="J121" s="37">
        <v>53.576000000000001</v>
      </c>
      <c r="K121" s="37">
        <v>55.033999999999999</v>
      </c>
      <c r="L121" s="37">
        <v>53.695</v>
      </c>
      <c r="M121" s="37">
        <v>54.627000000000002</v>
      </c>
      <c r="N121" s="37">
        <v>55.406999999999996</v>
      </c>
      <c r="O121" s="37">
        <v>55.356000000000002</v>
      </c>
      <c r="P121" s="37">
        <v>57.762999999999998</v>
      </c>
      <c r="Q121" s="37">
        <v>56.627000000000002</v>
      </c>
      <c r="S121" s="4">
        <f t="shared" si="229"/>
        <v>67.567746498781489</v>
      </c>
      <c r="T121" s="4">
        <f t="shared" si="230"/>
        <v>115.08548066417526</v>
      </c>
      <c r="U121" s="4">
        <f t="shared" si="231"/>
        <v>65.277222390675533</v>
      </c>
      <c r="V121" s="4">
        <f t="shared" si="232"/>
        <v>55.732005994765579</v>
      </c>
      <c r="W121" s="4">
        <f t="shared" si="233"/>
        <v>52.597118183608423</v>
      </c>
      <c r="X121" s="4">
        <f t="shared" si="234"/>
        <v>52.47345603800742</v>
      </c>
      <c r="Y121" s="4">
        <f t="shared" si="235"/>
        <v>52.048042678554665</v>
      </c>
      <c r="Z121" s="4">
        <f t="shared" si="236"/>
        <v>53.870848189267022</v>
      </c>
      <c r="AA121" s="4">
        <f t="shared" si="237"/>
        <v>56.090427933531366</v>
      </c>
      <c r="AB121" s="4">
        <f t="shared" si="238"/>
        <v>55.278044346218415</v>
      </c>
      <c r="AC121" s="4">
        <f t="shared" si="239"/>
        <v>54.957785101356301</v>
      </c>
      <c r="AD121" s="4">
        <f t="shared" si="240"/>
        <v>56.097289344004579</v>
      </c>
      <c r="AE121" s="4">
        <f t="shared" si="241"/>
        <v>55.887732508739631</v>
      </c>
      <c r="AF121" s="4">
        <f t="shared" si="242"/>
        <v>58.503124118968621</v>
      </c>
      <c r="AG121" s="4">
        <f t="shared" si="243"/>
        <v>58.690785632022383</v>
      </c>
      <c r="AI121" s="4">
        <f t="shared" si="244"/>
        <v>5.9253501218506699E-2</v>
      </c>
      <c r="AJ121" s="4">
        <f t="shared" si="245"/>
        <v>-2.3354806641752646</v>
      </c>
      <c r="AK121" s="4">
        <f t="shared" si="246"/>
        <v>1.077760932446381E-2</v>
      </c>
      <c r="AL121" s="4">
        <f t="shared" si="247"/>
        <v>-0.47800599476558148</v>
      </c>
      <c r="AM121" s="4">
        <f t="shared" si="248"/>
        <v>0.91088181639157995</v>
      </c>
      <c r="AN121" s="4">
        <f t="shared" si="249"/>
        <v>-1.1514560380074172</v>
      </c>
      <c r="AO121" s="4">
        <f t="shared" si="250"/>
        <v>-0.68104267855466816</v>
      </c>
      <c r="AP121" s="4">
        <f t="shared" si="251"/>
        <v>-0.29484818926702161</v>
      </c>
      <c r="AQ121" s="4">
        <f t="shared" si="252"/>
        <v>-1.0564279335313671</v>
      </c>
      <c r="AR121" s="4">
        <f t="shared" si="253"/>
        <v>-1.5830443462184149</v>
      </c>
      <c r="AS121" s="4">
        <f t="shared" si="254"/>
        <v>-0.33078510135629813</v>
      </c>
      <c r="AT121" s="4">
        <f t="shared" si="255"/>
        <v>-0.69028934400458297</v>
      </c>
      <c r="AU121" s="4">
        <f t="shared" si="256"/>
        <v>-0.53173250873962985</v>
      </c>
      <c r="AV121" s="4">
        <f t="shared" si="358"/>
        <v>-0.74012411896862318</v>
      </c>
      <c r="AW121" s="4">
        <f t="shared" si="358"/>
        <v>-2.0637856320223804</v>
      </c>
      <c r="AY121" s="2">
        <f t="shared" si="308"/>
        <v>67.566609353598423</v>
      </c>
      <c r="AZ121" s="2">
        <f t="shared" si="359"/>
        <v>115.04833692607558</v>
      </c>
      <c r="BA121" s="2">
        <f t="shared" si="360"/>
        <v>65.277139032860248</v>
      </c>
      <c r="BB121" s="2">
        <f t="shared" si="361"/>
        <v>55.731948976870704</v>
      </c>
      <c r="BC121" s="2">
        <f t="shared" si="362"/>
        <v>52.597117897653987</v>
      </c>
      <c r="BD121" s="2">
        <f t="shared" si="363"/>
        <v>52.473418751779882</v>
      </c>
      <c r="BE121" s="2">
        <f t="shared" si="364"/>
        <v>52.048040617364556</v>
      </c>
      <c r="BF121" s="2">
        <f t="shared" si="365"/>
        <v>53.87084662205055</v>
      </c>
      <c r="BG121" s="2">
        <f t="shared" si="366"/>
        <v>56.090416597762712</v>
      </c>
      <c r="BH121" s="2">
        <f t="shared" si="367"/>
        <v>55.277953410891136</v>
      </c>
      <c r="BI121" s="2">
        <f t="shared" si="368"/>
        <v>54.957782131651939</v>
      </c>
      <c r="BJ121" s="2">
        <f t="shared" si="369"/>
        <v>56.09728890940351</v>
      </c>
      <c r="BK121" s="2">
        <f t="shared" si="370"/>
        <v>55.887731763456152</v>
      </c>
      <c r="BL121" s="2">
        <f t="shared" si="371"/>
        <v>58.502976215066312</v>
      </c>
      <c r="BM121" s="2">
        <f t="shared" si="372"/>
        <v>58.689493511743059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67.626999999999995</v>
      </c>
      <c r="CF121" s="2">
        <f t="shared" si="310"/>
        <v>112.75</v>
      </c>
      <c r="CG121" s="2">
        <f t="shared" si="311"/>
        <v>65.287999999999997</v>
      </c>
      <c r="CH121" s="2">
        <f t="shared" si="312"/>
        <v>55.253999999999998</v>
      </c>
      <c r="CI121" s="2">
        <f t="shared" si="313"/>
        <v>53.508000000000003</v>
      </c>
      <c r="CJ121" s="2">
        <f t="shared" si="314"/>
        <v>51.322000000000003</v>
      </c>
      <c r="CK121" s="2">
        <f t="shared" si="315"/>
        <v>51.366999999999997</v>
      </c>
      <c r="CL121" s="2">
        <f t="shared" si="316"/>
        <v>53.576000000000001</v>
      </c>
      <c r="CM121" s="2">
        <f t="shared" si="317"/>
        <v>55.033999999999999</v>
      </c>
      <c r="CN121" s="2">
        <f t="shared" si="318"/>
        <v>53.695</v>
      </c>
      <c r="CO121" s="2">
        <f t="shared" si="319"/>
        <v>54.627000000000002</v>
      </c>
      <c r="CP121" s="2">
        <f t="shared" si="320"/>
        <v>55.406999999999996</v>
      </c>
      <c r="CQ121" s="2">
        <f t="shared" si="321"/>
        <v>55.356000000000002</v>
      </c>
      <c r="CR121" s="2">
        <f t="shared" si="322"/>
        <v>57.762999999999998</v>
      </c>
      <c r="CS121" s="2">
        <f t="shared" si="323"/>
        <v>56.627000000000002</v>
      </c>
      <c r="CU121" s="2">
        <f t="shared" si="273"/>
        <v>67.626999999999995</v>
      </c>
      <c r="CV121" s="2">
        <f t="shared" si="274"/>
        <v>112.75</v>
      </c>
      <c r="CW121" s="2">
        <f t="shared" si="275"/>
        <v>65.287999999999997</v>
      </c>
      <c r="CX121" s="2">
        <f t="shared" si="276"/>
        <v>55.253999999999998</v>
      </c>
      <c r="CY121" s="2">
        <f t="shared" si="277"/>
        <v>53.508000000000003</v>
      </c>
      <c r="CZ121" s="2">
        <f t="shared" si="278"/>
        <v>51.322000000000003</v>
      </c>
      <c r="DA121" s="2">
        <f t="shared" si="279"/>
        <v>51.366999999999997</v>
      </c>
      <c r="DB121" s="2">
        <f t="shared" si="280"/>
        <v>53.576000000000001</v>
      </c>
      <c r="DC121" s="2">
        <f t="shared" si="281"/>
        <v>55.033999999999999</v>
      </c>
      <c r="DD121" s="2">
        <f t="shared" si="282"/>
        <v>53.695</v>
      </c>
      <c r="DE121" s="2">
        <f t="shared" si="283"/>
        <v>54.627000000000002</v>
      </c>
      <c r="DF121" s="2">
        <f t="shared" si="284"/>
        <v>55.406999999999996</v>
      </c>
      <c r="DG121" s="2">
        <f t="shared" si="285"/>
        <v>55.356000000000002</v>
      </c>
      <c r="DH121" s="2">
        <f t="shared" si="286"/>
        <v>57.762999999999998</v>
      </c>
      <c r="DI121" s="2">
        <f t="shared" si="287"/>
        <v>56.627000000000002</v>
      </c>
      <c r="DK121" s="2">
        <f t="shared" si="288"/>
        <v>102.77238417769996</v>
      </c>
      <c r="DL121" s="2">
        <f t="shared" si="373"/>
        <v>170.11209564324881</v>
      </c>
      <c r="DM121" s="2">
        <f t="shared" si="373"/>
        <v>88.979235272045059</v>
      </c>
      <c r="DN121" s="2">
        <f t="shared" si="373"/>
        <v>79.86954457088666</v>
      </c>
      <c r="DO121" s="2">
        <f t="shared" si="373"/>
        <v>90.06735846372689</v>
      </c>
      <c r="DP121" s="2">
        <f t="shared" si="373"/>
        <v>81.281536820221049</v>
      </c>
      <c r="DQ121" s="2">
        <f t="shared" si="373"/>
        <v>75.972499141999151</v>
      </c>
      <c r="DR121" s="2">
        <f t="shared" si="373"/>
        <v>80.62258517952634</v>
      </c>
      <c r="DS121" s="2">
        <f t="shared" si="373"/>
        <v>78.180864985994404</v>
      </c>
      <c r="DT121" s="2">
        <f t="shared" si="373"/>
        <v>76.334280701754381</v>
      </c>
      <c r="DU121" s="2">
        <f t="shared" si="373"/>
        <v>82.852456971256956</v>
      </c>
      <c r="DV121" s="2">
        <f t="shared" si="373"/>
        <v>81.244929113323849</v>
      </c>
      <c r="DW121" s="2">
        <f t="shared" si="373"/>
        <v>84.127598862019937</v>
      </c>
      <c r="DX121" s="2">
        <f t="shared" si="373"/>
        <v>83.978374517374505</v>
      </c>
      <c r="DY121" s="2">
        <f t="shared" si="373"/>
        <v>74.728905376344088</v>
      </c>
      <c r="EA121" s="2">
        <f t="shared" si="228"/>
        <v>67.364639453098306</v>
      </c>
      <c r="EB121" s="2">
        <f t="shared" si="290"/>
        <v>114.66736403643435</v>
      </c>
      <c r="EC121" s="2">
        <f t="shared" si="291"/>
        <v>65.116089089089087</v>
      </c>
      <c r="ED121" s="2">
        <f t="shared" si="292"/>
        <v>55.530017990601536</v>
      </c>
      <c r="EE121" s="2">
        <f t="shared" si="293"/>
        <v>52.286704676555416</v>
      </c>
      <c r="EF121" s="2">
        <f t="shared" si="294"/>
        <v>52.250463213985228</v>
      </c>
      <c r="EG121" s="2">
        <f t="shared" si="295"/>
        <v>51.83281694450308</v>
      </c>
      <c r="EH121" s="2">
        <f t="shared" si="296"/>
        <v>53.615704054503162</v>
      </c>
      <c r="EI121" s="2">
        <f t="shared" si="297"/>
        <v>55.911072217780998</v>
      </c>
      <c r="EJ121" s="2">
        <f t="shared" si="298"/>
        <v>55.108471061581888</v>
      </c>
      <c r="EK121" s="2">
        <f t="shared" si="299"/>
        <v>54.725340573542944</v>
      </c>
      <c r="EL121" s="2">
        <f t="shared" si="300"/>
        <v>55.879421191565122</v>
      </c>
      <c r="EM121" s="2">
        <f t="shared" si="301"/>
        <v>55.651698859976058</v>
      </c>
      <c r="EN121" s="2">
        <f t="shared" si="302"/>
        <v>58.271392780923613</v>
      </c>
      <c r="EO121" s="2">
        <f t="shared" si="303"/>
        <v>58.516372964870286</v>
      </c>
      <c r="EQ121" s="2">
        <f t="shared" si="304"/>
        <v>67.096752835921592</v>
      </c>
      <c r="ER121" s="2">
        <f t="shared" si="374"/>
        <v>110.64480855860148</v>
      </c>
      <c r="ES121" s="2">
        <f t="shared" si="374"/>
        <v>64.967383962798223</v>
      </c>
      <c r="ET121" s="2">
        <f t="shared" si="374"/>
        <v>55.752891907992932</v>
      </c>
      <c r="EU121" s="2">
        <f t="shared" si="374"/>
        <v>51.627362201248495</v>
      </c>
      <c r="EV121" s="2">
        <f t="shared" si="374"/>
        <v>52.007554332964645</v>
      </c>
      <c r="EW121" s="2">
        <f t="shared" si="374"/>
        <v>51.105592106171109</v>
      </c>
      <c r="EX121" s="2">
        <f t="shared" si="374"/>
        <v>52.798650095243865</v>
      </c>
      <c r="EY121" s="2">
        <f t="shared" si="374"/>
        <v>55.348067548170988</v>
      </c>
      <c r="EZ121" s="2">
        <f t="shared" si="374"/>
        <v>55.120701387405546</v>
      </c>
      <c r="FA121" s="2">
        <f t="shared" si="374"/>
        <v>54.438883346723145</v>
      </c>
      <c r="FB121" s="2">
        <f t="shared" si="374"/>
        <v>55.693673398203799</v>
      </c>
      <c r="FC121" s="2">
        <f t="shared" si="374"/>
        <v>55.55147060038901</v>
      </c>
      <c r="FD121" s="2">
        <f t="shared" si="374"/>
        <v>57.977632843352325</v>
      </c>
      <c r="FE121" s="2">
        <f t="shared" si="374"/>
        <v>58.28872261863971</v>
      </c>
      <c r="FG121" s="2">
        <f t="shared" si="306"/>
        <v>0.99425149657282907</v>
      </c>
      <c r="FH121" s="2">
        <f t="shared" si="375"/>
        <v>0.99177909862636426</v>
      </c>
      <c r="FI121" s="2">
        <f t="shared" si="375"/>
        <v>0.99319159938880464</v>
      </c>
      <c r="FJ121" s="2">
        <f t="shared" si="375"/>
        <v>0.99178179356308249</v>
      </c>
      <c r="FK121" s="2">
        <f t="shared" si="375"/>
        <v>0.9916452759195985</v>
      </c>
      <c r="FL121" s="2">
        <f t="shared" si="375"/>
        <v>0.99225129024917247</v>
      </c>
      <c r="FM121" s="2">
        <f t="shared" si="375"/>
        <v>0.99082292773407699</v>
      </c>
      <c r="FN121" s="2">
        <f t="shared" si="375"/>
        <v>0.9902558488587262</v>
      </c>
      <c r="FO121" s="2">
        <f t="shared" si="375"/>
        <v>0.9916989732861895</v>
      </c>
      <c r="FP121" s="2">
        <f t="shared" si="375"/>
        <v>0.99202061609079273</v>
      </c>
      <c r="FQ121" s="2">
        <f t="shared" si="375"/>
        <v>0.9916508801351378</v>
      </c>
      <c r="FR121" s="2">
        <f t="shared" si="375"/>
        <v>0.99136168235169497</v>
      </c>
      <c r="FS121" s="2">
        <f t="shared" si="375"/>
        <v>0.99169009975328559</v>
      </c>
      <c r="FT121" s="2">
        <f t="shared" si="375"/>
        <v>0.99093192505734085</v>
      </c>
      <c r="FU121" s="2">
        <f t="shared" si="375"/>
        <v>0.98926475161182836</v>
      </c>
      <c r="FW121" s="2">
        <f t="shared" si="324"/>
        <v>5.8668156484434925E-3</v>
      </c>
      <c r="FX121" s="2">
        <f t="shared" si="376"/>
        <v>1.8603293602409247E-2</v>
      </c>
      <c r="FY121" s="2">
        <f t="shared" si="377"/>
        <v>9.5485295049204874E-3</v>
      </c>
      <c r="FZ121" s="2">
        <f t="shared" si="378"/>
        <v>8.541745386021286E-3</v>
      </c>
      <c r="GA121" s="2">
        <f t="shared" si="379"/>
        <v>7.9377820577722878E-3</v>
      </c>
      <c r="GB121" s="2">
        <f t="shared" si="380"/>
        <v>8.224587452632182E-3</v>
      </c>
      <c r="GC121" s="2">
        <f t="shared" si="381"/>
        <v>8.6739819776016185E-3</v>
      </c>
      <c r="GD121" s="2">
        <f t="shared" si="382"/>
        <v>9.8115478156765527E-3</v>
      </c>
      <c r="GE121" s="2">
        <f t="shared" si="383"/>
        <v>9.800566489220789E-3</v>
      </c>
      <c r="GF121" s="2">
        <f t="shared" si="384"/>
        <v>9.2773821559207978E-3</v>
      </c>
      <c r="GG121" s="2">
        <f t="shared" si="385"/>
        <v>8.361137105993479E-3</v>
      </c>
      <c r="GH121" s="2">
        <f t="shared" si="386"/>
        <v>6.7166176124414329E-3</v>
      </c>
      <c r="GI121" s="2">
        <f t="shared" si="387"/>
        <v>5.9762084543867498E-3</v>
      </c>
      <c r="GJ121" s="2">
        <f t="shared" si="388"/>
        <v>5.2063014638814541E-3</v>
      </c>
      <c r="GK121" s="2">
        <f t="shared" si="389"/>
        <v>4.0633171923367163E-3</v>
      </c>
      <c r="GM121" s="86">
        <f t="shared" si="325"/>
        <v>1.0531592345111407E-33</v>
      </c>
      <c r="GN121" s="86">
        <f t="shared" si="390"/>
        <v>5.2294292822185013E-59</v>
      </c>
      <c r="GO121" s="86">
        <f t="shared" si="391"/>
        <v>1.4211519082117708E-45</v>
      </c>
      <c r="GP121" s="86">
        <f t="shared" si="392"/>
        <v>2.7852264235268184E-58</v>
      </c>
      <c r="GQ121" s="86">
        <f t="shared" si="393"/>
        <v>1.1453392218261842E-45</v>
      </c>
      <c r="GR121" s="86">
        <f t="shared" si="394"/>
        <v>8.7115195539462524E-61</v>
      </c>
      <c r="GS121" s="86">
        <f t="shared" si="395"/>
        <v>2.8826596571532792E-50</v>
      </c>
      <c r="GT121" s="86">
        <f t="shared" si="396"/>
        <v>1.7119998409183708E-56</v>
      </c>
      <c r="GU121" s="86">
        <f t="shared" si="397"/>
        <v>6.7450358391787446E-63</v>
      </c>
      <c r="GV121" s="86">
        <f t="shared" si="398"/>
        <v>2.5286797092340015E-59</v>
      </c>
      <c r="GW121" s="86">
        <f t="shared" si="399"/>
        <v>1.7408991718044539E-63</v>
      </c>
      <c r="GX121" s="86">
        <f t="shared" si="400"/>
        <v>1.2672353976441129E-56</v>
      </c>
      <c r="GY121" s="86">
        <f t="shared" si="401"/>
        <v>2.5465122010912505E-54</v>
      </c>
      <c r="GZ121" s="86">
        <f t="shared" si="402"/>
        <v>4.4439415509855845E-45</v>
      </c>
      <c r="HA121" s="86">
        <f t="shared" si="403"/>
        <v>2.1144522577011657E-57</v>
      </c>
      <c r="HC121" s="86">
        <f t="shared" si="326"/>
        <v>5.1603620152292075E-5</v>
      </c>
      <c r="HD121" s="86">
        <f t="shared" si="404"/>
        <v>2.3714779556563478E-3</v>
      </c>
      <c r="HE121" s="86">
        <f t="shared" si="405"/>
        <v>2.1102011573891532E-6</v>
      </c>
      <c r="HF121" s="86">
        <f t="shared" si="406"/>
        <v>4.2310235014385702E-8</v>
      </c>
      <c r="HG121" s="86">
        <f t="shared" si="407"/>
        <v>1.6782627516160717E-9</v>
      </c>
      <c r="HH121" s="86">
        <f t="shared" si="408"/>
        <v>3.4123765049561242E-12</v>
      </c>
      <c r="HI121" s="86">
        <f t="shared" si="409"/>
        <v>1.7012886801045727E-10</v>
      </c>
      <c r="HJ121" s="86">
        <f t="shared" si="410"/>
        <v>7.860188267782777E-15</v>
      </c>
      <c r="HK121" s="86">
        <f t="shared" si="411"/>
        <v>3.3342052948300023E-17</v>
      </c>
      <c r="HL121" s="86">
        <f t="shared" si="412"/>
        <v>3.0947522067693517E-18</v>
      </c>
      <c r="HM121" s="86">
        <f t="shared" si="413"/>
        <v>1.7762386349644119E-21</v>
      </c>
      <c r="HN121" s="86">
        <f t="shared" si="414"/>
        <v>1.3334208642316412E-9</v>
      </c>
      <c r="HO121" s="86">
        <f t="shared" si="415"/>
        <v>6.4245640297012033E-9</v>
      </c>
      <c r="HP121" s="86">
        <f t="shared" si="416"/>
        <v>1.1236511454520306E-7</v>
      </c>
      <c r="HQ121" s="86">
        <f t="shared" si="417"/>
        <v>8.6940103734316328E-11</v>
      </c>
      <c r="HS121" s="86">
        <f t="shared" si="327"/>
        <v>1.9513976031437936E-7</v>
      </c>
      <c r="HT121" s="86">
        <f t="shared" si="418"/>
        <v>2.7800576230436418E-5</v>
      </c>
      <c r="HU121" s="86">
        <f t="shared" si="419"/>
        <v>7.9913391665203696E-7</v>
      </c>
      <c r="HV121" s="86">
        <f t="shared" si="420"/>
        <v>4.9128322119496441E-7</v>
      </c>
      <c r="HW121" s="86">
        <f t="shared" si="421"/>
        <v>1.7683007178961241E-9</v>
      </c>
      <c r="HX121" s="86">
        <f t="shared" si="422"/>
        <v>2.3322016179846754E-7</v>
      </c>
      <c r="HY121" s="86">
        <f t="shared" si="423"/>
        <v>9.7467406166106283E-9</v>
      </c>
      <c r="HZ121" s="86">
        <f t="shared" si="424"/>
        <v>6.3503289843748589E-9</v>
      </c>
      <c r="IA121" s="86">
        <f t="shared" si="425"/>
        <v>4.2112710877773502E-8</v>
      </c>
      <c r="IB121" s="86">
        <f t="shared" si="426"/>
        <v>3.4073508256065997E-7</v>
      </c>
      <c r="IC121" s="86">
        <f t="shared" si="427"/>
        <v>8.913214764447467E-9</v>
      </c>
      <c r="ID121" s="86">
        <f t="shared" si="428"/>
        <v>1.0988128861929758E-9</v>
      </c>
      <c r="IE121" s="86">
        <f t="shared" si="429"/>
        <v>1.6067521179737179E-9</v>
      </c>
      <c r="IF121" s="86">
        <f t="shared" si="430"/>
        <v>2.6837319583379177E-7</v>
      </c>
      <c r="IG121" s="86">
        <f t="shared" si="431"/>
        <v>1.3544046356501059E-6</v>
      </c>
      <c r="II121" s="86">
        <f t="shared" si="328"/>
        <v>7.9480367229084595E-34</v>
      </c>
      <c r="IJ121" s="86">
        <f t="shared" si="329"/>
        <v>1.3787683881730103E-25</v>
      </c>
      <c r="IK121" s="86">
        <f t="shared" si="330"/>
        <v>3.9658846598440985E-35</v>
      </c>
      <c r="IL121" s="86">
        <f t="shared" si="331"/>
        <v>4.549563569777818E-37</v>
      </c>
      <c r="IM121" s="86">
        <f t="shared" si="332"/>
        <v>2.487451079963944E-47</v>
      </c>
      <c r="IN121" s="86">
        <f t="shared" si="333"/>
        <v>2.5471935453177452E-37</v>
      </c>
      <c r="IO121" s="86">
        <f t="shared" si="334"/>
        <v>1.1113584009780693E-44</v>
      </c>
      <c r="IP121" s="86">
        <f t="shared" si="335"/>
        <v>8.958110605044622E-47</v>
      </c>
      <c r="IQ121" s="86">
        <f t="shared" si="336"/>
        <v>1.4830964188044203E-45</v>
      </c>
      <c r="IR121" s="86">
        <f t="shared" si="337"/>
        <v>3.8333364578244083E-37</v>
      </c>
      <c r="IS121" s="86">
        <f t="shared" si="338"/>
        <v>1.1919776274732417E-45</v>
      </c>
      <c r="IT121" s="86">
        <f t="shared" si="339"/>
        <v>6.6490278397355554E-48</v>
      </c>
      <c r="IU121" s="86">
        <f t="shared" si="340"/>
        <v>3.1808699321060536E-45</v>
      </c>
      <c r="IV121" s="86">
        <f t="shared" si="341"/>
        <v>4.031093911566108E-49</v>
      </c>
      <c r="IW121" s="86">
        <f t="shared" si="342"/>
        <v>3.6197711433825768E-27</v>
      </c>
      <c r="IY121" s="86">
        <f t="shared" si="343"/>
        <v>5.1798759912606454E-5</v>
      </c>
      <c r="IZ121" s="86">
        <f t="shared" si="344"/>
        <v>2.3992785318867841E-3</v>
      </c>
      <c r="JA121" s="86">
        <f t="shared" si="345"/>
        <v>2.9093350740411902E-6</v>
      </c>
      <c r="JB121" s="86">
        <f t="shared" si="346"/>
        <v>5.3359345620935006E-7</v>
      </c>
      <c r="JC121" s="86">
        <f t="shared" si="347"/>
        <v>3.4465634695121956E-9</v>
      </c>
      <c r="JD121" s="86">
        <f t="shared" si="348"/>
        <v>2.3322357417497248E-7</v>
      </c>
      <c r="JE121" s="86">
        <f t="shared" si="349"/>
        <v>9.9168694846210863E-9</v>
      </c>
      <c r="JF121" s="86">
        <f t="shared" si="350"/>
        <v>6.3503368445631268E-9</v>
      </c>
      <c r="JG121" s="86">
        <f t="shared" si="351"/>
        <v>4.2112710911115557E-8</v>
      </c>
      <c r="JH121" s="86">
        <f t="shared" si="352"/>
        <v>3.4073508256375471E-7</v>
      </c>
      <c r="JI121" s="86">
        <f t="shared" si="353"/>
        <v>8.9132147644492438E-9</v>
      </c>
      <c r="JJ121" s="86">
        <f t="shared" si="354"/>
        <v>2.432233750424617E-9</v>
      </c>
      <c r="JK121" s="86">
        <f t="shared" si="355"/>
        <v>8.031316147674921E-9</v>
      </c>
      <c r="JL121" s="86">
        <f t="shared" si="356"/>
        <v>3.807383103789948E-7</v>
      </c>
      <c r="JM121" s="86">
        <f t="shared" si="357"/>
        <v>1.3544915757538402E-6</v>
      </c>
    </row>
    <row r="122" spans="2:273" x14ac:dyDescent="0.25">
      <c r="B122" s="2">
        <v>95</v>
      </c>
      <c r="C122" s="37">
        <v>66.236999999999995</v>
      </c>
      <c r="D122" s="37">
        <v>113.071</v>
      </c>
      <c r="E122" s="37">
        <v>64.881</v>
      </c>
      <c r="F122" s="37">
        <v>55.762999999999998</v>
      </c>
      <c r="G122" s="37">
        <v>52.033999999999999</v>
      </c>
      <c r="H122" s="37">
        <v>52.441000000000003</v>
      </c>
      <c r="I122" s="37">
        <v>52.317</v>
      </c>
      <c r="J122" s="37">
        <v>53.136000000000003</v>
      </c>
      <c r="K122" s="37">
        <v>56.017000000000003</v>
      </c>
      <c r="L122" s="37">
        <v>54</v>
      </c>
      <c r="M122" s="37">
        <v>53.356000000000002</v>
      </c>
      <c r="N122" s="37">
        <v>56.203000000000003</v>
      </c>
      <c r="O122" s="37">
        <v>55.982999999999997</v>
      </c>
      <c r="P122" s="37">
        <v>56.152999999999999</v>
      </c>
      <c r="Q122" s="37">
        <v>58</v>
      </c>
      <c r="S122" s="4">
        <f t="shared" si="229"/>
        <v>67.451736478730083</v>
      </c>
      <c r="T122" s="4">
        <f t="shared" si="230"/>
        <v>114.9089356817844</v>
      </c>
      <c r="U122" s="4">
        <f t="shared" si="231"/>
        <v>65.151007830165085</v>
      </c>
      <c r="V122" s="4">
        <f t="shared" si="232"/>
        <v>55.668947889303766</v>
      </c>
      <c r="W122" s="4">
        <f t="shared" si="233"/>
        <v>52.438351621100971</v>
      </c>
      <c r="X122" s="4">
        <f t="shared" si="234"/>
        <v>52.36318783898863</v>
      </c>
      <c r="Y122" s="4">
        <f t="shared" si="235"/>
        <v>51.903996482400395</v>
      </c>
      <c r="Z122" s="4">
        <f t="shared" si="236"/>
        <v>53.68271326422034</v>
      </c>
      <c r="AA122" s="4">
        <f t="shared" si="237"/>
        <v>55.902432330520142</v>
      </c>
      <c r="AB122" s="4">
        <f t="shared" si="238"/>
        <v>55.139771400315411</v>
      </c>
      <c r="AC122" s="4">
        <f t="shared" si="239"/>
        <v>54.790257756271174</v>
      </c>
      <c r="AD122" s="4">
        <f t="shared" si="240"/>
        <v>55.930616612940987</v>
      </c>
      <c r="AE122" s="4">
        <f t="shared" si="241"/>
        <v>55.740352399332046</v>
      </c>
      <c r="AF122" s="4">
        <f t="shared" si="242"/>
        <v>58.361932275772531</v>
      </c>
      <c r="AG122" s="4">
        <f t="shared" si="243"/>
        <v>58.600665647481435</v>
      </c>
      <c r="AI122" s="4">
        <f t="shared" si="244"/>
        <v>-1.2147364787300887</v>
      </c>
      <c r="AJ122" s="4">
        <f t="shared" si="245"/>
        <v>-1.8379356817844013</v>
      </c>
      <c r="AK122" s="4">
        <f t="shared" si="246"/>
        <v>-0.27000783016508478</v>
      </c>
      <c r="AL122" s="4">
        <f t="shared" si="247"/>
        <v>9.4052110696232205E-2</v>
      </c>
      <c r="AM122" s="4">
        <f t="shared" si="248"/>
        <v>-0.40435162110097167</v>
      </c>
      <c r="AN122" s="4">
        <f t="shared" si="249"/>
        <v>7.7812161011372893E-2</v>
      </c>
      <c r="AO122" s="4">
        <f t="shared" si="250"/>
        <v>0.41300351759960563</v>
      </c>
      <c r="AP122" s="4">
        <f t="shared" si="251"/>
        <v>-0.54671326422033673</v>
      </c>
      <c r="AQ122" s="4">
        <f t="shared" si="252"/>
        <v>0.11456766947986097</v>
      </c>
      <c r="AR122" s="4">
        <f t="shared" si="253"/>
        <v>-1.1397714003154107</v>
      </c>
      <c r="AS122" s="4">
        <f t="shared" si="254"/>
        <v>-1.4342577562711725</v>
      </c>
      <c r="AT122" s="4">
        <f t="shared" si="255"/>
        <v>0.27238338705901555</v>
      </c>
      <c r="AU122" s="4">
        <f t="shared" si="256"/>
        <v>0.24264760066795077</v>
      </c>
      <c r="AV122" s="4">
        <f t="shared" si="358"/>
        <v>-2.2089322757725327</v>
      </c>
      <c r="AW122" s="4">
        <f t="shared" si="358"/>
        <v>-0.60066564748143492</v>
      </c>
      <c r="AY122" s="2">
        <f t="shared" si="308"/>
        <v>67.451551247064216</v>
      </c>
      <c r="AZ122" s="2">
        <f t="shared" si="359"/>
        <v>114.89703768855158</v>
      </c>
      <c r="BA122" s="2">
        <f t="shared" si="360"/>
        <v>65.150845643572197</v>
      </c>
      <c r="BB122" s="2">
        <f t="shared" si="361"/>
        <v>55.668778357830277</v>
      </c>
      <c r="BC122" s="2">
        <f t="shared" si="362"/>
        <v>52.438350434445134</v>
      </c>
      <c r="BD122" s="2">
        <f t="shared" si="363"/>
        <v>52.363072908831214</v>
      </c>
      <c r="BE122" s="2">
        <f t="shared" si="364"/>
        <v>51.903988236082483</v>
      </c>
      <c r="BF122" s="2">
        <f t="shared" si="365"/>
        <v>53.682706407384458</v>
      </c>
      <c r="BG122" s="2">
        <f t="shared" si="366"/>
        <v>55.902387609597476</v>
      </c>
      <c r="BH122" s="2">
        <f t="shared" si="367"/>
        <v>55.139488407286073</v>
      </c>
      <c r="BI122" s="2">
        <f t="shared" si="368"/>
        <v>54.790245767996154</v>
      </c>
      <c r="BJ122" s="2">
        <f t="shared" si="369"/>
        <v>55.930614814873806</v>
      </c>
      <c r="BK122" s="2">
        <f t="shared" si="370"/>
        <v>55.740349858852788</v>
      </c>
      <c r="BL122" s="2">
        <f t="shared" si="371"/>
        <v>58.361562678290902</v>
      </c>
      <c r="BM122" s="2">
        <f t="shared" si="372"/>
        <v>58.597855544641263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66.236999999999995</v>
      </c>
      <c r="CF122" s="2">
        <f t="shared" si="310"/>
        <v>113.071</v>
      </c>
      <c r="CG122" s="2">
        <f t="shared" si="311"/>
        <v>64.881</v>
      </c>
      <c r="CH122" s="2">
        <f t="shared" si="312"/>
        <v>55.762999999999998</v>
      </c>
      <c r="CI122" s="2">
        <f t="shared" si="313"/>
        <v>52.033999999999999</v>
      </c>
      <c r="CJ122" s="2">
        <f t="shared" si="314"/>
        <v>52.441000000000003</v>
      </c>
      <c r="CK122" s="2">
        <f t="shared" si="315"/>
        <v>52.317</v>
      </c>
      <c r="CL122" s="2">
        <f t="shared" si="316"/>
        <v>53.136000000000003</v>
      </c>
      <c r="CM122" s="2">
        <f t="shared" si="317"/>
        <v>56.017000000000003</v>
      </c>
      <c r="CN122" s="2">
        <f t="shared" si="318"/>
        <v>54</v>
      </c>
      <c r="CO122" s="2">
        <f t="shared" si="319"/>
        <v>53.356000000000002</v>
      </c>
      <c r="CP122" s="2">
        <f t="shared" si="320"/>
        <v>56.203000000000003</v>
      </c>
      <c r="CQ122" s="2">
        <f t="shared" si="321"/>
        <v>55.982999999999997</v>
      </c>
      <c r="CR122" s="2">
        <f t="shared" si="322"/>
        <v>56.152999999999999</v>
      </c>
      <c r="CS122" s="2">
        <f t="shared" si="323"/>
        <v>58</v>
      </c>
      <c r="CU122" s="2">
        <f t="shared" si="273"/>
        <v>66.236999999999995</v>
      </c>
      <c r="CV122" s="2">
        <f t="shared" si="274"/>
        <v>113.071</v>
      </c>
      <c r="CW122" s="2">
        <f t="shared" si="275"/>
        <v>64.881</v>
      </c>
      <c r="CX122" s="2">
        <f t="shared" si="276"/>
        <v>55.762999999999998</v>
      </c>
      <c r="CY122" s="2">
        <f t="shared" si="277"/>
        <v>52.033999999999999</v>
      </c>
      <c r="CZ122" s="2">
        <f t="shared" si="278"/>
        <v>52.441000000000003</v>
      </c>
      <c r="DA122" s="2">
        <f t="shared" si="279"/>
        <v>52.317</v>
      </c>
      <c r="DB122" s="2">
        <f t="shared" si="280"/>
        <v>53.136000000000003</v>
      </c>
      <c r="DC122" s="2">
        <f t="shared" si="281"/>
        <v>56.017000000000003</v>
      </c>
      <c r="DD122" s="2">
        <f t="shared" si="282"/>
        <v>54</v>
      </c>
      <c r="DE122" s="2">
        <f t="shared" si="283"/>
        <v>53.356000000000002</v>
      </c>
      <c r="DF122" s="2">
        <f t="shared" si="284"/>
        <v>56.203000000000003</v>
      </c>
      <c r="DG122" s="2">
        <f t="shared" si="285"/>
        <v>55.982999999999997</v>
      </c>
      <c r="DH122" s="2">
        <f t="shared" si="286"/>
        <v>56.152999999999999</v>
      </c>
      <c r="DI122" s="2">
        <f t="shared" si="287"/>
        <v>58</v>
      </c>
      <c r="DK122" s="2">
        <f t="shared" si="288"/>
        <v>103.15125298172666</v>
      </c>
      <c r="DL122" s="2">
        <f t="shared" si="373"/>
        <v>170.74610536693407</v>
      </c>
      <c r="DM122" s="2">
        <f t="shared" si="373"/>
        <v>89.19552467166983</v>
      </c>
      <c r="DN122" s="2">
        <f t="shared" si="373"/>
        <v>80.064109530583195</v>
      </c>
      <c r="DO122" s="2">
        <f t="shared" si="373"/>
        <v>90.433515483094425</v>
      </c>
      <c r="DP122" s="2">
        <f t="shared" si="373"/>
        <v>81.533258562205944</v>
      </c>
      <c r="DQ122" s="2">
        <f t="shared" si="373"/>
        <v>76.170651008151012</v>
      </c>
      <c r="DR122" s="2">
        <f t="shared" si="373"/>
        <v>80.876725439266608</v>
      </c>
      <c r="DS122" s="2">
        <f t="shared" si="373"/>
        <v>78.365730812324941</v>
      </c>
      <c r="DT122" s="2">
        <f t="shared" si="373"/>
        <v>76.498725462304407</v>
      </c>
      <c r="DU122" s="2">
        <f t="shared" si="373"/>
        <v>83.100602145002142</v>
      </c>
      <c r="DV122" s="2">
        <f t="shared" si="373"/>
        <v>81.457523470839249</v>
      </c>
      <c r="DW122" s="2">
        <f t="shared" si="373"/>
        <v>84.352373892110762</v>
      </c>
      <c r="DX122" s="2">
        <f t="shared" si="373"/>
        <v>84.209918275418275</v>
      </c>
      <c r="DY122" s="2">
        <f t="shared" si="373"/>
        <v>74.897240860215049</v>
      </c>
      <c r="EA122" s="2">
        <f t="shared" si="228"/>
        <v>67.264940143827374</v>
      </c>
      <c r="EB122" s="2">
        <f t="shared" si="290"/>
        <v>114.55184707297104</v>
      </c>
      <c r="EC122" s="2">
        <f t="shared" si="291"/>
        <v>65.002020735020736</v>
      </c>
      <c r="ED122" s="2">
        <f t="shared" si="292"/>
        <v>55.48260984237632</v>
      </c>
      <c r="EE122" s="2">
        <f t="shared" si="293"/>
        <v>52.151632056036249</v>
      </c>
      <c r="EF122" s="2">
        <f t="shared" si="294"/>
        <v>52.157250817986345</v>
      </c>
      <c r="EG122" s="2">
        <f t="shared" si="295"/>
        <v>51.705290013715988</v>
      </c>
      <c r="EH122" s="2">
        <f t="shared" si="296"/>
        <v>53.446547572027512</v>
      </c>
      <c r="EI122" s="2">
        <f t="shared" si="297"/>
        <v>55.736289969664398</v>
      </c>
      <c r="EJ122" s="2">
        <f t="shared" si="298"/>
        <v>54.982777968738702</v>
      </c>
      <c r="EK122" s="2">
        <f t="shared" si="299"/>
        <v>54.575243801779763</v>
      </c>
      <c r="EL122" s="2">
        <f t="shared" si="300"/>
        <v>55.729040262969178</v>
      </c>
      <c r="EM122" s="2">
        <f t="shared" si="301"/>
        <v>55.522274017002559</v>
      </c>
      <c r="EN122" s="2">
        <f t="shared" si="302"/>
        <v>58.147429613453077</v>
      </c>
      <c r="EO122" s="2">
        <f t="shared" si="303"/>
        <v>58.437578925101377</v>
      </c>
      <c r="EQ122" s="2">
        <f t="shared" si="304"/>
        <v>67.012157680875788</v>
      </c>
      <c r="ER122" s="2">
        <f t="shared" si="374"/>
        <v>110.7980241515299</v>
      </c>
      <c r="ES122" s="2">
        <f t="shared" si="374"/>
        <v>64.859506582892394</v>
      </c>
      <c r="ET122" s="2">
        <f t="shared" si="374"/>
        <v>55.674374459221049</v>
      </c>
      <c r="EU122" s="2">
        <f t="shared" si="374"/>
        <v>51.555007863593261</v>
      </c>
      <c r="EV122" s="2">
        <f t="shared" si="374"/>
        <v>51.944501504213292</v>
      </c>
      <c r="EW122" s="2">
        <f t="shared" si="374"/>
        <v>51.049459222235207</v>
      </c>
      <c r="EX122" s="2">
        <f t="shared" si="374"/>
        <v>52.719334661412034</v>
      </c>
      <c r="EY122" s="2">
        <f t="shared" si="374"/>
        <v>55.238279000478414</v>
      </c>
      <c r="EZ122" s="2">
        <f t="shared" si="374"/>
        <v>54.985016849455782</v>
      </c>
      <c r="FA122" s="2">
        <f t="shared" si="374"/>
        <v>54.317208429848527</v>
      </c>
      <c r="FB122" s="2">
        <f t="shared" si="374"/>
        <v>55.555833363219556</v>
      </c>
      <c r="FC122" s="2">
        <f t="shared" si="374"/>
        <v>55.433823469800529</v>
      </c>
      <c r="FD122" s="2">
        <f t="shared" si="374"/>
        <v>57.870411126956249</v>
      </c>
      <c r="FE122" s="2">
        <f t="shared" si="374"/>
        <v>58.207035481078876</v>
      </c>
      <c r="FG122" s="2">
        <f t="shared" si="306"/>
        <v>0.99475464943460201</v>
      </c>
      <c r="FH122" s="2">
        <f t="shared" si="375"/>
        <v>0.99249702155692388</v>
      </c>
      <c r="FI122" s="2">
        <f t="shared" si="375"/>
        <v>0.9937869428159829</v>
      </c>
      <c r="FJ122" s="2">
        <f t="shared" si="375"/>
        <v>0.99249948292741685</v>
      </c>
      <c r="FK122" s="2">
        <f t="shared" si="375"/>
        <v>0.99237479559924657</v>
      </c>
      <c r="FL122" s="2">
        <f t="shared" si="375"/>
        <v>0.99292827119407634</v>
      </c>
      <c r="FM122" s="2">
        <f t="shared" si="375"/>
        <v>0.99162364685811788</v>
      </c>
      <c r="FN122" s="2">
        <f t="shared" si="375"/>
        <v>0.99110560266329262</v>
      </c>
      <c r="FO122" s="2">
        <f t="shared" si="375"/>
        <v>0.99242384002915307</v>
      </c>
      <c r="FP122" s="2">
        <f t="shared" si="375"/>
        <v>0.99271760241722939</v>
      </c>
      <c r="FQ122" s="2">
        <f t="shared" si="375"/>
        <v>0.99237991422493732</v>
      </c>
      <c r="FR122" s="2">
        <f t="shared" si="375"/>
        <v>0.99211576803716739</v>
      </c>
      <c r="FS122" s="2">
        <f t="shared" si="375"/>
        <v>0.99241573542975681</v>
      </c>
      <c r="FT122" s="2">
        <f t="shared" si="375"/>
        <v>0.99172321337586333</v>
      </c>
      <c r="FU122" s="2">
        <f t="shared" si="375"/>
        <v>0.99020008024475659</v>
      </c>
      <c r="FW122" s="2">
        <f t="shared" si="324"/>
        <v>6.429196386915568E-3</v>
      </c>
      <c r="FX122" s="2">
        <f t="shared" si="376"/>
        <v>2.03615606338701E-2</v>
      </c>
      <c r="FY122" s="2">
        <f t="shared" si="377"/>
        <v>1.0460118285927574E-2</v>
      </c>
      <c r="FZ122" s="2">
        <f t="shared" si="378"/>
        <v>9.358125614577318E-3</v>
      </c>
      <c r="GA122" s="2">
        <f t="shared" si="379"/>
        <v>8.6969446327735626E-3</v>
      </c>
      <c r="GB122" s="2">
        <f t="shared" si="380"/>
        <v>9.0109307003927476E-3</v>
      </c>
      <c r="GC122" s="2">
        <f t="shared" si="381"/>
        <v>9.502879626085153E-3</v>
      </c>
      <c r="GD122" s="2">
        <f t="shared" si="382"/>
        <v>1.0747974213244001E-2</v>
      </c>
      <c r="GE122" s="2">
        <f t="shared" si="383"/>
        <v>1.07359561787979E-2</v>
      </c>
      <c r="GF122" s="2">
        <f t="shared" si="384"/>
        <v>1.0163350391068316E-2</v>
      </c>
      <c r="GG122" s="2">
        <f t="shared" si="385"/>
        <v>9.1604151231998738E-3</v>
      </c>
      <c r="GH122" s="2">
        <f t="shared" si="386"/>
        <v>7.3598555248597106E-3</v>
      </c>
      <c r="GI122" s="2">
        <f t="shared" si="387"/>
        <v>6.5490062803293409E-3</v>
      </c>
      <c r="GJ122" s="2">
        <f t="shared" si="388"/>
        <v>5.7057300804353155E-3</v>
      </c>
      <c r="GK122" s="2">
        <f t="shared" si="389"/>
        <v>4.4535928012224011E-3</v>
      </c>
      <c r="GM122" s="86">
        <f t="shared" si="325"/>
        <v>1.336636023919608E-35</v>
      </c>
      <c r="GN122" s="86">
        <f t="shared" si="390"/>
        <v>1.3696163733434633E-62</v>
      </c>
      <c r="GO122" s="86">
        <f t="shared" si="391"/>
        <v>3.8003461891369468E-48</v>
      </c>
      <c r="GP122" s="86">
        <f t="shared" si="392"/>
        <v>1.4198923635494659E-61</v>
      </c>
      <c r="GQ122" s="86">
        <f t="shared" si="393"/>
        <v>2.8749050053866251E-48</v>
      </c>
      <c r="GR122" s="86">
        <f t="shared" si="394"/>
        <v>3.296866871707301E-64</v>
      </c>
      <c r="GS122" s="86">
        <f t="shared" si="395"/>
        <v>3.9762472565964931E-53</v>
      </c>
      <c r="GT122" s="86">
        <f t="shared" si="396"/>
        <v>1.0173751796788995E-59</v>
      </c>
      <c r="GU122" s="86">
        <f t="shared" si="397"/>
        <v>2.3062114316951145E-66</v>
      </c>
      <c r="GV122" s="86">
        <f t="shared" si="398"/>
        <v>1.3623862205528018E-62</v>
      </c>
      <c r="GW122" s="86">
        <f t="shared" si="399"/>
        <v>5.0185803252315589E-67</v>
      </c>
      <c r="GX122" s="86">
        <f t="shared" si="400"/>
        <v>7.4924740238371644E-60</v>
      </c>
      <c r="GY122" s="86">
        <f t="shared" si="401"/>
        <v>2.0352534599761576E-57</v>
      </c>
      <c r="GZ122" s="86">
        <f t="shared" si="402"/>
        <v>1.2591480243623634E-47</v>
      </c>
      <c r="HA122" s="86">
        <f t="shared" si="403"/>
        <v>1.4186224111987904E-60</v>
      </c>
      <c r="HC122" s="86">
        <f t="shared" si="326"/>
        <v>1.0560468456817722E-5</v>
      </c>
      <c r="HD122" s="86">
        <f t="shared" si="404"/>
        <v>8.0866375664278602E-4</v>
      </c>
      <c r="HE122" s="86">
        <f t="shared" si="405"/>
        <v>2.8521538148034183E-7</v>
      </c>
      <c r="HF122" s="86">
        <f t="shared" si="406"/>
        <v>3.0485952856210298E-9</v>
      </c>
      <c r="HG122" s="86">
        <f t="shared" si="407"/>
        <v>7.0263021593576553E-11</v>
      </c>
      <c r="HH122" s="86">
        <f t="shared" si="408"/>
        <v>6.2108764801401063E-14</v>
      </c>
      <c r="HI122" s="86">
        <f t="shared" si="409"/>
        <v>5.4345708945043296E-12</v>
      </c>
      <c r="HJ122" s="86">
        <f t="shared" si="410"/>
        <v>6.2194557295339725E-17</v>
      </c>
      <c r="HK122" s="86">
        <f t="shared" si="411"/>
        <v>1.8302322028139933E-19</v>
      </c>
      <c r="HL122" s="86">
        <f t="shared" si="412"/>
        <v>9.8280019099090606E-21</v>
      </c>
      <c r="HM122" s="86">
        <f t="shared" si="413"/>
        <v>1.4247787674525099E-24</v>
      </c>
      <c r="HN122" s="86">
        <f t="shared" si="414"/>
        <v>5.1273006264246593E-11</v>
      </c>
      <c r="HO122" s="86">
        <f t="shared" si="415"/>
        <v>2.7126927893470649E-10</v>
      </c>
      <c r="HP122" s="86">
        <f t="shared" si="416"/>
        <v>7.0168272646193689E-9</v>
      </c>
      <c r="HQ122" s="86">
        <f t="shared" si="417"/>
        <v>1.9436216648971713E-12</v>
      </c>
      <c r="HS122" s="86">
        <f t="shared" si="327"/>
        <v>5.5395294886507444E-7</v>
      </c>
      <c r="HT122" s="86">
        <f t="shared" si="418"/>
        <v>7.170757254439946E-5</v>
      </c>
      <c r="HU122" s="86">
        <f t="shared" si="419"/>
        <v>2.4403730273453972E-6</v>
      </c>
      <c r="HV122" s="86">
        <f t="shared" si="420"/>
        <v>1.5382560901402931E-6</v>
      </c>
      <c r="HW122" s="86">
        <f t="shared" si="421"/>
        <v>8.0321105768180095E-9</v>
      </c>
      <c r="HX122" s="86">
        <f t="shared" si="422"/>
        <v>7.4901364850363066E-7</v>
      </c>
      <c r="HY122" s="86">
        <f t="shared" si="423"/>
        <v>4.06774183689963E-8</v>
      </c>
      <c r="HZ122" s="86">
        <f t="shared" si="424"/>
        <v>2.9013754361973004E-8</v>
      </c>
      <c r="IA122" s="86">
        <f t="shared" si="425"/>
        <v>1.7379014247895688E-7</v>
      </c>
      <c r="IB122" s="86">
        <f t="shared" si="426"/>
        <v>1.1065050033603085E-6</v>
      </c>
      <c r="IC122" s="86">
        <f t="shared" si="427"/>
        <v>3.7512207653282593E-8</v>
      </c>
      <c r="ID122" s="86">
        <f t="shared" si="428"/>
        <v>4.8784744417827313E-9</v>
      </c>
      <c r="IE122" s="86">
        <f t="shared" si="429"/>
        <v>6.5228177800884778E-9</v>
      </c>
      <c r="IF122" s="86">
        <f t="shared" si="430"/>
        <v>7.0155341867217177E-7</v>
      </c>
      <c r="IG122" s="86">
        <f t="shared" si="431"/>
        <v>3.0410525393628908E-6</v>
      </c>
      <c r="II122" s="86">
        <f t="shared" si="328"/>
        <v>1.1045147692094246E-32</v>
      </c>
      <c r="IJ122" s="86">
        <f t="shared" si="329"/>
        <v>1.7354513762110588E-24</v>
      </c>
      <c r="IK122" s="86">
        <f t="shared" si="330"/>
        <v>8.1606421855683438E-34</v>
      </c>
      <c r="IL122" s="86">
        <f t="shared" si="331"/>
        <v>1.0341582058286292E-35</v>
      </c>
      <c r="IM122" s="86">
        <f t="shared" si="332"/>
        <v>1.3108163064938183E-45</v>
      </c>
      <c r="IN122" s="86">
        <f t="shared" si="333"/>
        <v>5.7744901464625469E-36</v>
      </c>
      <c r="IO122" s="86">
        <f t="shared" si="334"/>
        <v>4.9922642323565794E-43</v>
      </c>
      <c r="IP122" s="86">
        <f t="shared" si="335"/>
        <v>5.3839581082509944E-45</v>
      </c>
      <c r="IQ122" s="86">
        <f t="shared" si="336"/>
        <v>7.9742560844228598E-44</v>
      </c>
      <c r="IR122" s="86">
        <f t="shared" si="337"/>
        <v>9.2694486873101682E-36</v>
      </c>
      <c r="IS122" s="86">
        <f t="shared" si="338"/>
        <v>5.6607202484972921E-44</v>
      </c>
      <c r="IT122" s="86">
        <f t="shared" si="339"/>
        <v>3.2205000965326093E-46</v>
      </c>
      <c r="IU122" s="86">
        <f t="shared" si="340"/>
        <v>1.1327241014017753E-43</v>
      </c>
      <c r="IV122" s="86">
        <f t="shared" si="341"/>
        <v>1.7833105063221823E-47</v>
      </c>
      <c r="IW122" s="86">
        <f t="shared" si="342"/>
        <v>2.5474364738604757E-26</v>
      </c>
      <c r="IY122" s="86">
        <f t="shared" si="343"/>
        <v>1.1114421405682797E-5</v>
      </c>
      <c r="IZ122" s="86">
        <f t="shared" si="344"/>
        <v>8.8037132918718545E-4</v>
      </c>
      <c r="JA122" s="86">
        <f t="shared" si="345"/>
        <v>2.7255884088257391E-6</v>
      </c>
      <c r="JB122" s="86">
        <f t="shared" si="346"/>
        <v>1.5413046854259141E-6</v>
      </c>
      <c r="JC122" s="86">
        <f t="shared" si="347"/>
        <v>8.1023735984115853E-9</v>
      </c>
      <c r="JD122" s="86">
        <f t="shared" si="348"/>
        <v>7.4901371061239542E-7</v>
      </c>
      <c r="JE122" s="86">
        <f t="shared" si="349"/>
        <v>4.0682852939890807E-8</v>
      </c>
      <c r="JF122" s="86">
        <f t="shared" si="350"/>
        <v>2.9013754424167563E-8</v>
      </c>
      <c r="JG122" s="86">
        <f t="shared" si="351"/>
        <v>1.7379014247913989E-7</v>
      </c>
      <c r="JH122" s="86">
        <f t="shared" si="352"/>
        <v>1.1065050033603182E-6</v>
      </c>
      <c r="JI122" s="86">
        <f t="shared" si="353"/>
        <v>3.7512207653282593E-8</v>
      </c>
      <c r="JJ122" s="86">
        <f t="shared" si="354"/>
        <v>4.9297474480469776E-9</v>
      </c>
      <c r="JK122" s="86">
        <f t="shared" si="355"/>
        <v>6.7940870590231839E-9</v>
      </c>
      <c r="JL122" s="86">
        <f t="shared" si="356"/>
        <v>7.0857024593679116E-7</v>
      </c>
      <c r="JM122" s="86">
        <f t="shared" si="357"/>
        <v>3.0410544829845558E-6</v>
      </c>
    </row>
    <row r="123" spans="2:273" x14ac:dyDescent="0.25">
      <c r="B123" s="2">
        <v>96</v>
      </c>
      <c r="C123" s="37">
        <v>66.728999999999999</v>
      </c>
      <c r="D123" s="37">
        <v>112.429</v>
      </c>
      <c r="E123" s="37">
        <v>64.051000000000002</v>
      </c>
      <c r="F123" s="37">
        <v>55.186</v>
      </c>
      <c r="G123" s="37">
        <v>52.253999999999998</v>
      </c>
      <c r="H123" s="37">
        <v>51.712000000000003</v>
      </c>
      <c r="I123" s="37">
        <v>51.75</v>
      </c>
      <c r="J123" s="37">
        <v>53.101999999999997</v>
      </c>
      <c r="K123" s="37">
        <v>55.441000000000003</v>
      </c>
      <c r="L123" s="37">
        <v>54.322000000000003</v>
      </c>
      <c r="M123" s="37">
        <v>53.508000000000003</v>
      </c>
      <c r="N123" s="37">
        <v>56.168999999999997</v>
      </c>
      <c r="O123" s="37">
        <v>55.356000000000002</v>
      </c>
      <c r="P123" s="37">
        <v>56.677999999999997</v>
      </c>
      <c r="Q123" s="37">
        <v>57.695</v>
      </c>
      <c r="S123" s="4">
        <f t="shared" si="229"/>
        <v>67.337635742281847</v>
      </c>
      <c r="T123" s="4">
        <f t="shared" si="230"/>
        <v>114.75612490985958</v>
      </c>
      <c r="U123" s="4">
        <f t="shared" si="231"/>
        <v>65.025871623884441</v>
      </c>
      <c r="V123" s="4">
        <f t="shared" si="232"/>
        <v>55.607251072428646</v>
      </c>
      <c r="W123" s="4">
        <f t="shared" si="233"/>
        <v>52.281366515474261</v>
      </c>
      <c r="X123" s="4">
        <f t="shared" si="234"/>
        <v>52.254377461331465</v>
      </c>
      <c r="Y123" s="4">
        <f t="shared" si="235"/>
        <v>51.761236553712969</v>
      </c>
      <c r="Z123" s="4">
        <f t="shared" si="236"/>
        <v>53.496033943374179</v>
      </c>
      <c r="AA123" s="4">
        <f t="shared" si="237"/>
        <v>55.715530823791987</v>
      </c>
      <c r="AB123" s="4">
        <f t="shared" si="238"/>
        <v>55.002755460082177</v>
      </c>
      <c r="AC123" s="4">
        <f t="shared" si="239"/>
        <v>54.624030630206263</v>
      </c>
      <c r="AD123" s="4">
        <f t="shared" si="240"/>
        <v>55.765111934272852</v>
      </c>
      <c r="AE123" s="4">
        <f t="shared" si="241"/>
        <v>55.594308963439929</v>
      </c>
      <c r="AF123" s="4">
        <f t="shared" si="242"/>
        <v>58.222303928861876</v>
      </c>
      <c r="AG123" s="4">
        <f t="shared" si="243"/>
        <v>58.513043545408948</v>
      </c>
      <c r="AI123" s="4">
        <f t="shared" si="244"/>
        <v>-0.60863574228184802</v>
      </c>
      <c r="AJ123" s="4">
        <f t="shared" si="245"/>
        <v>-2.3271249098595774</v>
      </c>
      <c r="AK123" s="4">
        <f t="shared" si="246"/>
        <v>-0.97487162388443949</v>
      </c>
      <c r="AL123" s="4">
        <f t="shared" si="247"/>
        <v>-0.42125107242864601</v>
      </c>
      <c r="AM123" s="4">
        <f t="shared" si="248"/>
        <v>-2.7366515474263053E-2</v>
      </c>
      <c r="AN123" s="4">
        <f t="shared" si="249"/>
        <v>-0.54237746133146203</v>
      </c>
      <c r="AO123" s="4">
        <f t="shared" si="250"/>
        <v>-1.1236553712969055E-2</v>
      </c>
      <c r="AP123" s="4">
        <f t="shared" si="251"/>
        <v>-0.39403394337418263</v>
      </c>
      <c r="AQ123" s="4">
        <f t="shared" si="252"/>
        <v>-0.27453082379198435</v>
      </c>
      <c r="AR123" s="4">
        <f t="shared" si="253"/>
        <v>-0.68075546008217458</v>
      </c>
      <c r="AS123" s="4">
        <f t="shared" si="254"/>
        <v>-1.1160306302062608</v>
      </c>
      <c r="AT123" s="4">
        <f t="shared" si="255"/>
        <v>0.40388806572714486</v>
      </c>
      <c r="AU123" s="4">
        <f t="shared" si="256"/>
        <v>-0.23830896343992691</v>
      </c>
      <c r="AV123" s="4">
        <f t="shared" ref="AV123:AW138" si="432">IF(OR($B123 &lt; P$230, $B123 &gt; P$233), 0, P123-AF123)</f>
        <v>-1.5443039288618792</v>
      </c>
      <c r="AW123" s="4">
        <f t="shared" si="432"/>
        <v>-0.81804354540894764</v>
      </c>
      <c r="AY123" s="2">
        <f t="shared" si="308"/>
        <v>67.337609613217964</v>
      </c>
      <c r="AZ123" s="2">
        <f t="shared" si="359"/>
        <v>114.74858671854881</v>
      </c>
      <c r="BA123" s="2">
        <f t="shared" si="360"/>
        <v>65.025427845143895</v>
      </c>
      <c r="BB123" s="2">
        <f t="shared" si="361"/>
        <v>55.606767106429089</v>
      </c>
      <c r="BC123" s="2">
        <f t="shared" si="362"/>
        <v>52.281361653449387</v>
      </c>
      <c r="BD123" s="2">
        <f t="shared" si="363"/>
        <v>52.254040313243152</v>
      </c>
      <c r="BE123" s="2">
        <f t="shared" si="364"/>
        <v>51.761205498168508</v>
      </c>
      <c r="BF123" s="2">
        <f t="shared" si="365"/>
        <v>53.496005904147381</v>
      </c>
      <c r="BG123" s="2">
        <f t="shared" si="366"/>
        <v>55.715365617349569</v>
      </c>
      <c r="BH123" s="2">
        <f t="shared" si="367"/>
        <v>55.001919281120472</v>
      </c>
      <c r="BI123" s="2">
        <f t="shared" si="368"/>
        <v>54.623985122723113</v>
      </c>
      <c r="BJ123" s="2">
        <f t="shared" si="369"/>
        <v>55.765104696385869</v>
      </c>
      <c r="BK123" s="2">
        <f t="shared" si="370"/>
        <v>55.594299549943386</v>
      </c>
      <c r="BL123" s="2">
        <f t="shared" si="371"/>
        <v>58.221401073708691</v>
      </c>
      <c r="BM123" s="2">
        <f t="shared" si="372"/>
        <v>58.507093480286308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66.728999999999999</v>
      </c>
      <c r="CF123" s="2">
        <f t="shared" si="310"/>
        <v>112.429</v>
      </c>
      <c r="CG123" s="2">
        <f t="shared" si="311"/>
        <v>64.051000000000002</v>
      </c>
      <c r="CH123" s="2">
        <f t="shared" si="312"/>
        <v>55.186</v>
      </c>
      <c r="CI123" s="2">
        <f t="shared" si="313"/>
        <v>52.253999999999998</v>
      </c>
      <c r="CJ123" s="2">
        <f t="shared" si="314"/>
        <v>51.712000000000003</v>
      </c>
      <c r="CK123" s="2">
        <f t="shared" si="315"/>
        <v>51.75</v>
      </c>
      <c r="CL123" s="2">
        <f t="shared" si="316"/>
        <v>53.101999999999997</v>
      </c>
      <c r="CM123" s="2">
        <f t="shared" si="317"/>
        <v>55.441000000000003</v>
      </c>
      <c r="CN123" s="2">
        <f t="shared" si="318"/>
        <v>54.322000000000003</v>
      </c>
      <c r="CO123" s="2">
        <f t="shared" si="319"/>
        <v>53.508000000000003</v>
      </c>
      <c r="CP123" s="2">
        <f t="shared" si="320"/>
        <v>56.168999999999997</v>
      </c>
      <c r="CQ123" s="2">
        <f t="shared" si="321"/>
        <v>55.356000000000002</v>
      </c>
      <c r="CR123" s="2">
        <f t="shared" si="322"/>
        <v>56.677999999999997</v>
      </c>
      <c r="CS123" s="2">
        <f t="shared" si="323"/>
        <v>57.695</v>
      </c>
      <c r="CU123" s="2">
        <f t="shared" si="273"/>
        <v>66.728999999999999</v>
      </c>
      <c r="CV123" s="2">
        <f t="shared" si="274"/>
        <v>112.429</v>
      </c>
      <c r="CW123" s="2">
        <f t="shared" si="275"/>
        <v>64.051000000000002</v>
      </c>
      <c r="CX123" s="2">
        <f t="shared" si="276"/>
        <v>55.186</v>
      </c>
      <c r="CY123" s="2">
        <f t="shared" si="277"/>
        <v>52.253999999999998</v>
      </c>
      <c r="CZ123" s="2">
        <f t="shared" si="278"/>
        <v>51.712000000000003</v>
      </c>
      <c r="DA123" s="2">
        <f t="shared" si="279"/>
        <v>51.75</v>
      </c>
      <c r="DB123" s="2">
        <f t="shared" si="280"/>
        <v>53.101999999999997</v>
      </c>
      <c r="DC123" s="2">
        <f t="shared" si="281"/>
        <v>55.441000000000003</v>
      </c>
      <c r="DD123" s="2">
        <f t="shared" si="282"/>
        <v>54.322000000000003</v>
      </c>
      <c r="DE123" s="2">
        <f t="shared" si="283"/>
        <v>53.508000000000003</v>
      </c>
      <c r="DF123" s="2">
        <f t="shared" si="284"/>
        <v>56.168999999999997</v>
      </c>
      <c r="DG123" s="2">
        <f t="shared" si="285"/>
        <v>55.356000000000002</v>
      </c>
      <c r="DH123" s="2">
        <f t="shared" si="286"/>
        <v>56.677999999999997</v>
      </c>
      <c r="DI123" s="2">
        <f t="shared" si="287"/>
        <v>57.695</v>
      </c>
      <c r="DK123" s="2">
        <f t="shared" si="288"/>
        <v>103.53012178575335</v>
      </c>
      <c r="DL123" s="2">
        <f t="shared" ref="DL123:DY138" si="433">BP$228*$B123+BP$229</f>
        <v>171.38011509061937</v>
      </c>
      <c r="DM123" s="2">
        <f t="shared" si="433"/>
        <v>89.411814071294586</v>
      </c>
      <c r="DN123" s="2">
        <f t="shared" si="433"/>
        <v>80.258674490279731</v>
      </c>
      <c r="DO123" s="2">
        <f t="shared" si="433"/>
        <v>90.799672502461974</v>
      </c>
      <c r="DP123" s="2">
        <f t="shared" si="433"/>
        <v>81.784980304190839</v>
      </c>
      <c r="DQ123" s="2">
        <f t="shared" si="433"/>
        <v>76.368802874302872</v>
      </c>
      <c r="DR123" s="2">
        <f t="shared" si="433"/>
        <v>81.130865699006861</v>
      </c>
      <c r="DS123" s="2">
        <f t="shared" si="433"/>
        <v>78.550596638655463</v>
      </c>
      <c r="DT123" s="2">
        <f t="shared" si="433"/>
        <v>76.663170222854433</v>
      </c>
      <c r="DU123" s="2">
        <f t="shared" si="433"/>
        <v>83.348747318747314</v>
      </c>
      <c r="DV123" s="2">
        <f t="shared" si="433"/>
        <v>81.670117828354662</v>
      </c>
      <c r="DW123" s="2">
        <f t="shared" si="433"/>
        <v>84.577148922201573</v>
      </c>
      <c r="DX123" s="2">
        <f t="shared" si="433"/>
        <v>84.441462033462031</v>
      </c>
      <c r="DY123" s="2">
        <f t="shared" si="433"/>
        <v>75.065576344086026</v>
      </c>
      <c r="EA123" s="2">
        <f t="shared" si="228"/>
        <v>67.165240834556457</v>
      </c>
      <c r="EB123" s="2">
        <f t="shared" si="290"/>
        <v>114.43633010950772</v>
      </c>
      <c r="EC123" s="2">
        <f t="shared" si="291"/>
        <v>64.887952380952385</v>
      </c>
      <c r="ED123" s="2">
        <f t="shared" si="292"/>
        <v>55.435201694151104</v>
      </c>
      <c r="EE123" s="2">
        <f t="shared" si="293"/>
        <v>52.016559435517095</v>
      </c>
      <c r="EF123" s="2">
        <f t="shared" si="294"/>
        <v>52.064038421987469</v>
      </c>
      <c r="EG123" s="2">
        <f t="shared" si="295"/>
        <v>51.577763082928904</v>
      </c>
      <c r="EH123" s="2">
        <f t="shared" si="296"/>
        <v>53.277391089551863</v>
      </c>
      <c r="EI123" s="2">
        <f t="shared" si="297"/>
        <v>55.561507721547798</v>
      </c>
      <c r="EJ123" s="2">
        <f t="shared" si="298"/>
        <v>54.857084875895517</v>
      </c>
      <c r="EK123" s="2">
        <f t="shared" si="299"/>
        <v>54.425147030016582</v>
      </c>
      <c r="EL123" s="2">
        <f t="shared" si="300"/>
        <v>55.578659334373228</v>
      </c>
      <c r="EM123" s="2">
        <f t="shared" si="301"/>
        <v>55.392849174029067</v>
      </c>
      <c r="EN123" s="2">
        <f t="shared" si="302"/>
        <v>58.023466445982542</v>
      </c>
      <c r="EO123" s="2">
        <f t="shared" si="303"/>
        <v>58.358784885332462</v>
      </c>
      <c r="EQ123" s="2">
        <f t="shared" si="304"/>
        <v>66.927562525829984</v>
      </c>
      <c r="ER123" s="2">
        <f t="shared" ref="ER123:FE138" si="434">CV$228*$B123+CV$229</f>
        <v>110.95123974445832</v>
      </c>
      <c r="ES123" s="2">
        <f t="shared" si="434"/>
        <v>64.751629202986564</v>
      </c>
      <c r="ET123" s="2">
        <f t="shared" si="434"/>
        <v>55.595857010449166</v>
      </c>
      <c r="EU123" s="2">
        <f t="shared" si="434"/>
        <v>51.482653525938034</v>
      </c>
      <c r="EV123" s="2">
        <f t="shared" si="434"/>
        <v>51.881448675461947</v>
      </c>
      <c r="EW123" s="2">
        <f t="shared" si="434"/>
        <v>50.993326338299305</v>
      </c>
      <c r="EX123" s="2">
        <f t="shared" si="434"/>
        <v>52.640019227580197</v>
      </c>
      <c r="EY123" s="2">
        <f t="shared" si="434"/>
        <v>55.12849045278584</v>
      </c>
      <c r="EZ123" s="2">
        <f t="shared" si="434"/>
        <v>54.849332311506018</v>
      </c>
      <c r="FA123" s="2">
        <f t="shared" si="434"/>
        <v>54.19553351297391</v>
      </c>
      <c r="FB123" s="2">
        <f t="shared" si="434"/>
        <v>55.417993328235305</v>
      </c>
      <c r="FC123" s="2">
        <f t="shared" si="434"/>
        <v>55.316176339212049</v>
      </c>
      <c r="FD123" s="2">
        <f t="shared" si="434"/>
        <v>57.763189410560166</v>
      </c>
      <c r="FE123" s="2">
        <f t="shared" si="434"/>
        <v>58.125348343518034</v>
      </c>
      <c r="FG123" s="2">
        <f t="shared" si="306"/>
        <v>0.99521397451467997</v>
      </c>
      <c r="FH123" s="2">
        <f t="shared" ref="FH123:FU138" si="435">POWER(10,($B123-D$231)/D$229)/(1+POWER(10,($B123-D$231)/D$229))</f>
        <v>0.99315268186466399</v>
      </c>
      <c r="FI123" s="2">
        <f t="shared" si="435"/>
        <v>0.9943305251045399</v>
      </c>
      <c r="FJ123" s="2">
        <f t="shared" si="435"/>
        <v>0.99315492962762686</v>
      </c>
      <c r="FK123" s="2">
        <f t="shared" si="435"/>
        <v>0.99304106193676811</v>
      </c>
      <c r="FL123" s="2">
        <f t="shared" si="435"/>
        <v>0.99354649107377524</v>
      </c>
      <c r="FM123" s="2">
        <f t="shared" si="435"/>
        <v>0.99235504058902835</v>
      </c>
      <c r="FN123" s="2">
        <f t="shared" si="435"/>
        <v>0.99188185987722866</v>
      </c>
      <c r="FO123" s="2">
        <f t="shared" si="435"/>
        <v>0.99308585087610335</v>
      </c>
      <c r="FP123" s="2">
        <f t="shared" si="435"/>
        <v>0.99335411597127554</v>
      </c>
      <c r="FQ123" s="2">
        <f t="shared" si="435"/>
        <v>0.99304573644726091</v>
      </c>
      <c r="FR123" s="2">
        <f t="shared" si="435"/>
        <v>0.99280450327988734</v>
      </c>
      <c r="FS123" s="2">
        <f t="shared" si="435"/>
        <v>0.99307844952384161</v>
      </c>
      <c r="FT123" s="2">
        <f t="shared" si="435"/>
        <v>0.99244597953609359</v>
      </c>
      <c r="FU123" s="2">
        <f t="shared" si="435"/>
        <v>0.99105465350496835</v>
      </c>
      <c r="FW123" s="2">
        <f t="shared" si="324"/>
        <v>7.0451037392607885E-3</v>
      </c>
      <c r="FX123" s="2">
        <f t="shared" si="376"/>
        <v>2.2282235012769727E-2</v>
      </c>
      <c r="FY123" s="2">
        <f t="shared" si="377"/>
        <v>1.1457728795119176E-2</v>
      </c>
      <c r="FZ123" s="2">
        <f t="shared" si="378"/>
        <v>1.0251724871288873E-2</v>
      </c>
      <c r="GA123" s="2">
        <f t="shared" si="379"/>
        <v>9.5280155334960363E-3</v>
      </c>
      <c r="GB123" s="2">
        <f t="shared" si="380"/>
        <v>9.8717069891413288E-3</v>
      </c>
      <c r="GC123" s="2">
        <f t="shared" si="381"/>
        <v>1.0410156064167267E-2</v>
      </c>
      <c r="GD123" s="2">
        <f t="shared" si="382"/>
        <v>1.1772711721041565E-2</v>
      </c>
      <c r="GE123" s="2">
        <f t="shared" si="383"/>
        <v>1.1759561479346635E-2</v>
      </c>
      <c r="GF123" s="2">
        <f t="shared" si="384"/>
        <v>1.1132975756456246E-2</v>
      </c>
      <c r="GG123" s="2">
        <f t="shared" si="385"/>
        <v>1.003532642613842E-2</v>
      </c>
      <c r="GH123" s="2">
        <f t="shared" si="386"/>
        <v>8.0641950024313794E-3</v>
      </c>
      <c r="GI123" s="2">
        <f t="shared" si="387"/>
        <v>7.1763083405869408E-3</v>
      </c>
      <c r="GJ123" s="2">
        <f t="shared" si="388"/>
        <v>6.2527666124033519E-3</v>
      </c>
      <c r="GK123" s="2">
        <f t="shared" si="389"/>
        <v>4.8811700862371665E-3</v>
      </c>
      <c r="GM123" s="86">
        <f t="shared" si="325"/>
        <v>1.498419367999623E-37</v>
      </c>
      <c r="GN123" s="86">
        <f t="shared" si="390"/>
        <v>2.7971678587603258E-66</v>
      </c>
      <c r="GO123" s="86">
        <f t="shared" si="391"/>
        <v>8.5955815118677668E-51</v>
      </c>
      <c r="GP123" s="86">
        <f t="shared" si="392"/>
        <v>5.8481560289072108E-65</v>
      </c>
      <c r="GQ123" s="86">
        <f t="shared" si="393"/>
        <v>6.08406538374413E-51</v>
      </c>
      <c r="GR123" s="86">
        <f t="shared" si="394"/>
        <v>1.0005708402521181E-67</v>
      </c>
      <c r="GS123" s="86">
        <f t="shared" si="395"/>
        <v>4.5484189298537705E-56</v>
      </c>
      <c r="GT123" s="86">
        <f t="shared" si="396"/>
        <v>4.8942830752692817E-63</v>
      </c>
      <c r="GU123" s="86">
        <f t="shared" si="397"/>
        <v>6.3354126986164265E-70</v>
      </c>
      <c r="GV123" s="86">
        <f t="shared" si="398"/>
        <v>5.970290518332676E-66</v>
      </c>
      <c r="GW123" s="86">
        <f t="shared" si="399"/>
        <v>1.1540082331515987E-70</v>
      </c>
      <c r="GX123" s="86">
        <f t="shared" si="400"/>
        <v>3.5868252150138278E-63</v>
      </c>
      <c r="GY123" s="86">
        <f t="shared" si="401"/>
        <v>1.3281223711535E-60</v>
      </c>
      <c r="GZ123" s="86">
        <f t="shared" si="402"/>
        <v>3.0218163395932738E-50</v>
      </c>
      <c r="HA123" s="86">
        <f t="shared" si="403"/>
        <v>7.7820798014563334E-64</v>
      </c>
      <c r="HC123" s="86">
        <f t="shared" si="326"/>
        <v>1.8991801729779684E-6</v>
      </c>
      <c r="HD123" s="86">
        <f t="shared" si="404"/>
        <v>2.4955031177413664E-4</v>
      </c>
      <c r="HE123" s="86">
        <f t="shared" si="405"/>
        <v>3.3109476795738387E-8</v>
      </c>
      <c r="HF123" s="86">
        <f t="shared" si="406"/>
        <v>1.7981444087362748E-10</v>
      </c>
      <c r="HG123" s="86">
        <f t="shared" si="407"/>
        <v>2.3089653412085679E-12</v>
      </c>
      <c r="HH123" s="86">
        <f t="shared" si="408"/>
        <v>8.4181870811994782E-16</v>
      </c>
      <c r="HI123" s="86">
        <f t="shared" si="409"/>
        <v>1.3441757363728104E-13</v>
      </c>
      <c r="HJ123" s="86">
        <f t="shared" si="410"/>
        <v>3.4787613825951522E-19</v>
      </c>
      <c r="HK123" s="86">
        <f t="shared" si="411"/>
        <v>7.1226918940074365E-22</v>
      </c>
      <c r="HL123" s="86">
        <f t="shared" si="412"/>
        <v>2.1025482664296261E-23</v>
      </c>
      <c r="HM123" s="86">
        <f t="shared" si="413"/>
        <v>6.8739892171159877E-28</v>
      </c>
      <c r="HN123" s="86">
        <f t="shared" si="414"/>
        <v>1.5315886240596709E-12</v>
      </c>
      <c r="HO123" s="86">
        <f t="shared" si="415"/>
        <v>8.8424800961359362E-12</v>
      </c>
      <c r="HP123" s="86">
        <f t="shared" si="416"/>
        <v>3.4642089098047643E-10</v>
      </c>
      <c r="HQ123" s="86">
        <f t="shared" si="417"/>
        <v>3.2172189046031845E-14</v>
      </c>
      <c r="HS123" s="86">
        <f t="shared" si="327"/>
        <v>1.5144226463389318E-6</v>
      </c>
      <c r="HT123" s="86">
        <f t="shared" si="418"/>
        <v>1.7660719568386086E-4</v>
      </c>
      <c r="HU123" s="86">
        <f t="shared" si="419"/>
        <v>7.104968056749458E-6</v>
      </c>
      <c r="HV123" s="86">
        <f t="shared" si="420"/>
        <v>4.5897766977525195E-6</v>
      </c>
      <c r="HW123" s="86">
        <f t="shared" si="421"/>
        <v>3.4328831185760729E-8</v>
      </c>
      <c r="HX123" s="86">
        <f t="shared" si="422"/>
        <v>2.2931354364304095E-6</v>
      </c>
      <c r="HY123" s="86">
        <f t="shared" si="423"/>
        <v>1.5997523533898415E-7</v>
      </c>
      <c r="HZ123" s="86">
        <f t="shared" si="424"/>
        <v>1.2412684758399969E-7</v>
      </c>
      <c r="IA123" s="86">
        <f t="shared" si="425"/>
        <v>6.7291680938626792E-7</v>
      </c>
      <c r="IB123" s="86">
        <f t="shared" si="426"/>
        <v>3.4177430010087595E-6</v>
      </c>
      <c r="IC123" s="86">
        <f t="shared" si="427"/>
        <v>1.4870923127500415E-7</v>
      </c>
      <c r="ID123" s="86">
        <f t="shared" si="428"/>
        <v>2.0446766232379968E-8</v>
      </c>
      <c r="IE123" s="86">
        <f t="shared" si="429"/>
        <v>2.5144001940515411E-8</v>
      </c>
      <c r="IF123" s="86">
        <f t="shared" si="430"/>
        <v>1.7752027238661147E-6</v>
      </c>
      <c r="IG123" s="86">
        <f t="shared" si="431"/>
        <v>6.6543377798835459E-6</v>
      </c>
      <c r="II123" s="86">
        <f t="shared" si="328"/>
        <v>1.4644270975992342E-31</v>
      </c>
      <c r="IJ123" s="86">
        <f t="shared" si="329"/>
        <v>2.0604182413877679E-23</v>
      </c>
      <c r="IK123" s="86">
        <f t="shared" si="330"/>
        <v>1.5817222386002179E-32</v>
      </c>
      <c r="IL123" s="86">
        <f t="shared" si="331"/>
        <v>2.2130584813810642E-34</v>
      </c>
      <c r="IM123" s="86">
        <f t="shared" si="332"/>
        <v>6.4045199112720214E-44</v>
      </c>
      <c r="IN123" s="86">
        <f t="shared" si="333"/>
        <v>1.2330615766588242E-34</v>
      </c>
      <c r="IO123" s="86">
        <f t="shared" si="334"/>
        <v>2.082760822965084E-41</v>
      </c>
      <c r="IP123" s="86">
        <f t="shared" si="335"/>
        <v>2.9817534204720454E-43</v>
      </c>
      <c r="IQ123" s="86">
        <f t="shared" si="336"/>
        <v>3.9598537630814283E-42</v>
      </c>
      <c r="IR123" s="86">
        <f t="shared" si="337"/>
        <v>2.1053207732049055E-34</v>
      </c>
      <c r="IS123" s="86">
        <f t="shared" si="338"/>
        <v>2.4954692219199232E-42</v>
      </c>
      <c r="IT123" s="86">
        <f t="shared" si="339"/>
        <v>1.4522227164709061E-44</v>
      </c>
      <c r="IU123" s="86">
        <f t="shared" si="340"/>
        <v>3.7825793763506179E-42</v>
      </c>
      <c r="IV123" s="86">
        <f t="shared" si="341"/>
        <v>7.3822110499625688E-46</v>
      </c>
      <c r="IW123" s="86">
        <f t="shared" si="342"/>
        <v>1.7356437130434198E-25</v>
      </c>
      <c r="IY123" s="86">
        <f t="shared" si="343"/>
        <v>3.4136028193169004E-6</v>
      </c>
      <c r="IZ123" s="86">
        <f t="shared" si="344"/>
        <v>4.2615750745799753E-4</v>
      </c>
      <c r="JA123" s="86">
        <f t="shared" si="345"/>
        <v>7.1380775335451962E-6</v>
      </c>
      <c r="JB123" s="86">
        <f t="shared" si="346"/>
        <v>4.5899565121933928E-6</v>
      </c>
      <c r="JC123" s="86">
        <f t="shared" si="347"/>
        <v>3.4331140151101939E-8</v>
      </c>
      <c r="JD123" s="86">
        <f t="shared" si="348"/>
        <v>2.2931354372722282E-6</v>
      </c>
      <c r="JE123" s="86">
        <f t="shared" si="349"/>
        <v>1.599753697565578E-7</v>
      </c>
      <c r="JF123" s="86">
        <f t="shared" si="350"/>
        <v>1.2412684758434755E-7</v>
      </c>
      <c r="JG123" s="86">
        <f t="shared" si="351"/>
        <v>6.7291680938626866E-7</v>
      </c>
      <c r="JH123" s="86">
        <f t="shared" si="352"/>
        <v>3.4177430010087595E-6</v>
      </c>
      <c r="JI123" s="86">
        <f t="shared" si="353"/>
        <v>1.4870923127500415E-7</v>
      </c>
      <c r="JJ123" s="86">
        <f t="shared" si="354"/>
        <v>2.0448297821004026E-8</v>
      </c>
      <c r="JK123" s="86">
        <f t="shared" si="355"/>
        <v>2.5152844420611548E-8</v>
      </c>
      <c r="JL123" s="86">
        <f t="shared" si="356"/>
        <v>1.7755491447570952E-6</v>
      </c>
      <c r="JM123" s="86">
        <f t="shared" si="357"/>
        <v>6.6543378120557351E-6</v>
      </c>
    </row>
    <row r="124" spans="2:273" x14ac:dyDescent="0.25">
      <c r="B124" s="2">
        <v>97</v>
      </c>
      <c r="C124" s="37">
        <v>68.102000000000004</v>
      </c>
      <c r="D124" s="37">
        <v>114.821</v>
      </c>
      <c r="E124" s="37">
        <v>64</v>
      </c>
      <c r="F124" s="37">
        <v>55.085000000000001</v>
      </c>
      <c r="G124" s="37">
        <v>51.542000000000002</v>
      </c>
      <c r="H124" s="37">
        <v>51.441000000000003</v>
      </c>
      <c r="I124" s="37">
        <v>52.167000000000002</v>
      </c>
      <c r="J124" s="37">
        <v>52.372999999999998</v>
      </c>
      <c r="K124" s="37">
        <v>55.661000000000001</v>
      </c>
      <c r="L124" s="37">
        <v>54.237000000000002</v>
      </c>
      <c r="M124" s="37">
        <v>54.085000000000001</v>
      </c>
      <c r="N124" s="37">
        <v>55.168999999999997</v>
      </c>
      <c r="O124" s="37">
        <v>54.932000000000002</v>
      </c>
      <c r="P124" s="37">
        <v>56.932000000000002</v>
      </c>
      <c r="Q124" s="37">
        <v>58.881</v>
      </c>
      <c r="S124" s="4">
        <f t="shared" si="229"/>
        <v>67.224712526725511</v>
      </c>
      <c r="T124" s="4">
        <f t="shared" si="230"/>
        <v>114.61509007476845</v>
      </c>
      <c r="U124" s="4">
        <f t="shared" si="231"/>
        <v>64.902002221376293</v>
      </c>
      <c r="V124" s="4">
        <f t="shared" si="232"/>
        <v>55.54713513111443</v>
      </c>
      <c r="W124" s="4">
        <f t="shared" si="233"/>
        <v>52.126063260771971</v>
      </c>
      <c r="X124" s="4">
        <f t="shared" si="234"/>
        <v>52.147177299333926</v>
      </c>
      <c r="Y124" s="4">
        <f t="shared" si="235"/>
        <v>51.619734740152147</v>
      </c>
      <c r="Z124" s="4">
        <f t="shared" si="236"/>
        <v>53.310788088511536</v>
      </c>
      <c r="AA124" s="4">
        <f t="shared" si="237"/>
        <v>55.529878595773091</v>
      </c>
      <c r="AB124" s="4">
        <f t="shared" si="238"/>
        <v>54.867527463179826</v>
      </c>
      <c r="AC124" s="4">
        <f t="shared" si="239"/>
        <v>54.459084676775866</v>
      </c>
      <c r="AD124" s="4">
        <f t="shared" si="240"/>
        <v>55.600710930900156</v>
      </c>
      <c r="AE124" s="4">
        <f t="shared" si="241"/>
        <v>55.449523427174945</v>
      </c>
      <c r="AF124" s="4">
        <f t="shared" si="242"/>
        <v>58.084542194001273</v>
      </c>
      <c r="AG124" s="4">
        <f t="shared" si="243"/>
        <v>58.429415863695965</v>
      </c>
      <c r="AI124" s="4">
        <f t="shared" si="244"/>
        <v>0.87728747327449241</v>
      </c>
      <c r="AJ124" s="4">
        <f t="shared" si="245"/>
        <v>0.20590992523155194</v>
      </c>
      <c r="AK124" s="4">
        <f t="shared" si="246"/>
        <v>-0.90200222137629282</v>
      </c>
      <c r="AL124" s="4">
        <f t="shared" si="247"/>
        <v>-0.4621351311144295</v>
      </c>
      <c r="AM124" s="4">
        <f t="shared" si="248"/>
        <v>-0.58406326077196979</v>
      </c>
      <c r="AN124" s="4">
        <f t="shared" si="249"/>
        <v>-0.70617729933392326</v>
      </c>
      <c r="AO124" s="4">
        <f t="shared" si="250"/>
        <v>0.54726525984785468</v>
      </c>
      <c r="AP124" s="4">
        <f t="shared" si="251"/>
        <v>-0.93778808851153883</v>
      </c>
      <c r="AQ124" s="4">
        <f t="shared" si="252"/>
        <v>0.13112140422690999</v>
      </c>
      <c r="AR124" s="4">
        <f t="shared" si="253"/>
        <v>-0.63052746317982411</v>
      </c>
      <c r="AS124" s="4">
        <f t="shared" si="254"/>
        <v>-0.37408467677586543</v>
      </c>
      <c r="AT124" s="4">
        <f t="shared" si="255"/>
        <v>-0.43171093090015944</v>
      </c>
      <c r="AU124" s="4">
        <f t="shared" si="256"/>
        <v>-0.51752342717494315</v>
      </c>
      <c r="AV124" s="4">
        <f t="shared" si="432"/>
        <v>-1.1525421940012706</v>
      </c>
      <c r="AW124" s="4">
        <f t="shared" si="432"/>
        <v>0.45158413630403516</v>
      </c>
      <c r="AY124" s="2">
        <f t="shared" si="308"/>
        <v>67.224709336901753</v>
      </c>
      <c r="AZ124" s="2">
        <f t="shared" si="359"/>
        <v>114.60290173772421</v>
      </c>
      <c r="BA124" s="2">
        <f t="shared" si="360"/>
        <v>64.900826889862174</v>
      </c>
      <c r="BB124" s="2">
        <f t="shared" si="361"/>
        <v>55.545820632916104</v>
      </c>
      <c r="BC124" s="2">
        <f t="shared" si="362"/>
        <v>52.126044540414128</v>
      </c>
      <c r="BD124" s="2">
        <f t="shared" si="363"/>
        <v>52.146236042550427</v>
      </c>
      <c r="BE124" s="2">
        <f t="shared" si="364"/>
        <v>51.619624717412812</v>
      </c>
      <c r="BF124" s="2">
        <f t="shared" si="365"/>
        <v>53.310680922809048</v>
      </c>
      <c r="BG124" s="2">
        <f t="shared" si="366"/>
        <v>55.529307117602578</v>
      </c>
      <c r="BH124" s="2">
        <f t="shared" si="367"/>
        <v>54.865181597566817</v>
      </c>
      <c r="BI124" s="2">
        <f t="shared" si="368"/>
        <v>54.458922237301536</v>
      </c>
      <c r="BJ124" s="2">
        <f t="shared" si="369"/>
        <v>55.600683461872308</v>
      </c>
      <c r="BK124" s="2">
        <f t="shared" si="370"/>
        <v>55.449490312508111</v>
      </c>
      <c r="BL124" s="2">
        <f t="shared" si="371"/>
        <v>58.082409271917491</v>
      </c>
      <c r="BM124" s="2">
        <f t="shared" si="372"/>
        <v>58.417149910118454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68.102000000000004</v>
      </c>
      <c r="CF124" s="2">
        <f t="shared" si="310"/>
        <v>114.821</v>
      </c>
      <c r="CG124" s="2">
        <f t="shared" si="311"/>
        <v>64</v>
      </c>
      <c r="CH124" s="2">
        <f t="shared" si="312"/>
        <v>55.085000000000001</v>
      </c>
      <c r="CI124" s="2">
        <f t="shared" si="313"/>
        <v>51.542000000000002</v>
      </c>
      <c r="CJ124" s="2">
        <f t="shared" si="314"/>
        <v>51.441000000000003</v>
      </c>
      <c r="CK124" s="2">
        <f t="shared" si="315"/>
        <v>52.167000000000002</v>
      </c>
      <c r="CL124" s="2">
        <f t="shared" si="316"/>
        <v>52.372999999999998</v>
      </c>
      <c r="CM124" s="2">
        <f t="shared" si="317"/>
        <v>55.661000000000001</v>
      </c>
      <c r="CN124" s="2">
        <f t="shared" si="318"/>
        <v>54.237000000000002</v>
      </c>
      <c r="CO124" s="2">
        <f t="shared" si="319"/>
        <v>54.085000000000001</v>
      </c>
      <c r="CP124" s="2">
        <f t="shared" si="320"/>
        <v>55.168999999999997</v>
      </c>
      <c r="CQ124" s="2">
        <f t="shared" si="321"/>
        <v>54.932000000000002</v>
      </c>
      <c r="CR124" s="2">
        <f t="shared" si="322"/>
        <v>56.932000000000002</v>
      </c>
      <c r="CS124" s="2">
        <f t="shared" si="323"/>
        <v>58.881</v>
      </c>
      <c r="CU124" s="2">
        <f t="shared" si="273"/>
        <v>68.102000000000004</v>
      </c>
      <c r="CV124" s="2">
        <f t="shared" si="274"/>
        <v>114.821</v>
      </c>
      <c r="CW124" s="2">
        <f t="shared" si="275"/>
        <v>64</v>
      </c>
      <c r="CX124" s="2">
        <f t="shared" si="276"/>
        <v>55.085000000000001</v>
      </c>
      <c r="CY124" s="2">
        <f t="shared" si="277"/>
        <v>51.542000000000002</v>
      </c>
      <c r="CZ124" s="2">
        <f t="shared" si="278"/>
        <v>51.441000000000003</v>
      </c>
      <c r="DA124" s="2">
        <f t="shared" si="279"/>
        <v>52.167000000000002</v>
      </c>
      <c r="DB124" s="2">
        <f t="shared" si="280"/>
        <v>52.372999999999998</v>
      </c>
      <c r="DC124" s="2">
        <f t="shared" si="281"/>
        <v>55.661000000000001</v>
      </c>
      <c r="DD124" s="2">
        <f t="shared" si="282"/>
        <v>54.237000000000002</v>
      </c>
      <c r="DE124" s="2">
        <f t="shared" si="283"/>
        <v>54.085000000000001</v>
      </c>
      <c r="DF124" s="2">
        <f t="shared" si="284"/>
        <v>55.168999999999997</v>
      </c>
      <c r="DG124" s="2">
        <f t="shared" si="285"/>
        <v>54.932000000000002</v>
      </c>
      <c r="DH124" s="2">
        <f t="shared" si="286"/>
        <v>56.932000000000002</v>
      </c>
      <c r="DI124" s="2">
        <f t="shared" si="287"/>
        <v>58.881</v>
      </c>
      <c r="DK124" s="2">
        <f t="shared" si="288"/>
        <v>103.90899058978005</v>
      </c>
      <c r="DL124" s="2">
        <f t="shared" si="433"/>
        <v>172.01412481430464</v>
      </c>
      <c r="DM124" s="2">
        <f t="shared" si="433"/>
        <v>89.628103470919356</v>
      </c>
      <c r="DN124" s="2">
        <f t="shared" si="433"/>
        <v>80.453239449976266</v>
      </c>
      <c r="DO124" s="2">
        <f t="shared" si="433"/>
        <v>91.165829521829522</v>
      </c>
      <c r="DP124" s="2">
        <f t="shared" si="433"/>
        <v>82.036702046175748</v>
      </c>
      <c r="DQ124" s="2">
        <f t="shared" si="433"/>
        <v>76.566954740454747</v>
      </c>
      <c r="DR124" s="2">
        <f t="shared" si="433"/>
        <v>81.385005958747115</v>
      </c>
      <c r="DS124" s="2">
        <f t="shared" si="433"/>
        <v>78.735462464986</v>
      </c>
      <c r="DT124" s="2">
        <f t="shared" si="433"/>
        <v>76.827614983404459</v>
      </c>
      <c r="DU124" s="2">
        <f t="shared" si="433"/>
        <v>83.596892492492486</v>
      </c>
      <c r="DV124" s="2">
        <f t="shared" si="433"/>
        <v>81.882712185870076</v>
      </c>
      <c r="DW124" s="2">
        <f t="shared" si="433"/>
        <v>84.801923952292398</v>
      </c>
      <c r="DX124" s="2">
        <f t="shared" si="433"/>
        <v>84.673005791505787</v>
      </c>
      <c r="DY124" s="2">
        <f t="shared" si="433"/>
        <v>75.233911827956987</v>
      </c>
      <c r="EA124" s="2">
        <f t="shared" si="228"/>
        <v>67.065541525285539</v>
      </c>
      <c r="EB124" s="2">
        <f t="shared" si="290"/>
        <v>114.32081314604442</v>
      </c>
      <c r="EC124" s="2">
        <f t="shared" si="291"/>
        <v>64.773884026884033</v>
      </c>
      <c r="ED124" s="2">
        <f t="shared" si="292"/>
        <v>55.387793545925888</v>
      </c>
      <c r="EE124" s="2">
        <f t="shared" si="293"/>
        <v>51.881486814997935</v>
      </c>
      <c r="EF124" s="2">
        <f t="shared" si="294"/>
        <v>51.970826025988586</v>
      </c>
      <c r="EG124" s="2">
        <f t="shared" si="295"/>
        <v>51.450236152141819</v>
      </c>
      <c r="EH124" s="2">
        <f t="shared" si="296"/>
        <v>53.108234607076213</v>
      </c>
      <c r="EI124" s="2">
        <f t="shared" si="297"/>
        <v>55.386725473431198</v>
      </c>
      <c r="EJ124" s="2">
        <f t="shared" si="298"/>
        <v>54.731391783052331</v>
      </c>
      <c r="EK124" s="2">
        <f t="shared" si="299"/>
        <v>54.275050258253401</v>
      </c>
      <c r="EL124" s="2">
        <f t="shared" si="300"/>
        <v>55.428278405777284</v>
      </c>
      <c r="EM124" s="2">
        <f t="shared" si="301"/>
        <v>55.263424331055575</v>
      </c>
      <c r="EN124" s="2">
        <f t="shared" si="302"/>
        <v>57.899503278512007</v>
      </c>
      <c r="EO124" s="2">
        <f t="shared" si="303"/>
        <v>58.279990845563546</v>
      </c>
      <c r="EQ124" s="2">
        <f t="shared" si="304"/>
        <v>66.84296737078418</v>
      </c>
      <c r="ER124" s="2">
        <f t="shared" si="434"/>
        <v>111.10445533738674</v>
      </c>
      <c r="ES124" s="2">
        <f t="shared" si="434"/>
        <v>64.643751823080734</v>
      </c>
      <c r="ET124" s="2">
        <f t="shared" si="434"/>
        <v>55.517339561677282</v>
      </c>
      <c r="EU124" s="2">
        <f t="shared" si="434"/>
        <v>51.410299188282792</v>
      </c>
      <c r="EV124" s="2">
        <f t="shared" si="434"/>
        <v>51.818395846710594</v>
      </c>
      <c r="EW124" s="2">
        <f t="shared" si="434"/>
        <v>50.937193454363403</v>
      </c>
      <c r="EX124" s="2">
        <f t="shared" si="434"/>
        <v>52.560703793748367</v>
      </c>
      <c r="EY124" s="2">
        <f t="shared" si="434"/>
        <v>55.018701905093259</v>
      </c>
      <c r="EZ124" s="2">
        <f t="shared" si="434"/>
        <v>54.713647773556254</v>
      </c>
      <c r="FA124" s="2">
        <f t="shared" si="434"/>
        <v>54.073858596099285</v>
      </c>
      <c r="FB124" s="2">
        <f t="shared" si="434"/>
        <v>55.280153293251061</v>
      </c>
      <c r="FC124" s="2">
        <f t="shared" si="434"/>
        <v>55.198529208623576</v>
      </c>
      <c r="FD124" s="2">
        <f t="shared" si="434"/>
        <v>57.65596769416409</v>
      </c>
      <c r="FE124" s="2">
        <f t="shared" si="434"/>
        <v>58.0436612059572</v>
      </c>
      <c r="FG124" s="2">
        <f t="shared" si="306"/>
        <v>0.99563325396300184</v>
      </c>
      <c r="FH124" s="2">
        <f t="shared" si="435"/>
        <v>0.9937514069266179</v>
      </c>
      <c r="FI124" s="2">
        <f t="shared" si="435"/>
        <v>0.99482679677736507</v>
      </c>
      <c r="FJ124" s="2">
        <f t="shared" si="435"/>
        <v>0.99375345938282145</v>
      </c>
      <c r="FK124" s="2">
        <f t="shared" si="435"/>
        <v>0.99364948456471269</v>
      </c>
      <c r="FL124" s="2">
        <f t="shared" si="435"/>
        <v>0.99411098589650315</v>
      </c>
      <c r="FM124" s="2">
        <f t="shared" si="435"/>
        <v>0.99302302092139094</v>
      </c>
      <c r="FN124" s="2">
        <f t="shared" si="435"/>
        <v>0.99259087581345806</v>
      </c>
      <c r="FO124" s="2">
        <f t="shared" si="435"/>
        <v>0.99369038247094399</v>
      </c>
      <c r="FP124" s="2">
        <f t="shared" si="435"/>
        <v>0.99393533532046607</v>
      </c>
      <c r="FQ124" s="2">
        <f t="shared" si="435"/>
        <v>0.99365375299280789</v>
      </c>
      <c r="FR124" s="2">
        <f t="shared" si="435"/>
        <v>0.99343347155868089</v>
      </c>
      <c r="FS124" s="2">
        <f t="shared" si="435"/>
        <v>0.99368362413241484</v>
      </c>
      <c r="FT124" s="2">
        <f t="shared" si="435"/>
        <v>0.9931060692540149</v>
      </c>
      <c r="FU124" s="2">
        <f t="shared" si="435"/>
        <v>0.99183532066846225</v>
      </c>
      <c r="FW124" s="2">
        <f t="shared" si="324"/>
        <v>7.7195556661683639E-3</v>
      </c>
      <c r="FX124" s="2">
        <f t="shared" si="376"/>
        <v>2.437957486567181E-2</v>
      </c>
      <c r="FY124" s="2">
        <f t="shared" si="377"/>
        <v>1.2549277566137725E-2</v>
      </c>
      <c r="FZ124" s="2">
        <f t="shared" si="378"/>
        <v>1.1229685872146233E-2</v>
      </c>
      <c r="GA124" s="2">
        <f t="shared" si="379"/>
        <v>1.0437666504402273E-2</v>
      </c>
      <c r="GB124" s="2">
        <f t="shared" si="380"/>
        <v>1.0813812348946492E-2</v>
      </c>
      <c r="GC124" s="2">
        <f t="shared" si="381"/>
        <v>1.1403056447957758E-2</v>
      </c>
      <c r="GD124" s="2">
        <f t="shared" si="382"/>
        <v>1.2893876717608485E-2</v>
      </c>
      <c r="GE124" s="2">
        <f t="shared" si="383"/>
        <v>1.2879490444747311E-2</v>
      </c>
      <c r="GF124" s="2">
        <f t="shared" si="384"/>
        <v>1.2193967763398454E-2</v>
      </c>
      <c r="GG124" s="2">
        <f t="shared" si="385"/>
        <v>1.0992873425215766E-2</v>
      </c>
      <c r="GH124" s="2">
        <f t="shared" si="386"/>
        <v>8.8353399273911337E-3</v>
      </c>
      <c r="GI124" s="2">
        <f t="shared" si="387"/>
        <v>7.8632214655992572E-3</v>
      </c>
      <c r="GJ124" s="2">
        <f t="shared" si="388"/>
        <v>6.851888815474631E-3</v>
      </c>
      <c r="GK124" s="2">
        <f t="shared" si="389"/>
        <v>5.3495773135849413E-3</v>
      </c>
      <c r="GM124" s="86">
        <f t="shared" si="325"/>
        <v>1.4836719105516082E-39</v>
      </c>
      <c r="GN124" s="86">
        <f t="shared" si="390"/>
        <v>4.4544310970542995E-70</v>
      </c>
      <c r="GO124" s="86">
        <f t="shared" si="391"/>
        <v>1.6442937048948159E-53</v>
      </c>
      <c r="GP124" s="86">
        <f t="shared" si="392"/>
        <v>1.9459588310864576E-68</v>
      </c>
      <c r="GQ124" s="86">
        <f t="shared" si="393"/>
        <v>1.0854935612783526E-53</v>
      </c>
      <c r="GR124" s="86">
        <f t="shared" si="394"/>
        <v>2.4350953985960009E-71</v>
      </c>
      <c r="GS124" s="86">
        <f t="shared" si="395"/>
        <v>4.3145616554888974E-59</v>
      </c>
      <c r="GT124" s="86">
        <f t="shared" si="396"/>
        <v>1.9059413924615356E-66</v>
      </c>
      <c r="GU124" s="86">
        <f t="shared" si="397"/>
        <v>1.3982840884619715E-73</v>
      </c>
      <c r="GV124" s="86">
        <f t="shared" si="398"/>
        <v>2.1279589621163455E-69</v>
      </c>
      <c r="GW124" s="86">
        <f t="shared" si="399"/>
        <v>2.1166104550760115E-74</v>
      </c>
      <c r="GX124" s="86">
        <f t="shared" si="400"/>
        <v>1.3902544060542515E-66</v>
      </c>
      <c r="GY124" s="86">
        <f t="shared" si="401"/>
        <v>7.0759798650698778E-64</v>
      </c>
      <c r="GZ124" s="86">
        <f t="shared" si="402"/>
        <v>6.1422078329625211E-53</v>
      </c>
      <c r="HA124" s="86">
        <f t="shared" si="403"/>
        <v>3.4903425481162511E-67</v>
      </c>
      <c r="HC124" s="86">
        <f t="shared" si="326"/>
        <v>3.0012730337191214E-7</v>
      </c>
      <c r="HD124" s="86">
        <f t="shared" si="404"/>
        <v>6.9697780361725875E-5</v>
      </c>
      <c r="HE124" s="86">
        <f t="shared" si="405"/>
        <v>3.3012565943497625E-9</v>
      </c>
      <c r="HF124" s="86">
        <f t="shared" si="406"/>
        <v>8.6819954176567867E-12</v>
      </c>
      <c r="HG124" s="86">
        <f t="shared" si="407"/>
        <v>5.9556076418150705E-14</v>
      </c>
      <c r="HH124" s="86">
        <f t="shared" si="408"/>
        <v>8.4964141780402562E-18</v>
      </c>
      <c r="HI124" s="86">
        <f t="shared" si="409"/>
        <v>2.5741754686508565E-15</v>
      </c>
      <c r="HJ124" s="86">
        <f t="shared" si="410"/>
        <v>1.3753267583467964E-21</v>
      </c>
      <c r="HK124" s="86">
        <f t="shared" si="411"/>
        <v>1.9649406496134164E-24</v>
      </c>
      <c r="HL124" s="86">
        <f t="shared" si="412"/>
        <v>3.029980335999254E-26</v>
      </c>
      <c r="HM124" s="86">
        <f t="shared" si="413"/>
        <v>1.9945320729582732E-31</v>
      </c>
      <c r="HN124" s="86">
        <f t="shared" si="414"/>
        <v>3.5540353388635157E-14</v>
      </c>
      <c r="HO124" s="86">
        <f t="shared" si="415"/>
        <v>2.225083595988153E-13</v>
      </c>
      <c r="HP124" s="86">
        <f t="shared" si="416"/>
        <v>1.3521245027974788E-11</v>
      </c>
      <c r="HQ124" s="86">
        <f t="shared" si="417"/>
        <v>3.9427889135993198E-16</v>
      </c>
      <c r="HS124" s="86">
        <f t="shared" si="327"/>
        <v>3.9875503581920083E-6</v>
      </c>
      <c r="HT124" s="86">
        <f t="shared" si="418"/>
        <v>4.1540657569635279E-4</v>
      </c>
      <c r="HU124" s="86">
        <f t="shared" si="419"/>
        <v>1.9724235884129842E-5</v>
      </c>
      <c r="HV124" s="86">
        <f t="shared" si="420"/>
        <v>1.3052134366106521E-5</v>
      </c>
      <c r="HW124" s="86">
        <f t="shared" si="421"/>
        <v>1.3806995190457158E-7</v>
      </c>
      <c r="HX124" s="86">
        <f t="shared" si="422"/>
        <v>6.6933273781564359E-6</v>
      </c>
      <c r="HY124" s="86">
        <f t="shared" si="423"/>
        <v>5.9294951598357425E-7</v>
      </c>
      <c r="HZ124" s="86">
        <f t="shared" si="424"/>
        <v>4.9733610882183424E-7</v>
      </c>
      <c r="IA124" s="86">
        <f t="shared" si="425"/>
        <v>2.4451065199401114E-6</v>
      </c>
      <c r="IB124" s="86">
        <f t="shared" si="426"/>
        <v>1.0042396068284443E-5</v>
      </c>
      <c r="IC124" s="86">
        <f t="shared" si="427"/>
        <v>5.5538060009729544E-7</v>
      </c>
      <c r="ID124" s="86">
        <f t="shared" si="428"/>
        <v>8.0908520998792895E-8</v>
      </c>
      <c r="IE124" s="86">
        <f t="shared" si="429"/>
        <v>9.2042550437789106E-8</v>
      </c>
      <c r="IF124" s="86">
        <f t="shared" si="430"/>
        <v>4.3484221412334019E-6</v>
      </c>
      <c r="IG124" s="86">
        <f t="shared" si="431"/>
        <v>1.419110893478732E-5</v>
      </c>
      <c r="II124" s="86">
        <f t="shared" si="328"/>
        <v>1.8524801805948419E-30</v>
      </c>
      <c r="IJ124" s="86">
        <f t="shared" si="329"/>
        <v>2.3074429117742552E-22</v>
      </c>
      <c r="IK124" s="86">
        <f t="shared" si="330"/>
        <v>2.8877832737382977E-31</v>
      </c>
      <c r="IL124" s="86">
        <f t="shared" si="331"/>
        <v>4.4585522805262551E-33</v>
      </c>
      <c r="IM124" s="86">
        <f t="shared" si="332"/>
        <v>2.9013156973093368E-42</v>
      </c>
      <c r="IN124" s="86">
        <f t="shared" si="333"/>
        <v>2.4801705991582285E-33</v>
      </c>
      <c r="IO124" s="86">
        <f t="shared" si="334"/>
        <v>8.070235266388009E-40</v>
      </c>
      <c r="IP124" s="86">
        <f t="shared" si="335"/>
        <v>1.5217163746545139E-41</v>
      </c>
      <c r="IQ124" s="86">
        <f t="shared" si="336"/>
        <v>1.8161152646786046E-40</v>
      </c>
      <c r="IR124" s="86">
        <f t="shared" si="337"/>
        <v>4.49134911224219E-33</v>
      </c>
      <c r="IS124" s="86">
        <f t="shared" si="338"/>
        <v>1.0212124077715014E-40</v>
      </c>
      <c r="IT124" s="86">
        <f t="shared" si="339"/>
        <v>6.0966809222585128E-43</v>
      </c>
      <c r="IU124" s="86">
        <f t="shared" si="340"/>
        <v>1.1845211519188141E-40</v>
      </c>
      <c r="IV124" s="86">
        <f t="shared" si="341"/>
        <v>2.8596058594063916E-44</v>
      </c>
      <c r="IW124" s="86">
        <f t="shared" si="342"/>
        <v>1.1448714759850297E-24</v>
      </c>
      <c r="IY124" s="86">
        <f t="shared" si="343"/>
        <v>4.2876776615639205E-6</v>
      </c>
      <c r="IZ124" s="86">
        <f t="shared" si="344"/>
        <v>4.8510435605807867E-4</v>
      </c>
      <c r="JA124" s="86">
        <f t="shared" si="345"/>
        <v>1.9727537140724192E-5</v>
      </c>
      <c r="JB124" s="86">
        <f t="shared" si="346"/>
        <v>1.305214304810194E-5</v>
      </c>
      <c r="JC124" s="86">
        <f t="shared" si="347"/>
        <v>1.3807001146064799E-7</v>
      </c>
      <c r="JD124" s="86">
        <f t="shared" si="348"/>
        <v>6.6933273781649325E-6</v>
      </c>
      <c r="JE124" s="86">
        <f t="shared" si="349"/>
        <v>5.9294951855774973E-7</v>
      </c>
      <c r="JF124" s="86">
        <f t="shared" si="350"/>
        <v>4.9733610882183562E-7</v>
      </c>
      <c r="JG124" s="86">
        <f t="shared" si="351"/>
        <v>2.4451065199401114E-6</v>
      </c>
      <c r="JH124" s="86">
        <f t="shared" si="352"/>
        <v>1.0042396068284443E-5</v>
      </c>
      <c r="JI124" s="86">
        <f t="shared" si="353"/>
        <v>5.5538060009729544E-7</v>
      </c>
      <c r="JJ124" s="86">
        <f t="shared" si="354"/>
        <v>8.0908556539146282E-8</v>
      </c>
      <c r="JK124" s="86">
        <f t="shared" si="355"/>
        <v>9.2042772946148699E-8</v>
      </c>
      <c r="JL124" s="86">
        <f t="shared" si="356"/>
        <v>4.3484356624784302E-6</v>
      </c>
      <c r="JM124" s="86">
        <f t="shared" si="357"/>
        <v>1.4191108935181598E-5</v>
      </c>
    </row>
    <row r="125" spans="2:273" x14ac:dyDescent="0.25">
      <c r="B125" s="2">
        <v>98</v>
      </c>
      <c r="C125" s="37">
        <v>66.542000000000002</v>
      </c>
      <c r="D125" s="37">
        <v>114.571</v>
      </c>
      <c r="E125" s="37">
        <v>64.119</v>
      </c>
      <c r="F125" s="37">
        <v>55.898000000000003</v>
      </c>
      <c r="G125" s="37">
        <v>50.932000000000002</v>
      </c>
      <c r="H125" s="37">
        <v>52.287999999999997</v>
      </c>
      <c r="I125" s="37">
        <v>51.716999999999999</v>
      </c>
      <c r="J125" s="37">
        <v>52.085000000000001</v>
      </c>
      <c r="K125" s="37">
        <v>54.948999999999998</v>
      </c>
      <c r="L125" s="37">
        <v>55.932000000000002</v>
      </c>
      <c r="M125" s="37">
        <v>55.746000000000002</v>
      </c>
      <c r="N125" s="37">
        <v>55.441000000000003</v>
      </c>
      <c r="O125" s="37">
        <v>55.305</v>
      </c>
      <c r="P125" s="37">
        <v>59.305</v>
      </c>
      <c r="Q125" s="37">
        <v>57.136000000000003</v>
      </c>
      <c r="S125" s="4">
        <f t="shared" si="229"/>
        <v>67.112780567386736</v>
      </c>
      <c r="T125" s="4">
        <f t="shared" si="230"/>
        <v>114.48487528305337</v>
      </c>
      <c r="U125" s="4">
        <f t="shared" si="231"/>
        <v>64.77995165980326</v>
      </c>
      <c r="V125" s="4">
        <f t="shared" si="232"/>
        <v>55.489245961544405</v>
      </c>
      <c r="W125" s="4">
        <f t="shared" si="233"/>
        <v>51.972368288684727</v>
      </c>
      <c r="X125" s="4">
        <f t="shared" si="234"/>
        <v>52.042082680315538</v>
      </c>
      <c r="Y125" s="4">
        <f t="shared" si="235"/>
        <v>51.479551418315637</v>
      </c>
      <c r="Z125" s="4">
        <f t="shared" si="236"/>
        <v>53.127056887709443</v>
      </c>
      <c r="AA125" s="4">
        <f t="shared" si="237"/>
        <v>55.346024472820332</v>
      </c>
      <c r="AB125" s="4">
        <f t="shared" si="238"/>
        <v>54.735462924175522</v>
      </c>
      <c r="AC125" s="4">
        <f t="shared" si="239"/>
        <v>54.295529834543309</v>
      </c>
      <c r="AD125" s="4">
        <f t="shared" si="240"/>
        <v>55.437378831568275</v>
      </c>
      <c r="AE125" s="4">
        <f t="shared" si="241"/>
        <v>55.305948067726142</v>
      </c>
      <c r="AF125" s="4">
        <f t="shared" si="242"/>
        <v>57.949382246450639</v>
      </c>
      <c r="AG125" s="4">
        <f t="shared" si="243"/>
        <v>58.352588641435283</v>
      </c>
      <c r="AI125" s="4">
        <f t="shared" si="244"/>
        <v>-0.57078056738673411</v>
      </c>
      <c r="AJ125" s="4">
        <f t="shared" si="245"/>
        <v>8.6124716946628155E-2</v>
      </c>
      <c r="AK125" s="4">
        <f t="shared" si="246"/>
        <v>-0.66095165980325987</v>
      </c>
      <c r="AL125" s="4">
        <f t="shared" si="247"/>
        <v>0.40875403845559788</v>
      </c>
      <c r="AM125" s="4">
        <f t="shared" si="248"/>
        <v>-1.040368288684725</v>
      </c>
      <c r="AN125" s="4">
        <f t="shared" si="249"/>
        <v>0.24591731968445885</v>
      </c>
      <c r="AO125" s="4">
        <f t="shared" si="250"/>
        <v>0.23744858168436167</v>
      </c>
      <c r="AP125" s="4">
        <f t="shared" si="251"/>
        <v>-1.0420568877094425</v>
      </c>
      <c r="AQ125" s="4">
        <f t="shared" si="252"/>
        <v>-0.39702447282033404</v>
      </c>
      <c r="AR125" s="4">
        <f t="shared" si="253"/>
        <v>1.1965370758244802</v>
      </c>
      <c r="AS125" s="4">
        <f t="shared" si="254"/>
        <v>1.4504701654566929</v>
      </c>
      <c r="AT125" s="4">
        <f t="shared" si="255"/>
        <v>3.6211684317279946E-3</v>
      </c>
      <c r="AU125" s="4">
        <f t="shared" si="256"/>
        <v>-9.4806772614219881E-4</v>
      </c>
      <c r="AV125" s="4">
        <f t="shared" si="432"/>
        <v>1.3556177535493603</v>
      </c>
      <c r="AW125" s="4">
        <f t="shared" si="432"/>
        <v>-1.2165886414352798</v>
      </c>
      <c r="AY125" s="2">
        <f t="shared" si="308"/>
        <v>67.112780230555003</v>
      </c>
      <c r="AZ125" s="2">
        <f t="shared" si="359"/>
        <v>114.45992249303177</v>
      </c>
      <c r="BA125" s="2">
        <f t="shared" si="360"/>
        <v>64.776987686827951</v>
      </c>
      <c r="BB125" s="2">
        <f t="shared" si="361"/>
        <v>55.48584959141543</v>
      </c>
      <c r="BC125" s="2">
        <f t="shared" si="362"/>
        <v>51.972300575987639</v>
      </c>
      <c r="BD125" s="2">
        <f t="shared" si="363"/>
        <v>52.03958178074172</v>
      </c>
      <c r="BE125" s="2">
        <f t="shared" si="364"/>
        <v>51.479184737240971</v>
      </c>
      <c r="BF125" s="2">
        <f t="shared" si="365"/>
        <v>53.126674069048597</v>
      </c>
      <c r="BG125" s="2">
        <f t="shared" si="366"/>
        <v>55.344173377618887</v>
      </c>
      <c r="BH125" s="2">
        <f t="shared" si="367"/>
        <v>54.729214256671952</v>
      </c>
      <c r="BI125" s="2">
        <f t="shared" si="368"/>
        <v>54.294984600489755</v>
      </c>
      <c r="BJ125" s="2">
        <f t="shared" si="369"/>
        <v>55.43728056355836</v>
      </c>
      <c r="BK125" s="2">
        <f t="shared" si="370"/>
        <v>55.305837604170335</v>
      </c>
      <c r="BL125" s="2">
        <f t="shared" si="371"/>
        <v>57.944510167497327</v>
      </c>
      <c r="BM125" s="2">
        <f t="shared" si="372"/>
        <v>58.327970174429254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66.542000000000002</v>
      </c>
      <c r="CF125" s="2">
        <f t="shared" si="310"/>
        <v>114.571</v>
      </c>
      <c r="CG125" s="2">
        <f t="shared" si="311"/>
        <v>64.119</v>
      </c>
      <c r="CH125" s="2">
        <f t="shared" si="312"/>
        <v>55.898000000000003</v>
      </c>
      <c r="CI125" s="2">
        <f t="shared" si="313"/>
        <v>50.932000000000002</v>
      </c>
      <c r="CJ125" s="2">
        <f t="shared" si="314"/>
        <v>52.287999999999997</v>
      </c>
      <c r="CK125" s="2">
        <f t="shared" si="315"/>
        <v>51.716999999999999</v>
      </c>
      <c r="CL125" s="2">
        <f t="shared" si="316"/>
        <v>52.085000000000001</v>
      </c>
      <c r="CM125" s="2">
        <f t="shared" si="317"/>
        <v>54.948999999999998</v>
      </c>
      <c r="CN125" s="2">
        <f t="shared" si="318"/>
        <v>55.932000000000002</v>
      </c>
      <c r="CO125" s="2">
        <f t="shared" si="319"/>
        <v>55.746000000000002</v>
      </c>
      <c r="CP125" s="2">
        <f t="shared" si="320"/>
        <v>55.441000000000003</v>
      </c>
      <c r="CQ125" s="2">
        <f t="shared" si="321"/>
        <v>55.305</v>
      </c>
      <c r="CR125" s="2">
        <f t="shared" si="322"/>
        <v>59.305</v>
      </c>
      <c r="CS125" s="2">
        <f t="shared" si="323"/>
        <v>57.136000000000003</v>
      </c>
      <c r="CU125" s="2">
        <f t="shared" si="273"/>
        <v>66.542000000000002</v>
      </c>
      <c r="CV125" s="2">
        <f t="shared" si="274"/>
        <v>114.571</v>
      </c>
      <c r="CW125" s="2">
        <f t="shared" si="275"/>
        <v>64.119</v>
      </c>
      <c r="CX125" s="2">
        <f t="shared" si="276"/>
        <v>55.898000000000003</v>
      </c>
      <c r="CY125" s="2">
        <f t="shared" si="277"/>
        <v>50.932000000000002</v>
      </c>
      <c r="CZ125" s="2">
        <f t="shared" si="278"/>
        <v>52.287999999999997</v>
      </c>
      <c r="DA125" s="2">
        <f t="shared" si="279"/>
        <v>51.716999999999999</v>
      </c>
      <c r="DB125" s="2">
        <f t="shared" si="280"/>
        <v>52.085000000000001</v>
      </c>
      <c r="DC125" s="2">
        <f t="shared" si="281"/>
        <v>54.948999999999998</v>
      </c>
      <c r="DD125" s="2">
        <f t="shared" si="282"/>
        <v>55.932000000000002</v>
      </c>
      <c r="DE125" s="2">
        <f t="shared" si="283"/>
        <v>55.746000000000002</v>
      </c>
      <c r="DF125" s="2">
        <f t="shared" si="284"/>
        <v>55.441000000000003</v>
      </c>
      <c r="DG125" s="2">
        <f t="shared" si="285"/>
        <v>55.305</v>
      </c>
      <c r="DH125" s="2">
        <f t="shared" si="286"/>
        <v>59.305</v>
      </c>
      <c r="DI125" s="2">
        <f t="shared" si="287"/>
        <v>57.136000000000003</v>
      </c>
      <c r="DK125" s="2">
        <f t="shared" si="288"/>
        <v>104.28785939380676</v>
      </c>
      <c r="DL125" s="2">
        <f t="shared" si="433"/>
        <v>172.6481345379899</v>
      </c>
      <c r="DM125" s="2">
        <f t="shared" si="433"/>
        <v>89.844392870544112</v>
      </c>
      <c r="DN125" s="2">
        <f t="shared" si="433"/>
        <v>80.647804409672801</v>
      </c>
      <c r="DO125" s="2">
        <f t="shared" si="433"/>
        <v>91.531986541197057</v>
      </c>
      <c r="DP125" s="2">
        <f t="shared" si="433"/>
        <v>82.288423788160642</v>
      </c>
      <c r="DQ125" s="2">
        <f t="shared" si="433"/>
        <v>76.765106606606622</v>
      </c>
      <c r="DR125" s="2">
        <f t="shared" si="433"/>
        <v>81.639146218487383</v>
      </c>
      <c r="DS125" s="2">
        <f t="shared" si="433"/>
        <v>78.920328291316537</v>
      </c>
      <c r="DT125" s="2">
        <f t="shared" si="433"/>
        <v>76.992059743954485</v>
      </c>
      <c r="DU125" s="2">
        <f t="shared" si="433"/>
        <v>83.845037666237658</v>
      </c>
      <c r="DV125" s="2">
        <f t="shared" si="433"/>
        <v>82.095306543385476</v>
      </c>
      <c r="DW125" s="2">
        <f t="shared" si="433"/>
        <v>85.026698982383209</v>
      </c>
      <c r="DX125" s="2">
        <f t="shared" si="433"/>
        <v>84.904549549549543</v>
      </c>
      <c r="DY125" s="2">
        <f t="shared" si="433"/>
        <v>75.402247311827963</v>
      </c>
      <c r="EA125" s="2">
        <f t="shared" si="228"/>
        <v>66.965842216014622</v>
      </c>
      <c r="EB125" s="2">
        <f t="shared" si="290"/>
        <v>114.20529618258111</v>
      </c>
      <c r="EC125" s="2">
        <f t="shared" si="291"/>
        <v>64.659815672815682</v>
      </c>
      <c r="ED125" s="2">
        <f t="shared" si="292"/>
        <v>55.340385397700672</v>
      </c>
      <c r="EE125" s="2">
        <f t="shared" si="293"/>
        <v>51.746414194478774</v>
      </c>
      <c r="EF125" s="2">
        <f t="shared" si="294"/>
        <v>51.87761362998971</v>
      </c>
      <c r="EG125" s="2">
        <f t="shared" si="295"/>
        <v>51.322709221354728</v>
      </c>
      <c r="EH125" s="2">
        <f t="shared" si="296"/>
        <v>52.939078124600563</v>
      </c>
      <c r="EI125" s="2">
        <f t="shared" si="297"/>
        <v>55.211943225314599</v>
      </c>
      <c r="EJ125" s="2">
        <f t="shared" si="298"/>
        <v>54.605698690209138</v>
      </c>
      <c r="EK125" s="2">
        <f t="shared" si="299"/>
        <v>54.124953486490213</v>
      </c>
      <c r="EL125" s="2">
        <f t="shared" si="300"/>
        <v>55.277897477181341</v>
      </c>
      <c r="EM125" s="2">
        <f t="shared" si="301"/>
        <v>55.133999488082075</v>
      </c>
      <c r="EN125" s="2">
        <f t="shared" si="302"/>
        <v>57.775540111041472</v>
      </c>
      <c r="EO125" s="2">
        <f t="shared" si="303"/>
        <v>58.201196805794631</v>
      </c>
      <c r="EQ125" s="2">
        <f t="shared" si="304"/>
        <v>66.758372215738362</v>
      </c>
      <c r="ER125" s="2">
        <f t="shared" si="434"/>
        <v>111.25767093031516</v>
      </c>
      <c r="ES125" s="2">
        <f t="shared" si="434"/>
        <v>64.535874443174905</v>
      </c>
      <c r="ET125" s="2">
        <f t="shared" si="434"/>
        <v>55.438822112905399</v>
      </c>
      <c r="EU125" s="2">
        <f t="shared" si="434"/>
        <v>51.337944850627565</v>
      </c>
      <c r="EV125" s="2">
        <f t="shared" si="434"/>
        <v>51.755343017959241</v>
      </c>
      <c r="EW125" s="2">
        <f t="shared" si="434"/>
        <v>50.881060570427501</v>
      </c>
      <c r="EX125" s="2">
        <f t="shared" si="434"/>
        <v>52.481388359916537</v>
      </c>
      <c r="EY125" s="2">
        <f t="shared" si="434"/>
        <v>54.908913357400685</v>
      </c>
      <c r="EZ125" s="2">
        <f t="shared" si="434"/>
        <v>54.577963235606489</v>
      </c>
      <c r="FA125" s="2">
        <f t="shared" si="434"/>
        <v>53.952183679224667</v>
      </c>
      <c r="FB125" s="2">
        <f t="shared" si="434"/>
        <v>55.14231325826681</v>
      </c>
      <c r="FC125" s="2">
        <f t="shared" si="434"/>
        <v>55.080882078035096</v>
      </c>
      <c r="FD125" s="2">
        <f t="shared" si="434"/>
        <v>57.548745977768007</v>
      </c>
      <c r="FE125" s="2">
        <f t="shared" si="434"/>
        <v>57.961974068396366</v>
      </c>
      <c r="FG125" s="2">
        <f t="shared" si="306"/>
        <v>0.99601594950448846</v>
      </c>
      <c r="FH125" s="2">
        <f t="shared" si="435"/>
        <v>0.99429808042273093</v>
      </c>
      <c r="FI125" s="2">
        <f t="shared" si="435"/>
        <v>0.99527983403420039</v>
      </c>
      <c r="FJ125" s="2">
        <f t="shared" si="435"/>
        <v>0.99429995434472751</v>
      </c>
      <c r="FK125" s="2">
        <f t="shared" si="435"/>
        <v>0.9942050229904178</v>
      </c>
      <c r="FL125" s="2">
        <f t="shared" si="435"/>
        <v>0.99462637085425787</v>
      </c>
      <c r="FM125" s="2">
        <f t="shared" si="435"/>
        <v>0.99363301076900079</v>
      </c>
      <c r="FN125" s="2">
        <f t="shared" si="435"/>
        <v>0.993238390385496</v>
      </c>
      <c r="FO125" s="2">
        <f t="shared" si="435"/>
        <v>0.99424236390870668</v>
      </c>
      <c r="FP125" s="2">
        <f t="shared" si="435"/>
        <v>0.99446600699954857</v>
      </c>
      <c r="FQ125" s="2">
        <f t="shared" si="435"/>
        <v>0.99420892019576168</v>
      </c>
      <c r="FR125" s="2">
        <f t="shared" si="435"/>
        <v>0.99400779268710748</v>
      </c>
      <c r="FS125" s="2">
        <f t="shared" si="435"/>
        <v>0.99423619337746094</v>
      </c>
      <c r="FT125" s="2">
        <f t="shared" si="435"/>
        <v>0.99370884427431816</v>
      </c>
      <c r="FU125" s="2">
        <f t="shared" si="435"/>
        <v>0.99254837067481405</v>
      </c>
      <c r="FW125" s="2">
        <f t="shared" si="324"/>
        <v>8.4580251985415019E-3</v>
      </c>
      <c r="FX125" s="2">
        <f t="shared" si="376"/>
        <v>2.6668944316707393E-2</v>
      </c>
      <c r="FY125" s="2">
        <f t="shared" si="377"/>
        <v>1.3743369695778966E-2</v>
      </c>
      <c r="FZ125" s="2">
        <f t="shared" si="378"/>
        <v>1.2299779882839555E-2</v>
      </c>
      <c r="GA125" s="2">
        <f t="shared" si="379"/>
        <v>1.1433160465368877E-2</v>
      </c>
      <c r="GB125" s="2">
        <f t="shared" si="380"/>
        <v>1.1844751862430549E-2</v>
      </c>
      <c r="GC125" s="2">
        <f t="shared" si="381"/>
        <v>1.2489462528378509E-2</v>
      </c>
      <c r="GD125" s="2">
        <f t="shared" si="382"/>
        <v>1.4120289355769613E-2</v>
      </c>
      <c r="GE125" s="2">
        <f t="shared" si="383"/>
        <v>1.410455427193167E-2</v>
      </c>
      <c r="GF125" s="2">
        <f t="shared" si="384"/>
        <v>1.3354708603211453E-2</v>
      </c>
      <c r="GG125" s="2">
        <f t="shared" si="385"/>
        <v>1.2040676012664547E-2</v>
      </c>
      <c r="GH125" s="2">
        <f t="shared" si="386"/>
        <v>9.679506603543192E-3</v>
      </c>
      <c r="GI125" s="2">
        <f t="shared" si="387"/>
        <v>8.61531505698508E-3</v>
      </c>
      <c r="GJ125" s="2">
        <f t="shared" si="388"/>
        <v>7.5079834769768029E-3</v>
      </c>
      <c r="GK125" s="2">
        <f t="shared" si="389"/>
        <v>5.8626690564248605E-3</v>
      </c>
      <c r="GM125" s="86">
        <f t="shared" si="325"/>
        <v>1.2975104822013468E-41</v>
      </c>
      <c r="GN125" s="86">
        <f t="shared" si="390"/>
        <v>5.5309634458858347E-74</v>
      </c>
      <c r="GO125" s="86">
        <f t="shared" si="391"/>
        <v>2.6602313184204507E-56</v>
      </c>
      <c r="GP125" s="86">
        <f t="shared" si="392"/>
        <v>5.2309840838179459E-72</v>
      </c>
      <c r="GQ125" s="86">
        <f t="shared" si="393"/>
        <v>1.6327023011712473E-56</v>
      </c>
      <c r="GR125" s="86">
        <f t="shared" si="394"/>
        <v>4.7521473273821369E-75</v>
      </c>
      <c r="GS125" s="86">
        <f t="shared" si="395"/>
        <v>3.3937941908796431E-62</v>
      </c>
      <c r="GT125" s="86">
        <f t="shared" si="396"/>
        <v>6.0079440888221843E-70</v>
      </c>
      <c r="GU125" s="86">
        <f t="shared" si="397"/>
        <v>2.4793944762672989E-77</v>
      </c>
      <c r="GV125" s="86">
        <f t="shared" si="398"/>
        <v>6.1686277360707866E-73</v>
      </c>
      <c r="GW125" s="86">
        <f t="shared" si="399"/>
        <v>3.0964314385796164E-78</v>
      </c>
      <c r="GX125" s="86">
        <f t="shared" si="400"/>
        <v>4.3627557295082888E-70</v>
      </c>
      <c r="GY125" s="86">
        <f t="shared" si="401"/>
        <v>3.0778497657832278E-67</v>
      </c>
      <c r="GZ125" s="86">
        <f t="shared" si="402"/>
        <v>1.0573768565195197E-55</v>
      </c>
      <c r="HA125" s="86">
        <f t="shared" si="403"/>
        <v>1.2798784843564084E-70</v>
      </c>
      <c r="HC125" s="86">
        <f t="shared" si="326"/>
        <v>4.1677132824066899E-8</v>
      </c>
      <c r="HD125" s="86">
        <f t="shared" si="404"/>
        <v>1.7619678024635533E-5</v>
      </c>
      <c r="HE125" s="86">
        <f t="shared" si="405"/>
        <v>2.8272692686738765E-10</v>
      </c>
      <c r="HF125" s="86">
        <f t="shared" si="406"/>
        <v>3.4314962797873529E-13</v>
      </c>
      <c r="HG125" s="86">
        <f t="shared" si="407"/>
        <v>1.205679825582623E-15</v>
      </c>
      <c r="HH125" s="86">
        <f t="shared" si="408"/>
        <v>6.3853666546540506E-20</v>
      </c>
      <c r="HI125" s="86">
        <f t="shared" si="409"/>
        <v>3.8166744162845517E-17</v>
      </c>
      <c r="HJ125" s="86">
        <f t="shared" si="410"/>
        <v>3.8427040718149872E-24</v>
      </c>
      <c r="HK125" s="86">
        <f t="shared" si="411"/>
        <v>3.8419689392122995E-27</v>
      </c>
      <c r="HL125" s="86">
        <f t="shared" si="412"/>
        <v>2.9411190797120319E-29</v>
      </c>
      <c r="HM125" s="86">
        <f t="shared" si="413"/>
        <v>3.4800833402725549E-35</v>
      </c>
      <c r="HN125" s="86">
        <f t="shared" si="414"/>
        <v>6.4063790208453248E-16</v>
      </c>
      <c r="HO125" s="86">
        <f t="shared" si="415"/>
        <v>4.3222201345859745E-15</v>
      </c>
      <c r="HP125" s="86">
        <f t="shared" si="416"/>
        <v>4.172317921280565E-13</v>
      </c>
      <c r="HQ125" s="86">
        <f t="shared" si="417"/>
        <v>3.5771378224227887E-18</v>
      </c>
      <c r="HS125" s="86">
        <f t="shared" si="327"/>
        <v>1.011327138267938E-5</v>
      </c>
      <c r="HT125" s="86">
        <f t="shared" si="418"/>
        <v>9.3338498260096857E-4</v>
      </c>
      <c r="HU125" s="86">
        <f t="shared" si="419"/>
        <v>5.2220459848353838E-5</v>
      </c>
      <c r="HV125" s="86">
        <f t="shared" si="420"/>
        <v>3.5380712107587744E-5</v>
      </c>
      <c r="HW125" s="86">
        <f t="shared" si="421"/>
        <v>5.226507896676754E-7</v>
      </c>
      <c r="HX125" s="86">
        <f t="shared" si="422"/>
        <v>1.8628988673324577E-5</v>
      </c>
      <c r="HY125" s="86">
        <f t="shared" si="423"/>
        <v>2.0716464699965894E-6</v>
      </c>
      <c r="HZ125" s="86">
        <f t="shared" si="424"/>
        <v>1.8665244367835916E-6</v>
      </c>
      <c r="IA125" s="86">
        <f t="shared" si="425"/>
        <v>8.3391156600328928E-6</v>
      </c>
      <c r="IB125" s="86">
        <f t="shared" si="426"/>
        <v>2.8074823821703698E-5</v>
      </c>
      <c r="IC125" s="86">
        <f t="shared" si="427"/>
        <v>1.9543332041783197E-6</v>
      </c>
      <c r="ID125" s="86">
        <f t="shared" si="428"/>
        <v>3.0230624089127467E-7</v>
      </c>
      <c r="IE125" s="86">
        <f t="shared" si="429"/>
        <v>3.199961657393241E-7</v>
      </c>
      <c r="IF125" s="86">
        <f t="shared" si="430"/>
        <v>1.0312068079238463E-5</v>
      </c>
      <c r="IG125" s="86">
        <f t="shared" si="431"/>
        <v>2.9497532404418484E-5</v>
      </c>
      <c r="II125" s="86">
        <f t="shared" si="328"/>
        <v>2.2358067332155614E-29</v>
      </c>
      <c r="IJ125" s="86">
        <f t="shared" si="329"/>
        <v>2.4375345913518692E-21</v>
      </c>
      <c r="IK125" s="86">
        <f t="shared" si="330"/>
        <v>4.9663204896645816E-30</v>
      </c>
      <c r="IL125" s="86">
        <f t="shared" si="331"/>
        <v>8.4566173754361072E-32</v>
      </c>
      <c r="IM125" s="86">
        <f t="shared" si="332"/>
        <v>1.2186349466073226E-40</v>
      </c>
      <c r="IN125" s="86">
        <f t="shared" si="333"/>
        <v>4.6990560972871213E-32</v>
      </c>
      <c r="IO125" s="86">
        <f t="shared" si="334"/>
        <v>2.9043228631614367E-38</v>
      </c>
      <c r="IP125" s="86">
        <f t="shared" si="335"/>
        <v>7.1564098922840825E-40</v>
      </c>
      <c r="IQ125" s="86">
        <f t="shared" si="336"/>
        <v>7.6929075737881528E-39</v>
      </c>
      <c r="IR125" s="86">
        <f t="shared" si="337"/>
        <v>8.9998793854584958E-32</v>
      </c>
      <c r="IS125" s="86">
        <f t="shared" si="338"/>
        <v>3.8794492236285139E-39</v>
      </c>
      <c r="IT125" s="86">
        <f t="shared" si="339"/>
        <v>2.3829226277313474E-41</v>
      </c>
      <c r="IU125" s="86">
        <f t="shared" si="340"/>
        <v>3.478515314808936E-39</v>
      </c>
      <c r="IV125" s="86">
        <f t="shared" si="341"/>
        <v>1.0365522198842309E-42</v>
      </c>
      <c r="IW125" s="86">
        <f t="shared" si="342"/>
        <v>7.3113234716393708E-24</v>
      </c>
      <c r="IY125" s="86">
        <f t="shared" si="343"/>
        <v>1.0154948515503447E-5</v>
      </c>
      <c r="IZ125" s="86">
        <f t="shared" si="344"/>
        <v>9.5100466062560411E-4</v>
      </c>
      <c r="JA125" s="86">
        <f t="shared" si="345"/>
        <v>5.2220742575280703E-5</v>
      </c>
      <c r="JB125" s="86">
        <f t="shared" si="346"/>
        <v>3.5380712450737373E-5</v>
      </c>
      <c r="JC125" s="86">
        <f t="shared" si="347"/>
        <v>5.2265079087335523E-7</v>
      </c>
      <c r="JD125" s="86">
        <f t="shared" si="348"/>
        <v>1.8628988673324641E-5</v>
      </c>
      <c r="JE125" s="86">
        <f t="shared" si="349"/>
        <v>2.0716464700347563E-6</v>
      </c>
      <c r="JF125" s="86">
        <f t="shared" si="350"/>
        <v>1.8665244367835916E-6</v>
      </c>
      <c r="JG125" s="86">
        <f t="shared" si="351"/>
        <v>8.3391156600328928E-6</v>
      </c>
      <c r="JH125" s="86">
        <f t="shared" si="352"/>
        <v>2.8074823821703698E-5</v>
      </c>
      <c r="JI125" s="86">
        <f t="shared" si="353"/>
        <v>1.9543332041783197E-6</v>
      </c>
      <c r="JJ125" s="86">
        <f t="shared" si="354"/>
        <v>3.0230624153191258E-7</v>
      </c>
      <c r="JK125" s="86">
        <f t="shared" si="355"/>
        <v>3.1999617006154423E-7</v>
      </c>
      <c r="JL125" s="86">
        <f t="shared" si="356"/>
        <v>1.0312068496470256E-5</v>
      </c>
      <c r="JM125" s="86">
        <f t="shared" si="357"/>
        <v>2.9497532404422062E-5</v>
      </c>
    </row>
    <row r="126" spans="2:273" x14ac:dyDescent="0.25">
      <c r="B126" s="2">
        <v>99</v>
      </c>
      <c r="C126" s="37">
        <v>67.119</v>
      </c>
      <c r="D126" s="37">
        <v>115.964</v>
      </c>
      <c r="E126" s="37">
        <v>65.593000000000004</v>
      </c>
      <c r="F126" s="37">
        <v>56.712000000000003</v>
      </c>
      <c r="G126" s="37">
        <v>52.033999999999999</v>
      </c>
      <c r="H126" s="37">
        <v>51.558999999999997</v>
      </c>
      <c r="I126" s="37">
        <v>50.817</v>
      </c>
      <c r="J126" s="37">
        <v>52.491999999999997</v>
      </c>
      <c r="K126" s="37">
        <v>56.441000000000003</v>
      </c>
      <c r="L126" s="37">
        <v>55.814</v>
      </c>
      <c r="M126" s="37">
        <v>55.372999999999998</v>
      </c>
      <c r="N126" s="37">
        <v>56.558999999999997</v>
      </c>
      <c r="O126" s="37">
        <v>56.712000000000003</v>
      </c>
      <c r="P126" s="37">
        <v>56.898000000000003</v>
      </c>
      <c r="Q126" s="37">
        <v>57.627000000000002</v>
      </c>
      <c r="S126" s="4">
        <f t="shared" si="229"/>
        <v>67.00175687047188</v>
      </c>
      <c r="T126" s="4">
        <f t="shared" si="230"/>
        <v>114.36992856653802</v>
      </c>
      <c r="U126" s="4">
        <f t="shared" si="231"/>
        <v>64.660972246840942</v>
      </c>
      <c r="V126" s="4">
        <f t="shared" si="232"/>
        <v>55.435117361161836</v>
      </c>
      <c r="W126" s="4">
        <f t="shared" si="233"/>
        <v>51.820269691940162</v>
      </c>
      <c r="X126" s="4">
        <f t="shared" si="234"/>
        <v>51.94032950739571</v>
      </c>
      <c r="Y126" s="4">
        <f t="shared" si="235"/>
        <v>51.340980586843799</v>
      </c>
      <c r="Z126" s="4">
        <f t="shared" si="236"/>
        <v>52.945213116401348</v>
      </c>
      <c r="AA126" s="4">
        <f t="shared" si="237"/>
        <v>55.165545151253639</v>
      </c>
      <c r="AB126" s="4">
        <f t="shared" si="238"/>
        <v>54.609762767799552</v>
      </c>
      <c r="AC126" s="4">
        <f t="shared" si="239"/>
        <v>54.133825966332658</v>
      </c>
      <c r="AD126" s="4">
        <f t="shared" si="240"/>
        <v>55.275161254764718</v>
      </c>
      <c r="AE126" s="4">
        <f t="shared" si="241"/>
        <v>55.163612035389434</v>
      </c>
      <c r="AF126" s="4">
        <f t="shared" si="242"/>
        <v>57.818392091914802</v>
      </c>
      <c r="AG126" s="4">
        <f t="shared" si="243"/>
        <v>58.287608474294629</v>
      </c>
      <c r="AI126" s="4">
        <f t="shared" si="244"/>
        <v>0.11724312952811999</v>
      </c>
      <c r="AJ126" s="4">
        <f t="shared" si="245"/>
        <v>1.594071433461977</v>
      </c>
      <c r="AK126" s="4">
        <f t="shared" si="246"/>
        <v>0.93202775315906194</v>
      </c>
      <c r="AL126" s="4">
        <f t="shared" si="247"/>
        <v>1.2768826388381669</v>
      </c>
      <c r="AM126" s="4">
        <f t="shared" si="248"/>
        <v>0.21373030805983717</v>
      </c>
      <c r="AN126" s="4">
        <f t="shared" si="249"/>
        <v>-0.38132950739571214</v>
      </c>
      <c r="AO126" s="4">
        <f t="shared" si="250"/>
        <v>-0.52398058684379833</v>
      </c>
      <c r="AP126" s="4">
        <f t="shared" si="251"/>
        <v>-0.45321311640135065</v>
      </c>
      <c r="AQ126" s="4">
        <f t="shared" si="252"/>
        <v>1.2754548487463637</v>
      </c>
      <c r="AR126" s="4">
        <f t="shared" si="253"/>
        <v>1.2042372322004482</v>
      </c>
      <c r="AS126" s="4">
        <f t="shared" si="254"/>
        <v>1.2391740336673394</v>
      </c>
      <c r="AT126" s="4">
        <f t="shared" si="255"/>
        <v>1.2838387452352791</v>
      </c>
      <c r="AU126" s="4">
        <f t="shared" si="256"/>
        <v>1.5483879646105692</v>
      </c>
      <c r="AV126" s="4">
        <f t="shared" si="432"/>
        <v>-0.92039209191479898</v>
      </c>
      <c r="AW126" s="4">
        <f t="shared" si="432"/>
        <v>-0.66060847429462655</v>
      </c>
      <c r="AY126" s="2">
        <f t="shared" si="308"/>
        <v>67.001756839720287</v>
      </c>
      <c r="AZ126" s="2">
        <f t="shared" si="359"/>
        <v>114.31961168660565</v>
      </c>
      <c r="BA126" s="2">
        <f t="shared" si="360"/>
        <v>64.653858667995479</v>
      </c>
      <c r="BB126" s="2">
        <f t="shared" si="361"/>
        <v>55.426769430366583</v>
      </c>
      <c r="BC126" s="2">
        <f t="shared" si="362"/>
        <v>51.820039609065859</v>
      </c>
      <c r="BD126" s="2">
        <f t="shared" si="363"/>
        <v>51.934005605827814</v>
      </c>
      <c r="BE126" s="2">
        <f t="shared" si="364"/>
        <v>51.339830959019984</v>
      </c>
      <c r="BF126" s="2">
        <f t="shared" si="365"/>
        <v>52.943934977988917</v>
      </c>
      <c r="BG126" s="2">
        <f t="shared" si="366"/>
        <v>55.159930609617106</v>
      </c>
      <c r="BH126" s="2">
        <f t="shared" si="367"/>
        <v>54.593959310887314</v>
      </c>
      <c r="BI126" s="2">
        <f t="shared" si="368"/>
        <v>54.132105060887703</v>
      </c>
      <c r="BJ126" s="2">
        <f t="shared" si="369"/>
        <v>55.274829881122507</v>
      </c>
      <c r="BK126" s="2">
        <f t="shared" si="370"/>
        <v>55.163262618703385</v>
      </c>
      <c r="BL126" s="2">
        <f t="shared" si="371"/>
        <v>57.807631533134604</v>
      </c>
      <c r="BM126" s="2">
        <f t="shared" si="372"/>
        <v>58.239502303748864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67.119</v>
      </c>
      <c r="CF126" s="2">
        <f t="shared" si="310"/>
        <v>115.964</v>
      </c>
      <c r="CG126" s="2">
        <f t="shared" si="311"/>
        <v>65.593000000000004</v>
      </c>
      <c r="CH126" s="2">
        <f t="shared" si="312"/>
        <v>56.712000000000003</v>
      </c>
      <c r="CI126" s="2">
        <f t="shared" si="313"/>
        <v>52.033999999999999</v>
      </c>
      <c r="CJ126" s="2">
        <f t="shared" si="314"/>
        <v>51.558999999999997</v>
      </c>
      <c r="CK126" s="2">
        <f t="shared" si="315"/>
        <v>50.817</v>
      </c>
      <c r="CL126" s="2">
        <f t="shared" si="316"/>
        <v>52.491999999999997</v>
      </c>
      <c r="CM126" s="2">
        <f t="shared" si="317"/>
        <v>56.441000000000003</v>
      </c>
      <c r="CN126" s="2">
        <f t="shared" si="318"/>
        <v>55.814</v>
      </c>
      <c r="CO126" s="2">
        <f t="shared" si="319"/>
        <v>55.372999999999998</v>
      </c>
      <c r="CP126" s="2">
        <f t="shared" si="320"/>
        <v>56.558999999999997</v>
      </c>
      <c r="CQ126" s="2">
        <f t="shared" si="321"/>
        <v>56.712000000000003</v>
      </c>
      <c r="CR126" s="2">
        <f t="shared" si="322"/>
        <v>56.898000000000003</v>
      </c>
      <c r="CS126" s="2">
        <f t="shared" si="323"/>
        <v>57.627000000000002</v>
      </c>
      <c r="CU126" s="2">
        <f t="shared" si="273"/>
        <v>67.119</v>
      </c>
      <c r="CV126" s="2">
        <f t="shared" si="274"/>
        <v>115.964</v>
      </c>
      <c r="CW126" s="2">
        <f t="shared" si="275"/>
        <v>65.593000000000004</v>
      </c>
      <c r="CX126" s="2">
        <f t="shared" si="276"/>
        <v>56.712000000000003</v>
      </c>
      <c r="CY126" s="2">
        <f t="shared" si="277"/>
        <v>52.033999999999999</v>
      </c>
      <c r="CZ126" s="2">
        <f t="shared" si="278"/>
        <v>51.558999999999997</v>
      </c>
      <c r="DA126" s="2">
        <f t="shared" si="279"/>
        <v>50.817</v>
      </c>
      <c r="DB126" s="2">
        <f t="shared" si="280"/>
        <v>52.491999999999997</v>
      </c>
      <c r="DC126" s="2">
        <f t="shared" si="281"/>
        <v>56.441000000000003</v>
      </c>
      <c r="DD126" s="2">
        <f t="shared" si="282"/>
        <v>55.814</v>
      </c>
      <c r="DE126" s="2">
        <f t="shared" si="283"/>
        <v>55.372999999999998</v>
      </c>
      <c r="DF126" s="2">
        <f t="shared" si="284"/>
        <v>56.558999999999997</v>
      </c>
      <c r="DG126" s="2">
        <f t="shared" si="285"/>
        <v>56.712000000000003</v>
      </c>
      <c r="DH126" s="2">
        <f t="shared" si="286"/>
        <v>56.898000000000003</v>
      </c>
      <c r="DI126" s="2">
        <f t="shared" si="287"/>
        <v>57.627000000000002</v>
      </c>
      <c r="DK126" s="2">
        <f t="shared" si="288"/>
        <v>104.66672819783345</v>
      </c>
      <c r="DL126" s="2">
        <f t="shared" si="433"/>
        <v>173.2821442616752</v>
      </c>
      <c r="DM126" s="2">
        <f t="shared" si="433"/>
        <v>90.060682270168883</v>
      </c>
      <c r="DN126" s="2">
        <f t="shared" si="433"/>
        <v>80.842369369369351</v>
      </c>
      <c r="DO126" s="2">
        <f t="shared" si="433"/>
        <v>91.89814356056462</v>
      </c>
      <c r="DP126" s="2">
        <f t="shared" si="433"/>
        <v>82.540145530145537</v>
      </c>
      <c r="DQ126" s="2">
        <f t="shared" si="433"/>
        <v>76.963258472758483</v>
      </c>
      <c r="DR126" s="2">
        <f t="shared" si="433"/>
        <v>81.893286478227637</v>
      </c>
      <c r="DS126" s="2">
        <f t="shared" si="433"/>
        <v>79.105194117647073</v>
      </c>
      <c r="DT126" s="2">
        <f t="shared" si="433"/>
        <v>77.156504504504511</v>
      </c>
      <c r="DU126" s="2">
        <f t="shared" si="433"/>
        <v>84.093182839982831</v>
      </c>
      <c r="DV126" s="2">
        <f t="shared" si="433"/>
        <v>82.30790090090089</v>
      </c>
      <c r="DW126" s="2">
        <f t="shared" si="433"/>
        <v>85.251474012474034</v>
      </c>
      <c r="DX126" s="2">
        <f t="shared" si="433"/>
        <v>85.136093307593299</v>
      </c>
      <c r="DY126" s="2">
        <f t="shared" si="433"/>
        <v>75.570582795698925</v>
      </c>
      <c r="EA126" s="2">
        <f t="shared" si="228"/>
        <v>66.86614290674369</v>
      </c>
      <c r="EB126" s="2">
        <f t="shared" si="290"/>
        <v>114.0897792191178</v>
      </c>
      <c r="EC126" s="2">
        <f t="shared" si="291"/>
        <v>64.545747318747317</v>
      </c>
      <c r="ED126" s="2">
        <f t="shared" si="292"/>
        <v>55.292977249475456</v>
      </c>
      <c r="EE126" s="2">
        <f t="shared" si="293"/>
        <v>51.611341573959614</v>
      </c>
      <c r="EF126" s="2">
        <f t="shared" si="294"/>
        <v>51.784401233990835</v>
      </c>
      <c r="EG126" s="2">
        <f t="shared" si="295"/>
        <v>51.195182290567644</v>
      </c>
      <c r="EH126" s="2">
        <f t="shared" si="296"/>
        <v>52.769921642124913</v>
      </c>
      <c r="EI126" s="2">
        <f t="shared" si="297"/>
        <v>55.037160977198006</v>
      </c>
      <c r="EJ126" s="2">
        <f t="shared" si="298"/>
        <v>54.480005597365952</v>
      </c>
      <c r="EK126" s="2">
        <f t="shared" si="299"/>
        <v>53.974856714727032</v>
      </c>
      <c r="EL126" s="2">
        <f t="shared" si="300"/>
        <v>55.127516548585398</v>
      </c>
      <c r="EM126" s="2">
        <f t="shared" si="301"/>
        <v>55.004574645108583</v>
      </c>
      <c r="EN126" s="2">
        <f t="shared" si="302"/>
        <v>57.651576943570937</v>
      </c>
      <c r="EO126" s="2">
        <f t="shared" si="303"/>
        <v>58.122402766025715</v>
      </c>
      <c r="EQ126" s="2">
        <f t="shared" si="304"/>
        <v>66.673777060692558</v>
      </c>
      <c r="ER126" s="2">
        <f t="shared" si="434"/>
        <v>111.41088652324358</v>
      </c>
      <c r="ES126" s="2">
        <f t="shared" si="434"/>
        <v>64.427997063269075</v>
      </c>
      <c r="ET126" s="2">
        <f t="shared" si="434"/>
        <v>55.360304664133515</v>
      </c>
      <c r="EU126" s="2">
        <f t="shared" si="434"/>
        <v>51.265590512972331</v>
      </c>
      <c r="EV126" s="2">
        <f t="shared" si="434"/>
        <v>51.692290189207895</v>
      </c>
      <c r="EW126" s="2">
        <f t="shared" si="434"/>
        <v>50.824927686491598</v>
      </c>
      <c r="EX126" s="2">
        <f t="shared" si="434"/>
        <v>52.402072926084706</v>
      </c>
      <c r="EY126" s="2">
        <f t="shared" si="434"/>
        <v>54.799124809708111</v>
      </c>
      <c r="EZ126" s="2">
        <f t="shared" si="434"/>
        <v>54.442278697656725</v>
      </c>
      <c r="FA126" s="2">
        <f t="shared" si="434"/>
        <v>53.83050876235005</v>
      </c>
      <c r="FB126" s="2">
        <f t="shared" si="434"/>
        <v>55.00447322328256</v>
      </c>
      <c r="FC126" s="2">
        <f t="shared" si="434"/>
        <v>54.963234947446615</v>
      </c>
      <c r="FD126" s="2">
        <f t="shared" si="434"/>
        <v>57.441524261371924</v>
      </c>
      <c r="FE126" s="2">
        <f t="shared" si="434"/>
        <v>57.880286930835524</v>
      </c>
      <c r="FG126" s="2">
        <f t="shared" si="306"/>
        <v>0.9963652285825858</v>
      </c>
      <c r="FH126" s="2">
        <f t="shared" si="435"/>
        <v>0.99479717724718797</v>
      </c>
      <c r="FI126" s="2">
        <f t="shared" si="435"/>
        <v>0.99569336883075366</v>
      </c>
      <c r="FJ126" s="2">
        <f t="shared" si="435"/>
        <v>0.9947988880002423</v>
      </c>
      <c r="FK126" s="2">
        <f t="shared" si="435"/>
        <v>0.9947122219409873</v>
      </c>
      <c r="FL126" s="2">
        <f t="shared" si="435"/>
        <v>0.99509687367073096</v>
      </c>
      <c r="FM126" s="2">
        <f t="shared" si="435"/>
        <v>0.99418998188383489</v>
      </c>
      <c r="FN126" s="2">
        <f t="shared" si="435"/>
        <v>0.99382966771103665</v>
      </c>
      <c r="FO126" s="2">
        <f t="shared" si="435"/>
        <v>0.99474631190702401</v>
      </c>
      <c r="FP126" s="2">
        <f t="shared" si="435"/>
        <v>0.99495047962864924</v>
      </c>
      <c r="FQ126" s="2">
        <f t="shared" si="435"/>
        <v>0.99471577986069171</v>
      </c>
      <c r="FR126" s="2">
        <f t="shared" si="435"/>
        <v>0.99453215906371251</v>
      </c>
      <c r="FS126" s="2">
        <f t="shared" si="435"/>
        <v>0.99474067860626392</v>
      </c>
      <c r="FT126" s="2">
        <f t="shared" si="435"/>
        <v>0.99425921995714905</v>
      </c>
      <c r="FU126" s="2">
        <f t="shared" si="435"/>
        <v>0.9931995744998372</v>
      </c>
      <c r="FW126" s="2">
        <f t="shared" si="324"/>
        <v>9.2664786269430685E-3</v>
      </c>
      <c r="FX126" s="2">
        <f t="shared" si="376"/>
        <v>2.916687042696926E-2</v>
      </c>
      <c r="FY126" s="2">
        <f t="shared" si="377"/>
        <v>1.5049350744294317E-2</v>
      </c>
      <c r="FZ126" s="2">
        <f t="shared" si="378"/>
        <v>1.3470455600291796E-2</v>
      </c>
      <c r="GA126" s="2">
        <f t="shared" si="379"/>
        <v>1.2522398323073411E-2</v>
      </c>
      <c r="GB126" s="2">
        <f t="shared" si="380"/>
        <v>1.2972687483725725E-2</v>
      </c>
      <c r="GC126" s="2">
        <f t="shared" si="381"/>
        <v>1.3677941959815606E-2</v>
      </c>
      <c r="GD126" s="2">
        <f t="shared" si="382"/>
        <v>1.5461526164028599E-2</v>
      </c>
      <c r="GE126" s="2">
        <f t="shared" si="383"/>
        <v>1.5444319873722124E-2</v>
      </c>
      <c r="GF126" s="2">
        <f t="shared" si="384"/>
        <v>1.4624304287033011E-2</v>
      </c>
      <c r="GG126" s="2">
        <f t="shared" si="385"/>
        <v>1.318701984560516E-2</v>
      </c>
      <c r="GH126" s="2">
        <f t="shared" si="386"/>
        <v>1.0603465773488569E-2</v>
      </c>
      <c r="GI126" s="2">
        <f t="shared" si="387"/>
        <v>9.4386597927274482E-3</v>
      </c>
      <c r="GJ126" s="2">
        <f t="shared" si="388"/>
        <v>8.2263813450434951E-3</v>
      </c>
      <c r="GK126" s="2">
        <f t="shared" si="389"/>
        <v>6.4246548799815626E-3</v>
      </c>
      <c r="GM126" s="86">
        <f t="shared" si="325"/>
        <v>1.0021612577840553E-43</v>
      </c>
      <c r="GN126" s="86">
        <f t="shared" si="390"/>
        <v>5.3545906766907178E-78</v>
      </c>
      <c r="GO126" s="86">
        <f t="shared" si="391"/>
        <v>3.6398232980163756E-59</v>
      </c>
      <c r="GP126" s="86">
        <f t="shared" si="392"/>
        <v>1.1359344868705972E-75</v>
      </c>
      <c r="GQ126" s="86">
        <f t="shared" si="393"/>
        <v>2.0702259190390391E-59</v>
      </c>
      <c r="GR126" s="86">
        <f t="shared" si="394"/>
        <v>7.4362647048933738E-79</v>
      </c>
      <c r="GS126" s="86">
        <f t="shared" si="395"/>
        <v>2.2135616459122969E-65</v>
      </c>
      <c r="GT126" s="86">
        <f t="shared" si="396"/>
        <v>1.5329314264102227E-73</v>
      </c>
      <c r="GU126" s="86">
        <f t="shared" si="397"/>
        <v>3.5319263546375877E-81</v>
      </c>
      <c r="GV126" s="86">
        <f t="shared" si="398"/>
        <v>1.4543116084910621E-76</v>
      </c>
      <c r="GW126" s="86">
        <f t="shared" si="399"/>
        <v>3.6129016685124261E-82</v>
      </c>
      <c r="GX126" s="86">
        <f t="shared" si="400"/>
        <v>1.1083955153706367E-73</v>
      </c>
      <c r="GY126" s="86">
        <f t="shared" si="401"/>
        <v>1.0929624598172683E-70</v>
      </c>
      <c r="GZ126" s="86">
        <f t="shared" si="402"/>
        <v>1.5415898571445269E-58</v>
      </c>
      <c r="HA126" s="86">
        <f t="shared" si="403"/>
        <v>3.8369280816428983E-74</v>
      </c>
      <c r="HC126" s="86">
        <f t="shared" si="326"/>
        <v>5.0856847957166797E-9</v>
      </c>
      <c r="HD126" s="86">
        <f t="shared" si="404"/>
        <v>4.0322405837377433E-6</v>
      </c>
      <c r="HE126" s="86">
        <f t="shared" si="405"/>
        <v>2.0797906990222698E-11</v>
      </c>
      <c r="HF126" s="86">
        <f t="shared" si="406"/>
        <v>1.1102172764394536E-14</v>
      </c>
      <c r="HG126" s="86">
        <f t="shared" si="407"/>
        <v>1.915569752478125E-17</v>
      </c>
      <c r="HH126" s="86">
        <f t="shared" si="408"/>
        <v>3.5730994679361628E-22</v>
      </c>
      <c r="HI126" s="86">
        <f t="shared" si="409"/>
        <v>4.380823939046443E-19</v>
      </c>
      <c r="HJ126" s="86">
        <f t="shared" si="410"/>
        <v>7.586589883701567E-27</v>
      </c>
      <c r="HK126" s="86">
        <f t="shared" si="411"/>
        <v>5.3233146385048577E-30</v>
      </c>
      <c r="HL126" s="86">
        <f t="shared" si="412"/>
        <v>1.9227498009728777E-32</v>
      </c>
      <c r="HM126" s="86">
        <f t="shared" si="413"/>
        <v>3.650825365000967E-39</v>
      </c>
      <c r="HN126" s="86">
        <f t="shared" si="414"/>
        <v>8.969874176173202E-18</v>
      </c>
      <c r="HO126" s="86">
        <f t="shared" si="415"/>
        <v>6.4809982069941596E-17</v>
      </c>
      <c r="HP126" s="86">
        <f t="shared" si="416"/>
        <v>1.0178346146313005E-14</v>
      </c>
      <c r="HQ126" s="86">
        <f t="shared" si="417"/>
        <v>2.4022199255026339E-20</v>
      </c>
      <c r="HS126" s="86">
        <f t="shared" si="327"/>
        <v>2.4708666639776355E-5</v>
      </c>
      <c r="HT126" s="86">
        <f t="shared" si="418"/>
        <v>2.0039392625252755E-3</v>
      </c>
      <c r="HU126" s="86">
        <f t="shared" si="419"/>
        <v>1.3187500337243308E-4</v>
      </c>
      <c r="HV126" s="86">
        <f t="shared" si="420"/>
        <v>9.1437184236084219E-5</v>
      </c>
      <c r="HW126" s="86">
        <f t="shared" si="421"/>
        <v>1.8623667170515113E-6</v>
      </c>
      <c r="HX126" s="86">
        <f t="shared" si="422"/>
        <v>4.9447137600120123E-5</v>
      </c>
      <c r="HY126" s="86">
        <f t="shared" si="423"/>
        <v>6.8237362107964027E-6</v>
      </c>
      <c r="HZ126" s="86">
        <f t="shared" si="424"/>
        <v>6.563019872410123E-6</v>
      </c>
      <c r="IA126" s="86">
        <f t="shared" si="425"/>
        <v>2.6700848221073958E-5</v>
      </c>
      <c r="IB126" s="86">
        <f t="shared" si="426"/>
        <v>7.4689032844066147E-5</v>
      </c>
      <c r="IC126" s="86">
        <f t="shared" si="427"/>
        <v>6.4809350476450603E-6</v>
      </c>
      <c r="ID126" s="86">
        <f t="shared" si="428"/>
        <v>1.0667032884685066E-6</v>
      </c>
      <c r="IE126" s="86">
        <f t="shared" si="429"/>
        <v>1.0567073357107346E-6</v>
      </c>
      <c r="IF126" s="86">
        <f t="shared" si="430"/>
        <v>2.3677027723351599E-5</v>
      </c>
      <c r="IG126" s="86">
        <f t="shared" si="431"/>
        <v>5.9764400324855275E-5</v>
      </c>
      <c r="II126" s="86">
        <f t="shared" si="328"/>
        <v>2.5746334532453111E-28</v>
      </c>
      <c r="IJ126" s="86">
        <f t="shared" si="329"/>
        <v>2.4289987293102622E-20</v>
      </c>
      <c r="IK126" s="86">
        <f t="shared" si="330"/>
        <v>8.045413792736575E-29</v>
      </c>
      <c r="IL126" s="86">
        <f t="shared" si="331"/>
        <v>1.5101098223797293E-30</v>
      </c>
      <c r="IM126" s="86">
        <f t="shared" si="332"/>
        <v>4.7460189282582128E-39</v>
      </c>
      <c r="IN126" s="86">
        <f t="shared" si="333"/>
        <v>8.3864661821463915E-31</v>
      </c>
      <c r="IO126" s="86">
        <f t="shared" si="334"/>
        <v>9.7078456157788111E-37</v>
      </c>
      <c r="IP126" s="86">
        <f t="shared" si="335"/>
        <v>3.1014462247453955E-38</v>
      </c>
      <c r="IQ126" s="86">
        <f t="shared" si="336"/>
        <v>3.0097366318992389E-37</v>
      </c>
      <c r="IR126" s="86">
        <f t="shared" si="337"/>
        <v>1.6939692059231382E-30</v>
      </c>
      <c r="IS126" s="86">
        <f t="shared" si="338"/>
        <v>1.3681111444934871E-37</v>
      </c>
      <c r="IT126" s="86">
        <f t="shared" si="339"/>
        <v>8.6713935354120962E-40</v>
      </c>
      <c r="IU126" s="86">
        <f t="shared" si="340"/>
        <v>9.579594479824131E-38</v>
      </c>
      <c r="IV126" s="86">
        <f t="shared" si="341"/>
        <v>3.5159833672514615E-41</v>
      </c>
      <c r="IW126" s="86">
        <f t="shared" si="342"/>
        <v>4.520461233310007E-23</v>
      </c>
      <c r="IY126" s="86">
        <f t="shared" si="343"/>
        <v>2.4713752324572071E-5</v>
      </c>
      <c r="IZ126" s="86">
        <f t="shared" si="344"/>
        <v>2.0079715031090131E-3</v>
      </c>
      <c r="JA126" s="86">
        <f t="shared" si="345"/>
        <v>1.3187502417034007E-4</v>
      </c>
      <c r="JB126" s="86">
        <f t="shared" si="346"/>
        <v>9.1437184247186395E-5</v>
      </c>
      <c r="JC126" s="86">
        <f t="shared" si="347"/>
        <v>1.8623667170706669E-6</v>
      </c>
      <c r="JD126" s="86">
        <f t="shared" si="348"/>
        <v>4.9447137600120123E-5</v>
      </c>
      <c r="JE126" s="86">
        <f t="shared" si="349"/>
        <v>6.8237362107968406E-6</v>
      </c>
      <c r="JF126" s="86">
        <f t="shared" si="350"/>
        <v>6.563019872410123E-6</v>
      </c>
      <c r="JG126" s="86">
        <f t="shared" si="351"/>
        <v>2.6700848221073958E-5</v>
      </c>
      <c r="JH126" s="86">
        <f t="shared" si="352"/>
        <v>7.4689032844066147E-5</v>
      </c>
      <c r="JI126" s="86">
        <f t="shared" si="353"/>
        <v>6.4809350476450603E-6</v>
      </c>
      <c r="JJ126" s="86">
        <f t="shared" si="354"/>
        <v>1.0667032884774764E-6</v>
      </c>
      <c r="JK126" s="86">
        <f t="shared" si="355"/>
        <v>1.0567073357755444E-6</v>
      </c>
      <c r="JL126" s="86">
        <f t="shared" si="356"/>
        <v>2.3677027733529947E-5</v>
      </c>
      <c r="JM126" s="86">
        <f t="shared" si="357"/>
        <v>5.9764400324855302E-5</v>
      </c>
    </row>
    <row r="127" spans="2:273" x14ac:dyDescent="0.25">
      <c r="B127" s="2">
        <v>100</v>
      </c>
      <c r="C127" s="37">
        <v>67.677999999999997</v>
      </c>
      <c r="D127" s="37">
        <v>116.393</v>
      </c>
      <c r="E127" s="37">
        <v>66.168999999999997</v>
      </c>
      <c r="F127" s="37">
        <v>56.136000000000003</v>
      </c>
      <c r="G127" s="37">
        <v>53.101999999999997</v>
      </c>
      <c r="H127" s="37">
        <v>51.831000000000003</v>
      </c>
      <c r="I127" s="37">
        <v>51.1</v>
      </c>
      <c r="J127" s="37">
        <v>51.881</v>
      </c>
      <c r="K127" s="37">
        <v>55.322000000000003</v>
      </c>
      <c r="L127" s="37">
        <v>54.576000000000001</v>
      </c>
      <c r="M127" s="37">
        <v>54.576000000000001</v>
      </c>
      <c r="N127" s="37">
        <v>55.491999999999997</v>
      </c>
      <c r="O127" s="37">
        <v>54.593000000000004</v>
      </c>
      <c r="P127" s="37">
        <v>58.033999999999999</v>
      </c>
      <c r="Q127" s="37">
        <v>59.067999999999998</v>
      </c>
      <c r="S127" s="4">
        <f t="shared" si="229"/>
        <v>66.891578254031785</v>
      </c>
      <c r="T127" s="4">
        <f t="shared" si="230"/>
        <v>114.2789090807256</v>
      </c>
      <c r="U127" s="4">
        <f t="shared" si="231"/>
        <v>64.547639512230148</v>
      </c>
      <c r="V127" s="4">
        <f t="shared" si="232"/>
        <v>55.388018670639653</v>
      </c>
      <c r="W127" s="4">
        <f t="shared" si="233"/>
        <v>51.669914179833604</v>
      </c>
      <c r="X127" s="4">
        <f t="shared" si="234"/>
        <v>51.844660388084399</v>
      </c>
      <c r="Y127" s="4">
        <f t="shared" si="235"/>
        <v>51.204906077311918</v>
      </c>
      <c r="Z127" s="4">
        <f t="shared" si="236"/>
        <v>52.766409056320477</v>
      </c>
      <c r="AA127" s="4">
        <f t="shared" si="237"/>
        <v>54.99249631480869</v>
      </c>
      <c r="AB127" s="4">
        <f t="shared" si="238"/>
        <v>54.49731049734919</v>
      </c>
      <c r="AC127" s="4">
        <f t="shared" si="239"/>
        <v>53.975329299108751</v>
      </c>
      <c r="AD127" s="4">
        <f t="shared" si="240"/>
        <v>55.114322917083463</v>
      </c>
      <c r="AE127" s="4">
        <f t="shared" si="241"/>
        <v>55.022740121432591</v>
      </c>
      <c r="AF127" s="4">
        <f t="shared" si="242"/>
        <v>57.694685150237135</v>
      </c>
      <c r="AG127" s="4">
        <f t="shared" si="243"/>
        <v>58.243217921866353</v>
      </c>
      <c r="AI127" s="4">
        <f t="shared" si="244"/>
        <v>0.78642174596821235</v>
      </c>
      <c r="AJ127" s="4">
        <f t="shared" si="245"/>
        <v>2.1140909192744033</v>
      </c>
      <c r="AK127" s="4">
        <f t="shared" si="246"/>
        <v>1.6213604877698486</v>
      </c>
      <c r="AL127" s="4">
        <f t="shared" si="247"/>
        <v>0.74798132936034989</v>
      </c>
      <c r="AM127" s="4">
        <f t="shared" si="248"/>
        <v>1.4320858201663924</v>
      </c>
      <c r="AN127" s="4">
        <f t="shared" si="249"/>
        <v>-1.3660388084396402E-2</v>
      </c>
      <c r="AO127" s="4">
        <f t="shared" si="250"/>
        <v>-0.10490607731191659</v>
      </c>
      <c r="AP127" s="4">
        <f t="shared" si="251"/>
        <v>-0.8854090563204764</v>
      </c>
      <c r="AQ127" s="4">
        <f t="shared" si="252"/>
        <v>0.32950368519131246</v>
      </c>
      <c r="AR127" s="4">
        <f t="shared" si="253"/>
        <v>7.8689502650810539E-2</v>
      </c>
      <c r="AS127" s="4">
        <f t="shared" si="254"/>
        <v>0.60067070089124996</v>
      </c>
      <c r="AT127" s="4">
        <f t="shared" si="255"/>
        <v>0.37767708291653435</v>
      </c>
      <c r="AU127" s="4">
        <f t="shared" si="256"/>
        <v>-0.42974012143258733</v>
      </c>
      <c r="AV127" s="4">
        <f t="shared" si="432"/>
        <v>0.33931484976286441</v>
      </c>
      <c r="AW127" s="4">
        <f t="shared" si="432"/>
        <v>0.82478207813364435</v>
      </c>
      <c r="AY127" s="2">
        <f t="shared" si="308"/>
        <v>66.891578251605367</v>
      </c>
      <c r="AZ127" s="2">
        <f t="shared" si="359"/>
        <v>114.18195599177531</v>
      </c>
      <c r="BA127" s="2">
        <f t="shared" si="360"/>
        <v>64.531391652545778</v>
      </c>
      <c r="BB127" s="2">
        <f t="shared" si="361"/>
        <v>55.368499945086121</v>
      </c>
      <c r="BC127" s="2">
        <f t="shared" si="362"/>
        <v>51.669179739216268</v>
      </c>
      <c r="BD127" s="2">
        <f t="shared" si="363"/>
        <v>51.829441789428721</v>
      </c>
      <c r="BE127" s="2">
        <f t="shared" si="364"/>
        <v>51.20151538199918</v>
      </c>
      <c r="BF127" s="2">
        <f t="shared" si="365"/>
        <v>52.762420550986093</v>
      </c>
      <c r="BG127" s="2">
        <f t="shared" si="366"/>
        <v>54.976550148089885</v>
      </c>
      <c r="BH127" s="2">
        <f t="shared" si="367"/>
        <v>54.45936177435059</v>
      </c>
      <c r="BI127" s="2">
        <f t="shared" si="368"/>
        <v>53.970221736681182</v>
      </c>
      <c r="BJ127" s="2">
        <f t="shared" si="369"/>
        <v>55.113269596214955</v>
      </c>
      <c r="BK127" s="2">
        <f t="shared" si="370"/>
        <v>55.021692041904707</v>
      </c>
      <c r="BL127" s="2">
        <f t="shared" si="371"/>
        <v>57.671705866027594</v>
      </c>
      <c r="BM127" s="2">
        <f t="shared" si="372"/>
        <v>58.151696942500486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67.677999999999997</v>
      </c>
      <c r="CF127" s="2">
        <f t="shared" si="310"/>
        <v>116.393</v>
      </c>
      <c r="CG127" s="2">
        <f t="shared" si="311"/>
        <v>66.168999999999997</v>
      </c>
      <c r="CH127" s="2">
        <f t="shared" si="312"/>
        <v>56.136000000000003</v>
      </c>
      <c r="CI127" s="2">
        <f t="shared" si="313"/>
        <v>53.101999999999997</v>
      </c>
      <c r="CJ127" s="2">
        <f t="shared" si="314"/>
        <v>51.831000000000003</v>
      </c>
      <c r="CK127" s="2">
        <f t="shared" si="315"/>
        <v>51.1</v>
      </c>
      <c r="CL127" s="2">
        <f t="shared" si="316"/>
        <v>51.881</v>
      </c>
      <c r="CM127" s="2">
        <f t="shared" si="317"/>
        <v>55.322000000000003</v>
      </c>
      <c r="CN127" s="2">
        <f t="shared" si="318"/>
        <v>54.576000000000001</v>
      </c>
      <c r="CO127" s="2">
        <f t="shared" si="319"/>
        <v>54.576000000000001</v>
      </c>
      <c r="CP127" s="2">
        <f t="shared" si="320"/>
        <v>55.491999999999997</v>
      </c>
      <c r="CQ127" s="2">
        <f t="shared" si="321"/>
        <v>54.593000000000004</v>
      </c>
      <c r="CR127" s="2">
        <f t="shared" si="322"/>
        <v>58.033999999999999</v>
      </c>
      <c r="CS127" s="2">
        <f t="shared" si="323"/>
        <v>59.067999999999998</v>
      </c>
      <c r="CU127" s="2">
        <f t="shared" si="273"/>
        <v>67.677999999999997</v>
      </c>
      <c r="CV127" s="2">
        <f t="shared" si="274"/>
        <v>116.393</v>
      </c>
      <c r="CW127" s="2">
        <f t="shared" si="275"/>
        <v>66.168999999999997</v>
      </c>
      <c r="CX127" s="2">
        <f t="shared" si="276"/>
        <v>56.136000000000003</v>
      </c>
      <c r="CY127" s="2">
        <f t="shared" si="277"/>
        <v>53.101999999999997</v>
      </c>
      <c r="CZ127" s="2">
        <f t="shared" si="278"/>
        <v>51.831000000000003</v>
      </c>
      <c r="DA127" s="2">
        <f t="shared" si="279"/>
        <v>51.1</v>
      </c>
      <c r="DB127" s="2">
        <f t="shared" si="280"/>
        <v>51.881</v>
      </c>
      <c r="DC127" s="2">
        <f t="shared" si="281"/>
        <v>55.322000000000003</v>
      </c>
      <c r="DD127" s="2">
        <f t="shared" si="282"/>
        <v>54.576000000000001</v>
      </c>
      <c r="DE127" s="2">
        <f t="shared" si="283"/>
        <v>54.576000000000001</v>
      </c>
      <c r="DF127" s="2">
        <f t="shared" si="284"/>
        <v>55.491999999999997</v>
      </c>
      <c r="DG127" s="2">
        <f t="shared" si="285"/>
        <v>54.593000000000004</v>
      </c>
      <c r="DH127" s="2">
        <f t="shared" si="286"/>
        <v>58.033999999999999</v>
      </c>
      <c r="DI127" s="2">
        <f t="shared" si="287"/>
        <v>59.067999999999998</v>
      </c>
      <c r="DK127" s="2">
        <f t="shared" si="288"/>
        <v>105.04559700186016</v>
      </c>
      <c r="DL127" s="2">
        <f t="shared" si="433"/>
        <v>173.91615398536047</v>
      </c>
      <c r="DM127" s="2">
        <f t="shared" si="433"/>
        <v>90.276971669793653</v>
      </c>
      <c r="DN127" s="2">
        <f t="shared" si="433"/>
        <v>81.036934329065886</v>
      </c>
      <c r="DO127" s="2">
        <f t="shared" si="433"/>
        <v>92.264300579932154</v>
      </c>
      <c r="DP127" s="2">
        <f t="shared" si="433"/>
        <v>82.791867272130446</v>
      </c>
      <c r="DQ127" s="2">
        <f t="shared" si="433"/>
        <v>77.161410338910343</v>
      </c>
      <c r="DR127" s="2">
        <f t="shared" si="433"/>
        <v>82.147426737967891</v>
      </c>
      <c r="DS127" s="2">
        <f t="shared" si="433"/>
        <v>79.290059943977596</v>
      </c>
      <c r="DT127" s="2">
        <f t="shared" si="433"/>
        <v>77.320949265054537</v>
      </c>
      <c r="DU127" s="2">
        <f t="shared" si="433"/>
        <v>84.341328013728003</v>
      </c>
      <c r="DV127" s="2">
        <f t="shared" si="433"/>
        <v>82.520495258416304</v>
      </c>
      <c r="DW127" s="2">
        <f t="shared" si="433"/>
        <v>85.476249042564859</v>
      </c>
      <c r="DX127" s="2">
        <f t="shared" si="433"/>
        <v>85.367637065637055</v>
      </c>
      <c r="DY127" s="2">
        <f t="shared" si="433"/>
        <v>75.738918279569901</v>
      </c>
      <c r="EA127" s="2">
        <f t="shared" si="228"/>
        <v>66.766443597472772</v>
      </c>
      <c r="EB127" s="2">
        <f t="shared" si="290"/>
        <v>113.97426225565449</v>
      </c>
      <c r="EC127" s="2">
        <f t="shared" si="291"/>
        <v>64.431678964678966</v>
      </c>
      <c r="ED127" s="2">
        <f t="shared" si="292"/>
        <v>55.24556910125024</v>
      </c>
      <c r="EE127" s="2">
        <f t="shared" si="293"/>
        <v>51.476268953440453</v>
      </c>
      <c r="EF127" s="2">
        <f t="shared" si="294"/>
        <v>51.691188837991959</v>
      </c>
      <c r="EG127" s="2">
        <f t="shared" si="295"/>
        <v>51.067655359780559</v>
      </c>
      <c r="EH127" s="2">
        <f t="shared" si="296"/>
        <v>52.600765159649264</v>
      </c>
      <c r="EI127" s="2">
        <f t="shared" si="297"/>
        <v>54.862378729081406</v>
      </c>
      <c r="EJ127" s="2">
        <f t="shared" si="298"/>
        <v>54.354312504522767</v>
      </c>
      <c r="EK127" s="2">
        <f t="shared" si="299"/>
        <v>53.824759942963851</v>
      </c>
      <c r="EL127" s="2">
        <f t="shared" si="300"/>
        <v>54.977135619989454</v>
      </c>
      <c r="EM127" s="2">
        <f t="shared" si="301"/>
        <v>54.875149802135084</v>
      </c>
      <c r="EN127" s="2">
        <f t="shared" si="302"/>
        <v>57.527613776100402</v>
      </c>
      <c r="EO127" s="2">
        <f t="shared" si="303"/>
        <v>58.043608726256807</v>
      </c>
      <c r="EQ127" s="2">
        <f t="shared" si="304"/>
        <v>66.589181905646754</v>
      </c>
      <c r="ER127" s="2">
        <f t="shared" si="434"/>
        <v>111.56410211617199</v>
      </c>
      <c r="ES127" s="2">
        <f t="shared" si="434"/>
        <v>64.320119683363245</v>
      </c>
      <c r="ET127" s="2">
        <f t="shared" si="434"/>
        <v>55.281787215361639</v>
      </c>
      <c r="EU127" s="2">
        <f t="shared" si="434"/>
        <v>51.193236175317097</v>
      </c>
      <c r="EV127" s="2">
        <f t="shared" si="434"/>
        <v>51.629237360456543</v>
      </c>
      <c r="EW127" s="2">
        <f t="shared" si="434"/>
        <v>50.768794802555696</v>
      </c>
      <c r="EX127" s="2">
        <f t="shared" si="434"/>
        <v>52.322757492252876</v>
      </c>
      <c r="EY127" s="2">
        <f t="shared" si="434"/>
        <v>54.689336262015537</v>
      </c>
      <c r="EZ127" s="2">
        <f t="shared" si="434"/>
        <v>54.306594159706961</v>
      </c>
      <c r="FA127" s="2">
        <f t="shared" si="434"/>
        <v>53.708833845475425</v>
      </c>
      <c r="FB127" s="2">
        <f t="shared" si="434"/>
        <v>54.866633188298309</v>
      </c>
      <c r="FC127" s="2">
        <f t="shared" si="434"/>
        <v>54.845587816858142</v>
      </c>
      <c r="FD127" s="2">
        <f t="shared" si="434"/>
        <v>57.334302544975849</v>
      </c>
      <c r="FE127" s="2">
        <f t="shared" si="434"/>
        <v>57.79859979327469</v>
      </c>
      <c r="FG127" s="2">
        <f t="shared" si="306"/>
        <v>0.99668398854034013</v>
      </c>
      <c r="FH127" s="2">
        <f t="shared" si="435"/>
        <v>0.99525279602215122</v>
      </c>
      <c r="FI127" s="2">
        <f t="shared" si="435"/>
        <v>0.99607081678018061</v>
      </c>
      <c r="FJ127" s="2">
        <f t="shared" si="435"/>
        <v>0.99525435767674397</v>
      </c>
      <c r="FK127" s="2">
        <f t="shared" si="435"/>
        <v>0.99517524429372028</v>
      </c>
      <c r="FL127" s="2">
        <f t="shared" si="435"/>
        <v>0.99552636561681551</v>
      </c>
      <c r="FM127" s="2">
        <f t="shared" si="435"/>
        <v>0.99469849027072954</v>
      </c>
      <c r="FN127" s="2">
        <f t="shared" si="435"/>
        <v>0.99436953316370058</v>
      </c>
      <c r="FO127" s="2">
        <f t="shared" si="435"/>
        <v>0.9952063635697761</v>
      </c>
      <c r="FP127" s="2">
        <f t="shared" si="435"/>
        <v>0.99539273566614184</v>
      </c>
      <c r="FQ127" s="2">
        <f t="shared" si="435"/>
        <v>0.99517849217560239</v>
      </c>
      <c r="FR127" s="2">
        <f t="shared" si="435"/>
        <v>0.99501086947397988</v>
      </c>
      <c r="FS127" s="2">
        <f t="shared" si="435"/>
        <v>0.99520122118265475</v>
      </c>
      <c r="FT127" s="2">
        <f t="shared" si="435"/>
        <v>0.99476170037103695</v>
      </c>
      <c r="FU127" s="2">
        <f t="shared" si="435"/>
        <v>0.99379422492088421</v>
      </c>
      <c r="FW127" s="2">
        <f t="shared" si="324"/>
        <v>1.015141626990936E-2</v>
      </c>
      <c r="FX127" s="2">
        <f t="shared" si="376"/>
        <v>3.1891096976953352E-2</v>
      </c>
      <c r="FY127" s="2">
        <f t="shared" si="377"/>
        <v>1.647736091318119E-2</v>
      </c>
      <c r="FZ127" s="2">
        <f t="shared" si="378"/>
        <v>1.4750890522957744E-2</v>
      </c>
      <c r="GA127" s="2">
        <f t="shared" si="379"/>
        <v>1.3713968352864611E-2</v>
      </c>
      <c r="GB127" s="2">
        <f t="shared" si="380"/>
        <v>1.4206488393408439E-2</v>
      </c>
      <c r="GC127" s="2">
        <f t="shared" si="381"/>
        <v>1.497780007507653E-2</v>
      </c>
      <c r="GD127" s="2">
        <f t="shared" si="382"/>
        <v>1.6927974855257488E-2</v>
      </c>
      <c r="GE127" s="2">
        <f t="shared" si="383"/>
        <v>1.6909164662020002E-2</v>
      </c>
      <c r="GF127" s="2">
        <f t="shared" si="384"/>
        <v>1.6012638129064442E-2</v>
      </c>
      <c r="GG127" s="2">
        <f t="shared" si="385"/>
        <v>1.4440907145916872E-2</v>
      </c>
      <c r="GH127" s="2">
        <f t="shared" si="386"/>
        <v>1.161458726365458E-2</v>
      </c>
      <c r="GI127" s="2">
        <f t="shared" si="387"/>
        <v>1.0339868921737942E-2</v>
      </c>
      <c r="GJ127" s="2">
        <f t="shared" si="388"/>
        <v>9.0128945461342078E-3</v>
      </c>
      <c r="GK127" s="2">
        <f t="shared" si="389"/>
        <v>7.0401302455532213E-3</v>
      </c>
      <c r="GM127" s="86">
        <f t="shared" si="325"/>
        <v>6.8360348472451085E-46</v>
      </c>
      <c r="GN127" s="86">
        <f t="shared" si="390"/>
        <v>4.0415889986302702E-82</v>
      </c>
      <c r="GO127" s="86">
        <f t="shared" si="391"/>
        <v>4.2116102184641957E-62</v>
      </c>
      <c r="GP127" s="86">
        <f t="shared" si="392"/>
        <v>1.9926428852458014E-79</v>
      </c>
      <c r="GQ127" s="86">
        <f t="shared" si="393"/>
        <v>2.2128154526222081E-62</v>
      </c>
      <c r="GR127" s="86">
        <f t="shared" si="394"/>
        <v>9.3303327107936262E-83</v>
      </c>
      <c r="GS127" s="86">
        <f t="shared" si="395"/>
        <v>1.1971287277615235E-68</v>
      </c>
      <c r="GT127" s="86">
        <f t="shared" si="396"/>
        <v>3.1658171631194756E-77</v>
      </c>
      <c r="GU127" s="86">
        <f t="shared" si="397"/>
        <v>4.0418530924258735E-85</v>
      </c>
      <c r="GV127" s="86">
        <f t="shared" si="398"/>
        <v>2.7884125576333688E-80</v>
      </c>
      <c r="GW127" s="86">
        <f t="shared" si="399"/>
        <v>3.3621077713760658E-86</v>
      </c>
      <c r="GX127" s="86">
        <f t="shared" si="400"/>
        <v>2.2797209059283798E-77</v>
      </c>
      <c r="GY127" s="86">
        <f t="shared" si="401"/>
        <v>3.1684427193902951E-74</v>
      </c>
      <c r="GZ127" s="86">
        <f t="shared" si="402"/>
        <v>1.9033893608569501E-61</v>
      </c>
      <c r="HA127" s="86">
        <f t="shared" si="403"/>
        <v>9.4037210421417866E-78</v>
      </c>
      <c r="HC127" s="86">
        <f t="shared" si="326"/>
        <v>5.4534170694470312E-10</v>
      </c>
      <c r="HD127" s="86">
        <f t="shared" si="404"/>
        <v>8.3542882323220183E-7</v>
      </c>
      <c r="HE127" s="86">
        <f t="shared" si="405"/>
        <v>1.3140995864554924E-12</v>
      </c>
      <c r="HF127" s="86">
        <f t="shared" si="406"/>
        <v>2.9401828091530812E-16</v>
      </c>
      <c r="HG127" s="86">
        <f t="shared" si="407"/>
        <v>2.3882110666690465E-19</v>
      </c>
      <c r="HH127" s="86">
        <f t="shared" si="408"/>
        <v>1.4886128853698448E-24</v>
      </c>
      <c r="HI127" s="86">
        <f t="shared" si="409"/>
        <v>3.8922141384768971E-21</v>
      </c>
      <c r="HJ127" s="86">
        <f t="shared" si="410"/>
        <v>1.0581723239803995E-29</v>
      </c>
      <c r="HK127" s="86">
        <f t="shared" si="411"/>
        <v>5.2258413593800147E-33</v>
      </c>
      <c r="HL127" s="86">
        <f t="shared" si="412"/>
        <v>8.4649004501610854E-36</v>
      </c>
      <c r="HM127" s="86">
        <f t="shared" si="413"/>
        <v>2.3023687806889772E-43</v>
      </c>
      <c r="HN127" s="86">
        <f t="shared" si="414"/>
        <v>9.7544118011292431E-20</v>
      </c>
      <c r="HO127" s="86">
        <f t="shared" si="415"/>
        <v>7.5011667226750894E-19</v>
      </c>
      <c r="HP127" s="86">
        <f t="shared" si="416"/>
        <v>1.9628827771053294E-16</v>
      </c>
      <c r="HQ127" s="86">
        <f t="shared" si="417"/>
        <v>1.1938681393448365E-22</v>
      </c>
      <c r="HS127" s="86">
        <f t="shared" si="327"/>
        <v>5.8160710399721185E-5</v>
      </c>
      <c r="HT127" s="86">
        <f t="shared" si="418"/>
        <v>4.1121823601348844E-3</v>
      </c>
      <c r="HU127" s="86">
        <f t="shared" si="419"/>
        <v>3.1772710125541992E-4</v>
      </c>
      <c r="HV127" s="86">
        <f t="shared" si="420"/>
        <v>2.2533881280646149E-4</v>
      </c>
      <c r="HW127" s="86">
        <f t="shared" si="421"/>
        <v>6.2479478361318579E-6</v>
      </c>
      <c r="HX127" s="86">
        <f t="shared" si="422"/>
        <v>1.2519182825647201E-4</v>
      </c>
      <c r="HY127" s="86">
        <f t="shared" si="423"/>
        <v>2.1194482764707829E-5</v>
      </c>
      <c r="HZ127" s="86">
        <f t="shared" si="424"/>
        <v>2.1625128744991187E-5</v>
      </c>
      <c r="IA127" s="86">
        <f t="shared" si="425"/>
        <v>8.0282959362658381E-5</v>
      </c>
      <c r="IB127" s="86">
        <f t="shared" si="426"/>
        <v>1.8912325790281252E-4</v>
      </c>
      <c r="IC127" s="86">
        <f t="shared" si="427"/>
        <v>2.0257862429543595E-5</v>
      </c>
      <c r="ID127" s="86">
        <f t="shared" si="428"/>
        <v>3.5550972469723955E-6</v>
      </c>
      <c r="IE127" s="86">
        <f t="shared" si="429"/>
        <v>3.3149446367460907E-6</v>
      </c>
      <c r="IF127" s="86">
        <f t="shared" si="430"/>
        <v>5.2640079888240009E-5</v>
      </c>
      <c r="IG127" s="86">
        <f t="shared" si="431"/>
        <v>1.1803730220200651E-4</v>
      </c>
      <c r="II127" s="86">
        <f t="shared" si="328"/>
        <v>2.828804353309234E-27</v>
      </c>
      <c r="IJ127" s="86">
        <f t="shared" si="329"/>
        <v>2.2833569675447633E-19</v>
      </c>
      <c r="IK127" s="86">
        <f t="shared" si="330"/>
        <v>1.2277607382495645E-27</v>
      </c>
      <c r="IL127" s="86">
        <f t="shared" si="331"/>
        <v>2.538850032879805E-29</v>
      </c>
      <c r="IM127" s="86">
        <f t="shared" si="332"/>
        <v>1.7138384881248535E-37</v>
      </c>
      <c r="IN127" s="86">
        <f t="shared" si="333"/>
        <v>1.4099188094928371E-29</v>
      </c>
      <c r="IO127" s="86">
        <f t="shared" si="334"/>
        <v>3.0138936531417791E-35</v>
      </c>
      <c r="IP127" s="86">
        <f t="shared" si="335"/>
        <v>1.2386523324431533E-36</v>
      </c>
      <c r="IQ127" s="86">
        <f t="shared" si="336"/>
        <v>1.0875917171943729E-35</v>
      </c>
      <c r="IR127" s="86">
        <f t="shared" si="337"/>
        <v>2.9949623529796956E-29</v>
      </c>
      <c r="IS127" s="86">
        <f t="shared" si="338"/>
        <v>4.4789647992318737E-36</v>
      </c>
      <c r="IT127" s="86">
        <f t="shared" si="339"/>
        <v>2.9378995650142845E-38</v>
      </c>
      <c r="IU127" s="86">
        <f t="shared" si="340"/>
        <v>2.474050405179796E-36</v>
      </c>
      <c r="IV127" s="86">
        <f t="shared" si="341"/>
        <v>1.1160372365441997E-39</v>
      </c>
      <c r="IW127" s="86">
        <f t="shared" si="342"/>
        <v>2.7059613623418051E-22</v>
      </c>
      <c r="IY127" s="86">
        <f t="shared" si="343"/>
        <v>5.8161255741428131E-5</v>
      </c>
      <c r="IZ127" s="86">
        <f t="shared" si="344"/>
        <v>4.1130177889581168E-3</v>
      </c>
      <c r="JA127" s="86">
        <f t="shared" si="345"/>
        <v>3.1772710256951952E-4</v>
      </c>
      <c r="JB127" s="86">
        <f t="shared" si="346"/>
        <v>2.253388128067555E-4</v>
      </c>
      <c r="JC127" s="86">
        <f t="shared" si="347"/>
        <v>6.2479478361320967E-6</v>
      </c>
      <c r="JD127" s="86">
        <f t="shared" si="348"/>
        <v>1.2519182825647201E-4</v>
      </c>
      <c r="JE127" s="86">
        <f t="shared" si="349"/>
        <v>2.1194482764707832E-5</v>
      </c>
      <c r="JF127" s="86">
        <f t="shared" si="350"/>
        <v>2.1625128744991187E-5</v>
      </c>
      <c r="JG127" s="86">
        <f t="shared" si="351"/>
        <v>8.0282959362658381E-5</v>
      </c>
      <c r="JH127" s="86">
        <f t="shared" si="352"/>
        <v>1.8912325790281252E-4</v>
      </c>
      <c r="JI127" s="86">
        <f t="shared" si="353"/>
        <v>2.0257862429543595E-5</v>
      </c>
      <c r="JJ127" s="86">
        <f t="shared" si="354"/>
        <v>3.555097246972493E-6</v>
      </c>
      <c r="JK127" s="86">
        <f t="shared" si="355"/>
        <v>3.3149446367468407E-6</v>
      </c>
      <c r="JL127" s="86">
        <f t="shared" si="356"/>
        <v>5.2640079888436297E-5</v>
      </c>
      <c r="JM127" s="86">
        <f t="shared" si="357"/>
        <v>1.1803730220200651E-4</v>
      </c>
    </row>
    <row r="128" spans="2:273" x14ac:dyDescent="0.25">
      <c r="B128" s="2">
        <v>101</v>
      </c>
      <c r="C128" s="37">
        <v>65.763000000000005</v>
      </c>
      <c r="D128" s="37">
        <v>115.964</v>
      </c>
      <c r="E128" s="37">
        <v>65.102000000000004</v>
      </c>
      <c r="F128" s="37">
        <v>57.253999999999998</v>
      </c>
      <c r="G128" s="37">
        <v>52.542000000000002</v>
      </c>
      <c r="H128" s="37">
        <v>52.558999999999997</v>
      </c>
      <c r="I128" s="37">
        <v>51.417000000000002</v>
      </c>
      <c r="J128" s="37">
        <v>53.322000000000003</v>
      </c>
      <c r="K128" s="37">
        <v>55.542000000000002</v>
      </c>
      <c r="L128" s="37">
        <v>54.508000000000003</v>
      </c>
      <c r="M128" s="37">
        <v>56.372999999999998</v>
      </c>
      <c r="N128" s="37">
        <v>54.982999999999997</v>
      </c>
      <c r="O128" s="37">
        <v>54.287999999999997</v>
      </c>
      <c r="P128" s="37">
        <v>58.085000000000001</v>
      </c>
      <c r="Q128" s="37">
        <v>58.847000000000001</v>
      </c>
      <c r="S128" s="4">
        <f t="shared" si="229"/>
        <v>66.782187909153166</v>
      </c>
      <c r="T128" s="4">
        <f t="shared" si="230"/>
        <v>114.22497754726503</v>
      </c>
      <c r="U128" s="4">
        <f t="shared" si="231"/>
        <v>64.444859870761192</v>
      </c>
      <c r="V128" s="4">
        <f t="shared" si="232"/>
        <v>55.35437913577082</v>
      </c>
      <c r="W128" s="4">
        <f t="shared" si="233"/>
        <v>51.52184956848113</v>
      </c>
      <c r="X128" s="4">
        <f t="shared" si="234"/>
        <v>51.760685598401324</v>
      </c>
      <c r="Y128" s="4">
        <f t="shared" si="235"/>
        <v>51.073604349476859</v>
      </c>
      <c r="Z128" s="4">
        <f t="shared" si="236"/>
        <v>52.593728154609316</v>
      </c>
      <c r="AA128" s="4">
        <f t="shared" si="237"/>
        <v>54.836417312124254</v>
      </c>
      <c r="AB128" s="4">
        <f t="shared" si="238"/>
        <v>54.411890638504268</v>
      </c>
      <c r="AC128" s="4">
        <f t="shared" si="239"/>
        <v>53.823532459807502</v>
      </c>
      <c r="AD128" s="4">
        <f t="shared" si="240"/>
        <v>54.955698086431369</v>
      </c>
      <c r="AE128" s="4">
        <f t="shared" si="241"/>
        <v>54.884038872739204</v>
      </c>
      <c r="AF128" s="4">
        <f t="shared" si="242"/>
        <v>57.584118386064915</v>
      </c>
      <c r="AG128" s="4">
        <f t="shared" si="243"/>
        <v>58.234027133117706</v>
      </c>
      <c r="AI128" s="4">
        <f t="shared" si="244"/>
        <v>-1.0191879091531604</v>
      </c>
      <c r="AJ128" s="4">
        <f t="shared" si="245"/>
        <v>1.7390224527349716</v>
      </c>
      <c r="AK128" s="4">
        <f t="shared" si="246"/>
        <v>0.65714012923881171</v>
      </c>
      <c r="AL128" s="4">
        <f t="shared" si="247"/>
        <v>1.8996208642291776</v>
      </c>
      <c r="AM128" s="4">
        <f t="shared" si="248"/>
        <v>1.0201504315188714</v>
      </c>
      <c r="AN128" s="4">
        <f t="shared" si="249"/>
        <v>0.79831440159867384</v>
      </c>
      <c r="AO128" s="4">
        <f t="shared" si="250"/>
        <v>0.34339565052314214</v>
      </c>
      <c r="AP128" s="4">
        <f t="shared" si="251"/>
        <v>0.72827184539068668</v>
      </c>
      <c r="AQ128" s="4">
        <f t="shared" si="252"/>
        <v>0.70558268787574718</v>
      </c>
      <c r="AR128" s="4">
        <f t="shared" si="253"/>
        <v>9.6109361495734902E-2</v>
      </c>
      <c r="AS128" s="4">
        <f t="shared" si="254"/>
        <v>2.5494675401924951</v>
      </c>
      <c r="AT128" s="4">
        <f t="shared" si="255"/>
        <v>2.7301913568628322E-2</v>
      </c>
      <c r="AU128" s="4">
        <f t="shared" si="256"/>
        <v>-0.59603887273920719</v>
      </c>
      <c r="AV128" s="4">
        <f t="shared" si="432"/>
        <v>0.50088161393508557</v>
      </c>
      <c r="AW128" s="4">
        <f t="shared" si="432"/>
        <v>0.61297286688229491</v>
      </c>
      <c r="AY128" s="2">
        <f t="shared" si="308"/>
        <v>66.782187908987751</v>
      </c>
      <c r="AZ128" s="2">
        <f t="shared" si="359"/>
        <v>114.04696715916423</v>
      </c>
      <c r="BA128" s="2">
        <f t="shared" si="360"/>
        <v>64.409541711733837</v>
      </c>
      <c r="BB128" s="2">
        <f t="shared" si="361"/>
        <v>55.310964833301895</v>
      </c>
      <c r="BC128" s="2">
        <f t="shared" si="362"/>
        <v>51.519647213651254</v>
      </c>
      <c r="BD128" s="2">
        <f t="shared" si="363"/>
        <v>51.725830611153306</v>
      </c>
      <c r="BE128" s="2">
        <f t="shared" si="364"/>
        <v>51.064196659567855</v>
      </c>
      <c r="BF128" s="2">
        <f t="shared" si="365"/>
        <v>52.582095201713372</v>
      </c>
      <c r="BG128" s="2">
        <f t="shared" si="366"/>
        <v>54.794008634750654</v>
      </c>
      <c r="BH128" s="2">
        <f t="shared" si="367"/>
        <v>54.325369426120403</v>
      </c>
      <c r="BI128" s="2">
        <f t="shared" si="368"/>
        <v>53.80927792671077</v>
      </c>
      <c r="BJ128" s="2">
        <f t="shared" si="369"/>
        <v>54.952542062098701</v>
      </c>
      <c r="BK128" s="2">
        <f t="shared" si="370"/>
        <v>54.88105781209125</v>
      </c>
      <c r="BL128" s="2">
        <f t="shared" si="371"/>
        <v>57.536670230546946</v>
      </c>
      <c r="BM128" s="2">
        <f t="shared" si="372"/>
        <v>58.06450725843726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65.763000000000005</v>
      </c>
      <c r="CF128" s="2">
        <f t="shared" si="310"/>
        <v>115.964</v>
      </c>
      <c r="CG128" s="2">
        <f t="shared" si="311"/>
        <v>65.102000000000004</v>
      </c>
      <c r="CH128" s="2">
        <f t="shared" si="312"/>
        <v>57.253999999999998</v>
      </c>
      <c r="CI128" s="2">
        <f t="shared" si="313"/>
        <v>52.542000000000002</v>
      </c>
      <c r="CJ128" s="2">
        <f t="shared" si="314"/>
        <v>52.558999999999997</v>
      </c>
      <c r="CK128" s="2">
        <f t="shared" si="315"/>
        <v>51.417000000000002</v>
      </c>
      <c r="CL128" s="2">
        <f t="shared" si="316"/>
        <v>53.322000000000003</v>
      </c>
      <c r="CM128" s="2">
        <f t="shared" si="317"/>
        <v>55.542000000000002</v>
      </c>
      <c r="CN128" s="2">
        <f t="shared" si="318"/>
        <v>54.508000000000003</v>
      </c>
      <c r="CO128" s="2">
        <f t="shared" si="319"/>
        <v>56.372999999999998</v>
      </c>
      <c r="CP128" s="2">
        <f t="shared" si="320"/>
        <v>54.982999999999997</v>
      </c>
      <c r="CQ128" s="2">
        <f t="shared" si="321"/>
        <v>54.287999999999997</v>
      </c>
      <c r="CR128" s="2">
        <f t="shared" si="322"/>
        <v>58.085000000000001</v>
      </c>
      <c r="CS128" s="2">
        <f t="shared" si="323"/>
        <v>58.847000000000001</v>
      </c>
      <c r="CU128" s="2">
        <f t="shared" si="273"/>
        <v>65.763000000000005</v>
      </c>
      <c r="CV128" s="2">
        <f t="shared" si="274"/>
        <v>115.964</v>
      </c>
      <c r="CW128" s="2">
        <f t="shared" si="275"/>
        <v>65.102000000000004</v>
      </c>
      <c r="CX128" s="2">
        <f t="shared" si="276"/>
        <v>57.253999999999998</v>
      </c>
      <c r="CY128" s="2">
        <f t="shared" si="277"/>
        <v>52.542000000000002</v>
      </c>
      <c r="CZ128" s="2">
        <f t="shared" si="278"/>
        <v>52.558999999999997</v>
      </c>
      <c r="DA128" s="2">
        <f t="shared" si="279"/>
        <v>51.417000000000002</v>
      </c>
      <c r="DB128" s="2">
        <f t="shared" si="280"/>
        <v>53.322000000000003</v>
      </c>
      <c r="DC128" s="2">
        <f t="shared" si="281"/>
        <v>55.542000000000002</v>
      </c>
      <c r="DD128" s="2">
        <f t="shared" si="282"/>
        <v>54.508000000000003</v>
      </c>
      <c r="DE128" s="2">
        <f t="shared" si="283"/>
        <v>56.372999999999998</v>
      </c>
      <c r="DF128" s="2">
        <f t="shared" si="284"/>
        <v>54.982999999999997</v>
      </c>
      <c r="DG128" s="2">
        <f t="shared" si="285"/>
        <v>54.287999999999997</v>
      </c>
      <c r="DH128" s="2">
        <f t="shared" si="286"/>
        <v>58.085000000000001</v>
      </c>
      <c r="DI128" s="2">
        <f t="shared" si="287"/>
        <v>58.847000000000001</v>
      </c>
      <c r="DK128" s="2">
        <f t="shared" si="288"/>
        <v>105.42446580588685</v>
      </c>
      <c r="DL128" s="2">
        <f t="shared" si="433"/>
        <v>174.55016370904576</v>
      </c>
      <c r="DM128" s="2">
        <f t="shared" si="433"/>
        <v>90.493261069418423</v>
      </c>
      <c r="DN128" s="2">
        <f t="shared" si="433"/>
        <v>81.231499288762421</v>
      </c>
      <c r="DO128" s="2">
        <f t="shared" si="433"/>
        <v>92.630457599299703</v>
      </c>
      <c r="DP128" s="2">
        <f t="shared" si="433"/>
        <v>83.043589014115341</v>
      </c>
      <c r="DQ128" s="2">
        <f t="shared" si="433"/>
        <v>77.359562205062218</v>
      </c>
      <c r="DR128" s="2">
        <f t="shared" si="433"/>
        <v>82.401566997708159</v>
      </c>
      <c r="DS128" s="2">
        <f t="shared" si="433"/>
        <v>79.474925770308133</v>
      </c>
      <c r="DT128" s="2">
        <f t="shared" si="433"/>
        <v>77.485394025604549</v>
      </c>
      <c r="DU128" s="2">
        <f t="shared" si="433"/>
        <v>84.589473187473175</v>
      </c>
      <c r="DV128" s="2">
        <f t="shared" si="433"/>
        <v>82.733089615931718</v>
      </c>
      <c r="DW128" s="2">
        <f t="shared" si="433"/>
        <v>85.70102407265567</v>
      </c>
      <c r="DX128" s="2">
        <f t="shared" si="433"/>
        <v>85.599180823680825</v>
      </c>
      <c r="DY128" s="2">
        <f t="shared" si="433"/>
        <v>75.907253763440863</v>
      </c>
      <c r="EA128" s="2">
        <f t="shared" si="228"/>
        <v>66.666744288201855</v>
      </c>
      <c r="EB128" s="2">
        <f t="shared" si="290"/>
        <v>113.85874529219117</v>
      </c>
      <c r="EC128" s="2">
        <f t="shared" si="291"/>
        <v>64.317610610610615</v>
      </c>
      <c r="ED128" s="2">
        <f t="shared" si="292"/>
        <v>55.198160953025024</v>
      </c>
      <c r="EE128" s="2">
        <f t="shared" si="293"/>
        <v>51.341196332921299</v>
      </c>
      <c r="EF128" s="2">
        <f t="shared" si="294"/>
        <v>51.597976441993076</v>
      </c>
      <c r="EG128" s="2">
        <f t="shared" si="295"/>
        <v>50.940128428993475</v>
      </c>
      <c r="EH128" s="2">
        <f t="shared" si="296"/>
        <v>52.431608677173614</v>
      </c>
      <c r="EI128" s="2">
        <f t="shared" si="297"/>
        <v>54.687596480964807</v>
      </c>
      <c r="EJ128" s="2">
        <f t="shared" si="298"/>
        <v>54.228619411679581</v>
      </c>
      <c r="EK128" s="2">
        <f t="shared" si="299"/>
        <v>53.674663171200663</v>
      </c>
      <c r="EL128" s="2">
        <f t="shared" si="300"/>
        <v>54.826754691393511</v>
      </c>
      <c r="EM128" s="2">
        <f t="shared" si="301"/>
        <v>54.745724959161592</v>
      </c>
      <c r="EN128" s="2">
        <f t="shared" si="302"/>
        <v>57.403650608629867</v>
      </c>
      <c r="EO128" s="2">
        <f t="shared" si="303"/>
        <v>57.964814686487891</v>
      </c>
      <c r="EQ128" s="2">
        <f t="shared" si="304"/>
        <v>66.504586750600936</v>
      </c>
      <c r="ER128" s="2">
        <f t="shared" si="434"/>
        <v>111.71731770910041</v>
      </c>
      <c r="ES128" s="2">
        <f t="shared" si="434"/>
        <v>64.212242303457415</v>
      </c>
      <c r="ET128" s="2">
        <f t="shared" si="434"/>
        <v>55.203269766589756</v>
      </c>
      <c r="EU128" s="2">
        <f t="shared" si="434"/>
        <v>51.120881837661862</v>
      </c>
      <c r="EV128" s="2">
        <f t="shared" si="434"/>
        <v>51.56618453170519</v>
      </c>
      <c r="EW128" s="2">
        <f t="shared" si="434"/>
        <v>50.712661918619794</v>
      </c>
      <c r="EX128" s="2">
        <f t="shared" si="434"/>
        <v>52.243442058421046</v>
      </c>
      <c r="EY128" s="2">
        <f t="shared" si="434"/>
        <v>54.579547714322956</v>
      </c>
      <c r="EZ128" s="2">
        <f t="shared" si="434"/>
        <v>54.170909621757197</v>
      </c>
      <c r="FA128" s="2">
        <f t="shared" si="434"/>
        <v>53.587158928600807</v>
      </c>
      <c r="FB128" s="2">
        <f t="shared" si="434"/>
        <v>54.728793153314058</v>
      </c>
      <c r="FC128" s="2">
        <f t="shared" si="434"/>
        <v>54.727940686269662</v>
      </c>
      <c r="FD128" s="2">
        <f t="shared" si="434"/>
        <v>57.227080828579766</v>
      </c>
      <c r="FE128" s="2">
        <f t="shared" si="434"/>
        <v>57.716912655713855</v>
      </c>
      <c r="FG128" s="2">
        <f t="shared" si="306"/>
        <v>0.99697487895652293</v>
      </c>
      <c r="FH128" s="2">
        <f t="shared" si="435"/>
        <v>0.99566868931629604</v>
      </c>
      <c r="FI128" s="2">
        <f t="shared" si="435"/>
        <v>0.99641530299242387</v>
      </c>
      <c r="FJ128" s="2">
        <f t="shared" si="435"/>
        <v>0.99567011475258416</v>
      </c>
      <c r="FK128" s="2">
        <f t="shared" si="435"/>
        <v>0.99559790169254048</v>
      </c>
      <c r="FL128" s="2">
        <f t="shared" si="435"/>
        <v>0.99591839030174845</v>
      </c>
      <c r="FM128" s="2">
        <f t="shared" si="435"/>
        <v>0.99516270918482896</v>
      </c>
      <c r="FN128" s="2">
        <f t="shared" si="435"/>
        <v>0.99486240794854508</v>
      </c>
      <c r="FO128" s="2">
        <f t="shared" si="435"/>
        <v>0.99562630684421483</v>
      </c>
      <c r="FP128" s="2">
        <f t="shared" si="435"/>
        <v>0.99579642090166454</v>
      </c>
      <c r="FQ128" s="2">
        <f t="shared" si="435"/>
        <v>0.99560086631175793</v>
      </c>
      <c r="FR128" s="2">
        <f t="shared" si="435"/>
        <v>0.99544786054030465</v>
      </c>
      <c r="FS128" s="2">
        <f t="shared" si="435"/>
        <v>0.99562161297049245</v>
      </c>
      <c r="FT128" s="2">
        <f t="shared" si="435"/>
        <v>0.99522041098106995</v>
      </c>
      <c r="FU128" s="2">
        <f t="shared" si="435"/>
        <v>0.99433717372625807</v>
      </c>
      <c r="FW128" s="2">
        <f t="shared" si="324"/>
        <v>1.1119915861863052E-2</v>
      </c>
      <c r="FX128" s="2">
        <f t="shared" si="376"/>
        <v>3.4860633445877344E-2</v>
      </c>
      <c r="FY128" s="2">
        <f t="shared" si="377"/>
        <v>1.8038391231466024E-2</v>
      </c>
      <c r="FZ128" s="2">
        <f t="shared" si="378"/>
        <v>1.6151044645599143E-2</v>
      </c>
      <c r="GA128" s="2">
        <f t="shared" si="379"/>
        <v>1.5017198042871872E-2</v>
      </c>
      <c r="GB128" s="2">
        <f t="shared" si="380"/>
        <v>1.5555783755212564E-2</v>
      </c>
      <c r="GC128" s="2">
        <f t="shared" si="381"/>
        <v>1.6399133949394906E-2</v>
      </c>
      <c r="GD128" s="2">
        <f t="shared" si="382"/>
        <v>1.8530891044149404E-2</v>
      </c>
      <c r="GE128" s="2">
        <f t="shared" si="383"/>
        <v>1.8510333244059519E-2</v>
      </c>
      <c r="GF128" s="2">
        <f t="shared" si="384"/>
        <v>1.7530426333768202E-2</v>
      </c>
      <c r="GG128" s="2">
        <f t="shared" si="385"/>
        <v>1.5812109869940388E-2</v>
      </c>
      <c r="GH128" s="2">
        <f t="shared" si="386"/>
        <v>1.2720887245266961E-2</v>
      </c>
      <c r="GI128" s="2">
        <f t="shared" si="387"/>
        <v>1.1326142182465743E-2</v>
      </c>
      <c r="GJ128" s="2">
        <f t="shared" si="388"/>
        <v>9.8738565636441403E-3</v>
      </c>
      <c r="GK128" s="2">
        <f t="shared" si="389"/>
        <v>7.714109741837968E-3</v>
      </c>
      <c r="GM128" s="86">
        <f t="shared" si="325"/>
        <v>4.1181100268680679E-48</v>
      </c>
      <c r="GN128" s="86">
        <f t="shared" si="390"/>
        <v>2.3782802920784121E-86</v>
      </c>
      <c r="GO128" s="86">
        <f t="shared" si="391"/>
        <v>4.1210707418365889E-65</v>
      </c>
      <c r="GP128" s="86">
        <f t="shared" si="392"/>
        <v>2.8235735902629823E-83</v>
      </c>
      <c r="GQ128" s="86">
        <f t="shared" si="393"/>
        <v>1.9937748779548411E-65</v>
      </c>
      <c r="GR128" s="86">
        <f t="shared" si="394"/>
        <v>9.3865079272964595E-87</v>
      </c>
      <c r="GS128" s="86">
        <f t="shared" si="395"/>
        <v>5.3680929397141072E-72</v>
      </c>
      <c r="GT128" s="86">
        <f t="shared" si="396"/>
        <v>5.2917821875045578E-81</v>
      </c>
      <c r="GU128" s="86">
        <f t="shared" si="397"/>
        <v>3.7156967450959324E-89</v>
      </c>
      <c r="GV128" s="86">
        <f t="shared" si="398"/>
        <v>4.3478564494946152E-84</v>
      </c>
      <c r="GW128" s="86">
        <f t="shared" si="399"/>
        <v>2.4952585074852215E-90</v>
      </c>
      <c r="GX128" s="86">
        <f t="shared" si="400"/>
        <v>3.7958452033201662E-81</v>
      </c>
      <c r="GY128" s="86">
        <f t="shared" si="401"/>
        <v>7.4981835302303734E-78</v>
      </c>
      <c r="GZ128" s="86">
        <f t="shared" si="402"/>
        <v>1.9901837437593003E-64</v>
      </c>
      <c r="HA128" s="86">
        <f t="shared" si="403"/>
        <v>1.8841037354670441E-81</v>
      </c>
      <c r="HC128" s="86">
        <f t="shared" si="326"/>
        <v>5.1387933691849908E-11</v>
      </c>
      <c r="HD128" s="86">
        <f t="shared" si="404"/>
        <v>1.5671837330120464E-7</v>
      </c>
      <c r="HE128" s="86">
        <f t="shared" si="405"/>
        <v>7.1313675287854879E-14</v>
      </c>
      <c r="HF128" s="86">
        <f t="shared" si="406"/>
        <v>6.373145685279088E-18</v>
      </c>
      <c r="HG128" s="86">
        <f t="shared" si="407"/>
        <v>2.3361176193684299E-21</v>
      </c>
      <c r="HH128" s="86">
        <f t="shared" si="408"/>
        <v>4.6169644979398466E-27</v>
      </c>
      <c r="HI128" s="86">
        <f t="shared" si="409"/>
        <v>2.6763678821588771E-23</v>
      </c>
      <c r="HJ128" s="86">
        <f t="shared" si="410"/>
        <v>1.0425215877138436E-32</v>
      </c>
      <c r="HK128" s="86">
        <f t="shared" si="411"/>
        <v>3.634115582103194E-36</v>
      </c>
      <c r="HL128" s="86">
        <f t="shared" si="412"/>
        <v>2.5093215756184849E-39</v>
      </c>
      <c r="HM128" s="86">
        <f t="shared" si="413"/>
        <v>8.7270468774125685E-48</v>
      </c>
      <c r="HN128" s="86">
        <f t="shared" si="414"/>
        <v>8.2376644730431602E-22</v>
      </c>
      <c r="HO128" s="86">
        <f t="shared" si="415"/>
        <v>6.7009251996653399E-21</v>
      </c>
      <c r="HP128" s="86">
        <f t="shared" si="416"/>
        <v>2.9922200016918582E-18</v>
      </c>
      <c r="HQ128" s="86">
        <f t="shared" si="417"/>
        <v>4.3901571704918762E-25</v>
      </c>
      <c r="HS128" s="86">
        <f t="shared" si="327"/>
        <v>1.3191338353298174E-4</v>
      </c>
      <c r="HT128" s="86">
        <f t="shared" si="418"/>
        <v>8.0679716779583251E-3</v>
      </c>
      <c r="HU128" s="86">
        <f t="shared" si="419"/>
        <v>7.304930621997096E-4</v>
      </c>
      <c r="HV128" s="86">
        <f t="shared" si="420"/>
        <v>5.2966663581368776E-4</v>
      </c>
      <c r="HW128" s="86">
        <f t="shared" si="421"/>
        <v>1.9738566362018824E-5</v>
      </c>
      <c r="HX128" s="86">
        <f t="shared" si="422"/>
        <v>3.0240001311924737E-4</v>
      </c>
      <c r="HY128" s="86">
        <f t="shared" si="423"/>
        <v>6.2088906851182098E-5</v>
      </c>
      <c r="HZ128" s="86">
        <f t="shared" si="424"/>
        <v>6.6789918186557019E-5</v>
      </c>
      <c r="IA128" s="86">
        <f t="shared" si="425"/>
        <v>2.2674675597263998E-4</v>
      </c>
      <c r="IB128" s="86">
        <f t="shared" si="426"/>
        <v>4.5591195194852156E-4</v>
      </c>
      <c r="IC128" s="86">
        <f t="shared" si="427"/>
        <v>5.9698513014550705E-5</v>
      </c>
      <c r="ID128" s="86">
        <f t="shared" si="428"/>
        <v>1.1193003878935487E-5</v>
      </c>
      <c r="IE128" s="86">
        <f t="shared" si="429"/>
        <v>9.880387119306724E-6</v>
      </c>
      <c r="IF128" s="86">
        <f t="shared" si="430"/>
        <v>1.1333355121876328E-4</v>
      </c>
      <c r="IG128" s="86">
        <f t="shared" si="431"/>
        <v>2.2727467849309441E-4</v>
      </c>
      <c r="II128" s="86">
        <f t="shared" si="328"/>
        <v>2.9655346668045872E-26</v>
      </c>
      <c r="IJ128" s="86">
        <f t="shared" si="329"/>
        <v>2.0249052679399689E-18</v>
      </c>
      <c r="IK128" s="86">
        <f t="shared" si="330"/>
        <v>1.7649790343007812E-26</v>
      </c>
      <c r="IL128" s="86">
        <f t="shared" si="331"/>
        <v>4.0187439680313665E-28</v>
      </c>
      <c r="IM128" s="86">
        <f t="shared" si="332"/>
        <v>5.7385577571246914E-36</v>
      </c>
      <c r="IN128" s="86">
        <f t="shared" si="333"/>
        <v>2.2328720811153459E-28</v>
      </c>
      <c r="IO128" s="86">
        <f t="shared" si="334"/>
        <v>8.6909730974979412E-34</v>
      </c>
      <c r="IP128" s="86">
        <f t="shared" si="335"/>
        <v>4.5588976749145215E-35</v>
      </c>
      <c r="IQ128" s="86">
        <f t="shared" si="336"/>
        <v>3.6300433454159432E-34</v>
      </c>
      <c r="IR128" s="86">
        <f t="shared" si="337"/>
        <v>4.9739665860641155E-28</v>
      </c>
      <c r="IS128" s="86">
        <f t="shared" si="338"/>
        <v>1.3612785465921755E-34</v>
      </c>
      <c r="IT128" s="86">
        <f t="shared" si="339"/>
        <v>9.2674680556773421E-37</v>
      </c>
      <c r="IU128" s="86">
        <f t="shared" si="340"/>
        <v>5.9921770765043042E-35</v>
      </c>
      <c r="IV128" s="86">
        <f t="shared" si="341"/>
        <v>3.3150703923640182E-38</v>
      </c>
      <c r="IW128" s="86">
        <f t="shared" si="342"/>
        <v>1.5682574851792535E-21</v>
      </c>
      <c r="IY128" s="86">
        <f t="shared" si="343"/>
        <v>1.3191343492091544E-4</v>
      </c>
      <c r="IZ128" s="86">
        <f t="shared" si="344"/>
        <v>8.068128396331628E-3</v>
      </c>
      <c r="JA128" s="86">
        <f t="shared" si="345"/>
        <v>7.3049306227102333E-4</v>
      </c>
      <c r="JB128" s="86">
        <f t="shared" si="346"/>
        <v>5.2966663581369415E-4</v>
      </c>
      <c r="JC128" s="86">
        <f t="shared" si="347"/>
        <v>1.9738566362018827E-5</v>
      </c>
      <c r="JD128" s="86">
        <f t="shared" si="348"/>
        <v>3.0240001311924737E-4</v>
      </c>
      <c r="JE128" s="86">
        <f t="shared" si="349"/>
        <v>6.2088906851182098E-5</v>
      </c>
      <c r="JF128" s="86">
        <f t="shared" si="350"/>
        <v>6.6789918186557019E-5</v>
      </c>
      <c r="JG128" s="86">
        <f t="shared" si="351"/>
        <v>2.2674675597263998E-4</v>
      </c>
      <c r="JH128" s="86">
        <f t="shared" si="352"/>
        <v>4.5591195194852156E-4</v>
      </c>
      <c r="JI128" s="86">
        <f t="shared" si="353"/>
        <v>5.9698513014550705E-5</v>
      </c>
      <c r="JJ128" s="86">
        <f t="shared" si="354"/>
        <v>1.1193003878935487E-5</v>
      </c>
      <c r="JK128" s="86">
        <f t="shared" si="355"/>
        <v>9.8803871193067308E-6</v>
      </c>
      <c r="JL128" s="86">
        <f t="shared" si="356"/>
        <v>1.1333355121876628E-4</v>
      </c>
      <c r="JM128" s="86">
        <f t="shared" si="357"/>
        <v>2.2727467849309441E-4</v>
      </c>
    </row>
    <row r="129" spans="2:273" x14ac:dyDescent="0.25">
      <c r="B129" s="2">
        <v>102</v>
      </c>
      <c r="C129" s="37">
        <v>67.965999999999994</v>
      </c>
      <c r="D129" s="37">
        <v>115.75</v>
      </c>
      <c r="E129" s="37">
        <v>64.983000000000004</v>
      </c>
      <c r="F129" s="37">
        <v>57.661000000000001</v>
      </c>
      <c r="G129" s="37">
        <v>52.168999999999997</v>
      </c>
      <c r="H129" s="37">
        <v>51.966000000000001</v>
      </c>
      <c r="I129" s="37">
        <v>52.033000000000001</v>
      </c>
      <c r="J129" s="37">
        <v>52.372999999999998</v>
      </c>
      <c r="K129" s="37">
        <v>54.186</v>
      </c>
      <c r="L129" s="37">
        <v>54.863999999999997</v>
      </c>
      <c r="M129" s="37">
        <v>54.746000000000002</v>
      </c>
      <c r="N129" s="37">
        <v>55.152999999999999</v>
      </c>
      <c r="O129" s="37">
        <v>54.746000000000002</v>
      </c>
      <c r="P129" s="37">
        <v>59.067999999999998</v>
      </c>
      <c r="Q129" s="37">
        <v>59.287999999999997</v>
      </c>
      <c r="S129" s="4">
        <f t="shared" si="229"/>
        <v>66.673533431373627</v>
      </c>
      <c r="T129" s="4">
        <f t="shared" si="230"/>
        <v>114.22602494916518</v>
      </c>
      <c r="U129" s="4">
        <f t="shared" si="231"/>
        <v>64.361329361846018</v>
      </c>
      <c r="V129" s="4">
        <f t="shared" si="232"/>
        <v>55.345950475302487</v>
      </c>
      <c r="W129" s="4">
        <f t="shared" si="233"/>
        <v>51.377580405079989</v>
      </c>
      <c r="X129" s="4">
        <f t="shared" si="234"/>
        <v>51.699090587031527</v>
      </c>
      <c r="Y129" s="4">
        <f t="shared" si="235"/>
        <v>50.952395176292953</v>
      </c>
      <c r="Z129" s="4">
        <f t="shared" si="236"/>
        <v>52.434642651876011</v>
      </c>
      <c r="AA129" s="4">
        <f t="shared" si="237"/>
        <v>54.717899307204512</v>
      </c>
      <c r="AB129" s="4">
        <f t="shared" si="238"/>
        <v>54.379228494131404</v>
      </c>
      <c r="AC129" s="4">
        <f t="shared" si="239"/>
        <v>53.686630926910802</v>
      </c>
      <c r="AD129" s="4">
        <f t="shared" si="240"/>
        <v>54.801507349256859</v>
      </c>
      <c r="AE129" s="4">
        <f t="shared" si="241"/>
        <v>54.749337208225207</v>
      </c>
      <c r="AF129" s="4">
        <f t="shared" si="242"/>
        <v>57.497195184558606</v>
      </c>
      <c r="AG129" s="4">
        <f t="shared" si="243"/>
        <v>58.283592528782805</v>
      </c>
      <c r="AI129" s="4">
        <f t="shared" si="244"/>
        <v>1.2924665686263666</v>
      </c>
      <c r="AJ129" s="4">
        <f t="shared" si="245"/>
        <v>1.5239750508348209</v>
      </c>
      <c r="AK129" s="4">
        <f t="shared" si="246"/>
        <v>0.62167063815398649</v>
      </c>
      <c r="AL129" s="4">
        <f t="shared" si="247"/>
        <v>2.315049524697514</v>
      </c>
      <c r="AM129" s="4">
        <f t="shared" si="248"/>
        <v>0.7914195949200078</v>
      </c>
      <c r="AN129" s="4">
        <f t="shared" si="249"/>
        <v>0.2669094129684737</v>
      </c>
      <c r="AO129" s="4">
        <f t="shared" si="250"/>
        <v>1.0806048237070485</v>
      </c>
      <c r="AP129" s="4">
        <f t="shared" si="251"/>
        <v>-6.1642651876013588E-2</v>
      </c>
      <c r="AQ129" s="4">
        <f t="shared" si="252"/>
        <v>-0.53189930720451173</v>
      </c>
      <c r="AR129" s="4">
        <f t="shared" si="253"/>
        <v>0.48477150586859352</v>
      </c>
      <c r="AS129" s="4">
        <f t="shared" si="254"/>
        <v>1.0593690730892007</v>
      </c>
      <c r="AT129" s="4">
        <f t="shared" si="255"/>
        <v>0.35149265074313973</v>
      </c>
      <c r="AU129" s="4">
        <f t="shared" si="256"/>
        <v>-3.3372082252043356E-3</v>
      </c>
      <c r="AV129" s="4">
        <f t="shared" si="432"/>
        <v>1.5708048154413916</v>
      </c>
      <c r="AW129" s="4">
        <f t="shared" si="432"/>
        <v>1.004407471217192</v>
      </c>
      <c r="AY129" s="2">
        <f t="shared" si="308"/>
        <v>66.673533431363893</v>
      </c>
      <c r="AZ129" s="2">
        <f t="shared" si="359"/>
        <v>113.91468321276793</v>
      </c>
      <c r="BA129" s="2">
        <f t="shared" si="360"/>
        <v>64.288267035989264</v>
      </c>
      <c r="BB129" s="2">
        <f t="shared" si="361"/>
        <v>55.254091254143205</v>
      </c>
      <c r="BC129" s="2">
        <f t="shared" si="362"/>
        <v>51.371376343410212</v>
      </c>
      <c r="BD129" s="2">
        <f t="shared" si="363"/>
        <v>51.623118190027554</v>
      </c>
      <c r="BE129" s="2">
        <f t="shared" si="364"/>
        <v>50.927840175844693</v>
      </c>
      <c r="BF129" s="2">
        <f t="shared" si="365"/>
        <v>52.402931117318097</v>
      </c>
      <c r="BG129" s="2">
        <f t="shared" si="366"/>
        <v>54.612288215042696</v>
      </c>
      <c r="BH129" s="2">
        <f t="shared" si="367"/>
        <v>54.191932609182935</v>
      </c>
      <c r="BI129" s="2">
        <f t="shared" si="368"/>
        <v>53.649222026373337</v>
      </c>
      <c r="BJ129" s="2">
        <f t="shared" si="369"/>
        <v>54.792593671611399</v>
      </c>
      <c r="BK129" s="2">
        <f t="shared" si="370"/>
        <v>54.741296887718576</v>
      </c>
      <c r="BL129" s="2">
        <f t="shared" si="371"/>
        <v>57.402466100526055</v>
      </c>
      <c r="BM129" s="2">
        <f t="shared" si="372"/>
        <v>57.977888840858185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67.965999999999994</v>
      </c>
      <c r="CF129" s="2" t="str">
        <f t="shared" si="310"/>
        <v/>
      </c>
      <c r="CG129" s="2">
        <f t="shared" si="311"/>
        <v>64.983000000000004</v>
      </c>
      <c r="CH129" s="2">
        <f t="shared" si="312"/>
        <v>57.661000000000001</v>
      </c>
      <c r="CI129" s="2">
        <f t="shared" si="313"/>
        <v>52.168999999999997</v>
      </c>
      <c r="CJ129" s="2">
        <f t="shared" si="314"/>
        <v>51.966000000000001</v>
      </c>
      <c r="CK129" s="2">
        <f t="shared" si="315"/>
        <v>52.033000000000001</v>
      </c>
      <c r="CL129" s="2">
        <f t="shared" si="316"/>
        <v>52.372999999999998</v>
      </c>
      <c r="CM129" s="2">
        <f t="shared" si="317"/>
        <v>54.186</v>
      </c>
      <c r="CN129" s="2">
        <f t="shared" si="318"/>
        <v>54.863999999999997</v>
      </c>
      <c r="CO129" s="2">
        <f t="shared" si="319"/>
        <v>54.746000000000002</v>
      </c>
      <c r="CP129" s="2">
        <f t="shared" si="320"/>
        <v>55.152999999999999</v>
      </c>
      <c r="CQ129" s="2">
        <f t="shared" si="321"/>
        <v>54.746000000000002</v>
      </c>
      <c r="CR129" s="2">
        <f t="shared" si="322"/>
        <v>59.067999999999998</v>
      </c>
      <c r="CS129" s="2">
        <f t="shared" si="323"/>
        <v>59.287999999999997</v>
      </c>
      <c r="CU129" s="2">
        <f t="shared" si="273"/>
        <v>67.965999999999994</v>
      </c>
      <c r="CV129" s="2" t="str">
        <f t="shared" si="274"/>
        <v/>
      </c>
      <c r="CW129" s="2">
        <f t="shared" si="275"/>
        <v>64.983000000000004</v>
      </c>
      <c r="CX129" s="2">
        <f t="shared" si="276"/>
        <v>57.661000000000001</v>
      </c>
      <c r="CY129" s="2">
        <f t="shared" si="277"/>
        <v>52.168999999999997</v>
      </c>
      <c r="CZ129" s="2">
        <f t="shared" si="278"/>
        <v>51.966000000000001</v>
      </c>
      <c r="DA129" s="2">
        <f t="shared" si="279"/>
        <v>52.033000000000001</v>
      </c>
      <c r="DB129" s="2">
        <f t="shared" si="280"/>
        <v>52.372999999999998</v>
      </c>
      <c r="DC129" s="2">
        <f t="shared" si="281"/>
        <v>54.186</v>
      </c>
      <c r="DD129" s="2">
        <f t="shared" si="282"/>
        <v>54.863999999999997</v>
      </c>
      <c r="DE129" s="2">
        <f t="shared" si="283"/>
        <v>54.746000000000002</v>
      </c>
      <c r="DF129" s="2">
        <f t="shared" si="284"/>
        <v>55.152999999999999</v>
      </c>
      <c r="DG129" s="2">
        <f t="shared" si="285"/>
        <v>54.746000000000002</v>
      </c>
      <c r="DH129" s="2">
        <f t="shared" si="286"/>
        <v>59.067999999999998</v>
      </c>
      <c r="DI129" s="2">
        <f t="shared" si="287"/>
        <v>59.287999999999997</v>
      </c>
      <c r="DK129" s="2">
        <f t="shared" si="288"/>
        <v>105.80333460991355</v>
      </c>
      <c r="DL129" s="2">
        <f t="shared" si="433"/>
        <v>175.18417343273103</v>
      </c>
      <c r="DM129" s="2">
        <f t="shared" si="433"/>
        <v>90.70955046904318</v>
      </c>
      <c r="DN129" s="2">
        <f t="shared" si="433"/>
        <v>81.426064248458957</v>
      </c>
      <c r="DO129" s="2">
        <f t="shared" si="433"/>
        <v>92.996614618667252</v>
      </c>
      <c r="DP129" s="2">
        <f t="shared" si="433"/>
        <v>83.29531075610025</v>
      </c>
      <c r="DQ129" s="2">
        <f t="shared" si="433"/>
        <v>77.557714071214079</v>
      </c>
      <c r="DR129" s="2">
        <f t="shared" si="433"/>
        <v>82.655707257448412</v>
      </c>
      <c r="DS129" s="2">
        <f t="shared" si="433"/>
        <v>79.659791596638655</v>
      </c>
      <c r="DT129" s="2">
        <f t="shared" si="433"/>
        <v>77.649838786154575</v>
      </c>
      <c r="DU129" s="2">
        <f t="shared" si="433"/>
        <v>84.837618361218347</v>
      </c>
      <c r="DV129" s="2">
        <f t="shared" si="433"/>
        <v>82.945683973447132</v>
      </c>
      <c r="DW129" s="2">
        <f t="shared" si="433"/>
        <v>85.925799102746495</v>
      </c>
      <c r="DX129" s="2">
        <f t="shared" si="433"/>
        <v>85.830724581724581</v>
      </c>
      <c r="DY129" s="2">
        <f t="shared" si="433"/>
        <v>76.075589247311825</v>
      </c>
      <c r="EA129" s="2">
        <f t="shared" si="228"/>
        <v>66.567044978930937</v>
      </c>
      <c r="EB129" s="2">
        <f t="shared" si="290"/>
        <v>113.74322832872787</v>
      </c>
      <c r="EC129" s="2">
        <f t="shared" si="291"/>
        <v>64.203542256542264</v>
      </c>
      <c r="ED129" s="2">
        <f t="shared" si="292"/>
        <v>55.150752804799808</v>
      </c>
      <c r="EE129" s="2">
        <f t="shared" si="293"/>
        <v>51.206123712402139</v>
      </c>
      <c r="EF129" s="2">
        <f t="shared" si="294"/>
        <v>51.5047640459942</v>
      </c>
      <c r="EG129" s="2">
        <f t="shared" si="295"/>
        <v>50.812601498206391</v>
      </c>
      <c r="EH129" s="2">
        <f t="shared" si="296"/>
        <v>52.262452194697964</v>
      </c>
      <c r="EI129" s="2">
        <f t="shared" si="297"/>
        <v>54.512814232848207</v>
      </c>
      <c r="EJ129" s="2">
        <f t="shared" si="298"/>
        <v>54.102926318836396</v>
      </c>
      <c r="EK129" s="2">
        <f t="shared" si="299"/>
        <v>53.524566399437482</v>
      </c>
      <c r="EL129" s="2">
        <f t="shared" si="300"/>
        <v>54.676373762797567</v>
      </c>
      <c r="EM129" s="2">
        <f t="shared" si="301"/>
        <v>54.6163001161881</v>
      </c>
      <c r="EN129" s="2">
        <f t="shared" si="302"/>
        <v>57.279687441159332</v>
      </c>
      <c r="EO129" s="2">
        <f t="shared" si="303"/>
        <v>57.886020646718976</v>
      </c>
      <c r="EQ129" s="2">
        <f t="shared" si="304"/>
        <v>66.419991595555132</v>
      </c>
      <c r="ER129" s="2">
        <f t="shared" si="434"/>
        <v>111.87053330202883</v>
      </c>
      <c r="ES129" s="2">
        <f t="shared" si="434"/>
        <v>64.104364923551586</v>
      </c>
      <c r="ET129" s="2">
        <f t="shared" si="434"/>
        <v>55.124752317817872</v>
      </c>
      <c r="EU129" s="2">
        <f t="shared" si="434"/>
        <v>51.048527500006628</v>
      </c>
      <c r="EV129" s="2">
        <f t="shared" si="434"/>
        <v>51.503131702953837</v>
      </c>
      <c r="EW129" s="2">
        <f t="shared" si="434"/>
        <v>50.656529034683892</v>
      </c>
      <c r="EX129" s="2">
        <f t="shared" si="434"/>
        <v>52.164126624589215</v>
      </c>
      <c r="EY129" s="2">
        <f t="shared" si="434"/>
        <v>54.469759166630382</v>
      </c>
      <c r="EZ129" s="2">
        <f t="shared" si="434"/>
        <v>54.035225083807433</v>
      </c>
      <c r="FA129" s="2">
        <f t="shared" si="434"/>
        <v>53.46548401172619</v>
      </c>
      <c r="FB129" s="2">
        <f t="shared" si="434"/>
        <v>54.590953118329814</v>
      </c>
      <c r="FC129" s="2">
        <f t="shared" si="434"/>
        <v>54.610293555681181</v>
      </c>
      <c r="FD129" s="2">
        <f t="shared" si="434"/>
        <v>57.11985911218369</v>
      </c>
      <c r="FE129" s="2">
        <f t="shared" si="434"/>
        <v>57.635225518153021</v>
      </c>
      <c r="FG129" s="2">
        <f t="shared" si="306"/>
        <v>0.99724032225286419</v>
      </c>
      <c r="FH129" s="2">
        <f t="shared" si="435"/>
        <v>0.99604829167864173</v>
      </c>
      <c r="FI129" s="2">
        <f t="shared" si="435"/>
        <v>0.99672968596888156</v>
      </c>
      <c r="FJ129" s="2">
        <f t="shared" si="435"/>
        <v>0.99604959268328275</v>
      </c>
      <c r="FK129" s="2">
        <f t="shared" si="435"/>
        <v>0.9959836829597537</v>
      </c>
      <c r="FL129" s="2">
        <f t="shared" si="435"/>
        <v>0.99627619035381743</v>
      </c>
      <c r="FM129" s="2">
        <f t="shared" si="435"/>
        <v>0.99558645981205052</v>
      </c>
      <c r="FN129" s="2">
        <f t="shared" si="435"/>
        <v>0.9953123412934578</v>
      </c>
      <c r="FO129" s="2">
        <f t="shared" si="435"/>
        <v>0.99600960878136857</v>
      </c>
      <c r="FP129" s="2">
        <f t="shared" si="435"/>
        <v>0.99616487180167568</v>
      </c>
      <c r="FQ129" s="2">
        <f t="shared" si="435"/>
        <v>0.99598638881966195</v>
      </c>
      <c r="FR129" s="2">
        <f t="shared" si="435"/>
        <v>0.99584673592654938</v>
      </c>
      <c r="FS129" s="2">
        <f t="shared" si="435"/>
        <v>0.99600532461910762</v>
      </c>
      <c r="FT129" s="2">
        <f t="shared" si="435"/>
        <v>0.99563912903394947</v>
      </c>
      <c r="FU129" s="2">
        <f t="shared" si="435"/>
        <v>0.9948328664431132</v>
      </c>
      <c r="FW129" s="2">
        <f t="shared" si="324"/>
        <v>1.2179678567941705E-2</v>
      </c>
      <c r="FX129" s="2">
        <f t="shared" si="376"/>
        <v>3.80957972240119E-2</v>
      </c>
      <c r="FY129" s="2">
        <f t="shared" si="377"/>
        <v>1.9744341375487019E-2</v>
      </c>
      <c r="FZ129" s="2">
        <f t="shared" si="378"/>
        <v>1.7681716230374636E-2</v>
      </c>
      <c r="GA129" s="2">
        <f t="shared" si="379"/>
        <v>1.6442208220820455E-2</v>
      </c>
      <c r="GB129" s="2">
        <f t="shared" si="380"/>
        <v>1.7031017663130529E-2</v>
      </c>
      <c r="GC129" s="2">
        <f t="shared" si="381"/>
        <v>1.7952888489525309E-2</v>
      </c>
      <c r="GD129" s="2">
        <f t="shared" si="382"/>
        <v>2.0282456462923495E-2</v>
      </c>
      <c r="GE129" s="2">
        <f t="shared" si="383"/>
        <v>2.0259995622718865E-2</v>
      </c>
      <c r="GF129" s="2">
        <f t="shared" si="384"/>
        <v>1.9189275347639798E-2</v>
      </c>
      <c r="GG129" s="2">
        <f t="shared" si="385"/>
        <v>1.7311225020984769E-2</v>
      </c>
      <c r="GH129" s="2">
        <f t="shared" si="386"/>
        <v>1.3931078051562289E-2</v>
      </c>
      <c r="GI129" s="2">
        <f t="shared" si="387"/>
        <v>1.2405312345043853E-2</v>
      </c>
      <c r="GJ129" s="2">
        <f t="shared" si="388"/>
        <v>1.0816164826876551E-2</v>
      </c>
      <c r="GK129" s="2">
        <f t="shared" si="389"/>
        <v>8.4520627427297421E-3</v>
      </c>
      <c r="GM129" s="86">
        <f t="shared" si="325"/>
        <v>2.1908194368411506E-50</v>
      </c>
      <c r="GN129" s="86">
        <f t="shared" si="390"/>
        <v>1.0910501048047419E-90</v>
      </c>
      <c r="GO129" s="86">
        <f t="shared" si="391"/>
        <v>3.4099965986581988E-68</v>
      </c>
      <c r="GP129" s="86">
        <f t="shared" si="392"/>
        <v>3.2318428938658393E-87</v>
      </c>
      <c r="GQ129" s="86">
        <f t="shared" si="393"/>
        <v>1.5142521252886691E-68</v>
      </c>
      <c r="GR129" s="86">
        <f t="shared" si="394"/>
        <v>7.5711834345835203E-91</v>
      </c>
      <c r="GS129" s="86">
        <f t="shared" si="395"/>
        <v>1.9957994197259101E-75</v>
      </c>
      <c r="GT129" s="86">
        <f t="shared" si="396"/>
        <v>7.1591064559565928E-85</v>
      </c>
      <c r="GU129" s="86">
        <f t="shared" si="397"/>
        <v>2.7439718293003875E-93</v>
      </c>
      <c r="GV129" s="86">
        <f t="shared" si="398"/>
        <v>5.5131619221843402E-88</v>
      </c>
      <c r="GW129" s="86">
        <f t="shared" si="399"/>
        <v>1.4769178742175333E-94</v>
      </c>
      <c r="GX129" s="86">
        <f t="shared" si="400"/>
        <v>5.1163818034322437E-85</v>
      </c>
      <c r="GY129" s="86">
        <f t="shared" si="401"/>
        <v>1.4485169830664169E-81</v>
      </c>
      <c r="GZ129" s="86">
        <f t="shared" si="402"/>
        <v>1.7621925212907096E-67</v>
      </c>
      <c r="HA129" s="86">
        <f t="shared" si="403"/>
        <v>3.0859404800432286E-85</v>
      </c>
      <c r="HC129" s="86">
        <f t="shared" si="326"/>
        <v>4.2552636951352154E-12</v>
      </c>
      <c r="HD129" s="86">
        <f t="shared" si="404"/>
        <v>2.6619241204905812E-8</v>
      </c>
      <c r="HE129" s="86">
        <f t="shared" si="405"/>
        <v>3.3237066689286566E-15</v>
      </c>
      <c r="HF129" s="86">
        <f t="shared" si="406"/>
        <v>1.1306001627245267E-19</v>
      </c>
      <c r="HG129" s="86">
        <f t="shared" si="407"/>
        <v>1.7926543472085161E-23</v>
      </c>
      <c r="HH129" s="86">
        <f t="shared" si="408"/>
        <v>1.0659182953142591E-29</v>
      </c>
      <c r="HI129" s="86">
        <f t="shared" si="409"/>
        <v>1.4240862323175513E-25</v>
      </c>
      <c r="HJ129" s="86">
        <f t="shared" si="410"/>
        <v>7.253577912355635E-36</v>
      </c>
      <c r="HK129" s="86">
        <f t="shared" si="411"/>
        <v>1.7899279000234551E-39</v>
      </c>
      <c r="HL129" s="86">
        <f t="shared" si="412"/>
        <v>5.008062897395033E-43</v>
      </c>
      <c r="HM129" s="86">
        <f t="shared" si="413"/>
        <v>1.9878983407523969E-52</v>
      </c>
      <c r="HN129" s="86">
        <f t="shared" si="414"/>
        <v>5.4017592300239631E-24</v>
      </c>
      <c r="HO129" s="86">
        <f t="shared" si="415"/>
        <v>4.6197392841754633E-23</v>
      </c>
      <c r="HP129" s="86">
        <f t="shared" si="416"/>
        <v>3.6051865714709E-20</v>
      </c>
      <c r="HQ129" s="86">
        <f t="shared" si="417"/>
        <v>1.1942495904806818E-27</v>
      </c>
      <c r="HS129" s="86">
        <f t="shared" si="327"/>
        <v>2.8832944046608275E-4</v>
      </c>
      <c r="HT129" s="86">
        <f t="shared" si="418"/>
        <v>1.5139228759591856E-2</v>
      </c>
      <c r="HU129" s="86">
        <f t="shared" si="419"/>
        <v>1.6031017211199121E-3</v>
      </c>
      <c r="HV129" s="86">
        <f t="shared" si="420"/>
        <v>1.1877686060894114E-3</v>
      </c>
      <c r="HW129" s="86">
        <f t="shared" si="421"/>
        <v>5.87352574458774E-5</v>
      </c>
      <c r="HX129" s="86">
        <f t="shared" si="422"/>
        <v>6.9704040749764631E-4</v>
      </c>
      <c r="HY129" s="86">
        <f t="shared" si="423"/>
        <v>1.7159536124100223E-4</v>
      </c>
      <c r="HZ129" s="86">
        <f t="shared" si="424"/>
        <v>1.9341438605349057E-4</v>
      </c>
      <c r="IA129" s="86">
        <f t="shared" si="425"/>
        <v>6.0175941162631842E-4</v>
      </c>
      <c r="IB129" s="86">
        <f t="shared" si="426"/>
        <v>1.0465928609828012E-3</v>
      </c>
      <c r="IC129" s="86">
        <f t="shared" si="427"/>
        <v>1.6590430559188985E-4</v>
      </c>
      <c r="ID129" s="86">
        <f t="shared" si="428"/>
        <v>3.3297742261331307E-5</v>
      </c>
      <c r="IE129" s="86">
        <f t="shared" si="429"/>
        <v>2.7984658730671666E-5</v>
      </c>
      <c r="IF129" s="86">
        <f t="shared" si="430"/>
        <v>2.3632097442379498E-4</v>
      </c>
      <c r="IG129" s="86">
        <f t="shared" si="431"/>
        <v>4.2665457599824297E-4</v>
      </c>
      <c r="II129" s="86">
        <f t="shared" si="328"/>
        <v>2.9663492757357581E-25</v>
      </c>
      <c r="IJ129" s="86">
        <f t="shared" si="329"/>
        <v>1.6940859280386624E-17</v>
      </c>
      <c r="IK129" s="86">
        <f t="shared" si="330"/>
        <v>2.3902048843806867E-25</v>
      </c>
      <c r="IL129" s="86">
        <f t="shared" si="331"/>
        <v>5.9893132914543745E-27</v>
      </c>
      <c r="IM129" s="86">
        <f t="shared" si="332"/>
        <v>1.7817075231753734E-34</v>
      </c>
      <c r="IN129" s="86">
        <f t="shared" si="333"/>
        <v>3.3311686375447898E-27</v>
      </c>
      <c r="IO129" s="86">
        <f t="shared" si="334"/>
        <v>2.3278402303461281E-32</v>
      </c>
      <c r="IP129" s="86">
        <f t="shared" si="335"/>
        <v>1.5463409461286325E-33</v>
      </c>
      <c r="IQ129" s="86">
        <f t="shared" si="336"/>
        <v>1.1191182196039477E-32</v>
      </c>
      <c r="IR129" s="86">
        <f t="shared" si="337"/>
        <v>7.7597756560207986E-27</v>
      </c>
      <c r="IS129" s="86">
        <f t="shared" si="338"/>
        <v>3.8409449121681799E-33</v>
      </c>
      <c r="IT129" s="86">
        <f t="shared" si="339"/>
        <v>2.721878873712424E-35</v>
      </c>
      <c r="IU129" s="86">
        <f t="shared" si="340"/>
        <v>1.3610756336972715E-33</v>
      </c>
      <c r="IV129" s="86">
        <f t="shared" si="341"/>
        <v>9.214999466579468E-37</v>
      </c>
      <c r="IW129" s="86">
        <f t="shared" si="342"/>
        <v>8.7998482780702579E-21</v>
      </c>
      <c r="IY129" s="86">
        <f t="shared" si="343"/>
        <v>2.8832944472134643E-4</v>
      </c>
      <c r="IZ129" s="86">
        <f t="shared" si="344"/>
        <v>1.5139255378833079E-2</v>
      </c>
      <c r="JA129" s="86">
        <f t="shared" si="345"/>
        <v>1.6031017211232358E-3</v>
      </c>
      <c r="JB129" s="86">
        <f t="shared" si="346"/>
        <v>1.1877686060894116E-3</v>
      </c>
      <c r="JC129" s="86">
        <f t="shared" si="347"/>
        <v>5.87352574458774E-5</v>
      </c>
      <c r="JD129" s="86">
        <f t="shared" si="348"/>
        <v>6.9704040749764631E-4</v>
      </c>
      <c r="JE129" s="86">
        <f t="shared" si="349"/>
        <v>1.7159536124100223E-4</v>
      </c>
      <c r="JF129" s="86">
        <f t="shared" si="350"/>
        <v>1.9341438605349057E-4</v>
      </c>
      <c r="JG129" s="86">
        <f t="shared" si="351"/>
        <v>6.0175941162631842E-4</v>
      </c>
      <c r="JH129" s="86">
        <f t="shared" si="352"/>
        <v>1.0465928609828012E-3</v>
      </c>
      <c r="JI129" s="86">
        <f t="shared" si="353"/>
        <v>1.6590430559188985E-4</v>
      </c>
      <c r="JJ129" s="86">
        <f t="shared" si="354"/>
        <v>3.3297742261331307E-5</v>
      </c>
      <c r="JK129" s="86">
        <f t="shared" si="355"/>
        <v>2.7984658730671666E-5</v>
      </c>
      <c r="JL129" s="86">
        <f t="shared" si="356"/>
        <v>2.36320974423795E-4</v>
      </c>
      <c r="JM129" s="86">
        <f t="shared" si="357"/>
        <v>4.2665457599824297E-4</v>
      </c>
    </row>
    <row r="130" spans="2:273" x14ac:dyDescent="0.25">
      <c r="B130" s="2">
        <v>103</v>
      </c>
      <c r="C130" s="37">
        <v>67.119</v>
      </c>
      <c r="D130" s="37">
        <v>114.964</v>
      </c>
      <c r="E130" s="37">
        <v>64.474999999999994</v>
      </c>
      <c r="F130" s="37">
        <v>56.168999999999997</v>
      </c>
      <c r="G130" s="37">
        <v>51.119</v>
      </c>
      <c r="H130" s="37">
        <v>51.491999999999997</v>
      </c>
      <c r="I130" s="37">
        <v>52.067</v>
      </c>
      <c r="J130" s="37">
        <v>51.558999999999997</v>
      </c>
      <c r="K130" s="37">
        <v>54.576000000000001</v>
      </c>
      <c r="L130" s="37">
        <v>54.796999999999997</v>
      </c>
      <c r="M130" s="37">
        <v>54.356000000000002</v>
      </c>
      <c r="N130" s="37">
        <v>56.237000000000002</v>
      </c>
      <c r="O130" s="37">
        <v>55.966000000000001</v>
      </c>
      <c r="P130" s="37">
        <v>58.475000000000001</v>
      </c>
      <c r="Q130" s="37">
        <v>57.643999999999998</v>
      </c>
      <c r="S130" s="4">
        <f t="shared" si="229"/>
        <v>66.565566444917479</v>
      </c>
      <c r="T130" s="4">
        <f t="shared" si="230"/>
        <v>114.30379469251429</v>
      </c>
      <c r="U130" s="4">
        <f t="shared" si="231"/>
        <v>64.311369234073837</v>
      </c>
      <c r="V130" s="4">
        <f t="shared" si="232"/>
        <v>55.382702353037097</v>
      </c>
      <c r="W130" s="4">
        <f t="shared" si="233"/>
        <v>51.240727551422587</v>
      </c>
      <c r="X130" s="4">
        <f t="shared" si="234"/>
        <v>51.678853009325991</v>
      </c>
      <c r="Y130" s="4">
        <f t="shared" si="235"/>
        <v>50.852710132516442</v>
      </c>
      <c r="Z130" s="4">
        <f t="shared" si="236"/>
        <v>52.305704937718502</v>
      </c>
      <c r="AA130" s="4">
        <f t="shared" si="237"/>
        <v>54.677651767663569</v>
      </c>
      <c r="AB130" s="4">
        <f t="shared" si="238"/>
        <v>54.443962035602915</v>
      </c>
      <c r="AC130" s="4">
        <f t="shared" si="239"/>
        <v>53.582323986953782</v>
      </c>
      <c r="AD130" s="4">
        <f t="shared" si="240"/>
        <v>54.657105419709524</v>
      </c>
      <c r="AE130" s="4">
        <f t="shared" si="241"/>
        <v>54.622914753816495</v>
      </c>
      <c r="AF130" s="4">
        <f t="shared" si="242"/>
        <v>57.451903326850115</v>
      </c>
      <c r="AG130" s="4">
        <f t="shared" si="243"/>
        <v>58.428535713139269</v>
      </c>
      <c r="AI130" s="4">
        <f t="shared" si="244"/>
        <v>0.55343355508252046</v>
      </c>
      <c r="AJ130" s="4">
        <f t="shared" si="245"/>
        <v>0.66020530748571105</v>
      </c>
      <c r="AK130" s="4">
        <f t="shared" si="246"/>
        <v>0.16363076592615755</v>
      </c>
      <c r="AL130" s="4">
        <f t="shared" si="247"/>
        <v>0.78629764696290039</v>
      </c>
      <c r="AM130" s="4">
        <f t="shared" si="248"/>
        <v>-0.12172755142258751</v>
      </c>
      <c r="AN130" s="4">
        <f t="shared" si="249"/>
        <v>-0.18685300932599347</v>
      </c>
      <c r="AO130" s="4">
        <f t="shared" si="250"/>
        <v>1.2142898674835578</v>
      </c>
      <c r="AP130" s="4">
        <f t="shared" si="251"/>
        <v>-0.74670493771850488</v>
      </c>
      <c r="AQ130" s="4">
        <f t="shared" si="252"/>
        <v>-0.10165176766356865</v>
      </c>
      <c r="AR130" s="4">
        <f t="shared" si="253"/>
        <v>0.35303796439708179</v>
      </c>
      <c r="AS130" s="4">
        <f t="shared" si="254"/>
        <v>0.77367601304622013</v>
      </c>
      <c r="AT130" s="4">
        <f t="shared" si="255"/>
        <v>1.5798945802904782</v>
      </c>
      <c r="AU130" s="4">
        <f t="shared" si="256"/>
        <v>1.3430852461835059</v>
      </c>
      <c r="AV130" s="4">
        <f t="shared" si="432"/>
        <v>1.0230966731498867</v>
      </c>
      <c r="AW130" s="4">
        <f t="shared" si="432"/>
        <v>-0.78453571313927029</v>
      </c>
      <c r="AY130" s="2">
        <f t="shared" si="308"/>
        <v>66.565566444916982</v>
      </c>
      <c r="AZ130" s="2">
        <f t="shared" si="359"/>
        <v>113.78516973128851</v>
      </c>
      <c r="BA130" s="2">
        <f t="shared" si="360"/>
        <v>64.167528805734023</v>
      </c>
      <c r="BB130" s="2">
        <f t="shared" si="361"/>
        <v>55.197809390797175</v>
      </c>
      <c r="BC130" s="2">
        <f t="shared" si="362"/>
        <v>51.224309442664918</v>
      </c>
      <c r="BD130" s="2">
        <f t="shared" si="363"/>
        <v>51.521256334763493</v>
      </c>
      <c r="BE130" s="2">
        <f t="shared" si="364"/>
        <v>50.792418145969897</v>
      </c>
      <c r="BF130" s="2">
        <f t="shared" si="365"/>
        <v>52.224908539465964</v>
      </c>
      <c r="BG130" s="2">
        <f t="shared" si="366"/>
        <v>54.431376749482325</v>
      </c>
      <c r="BH130" s="2">
        <f t="shared" si="367"/>
        <v>54.059004026733383</v>
      </c>
      <c r="BI130" s="2">
        <f t="shared" si="368"/>
        <v>53.490007451299789</v>
      </c>
      <c r="BJ130" s="2">
        <f t="shared" si="369"/>
        <v>54.63337472614942</v>
      </c>
      <c r="BK130" s="2">
        <f t="shared" si="370"/>
        <v>54.602351024152334</v>
      </c>
      <c r="BL130" s="2">
        <f t="shared" si="371"/>
        <v>57.269039204035614</v>
      </c>
      <c r="BM130" s="2">
        <f t="shared" si="372"/>
        <v>57.891799590142533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67.119</v>
      </c>
      <c r="CF130" s="2" t="str">
        <f t="shared" si="310"/>
        <v/>
      </c>
      <c r="CG130" s="2">
        <f t="shared" si="311"/>
        <v>64.474999999999994</v>
      </c>
      <c r="CH130" s="2">
        <f t="shared" si="312"/>
        <v>56.168999999999997</v>
      </c>
      <c r="CI130" s="2">
        <f t="shared" si="313"/>
        <v>51.119</v>
      </c>
      <c r="CJ130" s="2">
        <f t="shared" si="314"/>
        <v>51.491999999999997</v>
      </c>
      <c r="CK130" s="2">
        <f t="shared" si="315"/>
        <v>52.067</v>
      </c>
      <c r="CL130" s="2">
        <f t="shared" si="316"/>
        <v>51.558999999999997</v>
      </c>
      <c r="CM130" s="2">
        <f t="shared" si="317"/>
        <v>54.576000000000001</v>
      </c>
      <c r="CN130" s="2">
        <f t="shared" si="318"/>
        <v>54.796999999999997</v>
      </c>
      <c r="CO130" s="2">
        <f t="shared" si="319"/>
        <v>54.356000000000002</v>
      </c>
      <c r="CP130" s="2">
        <f t="shared" si="320"/>
        <v>56.237000000000002</v>
      </c>
      <c r="CQ130" s="2">
        <f t="shared" si="321"/>
        <v>55.966000000000001</v>
      </c>
      <c r="CR130" s="2">
        <f t="shared" si="322"/>
        <v>58.475000000000001</v>
      </c>
      <c r="CS130" s="2">
        <f t="shared" si="323"/>
        <v>57.643999999999998</v>
      </c>
      <c r="CU130" s="2">
        <f t="shared" si="273"/>
        <v>67.119</v>
      </c>
      <c r="CV130" s="2" t="str">
        <f t="shared" si="274"/>
        <v/>
      </c>
      <c r="CW130" s="2">
        <f t="shared" si="275"/>
        <v>64.474999999999994</v>
      </c>
      <c r="CX130" s="2">
        <f t="shared" si="276"/>
        <v>56.168999999999997</v>
      </c>
      <c r="CY130" s="2">
        <f t="shared" si="277"/>
        <v>51.119</v>
      </c>
      <c r="CZ130" s="2">
        <f t="shared" si="278"/>
        <v>51.491999999999997</v>
      </c>
      <c r="DA130" s="2">
        <f t="shared" si="279"/>
        <v>52.067</v>
      </c>
      <c r="DB130" s="2">
        <f t="shared" si="280"/>
        <v>51.558999999999997</v>
      </c>
      <c r="DC130" s="2">
        <f t="shared" si="281"/>
        <v>54.576000000000001</v>
      </c>
      <c r="DD130" s="2">
        <f t="shared" si="282"/>
        <v>54.796999999999997</v>
      </c>
      <c r="DE130" s="2">
        <f t="shared" si="283"/>
        <v>54.356000000000002</v>
      </c>
      <c r="DF130" s="2">
        <f t="shared" si="284"/>
        <v>56.237000000000002</v>
      </c>
      <c r="DG130" s="2">
        <f t="shared" si="285"/>
        <v>55.966000000000001</v>
      </c>
      <c r="DH130" s="2">
        <f t="shared" si="286"/>
        <v>58.475000000000001</v>
      </c>
      <c r="DI130" s="2">
        <f t="shared" si="287"/>
        <v>57.643999999999998</v>
      </c>
      <c r="DK130" s="2">
        <f t="shared" si="288"/>
        <v>106.18220341394024</v>
      </c>
      <c r="DL130" s="2">
        <f t="shared" si="433"/>
        <v>175.8181831564163</v>
      </c>
      <c r="DM130" s="2">
        <f t="shared" si="433"/>
        <v>90.92583986866795</v>
      </c>
      <c r="DN130" s="2">
        <f t="shared" si="433"/>
        <v>81.620629208155492</v>
      </c>
      <c r="DO130" s="2">
        <f t="shared" si="433"/>
        <v>93.362771638034786</v>
      </c>
      <c r="DP130" s="2">
        <f t="shared" si="433"/>
        <v>83.547032498085144</v>
      </c>
      <c r="DQ130" s="2">
        <f t="shared" si="433"/>
        <v>77.75586593736594</v>
      </c>
      <c r="DR130" s="2">
        <f t="shared" si="433"/>
        <v>82.90984751718868</v>
      </c>
      <c r="DS130" s="2">
        <f t="shared" si="433"/>
        <v>79.844657422969192</v>
      </c>
      <c r="DT130" s="2">
        <f t="shared" si="433"/>
        <v>77.814283546704601</v>
      </c>
      <c r="DU130" s="2">
        <f t="shared" si="433"/>
        <v>85.085763534963519</v>
      </c>
      <c r="DV130" s="2">
        <f t="shared" si="433"/>
        <v>83.158278330962531</v>
      </c>
      <c r="DW130" s="2">
        <f t="shared" si="433"/>
        <v>86.150574132837306</v>
      </c>
      <c r="DX130" s="2">
        <f t="shared" si="433"/>
        <v>86.062268339768337</v>
      </c>
      <c r="DY130" s="2">
        <f t="shared" si="433"/>
        <v>76.243924731182801</v>
      </c>
      <c r="EA130" s="2">
        <f t="shared" si="228"/>
        <v>66.46734566966002</v>
      </c>
      <c r="EB130" s="2">
        <f t="shared" si="290"/>
        <v>113.62771136526456</v>
      </c>
      <c r="EC130" s="2">
        <f t="shared" si="291"/>
        <v>64.089473902473912</v>
      </c>
      <c r="ED130" s="2">
        <f t="shared" si="292"/>
        <v>55.103344656574592</v>
      </c>
      <c r="EE130" s="2">
        <f t="shared" si="293"/>
        <v>51.071051091882978</v>
      </c>
      <c r="EF130" s="2">
        <f t="shared" si="294"/>
        <v>51.411551649995317</v>
      </c>
      <c r="EG130" s="2">
        <f t="shared" si="295"/>
        <v>50.685074567419306</v>
      </c>
      <c r="EH130" s="2">
        <f t="shared" si="296"/>
        <v>52.093295712222314</v>
      </c>
      <c r="EI130" s="2">
        <f t="shared" si="297"/>
        <v>54.338031984731614</v>
      </c>
      <c r="EJ130" s="2">
        <f t="shared" si="298"/>
        <v>53.977233225993203</v>
      </c>
      <c r="EK130" s="2">
        <f t="shared" si="299"/>
        <v>53.374469627674301</v>
      </c>
      <c r="EL130" s="2">
        <f t="shared" si="300"/>
        <v>54.525992834201617</v>
      </c>
      <c r="EM130" s="2">
        <f t="shared" si="301"/>
        <v>54.486875273214601</v>
      </c>
      <c r="EN130" s="2">
        <f t="shared" si="302"/>
        <v>57.155724273688797</v>
      </c>
      <c r="EO130" s="2">
        <f t="shared" si="303"/>
        <v>57.80722660695006</v>
      </c>
      <c r="EQ130" s="2">
        <f t="shared" si="304"/>
        <v>66.335396440509328</v>
      </c>
      <c r="ER130" s="2">
        <f t="shared" si="434"/>
        <v>112.02374889495727</v>
      </c>
      <c r="ES130" s="2">
        <f t="shared" si="434"/>
        <v>63.996487543645756</v>
      </c>
      <c r="ET130" s="2">
        <f t="shared" si="434"/>
        <v>55.046234869045989</v>
      </c>
      <c r="EU130" s="2">
        <f t="shared" si="434"/>
        <v>50.976173162351394</v>
      </c>
      <c r="EV130" s="2">
        <f t="shared" si="434"/>
        <v>51.440078874202491</v>
      </c>
      <c r="EW130" s="2">
        <f t="shared" si="434"/>
        <v>50.60039615074799</v>
      </c>
      <c r="EX130" s="2">
        <f t="shared" si="434"/>
        <v>52.084811190757378</v>
      </c>
      <c r="EY130" s="2">
        <f t="shared" si="434"/>
        <v>54.359970618937808</v>
      </c>
      <c r="EZ130" s="2">
        <f t="shared" si="434"/>
        <v>53.899540545857676</v>
      </c>
      <c r="FA130" s="2">
        <f t="shared" si="434"/>
        <v>53.343809094851565</v>
      </c>
      <c r="FB130" s="2">
        <f t="shared" si="434"/>
        <v>54.453113083345563</v>
      </c>
      <c r="FC130" s="2">
        <f t="shared" si="434"/>
        <v>54.492646425092701</v>
      </c>
      <c r="FD130" s="2">
        <f t="shared" si="434"/>
        <v>57.012637395787607</v>
      </c>
      <c r="FE130" s="2">
        <f t="shared" si="434"/>
        <v>57.553538380592187</v>
      </c>
      <c r="FG130" s="2">
        <f t="shared" si="306"/>
        <v>0.99748253268571785</v>
      </c>
      <c r="FH130" s="2">
        <f t="shared" si="435"/>
        <v>0.99639474560296115</v>
      </c>
      <c r="FI130" s="2">
        <f t="shared" si="435"/>
        <v>0.99701657966979851</v>
      </c>
      <c r="FJ130" s="2">
        <f t="shared" si="435"/>
        <v>0.99639593295872142</v>
      </c>
      <c r="FK130" s="2">
        <f t="shared" si="435"/>
        <v>0.99633578041778048</v>
      </c>
      <c r="FL130" s="2">
        <f t="shared" si="435"/>
        <v>0.99660273210756223</v>
      </c>
      <c r="FM130" s="2">
        <f t="shared" si="435"/>
        <v>0.99597323974169316</v>
      </c>
      <c r="FN130" s="2">
        <f t="shared" si="435"/>
        <v>0.99572304036016568</v>
      </c>
      <c r="FO130" s="2">
        <f t="shared" si="435"/>
        <v>0.99635944171464408</v>
      </c>
      <c r="FP130" s="2">
        <f t="shared" si="435"/>
        <v>0.99650114082379038</v>
      </c>
      <c r="FQ130" s="2">
        <f t="shared" si="435"/>
        <v>0.99633824993586817</v>
      </c>
      <c r="FR130" s="2">
        <f t="shared" si="435"/>
        <v>0.99621079341023822</v>
      </c>
      <c r="FS130" s="2">
        <f t="shared" si="435"/>
        <v>0.99635553176557956</v>
      </c>
      <c r="FT130" s="2">
        <f t="shared" si="435"/>
        <v>0.99602131174994379</v>
      </c>
      <c r="FU130" s="2">
        <f t="shared" si="435"/>
        <v>0.99528537467509037</v>
      </c>
      <c r="FW130" s="2">
        <f t="shared" si="324"/>
        <v>1.3339077590285705E-2</v>
      </c>
      <c r="FX130" s="2">
        <f t="shared" si="376"/>
        <v>4.1618246742544565E-2</v>
      </c>
      <c r="FY130" s="2">
        <f t="shared" si="377"/>
        <v>2.1608078620175542E-2</v>
      </c>
      <c r="FZ130" s="2">
        <f t="shared" si="378"/>
        <v>1.9354599304366997E-2</v>
      </c>
      <c r="GA130" s="2">
        <f t="shared" si="379"/>
        <v>1.7999969196823794E-2</v>
      </c>
      <c r="GB130" s="2">
        <f t="shared" si="380"/>
        <v>1.8643505973491129E-2</v>
      </c>
      <c r="GC130" s="2">
        <f t="shared" si="381"/>
        <v>1.9650914179002856E-2</v>
      </c>
      <c r="GD130" s="2">
        <f t="shared" si="382"/>
        <v>2.2195838130979709E-2</v>
      </c>
      <c r="GE130" s="2">
        <f t="shared" si="383"/>
        <v>2.2171306358371612E-2</v>
      </c>
      <c r="GF130" s="2">
        <f t="shared" si="384"/>
        <v>2.1001740516088774E-2</v>
      </c>
      <c r="GG130" s="2">
        <f t="shared" si="385"/>
        <v>1.8949731780296977E-2</v>
      </c>
      <c r="GH130" s="2">
        <f t="shared" si="386"/>
        <v>1.5254620431706147E-2</v>
      </c>
      <c r="GI130" s="2">
        <f t="shared" si="387"/>
        <v>1.3585894331601126E-2</v>
      </c>
      <c r="GJ130" s="2">
        <f t="shared" si="388"/>
        <v>1.184732592876921E-2</v>
      </c>
      <c r="GK130" s="2">
        <f t="shared" si="389"/>
        <v>9.2599515770798845E-3</v>
      </c>
      <c r="GM130" s="86">
        <f t="shared" si="325"/>
        <v>1.0292453539815626E-52</v>
      </c>
      <c r="GN130" s="86">
        <f t="shared" si="390"/>
        <v>3.9019695743875308E-95</v>
      </c>
      <c r="GO130" s="86">
        <f t="shared" si="391"/>
        <v>2.3859896870986396E-71</v>
      </c>
      <c r="GP130" s="86">
        <f t="shared" si="392"/>
        <v>2.987938916482319E-91</v>
      </c>
      <c r="GQ130" s="86">
        <f t="shared" si="393"/>
        <v>9.6939312099016493E-72</v>
      </c>
      <c r="GR130" s="86">
        <f t="shared" si="394"/>
        <v>4.8962687617466952E-95</v>
      </c>
      <c r="GS130" s="86">
        <f t="shared" si="395"/>
        <v>6.152052560483006E-79</v>
      </c>
      <c r="GT130" s="86">
        <f t="shared" si="396"/>
        <v>7.8387164170361305E-89</v>
      </c>
      <c r="GU130" s="86">
        <f t="shared" si="397"/>
        <v>1.627751954404828E-97</v>
      </c>
      <c r="GV130" s="86">
        <f t="shared" si="398"/>
        <v>5.6849049397787795E-92</v>
      </c>
      <c r="GW130" s="86">
        <f t="shared" si="399"/>
        <v>6.9714524918354551E-99</v>
      </c>
      <c r="GX130" s="86">
        <f t="shared" si="400"/>
        <v>5.5825629423707233E-89</v>
      </c>
      <c r="GY130" s="86">
        <f t="shared" si="401"/>
        <v>2.2842151249765647E-85</v>
      </c>
      <c r="GZ130" s="86">
        <f t="shared" si="402"/>
        <v>1.3212861918373426E-70</v>
      </c>
      <c r="HA130" s="86">
        <f t="shared" si="403"/>
        <v>4.1317816763573054E-89</v>
      </c>
      <c r="HC130" s="86">
        <f t="shared" si="326"/>
        <v>3.0964020677367399E-13</v>
      </c>
      <c r="HD130" s="86">
        <f t="shared" si="404"/>
        <v>4.0939186787376324E-9</v>
      </c>
      <c r="HE130" s="86">
        <f t="shared" si="405"/>
        <v>1.3302690091231355E-16</v>
      </c>
      <c r="HF130" s="86">
        <f t="shared" si="406"/>
        <v>1.6413302130757394E-21</v>
      </c>
      <c r="HG130" s="86">
        <f t="shared" si="407"/>
        <v>1.0789685491051715E-25</v>
      </c>
      <c r="HH130" s="86">
        <f t="shared" si="408"/>
        <v>1.831615467719307E-32</v>
      </c>
      <c r="HI130" s="86">
        <f t="shared" si="409"/>
        <v>5.8627336034326864E-28</v>
      </c>
      <c r="HJ130" s="86">
        <f t="shared" si="410"/>
        <v>3.5635375772533462E-39</v>
      </c>
      <c r="HK130" s="86">
        <f t="shared" si="411"/>
        <v>6.243056539085553E-43</v>
      </c>
      <c r="HL130" s="86">
        <f t="shared" si="412"/>
        <v>6.7282956792728957E-47</v>
      </c>
      <c r="HM130" s="86">
        <f t="shared" si="413"/>
        <v>2.7207176314376359E-57</v>
      </c>
      <c r="HN130" s="86">
        <f t="shared" si="414"/>
        <v>2.7499856115628097E-26</v>
      </c>
      <c r="HO130" s="86">
        <f t="shared" si="415"/>
        <v>2.4576915043255522E-25</v>
      </c>
      <c r="HP130" s="86">
        <f t="shared" si="416"/>
        <v>3.4327457763441033E-22</v>
      </c>
      <c r="HQ130" s="86">
        <f t="shared" si="417"/>
        <v>2.4027829695169678E-30</v>
      </c>
      <c r="HS130" s="86">
        <f t="shared" si="327"/>
        <v>6.0743431556685218E-4</v>
      </c>
      <c r="HT130" s="86">
        <f t="shared" si="418"/>
        <v>2.7177451049670481E-2</v>
      </c>
      <c r="HU130" s="86">
        <f t="shared" si="419"/>
        <v>3.3590514469146499E-3</v>
      </c>
      <c r="HV130" s="86">
        <f t="shared" si="420"/>
        <v>2.5418328699240052E-3</v>
      </c>
      <c r="HW130" s="86">
        <f t="shared" si="421"/>
        <v>1.6466445653913323E-4</v>
      </c>
      <c r="HX130" s="86">
        <f t="shared" si="422"/>
        <v>1.5336161493098846E-3</v>
      </c>
      <c r="HY130" s="86">
        <f t="shared" si="423"/>
        <v>4.4753043085582391E-4</v>
      </c>
      <c r="HZ130" s="86">
        <f t="shared" si="424"/>
        <v>5.2533918804250181E-4</v>
      </c>
      <c r="IA130" s="86">
        <f t="shared" si="425"/>
        <v>1.5011887703483755E-3</v>
      </c>
      <c r="IB130" s="86">
        <f t="shared" si="426"/>
        <v>2.2885643151269058E-3</v>
      </c>
      <c r="IC130" s="86">
        <f t="shared" si="427"/>
        <v>4.3491249406442937E-4</v>
      </c>
      <c r="ID130" s="86">
        <f t="shared" si="428"/>
        <v>9.3616579931930202E-5</v>
      </c>
      <c r="IE130" s="86">
        <f t="shared" si="429"/>
        <v>7.5334796781905883E-5</v>
      </c>
      <c r="IF130" s="86">
        <f t="shared" si="430"/>
        <v>4.7731184746383485E-4</v>
      </c>
      <c r="IG130" s="86">
        <f t="shared" si="431"/>
        <v>7.8097567129982567E-4</v>
      </c>
      <c r="II130" s="86">
        <f t="shared" si="328"/>
        <v>2.8311817055274934E-24</v>
      </c>
      <c r="IJ130" s="86">
        <f t="shared" si="329"/>
        <v>1.3371577805058214E-16</v>
      </c>
      <c r="IK130" s="86">
        <f t="shared" si="330"/>
        <v>3.0493720508772121E-24</v>
      </c>
      <c r="IL130" s="86">
        <f t="shared" si="331"/>
        <v>8.4043923238276557E-26</v>
      </c>
      <c r="IM130" s="86">
        <f t="shared" si="332"/>
        <v>5.1295557732650504E-33</v>
      </c>
      <c r="IN130" s="86">
        <f t="shared" si="333"/>
        <v>4.6816762333791703E-26</v>
      </c>
      <c r="IO130" s="86">
        <f t="shared" si="334"/>
        <v>5.7915080752925787E-31</v>
      </c>
      <c r="IP130" s="86">
        <f t="shared" si="335"/>
        <v>4.8338822557555038E-32</v>
      </c>
      <c r="IQ130" s="86">
        <f t="shared" si="336"/>
        <v>3.186902199672178E-31</v>
      </c>
      <c r="IR130" s="86">
        <f t="shared" si="337"/>
        <v>1.1372083808909478E-25</v>
      </c>
      <c r="IS130" s="86">
        <f t="shared" si="338"/>
        <v>1.0061438967138191E-31</v>
      </c>
      <c r="IT130" s="86">
        <f t="shared" si="339"/>
        <v>7.4433414304723605E-34</v>
      </c>
      <c r="IU130" s="86">
        <f t="shared" si="340"/>
        <v>2.8994035602025736E-32</v>
      </c>
      <c r="IV130" s="86">
        <f t="shared" si="341"/>
        <v>2.3971379599680434E-35</v>
      </c>
      <c r="IW130" s="86">
        <f t="shared" si="342"/>
        <v>4.7807982123128741E-20</v>
      </c>
      <c r="IY130" s="86">
        <f t="shared" si="343"/>
        <v>6.074343158764924E-4</v>
      </c>
      <c r="IZ130" s="86">
        <f t="shared" si="344"/>
        <v>2.7177455143589296E-2</v>
      </c>
      <c r="JA130" s="86">
        <f t="shared" si="345"/>
        <v>3.359051446914783E-3</v>
      </c>
      <c r="JB130" s="86">
        <f t="shared" si="346"/>
        <v>2.5418328699240052E-3</v>
      </c>
      <c r="JC130" s="86">
        <f t="shared" si="347"/>
        <v>1.6466445653913323E-4</v>
      </c>
      <c r="JD130" s="86">
        <f t="shared" si="348"/>
        <v>1.5336161493098846E-3</v>
      </c>
      <c r="JE130" s="86">
        <f t="shared" si="349"/>
        <v>4.4753043085582391E-4</v>
      </c>
      <c r="JF130" s="86">
        <f t="shared" si="350"/>
        <v>5.2533918804250181E-4</v>
      </c>
      <c r="JG130" s="86">
        <f t="shared" si="351"/>
        <v>1.5011887703483755E-3</v>
      </c>
      <c r="JH130" s="86">
        <f t="shared" si="352"/>
        <v>2.2885643151269058E-3</v>
      </c>
      <c r="JI130" s="86">
        <f t="shared" si="353"/>
        <v>4.3491249406442937E-4</v>
      </c>
      <c r="JJ130" s="86">
        <f t="shared" si="354"/>
        <v>9.3616579931930202E-5</v>
      </c>
      <c r="JK130" s="86">
        <f t="shared" si="355"/>
        <v>7.5334796781905883E-5</v>
      </c>
      <c r="JL130" s="86">
        <f t="shared" si="356"/>
        <v>4.7731184746383485E-4</v>
      </c>
      <c r="JM130" s="86">
        <f t="shared" si="357"/>
        <v>7.8097567129982567E-4</v>
      </c>
    </row>
    <row r="131" spans="2:273" x14ac:dyDescent="0.25">
      <c r="B131" s="2">
        <v>104</v>
      </c>
      <c r="C131" s="37">
        <v>66.728999999999999</v>
      </c>
      <c r="D131" s="37">
        <v>115.446</v>
      </c>
      <c r="E131" s="37">
        <v>65.677999999999997</v>
      </c>
      <c r="F131" s="37">
        <v>56.863999999999997</v>
      </c>
      <c r="G131" s="37">
        <v>52.457999999999998</v>
      </c>
      <c r="H131" s="37">
        <v>53.017000000000003</v>
      </c>
      <c r="I131" s="37">
        <v>50.6</v>
      </c>
      <c r="J131" s="37">
        <v>52.22</v>
      </c>
      <c r="K131" s="37">
        <v>53.814</v>
      </c>
      <c r="L131" s="37">
        <v>54.305</v>
      </c>
      <c r="M131" s="37">
        <v>54.746000000000002</v>
      </c>
      <c r="N131" s="37">
        <v>55.982999999999997</v>
      </c>
      <c r="O131" s="37">
        <v>54.881</v>
      </c>
      <c r="P131" s="37">
        <v>60.831000000000003</v>
      </c>
      <c r="Q131" s="37">
        <v>59.61</v>
      </c>
      <c r="S131" s="4">
        <f t="shared" si="229"/>
        <v>66.458242422592477</v>
      </c>
      <c r="T131" s="4">
        <f t="shared" si="230"/>
        <v>114.48094695367421</v>
      </c>
      <c r="U131" s="4">
        <f t="shared" si="231"/>
        <v>64.316788548812326</v>
      </c>
      <c r="V131" s="4">
        <f t="shared" si="232"/>
        <v>55.496067426081865</v>
      </c>
      <c r="W131" s="4">
        <f t="shared" si="233"/>
        <v>51.119212595861164</v>
      </c>
      <c r="X131" s="4">
        <f t="shared" si="234"/>
        <v>51.731329060732357</v>
      </c>
      <c r="Y131" s="4">
        <f t="shared" si="235"/>
        <v>50.797174668276995</v>
      </c>
      <c r="Z131" s="4">
        <f t="shared" si="236"/>
        <v>52.240419986062435</v>
      </c>
      <c r="AA131" s="4">
        <f t="shared" si="237"/>
        <v>54.789024012225411</v>
      </c>
      <c r="AB131" s="4">
        <f t="shared" si="238"/>
        <v>54.677771957391393</v>
      </c>
      <c r="AC131" s="4">
        <f t="shared" si="239"/>
        <v>53.545815761483624</v>
      </c>
      <c r="AD131" s="4">
        <f t="shared" si="240"/>
        <v>54.534391925522314</v>
      </c>
      <c r="AE131" s="4">
        <f t="shared" si="241"/>
        <v>54.514038514827462</v>
      </c>
      <c r="AF131" s="4">
        <f t="shared" si="242"/>
        <v>57.477653953962978</v>
      </c>
      <c r="AG131" s="4">
        <f t="shared" si="243"/>
        <v>58.723689017166109</v>
      </c>
      <c r="AI131" s="4">
        <f t="shared" si="244"/>
        <v>0.27075757740752238</v>
      </c>
      <c r="AJ131" s="4">
        <f t="shared" si="245"/>
        <v>0.96505304632579225</v>
      </c>
      <c r="AK131" s="4">
        <f t="shared" si="246"/>
        <v>1.3612114511876712</v>
      </c>
      <c r="AL131" s="4">
        <f t="shared" si="247"/>
        <v>1.3679325739181323</v>
      </c>
      <c r="AM131" s="4">
        <f t="shared" si="248"/>
        <v>1.3387874041388343</v>
      </c>
      <c r="AN131" s="4">
        <f t="shared" si="249"/>
        <v>1.2856709392676464</v>
      </c>
      <c r="AO131" s="4">
        <f t="shared" si="250"/>
        <v>-0.19717466827699326</v>
      </c>
      <c r="AP131" s="4">
        <f t="shared" si="251"/>
        <v>-2.0419986062435669E-2</v>
      </c>
      <c r="AQ131" s="4">
        <f t="shared" si="252"/>
        <v>-0.97502401222541124</v>
      </c>
      <c r="AR131" s="4">
        <f t="shared" si="253"/>
        <v>-0.37277195739139302</v>
      </c>
      <c r="AS131" s="4">
        <f t="shared" si="254"/>
        <v>1.2001842385163783</v>
      </c>
      <c r="AT131" s="4">
        <f t="shared" si="255"/>
        <v>1.4486080744776828</v>
      </c>
      <c r="AU131" s="4">
        <f t="shared" si="256"/>
        <v>0.36696148517253846</v>
      </c>
      <c r="AV131" s="4">
        <f t="shared" si="432"/>
        <v>3.353346046037025</v>
      </c>
      <c r="AW131" s="4">
        <f t="shared" si="432"/>
        <v>0.88631098283389065</v>
      </c>
      <c r="AY131" s="2">
        <f t="shared" si="308"/>
        <v>66.458242422592448</v>
      </c>
      <c r="AZ131" s="2">
        <f t="shared" si="359"/>
        <v>113.65852120471098</v>
      </c>
      <c r="BA131" s="2">
        <f t="shared" si="360"/>
        <v>64.047291067105093</v>
      </c>
      <c r="BB131" s="2">
        <f t="shared" si="361"/>
        <v>55.142052016859552</v>
      </c>
      <c r="BC131" s="2">
        <f t="shared" si="362"/>
        <v>51.078396794362206</v>
      </c>
      <c r="BD131" s="2">
        <f t="shared" si="363"/>
        <v>51.420202414234382</v>
      </c>
      <c r="BE131" s="2">
        <f t="shared" si="364"/>
        <v>50.657909742829936</v>
      </c>
      <c r="BF131" s="2">
        <f t="shared" si="365"/>
        <v>52.048016069094331</v>
      </c>
      <c r="BG131" s="2">
        <f t="shared" si="366"/>
        <v>54.25126804241966</v>
      </c>
      <c r="BH131" s="2">
        <f t="shared" si="367"/>
        <v>53.926538536981091</v>
      </c>
      <c r="BI131" s="2">
        <f t="shared" si="368"/>
        <v>53.331592571232072</v>
      </c>
      <c r="BJ131" s="2">
        <f t="shared" si="369"/>
        <v>54.474839307937984</v>
      </c>
      <c r="BK131" s="2">
        <f t="shared" si="370"/>
        <v>54.464166561213055</v>
      </c>
      <c r="BL131" s="2">
        <f t="shared" si="371"/>
        <v>57.13633937304499</v>
      </c>
      <c r="BM131" s="2">
        <f t="shared" si="372"/>
        <v>57.806199600743206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66.728999999999999</v>
      </c>
      <c r="CF131" s="2" t="str">
        <f t="shared" si="310"/>
        <v/>
      </c>
      <c r="CG131" s="2">
        <f t="shared" si="311"/>
        <v>65.677999999999997</v>
      </c>
      <c r="CH131" s="2">
        <f t="shared" si="312"/>
        <v>56.863999999999997</v>
      </c>
      <c r="CI131" s="2">
        <f t="shared" si="313"/>
        <v>52.457999999999998</v>
      </c>
      <c r="CJ131" s="2">
        <f t="shared" si="314"/>
        <v>53.017000000000003</v>
      </c>
      <c r="CK131" s="2">
        <f t="shared" si="315"/>
        <v>50.6</v>
      </c>
      <c r="CL131" s="2">
        <f t="shared" si="316"/>
        <v>52.22</v>
      </c>
      <c r="CM131" s="2">
        <f t="shared" si="317"/>
        <v>53.814</v>
      </c>
      <c r="CN131" s="2">
        <f t="shared" si="318"/>
        <v>54.305</v>
      </c>
      <c r="CO131" s="2">
        <f t="shared" si="319"/>
        <v>54.746000000000002</v>
      </c>
      <c r="CP131" s="2">
        <f t="shared" si="320"/>
        <v>55.982999999999997</v>
      </c>
      <c r="CQ131" s="2">
        <f t="shared" si="321"/>
        <v>54.881</v>
      </c>
      <c r="CR131" s="2">
        <f t="shared" si="322"/>
        <v>60.831000000000003</v>
      </c>
      <c r="CS131" s="2">
        <f t="shared" si="323"/>
        <v>59.61</v>
      </c>
      <c r="CU131" s="2">
        <f t="shared" si="273"/>
        <v>66.728999999999999</v>
      </c>
      <c r="CV131" s="2" t="str">
        <f t="shared" si="274"/>
        <v/>
      </c>
      <c r="CW131" s="2">
        <f t="shared" si="275"/>
        <v>65.677999999999997</v>
      </c>
      <c r="CX131" s="2">
        <f t="shared" si="276"/>
        <v>56.863999999999997</v>
      </c>
      <c r="CY131" s="2">
        <f t="shared" si="277"/>
        <v>52.457999999999998</v>
      </c>
      <c r="CZ131" s="2">
        <f t="shared" si="278"/>
        <v>53.017000000000003</v>
      </c>
      <c r="DA131" s="2">
        <f t="shared" si="279"/>
        <v>50.6</v>
      </c>
      <c r="DB131" s="2">
        <f t="shared" si="280"/>
        <v>52.22</v>
      </c>
      <c r="DC131" s="2">
        <f t="shared" si="281"/>
        <v>53.814</v>
      </c>
      <c r="DD131" s="2">
        <f t="shared" si="282"/>
        <v>54.305</v>
      </c>
      <c r="DE131" s="2">
        <f t="shared" si="283"/>
        <v>54.746000000000002</v>
      </c>
      <c r="DF131" s="2">
        <f t="shared" si="284"/>
        <v>55.982999999999997</v>
      </c>
      <c r="DG131" s="2">
        <f t="shared" si="285"/>
        <v>54.881</v>
      </c>
      <c r="DH131" s="2">
        <f t="shared" si="286"/>
        <v>60.831000000000003</v>
      </c>
      <c r="DI131" s="2">
        <f t="shared" si="287"/>
        <v>59.61</v>
      </c>
      <c r="DK131" s="2">
        <f t="shared" si="288"/>
        <v>106.56107221796694</v>
      </c>
      <c r="DL131" s="2">
        <f t="shared" si="433"/>
        <v>176.45219288010156</v>
      </c>
      <c r="DM131" s="2">
        <f t="shared" si="433"/>
        <v>91.142129268292706</v>
      </c>
      <c r="DN131" s="2">
        <f t="shared" si="433"/>
        <v>81.815194167852042</v>
      </c>
      <c r="DO131" s="2">
        <f t="shared" si="433"/>
        <v>93.728928657402349</v>
      </c>
      <c r="DP131" s="2">
        <f t="shared" si="433"/>
        <v>83.798754240070053</v>
      </c>
      <c r="DQ131" s="2">
        <f t="shared" si="433"/>
        <v>77.954017803517814</v>
      </c>
      <c r="DR131" s="2">
        <f t="shared" si="433"/>
        <v>83.163987776928934</v>
      </c>
      <c r="DS131" s="2">
        <f t="shared" si="433"/>
        <v>80.029523249299729</v>
      </c>
      <c r="DT131" s="2">
        <f t="shared" si="433"/>
        <v>77.978728307254627</v>
      </c>
      <c r="DU131" s="2">
        <f t="shared" si="433"/>
        <v>85.333908708708691</v>
      </c>
      <c r="DV131" s="2">
        <f t="shared" si="433"/>
        <v>83.370872688477945</v>
      </c>
      <c r="DW131" s="2">
        <f t="shared" si="433"/>
        <v>86.375349162928131</v>
      </c>
      <c r="DX131" s="2">
        <f t="shared" si="433"/>
        <v>86.293812097812093</v>
      </c>
      <c r="DY131" s="2">
        <f t="shared" si="433"/>
        <v>76.412260215053763</v>
      </c>
      <c r="EA131" s="2">
        <f t="shared" si="228"/>
        <v>66.367646360389088</v>
      </c>
      <c r="EB131" s="2">
        <f t="shared" si="290"/>
        <v>113.51219440180125</v>
      </c>
      <c r="EC131" s="2">
        <f t="shared" si="291"/>
        <v>63.975405548405547</v>
      </c>
      <c r="ED131" s="2">
        <f t="shared" si="292"/>
        <v>55.055936508349376</v>
      </c>
      <c r="EE131" s="2">
        <f t="shared" si="293"/>
        <v>50.935978471363818</v>
      </c>
      <c r="EF131" s="2">
        <f t="shared" si="294"/>
        <v>51.318339253996442</v>
      </c>
      <c r="EG131" s="2">
        <f t="shared" si="295"/>
        <v>50.557547636632215</v>
      </c>
      <c r="EH131" s="2">
        <f t="shared" si="296"/>
        <v>51.924139229746665</v>
      </c>
      <c r="EI131" s="2">
        <f t="shared" si="297"/>
        <v>54.163249736615015</v>
      </c>
      <c r="EJ131" s="2">
        <f t="shared" si="298"/>
        <v>53.851540133150017</v>
      </c>
      <c r="EK131" s="2">
        <f t="shared" si="299"/>
        <v>53.22437285591112</v>
      </c>
      <c r="EL131" s="2">
        <f t="shared" si="300"/>
        <v>54.37561190560568</v>
      </c>
      <c r="EM131" s="2">
        <f t="shared" si="301"/>
        <v>54.357450430241101</v>
      </c>
      <c r="EN131" s="2">
        <f t="shared" si="302"/>
        <v>57.031761106218262</v>
      </c>
      <c r="EO131" s="2">
        <f t="shared" si="303"/>
        <v>57.728432567181144</v>
      </c>
      <c r="EQ131" s="2">
        <f t="shared" si="304"/>
        <v>66.250801285463524</v>
      </c>
      <c r="ER131" s="2">
        <f t="shared" si="434"/>
        <v>112.17696448788567</v>
      </c>
      <c r="ES131" s="2">
        <f t="shared" si="434"/>
        <v>63.888610163739926</v>
      </c>
      <c r="ET131" s="2">
        <f t="shared" si="434"/>
        <v>54.967717420274106</v>
      </c>
      <c r="EU131" s="2">
        <f t="shared" si="434"/>
        <v>50.90381882469616</v>
      </c>
      <c r="EV131" s="2">
        <f t="shared" si="434"/>
        <v>51.377026045451139</v>
      </c>
      <c r="EW131" s="2">
        <f t="shared" si="434"/>
        <v>50.544263266812088</v>
      </c>
      <c r="EX131" s="2">
        <f t="shared" si="434"/>
        <v>52.005495756925548</v>
      </c>
      <c r="EY131" s="2">
        <f t="shared" si="434"/>
        <v>54.250182071245234</v>
      </c>
      <c r="EZ131" s="2">
        <f t="shared" si="434"/>
        <v>53.763856007907904</v>
      </c>
      <c r="FA131" s="2">
        <f t="shared" si="434"/>
        <v>53.222134177976947</v>
      </c>
      <c r="FB131" s="2">
        <f t="shared" si="434"/>
        <v>54.315273048361313</v>
      </c>
      <c r="FC131" s="2">
        <f t="shared" si="434"/>
        <v>54.374999294504228</v>
      </c>
      <c r="FD131" s="2">
        <f t="shared" si="434"/>
        <v>56.905415679391524</v>
      </c>
      <c r="FE131" s="2">
        <f t="shared" si="434"/>
        <v>57.471851243031345</v>
      </c>
      <c r="FG131" s="2">
        <f t="shared" si="306"/>
        <v>0.99770353383180632</v>
      </c>
      <c r="FH131" s="2">
        <f t="shared" si="435"/>
        <v>0.99671092554018359</v>
      </c>
      <c r="FI131" s="2">
        <f t="shared" si="435"/>
        <v>0.99727837387009843</v>
      </c>
      <c r="FJ131" s="2">
        <f t="shared" si="435"/>
        <v>0.99671200910875135</v>
      </c>
      <c r="FK131" s="2">
        <f t="shared" si="435"/>
        <v>0.99665711423807035</v>
      </c>
      <c r="FL131" s="2">
        <f t="shared" si="435"/>
        <v>0.99690072841511468</v>
      </c>
      <c r="FM131" s="2">
        <f t="shared" si="435"/>
        <v>0.99632624934573077</v>
      </c>
      <c r="FN131" s="2">
        <f t="shared" si="435"/>
        <v>0.9960978979861943</v>
      </c>
      <c r="FO131" s="2">
        <f t="shared" si="435"/>
        <v>0.99667870747391685</v>
      </c>
      <c r="FP131" s="2">
        <f t="shared" si="435"/>
        <v>0.99680801981752865</v>
      </c>
      <c r="FQ131" s="2">
        <f t="shared" si="435"/>
        <v>0.99665936791783538</v>
      </c>
      <c r="FR131" s="2">
        <f t="shared" si="435"/>
        <v>0.99654304993894449</v>
      </c>
      <c r="FS131" s="2">
        <f t="shared" si="435"/>
        <v>0.99667513927112517</v>
      </c>
      <c r="FT131" s="2">
        <f t="shared" si="435"/>
        <v>0.99637012243676781</v>
      </c>
      <c r="FU131" s="2">
        <f t="shared" si="435"/>
        <v>0.99569842615281434</v>
      </c>
      <c r="FW131" s="2">
        <f t="shared" si="324"/>
        <v>1.4607209276471017E-2</v>
      </c>
      <c r="FX131" s="2">
        <f t="shared" si="376"/>
        <v>4.5451002822546757E-2</v>
      </c>
      <c r="FY131" s="2">
        <f t="shared" si="377"/>
        <v>2.3643497269087373E-2</v>
      </c>
      <c r="FZ131" s="2">
        <f t="shared" si="378"/>
        <v>2.1182342411532655E-2</v>
      </c>
      <c r="GA131" s="2">
        <f t="shared" si="379"/>
        <v>1.9702358549890532E-2</v>
      </c>
      <c r="GB131" s="2">
        <f t="shared" si="380"/>
        <v>2.0405494603247715E-2</v>
      </c>
      <c r="GC131" s="2">
        <f t="shared" si="381"/>
        <v>2.1506025984804951E-2</v>
      </c>
      <c r="GD131" s="2">
        <f t="shared" si="382"/>
        <v>2.4285247775846616E-2</v>
      </c>
      <c r="GE131" s="2">
        <f t="shared" si="383"/>
        <v>2.4258463991726535E-2</v>
      </c>
      <c r="GF131" s="2">
        <f t="shared" si="384"/>
        <v>2.298138544301077E-2</v>
      </c>
      <c r="GG131" s="2">
        <f t="shared" si="385"/>
        <v>2.0740050015031448E-2</v>
      </c>
      <c r="GH131" s="2">
        <f t="shared" si="386"/>
        <v>1.6701778048007782E-2</v>
      </c>
      <c r="GI131" s="2">
        <f t="shared" si="387"/>
        <v>1.4877136813044782E-2</v>
      </c>
      <c r="GJ131" s="2">
        <f t="shared" si="388"/>
        <v>1.2975503451012792E-2</v>
      </c>
      <c r="GK131" s="2">
        <f t="shared" si="389"/>
        <v>1.0144272276903685E-2</v>
      </c>
      <c r="GM131" s="86">
        <f t="shared" si="325"/>
        <v>4.269965766249788E-55</v>
      </c>
      <c r="GN131" s="86">
        <f t="shared" si="390"/>
        <v>1.0878481210548467E-99</v>
      </c>
      <c r="GO131" s="86">
        <f t="shared" si="391"/>
        <v>1.4117032884066077E-74</v>
      </c>
      <c r="GP131" s="86">
        <f t="shared" si="392"/>
        <v>2.2312751429153621E-95</v>
      </c>
      <c r="GQ131" s="86">
        <f t="shared" si="393"/>
        <v>5.2308303292079963E-75</v>
      </c>
      <c r="GR131" s="86">
        <f t="shared" si="394"/>
        <v>2.5386228801161176E-99</v>
      </c>
      <c r="GS131" s="86">
        <f t="shared" si="395"/>
        <v>1.5722398956502525E-82</v>
      </c>
      <c r="GT131" s="86">
        <f t="shared" si="396"/>
        <v>6.9462381532265086E-93</v>
      </c>
      <c r="GU131" s="86">
        <f t="shared" si="397"/>
        <v>7.756328897689145E-102</v>
      </c>
      <c r="GV131" s="86">
        <f t="shared" si="398"/>
        <v>4.7668642068400327E-96</v>
      </c>
      <c r="GW131" s="86">
        <f t="shared" si="399"/>
        <v>2.6242564098216496E-103</v>
      </c>
      <c r="GX131" s="86">
        <f t="shared" si="400"/>
        <v>4.9307149308687846E-93</v>
      </c>
      <c r="GY131" s="86">
        <f t="shared" si="401"/>
        <v>2.9402593061221598E-89</v>
      </c>
      <c r="GZ131" s="86">
        <f t="shared" si="402"/>
        <v>8.3890594831705387E-74</v>
      </c>
      <c r="HA131" s="86">
        <f t="shared" si="403"/>
        <v>4.5221439731679196E-93</v>
      </c>
      <c r="HC131" s="86">
        <f t="shared" si="326"/>
        <v>1.9798821113486665E-14</v>
      </c>
      <c r="HD131" s="86">
        <f t="shared" si="404"/>
        <v>5.7008428308015642E-10</v>
      </c>
      <c r="HE131" s="86">
        <f t="shared" si="405"/>
        <v>4.5717191163610157E-18</v>
      </c>
      <c r="HF131" s="86">
        <f t="shared" si="406"/>
        <v>1.9496946451827915E-23</v>
      </c>
      <c r="HG131" s="86">
        <f t="shared" si="407"/>
        <v>5.0928727877763641E-28</v>
      </c>
      <c r="HH131" s="86">
        <f t="shared" si="408"/>
        <v>2.3422649916210373E-35</v>
      </c>
      <c r="HI131" s="86">
        <f t="shared" si="409"/>
        <v>1.8671140012241053E-30</v>
      </c>
      <c r="HJ131" s="86">
        <f t="shared" si="410"/>
        <v>1.2359493407042698E-42</v>
      </c>
      <c r="HK131" s="86">
        <f t="shared" si="411"/>
        <v>1.541771837754629E-46</v>
      </c>
      <c r="HL131" s="86">
        <f t="shared" si="412"/>
        <v>6.0842361837283912E-51</v>
      </c>
      <c r="HM131" s="86">
        <f t="shared" si="413"/>
        <v>2.2370055241004751E-62</v>
      </c>
      <c r="HN131" s="86">
        <f t="shared" si="414"/>
        <v>1.086738026020479E-28</v>
      </c>
      <c r="HO131" s="86">
        <f t="shared" si="415"/>
        <v>1.0088122182792441E-27</v>
      </c>
      <c r="HP131" s="86">
        <f t="shared" si="416"/>
        <v>2.5827052354896063E-24</v>
      </c>
      <c r="HQ131" s="86">
        <f t="shared" si="417"/>
        <v>3.5748362504732687E-33</v>
      </c>
      <c r="HS131" s="86">
        <f t="shared" si="327"/>
        <v>1.2336643818896657E-3</v>
      </c>
      <c r="HT131" s="86">
        <f t="shared" si="418"/>
        <v>4.6677438038508573E-2</v>
      </c>
      <c r="HU131" s="86">
        <f t="shared" si="419"/>
        <v>6.7223964352133413E-3</v>
      </c>
      <c r="HV131" s="86">
        <f t="shared" si="420"/>
        <v>5.192614389204946E-3</v>
      </c>
      <c r="HW131" s="86">
        <f t="shared" si="421"/>
        <v>4.350580670473477E-4</v>
      </c>
      <c r="HX131" s="86">
        <f t="shared" si="422"/>
        <v>3.2216955250081694E-3</v>
      </c>
      <c r="HY131" s="86">
        <f t="shared" si="423"/>
        <v>1.1018140698252099E-3</v>
      </c>
      <c r="HZ131" s="86">
        <f t="shared" si="424"/>
        <v>1.3388564058396113E-3</v>
      </c>
      <c r="IA131" s="86">
        <f t="shared" si="425"/>
        <v>3.5218397109114531E-3</v>
      </c>
      <c r="IB131" s="86">
        <f t="shared" si="426"/>
        <v>4.7684885327326102E-3</v>
      </c>
      <c r="IC131" s="86">
        <f t="shared" si="427"/>
        <v>1.0758215456936481E-3</v>
      </c>
      <c r="ID131" s="86">
        <f t="shared" si="428"/>
        <v>2.4881159886005122E-4</v>
      </c>
      <c r="IE131" s="86">
        <f t="shared" si="429"/>
        <v>1.9279346084459333E-4</v>
      </c>
      <c r="IF131" s="86">
        <f t="shared" si="430"/>
        <v>9.3393901295836046E-4</v>
      </c>
      <c r="IG131" s="86">
        <f t="shared" si="431"/>
        <v>1.3940571885521919E-3</v>
      </c>
      <c r="II131" s="86">
        <f t="shared" si="328"/>
        <v>2.5783791962737271E-23</v>
      </c>
      <c r="IJ131" s="86">
        <f t="shared" si="329"/>
        <v>9.9578226281046209E-16</v>
      </c>
      <c r="IK131" s="86">
        <f t="shared" si="330"/>
        <v>3.6650172748492639E-23</v>
      </c>
      <c r="IL131" s="86">
        <f t="shared" si="331"/>
        <v>1.1104218578638084E-24</v>
      </c>
      <c r="IM131" s="86">
        <f t="shared" si="332"/>
        <v>1.3694376662631022E-31</v>
      </c>
      <c r="IN131" s="86">
        <f t="shared" si="333"/>
        <v>6.1985149247084455E-25</v>
      </c>
      <c r="IO131" s="86">
        <f t="shared" si="334"/>
        <v>1.3384248323428055E-29</v>
      </c>
      <c r="IP131" s="86">
        <f t="shared" si="335"/>
        <v>1.3926545981550766E-30</v>
      </c>
      <c r="IQ131" s="86">
        <f t="shared" si="336"/>
        <v>8.383033930422628E-30</v>
      </c>
      <c r="IR131" s="86">
        <f t="shared" si="337"/>
        <v>1.5656185760838488E-24</v>
      </c>
      <c r="IS131" s="86">
        <f t="shared" si="338"/>
        <v>2.4469375607471988E-30</v>
      </c>
      <c r="IT131" s="86">
        <f t="shared" si="339"/>
        <v>1.8952519155561896E-32</v>
      </c>
      <c r="IU131" s="86">
        <f t="shared" si="340"/>
        <v>5.7925738165153994E-31</v>
      </c>
      <c r="IV131" s="86">
        <f t="shared" si="341"/>
        <v>5.8357000953935964E-34</v>
      </c>
      <c r="IW131" s="86">
        <f t="shared" si="342"/>
        <v>2.5147726435335908E-19</v>
      </c>
      <c r="IY131" s="86">
        <f t="shared" si="343"/>
        <v>1.2336643819094645E-3</v>
      </c>
      <c r="IZ131" s="86">
        <f t="shared" si="344"/>
        <v>4.6677438608593858E-2</v>
      </c>
      <c r="JA131" s="86">
        <f t="shared" si="345"/>
        <v>6.7223964352133457E-3</v>
      </c>
      <c r="JB131" s="86">
        <f t="shared" si="346"/>
        <v>5.192614389204946E-3</v>
      </c>
      <c r="JC131" s="86">
        <f t="shared" si="347"/>
        <v>4.350580670473477E-4</v>
      </c>
      <c r="JD131" s="86">
        <f t="shared" si="348"/>
        <v>3.2216955250081694E-3</v>
      </c>
      <c r="JE131" s="86">
        <f t="shared" si="349"/>
        <v>1.1018140698252099E-3</v>
      </c>
      <c r="JF131" s="86">
        <f t="shared" si="350"/>
        <v>1.3388564058396113E-3</v>
      </c>
      <c r="JG131" s="86">
        <f t="shared" si="351"/>
        <v>3.5218397109114531E-3</v>
      </c>
      <c r="JH131" s="86">
        <f t="shared" si="352"/>
        <v>4.7684885327326102E-3</v>
      </c>
      <c r="JI131" s="86">
        <f t="shared" si="353"/>
        <v>1.0758215456936481E-3</v>
      </c>
      <c r="JJ131" s="86">
        <f t="shared" si="354"/>
        <v>2.4881159886005122E-4</v>
      </c>
      <c r="JK131" s="86">
        <f t="shared" si="355"/>
        <v>1.9279346084459333E-4</v>
      </c>
      <c r="JL131" s="86">
        <f t="shared" si="356"/>
        <v>9.3393901295836046E-4</v>
      </c>
      <c r="JM131" s="86">
        <f t="shared" si="357"/>
        <v>1.3940571885521921E-3</v>
      </c>
    </row>
    <row r="132" spans="2:273" x14ac:dyDescent="0.25">
      <c r="B132" s="2">
        <v>105</v>
      </c>
      <c r="C132" s="37">
        <v>67.644000000000005</v>
      </c>
      <c r="D132" s="37">
        <v>114.911</v>
      </c>
      <c r="E132" s="37">
        <v>64.694999999999993</v>
      </c>
      <c r="F132" s="37">
        <v>56.168999999999997</v>
      </c>
      <c r="G132" s="37">
        <v>50.033999999999999</v>
      </c>
      <c r="H132" s="37">
        <v>51.051000000000002</v>
      </c>
      <c r="I132" s="37">
        <v>49.85</v>
      </c>
      <c r="J132" s="37">
        <v>51.796999999999997</v>
      </c>
      <c r="K132" s="37">
        <v>55.168999999999997</v>
      </c>
      <c r="L132" s="37">
        <v>53.796999999999997</v>
      </c>
      <c r="M132" s="37">
        <v>54.728999999999999</v>
      </c>
      <c r="N132" s="37">
        <v>55.067999999999998</v>
      </c>
      <c r="O132" s="37">
        <v>55.067999999999998</v>
      </c>
      <c r="P132" s="37">
        <v>58.762999999999998</v>
      </c>
      <c r="Q132" s="37">
        <v>59.982999999999997</v>
      </c>
      <c r="S132" s="4">
        <f t="shared" si="229"/>
        <v>66.351520535324269</v>
      </c>
      <c r="T132" s="4">
        <f t="shared" si="230"/>
        <v>114.77514798426456</v>
      </c>
      <c r="U132" s="4">
        <f t="shared" si="231"/>
        <v>64.408022386126945</v>
      </c>
      <c r="V132" s="4">
        <f t="shared" si="232"/>
        <v>55.731539809991553</v>
      </c>
      <c r="W132" s="4">
        <f t="shared" si="233"/>
        <v>51.028918289715996</v>
      </c>
      <c r="X132" s="4">
        <f t="shared" si="234"/>
        <v>51.904468294764335</v>
      </c>
      <c r="Y132" s="4">
        <f t="shared" si="235"/>
        <v>50.826912744374212</v>
      </c>
      <c r="Z132" s="4">
        <f t="shared" si="236"/>
        <v>52.30048517709951</v>
      </c>
      <c r="AA132" s="4">
        <f t="shared" si="237"/>
        <v>55.171461279930696</v>
      </c>
      <c r="AB132" s="4">
        <f t="shared" si="238"/>
        <v>55.18637159604264</v>
      </c>
      <c r="AC132" s="4">
        <f t="shared" si="239"/>
        <v>53.641390403498256</v>
      </c>
      <c r="AD132" s="4">
        <f t="shared" si="240"/>
        <v>54.457818279288794</v>
      </c>
      <c r="AE132" s="4">
        <f t="shared" si="241"/>
        <v>54.441387197287767</v>
      </c>
      <c r="AF132" s="4">
        <f t="shared" si="242"/>
        <v>57.620294344263009</v>
      </c>
      <c r="AG132" s="4">
        <f t="shared" si="243"/>
        <v>59.247989003797194</v>
      </c>
      <c r="AI132" s="4">
        <f t="shared" si="244"/>
        <v>1.2924794646757363</v>
      </c>
      <c r="AJ132" s="4">
        <f t="shared" si="245"/>
        <v>0.1358520157354377</v>
      </c>
      <c r="AK132" s="4">
        <f t="shared" si="246"/>
        <v>0.28697761387304865</v>
      </c>
      <c r="AL132" s="4">
        <f t="shared" si="247"/>
        <v>0.43746019000844427</v>
      </c>
      <c r="AM132" s="4">
        <f t="shared" si="248"/>
        <v>-0.99491828971599716</v>
      </c>
      <c r="AN132" s="4">
        <f t="shared" si="249"/>
        <v>-0.85346829476433328</v>
      </c>
      <c r="AO132" s="4">
        <f t="shared" si="250"/>
        <v>-0.97691274437421072</v>
      </c>
      <c r="AP132" s="4">
        <f t="shared" si="251"/>
        <v>-0.50348517709951324</v>
      </c>
      <c r="AQ132" s="4">
        <f t="shared" si="252"/>
        <v>-2.4612799306993338E-3</v>
      </c>
      <c r="AR132" s="4">
        <f t="shared" si="253"/>
        <v>-1.3893715960426434</v>
      </c>
      <c r="AS132" s="4">
        <f t="shared" si="254"/>
        <v>1.0876095965017427</v>
      </c>
      <c r="AT132" s="4">
        <f t="shared" si="255"/>
        <v>0.61018172071120347</v>
      </c>
      <c r="AU132" s="4">
        <f t="shared" si="256"/>
        <v>0.62661280271223063</v>
      </c>
      <c r="AV132" s="4">
        <f t="shared" si="432"/>
        <v>1.1427056557369895</v>
      </c>
      <c r="AW132" s="4">
        <f t="shared" si="432"/>
        <v>0.73501099620280286</v>
      </c>
      <c r="AY132" s="2">
        <f t="shared" si="308"/>
        <v>66.351520535324269</v>
      </c>
      <c r="AZ132" s="2">
        <f t="shared" si="359"/>
        <v>113.53486245003577</v>
      </c>
      <c r="BA132" s="2">
        <f t="shared" si="360"/>
        <v>63.927520613525623</v>
      </c>
      <c r="BB132" s="2">
        <f t="shared" si="361"/>
        <v>55.086754066314683</v>
      </c>
      <c r="BC132" s="2">
        <f t="shared" si="362"/>
        <v>50.933596644742408</v>
      </c>
      <c r="BD132" s="2">
        <f t="shared" si="363"/>
        <v>51.319919249118854</v>
      </c>
      <c r="BE132" s="2">
        <f t="shared" si="364"/>
        <v>50.524301252281845</v>
      </c>
      <c r="BF132" s="2">
        <f t="shared" si="365"/>
        <v>51.872250997643398</v>
      </c>
      <c r="BG132" s="2">
        <f t="shared" si="366"/>
        <v>54.071962090064446</v>
      </c>
      <c r="BH132" s="2">
        <f t="shared" si="367"/>
        <v>53.794492947531737</v>
      </c>
      <c r="BI132" s="2">
        <f t="shared" si="368"/>
        <v>53.173940656033416</v>
      </c>
      <c r="BJ132" s="2">
        <f t="shared" si="369"/>
        <v>54.316945157465483</v>
      </c>
      <c r="BK132" s="2">
        <f t="shared" si="370"/>
        <v>54.326694222762164</v>
      </c>
      <c r="BL132" s="2">
        <f t="shared" si="371"/>
        <v>57.004320399979875</v>
      </c>
      <c r="BM132" s="2">
        <f t="shared" si="372"/>
        <v>57.721051039431963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67.644000000000005</v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>
        <f t="shared" si="313"/>
        <v>50.033999999999999</v>
      </c>
      <c r="CJ132" s="2">
        <f t="shared" si="314"/>
        <v>51.051000000000002</v>
      </c>
      <c r="CK132" s="2">
        <f t="shared" si="315"/>
        <v>49.85</v>
      </c>
      <c r="CL132" s="2">
        <f t="shared" si="316"/>
        <v>51.796999999999997</v>
      </c>
      <c r="CM132" s="2">
        <f t="shared" si="317"/>
        <v>55.168999999999997</v>
      </c>
      <c r="CN132" s="2">
        <f t="shared" si="318"/>
        <v>53.796999999999997</v>
      </c>
      <c r="CO132" s="2">
        <f t="shared" si="319"/>
        <v>54.728999999999999</v>
      </c>
      <c r="CP132" s="2">
        <f t="shared" si="320"/>
        <v>55.067999999999998</v>
      </c>
      <c r="CQ132" s="2">
        <f t="shared" si="321"/>
        <v>55.067999999999998</v>
      </c>
      <c r="CR132" s="2">
        <f t="shared" si="322"/>
        <v>58.762999999999998</v>
      </c>
      <c r="CS132" s="2">
        <f t="shared" si="323"/>
        <v>59.982999999999997</v>
      </c>
      <c r="CU132" s="2">
        <f t="shared" si="273"/>
        <v>67.644000000000005</v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>
        <f t="shared" si="277"/>
        <v>50.033999999999999</v>
      </c>
      <c r="CZ132" s="2">
        <f t="shared" si="278"/>
        <v>51.051000000000002</v>
      </c>
      <c r="DA132" s="2">
        <f t="shared" si="279"/>
        <v>49.85</v>
      </c>
      <c r="DB132" s="2">
        <f t="shared" si="280"/>
        <v>51.796999999999997</v>
      </c>
      <c r="DC132" s="2">
        <f t="shared" si="281"/>
        <v>55.168999999999997</v>
      </c>
      <c r="DD132" s="2">
        <f t="shared" si="282"/>
        <v>53.796999999999997</v>
      </c>
      <c r="DE132" s="2">
        <f t="shared" si="283"/>
        <v>54.728999999999999</v>
      </c>
      <c r="DF132" s="2">
        <f t="shared" si="284"/>
        <v>55.067999999999998</v>
      </c>
      <c r="DG132" s="2">
        <f t="shared" si="285"/>
        <v>55.067999999999998</v>
      </c>
      <c r="DH132" s="2">
        <f t="shared" si="286"/>
        <v>58.762999999999998</v>
      </c>
      <c r="DI132" s="2">
        <f t="shared" si="287"/>
        <v>59.982999999999997</v>
      </c>
      <c r="DK132" s="2">
        <f t="shared" si="288"/>
        <v>106.93994102199365</v>
      </c>
      <c r="DL132" s="2">
        <f t="shared" si="433"/>
        <v>177.08620260378683</v>
      </c>
      <c r="DM132" s="2">
        <f t="shared" si="433"/>
        <v>91.358418667917476</v>
      </c>
      <c r="DN132" s="2">
        <f t="shared" si="433"/>
        <v>82.009759127548577</v>
      </c>
      <c r="DO132" s="2">
        <f t="shared" si="433"/>
        <v>94.095085676769884</v>
      </c>
      <c r="DP132" s="2">
        <f t="shared" si="433"/>
        <v>84.050475982054948</v>
      </c>
      <c r="DQ132" s="2">
        <f t="shared" si="433"/>
        <v>78.152169669669675</v>
      </c>
      <c r="DR132" s="2">
        <f t="shared" si="433"/>
        <v>83.418128036669202</v>
      </c>
      <c r="DS132" s="2">
        <f t="shared" si="433"/>
        <v>80.214389075630265</v>
      </c>
      <c r="DT132" s="2">
        <f t="shared" si="433"/>
        <v>78.143173067804639</v>
      </c>
      <c r="DU132" s="2">
        <f t="shared" si="433"/>
        <v>85.582053882453863</v>
      </c>
      <c r="DV132" s="2">
        <f t="shared" si="433"/>
        <v>83.583467045993359</v>
      </c>
      <c r="DW132" s="2">
        <f t="shared" si="433"/>
        <v>86.600124193018956</v>
      </c>
      <c r="DX132" s="2">
        <f t="shared" si="433"/>
        <v>86.52535585585585</v>
      </c>
      <c r="DY132" s="2">
        <f t="shared" si="433"/>
        <v>76.580595698924739</v>
      </c>
      <c r="EA132" s="2">
        <f t="shared" si="228"/>
        <v>66.267947051118171</v>
      </c>
      <c r="EB132" s="2">
        <f t="shared" si="290"/>
        <v>113.39667743833795</v>
      </c>
      <c r="EC132" s="2">
        <f t="shared" si="291"/>
        <v>63.861337194337196</v>
      </c>
      <c r="ED132" s="2">
        <f t="shared" si="292"/>
        <v>55.00852836012416</v>
      </c>
      <c r="EE132" s="2">
        <f t="shared" si="293"/>
        <v>50.800905850844657</v>
      </c>
      <c r="EF132" s="2">
        <f t="shared" si="294"/>
        <v>51.225126857997566</v>
      </c>
      <c r="EG132" s="2">
        <f t="shared" si="295"/>
        <v>50.430020705845131</v>
      </c>
      <c r="EH132" s="2">
        <f t="shared" si="296"/>
        <v>51.754982747271015</v>
      </c>
      <c r="EI132" s="2">
        <f t="shared" si="297"/>
        <v>53.988467488498415</v>
      </c>
      <c r="EJ132" s="2">
        <f t="shared" si="298"/>
        <v>53.725847040306832</v>
      </c>
      <c r="EK132" s="2">
        <f t="shared" si="299"/>
        <v>53.07427608414794</v>
      </c>
      <c r="EL132" s="2">
        <f t="shared" si="300"/>
        <v>54.22523097700973</v>
      </c>
      <c r="EM132" s="2">
        <f t="shared" si="301"/>
        <v>54.228025587267609</v>
      </c>
      <c r="EN132" s="2">
        <f t="shared" si="302"/>
        <v>56.907797938747727</v>
      </c>
      <c r="EO132" s="2">
        <f t="shared" si="303"/>
        <v>57.649638527412236</v>
      </c>
      <c r="EQ132" s="2">
        <f t="shared" si="304"/>
        <v>66.166206130417706</v>
      </c>
      <c r="ER132" s="2">
        <f t="shared" si="434"/>
        <v>112.3301800808141</v>
      </c>
      <c r="ES132" s="2">
        <f t="shared" si="434"/>
        <v>63.780732783834097</v>
      </c>
      <c r="ET132" s="2">
        <f t="shared" si="434"/>
        <v>54.889199971502222</v>
      </c>
      <c r="EU132" s="2">
        <f t="shared" si="434"/>
        <v>50.831464487040925</v>
      </c>
      <c r="EV132" s="2">
        <f t="shared" si="434"/>
        <v>51.313973216699786</v>
      </c>
      <c r="EW132" s="2">
        <f t="shared" si="434"/>
        <v>50.488130382876186</v>
      </c>
      <c r="EX132" s="2">
        <f t="shared" si="434"/>
        <v>51.926180323093718</v>
      </c>
      <c r="EY132" s="2">
        <f t="shared" si="434"/>
        <v>54.14039352355266</v>
      </c>
      <c r="EZ132" s="2">
        <f t="shared" si="434"/>
        <v>53.628171469958147</v>
      </c>
      <c r="FA132" s="2">
        <f t="shared" si="434"/>
        <v>53.10045926110233</v>
      </c>
      <c r="FB132" s="2">
        <f t="shared" si="434"/>
        <v>54.177433013377069</v>
      </c>
      <c r="FC132" s="2">
        <f t="shared" si="434"/>
        <v>54.257352163915748</v>
      </c>
      <c r="FD132" s="2">
        <f t="shared" si="434"/>
        <v>56.798193962995448</v>
      </c>
      <c r="FE132" s="2">
        <f t="shared" si="434"/>
        <v>57.390164105470511</v>
      </c>
      <c r="FG132" s="2">
        <f t="shared" si="306"/>
        <v>0.99790517467333484</v>
      </c>
      <c r="FH132" s="2">
        <f t="shared" si="435"/>
        <v>0.99699946007624018</v>
      </c>
      <c r="FI132" s="2">
        <f t="shared" si="435"/>
        <v>0.99751725291647664</v>
      </c>
      <c r="FJ132" s="2">
        <f t="shared" si="435"/>
        <v>0.99700044887466432</v>
      </c>
      <c r="FK132" s="2">
        <f t="shared" si="435"/>
        <v>0.99695035493476869</v>
      </c>
      <c r="FL132" s="2">
        <f t="shared" si="435"/>
        <v>0.99717265969825852</v>
      </c>
      <c r="FM132" s="2">
        <f t="shared" si="435"/>
        <v>0.99664841618195377</v>
      </c>
      <c r="FN132" s="2">
        <f t="shared" si="435"/>
        <v>0.99644001837350094</v>
      </c>
      <c r="FO132" s="2">
        <f t="shared" si="435"/>
        <v>0.9969700597526453</v>
      </c>
      <c r="FP132" s="2">
        <f t="shared" si="435"/>
        <v>0.99708806162856456</v>
      </c>
      <c r="FQ132" s="2">
        <f t="shared" si="435"/>
        <v>0.9969524115243984</v>
      </c>
      <c r="FR132" s="2">
        <f t="shared" si="435"/>
        <v>0.99684626478852767</v>
      </c>
      <c r="FS132" s="2">
        <f t="shared" si="435"/>
        <v>0.99696680360914225</v>
      </c>
      <c r="FT132" s="2">
        <f t="shared" si="435"/>
        <v>0.99668845464272304</v>
      </c>
      <c r="FU132" s="2">
        <f t="shared" si="435"/>
        <v>0.99607543260821685</v>
      </c>
      <c r="FW132" s="2">
        <f t="shared" si="324"/>
        <v>1.5993946573879494E-2</v>
      </c>
      <c r="FX132" s="2">
        <f t="shared" si="376"/>
        <v>4.9618455135473236E-2</v>
      </c>
      <c r="FY132" s="2">
        <f t="shared" si="377"/>
        <v>2.5865577733191047E-2</v>
      </c>
      <c r="FZ132" s="2">
        <f t="shared" si="378"/>
        <v>2.3178608001789374E-2</v>
      </c>
      <c r="GA132" s="2">
        <f t="shared" si="379"/>
        <v>2.1562220059401786E-2</v>
      </c>
      <c r="GB132" s="2">
        <f t="shared" si="380"/>
        <v>2.2330218740359006E-2</v>
      </c>
      <c r="GC132" s="2">
        <f t="shared" si="381"/>
        <v>2.3532062781221268E-2</v>
      </c>
      <c r="GD132" s="2">
        <f t="shared" si="382"/>
        <v>2.6566000617104377E-2</v>
      </c>
      <c r="GE132" s="2">
        <f t="shared" si="383"/>
        <v>2.6536769841793754E-2</v>
      </c>
      <c r="GF132" s="2">
        <f t="shared" si="384"/>
        <v>2.5142841282049661E-2</v>
      </c>
      <c r="GG132" s="2">
        <f t="shared" si="385"/>
        <v>2.2695599582149235E-2</v>
      </c>
      <c r="GH132" s="2">
        <f t="shared" si="386"/>
        <v>1.8283673932835122E-2</v>
      </c>
      <c r="GI132" s="2">
        <f t="shared" si="387"/>
        <v>1.6289076110838893E-2</v>
      </c>
      <c r="GJ132" s="2">
        <f t="shared" si="388"/>
        <v>1.4209568324906899E-2</v>
      </c>
      <c r="GK132" s="2">
        <f t="shared" si="389"/>
        <v>1.111209794498861E-2</v>
      </c>
      <c r="GM132" s="86">
        <f t="shared" si="325"/>
        <v>1.5642751612980402E-57</v>
      </c>
      <c r="GN132" s="86">
        <f t="shared" si="390"/>
        <v>2.3642117841331896E-104</v>
      </c>
      <c r="GO132" s="86">
        <f t="shared" si="391"/>
        <v>7.0626669530601973E-78</v>
      </c>
      <c r="GP132" s="86">
        <f t="shared" si="392"/>
        <v>1.3458130924581351E-99</v>
      </c>
      <c r="GQ132" s="86">
        <f t="shared" si="393"/>
        <v>2.3790319838490098E-78</v>
      </c>
      <c r="GR132" s="86">
        <f t="shared" si="394"/>
        <v>1.0552441615320127E-103</v>
      </c>
      <c r="GS132" s="86">
        <f t="shared" si="395"/>
        <v>3.3312196102651812E-86</v>
      </c>
      <c r="GT132" s="86">
        <f t="shared" si="396"/>
        <v>4.9815326383762378E-97</v>
      </c>
      <c r="GU132" s="86">
        <f t="shared" si="397"/>
        <v>2.9687557538125057E-106</v>
      </c>
      <c r="GV132" s="86">
        <f t="shared" si="398"/>
        <v>3.2502764358066783E-100</v>
      </c>
      <c r="GW132" s="86">
        <f t="shared" si="399"/>
        <v>7.8776362290443689E-108</v>
      </c>
      <c r="GX132" s="86">
        <f t="shared" si="400"/>
        <v>3.5251840361045963E-97</v>
      </c>
      <c r="GY132" s="86">
        <f t="shared" si="401"/>
        <v>3.0892959409334841E-93</v>
      </c>
      <c r="GZ132" s="86">
        <f t="shared" si="402"/>
        <v>4.5101672071684867E-77</v>
      </c>
      <c r="HA132" s="86">
        <f t="shared" si="403"/>
        <v>4.0457528761233963E-97</v>
      </c>
      <c r="HC132" s="86">
        <f t="shared" si="326"/>
        <v>1.1123760715269429E-15</v>
      </c>
      <c r="HD132" s="86">
        <f t="shared" si="404"/>
        <v>7.1874073308694097E-11</v>
      </c>
      <c r="HE132" s="86">
        <f t="shared" si="405"/>
        <v>1.3489519197687497E-19</v>
      </c>
      <c r="HF132" s="86">
        <f t="shared" si="406"/>
        <v>1.8948339088442608E-25</v>
      </c>
      <c r="HG132" s="86">
        <f t="shared" si="407"/>
        <v>1.8849208753635332E-30</v>
      </c>
      <c r="HH132" s="86">
        <f t="shared" si="408"/>
        <v>2.2288314403747303E-38</v>
      </c>
      <c r="HI132" s="86">
        <f t="shared" si="409"/>
        <v>4.5992278207757807E-33</v>
      </c>
      <c r="HJ132" s="86">
        <f t="shared" si="410"/>
        <v>3.0258303635032588E-46</v>
      </c>
      <c r="HK132" s="86">
        <f t="shared" si="411"/>
        <v>2.6955411398151655E-50</v>
      </c>
      <c r="HL132" s="86">
        <f t="shared" si="412"/>
        <v>3.7027034486249687E-55</v>
      </c>
      <c r="HM132" s="86">
        <f t="shared" si="413"/>
        <v>1.1047947819433509E-67</v>
      </c>
      <c r="HN132" s="86">
        <f t="shared" si="414"/>
        <v>3.3331531128548802E-31</v>
      </c>
      <c r="HO132" s="86">
        <f t="shared" si="415"/>
        <v>3.1945536131310131E-30</v>
      </c>
      <c r="HP132" s="86">
        <f t="shared" si="416"/>
        <v>1.5352006502453969E-26</v>
      </c>
      <c r="HQ132" s="86">
        <f t="shared" si="417"/>
        <v>3.932274968410275E-36</v>
      </c>
      <c r="HS132" s="86">
        <f t="shared" si="327"/>
        <v>2.4158391555974125E-3</v>
      </c>
      <c r="HT132" s="86">
        <f t="shared" si="418"/>
        <v>7.6667594217099899E-2</v>
      </c>
      <c r="HU132" s="86">
        <f t="shared" si="419"/>
        <v>1.2853815741446194E-2</v>
      </c>
      <c r="HV132" s="86">
        <f t="shared" si="420"/>
        <v>1.0129739269778974E-2</v>
      </c>
      <c r="HW132" s="86">
        <f t="shared" si="421"/>
        <v>1.0836483683723086E-3</v>
      </c>
      <c r="HX132" s="86">
        <f t="shared" si="422"/>
        <v>6.4640087345470693E-3</v>
      </c>
      <c r="HY132" s="86">
        <f t="shared" si="423"/>
        <v>2.561690884960637E-3</v>
      </c>
      <c r="HZ132" s="86">
        <f t="shared" si="424"/>
        <v>3.2030757245362822E-3</v>
      </c>
      <c r="IA132" s="86">
        <f t="shared" si="425"/>
        <v>7.7739410285161863E-3</v>
      </c>
      <c r="IB132" s="86">
        <f t="shared" si="426"/>
        <v>9.4708148676631004E-3</v>
      </c>
      <c r="IC132" s="86">
        <f t="shared" si="427"/>
        <v>2.5121045145999688E-3</v>
      </c>
      <c r="ID132" s="86">
        <f t="shared" si="428"/>
        <v>6.2530761672709265E-4</v>
      </c>
      <c r="IE132" s="86">
        <f t="shared" si="429"/>
        <v>4.6915200217134744E-4</v>
      </c>
      <c r="IF132" s="86">
        <f t="shared" si="430"/>
        <v>1.7705898254959549E-3</v>
      </c>
      <c r="IG132" s="86">
        <f t="shared" si="431"/>
        <v>2.4269257217967126E-3</v>
      </c>
      <c r="II132" s="86">
        <f t="shared" si="328"/>
        <v>2.2406152610764744E-22</v>
      </c>
      <c r="IJ132" s="86">
        <f t="shared" si="329"/>
        <v>6.9968107874777838E-15</v>
      </c>
      <c r="IK132" s="86">
        <f t="shared" si="330"/>
        <v>4.149954355606129E-22</v>
      </c>
      <c r="IL132" s="86">
        <f t="shared" si="331"/>
        <v>1.3814416825200904E-23</v>
      </c>
      <c r="IM132" s="86">
        <f t="shared" si="332"/>
        <v>3.3902683810749764E-30</v>
      </c>
      <c r="IN132" s="86">
        <f t="shared" si="333"/>
        <v>7.7315331601749229E-24</v>
      </c>
      <c r="IO132" s="86">
        <f t="shared" si="334"/>
        <v>2.8732334597295732E-28</v>
      </c>
      <c r="IP132" s="86">
        <f t="shared" si="335"/>
        <v>3.6979347245667898E-29</v>
      </c>
      <c r="IQ132" s="86">
        <f t="shared" si="336"/>
        <v>2.0369732613618244E-28</v>
      </c>
      <c r="IR132" s="86">
        <f t="shared" si="337"/>
        <v>2.0248743426969143E-23</v>
      </c>
      <c r="IS132" s="86">
        <f t="shared" si="338"/>
        <v>5.5250594426726486E-29</v>
      </c>
      <c r="IT132" s="86">
        <f t="shared" si="339"/>
        <v>4.4933966841384055E-31</v>
      </c>
      <c r="IU132" s="86">
        <f t="shared" si="340"/>
        <v>1.0853734264949933E-29</v>
      </c>
      <c r="IV132" s="86">
        <f t="shared" si="341"/>
        <v>1.3295437101732254E-32</v>
      </c>
      <c r="IW132" s="86">
        <f t="shared" si="342"/>
        <v>1.28078464821028E-18</v>
      </c>
      <c r="IY132" s="86">
        <f t="shared" si="343"/>
        <v>2.4158391555985249E-3</v>
      </c>
      <c r="IZ132" s="86">
        <f t="shared" si="344"/>
        <v>7.666759428898097E-2</v>
      </c>
      <c r="JA132" s="86">
        <f t="shared" si="345"/>
        <v>1.2853815741446194E-2</v>
      </c>
      <c r="JB132" s="86">
        <f t="shared" si="346"/>
        <v>1.0129739269778974E-2</v>
      </c>
      <c r="JC132" s="86">
        <f t="shared" si="347"/>
        <v>1.0836483683723086E-3</v>
      </c>
      <c r="JD132" s="86">
        <f t="shared" si="348"/>
        <v>6.4640087345470693E-3</v>
      </c>
      <c r="JE132" s="86">
        <f t="shared" si="349"/>
        <v>2.561690884960637E-3</v>
      </c>
      <c r="JF132" s="86">
        <f t="shared" si="350"/>
        <v>3.2030757245362822E-3</v>
      </c>
      <c r="JG132" s="86">
        <f t="shared" si="351"/>
        <v>7.7739410285161863E-3</v>
      </c>
      <c r="JH132" s="86">
        <f t="shared" si="352"/>
        <v>9.4708148676631004E-3</v>
      </c>
      <c r="JI132" s="86">
        <f t="shared" si="353"/>
        <v>2.5121045145999688E-3</v>
      </c>
      <c r="JJ132" s="86">
        <f t="shared" si="354"/>
        <v>6.2530761672709265E-4</v>
      </c>
      <c r="JK132" s="86">
        <f t="shared" si="355"/>
        <v>4.6915200217134744E-4</v>
      </c>
      <c r="JL132" s="86">
        <f t="shared" si="356"/>
        <v>1.7705898254959549E-3</v>
      </c>
      <c r="JM132" s="86">
        <f t="shared" si="357"/>
        <v>2.4269257217967139E-3</v>
      </c>
    </row>
    <row r="133" spans="2:273" x14ac:dyDescent="0.25">
      <c r="B133" s="2">
        <v>106</v>
      </c>
      <c r="C133" s="37">
        <v>67.507999999999996</v>
      </c>
      <c r="D133" s="37">
        <v>115.161</v>
      </c>
      <c r="E133" s="37">
        <v>63.796999999999997</v>
      </c>
      <c r="F133" s="37">
        <v>57.661000000000001</v>
      </c>
      <c r="G133" s="37">
        <v>49.457999999999998</v>
      </c>
      <c r="H133" s="37">
        <v>51.914999999999999</v>
      </c>
      <c r="I133" s="37">
        <v>50.2</v>
      </c>
      <c r="J133" s="37">
        <v>52.322000000000003</v>
      </c>
      <c r="K133" s="37">
        <v>54.661000000000001</v>
      </c>
      <c r="L133" s="37">
        <v>55.406999999999996</v>
      </c>
      <c r="M133" s="37">
        <v>54.677999999999997</v>
      </c>
      <c r="N133" s="37">
        <v>54.914999999999999</v>
      </c>
      <c r="O133" s="37">
        <v>55.356000000000002</v>
      </c>
      <c r="P133" s="37">
        <v>59.237000000000002</v>
      </c>
      <c r="Q133" s="37">
        <v>60.661000000000001</v>
      </c>
      <c r="S133" s="4">
        <f t="shared" si="229"/>
        <v>66.245363515238395</v>
      </c>
      <c r="T133" s="4">
        <f t="shared" si="230"/>
        <v>115.18951319033661</v>
      </c>
      <c r="U133" s="4">
        <f t="shared" si="231"/>
        <v>64.623345243136768</v>
      </c>
      <c r="V133" s="4">
        <f t="shared" si="232"/>
        <v>56.148868964691765</v>
      </c>
      <c r="W133" s="4">
        <f t="shared" si="233"/>
        <v>50.999003006856668</v>
      </c>
      <c r="X133" s="4">
        <f t="shared" si="234"/>
        <v>52.265528034085996</v>
      </c>
      <c r="Y133" s="4">
        <f t="shared" si="235"/>
        <v>51.010152012034084</v>
      </c>
      <c r="Z133" s="4">
        <f t="shared" si="236"/>
        <v>52.588431826947641</v>
      </c>
      <c r="AA133" s="4">
        <f t="shared" si="237"/>
        <v>55.998271163613595</v>
      </c>
      <c r="AB133" s="4">
        <f t="shared" si="238"/>
        <v>56.111070409924686</v>
      </c>
      <c r="AC133" s="4">
        <f t="shared" si="239"/>
        <v>53.976155944531669</v>
      </c>
      <c r="AD133" s="4">
        <f t="shared" si="240"/>
        <v>54.473770926434739</v>
      </c>
      <c r="AE133" s="4">
        <f t="shared" si="241"/>
        <v>54.440005822603723</v>
      </c>
      <c r="AF133" s="4">
        <f t="shared" si="242"/>
        <v>57.947797691115916</v>
      </c>
      <c r="AG133" s="4">
        <f t="shared" si="243"/>
        <v>60.110444028072465</v>
      </c>
      <c r="AI133" s="4">
        <f t="shared" si="244"/>
        <v>1.2626364847616003</v>
      </c>
      <c r="AJ133" s="4">
        <f t="shared" si="245"/>
        <v>-2.8513190336610705E-2</v>
      </c>
      <c r="AK133" s="4">
        <f t="shared" si="246"/>
        <v>-0.82634524313677105</v>
      </c>
      <c r="AL133" s="4">
        <f t="shared" si="247"/>
        <v>1.5121310353082364</v>
      </c>
      <c r="AM133" s="4">
        <f t="shared" si="248"/>
        <v>-1.5410030068566698</v>
      </c>
      <c r="AN133" s="4">
        <f t="shared" si="249"/>
        <v>-0.35052803408599686</v>
      </c>
      <c r="AO133" s="4">
        <f t="shared" si="250"/>
        <v>-0.81015201203408083</v>
      </c>
      <c r="AP133" s="4">
        <f t="shared" si="251"/>
        <v>-0.26643182694763823</v>
      </c>
      <c r="AQ133" s="4">
        <f t="shared" si="252"/>
        <v>-1.3372711636135932</v>
      </c>
      <c r="AR133" s="4">
        <f t="shared" si="253"/>
        <v>-0.7040704099246895</v>
      </c>
      <c r="AS133" s="4">
        <f t="shared" si="254"/>
        <v>0.70184405546832807</v>
      </c>
      <c r="AT133" s="4">
        <f t="shared" si="255"/>
        <v>0.44122907356526042</v>
      </c>
      <c r="AU133" s="4">
        <f t="shared" si="256"/>
        <v>0.91599417739627853</v>
      </c>
      <c r="AV133" s="4">
        <f t="shared" si="432"/>
        <v>1.2892023088840858</v>
      </c>
      <c r="AW133" s="4">
        <f t="shared" si="432"/>
        <v>0.5505559719275368</v>
      </c>
      <c r="AY133" s="2">
        <f t="shared" si="308"/>
        <v>66.245363515238395</v>
      </c>
      <c r="AZ133" s="2">
        <f t="shared" si="359"/>
        <v>113.41435006313885</v>
      </c>
      <c r="BA133" s="2">
        <f t="shared" si="360"/>
        <v>63.808186873849088</v>
      </c>
      <c r="BB133" s="2">
        <f t="shared" si="361"/>
        <v>55.031852207075246</v>
      </c>
      <c r="BC133" s="2">
        <f t="shared" si="362"/>
        <v>50.789875228593836</v>
      </c>
      <c r="BD133" s="2">
        <f t="shared" si="363"/>
        <v>51.220375025283403</v>
      </c>
      <c r="BE133" s="2">
        <f t="shared" si="364"/>
        <v>50.3915862582366</v>
      </c>
      <c r="BF133" s="2">
        <f t="shared" si="365"/>
        <v>51.697619666389478</v>
      </c>
      <c r="BG133" s="2">
        <f t="shared" si="366"/>
        <v>53.893465348817394</v>
      </c>
      <c r="BH133" s="2">
        <f t="shared" si="367"/>
        <v>53.662825810261708</v>
      </c>
      <c r="BI133" s="2">
        <f t="shared" si="368"/>
        <v>53.017019835294342</v>
      </c>
      <c r="BJ133" s="2">
        <f t="shared" si="369"/>
        <v>54.159653557616473</v>
      </c>
      <c r="BK133" s="2">
        <f t="shared" si="370"/>
        <v>54.189888929291705</v>
      </c>
      <c r="BL133" s="2">
        <f t="shared" si="371"/>
        <v>56.872939902843306</v>
      </c>
      <c r="BM133" s="2">
        <f t="shared" si="372"/>
        <v>57.636318020290275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67.507999999999996</v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>
        <f t="shared" si="313"/>
        <v>49.457999999999998</v>
      </c>
      <c r="CJ133" s="2" t="str">
        <f t="shared" si="314"/>
        <v/>
      </c>
      <c r="CK133" s="2">
        <f t="shared" si="315"/>
        <v>50.2</v>
      </c>
      <c r="CL133" s="2">
        <f t="shared" si="316"/>
        <v>52.322000000000003</v>
      </c>
      <c r="CM133" s="2" t="str">
        <f t="shared" si="317"/>
        <v/>
      </c>
      <c r="CN133" s="2" t="str">
        <f t="shared" si="318"/>
        <v/>
      </c>
      <c r="CO133" s="2">
        <f t="shared" si="319"/>
        <v>54.677999999999997</v>
      </c>
      <c r="CP133" s="2">
        <f t="shared" si="320"/>
        <v>54.914999999999999</v>
      </c>
      <c r="CQ133" s="2">
        <f t="shared" si="321"/>
        <v>55.356000000000002</v>
      </c>
      <c r="CR133" s="2">
        <f t="shared" si="322"/>
        <v>59.237000000000002</v>
      </c>
      <c r="CS133" s="2">
        <f t="shared" si="323"/>
        <v>60.661000000000001</v>
      </c>
      <c r="CU133" s="2">
        <f t="shared" si="273"/>
        <v>67.507999999999996</v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>
        <f t="shared" si="277"/>
        <v>49.457999999999998</v>
      </c>
      <c r="CZ133" s="2" t="str">
        <f t="shared" si="278"/>
        <v/>
      </c>
      <c r="DA133" s="2">
        <f t="shared" si="279"/>
        <v>50.2</v>
      </c>
      <c r="DB133" s="2">
        <f t="shared" si="280"/>
        <v>52.322000000000003</v>
      </c>
      <c r="DC133" s="2" t="str">
        <f t="shared" si="281"/>
        <v/>
      </c>
      <c r="DD133" s="2" t="str">
        <f t="shared" si="282"/>
        <v/>
      </c>
      <c r="DE133" s="2">
        <f t="shared" si="283"/>
        <v>54.677999999999997</v>
      </c>
      <c r="DF133" s="2">
        <f t="shared" si="284"/>
        <v>54.914999999999999</v>
      </c>
      <c r="DG133" s="2">
        <f t="shared" si="285"/>
        <v>55.356000000000002</v>
      </c>
      <c r="DH133" s="2">
        <f t="shared" si="286"/>
        <v>59.237000000000002</v>
      </c>
      <c r="DI133" s="2">
        <f t="shared" si="287"/>
        <v>60.661000000000001</v>
      </c>
      <c r="DK133" s="2">
        <f t="shared" si="288"/>
        <v>107.31880982602034</v>
      </c>
      <c r="DL133" s="2">
        <f t="shared" si="433"/>
        <v>177.72021232747213</v>
      </c>
      <c r="DM133" s="2">
        <f t="shared" si="433"/>
        <v>91.574708067542247</v>
      </c>
      <c r="DN133" s="2">
        <f t="shared" si="433"/>
        <v>82.204324087245112</v>
      </c>
      <c r="DO133" s="2">
        <f t="shared" si="433"/>
        <v>94.461242696137433</v>
      </c>
      <c r="DP133" s="2">
        <f t="shared" si="433"/>
        <v>84.302197724039843</v>
      </c>
      <c r="DQ133" s="2">
        <f t="shared" si="433"/>
        <v>78.350321535821536</v>
      </c>
      <c r="DR133" s="2">
        <f t="shared" si="433"/>
        <v>83.672268296409456</v>
      </c>
      <c r="DS133" s="2">
        <f t="shared" si="433"/>
        <v>80.399254901960802</v>
      </c>
      <c r="DT133" s="2">
        <f t="shared" si="433"/>
        <v>78.307617828354665</v>
      </c>
      <c r="DU133" s="2">
        <f t="shared" si="433"/>
        <v>85.830199056199049</v>
      </c>
      <c r="DV133" s="2">
        <f t="shared" si="433"/>
        <v>83.796061403508759</v>
      </c>
      <c r="DW133" s="2">
        <f t="shared" si="433"/>
        <v>86.824899223109767</v>
      </c>
      <c r="DX133" s="2">
        <f t="shared" si="433"/>
        <v>86.756899613899606</v>
      </c>
      <c r="DY133" s="2">
        <f t="shared" si="433"/>
        <v>76.748931182795701</v>
      </c>
      <c r="EA133" s="2">
        <f t="shared" si="228"/>
        <v>66.168247741847253</v>
      </c>
      <c r="EB133" s="2">
        <f t="shared" si="290"/>
        <v>113.28116047487462</v>
      </c>
      <c r="EC133" s="2">
        <f t="shared" si="291"/>
        <v>63.747268840268845</v>
      </c>
      <c r="ED133" s="2">
        <f t="shared" si="292"/>
        <v>54.961120211898944</v>
      </c>
      <c r="EE133" s="2">
        <f t="shared" si="293"/>
        <v>50.665833230325504</v>
      </c>
      <c r="EF133" s="2">
        <f t="shared" si="294"/>
        <v>51.131914461998683</v>
      </c>
      <c r="EG133" s="2">
        <f t="shared" si="295"/>
        <v>50.302493775058046</v>
      </c>
      <c r="EH133" s="2">
        <f t="shared" si="296"/>
        <v>51.585826264795358</v>
      </c>
      <c r="EI133" s="2">
        <f t="shared" si="297"/>
        <v>53.813685240381815</v>
      </c>
      <c r="EJ133" s="2">
        <f t="shared" si="298"/>
        <v>53.600153947463646</v>
      </c>
      <c r="EK133" s="2">
        <f t="shared" si="299"/>
        <v>52.924179312384751</v>
      </c>
      <c r="EL133" s="2">
        <f t="shared" si="300"/>
        <v>54.074850048413786</v>
      </c>
      <c r="EM133" s="2">
        <f t="shared" si="301"/>
        <v>54.098600744294117</v>
      </c>
      <c r="EN133" s="2">
        <f t="shared" si="302"/>
        <v>56.783834771277192</v>
      </c>
      <c r="EO133" s="2">
        <f t="shared" si="303"/>
        <v>57.570844487643321</v>
      </c>
      <c r="EQ133" s="2">
        <f t="shared" si="304"/>
        <v>66.081610975371902</v>
      </c>
      <c r="ER133" s="2">
        <f t="shared" si="434"/>
        <v>112.48339567374251</v>
      </c>
      <c r="ES133" s="2">
        <f t="shared" si="434"/>
        <v>63.672855403928267</v>
      </c>
      <c r="ET133" s="2">
        <f t="shared" si="434"/>
        <v>54.810682522730346</v>
      </c>
      <c r="EU133" s="2">
        <f t="shared" si="434"/>
        <v>50.759110149385691</v>
      </c>
      <c r="EV133" s="2">
        <f t="shared" si="434"/>
        <v>51.250920387948433</v>
      </c>
      <c r="EW133" s="2">
        <f t="shared" si="434"/>
        <v>50.431997498940284</v>
      </c>
      <c r="EX133" s="2">
        <f t="shared" si="434"/>
        <v>51.846864889261887</v>
      </c>
      <c r="EY133" s="2">
        <f t="shared" si="434"/>
        <v>54.030604975860086</v>
      </c>
      <c r="EZ133" s="2">
        <f t="shared" si="434"/>
        <v>53.492486932008383</v>
      </c>
      <c r="FA133" s="2">
        <f t="shared" si="434"/>
        <v>52.978784344227705</v>
      </c>
      <c r="FB133" s="2">
        <f t="shared" si="434"/>
        <v>54.039592978392818</v>
      </c>
      <c r="FC133" s="2">
        <f t="shared" si="434"/>
        <v>54.139705033327267</v>
      </c>
      <c r="FD133" s="2">
        <f t="shared" si="434"/>
        <v>56.690972246599365</v>
      </c>
      <c r="FE133" s="2">
        <f t="shared" si="434"/>
        <v>57.308476967909677</v>
      </c>
      <c r="FG133" s="2">
        <f t="shared" si="306"/>
        <v>0.99808914438294372</v>
      </c>
      <c r="FH133" s="2">
        <f t="shared" si="435"/>
        <v>0.99726275239121265</v>
      </c>
      <c r="FI133" s="2">
        <f t="shared" si="435"/>
        <v>0.99773521299478274</v>
      </c>
      <c r="FJ133" s="2">
        <f t="shared" si="435"/>
        <v>0.99726365466237821</v>
      </c>
      <c r="FK133" s="2">
        <f t="shared" si="435"/>
        <v>0.99721794411938203</v>
      </c>
      <c r="FL133" s="2">
        <f t="shared" si="435"/>
        <v>0.99742079335535716</v>
      </c>
      <c r="FM133" s="2">
        <f t="shared" si="435"/>
        <v>0.99694241753854773</v>
      </c>
      <c r="FN133" s="2">
        <f t="shared" si="435"/>
        <v>0.9967522408413112</v>
      </c>
      <c r="FO133" s="2">
        <f t="shared" si="435"/>
        <v>0.99723592474409906</v>
      </c>
      <c r="FP133" s="2">
        <f t="shared" si="435"/>
        <v>0.99734360002153344</v>
      </c>
      <c r="FQ133" s="2">
        <f t="shared" si="435"/>
        <v>0.99721982075808024</v>
      </c>
      <c r="FR133" s="2">
        <f t="shared" si="435"/>
        <v>0.99712296094012265</v>
      </c>
      <c r="FS133" s="2">
        <f t="shared" si="435"/>
        <v>0.99723295352102259</v>
      </c>
      <c r="FT133" s="2">
        <f t="shared" si="435"/>
        <v>0.99697895446660589</v>
      </c>
      <c r="FU133" s="2">
        <f t="shared" si="435"/>
        <v>0.99641951558821551</v>
      </c>
      <c r="FW133" s="2">
        <f t="shared" si="324"/>
        <v>1.750999459170555E-2</v>
      </c>
      <c r="FX133" s="2">
        <f t="shared" si="376"/>
        <v>5.414635024072572E-2</v>
      </c>
      <c r="FY133" s="2">
        <f t="shared" si="377"/>
        <v>2.8290444222015546E-2</v>
      </c>
      <c r="FZ133" s="2">
        <f t="shared" si="378"/>
        <v>2.5358131668798679E-2</v>
      </c>
      <c r="GA133" s="2">
        <f t="shared" si="379"/>
        <v>2.3593423132658109E-2</v>
      </c>
      <c r="GB133" s="2">
        <f t="shared" si="380"/>
        <v>2.4431962252045161E-2</v>
      </c>
      <c r="GC133" s="2">
        <f t="shared" si="381"/>
        <v>2.5743946470953148E-2</v>
      </c>
      <c r="GD133" s="2">
        <f t="shared" si="382"/>
        <v>2.9054572409393048E-2</v>
      </c>
      <c r="GE133" s="2">
        <f t="shared" si="383"/>
        <v>2.902268507792552E-2</v>
      </c>
      <c r="GF133" s="2">
        <f t="shared" si="384"/>
        <v>2.7501864991626771E-2</v>
      </c>
      <c r="GG133" s="2">
        <f t="shared" si="385"/>
        <v>2.4830859682320908E-2</v>
      </c>
      <c r="GH133" s="2">
        <f t="shared" si="386"/>
        <v>2.0012348512668525E-2</v>
      </c>
      <c r="GI133" s="2">
        <f t="shared" si="387"/>
        <v>1.7832592146862794E-2</v>
      </c>
      <c r="GJ133" s="2">
        <f t="shared" si="388"/>
        <v>1.5559151593588484E-2</v>
      </c>
      <c r="GK133" s="2">
        <f t="shared" si="389"/>
        <v>1.2171124749512225E-2</v>
      </c>
      <c r="GM133" s="86">
        <f t="shared" si="325"/>
        <v>5.0602961546137163E-60</v>
      </c>
      <c r="GN133" s="86">
        <f t="shared" si="390"/>
        <v>4.0052303901258655E-109</v>
      </c>
      <c r="GO133" s="86">
        <f t="shared" si="391"/>
        <v>2.9876882414904956E-81</v>
      </c>
      <c r="GP133" s="86">
        <f t="shared" si="392"/>
        <v>6.5562796569311846E-104</v>
      </c>
      <c r="GQ133" s="86">
        <f t="shared" si="393"/>
        <v>9.1196780763567809E-82</v>
      </c>
      <c r="GR133" s="86">
        <f t="shared" si="394"/>
        <v>3.5165802320935992E-108</v>
      </c>
      <c r="GS133" s="86">
        <f t="shared" si="395"/>
        <v>5.851457814927366E-90</v>
      </c>
      <c r="GT133" s="86">
        <f t="shared" si="396"/>
        <v>2.8911827186337309E-101</v>
      </c>
      <c r="GU133" s="86">
        <f t="shared" si="397"/>
        <v>9.127133460822977E-111</v>
      </c>
      <c r="GV133" s="86">
        <f t="shared" si="398"/>
        <v>1.8020928676735014E-104</v>
      </c>
      <c r="GW133" s="86">
        <f t="shared" si="399"/>
        <v>1.885746994372879E-112</v>
      </c>
      <c r="GX133" s="86">
        <f t="shared" si="400"/>
        <v>2.0400462692638473E-101</v>
      </c>
      <c r="GY133" s="86">
        <f t="shared" si="401"/>
        <v>2.6494108797921194E-97</v>
      </c>
      <c r="GZ133" s="86">
        <f t="shared" si="402"/>
        <v>2.0531741531295004E-80</v>
      </c>
      <c r="HA133" s="86">
        <f t="shared" si="403"/>
        <v>2.9586499951340396E-101</v>
      </c>
      <c r="HC133" s="86">
        <f t="shared" si="326"/>
        <v>5.4912135648688031E-17</v>
      </c>
      <c r="HD133" s="86">
        <f t="shared" si="404"/>
        <v>8.2036505948983882E-12</v>
      </c>
      <c r="HE133" s="86">
        <f t="shared" si="405"/>
        <v>3.4169852443273323E-21</v>
      </c>
      <c r="HF133" s="86">
        <f t="shared" si="406"/>
        <v>1.5064678676367954E-27</v>
      </c>
      <c r="HG133" s="86">
        <f t="shared" si="407"/>
        <v>5.4693830855459693E-33</v>
      </c>
      <c r="HH133" s="86">
        <f t="shared" si="408"/>
        <v>1.5780010464094582E-41</v>
      </c>
      <c r="HI133" s="86">
        <f t="shared" si="409"/>
        <v>8.7615971358740021E-36</v>
      </c>
      <c r="HJ133" s="86">
        <f t="shared" si="410"/>
        <v>5.2282145851442323E-50</v>
      </c>
      <c r="HK133" s="86">
        <f t="shared" si="411"/>
        <v>3.3359711243540572E-54</v>
      </c>
      <c r="HL133" s="86">
        <f t="shared" si="412"/>
        <v>1.5163273805719498E-59</v>
      </c>
      <c r="HM133" s="86">
        <f t="shared" si="413"/>
        <v>3.2769444638963398E-73</v>
      </c>
      <c r="HN133" s="86">
        <f t="shared" si="414"/>
        <v>7.9334385508876132E-34</v>
      </c>
      <c r="HO133" s="86">
        <f t="shared" si="415"/>
        <v>7.8031658969616615E-33</v>
      </c>
      <c r="HP133" s="86">
        <f t="shared" si="416"/>
        <v>7.2086013807521453E-29</v>
      </c>
      <c r="HQ133" s="86">
        <f t="shared" si="417"/>
        <v>3.1974845928671849E-39</v>
      </c>
      <c r="HS133" s="86">
        <f t="shared" si="327"/>
        <v>4.5625453414047711E-3</v>
      </c>
      <c r="HT133" s="86">
        <f t="shared" si="418"/>
        <v>0.12026315462779587</v>
      </c>
      <c r="HU133" s="86">
        <f t="shared" si="419"/>
        <v>2.3489511647597237E-2</v>
      </c>
      <c r="HV133" s="86">
        <f t="shared" si="420"/>
        <v>1.8876821506698442E-2</v>
      </c>
      <c r="HW133" s="86">
        <f t="shared" si="421"/>
        <v>2.5456129150055761E-3</v>
      </c>
      <c r="HX133" s="86">
        <f t="shared" si="422"/>
        <v>1.2391317674670986E-2</v>
      </c>
      <c r="HY133" s="86">
        <f t="shared" si="423"/>
        <v>5.6268279914471319E-3</v>
      </c>
      <c r="HZ133" s="86">
        <f t="shared" si="424"/>
        <v>7.1971636055160604E-3</v>
      </c>
      <c r="IA133" s="86">
        <f t="shared" si="425"/>
        <v>1.6153833684397854E-2</v>
      </c>
      <c r="IB133" s="86">
        <f t="shared" si="426"/>
        <v>1.7936529681754163E-2</v>
      </c>
      <c r="IC133" s="86">
        <f t="shared" si="427"/>
        <v>5.5396390867825549E-3</v>
      </c>
      <c r="ID133" s="86">
        <f t="shared" si="428"/>
        <v>1.4865013697879684E-3</v>
      </c>
      <c r="IE133" s="86">
        <f t="shared" si="429"/>
        <v>1.0858675778012078E-3</v>
      </c>
      <c r="IF133" s="86">
        <f t="shared" si="430"/>
        <v>3.2529309357991797E-3</v>
      </c>
      <c r="IG133" s="86">
        <f t="shared" si="431"/>
        <v>4.121175800922537E-3</v>
      </c>
      <c r="II133" s="86">
        <f t="shared" si="328"/>
        <v>1.857965347293021E-21</v>
      </c>
      <c r="IJ133" s="86">
        <f t="shared" si="329"/>
        <v>4.6388576106573533E-14</v>
      </c>
      <c r="IK133" s="86">
        <f t="shared" si="330"/>
        <v>4.4271523455065772E-21</v>
      </c>
      <c r="IL133" s="86">
        <f t="shared" si="331"/>
        <v>1.6182707289124703E-22</v>
      </c>
      <c r="IM133" s="86">
        <f t="shared" si="332"/>
        <v>7.7833402489325709E-29</v>
      </c>
      <c r="IN133" s="86">
        <f t="shared" si="333"/>
        <v>9.0854443234968881E-23</v>
      </c>
      <c r="IO133" s="86">
        <f t="shared" si="334"/>
        <v>5.7297279888444966E-27</v>
      </c>
      <c r="IP133" s="86">
        <f t="shared" si="335"/>
        <v>9.0501618871140727E-28</v>
      </c>
      <c r="IQ133" s="86">
        <f t="shared" si="336"/>
        <v>4.5722905145881666E-27</v>
      </c>
      <c r="IR133" s="86">
        <f t="shared" si="337"/>
        <v>2.4603016143874839E-22</v>
      </c>
      <c r="IS133" s="86">
        <f t="shared" si="338"/>
        <v>1.1582799551637072E-27</v>
      </c>
      <c r="IT133" s="86">
        <f t="shared" si="339"/>
        <v>9.9197548510573798E-30</v>
      </c>
      <c r="IU133" s="86">
        <f t="shared" si="340"/>
        <v>1.9073931386549372E-28</v>
      </c>
      <c r="IV133" s="86">
        <f t="shared" si="341"/>
        <v>2.8348492008028162E-31</v>
      </c>
      <c r="IW133" s="86">
        <f t="shared" si="342"/>
        <v>6.3159531299839447E-18</v>
      </c>
      <c r="IY133" s="86">
        <f t="shared" si="343"/>
        <v>4.5625453414048257E-3</v>
      </c>
      <c r="IZ133" s="86">
        <f t="shared" si="344"/>
        <v>0.12026315463604591</v>
      </c>
      <c r="JA133" s="86">
        <f t="shared" si="345"/>
        <v>2.3489511647597237E-2</v>
      </c>
      <c r="JB133" s="86">
        <f t="shared" si="346"/>
        <v>1.8876821506698442E-2</v>
      </c>
      <c r="JC133" s="86">
        <f t="shared" si="347"/>
        <v>2.5456129150055761E-3</v>
      </c>
      <c r="JD133" s="86">
        <f t="shared" si="348"/>
        <v>1.2391317674670986E-2</v>
      </c>
      <c r="JE133" s="86">
        <f t="shared" si="349"/>
        <v>5.6268279914471319E-3</v>
      </c>
      <c r="JF133" s="86">
        <f t="shared" si="350"/>
        <v>7.1971636055160604E-3</v>
      </c>
      <c r="JG133" s="86">
        <f t="shared" si="351"/>
        <v>1.6153833684397854E-2</v>
      </c>
      <c r="JH133" s="86">
        <f t="shared" si="352"/>
        <v>1.7936529681754163E-2</v>
      </c>
      <c r="JI133" s="86">
        <f t="shared" si="353"/>
        <v>5.5396390867825549E-3</v>
      </c>
      <c r="JJ133" s="86">
        <f t="shared" si="354"/>
        <v>1.4865013697879684E-3</v>
      </c>
      <c r="JK133" s="86">
        <f t="shared" si="355"/>
        <v>1.0858675778012078E-3</v>
      </c>
      <c r="JL133" s="86">
        <f t="shared" si="356"/>
        <v>3.2529309357991797E-3</v>
      </c>
      <c r="JM133" s="86">
        <f t="shared" si="357"/>
        <v>4.1211758009225431E-3</v>
      </c>
    </row>
    <row r="134" spans="2:273" x14ac:dyDescent="0.25">
      <c r="B134" s="2">
        <v>107</v>
      </c>
      <c r="C134" s="37">
        <v>66.016999999999996</v>
      </c>
      <c r="D134" s="37">
        <v>114.357</v>
      </c>
      <c r="E134" s="37">
        <v>62.982999999999997</v>
      </c>
      <c r="F134" s="37">
        <v>57.593000000000004</v>
      </c>
      <c r="G134" s="37">
        <v>50.136000000000003</v>
      </c>
      <c r="H134" s="37">
        <v>52.168999999999997</v>
      </c>
      <c r="I134" s="37">
        <v>52.466999999999999</v>
      </c>
      <c r="J134" s="37">
        <v>52.593000000000004</v>
      </c>
      <c r="K134" s="37">
        <v>56.661000000000001</v>
      </c>
      <c r="L134" s="37">
        <v>56.423999999999999</v>
      </c>
      <c r="M134" s="37">
        <v>55.305</v>
      </c>
      <c r="N134" s="37">
        <v>55.78</v>
      </c>
      <c r="O134" s="37">
        <v>54.356000000000002</v>
      </c>
      <c r="P134" s="37">
        <v>58.627000000000002</v>
      </c>
      <c r="Q134" s="37">
        <v>59.966000000000001</v>
      </c>
      <c r="S134" s="4">
        <f t="shared" si="229"/>
        <v>66.139737531466309</v>
      </c>
      <c r="T134" s="4">
        <f t="shared" si="230"/>
        <v>115.69978586225676</v>
      </c>
      <c r="U134" s="4">
        <f t="shared" si="231"/>
        <v>65.00459358398497</v>
      </c>
      <c r="V134" s="4">
        <f t="shared" si="232"/>
        <v>56.817381733281657</v>
      </c>
      <c r="W134" s="4">
        <f t="shared" si="233"/>
        <v>51.078213606244979</v>
      </c>
      <c r="X134" s="4">
        <f t="shared" si="234"/>
        <v>52.899649580945649</v>
      </c>
      <c r="Y134" s="4">
        <f t="shared" si="235"/>
        <v>51.449154722080792</v>
      </c>
      <c r="Z134" s="4">
        <f t="shared" si="236"/>
        <v>53.255924497998109</v>
      </c>
      <c r="AA134" s="4">
        <f t="shared" si="237"/>
        <v>57.48723950847311</v>
      </c>
      <c r="AB134" s="4">
        <f t="shared" si="238"/>
        <v>57.61868570555994</v>
      </c>
      <c r="AC134" s="4">
        <f t="shared" si="239"/>
        <v>54.711279329496442</v>
      </c>
      <c r="AD134" s="4">
        <f t="shared" si="240"/>
        <v>54.663152190825514</v>
      </c>
      <c r="AE134" s="4">
        <f t="shared" si="241"/>
        <v>54.570928310526305</v>
      </c>
      <c r="AF134" s="4">
        <f t="shared" si="242"/>
        <v>58.555672892348277</v>
      </c>
      <c r="AG134" s="4">
        <f t="shared" si="243"/>
        <v>61.455000414143008</v>
      </c>
      <c r="AI134" s="4">
        <f t="shared" si="244"/>
        <v>-0.1227375314663135</v>
      </c>
      <c r="AJ134" s="4">
        <f t="shared" si="245"/>
        <v>-1.3427858622567612</v>
      </c>
      <c r="AK134" s="4">
        <f t="shared" si="246"/>
        <v>-2.0215935839849735</v>
      </c>
      <c r="AL134" s="4">
        <f t="shared" si="247"/>
        <v>0.77561826671834666</v>
      </c>
      <c r="AM134" s="4">
        <f t="shared" si="248"/>
        <v>-0.94221360624497663</v>
      </c>
      <c r="AN134" s="4">
        <f t="shared" si="249"/>
        <v>-0.73064958094565213</v>
      </c>
      <c r="AO134" s="4">
        <f t="shared" si="250"/>
        <v>1.0178452779192071</v>
      </c>
      <c r="AP134" s="4">
        <f t="shared" si="251"/>
        <v>-0.66292449799810527</v>
      </c>
      <c r="AQ134" s="4">
        <f t="shared" si="252"/>
        <v>-0.82623950847310823</v>
      </c>
      <c r="AR134" s="4">
        <f t="shared" si="253"/>
        <v>-1.1946857055599409</v>
      </c>
      <c r="AS134" s="4">
        <f t="shared" si="254"/>
        <v>0.59372067050355781</v>
      </c>
      <c r="AT134" s="4">
        <f t="shared" si="255"/>
        <v>1.1168478091744873</v>
      </c>
      <c r="AU134" s="4">
        <f t="shared" si="256"/>
        <v>-0.21492831052630379</v>
      </c>
      <c r="AV134" s="4">
        <f t="shared" si="432"/>
        <v>7.1327107651725896E-2</v>
      </c>
      <c r="AW134" s="4">
        <f t="shared" si="432"/>
        <v>-1.4890004141430069</v>
      </c>
      <c r="AY134" s="2">
        <f t="shared" si="308"/>
        <v>66.139737531466309</v>
      </c>
      <c r="AZ134" s="2">
        <f t="shared" si="359"/>
        <v>113.29717387585161</v>
      </c>
      <c r="BA134" s="2">
        <f t="shared" si="360"/>
        <v>63.689261807603884</v>
      </c>
      <c r="BB134" s="2">
        <f t="shared" si="361"/>
        <v>54.977284418097994</v>
      </c>
      <c r="BC134" s="2">
        <f t="shared" si="362"/>
        <v>50.647206826401629</v>
      </c>
      <c r="BD134" s="2">
        <f t="shared" si="363"/>
        <v>51.12154322907238</v>
      </c>
      <c r="BE134" s="2">
        <f t="shared" si="364"/>
        <v>50.259765858181538</v>
      </c>
      <c r="BF134" s="2">
        <f t="shared" si="365"/>
        <v>51.524137854233317</v>
      </c>
      <c r="BG134" s="2">
        <f t="shared" si="366"/>
        <v>53.715791024043959</v>
      </c>
      <c r="BH134" s="2">
        <f t="shared" si="367"/>
        <v>53.531497217515366</v>
      </c>
      <c r="BI134" s="2">
        <f t="shared" si="368"/>
        <v>52.860803072529045</v>
      </c>
      <c r="BJ134" s="2">
        <f t="shared" si="369"/>
        <v>54.002929225727684</v>
      </c>
      <c r="BK134" s="2">
        <f t="shared" si="370"/>
        <v>54.053709624210491</v>
      </c>
      <c r="BL134" s="2">
        <f t="shared" si="371"/>
        <v>56.742159200265668</v>
      </c>
      <c r="BM134" s="2">
        <f t="shared" si="372"/>
        <v>57.551966477684864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66.016999999999996</v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>
        <f t="shared" si="313"/>
        <v>50.136000000000003</v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>
        <f t="shared" si="320"/>
        <v>55.78</v>
      </c>
      <c r="CQ134" s="2">
        <f t="shared" si="321"/>
        <v>54.356000000000002</v>
      </c>
      <c r="CR134" s="2">
        <f t="shared" si="322"/>
        <v>58.627000000000002</v>
      </c>
      <c r="CS134" s="2">
        <f t="shared" si="323"/>
        <v>59.966000000000001</v>
      </c>
      <c r="CU134" s="2">
        <f t="shared" si="273"/>
        <v>66.016999999999996</v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>
        <f t="shared" si="277"/>
        <v>50.136000000000003</v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>
        <f t="shared" si="284"/>
        <v>55.78</v>
      </c>
      <c r="DG134" s="2">
        <f t="shared" si="285"/>
        <v>54.356000000000002</v>
      </c>
      <c r="DH134" s="2">
        <f t="shared" si="286"/>
        <v>58.627000000000002</v>
      </c>
      <c r="DI134" s="2">
        <f t="shared" si="287"/>
        <v>59.966000000000001</v>
      </c>
      <c r="DK134" s="2">
        <f t="shared" si="288"/>
        <v>107.69767863004705</v>
      </c>
      <c r="DL134" s="2">
        <f t="shared" si="433"/>
        <v>178.35422205115742</v>
      </c>
      <c r="DM134" s="2">
        <f t="shared" si="433"/>
        <v>91.790997467167017</v>
      </c>
      <c r="DN134" s="2">
        <f t="shared" si="433"/>
        <v>82.398889046941662</v>
      </c>
      <c r="DO134" s="2">
        <f t="shared" si="433"/>
        <v>94.827399715504981</v>
      </c>
      <c r="DP134" s="2">
        <f t="shared" si="433"/>
        <v>84.553919466024752</v>
      </c>
      <c r="DQ134" s="2">
        <f t="shared" si="433"/>
        <v>78.548473401973411</v>
      </c>
      <c r="DR134" s="2">
        <f t="shared" si="433"/>
        <v>83.92640855614971</v>
      </c>
      <c r="DS134" s="2">
        <f t="shared" si="433"/>
        <v>80.584120728291325</v>
      </c>
      <c r="DT134" s="2">
        <f t="shared" si="433"/>
        <v>78.472062588904691</v>
      </c>
      <c r="DU134" s="2">
        <f t="shared" si="433"/>
        <v>86.078344229944221</v>
      </c>
      <c r="DV134" s="2">
        <f t="shared" si="433"/>
        <v>84.008655761024173</v>
      </c>
      <c r="DW134" s="2">
        <f t="shared" si="433"/>
        <v>87.049674253200592</v>
      </c>
      <c r="DX134" s="2">
        <f t="shared" si="433"/>
        <v>86.988443371943362</v>
      </c>
      <c r="DY134" s="2">
        <f t="shared" si="433"/>
        <v>76.917266666666677</v>
      </c>
      <c r="EA134" s="2">
        <f t="shared" si="228"/>
        <v>66.068548432576335</v>
      </c>
      <c r="EB134" s="2">
        <f t="shared" si="290"/>
        <v>113.16564351141132</v>
      </c>
      <c r="EC134" s="2">
        <f t="shared" si="291"/>
        <v>63.633200486200487</v>
      </c>
      <c r="ED134" s="2">
        <f t="shared" si="292"/>
        <v>54.913712063673728</v>
      </c>
      <c r="EE134" s="2">
        <f t="shared" si="293"/>
        <v>50.530760609806336</v>
      </c>
      <c r="EF134" s="2">
        <f t="shared" si="294"/>
        <v>51.038702065999807</v>
      </c>
      <c r="EG134" s="2">
        <f t="shared" si="295"/>
        <v>50.174966844270955</v>
      </c>
      <c r="EH134" s="2">
        <f t="shared" si="296"/>
        <v>51.416669782319715</v>
      </c>
      <c r="EI134" s="2">
        <f t="shared" si="297"/>
        <v>53.638902992265216</v>
      </c>
      <c r="EJ134" s="2">
        <f t="shared" si="298"/>
        <v>53.47446085462046</v>
      </c>
      <c r="EK134" s="2">
        <f t="shared" si="299"/>
        <v>52.774082540621571</v>
      </c>
      <c r="EL134" s="2">
        <f t="shared" si="300"/>
        <v>53.924469119817843</v>
      </c>
      <c r="EM134" s="2">
        <f t="shared" si="301"/>
        <v>53.969175901320618</v>
      </c>
      <c r="EN134" s="2">
        <f t="shared" si="302"/>
        <v>56.659871603806657</v>
      </c>
      <c r="EO134" s="2">
        <f t="shared" si="303"/>
        <v>57.492050447874405</v>
      </c>
      <c r="EQ134" s="2">
        <f t="shared" si="304"/>
        <v>65.997015820326098</v>
      </c>
      <c r="ER134" s="2">
        <f t="shared" si="434"/>
        <v>112.63661126667094</v>
      </c>
      <c r="ES134" s="2">
        <f t="shared" si="434"/>
        <v>63.564978024022437</v>
      </c>
      <c r="ET134" s="2">
        <f t="shared" si="434"/>
        <v>54.732165073958463</v>
      </c>
      <c r="EU134" s="2">
        <f t="shared" si="434"/>
        <v>50.686755811730457</v>
      </c>
      <c r="EV134" s="2">
        <f t="shared" si="434"/>
        <v>51.187867559197088</v>
      </c>
      <c r="EW134" s="2">
        <f t="shared" si="434"/>
        <v>50.375864615004382</v>
      </c>
      <c r="EX134" s="2">
        <f t="shared" si="434"/>
        <v>51.767549455430057</v>
      </c>
      <c r="EY134" s="2">
        <f t="shared" si="434"/>
        <v>53.920816428167505</v>
      </c>
      <c r="EZ134" s="2">
        <f t="shared" si="434"/>
        <v>53.356802394058619</v>
      </c>
      <c r="FA134" s="2">
        <f t="shared" si="434"/>
        <v>52.857109427353087</v>
      </c>
      <c r="FB134" s="2">
        <f t="shared" si="434"/>
        <v>53.901752943408567</v>
      </c>
      <c r="FC134" s="2">
        <f t="shared" si="434"/>
        <v>54.022057902738794</v>
      </c>
      <c r="FD134" s="2">
        <f t="shared" si="434"/>
        <v>56.583750530203289</v>
      </c>
      <c r="FE134" s="2">
        <f t="shared" si="434"/>
        <v>57.226789830348835</v>
      </c>
      <c r="FG134" s="2">
        <f t="shared" si="306"/>
        <v>0.99825698590385437</v>
      </c>
      <c r="FH134" s="2">
        <f t="shared" si="435"/>
        <v>0.99750299911281659</v>
      </c>
      <c r="FI134" s="2">
        <f t="shared" si="435"/>
        <v>0.99793407801227751</v>
      </c>
      <c r="FJ134" s="2">
        <f t="shared" si="435"/>
        <v>0.99750382239035629</v>
      </c>
      <c r="FK134" s="2">
        <f t="shared" si="435"/>
        <v>0.99746211363004467</v>
      </c>
      <c r="FL134" s="2">
        <f t="shared" si="435"/>
        <v>0.99764720163384424</v>
      </c>
      <c r="FM134" s="2">
        <f t="shared" si="435"/>
        <v>0.99721070123640843</v>
      </c>
      <c r="FN134" s="2">
        <f t="shared" si="435"/>
        <v>0.99703716176047852</v>
      </c>
      <c r="FO134" s="2">
        <f t="shared" si="435"/>
        <v>0.99747852016008554</v>
      </c>
      <c r="FP134" s="2">
        <f t="shared" si="435"/>
        <v>0.99757676803329309</v>
      </c>
      <c r="FQ134" s="2">
        <f t="shared" si="435"/>
        <v>0.99746382598283001</v>
      </c>
      <c r="FR134" s="2">
        <f t="shared" si="435"/>
        <v>0.99737544479057794</v>
      </c>
      <c r="FS134" s="2">
        <f t="shared" si="435"/>
        <v>0.99747580905315592</v>
      </c>
      <c r="FT134" s="2">
        <f t="shared" si="435"/>
        <v>0.9972440411404101</v>
      </c>
      <c r="FU134" s="2">
        <f t="shared" si="435"/>
        <v>0.99673353032522971</v>
      </c>
      <c r="FW134" s="2">
        <f t="shared" si="324"/>
        <v>1.9166947932628655E-2</v>
      </c>
      <c r="FX134" s="2">
        <f t="shared" si="376"/>
        <v>5.9061757233729896E-2</v>
      </c>
      <c r="FY134" s="2">
        <f t="shared" si="377"/>
        <v>3.0935419772803702E-2</v>
      </c>
      <c r="FZ134" s="2">
        <f t="shared" si="378"/>
        <v>2.7736780248251477E-2</v>
      </c>
      <c r="GA134" s="2">
        <f t="shared" si="379"/>
        <v>2.5810921903007478E-2</v>
      </c>
      <c r="GB134" s="2">
        <f t="shared" si="380"/>
        <v>2.6726116389114631E-2</v>
      </c>
      <c r="GC134" s="2">
        <f t="shared" si="381"/>
        <v>2.815773977865367E-2</v>
      </c>
      <c r="GD134" s="2">
        <f t="shared" si="382"/>
        <v>3.1768653392865984E-2</v>
      </c>
      <c r="GE134" s="2">
        <f t="shared" si="383"/>
        <v>3.1733884717536048E-2</v>
      </c>
      <c r="GF134" s="2">
        <f t="shared" si="384"/>
        <v>3.0075395358053487E-2</v>
      </c>
      <c r="GG134" s="2">
        <f t="shared" si="385"/>
        <v>2.7161427325082959E-2</v>
      </c>
      <c r="GH134" s="2">
        <f t="shared" si="386"/>
        <v>2.1900818676352352E-2</v>
      </c>
      <c r="GI134" s="2">
        <f t="shared" si="387"/>
        <v>1.9519466080910985E-2</v>
      </c>
      <c r="GJ134" s="2">
        <f t="shared" si="388"/>
        <v>1.7034699364038248E-2</v>
      </c>
      <c r="GK134" s="2">
        <f t="shared" si="389"/>
        <v>1.3329720510584415E-2</v>
      </c>
      <c r="GM134" s="86">
        <f t="shared" si="325"/>
        <v>1.4454533254977496E-62</v>
      </c>
      <c r="GN134" s="86">
        <f t="shared" si="390"/>
        <v>5.2890982268653896E-114</v>
      </c>
      <c r="GO134" s="86">
        <f t="shared" si="391"/>
        <v>1.0686474769932678E-84</v>
      </c>
      <c r="GP134" s="86">
        <f t="shared" si="392"/>
        <v>2.5796616614014223E-108</v>
      </c>
      <c r="GQ134" s="86">
        <f t="shared" si="393"/>
        <v>2.9464531173505773E-85</v>
      </c>
      <c r="GR134" s="86">
        <f t="shared" si="394"/>
        <v>9.3949061568968815E-113</v>
      </c>
      <c r="GS134" s="86">
        <f t="shared" si="395"/>
        <v>8.5210384209801321E-94</v>
      </c>
      <c r="GT134" s="86">
        <f t="shared" si="396"/>
        <v>1.3579337667499361E-105</v>
      </c>
      <c r="GU134" s="86">
        <f t="shared" si="397"/>
        <v>2.2538653038577621E-115</v>
      </c>
      <c r="GV134" s="86">
        <f t="shared" si="398"/>
        <v>8.1244751877858801E-109</v>
      </c>
      <c r="GW134" s="86">
        <f t="shared" si="399"/>
        <v>3.5996518790834517E-117</v>
      </c>
      <c r="GX134" s="86">
        <f t="shared" si="400"/>
        <v>9.5559932960961968E-106</v>
      </c>
      <c r="GY134" s="86">
        <f t="shared" si="401"/>
        <v>1.8545830873827216E-101</v>
      </c>
      <c r="GZ134" s="86">
        <f t="shared" si="402"/>
        <v>7.9141462285160918E-84</v>
      </c>
      <c r="HA134" s="86">
        <f t="shared" si="403"/>
        <v>1.7685566058697532E-105</v>
      </c>
      <c r="HC134" s="86">
        <f t="shared" si="326"/>
        <v>2.3815501863922699E-18</v>
      </c>
      <c r="HD134" s="86">
        <f t="shared" si="404"/>
        <v>8.4763002035497384E-13</v>
      </c>
      <c r="HE134" s="86">
        <f t="shared" si="405"/>
        <v>7.4297307937325037E-23</v>
      </c>
      <c r="HF134" s="86">
        <f t="shared" si="406"/>
        <v>9.7968053223371283E-30</v>
      </c>
      <c r="HG134" s="86">
        <f t="shared" si="407"/>
        <v>1.2440618411182572E-35</v>
      </c>
      <c r="HH134" s="86">
        <f t="shared" si="408"/>
        <v>8.3114708409921259E-45</v>
      </c>
      <c r="HI134" s="86">
        <f t="shared" si="409"/>
        <v>1.2906588945217451E-38</v>
      </c>
      <c r="HJ134" s="86">
        <f t="shared" si="410"/>
        <v>6.3748987328914617E-54</v>
      </c>
      <c r="HK134" s="86">
        <f t="shared" si="411"/>
        <v>2.9221443368229259E-58</v>
      </c>
      <c r="HL134" s="86">
        <f t="shared" si="412"/>
        <v>4.1781218671458752E-64</v>
      </c>
      <c r="HM134" s="86">
        <f t="shared" si="413"/>
        <v>5.8368246931781688E-79</v>
      </c>
      <c r="HN134" s="86">
        <f t="shared" si="414"/>
        <v>1.4651676997284662E-36</v>
      </c>
      <c r="HO134" s="86">
        <f t="shared" si="415"/>
        <v>1.4700698336496019E-35</v>
      </c>
      <c r="HP134" s="86">
        <f t="shared" si="416"/>
        <v>2.6734578013415162E-31</v>
      </c>
      <c r="HQ134" s="86">
        <f t="shared" si="417"/>
        <v>1.9217079313779853E-42</v>
      </c>
      <c r="HS134" s="86">
        <f t="shared" si="327"/>
        <v>8.3122149648670041E-3</v>
      </c>
      <c r="HT134" s="86">
        <f t="shared" si="418"/>
        <v>0.17966101618148606</v>
      </c>
      <c r="HU134" s="86">
        <f t="shared" si="419"/>
        <v>4.103100916089511E-2</v>
      </c>
      <c r="HV134" s="86">
        <f t="shared" si="420"/>
        <v>3.3610705031343092E-2</v>
      </c>
      <c r="HW134" s="86">
        <f t="shared" si="421"/>
        <v>5.6422341125334698E-3</v>
      </c>
      <c r="HX134" s="86">
        <f t="shared" si="422"/>
        <v>2.2702128348714944E-2</v>
      </c>
      <c r="HY134" s="86">
        <f t="shared" si="423"/>
        <v>1.1682099363157771E-2</v>
      </c>
      <c r="HZ134" s="86">
        <f t="shared" si="424"/>
        <v>1.5196790742415126E-2</v>
      </c>
      <c r="IA134" s="86">
        <f t="shared" si="425"/>
        <v>3.1612045772909637E-2</v>
      </c>
      <c r="IB134" s="86">
        <f t="shared" si="426"/>
        <v>3.2400126586122215E-2</v>
      </c>
      <c r="IC134" s="86">
        <f t="shared" si="427"/>
        <v>1.1541844805111168E-2</v>
      </c>
      <c r="ID134" s="86">
        <f t="shared" si="428"/>
        <v>3.3438652967255462E-3</v>
      </c>
      <c r="IE134" s="86">
        <f t="shared" si="429"/>
        <v>2.3911971520476174E-3</v>
      </c>
      <c r="IF134" s="86">
        <f t="shared" si="430"/>
        <v>5.7925791865968594E-3</v>
      </c>
      <c r="IG134" s="86">
        <f t="shared" si="431"/>
        <v>6.8271002126942164E-3</v>
      </c>
      <c r="II134" s="86">
        <f t="shared" si="328"/>
        <v>1.4701669216919015E-20</v>
      </c>
      <c r="IJ134" s="86">
        <f t="shared" si="329"/>
        <v>2.9021517668366312E-13</v>
      </c>
      <c r="IK134" s="86">
        <f t="shared" si="330"/>
        <v>4.449718369389309E-20</v>
      </c>
      <c r="IL134" s="86">
        <f t="shared" si="331"/>
        <v>1.7850725258015501E-21</v>
      </c>
      <c r="IM134" s="86">
        <f t="shared" si="332"/>
        <v>1.6571036536768681E-27</v>
      </c>
      <c r="IN134" s="86">
        <f t="shared" si="333"/>
        <v>1.0058678849555182E-21</v>
      </c>
      <c r="IO134" s="86">
        <f t="shared" si="334"/>
        <v>1.0614404626224114E-25</v>
      </c>
      <c r="IP134" s="86">
        <f t="shared" si="335"/>
        <v>2.041495888382827E-26</v>
      </c>
      <c r="IQ134" s="86">
        <f t="shared" si="336"/>
        <v>9.4811368235121994E-26</v>
      </c>
      <c r="IR134" s="86">
        <f t="shared" si="337"/>
        <v>2.8084689212607546E-21</v>
      </c>
      <c r="IS134" s="86">
        <f t="shared" si="338"/>
        <v>2.2545750246319999E-26</v>
      </c>
      <c r="IT134" s="86">
        <f t="shared" si="339"/>
        <v>2.0391805446812618E-28</v>
      </c>
      <c r="IU134" s="86">
        <f t="shared" si="340"/>
        <v>3.1438655871740614E-27</v>
      </c>
      <c r="IV134" s="86">
        <f t="shared" si="341"/>
        <v>5.6569646624226063E-30</v>
      </c>
      <c r="IW134" s="86">
        <f t="shared" si="342"/>
        <v>3.0157391548171908E-17</v>
      </c>
      <c r="IY134" s="86">
        <f t="shared" si="343"/>
        <v>8.3122149648670058E-3</v>
      </c>
      <c r="IZ134" s="86">
        <f t="shared" si="344"/>
        <v>0.17966101618262389</v>
      </c>
      <c r="JA134" s="86">
        <f t="shared" si="345"/>
        <v>4.103100916089511E-2</v>
      </c>
      <c r="JB134" s="86">
        <f t="shared" si="346"/>
        <v>3.3610705031343092E-2</v>
      </c>
      <c r="JC134" s="86">
        <f t="shared" si="347"/>
        <v>5.6422341125334698E-3</v>
      </c>
      <c r="JD134" s="86">
        <f t="shared" si="348"/>
        <v>2.2702128348714944E-2</v>
      </c>
      <c r="JE134" s="86">
        <f t="shared" si="349"/>
        <v>1.1682099363157771E-2</v>
      </c>
      <c r="JF134" s="86">
        <f t="shared" si="350"/>
        <v>1.5196790742415126E-2</v>
      </c>
      <c r="JG134" s="86">
        <f t="shared" si="351"/>
        <v>3.1612045772909637E-2</v>
      </c>
      <c r="JH134" s="86">
        <f t="shared" si="352"/>
        <v>3.2400126586122215E-2</v>
      </c>
      <c r="JI134" s="86">
        <f t="shared" si="353"/>
        <v>1.1541844805111168E-2</v>
      </c>
      <c r="JJ134" s="86">
        <f t="shared" si="354"/>
        <v>3.3438652967255462E-3</v>
      </c>
      <c r="JK134" s="86">
        <f t="shared" si="355"/>
        <v>2.3911971520476174E-3</v>
      </c>
      <c r="JL134" s="86">
        <f t="shared" si="356"/>
        <v>5.7925791865968594E-3</v>
      </c>
      <c r="JM134" s="86">
        <f t="shared" si="357"/>
        <v>6.8271002126942468E-3</v>
      </c>
    </row>
    <row r="135" spans="2:273" x14ac:dyDescent="0.25">
      <c r="B135" s="2">
        <v>108</v>
      </c>
      <c r="C135" s="37">
        <v>64.864000000000004</v>
      </c>
      <c r="D135" s="37">
        <v>116</v>
      </c>
      <c r="E135" s="37">
        <v>64.186000000000007</v>
      </c>
      <c r="F135" s="37">
        <v>57.863999999999997</v>
      </c>
      <c r="G135" s="37">
        <v>51.627000000000002</v>
      </c>
      <c r="H135" s="37">
        <v>52.152999999999999</v>
      </c>
      <c r="I135" s="37">
        <v>51.716999999999999</v>
      </c>
      <c r="J135" s="37">
        <v>51.932000000000002</v>
      </c>
      <c r="K135" s="37">
        <v>57.186</v>
      </c>
      <c r="L135" s="37">
        <v>57.948999999999998</v>
      </c>
      <c r="M135" s="37">
        <v>57.491999999999997</v>
      </c>
      <c r="N135" s="37">
        <v>56.033999999999999</v>
      </c>
      <c r="O135" s="37">
        <v>56.033999999999999</v>
      </c>
      <c r="P135" s="37">
        <v>59.932000000000002</v>
      </c>
      <c r="Q135" s="37">
        <v>62.762999999999998</v>
      </c>
      <c r="S135" s="4">
        <f t="shared" si="229"/>
        <v>66.034612079024271</v>
      </c>
      <c r="T135" s="4">
        <f t="shared" si="230"/>
        <v>116.24161503193899</v>
      </c>
      <c r="U135" s="4">
        <f t="shared" si="231"/>
        <v>65.587673379067553</v>
      </c>
      <c r="V135" s="4">
        <f t="shared" si="232"/>
        <v>57.803535887701294</v>
      </c>
      <c r="W135" s="4">
        <f t="shared" si="233"/>
        <v>51.340001561442904</v>
      </c>
      <c r="X135" s="4">
        <f t="shared" si="234"/>
        <v>53.900818834994887</v>
      </c>
      <c r="Y135" s="4">
        <f t="shared" si="235"/>
        <v>52.279805371114733</v>
      </c>
      <c r="Z135" s="4">
        <f t="shared" si="236"/>
        <v>54.497300638537162</v>
      </c>
      <c r="AA135" s="4">
        <f t="shared" si="237"/>
        <v>59.858831309751132</v>
      </c>
      <c r="AB135" s="4">
        <f t="shared" si="238"/>
        <v>59.87232020133834</v>
      </c>
      <c r="AC135" s="4">
        <f t="shared" si="239"/>
        <v>56.061699169892172</v>
      </c>
      <c r="AD135" s="4">
        <f t="shared" si="240"/>
        <v>55.154767718087143</v>
      </c>
      <c r="AE135" s="4">
        <f t="shared" si="241"/>
        <v>54.932326863747136</v>
      </c>
      <c r="AF135" s="4">
        <f t="shared" si="242"/>
        <v>59.570444973773228</v>
      </c>
      <c r="AG135" s="4">
        <f t="shared" si="243"/>
        <v>63.462601602857731</v>
      </c>
      <c r="AI135" s="4">
        <f t="shared" si="244"/>
        <v>-1.1706120790242664</v>
      </c>
      <c r="AJ135" s="4">
        <f t="shared" si="245"/>
        <v>-0.24161503193899136</v>
      </c>
      <c r="AK135" s="4">
        <f t="shared" si="246"/>
        <v>-1.401673379067546</v>
      </c>
      <c r="AL135" s="4">
        <f t="shared" si="247"/>
        <v>6.0464112298703299E-2</v>
      </c>
      <c r="AM135" s="4">
        <f t="shared" si="248"/>
        <v>0.28699843855709872</v>
      </c>
      <c r="AN135" s="4">
        <f t="shared" si="249"/>
        <v>-1.747818834994888</v>
      </c>
      <c r="AO135" s="4">
        <f t="shared" si="250"/>
        <v>-0.5628053711147345</v>
      </c>
      <c r="AP135" s="4">
        <f t="shared" si="251"/>
        <v>-2.5653006385371597</v>
      </c>
      <c r="AQ135" s="4">
        <f t="shared" si="252"/>
        <v>-2.6728313097511318</v>
      </c>
      <c r="AR135" s="4">
        <f t="shared" si="253"/>
        <v>-1.9233202013383419</v>
      </c>
      <c r="AS135" s="4">
        <f t="shared" si="254"/>
        <v>1.430300830107825</v>
      </c>
      <c r="AT135" s="4">
        <f t="shared" si="255"/>
        <v>0.87923228191285574</v>
      </c>
      <c r="AU135" s="4">
        <f t="shared" si="256"/>
        <v>1.1016731362528631</v>
      </c>
      <c r="AV135" s="4">
        <f t="shared" si="432"/>
        <v>0.3615550262267746</v>
      </c>
      <c r="AW135" s="4">
        <f t="shared" si="432"/>
        <v>-0.69960160285773298</v>
      </c>
      <c r="AY135" s="2">
        <f t="shared" si="308"/>
        <v>66.034612079024271</v>
      </c>
      <c r="AZ135" s="2">
        <f t="shared" si="359"/>
        <v>113.18355837850285</v>
      </c>
      <c r="BA135" s="2">
        <f t="shared" si="360"/>
        <v>63.570719807681122</v>
      </c>
      <c r="BB135" s="2">
        <f t="shared" si="361"/>
        <v>54.922989570272293</v>
      </c>
      <c r="BC135" s="2">
        <f t="shared" si="362"/>
        <v>50.505573853795767</v>
      </c>
      <c r="BD135" s="2">
        <f t="shared" si="363"/>
        <v>51.023402604255566</v>
      </c>
      <c r="BE135" s="2">
        <f t="shared" si="364"/>
        <v>50.12884890884385</v>
      </c>
      <c r="BF135" s="2">
        <f t="shared" si="365"/>
        <v>51.351831192861795</v>
      </c>
      <c r="BG135" s="2">
        <f t="shared" si="366"/>
        <v>53.538959378403085</v>
      </c>
      <c r="BH135" s="2">
        <f t="shared" si="367"/>
        <v>53.400468600426436</v>
      </c>
      <c r="BI135" s="2">
        <f t="shared" si="368"/>
        <v>52.70526815447829</v>
      </c>
      <c r="BJ135" s="2">
        <f t="shared" si="369"/>
        <v>53.846740214508245</v>
      </c>
      <c r="BK135" s="2">
        <f t="shared" si="370"/>
        <v>53.918119114277992</v>
      </c>
      <c r="BL135" s="2">
        <f t="shared" si="371"/>
        <v>56.611943197580786</v>
      </c>
      <c r="BM135" s="2">
        <f t="shared" si="372"/>
        <v>57.467964038251289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>
        <f t="shared" si="320"/>
        <v>56.033999999999999</v>
      </c>
      <c r="CQ135" s="2">
        <f t="shared" si="321"/>
        <v>56.033999999999999</v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>
        <f t="shared" si="284"/>
        <v>56.033999999999999</v>
      </c>
      <c r="DG135" s="2">
        <f t="shared" si="285"/>
        <v>56.033999999999999</v>
      </c>
      <c r="DH135" s="2" t="str">
        <f t="shared" si="286"/>
        <v/>
      </c>
      <c r="DI135" s="2" t="str">
        <f t="shared" si="287"/>
        <v/>
      </c>
      <c r="DK135" s="2">
        <f t="shared" si="288"/>
        <v>108.07654743407375</v>
      </c>
      <c r="DL135" s="2">
        <f t="shared" si="433"/>
        <v>178.98823177484269</v>
      </c>
      <c r="DM135" s="2">
        <f t="shared" si="433"/>
        <v>92.007286866791773</v>
      </c>
      <c r="DN135" s="2">
        <f t="shared" si="433"/>
        <v>82.593454006638197</v>
      </c>
      <c r="DO135" s="2">
        <f t="shared" si="433"/>
        <v>95.193556734872516</v>
      </c>
      <c r="DP135" s="2">
        <f t="shared" si="433"/>
        <v>84.805641208009646</v>
      </c>
      <c r="DQ135" s="2">
        <f t="shared" si="433"/>
        <v>78.746625268125271</v>
      </c>
      <c r="DR135" s="2">
        <f t="shared" si="433"/>
        <v>84.180548815889978</v>
      </c>
      <c r="DS135" s="2">
        <f t="shared" si="433"/>
        <v>80.768986554621861</v>
      </c>
      <c r="DT135" s="2">
        <f t="shared" si="433"/>
        <v>78.636507349454718</v>
      </c>
      <c r="DU135" s="2">
        <f t="shared" si="433"/>
        <v>86.326489403689393</v>
      </c>
      <c r="DV135" s="2">
        <f t="shared" si="433"/>
        <v>84.221250118539587</v>
      </c>
      <c r="DW135" s="2">
        <f t="shared" si="433"/>
        <v>87.274449283291403</v>
      </c>
      <c r="DX135" s="2">
        <f t="shared" si="433"/>
        <v>87.219987129987118</v>
      </c>
      <c r="DY135" s="2">
        <f t="shared" si="433"/>
        <v>77.085602150537639</v>
      </c>
      <c r="EA135" s="2">
        <f t="shared" si="228"/>
        <v>65.968849123305404</v>
      </c>
      <c r="EB135" s="2">
        <f t="shared" si="290"/>
        <v>113.05012654794801</v>
      </c>
      <c r="EC135" s="2">
        <f t="shared" si="291"/>
        <v>63.519132132132135</v>
      </c>
      <c r="ED135" s="2">
        <f t="shared" si="292"/>
        <v>54.866303915448512</v>
      </c>
      <c r="EE135" s="2">
        <f t="shared" si="293"/>
        <v>50.395687989287183</v>
      </c>
      <c r="EF135" s="2">
        <f t="shared" si="294"/>
        <v>50.945489670000931</v>
      </c>
      <c r="EG135" s="2">
        <f t="shared" si="295"/>
        <v>50.047439913483871</v>
      </c>
      <c r="EH135" s="2">
        <f t="shared" si="296"/>
        <v>51.247513299844059</v>
      </c>
      <c r="EI135" s="2">
        <f t="shared" si="297"/>
        <v>53.464120744148616</v>
      </c>
      <c r="EJ135" s="2">
        <f t="shared" si="298"/>
        <v>53.348767761777268</v>
      </c>
      <c r="EK135" s="2">
        <f t="shared" si="299"/>
        <v>52.62398576885839</v>
      </c>
      <c r="EL135" s="2">
        <f t="shared" si="300"/>
        <v>53.7740881912219</v>
      </c>
      <c r="EM135" s="2">
        <f t="shared" si="301"/>
        <v>53.839751058347126</v>
      </c>
      <c r="EN135" s="2">
        <f t="shared" si="302"/>
        <v>56.535908436336129</v>
      </c>
      <c r="EO135" s="2">
        <f t="shared" si="303"/>
        <v>57.413256408105489</v>
      </c>
      <c r="EQ135" s="2">
        <f t="shared" si="304"/>
        <v>65.91242066528028</v>
      </c>
      <c r="ER135" s="2">
        <f t="shared" si="434"/>
        <v>112.78982685959936</v>
      </c>
      <c r="ES135" s="2">
        <f t="shared" si="434"/>
        <v>63.457100644116608</v>
      </c>
      <c r="ET135" s="2">
        <f t="shared" si="434"/>
        <v>54.653647625186579</v>
      </c>
      <c r="EU135" s="2">
        <f t="shared" si="434"/>
        <v>50.614401474075223</v>
      </c>
      <c r="EV135" s="2">
        <f t="shared" si="434"/>
        <v>51.124814730445735</v>
      </c>
      <c r="EW135" s="2">
        <f t="shared" si="434"/>
        <v>50.31973173106848</v>
      </c>
      <c r="EX135" s="2">
        <f t="shared" si="434"/>
        <v>51.68823402159822</v>
      </c>
      <c r="EY135" s="2">
        <f t="shared" si="434"/>
        <v>53.811027880474931</v>
      </c>
      <c r="EZ135" s="2">
        <f t="shared" si="434"/>
        <v>53.221117856108854</v>
      </c>
      <c r="FA135" s="2">
        <f t="shared" si="434"/>
        <v>52.73543451047847</v>
      </c>
      <c r="FB135" s="2">
        <f t="shared" si="434"/>
        <v>53.763912908424317</v>
      </c>
      <c r="FC135" s="2">
        <f t="shared" si="434"/>
        <v>53.904410772150314</v>
      </c>
      <c r="FD135" s="2">
        <f t="shared" si="434"/>
        <v>56.476528813807207</v>
      </c>
      <c r="FE135" s="2">
        <f t="shared" si="434"/>
        <v>57.145102692788001</v>
      </c>
      <c r="FG135" s="2">
        <f t="shared" si="306"/>
        <v>0.99841010841530009</v>
      </c>
      <c r="FH135" s="2">
        <f t="shared" si="435"/>
        <v>0.99772220767350539</v>
      </c>
      <c r="FI135" s="2">
        <f t="shared" si="435"/>
        <v>0.99811551419447497</v>
      </c>
      <c r="FJ135" s="2">
        <f t="shared" si="435"/>
        <v>0.9977229588415315</v>
      </c>
      <c r="FK135" s="2">
        <f t="shared" si="435"/>
        <v>0.99768490314539104</v>
      </c>
      <c r="FL135" s="2">
        <f t="shared" si="435"/>
        <v>0.99785377807476705</v>
      </c>
      <c r="FM135" s="2">
        <f t="shared" si="435"/>
        <v>0.99745550480289014</v>
      </c>
      <c r="FN135" s="2">
        <f t="shared" si="435"/>
        <v>0.99729715478490277</v>
      </c>
      <c r="FO135" s="2">
        <f t="shared" si="435"/>
        <v>0.99769987274188887</v>
      </c>
      <c r="FP135" s="2">
        <f t="shared" si="435"/>
        <v>0.99778951486454548</v>
      </c>
      <c r="FQ135" s="2">
        <f t="shared" si="435"/>
        <v>0.99768646552715878</v>
      </c>
      <c r="FR135" s="2">
        <f t="shared" si="435"/>
        <v>0.99760582430775668</v>
      </c>
      <c r="FS135" s="2">
        <f t="shared" si="435"/>
        <v>0.99769739908488897</v>
      </c>
      <c r="FT135" s="2">
        <f t="shared" si="435"/>
        <v>0.99748592599809982</v>
      </c>
      <c r="FU135" s="2">
        <f t="shared" si="435"/>
        <v>0.99702008778191542</v>
      </c>
      <c r="FW135" s="2">
        <f t="shared" si="324"/>
        <v>2.0977349336373401E-2</v>
      </c>
      <c r="FX135" s="2">
        <f t="shared" si="376"/>
        <v>6.4393006618324283E-2</v>
      </c>
      <c r="FY135" s="2">
        <f t="shared" si="377"/>
        <v>3.3819077071925718E-2</v>
      </c>
      <c r="FZ135" s="2">
        <f t="shared" si="378"/>
        <v>3.0331607557658766E-2</v>
      </c>
      <c r="GA135" s="2">
        <f t="shared" si="379"/>
        <v>2.8230812967377412E-2</v>
      </c>
      <c r="GB135" s="2">
        <f t="shared" si="380"/>
        <v>2.9229236666894393E-2</v>
      </c>
      <c r="GC135" s="2">
        <f t="shared" si="381"/>
        <v>3.0790701455873731E-2</v>
      </c>
      <c r="GD135" s="2">
        <f t="shared" si="382"/>
        <v>3.4727197517843492E-2</v>
      </c>
      <c r="GE135" s="2">
        <f t="shared" si="383"/>
        <v>3.4689306919923099E-2</v>
      </c>
      <c r="GF135" s="2">
        <f t="shared" si="384"/>
        <v>3.2881605330369705E-2</v>
      </c>
      <c r="GG135" s="2">
        <f t="shared" si="385"/>
        <v>2.9704073743160194E-2</v>
      </c>
      <c r="GH135" s="2">
        <f t="shared" si="386"/>
        <v>2.396313721007344E-2</v>
      </c>
      <c r="GI135" s="2">
        <f t="shared" si="387"/>
        <v>2.1362439151202575E-2</v>
      </c>
      <c r="GJ135" s="2">
        <f t="shared" si="388"/>
        <v>1.8647529643206946E-2</v>
      </c>
      <c r="GK135" s="2">
        <f t="shared" si="389"/>
        <v>1.4596975789862162E-2</v>
      </c>
      <c r="GM135" s="86">
        <f t="shared" si="325"/>
        <v>3.6457712328461469E-65</v>
      </c>
      <c r="GN135" s="86">
        <f t="shared" si="390"/>
        <v>5.4442668244463568E-119</v>
      </c>
      <c r="GO135" s="86">
        <f t="shared" si="391"/>
        <v>3.2319021301556589E-88</v>
      </c>
      <c r="GP135" s="86">
        <f t="shared" si="392"/>
        <v>8.1977103154735838E-113</v>
      </c>
      <c r="GQ135" s="86">
        <f t="shared" si="393"/>
        <v>8.0232832136955331E-89</v>
      </c>
      <c r="GR135" s="86">
        <f t="shared" si="394"/>
        <v>2.0121518889521745E-117</v>
      </c>
      <c r="GS135" s="86">
        <f t="shared" si="395"/>
        <v>1.0286802600305176E-97</v>
      </c>
      <c r="GT135" s="86">
        <f t="shared" si="396"/>
        <v>5.161357079146959E-110</v>
      </c>
      <c r="GU135" s="86">
        <f t="shared" si="397"/>
        <v>4.4704121822283438E-120</v>
      </c>
      <c r="GV135" s="86">
        <f t="shared" si="398"/>
        <v>2.9782912181487054E-113</v>
      </c>
      <c r="GW135" s="86">
        <f t="shared" si="399"/>
        <v>5.4792281858618455E-122</v>
      </c>
      <c r="GX135" s="86">
        <f t="shared" si="400"/>
        <v>3.6231061799047515E-110</v>
      </c>
      <c r="GY135" s="86">
        <f t="shared" si="401"/>
        <v>1.0596007270520931E-105</v>
      </c>
      <c r="GZ135" s="86">
        <f t="shared" si="402"/>
        <v>2.5829700950529558E-87</v>
      </c>
      <c r="HA135" s="86">
        <f t="shared" si="403"/>
        <v>8.6410759067444794E-110</v>
      </c>
      <c r="HC135" s="86">
        <f t="shared" si="326"/>
        <v>9.0738959216641957E-20</v>
      </c>
      <c r="HD135" s="86">
        <f t="shared" si="404"/>
        <v>7.9273691519691073E-14</v>
      </c>
      <c r="HE135" s="86">
        <f t="shared" si="405"/>
        <v>1.3865703454735017E-24</v>
      </c>
      <c r="HF135" s="86">
        <f t="shared" si="406"/>
        <v>5.2107356005437427E-32</v>
      </c>
      <c r="HG135" s="86">
        <f t="shared" si="407"/>
        <v>2.2179534213536342E-38</v>
      </c>
      <c r="HH135" s="86">
        <f t="shared" si="408"/>
        <v>3.2564440001434463E-48</v>
      </c>
      <c r="HI135" s="86">
        <f t="shared" si="409"/>
        <v>1.4700085473543432E-41</v>
      </c>
      <c r="HJ135" s="86">
        <f t="shared" si="410"/>
        <v>5.4847360370715134E-58</v>
      </c>
      <c r="HK135" s="86">
        <f t="shared" si="411"/>
        <v>1.8115127005769213E-62</v>
      </c>
      <c r="HL135" s="86">
        <f t="shared" si="412"/>
        <v>7.7453302982409695E-69</v>
      </c>
      <c r="HM135" s="86">
        <f t="shared" si="413"/>
        <v>6.2424707851985804E-85</v>
      </c>
      <c r="HN135" s="86">
        <f t="shared" si="414"/>
        <v>2.0993323507427425E-39</v>
      </c>
      <c r="HO135" s="86">
        <f t="shared" si="415"/>
        <v>2.1357972235555939E-38</v>
      </c>
      <c r="HP135" s="86">
        <f t="shared" si="416"/>
        <v>7.8302665097471694E-34</v>
      </c>
      <c r="HQ135" s="86">
        <f t="shared" si="417"/>
        <v>8.5354116893634739E-46</v>
      </c>
      <c r="HS135" s="86">
        <f t="shared" si="327"/>
        <v>1.4611663090204612E-2</v>
      </c>
      <c r="HT135" s="86">
        <f t="shared" si="418"/>
        <v>0.25442916783046987</v>
      </c>
      <c r="HU135" s="86">
        <f t="shared" si="419"/>
        <v>6.8489662707873614E-2</v>
      </c>
      <c r="HV135" s="86">
        <f t="shared" si="420"/>
        <v>5.717520495039944E-2</v>
      </c>
      <c r="HW135" s="86">
        <f t="shared" si="421"/>
        <v>1.1805197865190773E-2</v>
      </c>
      <c r="HX135" s="86">
        <f t="shared" si="422"/>
        <v>3.9757411372483238E-2</v>
      </c>
      <c r="HY135" s="86">
        <f t="shared" si="423"/>
        <v>2.2934447388908607E-2</v>
      </c>
      <c r="HZ135" s="86">
        <f t="shared" si="424"/>
        <v>3.0167189375363494E-2</v>
      </c>
      <c r="IA135" s="86">
        <f t="shared" si="425"/>
        <v>5.8258679306089363E-2</v>
      </c>
      <c r="IB135" s="86">
        <f t="shared" si="426"/>
        <v>5.5819808157967318E-2</v>
      </c>
      <c r="IC135" s="86">
        <f t="shared" si="427"/>
        <v>2.2730626026541641E-2</v>
      </c>
      <c r="ID135" s="86">
        <f t="shared" si="428"/>
        <v>7.1207752722784222E-3</v>
      </c>
      <c r="IE135" s="86">
        <f t="shared" si="429"/>
        <v>5.0116299444228881E-3</v>
      </c>
      <c r="IF135" s="86">
        <f t="shared" si="430"/>
        <v>1.000004461601427E-2</v>
      </c>
      <c r="IG135" s="86">
        <f t="shared" si="431"/>
        <v>1.1034943088626806E-2</v>
      </c>
      <c r="II135" s="86">
        <f t="shared" si="328"/>
        <v>1.1101045468466412E-19</v>
      </c>
      <c r="IJ135" s="86">
        <f t="shared" si="329"/>
        <v>1.7133749463965709E-12</v>
      </c>
      <c r="IK135" s="86">
        <f t="shared" si="330"/>
        <v>4.213873802954565E-19</v>
      </c>
      <c r="IL135" s="86">
        <f t="shared" si="331"/>
        <v>1.8542124128452727E-20</v>
      </c>
      <c r="IM135" s="86">
        <f t="shared" si="332"/>
        <v>3.2718809340793129E-26</v>
      </c>
      <c r="IN135" s="86">
        <f t="shared" si="333"/>
        <v>1.0492099963500695E-20</v>
      </c>
      <c r="IO135" s="86">
        <f t="shared" si="334"/>
        <v>1.8267079479275346E-24</v>
      </c>
      <c r="IP135" s="86">
        <f t="shared" si="335"/>
        <v>4.2447347327468455E-25</v>
      </c>
      <c r="IQ135" s="86">
        <f t="shared" si="336"/>
        <v>1.8162678516195534E-24</v>
      </c>
      <c r="IR135" s="86">
        <f t="shared" si="337"/>
        <v>3.0120049306819415E-20</v>
      </c>
      <c r="IS135" s="86">
        <f t="shared" si="338"/>
        <v>4.0747722325375997E-25</v>
      </c>
      <c r="IT135" s="86">
        <f t="shared" si="339"/>
        <v>3.9034613497732225E-27</v>
      </c>
      <c r="IU135" s="86">
        <f t="shared" si="340"/>
        <v>4.860269680934714E-26</v>
      </c>
      <c r="IV135" s="86">
        <f t="shared" si="341"/>
        <v>1.0565064661501781E-28</v>
      </c>
      <c r="IW135" s="86">
        <f t="shared" si="342"/>
        <v>1.3942730313891597E-16</v>
      </c>
      <c r="IY135" s="86">
        <f t="shared" si="343"/>
        <v>1.4611663090204612E-2</v>
      </c>
      <c r="IZ135" s="86">
        <f t="shared" si="344"/>
        <v>0.25442916783226249</v>
      </c>
      <c r="JA135" s="86">
        <f t="shared" si="345"/>
        <v>6.8489662707873614E-2</v>
      </c>
      <c r="JB135" s="86">
        <f t="shared" si="346"/>
        <v>5.717520495039944E-2</v>
      </c>
      <c r="JC135" s="86">
        <f t="shared" si="347"/>
        <v>1.1805197865190773E-2</v>
      </c>
      <c r="JD135" s="86">
        <f t="shared" si="348"/>
        <v>3.9757411372483238E-2</v>
      </c>
      <c r="JE135" s="86">
        <f t="shared" si="349"/>
        <v>2.2934447388908607E-2</v>
      </c>
      <c r="JF135" s="86">
        <f t="shared" si="350"/>
        <v>3.0167189375363494E-2</v>
      </c>
      <c r="JG135" s="86">
        <f t="shared" si="351"/>
        <v>5.8258679306089363E-2</v>
      </c>
      <c r="JH135" s="86">
        <f t="shared" si="352"/>
        <v>5.5819808157967318E-2</v>
      </c>
      <c r="JI135" s="86">
        <f t="shared" si="353"/>
        <v>2.2730626026541641E-2</v>
      </c>
      <c r="JJ135" s="86">
        <f t="shared" si="354"/>
        <v>7.1207752722784222E-3</v>
      </c>
      <c r="JK135" s="86">
        <f t="shared" si="355"/>
        <v>5.0116299444228881E-3</v>
      </c>
      <c r="JL135" s="86">
        <f t="shared" si="356"/>
        <v>1.000004461601427E-2</v>
      </c>
      <c r="JM135" s="86">
        <f t="shared" si="357"/>
        <v>1.1034943088626945E-2</v>
      </c>
    </row>
    <row r="136" spans="2:273" x14ac:dyDescent="0.25">
      <c r="B136" s="2">
        <v>109</v>
      </c>
      <c r="C136" s="37">
        <v>65.203000000000003</v>
      </c>
      <c r="D136" s="37">
        <v>116.911</v>
      </c>
      <c r="E136" s="37">
        <v>64.067999999999998</v>
      </c>
      <c r="F136" s="37">
        <v>59.78</v>
      </c>
      <c r="G136" s="37">
        <v>52.356000000000002</v>
      </c>
      <c r="H136" s="37">
        <v>53.39</v>
      </c>
      <c r="I136" s="37">
        <v>53.466999999999999</v>
      </c>
      <c r="J136" s="37">
        <v>55.186</v>
      </c>
      <c r="K136" s="37">
        <v>60.677999999999997</v>
      </c>
      <c r="L136" s="37">
        <v>61.067999999999998</v>
      </c>
      <c r="M136" s="37">
        <v>59.508000000000003</v>
      </c>
      <c r="N136" s="37">
        <v>56.593000000000004</v>
      </c>
      <c r="O136" s="37">
        <v>55.491999999999997</v>
      </c>
      <c r="P136" s="37">
        <v>60.423999999999999</v>
      </c>
      <c r="Q136" s="37">
        <v>64.373000000000005</v>
      </c>
      <c r="S136" s="4">
        <f t="shared" si="229"/>
        <v>65.92995988104515</v>
      </c>
      <c r="T136" s="4">
        <f t="shared" si="230"/>
        <v>116.70653539578701</v>
      </c>
      <c r="U136" s="4">
        <f t="shared" si="231"/>
        <v>66.386378537954755</v>
      </c>
      <c r="V136" s="4">
        <f t="shared" si="232"/>
        <v>59.147900119849844</v>
      </c>
      <c r="W136" s="4">
        <f t="shared" si="233"/>
        <v>51.882207498015163</v>
      </c>
      <c r="X136" s="4">
        <f t="shared" si="234"/>
        <v>55.351344419962473</v>
      </c>
      <c r="Y136" s="4">
        <f t="shared" si="235"/>
        <v>53.655673702962886</v>
      </c>
      <c r="Z136" s="4">
        <f t="shared" si="236"/>
        <v>56.514048089055834</v>
      </c>
      <c r="AA136" s="4">
        <f t="shared" si="237"/>
        <v>63.245940700292195</v>
      </c>
      <c r="AB136" s="4">
        <f t="shared" si="238"/>
        <v>62.975590313465062</v>
      </c>
      <c r="AC136" s="4">
        <f t="shared" si="239"/>
        <v>58.271220951597755</v>
      </c>
      <c r="AD136" s="4">
        <f t="shared" si="240"/>
        <v>56.133604953221145</v>
      </c>
      <c r="AE136" s="4">
        <f t="shared" si="241"/>
        <v>55.668851711664054</v>
      </c>
      <c r="AF136" s="4">
        <f t="shared" si="242"/>
        <v>61.148896874110392</v>
      </c>
      <c r="AG136" s="4">
        <f t="shared" si="243"/>
        <v>66.348316407185081</v>
      </c>
      <c r="AI136" s="4">
        <f t="shared" si="244"/>
        <v>-0.72695988104514697</v>
      </c>
      <c r="AJ136" s="4">
        <f t="shared" si="245"/>
        <v>0.20446460421298696</v>
      </c>
      <c r="AK136" s="4">
        <f t="shared" si="246"/>
        <v>-2.3183785379547572</v>
      </c>
      <c r="AL136" s="4">
        <f t="shared" si="247"/>
        <v>0.63209988015015739</v>
      </c>
      <c r="AM136" s="4">
        <f t="shared" si="248"/>
        <v>0.47379250198483902</v>
      </c>
      <c r="AN136" s="4">
        <f t="shared" si="249"/>
        <v>-1.9613444199624723</v>
      </c>
      <c r="AO136" s="4">
        <f t="shared" si="250"/>
        <v>-0.18867370296288755</v>
      </c>
      <c r="AP136" s="4">
        <f t="shared" si="251"/>
        <v>-1.3280480890558337</v>
      </c>
      <c r="AQ136" s="4">
        <f t="shared" si="252"/>
        <v>-2.5679407002921977</v>
      </c>
      <c r="AR136" s="4">
        <f t="shared" si="253"/>
        <v>-1.9075903134650645</v>
      </c>
      <c r="AS136" s="4">
        <f t="shared" si="254"/>
        <v>1.2367790484022478</v>
      </c>
      <c r="AT136" s="4">
        <f t="shared" si="255"/>
        <v>0.45939504677885878</v>
      </c>
      <c r="AU136" s="4">
        <f t="shared" si="256"/>
        <v>-0.17685171166405667</v>
      </c>
      <c r="AV136" s="4">
        <f t="shared" si="432"/>
        <v>-0.72489687411039228</v>
      </c>
      <c r="AW136" s="4">
        <f t="shared" si="432"/>
        <v>-1.9753164071850762</v>
      </c>
      <c r="AY136" s="2">
        <f t="shared" si="308"/>
        <v>65.92995988104515</v>
      </c>
      <c r="AZ136" s="2">
        <f t="shared" si="359"/>
        <v>113.0737640583712</v>
      </c>
      <c r="BA136" s="2">
        <f t="shared" si="360"/>
        <v>63.452537610633883</v>
      </c>
      <c r="BB136" s="2">
        <f t="shared" si="361"/>
        <v>54.868907011557454</v>
      </c>
      <c r="BC136" s="2">
        <f t="shared" si="362"/>
        <v>50.364966982872922</v>
      </c>
      <c r="BD136" s="2">
        <f t="shared" si="363"/>
        <v>50.92593712992803</v>
      </c>
      <c r="BE136" s="2">
        <f t="shared" si="364"/>
        <v>49.998852300692221</v>
      </c>
      <c r="BF136" s="2">
        <f t="shared" si="365"/>
        <v>51.180735606568405</v>
      </c>
      <c r="BG136" s="2">
        <f t="shared" si="366"/>
        <v>53.362998057670218</v>
      </c>
      <c r="BH136" s="2">
        <f t="shared" si="367"/>
        <v>53.269702530187736</v>
      </c>
      <c r="BI136" s="2">
        <f t="shared" si="368"/>
        <v>52.550397695531721</v>
      </c>
      <c r="BJ136" s="2">
        <f t="shared" si="369"/>
        <v>53.691057822498166</v>
      </c>
      <c r="BK136" s="2">
        <f t="shared" si="370"/>
        <v>53.783083924416296</v>
      </c>
      <c r="BL136" s="2">
        <f t="shared" si="371"/>
        <v>56.482260284781695</v>
      </c>
      <c r="BM136" s="2">
        <f t="shared" si="372"/>
        <v>57.384279892731101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108.45541623810044</v>
      </c>
      <c r="DL136" s="2">
        <f t="shared" si="433"/>
        <v>179.62224149852796</v>
      </c>
      <c r="DM136" s="2">
        <f t="shared" si="433"/>
        <v>92.223576266416543</v>
      </c>
      <c r="DN136" s="2">
        <f t="shared" si="433"/>
        <v>82.788018966334732</v>
      </c>
      <c r="DO136" s="2">
        <f t="shared" si="433"/>
        <v>95.559713754240079</v>
      </c>
      <c r="DP136" s="2">
        <f t="shared" si="433"/>
        <v>85.057362949994541</v>
      </c>
      <c r="DQ136" s="2">
        <f t="shared" si="433"/>
        <v>78.944777134277146</v>
      </c>
      <c r="DR136" s="2">
        <f t="shared" si="433"/>
        <v>84.434689075630232</v>
      </c>
      <c r="DS136" s="2">
        <f t="shared" si="433"/>
        <v>80.953852380952384</v>
      </c>
      <c r="DT136" s="2">
        <f t="shared" si="433"/>
        <v>78.800952110004744</v>
      </c>
      <c r="DU136" s="2">
        <f t="shared" si="433"/>
        <v>86.574634577434566</v>
      </c>
      <c r="DV136" s="2">
        <f t="shared" si="433"/>
        <v>84.433844476055</v>
      </c>
      <c r="DW136" s="2">
        <f t="shared" si="433"/>
        <v>87.499224313382229</v>
      </c>
      <c r="DX136" s="2">
        <f t="shared" si="433"/>
        <v>87.451530888030874</v>
      </c>
      <c r="DY136" s="2">
        <f t="shared" si="433"/>
        <v>77.253937634408601</v>
      </c>
      <c r="EA136" s="2">
        <f t="shared" si="228"/>
        <v>65.869149814034486</v>
      </c>
      <c r="EB136" s="2">
        <f t="shared" si="290"/>
        <v>112.9346095844847</v>
      </c>
      <c r="EC136" s="2">
        <f t="shared" si="291"/>
        <v>63.405063778063777</v>
      </c>
      <c r="ED136" s="2">
        <f t="shared" si="292"/>
        <v>54.818895767223289</v>
      </c>
      <c r="EE136" s="2">
        <f t="shared" si="293"/>
        <v>50.260615368768022</v>
      </c>
      <c r="EF136" s="2">
        <f t="shared" si="294"/>
        <v>50.852277274002049</v>
      </c>
      <c r="EG136" s="2">
        <f t="shared" si="295"/>
        <v>49.919912982696786</v>
      </c>
      <c r="EH136" s="2">
        <f t="shared" si="296"/>
        <v>51.078356817368416</v>
      </c>
      <c r="EI136" s="2">
        <f t="shared" si="297"/>
        <v>53.289338496032016</v>
      </c>
      <c r="EJ136" s="2">
        <f t="shared" si="298"/>
        <v>53.223074668934089</v>
      </c>
      <c r="EK136" s="2">
        <f t="shared" si="299"/>
        <v>52.473888997095202</v>
      </c>
      <c r="EL136" s="2">
        <f t="shared" si="300"/>
        <v>53.623707262625956</v>
      </c>
      <c r="EM136" s="2">
        <f t="shared" si="301"/>
        <v>53.710326215373627</v>
      </c>
      <c r="EN136" s="2">
        <f t="shared" si="302"/>
        <v>56.411945268865594</v>
      </c>
      <c r="EO136" s="2">
        <f t="shared" si="303"/>
        <v>57.334462368336574</v>
      </c>
      <c r="EQ136" s="2">
        <f t="shared" si="304"/>
        <v>65.827825510234476</v>
      </c>
      <c r="ER136" s="2">
        <f t="shared" si="434"/>
        <v>112.94304245252778</v>
      </c>
      <c r="ES136" s="2">
        <f t="shared" si="434"/>
        <v>63.349223264210778</v>
      </c>
      <c r="ET136" s="2">
        <f t="shared" si="434"/>
        <v>54.575130176414696</v>
      </c>
      <c r="EU136" s="2">
        <f t="shared" si="434"/>
        <v>50.542047136419988</v>
      </c>
      <c r="EV136" s="2">
        <f t="shared" si="434"/>
        <v>51.061761901694382</v>
      </c>
      <c r="EW136" s="2">
        <f t="shared" si="434"/>
        <v>50.263598847132577</v>
      </c>
      <c r="EX136" s="2">
        <f t="shared" si="434"/>
        <v>51.608918587766389</v>
      </c>
      <c r="EY136" s="2">
        <f t="shared" si="434"/>
        <v>53.701239332782357</v>
      </c>
      <c r="EZ136" s="2">
        <f t="shared" si="434"/>
        <v>53.08543331815909</v>
      </c>
      <c r="FA136" s="2">
        <f t="shared" si="434"/>
        <v>52.613759593603852</v>
      </c>
      <c r="FB136" s="2">
        <f t="shared" si="434"/>
        <v>53.626072873440066</v>
      </c>
      <c r="FC136" s="2">
        <f t="shared" si="434"/>
        <v>53.786763641561834</v>
      </c>
      <c r="FD136" s="2">
        <f t="shared" si="434"/>
        <v>56.369307097411124</v>
      </c>
      <c r="FE136" s="2">
        <f t="shared" si="434"/>
        <v>57.063415555227166</v>
      </c>
      <c r="FG136" s="2">
        <f t="shared" si="306"/>
        <v>0.99854979876802408</v>
      </c>
      <c r="FH136" s="2">
        <f t="shared" si="435"/>
        <v>0.99792221227606925</v>
      </c>
      <c r="FI136" s="2">
        <f t="shared" si="435"/>
        <v>0.99828104349113689</v>
      </c>
      <c r="FJ136" s="2">
        <f t="shared" si="435"/>
        <v>0.9979228976240947</v>
      </c>
      <c r="FK136" s="2">
        <f t="shared" si="435"/>
        <v>0.99788817638872673</v>
      </c>
      <c r="FL136" s="2">
        <f t="shared" si="435"/>
        <v>0.99804225263115987</v>
      </c>
      <c r="FM136" s="2">
        <f t="shared" si="435"/>
        <v>0.99767887312710124</v>
      </c>
      <c r="FN136" s="2">
        <f t="shared" si="435"/>
        <v>0.99753438949257189</v>
      </c>
      <c r="FO136" s="2">
        <f t="shared" si="435"/>
        <v>0.99790183436879543</v>
      </c>
      <c r="FP136" s="2">
        <f t="shared" si="435"/>
        <v>0.99798362141315267</v>
      </c>
      <c r="FQ136" s="2">
        <f t="shared" si="435"/>
        <v>0.9978896018783332</v>
      </c>
      <c r="FR136" s="2">
        <f t="shared" si="435"/>
        <v>0.99781602573803674</v>
      </c>
      <c r="FS136" s="2">
        <f t="shared" si="435"/>
        <v>0.99789957745286229</v>
      </c>
      <c r="FT136" s="2">
        <f t="shared" si="435"/>
        <v>0.99770662994004078</v>
      </c>
      <c r="FU136" s="2">
        <f t="shared" si="435"/>
        <v>0.99728157498580738</v>
      </c>
      <c r="FW136" s="2">
        <f t="shared" si="324"/>
        <v>2.2954749034738688E-2</v>
      </c>
      <c r="FX136" s="2">
        <f t="shared" si="376"/>
        <v>7.01695976336211E-2</v>
      </c>
      <c r="FY136" s="2">
        <f t="shared" si="377"/>
        <v>3.6961283216918106E-2</v>
      </c>
      <c r="FZ136" s="2">
        <f t="shared" si="378"/>
        <v>3.3160906294765403E-2</v>
      </c>
      <c r="GA136" s="2">
        <f t="shared" si="379"/>
        <v>3.0870390494846443E-2</v>
      </c>
      <c r="GB136" s="2">
        <f t="shared" si="380"/>
        <v>3.1959096553320486E-2</v>
      </c>
      <c r="GC136" s="2">
        <f t="shared" si="381"/>
        <v>3.3661337366778656E-2</v>
      </c>
      <c r="GD136" s="2">
        <f t="shared" si="382"/>
        <v>3.7950464994219169E-2</v>
      </c>
      <c r="GE136" s="2">
        <f t="shared" si="383"/>
        <v>3.790919563083521E-2</v>
      </c>
      <c r="GF136" s="2">
        <f t="shared" si="384"/>
        <v>3.593994891560362E-2</v>
      </c>
      <c r="GG136" s="2">
        <f t="shared" si="385"/>
        <v>3.2476797337870629E-2</v>
      </c>
      <c r="GH136" s="2">
        <f t="shared" si="386"/>
        <v>2.621445174016087E-2</v>
      </c>
      <c r="GI136" s="2">
        <f t="shared" si="387"/>
        <v>2.3375272085685881E-2</v>
      </c>
      <c r="GJ136" s="2">
        <f t="shared" si="388"/>
        <v>2.0409890639199662E-2</v>
      </c>
      <c r="GK136" s="2">
        <f t="shared" si="389"/>
        <v>1.5982757327601446E-2</v>
      </c>
      <c r="GM136" s="86">
        <f t="shared" si="325"/>
        <v>8.1194067028724388E-68</v>
      </c>
      <c r="GN136" s="86">
        <f t="shared" si="390"/>
        <v>4.3680945956716795E-124</v>
      </c>
      <c r="GO136" s="86">
        <f t="shared" si="391"/>
        <v>8.2641631786220974E-92</v>
      </c>
      <c r="GP136" s="86">
        <f t="shared" si="392"/>
        <v>2.1039692396144274E-117</v>
      </c>
      <c r="GQ136" s="86">
        <f t="shared" si="393"/>
        <v>1.8413210919027207E-92</v>
      </c>
      <c r="GR136" s="86">
        <f t="shared" si="394"/>
        <v>3.4547609585866382E-122</v>
      </c>
      <c r="GS136" s="86">
        <f t="shared" si="395"/>
        <v>1.0294850063371957E-101</v>
      </c>
      <c r="GT136" s="86">
        <f t="shared" si="396"/>
        <v>1.5875366899332855E-114</v>
      </c>
      <c r="GU136" s="86">
        <f t="shared" si="397"/>
        <v>7.1217398370885487E-125</v>
      </c>
      <c r="GV136" s="86">
        <f t="shared" si="398"/>
        <v>8.8773953675480372E-118</v>
      </c>
      <c r="GW136" s="86">
        <f t="shared" si="399"/>
        <v>6.6504766156292548E-127</v>
      </c>
      <c r="GX136" s="86">
        <f t="shared" si="400"/>
        <v>1.1118546027852506E-114</v>
      </c>
      <c r="GY136" s="86">
        <f t="shared" si="401"/>
        <v>4.9411662182679555E-110</v>
      </c>
      <c r="GZ136" s="86">
        <f t="shared" si="402"/>
        <v>7.1377952727123348E-91</v>
      </c>
      <c r="HA136" s="86">
        <f t="shared" si="403"/>
        <v>3.4509046431815139E-114</v>
      </c>
      <c r="HC136" s="86">
        <f t="shared" si="326"/>
        <v>3.0369476948451338E-21</v>
      </c>
      <c r="HD136" s="86">
        <f t="shared" si="404"/>
        <v>6.7101696400476953E-15</v>
      </c>
      <c r="HE136" s="86">
        <f t="shared" si="405"/>
        <v>2.2207907467195808E-26</v>
      </c>
      <c r="HF136" s="86">
        <f t="shared" si="406"/>
        <v>2.2665250810992593E-34</v>
      </c>
      <c r="HG136" s="86">
        <f t="shared" si="407"/>
        <v>3.099009327062203E-41</v>
      </c>
      <c r="HH136" s="86">
        <f t="shared" si="408"/>
        <v>9.4899145038996527E-52</v>
      </c>
      <c r="HI136" s="86">
        <f t="shared" si="409"/>
        <v>1.2943846153390044E-44</v>
      </c>
      <c r="HJ136" s="86">
        <f t="shared" si="410"/>
        <v>3.329331699000618E-62</v>
      </c>
      <c r="HK136" s="86">
        <f t="shared" si="411"/>
        <v>7.9469942195075867E-67</v>
      </c>
      <c r="HL136" s="86">
        <f t="shared" si="412"/>
        <v>9.6589474676607607E-74</v>
      </c>
      <c r="HM136" s="86">
        <f t="shared" si="413"/>
        <v>4.0083488102712782E-91</v>
      </c>
      <c r="HN136" s="86">
        <f t="shared" si="414"/>
        <v>2.3334356989361287E-42</v>
      </c>
      <c r="HO136" s="86">
        <f t="shared" si="415"/>
        <v>2.3927034570475118E-41</v>
      </c>
      <c r="HP136" s="86">
        <f t="shared" si="416"/>
        <v>1.8109612801979072E-36</v>
      </c>
      <c r="HQ136" s="86">
        <f t="shared" si="417"/>
        <v>2.8013626538551971E-49</v>
      </c>
      <c r="HS136" s="86">
        <f t="shared" si="327"/>
        <v>2.4788038384037051E-2</v>
      </c>
      <c r="HT136" s="86">
        <f t="shared" si="418"/>
        <v>0.33935546756992779</v>
      </c>
      <c r="HU136" s="86">
        <f t="shared" si="419"/>
        <v>0.10912481331741673</v>
      </c>
      <c r="HV136" s="86">
        <f t="shared" si="420"/>
        <v>9.2850679426863744E-2</v>
      </c>
      <c r="HW136" s="86">
        <f t="shared" si="421"/>
        <v>2.3326767489400917E-2</v>
      </c>
      <c r="HX136" s="86">
        <f t="shared" si="422"/>
        <v>6.6537370361813716E-2</v>
      </c>
      <c r="HY136" s="86">
        <f t="shared" si="423"/>
        <v>4.2585496376508741E-2</v>
      </c>
      <c r="HZ136" s="86">
        <f t="shared" si="424"/>
        <v>5.6301763801423356E-2</v>
      </c>
      <c r="IA136" s="86">
        <f t="shared" si="425"/>
        <v>0.10099590555145334</v>
      </c>
      <c r="IB136" s="86">
        <f t="shared" si="426"/>
        <v>9.1649984197750639E-2</v>
      </c>
      <c r="IC136" s="86">
        <f t="shared" si="427"/>
        <v>4.2324249499570581E-2</v>
      </c>
      <c r="ID136" s="86">
        <f t="shared" si="428"/>
        <v>1.4361302197400058E-2</v>
      </c>
      <c r="IE136" s="86">
        <f t="shared" si="429"/>
        <v>1.0000708043056116E-2</v>
      </c>
      <c r="IF136" s="86">
        <f t="shared" si="430"/>
        <v>1.6740498665490138E-2</v>
      </c>
      <c r="IG136" s="86">
        <f t="shared" si="431"/>
        <v>1.74059648198591E-2</v>
      </c>
      <c r="II136" s="86">
        <f t="shared" si="328"/>
        <v>7.9990686743177112E-19</v>
      </c>
      <c r="IJ136" s="86">
        <f t="shared" si="329"/>
        <v>9.5463040886731777E-12</v>
      </c>
      <c r="IK136" s="86">
        <f t="shared" si="330"/>
        <v>3.7599889935763596E-18</v>
      </c>
      <c r="IL136" s="86">
        <f t="shared" si="331"/>
        <v>1.8137434502356731E-19</v>
      </c>
      <c r="IM136" s="86">
        <f t="shared" si="332"/>
        <v>5.9913242100948838E-25</v>
      </c>
      <c r="IN136" s="86">
        <f t="shared" si="333"/>
        <v>1.0311551274149872E-19</v>
      </c>
      <c r="IO136" s="86">
        <f t="shared" si="334"/>
        <v>2.9205775996533307E-23</v>
      </c>
      <c r="IP136" s="86">
        <f t="shared" si="335"/>
        <v>8.1353919255870393E-24</v>
      </c>
      <c r="IQ136" s="86">
        <f t="shared" si="336"/>
        <v>3.2144612848391896E-23</v>
      </c>
      <c r="IR136" s="86">
        <f t="shared" si="337"/>
        <v>3.0350186118834503E-19</v>
      </c>
      <c r="IS136" s="86">
        <f t="shared" si="338"/>
        <v>6.8382248883049061E-24</v>
      </c>
      <c r="IT136" s="86">
        <f t="shared" si="339"/>
        <v>6.9581731273156512E-26</v>
      </c>
      <c r="IU136" s="86">
        <f t="shared" si="340"/>
        <v>7.0475799212946527E-25</v>
      </c>
      <c r="IV136" s="86">
        <f t="shared" si="341"/>
        <v>1.8467396310330202E-27</v>
      </c>
      <c r="IW136" s="86">
        <f t="shared" si="342"/>
        <v>6.2417815447643189E-16</v>
      </c>
      <c r="IY136" s="86">
        <f t="shared" si="343"/>
        <v>2.4788038384037051E-2</v>
      </c>
      <c r="IZ136" s="86">
        <f t="shared" si="344"/>
        <v>0.33935546757948082</v>
      </c>
      <c r="JA136" s="86">
        <f t="shared" si="345"/>
        <v>0.10912481331741673</v>
      </c>
      <c r="JB136" s="86">
        <f t="shared" si="346"/>
        <v>9.2850679426863744E-2</v>
      </c>
      <c r="JC136" s="86">
        <f t="shared" si="347"/>
        <v>2.3326767489400917E-2</v>
      </c>
      <c r="JD136" s="86">
        <f t="shared" si="348"/>
        <v>6.6537370361813716E-2</v>
      </c>
      <c r="JE136" s="86">
        <f t="shared" si="349"/>
        <v>4.2585496376508741E-2</v>
      </c>
      <c r="JF136" s="86">
        <f t="shared" si="350"/>
        <v>5.6301763801423356E-2</v>
      </c>
      <c r="JG136" s="86">
        <f t="shared" si="351"/>
        <v>0.10099590555145334</v>
      </c>
      <c r="JH136" s="86">
        <f t="shared" si="352"/>
        <v>9.1649984197750639E-2</v>
      </c>
      <c r="JI136" s="86">
        <f t="shared" si="353"/>
        <v>4.2324249499570581E-2</v>
      </c>
      <c r="JJ136" s="86">
        <f t="shared" si="354"/>
        <v>1.4361302197400058E-2</v>
      </c>
      <c r="JK136" s="86">
        <f t="shared" si="355"/>
        <v>1.0000708043056116E-2</v>
      </c>
      <c r="JL136" s="86">
        <f t="shared" si="356"/>
        <v>1.6740498665490138E-2</v>
      </c>
      <c r="JM136" s="86">
        <f t="shared" si="357"/>
        <v>1.7405964819859725E-2</v>
      </c>
    </row>
    <row r="137" spans="2:273" x14ac:dyDescent="0.25">
      <c r="B137" s="2">
        <v>110</v>
      </c>
      <c r="C137" s="37">
        <v>66.186000000000007</v>
      </c>
      <c r="D137" s="37">
        <v>116.857</v>
      </c>
      <c r="E137" s="37">
        <v>66.119</v>
      </c>
      <c r="F137" s="37">
        <v>59.661000000000001</v>
      </c>
      <c r="G137" s="37">
        <v>51.524999999999999</v>
      </c>
      <c r="H137" s="37">
        <v>54.508000000000003</v>
      </c>
      <c r="I137" s="37">
        <v>55.917000000000002</v>
      </c>
      <c r="J137" s="37">
        <v>59.287999999999997</v>
      </c>
      <c r="K137" s="37">
        <v>66.644000000000005</v>
      </c>
      <c r="L137" s="37">
        <v>65.542000000000002</v>
      </c>
      <c r="M137" s="37">
        <v>63</v>
      </c>
      <c r="N137" s="37">
        <v>57.22</v>
      </c>
      <c r="O137" s="37">
        <v>56.322000000000003</v>
      </c>
      <c r="P137" s="37">
        <v>62.746000000000002</v>
      </c>
      <c r="Q137" s="37">
        <v>67.915000000000006</v>
      </c>
      <c r="S137" s="4">
        <f t="shared" si="229"/>
        <v>65.825756804484669</v>
      </c>
      <c r="T137" s="4">
        <f t="shared" si="230"/>
        <v>116.95906252494139</v>
      </c>
      <c r="U137" s="4">
        <f t="shared" si="231"/>
        <v>67.369512786343734</v>
      </c>
      <c r="V137" s="4">
        <f t="shared" si="232"/>
        <v>60.830217356971687</v>
      </c>
      <c r="W137" s="4">
        <f t="shared" si="233"/>
        <v>52.815170213079902</v>
      </c>
      <c r="X137" s="4">
        <f t="shared" si="234"/>
        <v>57.286465915803952</v>
      </c>
      <c r="Y137" s="4">
        <f t="shared" si="235"/>
        <v>55.707034580730458</v>
      </c>
      <c r="Z137" s="4">
        <f t="shared" si="236"/>
        <v>59.434784916564794</v>
      </c>
      <c r="AA137" s="4">
        <f t="shared" si="237"/>
        <v>67.546698556369947</v>
      </c>
      <c r="AB137" s="4">
        <f t="shared" si="238"/>
        <v>66.886365388144583</v>
      </c>
      <c r="AC137" s="4">
        <f t="shared" si="239"/>
        <v>61.547687813050743</v>
      </c>
      <c r="AD137" s="4">
        <f t="shared" si="240"/>
        <v>57.833964708256389</v>
      </c>
      <c r="AE137" s="4">
        <f t="shared" si="241"/>
        <v>56.972987389436817</v>
      </c>
      <c r="AF137" s="4">
        <f t="shared" si="242"/>
        <v>63.470413457109117</v>
      </c>
      <c r="AG137" s="4">
        <f t="shared" si="243"/>
        <v>70.351299894088427</v>
      </c>
      <c r="AI137" s="4">
        <f t="shared" si="244"/>
        <v>0.36024319551533779</v>
      </c>
      <c r="AJ137" s="4">
        <f t="shared" si="245"/>
        <v>-0.10206252494138823</v>
      </c>
      <c r="AK137" s="4">
        <f t="shared" si="246"/>
        <v>-1.2505127863437338</v>
      </c>
      <c r="AL137" s="4">
        <f t="shared" si="247"/>
        <v>-1.1692173569716857</v>
      </c>
      <c r="AM137" s="4">
        <f t="shared" si="248"/>
        <v>-1.2901702130799038</v>
      </c>
      <c r="AN137" s="4">
        <f t="shared" si="249"/>
        <v>-2.7784659158039489</v>
      </c>
      <c r="AO137" s="4">
        <f t="shared" si="250"/>
        <v>0.20996541926954393</v>
      </c>
      <c r="AP137" s="4">
        <f t="shared" si="251"/>
        <v>-0.14678491656479764</v>
      </c>
      <c r="AQ137" s="4">
        <f t="shared" si="252"/>
        <v>-0.90269855636994123</v>
      </c>
      <c r="AR137" s="4">
        <f t="shared" si="253"/>
        <v>-1.3443653881445812</v>
      </c>
      <c r="AS137" s="4">
        <f t="shared" si="254"/>
        <v>1.452312186949257</v>
      </c>
      <c r="AT137" s="4">
        <f t="shared" si="255"/>
        <v>-0.61396470825638971</v>
      </c>
      <c r="AU137" s="4">
        <f t="shared" si="256"/>
        <v>-0.65098738943681411</v>
      </c>
      <c r="AV137" s="4">
        <f t="shared" si="432"/>
        <v>-0.7244134571091152</v>
      </c>
      <c r="AW137" s="4">
        <f t="shared" si="432"/>
        <v>-2.4362998940884211</v>
      </c>
      <c r="AY137" s="2">
        <f t="shared" si="308"/>
        <v>65.825756804484669</v>
      </c>
      <c r="AZ137" s="2">
        <f t="shared" si="359"/>
        <v>112.96808859385253</v>
      </c>
      <c r="BA137" s="2">
        <f t="shared" si="360"/>
        <v>63.334694214585546</v>
      </c>
      <c r="BB137" s="2">
        <f t="shared" si="361"/>
        <v>54.814976157230227</v>
      </c>
      <c r="BC137" s="2">
        <f t="shared" si="362"/>
        <v>50.225385294033082</v>
      </c>
      <c r="BD137" s="2">
        <f t="shared" si="363"/>
        <v>50.829136018152248</v>
      </c>
      <c r="BE137" s="2">
        <f t="shared" si="364"/>
        <v>49.869801258812132</v>
      </c>
      <c r="BF137" s="2">
        <f t="shared" si="365"/>
        <v>51.010897772147551</v>
      </c>
      <c r="BG137" s="2">
        <f t="shared" si="366"/>
        <v>53.187942430647759</v>
      </c>
      <c r="BH137" s="2">
        <f t="shared" si="367"/>
        <v>53.139162523171194</v>
      </c>
      <c r="BI137" s="2">
        <f t="shared" si="368"/>
        <v>52.396179156739599</v>
      </c>
      <c r="BJ137" s="2">
        <f t="shared" si="369"/>
        <v>53.535856514483292</v>
      </c>
      <c r="BK137" s="2">
        <f t="shared" si="370"/>
        <v>53.648574166921087</v>
      </c>
      <c r="BL137" s="2">
        <f t="shared" si="371"/>
        <v>56.353082246982169</v>
      </c>
      <c r="BM137" s="2">
        <f t="shared" si="372"/>
        <v>57.300884668364212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108.83428504212714</v>
      </c>
      <c r="DL137" s="2">
        <f t="shared" si="433"/>
        <v>180.25625122221322</v>
      </c>
      <c r="DM137" s="2">
        <f t="shared" si="433"/>
        <v>92.4398656660413</v>
      </c>
      <c r="DN137" s="2">
        <f t="shared" si="433"/>
        <v>82.982583926031268</v>
      </c>
      <c r="DO137" s="2">
        <f t="shared" si="433"/>
        <v>95.925870773607613</v>
      </c>
      <c r="DP137" s="2">
        <f t="shared" si="433"/>
        <v>85.30908469197945</v>
      </c>
      <c r="DQ137" s="2">
        <f t="shared" si="433"/>
        <v>79.142929000429007</v>
      </c>
      <c r="DR137" s="2">
        <f t="shared" si="433"/>
        <v>84.688829335370485</v>
      </c>
      <c r="DS137" s="2">
        <f t="shared" si="433"/>
        <v>81.138718207282921</v>
      </c>
      <c r="DT137" s="2">
        <f t="shared" si="433"/>
        <v>78.96539687055477</v>
      </c>
      <c r="DU137" s="2">
        <f t="shared" si="433"/>
        <v>86.822779751179738</v>
      </c>
      <c r="DV137" s="2">
        <f t="shared" si="433"/>
        <v>84.646438833570414</v>
      </c>
      <c r="DW137" s="2">
        <f t="shared" si="433"/>
        <v>87.723999343473054</v>
      </c>
      <c r="DX137" s="2">
        <f t="shared" si="433"/>
        <v>87.683074646074644</v>
      </c>
      <c r="DY137" s="2">
        <f t="shared" si="433"/>
        <v>77.422273118279577</v>
      </c>
      <c r="EA137" s="2">
        <f t="shared" si="228"/>
        <v>65.769450504763569</v>
      </c>
      <c r="EB137" s="2">
        <f t="shared" si="290"/>
        <v>112.81909262102138</v>
      </c>
      <c r="EC137" s="2">
        <f t="shared" si="291"/>
        <v>63.290995423995426</v>
      </c>
      <c r="ED137" s="2">
        <f t="shared" si="292"/>
        <v>54.771487618998073</v>
      </c>
      <c r="EE137" s="2">
        <f t="shared" si="293"/>
        <v>50.125542748248861</v>
      </c>
      <c r="EF137" s="2">
        <f t="shared" si="294"/>
        <v>50.759064878003173</v>
      </c>
      <c r="EG137" s="2">
        <f t="shared" si="295"/>
        <v>49.792386051909702</v>
      </c>
      <c r="EH137" s="2">
        <f t="shared" si="296"/>
        <v>50.909200334892759</v>
      </c>
      <c r="EI137" s="2">
        <f t="shared" si="297"/>
        <v>53.114556247915417</v>
      </c>
      <c r="EJ137" s="2">
        <f t="shared" si="298"/>
        <v>53.097381576090896</v>
      </c>
      <c r="EK137" s="2">
        <f t="shared" si="299"/>
        <v>52.323792225332028</v>
      </c>
      <c r="EL137" s="2">
        <f t="shared" si="300"/>
        <v>53.473326334030006</v>
      </c>
      <c r="EM137" s="2">
        <f t="shared" si="301"/>
        <v>53.580901372400135</v>
      </c>
      <c r="EN137" s="2">
        <f t="shared" si="302"/>
        <v>56.287982101395059</v>
      </c>
      <c r="EO137" s="2">
        <f t="shared" si="303"/>
        <v>57.255668328567658</v>
      </c>
      <c r="EQ137" s="2">
        <f t="shared" si="304"/>
        <v>65.743230355188672</v>
      </c>
      <c r="ER137" s="2">
        <f t="shared" si="434"/>
        <v>113.0962580454562</v>
      </c>
      <c r="ES137" s="2">
        <f t="shared" si="434"/>
        <v>63.241345884304948</v>
      </c>
      <c r="ET137" s="2">
        <f t="shared" si="434"/>
        <v>54.496612727642813</v>
      </c>
      <c r="EU137" s="2">
        <f t="shared" si="434"/>
        <v>50.469692798764754</v>
      </c>
      <c r="EV137" s="2">
        <f t="shared" si="434"/>
        <v>50.998709072943029</v>
      </c>
      <c r="EW137" s="2">
        <f t="shared" si="434"/>
        <v>50.207465963196675</v>
      </c>
      <c r="EX137" s="2">
        <f t="shared" si="434"/>
        <v>51.529603153934559</v>
      </c>
      <c r="EY137" s="2">
        <f t="shared" si="434"/>
        <v>53.591450785089783</v>
      </c>
      <c r="EZ137" s="2">
        <f t="shared" si="434"/>
        <v>52.949748780209326</v>
      </c>
      <c r="FA137" s="2">
        <f t="shared" si="434"/>
        <v>52.492084676729228</v>
      </c>
      <c r="FB137" s="2">
        <f t="shared" si="434"/>
        <v>53.488232838455822</v>
      </c>
      <c r="FC137" s="2">
        <f t="shared" si="434"/>
        <v>53.669116510973353</v>
      </c>
      <c r="FD137" s="2">
        <f t="shared" si="434"/>
        <v>56.262085381015048</v>
      </c>
      <c r="FE137" s="2">
        <f t="shared" si="434"/>
        <v>56.981728417666332</v>
      </c>
      <c r="FG137" s="2">
        <f t="shared" si="306"/>
        <v>0.99867723196935876</v>
      </c>
      <c r="FH137" s="2">
        <f t="shared" si="435"/>
        <v>0.99810468856775569</v>
      </c>
      <c r="FI137" s="2">
        <f t="shared" si="435"/>
        <v>0.99843205588070805</v>
      </c>
      <c r="FJ137" s="2">
        <f t="shared" si="435"/>
        <v>0.99810531384115353</v>
      </c>
      <c r="FK137" s="2">
        <f t="shared" si="435"/>
        <v>0.99807363602340526</v>
      </c>
      <c r="FL137" s="2">
        <f t="shared" si="435"/>
        <v>0.99821420555696838</v>
      </c>
      <c r="FM137" s="2">
        <f t="shared" si="435"/>
        <v>0.99788267470256997</v>
      </c>
      <c r="FN137" s="2">
        <f t="shared" si="435"/>
        <v>0.99775084854493723</v>
      </c>
      <c r="FO137" s="2">
        <f t="shared" si="435"/>
        <v>0.99808609686475624</v>
      </c>
      <c r="FP137" s="2">
        <f t="shared" si="435"/>
        <v>0.99816071454751942</v>
      </c>
      <c r="FQ137" s="2">
        <f t="shared" si="435"/>
        <v>0.99807493656849811</v>
      </c>
      <c r="FR137" s="2">
        <f t="shared" si="435"/>
        <v>0.99800780896870955</v>
      </c>
      <c r="FS137" s="2">
        <f t="shared" si="435"/>
        <v>0.99808403777234089</v>
      </c>
      <c r="FT137" s="2">
        <f t="shared" si="435"/>
        <v>0.99790799949831133</v>
      </c>
      <c r="FU137" s="2">
        <f t="shared" si="435"/>
        <v>0.99752017376664426</v>
      </c>
      <c r="FW137" s="2">
        <f t="shared" si="324"/>
        <v>2.5113764049441965E-2</v>
      </c>
      <c r="FX137" s="2">
        <f t="shared" si="376"/>
        <v>7.6422068948271818E-2</v>
      </c>
      <c r="FY137" s="2">
        <f t="shared" si="377"/>
        <v>4.0383236227283029E-2</v>
      </c>
      <c r="FZ137" s="2">
        <f t="shared" si="378"/>
        <v>3.6244254313467901E-2</v>
      </c>
      <c r="GA137" s="2">
        <f t="shared" si="379"/>
        <v>3.3748197167302138E-2</v>
      </c>
      <c r="GB137" s="2">
        <f t="shared" si="380"/>
        <v>3.4934736310833318E-2</v>
      </c>
      <c r="GC137" s="2">
        <f t="shared" si="381"/>
        <v>3.6789445619932186E-2</v>
      </c>
      <c r="GD137" s="2">
        <f t="shared" si="382"/>
        <v>4.1460055865979818E-2</v>
      </c>
      <c r="GE137" s="2">
        <f t="shared" si="383"/>
        <v>4.1415134282643866E-2</v>
      </c>
      <c r="GF137" s="2">
        <f t="shared" si="384"/>
        <v>3.9271200553651409E-2</v>
      </c>
      <c r="GG137" s="2">
        <f t="shared" si="385"/>
        <v>3.549887144739311E-2</v>
      </c>
      <c r="GH137" s="2">
        <f t="shared" si="386"/>
        <v>2.8671062113826754E-2</v>
      </c>
      <c r="GI137" s="2">
        <f t="shared" si="387"/>
        <v>2.5572804278191238E-2</v>
      </c>
      <c r="GJ137" s="2">
        <f t="shared" si="388"/>
        <v>2.2335019973048671E-2</v>
      </c>
      <c r="GK137" s="2">
        <f t="shared" si="389"/>
        <v>1.749776358954358E-2</v>
      </c>
      <c r="GM137" s="86">
        <f t="shared" si="325"/>
        <v>1.5966197823334797E-70</v>
      </c>
      <c r="GN137" s="86">
        <f t="shared" si="390"/>
        <v>2.7316892743930982E-129</v>
      </c>
      <c r="GO137" s="86">
        <f t="shared" si="391"/>
        <v>1.7866906262513929E-95</v>
      </c>
      <c r="GP137" s="86">
        <f t="shared" si="392"/>
        <v>4.3611006471884708E-122</v>
      </c>
      <c r="GQ137" s="86">
        <f t="shared" si="393"/>
        <v>3.5614304432317807E-96</v>
      </c>
      <c r="GR137" s="86">
        <f t="shared" si="394"/>
        <v>4.7550724819942768E-127</v>
      </c>
      <c r="GS137" s="86">
        <f t="shared" si="395"/>
        <v>8.5409098588391768E-106</v>
      </c>
      <c r="GT137" s="86">
        <f t="shared" si="396"/>
        <v>3.9513992922417567E-119</v>
      </c>
      <c r="GU137" s="86">
        <f t="shared" si="397"/>
        <v>9.1124855621188421E-130</v>
      </c>
      <c r="GV137" s="86">
        <f t="shared" si="398"/>
        <v>2.1515121085299669E-122</v>
      </c>
      <c r="GW137" s="86">
        <f t="shared" si="399"/>
        <v>6.4365592303037862E-132</v>
      </c>
      <c r="GX137" s="86">
        <f t="shared" si="400"/>
        <v>2.7616548873115827E-119</v>
      </c>
      <c r="GY137" s="86">
        <f t="shared" si="401"/>
        <v>1.8806184361776305E-114</v>
      </c>
      <c r="GZ137" s="86">
        <f t="shared" si="402"/>
        <v>1.6700559568475514E-94</v>
      </c>
      <c r="HA137" s="86">
        <f t="shared" si="403"/>
        <v>1.1264387931247978E-118</v>
      </c>
      <c r="HC137" s="86">
        <f t="shared" si="326"/>
        <v>8.9280577129475415E-23</v>
      </c>
      <c r="HD137" s="86">
        <f t="shared" si="404"/>
        <v>5.1401761728766493E-16</v>
      </c>
      <c r="HE137" s="86">
        <f t="shared" si="405"/>
        <v>3.052327908941772E-28</v>
      </c>
      <c r="HF137" s="86">
        <f t="shared" si="406"/>
        <v>8.0617453967943015E-37</v>
      </c>
      <c r="HG137" s="86">
        <f t="shared" si="407"/>
        <v>3.3932118296930278E-44</v>
      </c>
      <c r="HH137" s="86">
        <f t="shared" si="408"/>
        <v>2.0568142993414137E-55</v>
      </c>
      <c r="HI137" s="86">
        <f t="shared" si="409"/>
        <v>8.8105108343688183E-48</v>
      </c>
      <c r="HJ137" s="86">
        <f t="shared" si="410"/>
        <v>1.4257321623469863E-66</v>
      </c>
      <c r="HK137" s="86">
        <f t="shared" si="411"/>
        <v>2.4668989948757446E-71</v>
      </c>
      <c r="HL137" s="86">
        <f t="shared" si="412"/>
        <v>8.1024149108863757E-79</v>
      </c>
      <c r="HM137" s="86">
        <f t="shared" si="413"/>
        <v>1.5451285405715591E-97</v>
      </c>
      <c r="HN137" s="86">
        <f t="shared" si="414"/>
        <v>2.0118163450938807E-45</v>
      </c>
      <c r="HO137" s="86">
        <f t="shared" si="415"/>
        <v>2.0667126957211012E-44</v>
      </c>
      <c r="HP137" s="86">
        <f t="shared" si="416"/>
        <v>3.3069221935608693E-39</v>
      </c>
      <c r="HQ137" s="86">
        <f t="shared" si="417"/>
        <v>6.7932363005913692E-53</v>
      </c>
      <c r="HS137" s="86">
        <f t="shared" si="327"/>
        <v>4.0586066519568254E-2</v>
      </c>
      <c r="HT137" s="86">
        <f t="shared" si="418"/>
        <v>0.42294124143973688</v>
      </c>
      <c r="HU137" s="86">
        <f t="shared" si="419"/>
        <v>0.16554677294943876</v>
      </c>
      <c r="HV137" s="86">
        <f t="shared" si="420"/>
        <v>0.1436660392146468</v>
      </c>
      <c r="HW137" s="86">
        <f t="shared" si="421"/>
        <v>4.3540170342579253E-2</v>
      </c>
      <c r="HX137" s="86">
        <f t="shared" si="422"/>
        <v>0.10630366667706395</v>
      </c>
      <c r="HY137" s="86">
        <f t="shared" si="423"/>
        <v>7.4758704409213117E-2</v>
      </c>
      <c r="HZ137" s="86">
        <f t="shared" si="424"/>
        <v>9.8682561582162695E-2</v>
      </c>
      <c r="IA137" s="86">
        <f t="shared" si="425"/>
        <v>0.16415996235319757</v>
      </c>
      <c r="IB137" s="86">
        <f t="shared" si="426"/>
        <v>0.14311924002964424</v>
      </c>
      <c r="IC137" s="86">
        <f t="shared" si="427"/>
        <v>7.4478734854909759E-2</v>
      </c>
      <c r="ID137" s="86">
        <f t="shared" si="428"/>
        <v>2.7441871510879776E-2</v>
      </c>
      <c r="IE137" s="86">
        <f t="shared" si="429"/>
        <v>1.9007737082100799E-2</v>
      </c>
      <c r="IF137" s="86">
        <f t="shared" si="430"/>
        <v>2.7182389871826616E-2</v>
      </c>
      <c r="IG137" s="86">
        <f t="shared" si="431"/>
        <v>2.6798098309542613E-2</v>
      </c>
      <c r="II137" s="86">
        <f t="shared" si="328"/>
        <v>5.5005241964809015E-18</v>
      </c>
      <c r="IJ137" s="86">
        <f t="shared" si="329"/>
        <v>5.0199408241572462E-11</v>
      </c>
      <c r="IK137" s="86">
        <f t="shared" si="330"/>
        <v>3.1612872245508718E-17</v>
      </c>
      <c r="IL137" s="86">
        <f t="shared" si="331"/>
        <v>1.6707822773408287E-18</v>
      </c>
      <c r="IM137" s="86">
        <f t="shared" si="332"/>
        <v>1.0175131622063912E-23</v>
      </c>
      <c r="IN137" s="86">
        <f t="shared" si="333"/>
        <v>9.548609033679505E-19</v>
      </c>
      <c r="IO137" s="86">
        <f t="shared" si="334"/>
        <v>4.3382037976031362E-22</v>
      </c>
      <c r="IP137" s="86">
        <f t="shared" si="335"/>
        <v>1.4373071030743184E-22</v>
      </c>
      <c r="IQ137" s="86">
        <f t="shared" si="336"/>
        <v>5.256086994801729E-22</v>
      </c>
      <c r="IR137" s="86">
        <f t="shared" si="337"/>
        <v>2.8734434735501467E-18</v>
      </c>
      <c r="IS137" s="86">
        <f t="shared" si="338"/>
        <v>1.0656136703104509E-22</v>
      </c>
      <c r="IT137" s="86">
        <f t="shared" si="339"/>
        <v>1.1550591970210543E-24</v>
      </c>
      <c r="IU137" s="86">
        <f t="shared" si="340"/>
        <v>9.5854882316515314E-24</v>
      </c>
      <c r="IV137" s="86">
        <f t="shared" si="341"/>
        <v>3.0213029548674784E-26</v>
      </c>
      <c r="IW137" s="86">
        <f t="shared" si="342"/>
        <v>2.7057268657752914E-15</v>
      </c>
      <c r="IY137" s="86">
        <f t="shared" si="343"/>
        <v>4.058606651956826E-2</v>
      </c>
      <c r="IZ137" s="86">
        <f t="shared" si="344"/>
        <v>0.42294124148993678</v>
      </c>
      <c r="JA137" s="86">
        <f t="shared" si="345"/>
        <v>0.16554677294943879</v>
      </c>
      <c r="JB137" s="86">
        <f t="shared" si="346"/>
        <v>0.1436660392146468</v>
      </c>
      <c r="JC137" s="86">
        <f t="shared" si="347"/>
        <v>4.3540170342579253E-2</v>
      </c>
      <c r="JD137" s="86">
        <f t="shared" si="348"/>
        <v>0.10630366667706395</v>
      </c>
      <c r="JE137" s="86">
        <f t="shared" si="349"/>
        <v>7.4758704409213117E-2</v>
      </c>
      <c r="JF137" s="86">
        <f t="shared" si="350"/>
        <v>9.8682561582162695E-2</v>
      </c>
      <c r="JG137" s="86">
        <f t="shared" si="351"/>
        <v>0.16415996235319757</v>
      </c>
      <c r="JH137" s="86">
        <f t="shared" si="352"/>
        <v>0.14311924002964424</v>
      </c>
      <c r="JI137" s="86">
        <f t="shared" si="353"/>
        <v>7.4478734854909759E-2</v>
      </c>
      <c r="JJ137" s="86">
        <f t="shared" si="354"/>
        <v>2.7441871510879776E-2</v>
      </c>
      <c r="JK137" s="86">
        <f t="shared" si="355"/>
        <v>1.9007737082100799E-2</v>
      </c>
      <c r="JL137" s="86">
        <f t="shared" si="356"/>
        <v>2.7182389871826616E-2</v>
      </c>
      <c r="JM137" s="86">
        <f t="shared" si="357"/>
        <v>2.6798098309545319E-2</v>
      </c>
    </row>
    <row r="138" spans="2:273" x14ac:dyDescent="0.25">
      <c r="B138" s="2">
        <v>111</v>
      </c>
      <c r="C138" s="37">
        <v>66.575999999999993</v>
      </c>
      <c r="D138" s="37">
        <v>116.232</v>
      </c>
      <c r="E138" s="37">
        <v>67.661000000000001</v>
      </c>
      <c r="F138" s="37">
        <v>63.253999999999998</v>
      </c>
      <c r="G138" s="37">
        <v>54.948999999999998</v>
      </c>
      <c r="H138" s="37">
        <v>57.491999999999997</v>
      </c>
      <c r="I138" s="37">
        <v>58.45</v>
      </c>
      <c r="J138" s="37">
        <v>63.22</v>
      </c>
      <c r="K138" s="37">
        <v>71.034000000000006</v>
      </c>
      <c r="L138" s="37">
        <v>70.846999999999994</v>
      </c>
      <c r="M138" s="37">
        <v>66.424000000000007</v>
      </c>
      <c r="N138" s="37">
        <v>59.508000000000003</v>
      </c>
      <c r="O138" s="37">
        <v>58.356000000000002</v>
      </c>
      <c r="P138" s="37">
        <v>64</v>
      </c>
      <c r="Q138" s="37">
        <v>72.661000000000001</v>
      </c>
      <c r="S138" s="4">
        <f t="shared" si="229"/>
        <v>65.72198178925278</v>
      </c>
      <c r="T138" s="4">
        <f t="shared" si="230"/>
        <v>116.88126225507526</v>
      </c>
      <c r="U138" s="4">
        <f t="shared" si="231"/>
        <v>68.435974057197924</v>
      </c>
      <c r="V138" s="4">
        <f t="shared" si="232"/>
        <v>62.726726044777436</v>
      </c>
      <c r="W138" s="4">
        <f t="shared" si="233"/>
        <v>54.231110210433108</v>
      </c>
      <c r="X138" s="4">
        <f t="shared" si="234"/>
        <v>59.643737527138192</v>
      </c>
      <c r="Y138" s="4">
        <f t="shared" si="235"/>
        <v>58.466623615876372</v>
      </c>
      <c r="Z138" s="4">
        <f t="shared" si="236"/>
        <v>63.181621723198546</v>
      </c>
      <c r="AA138" s="4">
        <f t="shared" si="237"/>
        <v>72.246224512474484</v>
      </c>
      <c r="AB138" s="4">
        <f t="shared" si="238"/>
        <v>71.309876172262392</v>
      </c>
      <c r="AC138" s="4">
        <f t="shared" si="239"/>
        <v>65.944917290040479</v>
      </c>
      <c r="AD138" s="4">
        <f t="shared" si="240"/>
        <v>60.504055798512127</v>
      </c>
      <c r="AE138" s="4">
        <f t="shared" si="241"/>
        <v>59.069533586629568</v>
      </c>
      <c r="AF138" s="4">
        <f t="shared" si="242"/>
        <v>66.720066209397928</v>
      </c>
      <c r="AG138" s="4">
        <f t="shared" si="243"/>
        <v>75.715747969175524</v>
      </c>
      <c r="AI138" s="4">
        <f t="shared" si="244"/>
        <v>0.8540182107472134</v>
      </c>
      <c r="AJ138" s="4">
        <f t="shared" si="245"/>
        <v>-0.64926225507525714</v>
      </c>
      <c r="AK138" s="4">
        <f t="shared" si="246"/>
        <v>-0.77497405719792312</v>
      </c>
      <c r="AL138" s="4">
        <f t="shared" si="247"/>
        <v>0.5272739552225616</v>
      </c>
      <c r="AM138" s="4">
        <f t="shared" si="248"/>
        <v>0.71788978956688965</v>
      </c>
      <c r="AN138" s="4">
        <f t="shared" si="249"/>
        <v>-2.1517375271381951</v>
      </c>
      <c r="AO138" s="4">
        <f t="shared" si="250"/>
        <v>-1.6623615876369513E-2</v>
      </c>
      <c r="AP138" s="4">
        <f t="shared" si="251"/>
        <v>3.8378276801452671E-2</v>
      </c>
      <c r="AQ138" s="4">
        <f t="shared" si="252"/>
        <v>-1.2122245124744779</v>
      </c>
      <c r="AR138" s="4">
        <f t="shared" si="253"/>
        <v>-0.46287617226239774</v>
      </c>
      <c r="AS138" s="4">
        <f t="shared" si="254"/>
        <v>0.47908270995952762</v>
      </c>
      <c r="AT138" s="4">
        <f t="shared" si="255"/>
        <v>-0.99605579851212411</v>
      </c>
      <c r="AU138" s="4">
        <f t="shared" si="256"/>
        <v>-0.71353358662956623</v>
      </c>
      <c r="AV138" s="4">
        <f t="shared" si="432"/>
        <v>-2.7200662093979275</v>
      </c>
      <c r="AW138" s="4">
        <f t="shared" si="432"/>
        <v>-3.0547479691755228</v>
      </c>
      <c r="AY138" s="2">
        <f t="shared" si="308"/>
        <v>65.72198178925278</v>
      </c>
      <c r="AZ138" s="2">
        <f t="shared" si="359"/>
        <v>112.86686783284378</v>
      </c>
      <c r="BA138" s="2">
        <f t="shared" si="360"/>
        <v>63.217170804572454</v>
      </c>
      <c r="BB138" s="2">
        <f t="shared" si="361"/>
        <v>54.761136086600821</v>
      </c>
      <c r="BC138" s="2">
        <f t="shared" si="362"/>
        <v>50.086836455906358</v>
      </c>
      <c r="BD138" s="2">
        <f t="shared" si="363"/>
        <v>50.732993729563368</v>
      </c>
      <c r="BE138" s="2">
        <f t="shared" si="364"/>
        <v>49.741729666343709</v>
      </c>
      <c r="BF138" s="2">
        <f t="shared" si="365"/>
        <v>50.842375592139646</v>
      </c>
      <c r="BG138" s="2">
        <f t="shared" si="366"/>
        <v>53.013835938211734</v>
      </c>
      <c r="BH138" s="2">
        <f t="shared" si="367"/>
        <v>53.008812850930333</v>
      </c>
      <c r="BI138" s="2">
        <f t="shared" si="368"/>
        <v>52.242604878288191</v>
      </c>
      <c r="BJ138" s="2">
        <f t="shared" si="369"/>
        <v>53.381113852030175</v>
      </c>
      <c r="BK138" s="2">
        <f t="shared" si="370"/>
        <v>53.514563424887129</v>
      </c>
      <c r="BL138" s="2">
        <f t="shared" si="371"/>
        <v>56.224384187791607</v>
      </c>
      <c r="BM138" s="2">
        <f t="shared" si="372"/>
        <v>57.217750302425607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109.21315384615383</v>
      </c>
      <c r="DL138" s="2">
        <f t="shared" si="433"/>
        <v>180.89026094589849</v>
      </c>
      <c r="DM138" s="2">
        <f t="shared" si="433"/>
        <v>92.65615506566607</v>
      </c>
      <c r="DN138" s="2">
        <f t="shared" si="433"/>
        <v>83.177148885727803</v>
      </c>
      <c r="DO138" s="2">
        <f t="shared" si="433"/>
        <v>96.292027792975162</v>
      </c>
      <c r="DP138" s="2">
        <f t="shared" si="433"/>
        <v>85.560806433964345</v>
      </c>
      <c r="DQ138" s="2">
        <f t="shared" si="433"/>
        <v>79.341080866580882</v>
      </c>
      <c r="DR138" s="2">
        <f t="shared" si="433"/>
        <v>84.942969595110753</v>
      </c>
      <c r="DS138" s="2">
        <f t="shared" si="433"/>
        <v>81.323584033613457</v>
      </c>
      <c r="DT138" s="2">
        <f t="shared" si="433"/>
        <v>79.129841631104796</v>
      </c>
      <c r="DU138" s="2">
        <f t="shared" si="433"/>
        <v>87.07092492492491</v>
      </c>
      <c r="DV138" s="2">
        <f t="shared" si="433"/>
        <v>84.859033191085814</v>
      </c>
      <c r="DW138" s="2">
        <f t="shared" si="433"/>
        <v>87.948774373563879</v>
      </c>
      <c r="DX138" s="2">
        <f t="shared" si="433"/>
        <v>87.9146184041184</v>
      </c>
      <c r="DY138" s="2">
        <f t="shared" si="433"/>
        <v>77.590608602150539</v>
      </c>
      <c r="EA138" s="2">
        <f t="shared" si="228"/>
        <v>65.669751195492651</v>
      </c>
      <c r="EB138" s="2">
        <f t="shared" si="290"/>
        <v>112.70357565755808</v>
      </c>
      <c r="EC138" s="2">
        <f t="shared" si="291"/>
        <v>63.176927069927075</v>
      </c>
      <c r="ED138" s="2">
        <f t="shared" si="292"/>
        <v>54.724079470772857</v>
      </c>
      <c r="EE138" s="2">
        <f t="shared" si="293"/>
        <v>49.990470127729701</v>
      </c>
      <c r="EF138" s="2">
        <f t="shared" si="294"/>
        <v>50.665852482004297</v>
      </c>
      <c r="EG138" s="2">
        <f t="shared" si="295"/>
        <v>49.664859121122618</v>
      </c>
      <c r="EH138" s="2">
        <f t="shared" si="296"/>
        <v>50.740043852417116</v>
      </c>
      <c r="EI138" s="2">
        <f t="shared" si="297"/>
        <v>52.939773999798817</v>
      </c>
      <c r="EJ138" s="2">
        <f t="shared" si="298"/>
        <v>52.971688483247711</v>
      </c>
      <c r="EK138" s="2">
        <f t="shared" si="299"/>
        <v>52.17369545356884</v>
      </c>
      <c r="EL138" s="2">
        <f t="shared" si="300"/>
        <v>53.322945405434069</v>
      </c>
      <c r="EM138" s="2">
        <f t="shared" si="301"/>
        <v>53.451476529426635</v>
      </c>
      <c r="EN138" s="2">
        <f t="shared" si="302"/>
        <v>56.164018933924524</v>
      </c>
      <c r="EO138" s="2">
        <f t="shared" si="303"/>
        <v>57.176874288798743</v>
      </c>
      <c r="EQ138" s="2">
        <f t="shared" si="304"/>
        <v>65.658635200142868</v>
      </c>
      <c r="ER138" s="2">
        <f t="shared" si="434"/>
        <v>113.24947363838461</v>
      </c>
      <c r="ES138" s="2">
        <f t="shared" si="434"/>
        <v>63.133468504399119</v>
      </c>
      <c r="ET138" s="2">
        <f t="shared" si="434"/>
        <v>54.418095278870936</v>
      </c>
      <c r="EU138" s="2">
        <f t="shared" si="434"/>
        <v>50.39733846110952</v>
      </c>
      <c r="EV138" s="2">
        <f t="shared" si="434"/>
        <v>50.935656244191684</v>
      </c>
      <c r="EW138" s="2">
        <f t="shared" si="434"/>
        <v>50.151333079260773</v>
      </c>
      <c r="EX138" s="2">
        <f t="shared" si="434"/>
        <v>51.450287720102729</v>
      </c>
      <c r="EY138" s="2">
        <f t="shared" si="434"/>
        <v>53.481662237397202</v>
      </c>
      <c r="EZ138" s="2">
        <f t="shared" si="434"/>
        <v>52.814064242259562</v>
      </c>
      <c r="FA138" s="2">
        <f t="shared" si="434"/>
        <v>52.37040975985461</v>
      </c>
      <c r="FB138" s="2">
        <f t="shared" si="434"/>
        <v>53.350392803471571</v>
      </c>
      <c r="FC138" s="2">
        <f t="shared" si="434"/>
        <v>53.551469380384873</v>
      </c>
      <c r="FD138" s="2">
        <f t="shared" si="434"/>
        <v>56.154863664618965</v>
      </c>
      <c r="FE138" s="2">
        <f t="shared" si="434"/>
        <v>56.900041280105498</v>
      </c>
      <c r="FG138" s="2">
        <f t="shared" si="306"/>
        <v>0.99879348079223751</v>
      </c>
      <c r="FH138" s="2">
        <f t="shared" si="435"/>
        <v>0.99827116711780317</v>
      </c>
      <c r="FI138" s="2">
        <f t="shared" si="435"/>
        <v>0.99856982065717437</v>
      </c>
      <c r="FJ138" s="2">
        <f t="shared" si="435"/>
        <v>0.99827173756413534</v>
      </c>
      <c r="FK138" s="2">
        <f t="shared" si="435"/>
        <v>0.99824283733522379</v>
      </c>
      <c r="FL138" s="2">
        <f t="shared" si="435"/>
        <v>0.99837108015801623</v>
      </c>
      <c r="FM138" s="2">
        <f t="shared" si="435"/>
        <v>0.99806861655832968</v>
      </c>
      <c r="FN138" s="2">
        <f t="shared" si="435"/>
        <v>0.99794834346885575</v>
      </c>
      <c r="FO138" s="2">
        <f t="shared" si="435"/>
        <v>0.99825420559863642</v>
      </c>
      <c r="FP138" s="2">
        <f t="shared" si="435"/>
        <v>0.99832228021322367</v>
      </c>
      <c r="FQ138" s="2">
        <f t="shared" si="435"/>
        <v>0.99824402384850164</v>
      </c>
      <c r="FR138" s="2">
        <f t="shared" si="435"/>
        <v>0.99818278164297869</v>
      </c>
      <c r="FS138" s="2">
        <f t="shared" si="435"/>
        <v>0.99825232705104239</v>
      </c>
      <c r="FT138" s="2">
        <f t="shared" si="435"/>
        <v>0.99809172160328996</v>
      </c>
      <c r="FU138" s="2">
        <f t="shared" si="435"/>
        <v>0.99773787800535263</v>
      </c>
      <c r="FW138" s="2">
        <f t="shared" si="324"/>
        <v>2.7470136467584779E-2</v>
      </c>
      <c r="FX138" s="2">
        <f t="shared" si="376"/>
        <v>8.3181827422141863E-2</v>
      </c>
      <c r="FY138" s="2">
        <f t="shared" si="377"/>
        <v>4.4107490739485548E-2</v>
      </c>
      <c r="FZ138" s="2">
        <f t="shared" si="378"/>
        <v>3.9602553163376762E-2</v>
      </c>
      <c r="GA138" s="2">
        <f t="shared" si="379"/>
        <v>3.6884069108161707E-2</v>
      </c>
      <c r="GB138" s="2">
        <f t="shared" si="380"/>
        <v>3.8176505020203422E-2</v>
      </c>
      <c r="GC138" s="2">
        <f t="shared" si="381"/>
        <v>4.0196153572988759E-2</v>
      </c>
      <c r="GD138" s="2">
        <f t="shared" si="382"/>
        <v>4.5278931929517888E-2</v>
      </c>
      <c r="GE138" s="2">
        <f t="shared" si="383"/>
        <v>4.5230067873660275E-2</v>
      </c>
      <c r="GF138" s="2">
        <f t="shared" si="384"/>
        <v>4.289748452819906E-2</v>
      </c>
      <c r="GG138" s="2">
        <f t="shared" si="385"/>
        <v>3.8790884904949703E-2</v>
      </c>
      <c r="GH138" s="2">
        <f t="shared" si="386"/>
        <v>3.1350474905121772E-2</v>
      </c>
      <c r="GI138" s="2">
        <f t="shared" si="387"/>
        <v>2.7971011720920268E-2</v>
      </c>
      <c r="GJ138" s="2">
        <f t="shared" si="388"/>
        <v>2.4437204086443245E-2</v>
      </c>
      <c r="GK138" s="2">
        <f t="shared" si="389"/>
        <v>1.9153582086508084E-2</v>
      </c>
      <c r="GM138" s="86">
        <f t="shared" si="325"/>
        <v>2.7721341735615968E-73</v>
      </c>
      <c r="GN138" s="86">
        <f t="shared" si="390"/>
        <v>1.3315253942274729E-134</v>
      </c>
      <c r="GO138" s="86">
        <f t="shared" si="391"/>
        <v>3.2659000072704519E-99</v>
      </c>
      <c r="GP138" s="86">
        <f t="shared" si="392"/>
        <v>7.3005579360208642E-127</v>
      </c>
      <c r="GQ138" s="86">
        <f t="shared" si="393"/>
        <v>5.8053723150621176E-100</v>
      </c>
      <c r="GR138" s="86">
        <f t="shared" si="394"/>
        <v>5.2465225945897888E-132</v>
      </c>
      <c r="GS138" s="86">
        <f t="shared" si="395"/>
        <v>5.8738914814993003E-110</v>
      </c>
      <c r="GT138" s="86">
        <f t="shared" si="396"/>
        <v>7.9586334374496585E-124</v>
      </c>
      <c r="GU138" s="86">
        <f t="shared" si="397"/>
        <v>9.3646916096499167E-135</v>
      </c>
      <c r="GV138" s="86">
        <f t="shared" si="398"/>
        <v>4.2397037696490602E-127</v>
      </c>
      <c r="GW138" s="86">
        <f t="shared" si="399"/>
        <v>4.9672485975063384E-137</v>
      </c>
      <c r="GX138" s="86">
        <f t="shared" si="400"/>
        <v>5.5518594595672318E-124</v>
      </c>
      <c r="GY138" s="86">
        <f t="shared" si="401"/>
        <v>5.8418323890210865E-119</v>
      </c>
      <c r="GZ138" s="86">
        <f t="shared" si="402"/>
        <v>3.3083650467958401E-98</v>
      </c>
      <c r="HA138" s="86">
        <f t="shared" si="403"/>
        <v>3.0052827782017124E-123</v>
      </c>
      <c r="HC138" s="86">
        <f t="shared" si="326"/>
        <v>2.3052614543908468E-24</v>
      </c>
      <c r="HD138" s="86">
        <f t="shared" si="404"/>
        <v>3.5630541759869886E-17</v>
      </c>
      <c r="HE138" s="86">
        <f t="shared" si="405"/>
        <v>3.5997839595288825E-30</v>
      </c>
      <c r="HF138" s="86">
        <f t="shared" si="406"/>
        <v>2.3445957735491489E-39</v>
      </c>
      <c r="HG138" s="86">
        <f t="shared" si="407"/>
        <v>2.9112422056135616E-47</v>
      </c>
      <c r="HH138" s="86">
        <f t="shared" si="408"/>
        <v>3.3151740570883297E-59</v>
      </c>
      <c r="HI138" s="86">
        <f t="shared" si="409"/>
        <v>4.6354950445912877E-51</v>
      </c>
      <c r="HJ138" s="86">
        <f t="shared" si="410"/>
        <v>4.3068807085639558E-71</v>
      </c>
      <c r="HK138" s="86">
        <f t="shared" si="411"/>
        <v>5.4182025250839871E-76</v>
      </c>
      <c r="HL138" s="86">
        <f t="shared" si="412"/>
        <v>4.571523788271774E-84</v>
      </c>
      <c r="HM138" s="86">
        <f t="shared" si="413"/>
        <v>3.5753501051647877E-104</v>
      </c>
      <c r="HN138" s="86">
        <f t="shared" si="414"/>
        <v>1.3453018567157482E-48</v>
      </c>
      <c r="HO138" s="86">
        <f t="shared" si="415"/>
        <v>1.3762361513405244E-47</v>
      </c>
      <c r="HP138" s="86">
        <f t="shared" si="416"/>
        <v>4.7673597253959883E-42</v>
      </c>
      <c r="HQ138" s="86">
        <f t="shared" si="417"/>
        <v>1.217043053050003E-56</v>
      </c>
      <c r="HS138" s="86">
        <f t="shared" si="327"/>
        <v>6.4123318969333487E-2</v>
      </c>
      <c r="HT138" s="86">
        <f t="shared" si="418"/>
        <v>0.4883438188206991</v>
      </c>
      <c r="HU138" s="86">
        <f t="shared" si="419"/>
        <v>0.23808507767230741</v>
      </c>
      <c r="HV138" s="86">
        <f t="shared" si="420"/>
        <v>0.21101346445680494</v>
      </c>
      <c r="HW138" s="86">
        <f t="shared" si="421"/>
        <v>7.673257013135501E-2</v>
      </c>
      <c r="HX138" s="86">
        <f t="shared" si="422"/>
        <v>0.16174138000855171</v>
      </c>
      <c r="HY138" s="86">
        <f t="shared" si="423"/>
        <v>0.12385793372177276</v>
      </c>
      <c r="HZ138" s="86">
        <f t="shared" si="424"/>
        <v>0.16191031174886089</v>
      </c>
      <c r="IA138" s="86">
        <f t="shared" si="425"/>
        <v>0.24859472738275501</v>
      </c>
      <c r="IB138" s="86">
        <f t="shared" si="426"/>
        <v>0.21174035882231454</v>
      </c>
      <c r="IC138" s="86">
        <f t="shared" si="427"/>
        <v>0.12364442437511747</v>
      </c>
      <c r="ID138" s="86">
        <f t="shared" si="428"/>
        <v>4.9685121452237725E-2</v>
      </c>
      <c r="IE138" s="86">
        <f t="shared" si="429"/>
        <v>3.441811047924917E-2</v>
      </c>
      <c r="IF138" s="86">
        <f t="shared" si="430"/>
        <v>4.2824261847389571E-2</v>
      </c>
      <c r="IG138" s="86">
        <f t="shared" si="431"/>
        <v>4.027916000404845E-2</v>
      </c>
      <c r="II138" s="86">
        <f t="shared" si="328"/>
        <v>3.6096857551107034E-17</v>
      </c>
      <c r="IJ138" s="86">
        <f t="shared" si="329"/>
        <v>2.4915822670947616E-10</v>
      </c>
      <c r="IK138" s="86">
        <f t="shared" si="330"/>
        <v>2.5045589876041723E-16</v>
      </c>
      <c r="IL138" s="86">
        <f t="shared" si="331"/>
        <v>1.4494643085889908E-17</v>
      </c>
      <c r="IM138" s="86">
        <f t="shared" si="332"/>
        <v>1.6027457026861354E-22</v>
      </c>
      <c r="IN138" s="86">
        <f t="shared" si="333"/>
        <v>8.3315587181674835E-18</v>
      </c>
      <c r="IO138" s="86">
        <f t="shared" si="334"/>
        <v>5.9870014073256534E-21</v>
      </c>
      <c r="IP138" s="86">
        <f t="shared" si="335"/>
        <v>2.3408983090463632E-21</v>
      </c>
      <c r="IQ138" s="86">
        <f t="shared" si="336"/>
        <v>7.9407509225894829E-21</v>
      </c>
      <c r="IR138" s="86">
        <f t="shared" si="337"/>
        <v>2.5562118813953071E-17</v>
      </c>
      <c r="IS138" s="86">
        <f t="shared" si="338"/>
        <v>1.5420153440272968E-21</v>
      </c>
      <c r="IT138" s="86">
        <f t="shared" si="339"/>
        <v>1.7856254691001955E-23</v>
      </c>
      <c r="IU138" s="86">
        <f t="shared" si="340"/>
        <v>1.2229120020510604E-22</v>
      </c>
      <c r="IV138" s="86">
        <f t="shared" si="341"/>
        <v>4.6264616958526154E-25</v>
      </c>
      <c r="IW138" s="86">
        <f t="shared" si="342"/>
        <v>1.1357492401113802E-14</v>
      </c>
      <c r="IY138" s="86">
        <f t="shared" si="343"/>
        <v>6.4123318969333529E-2</v>
      </c>
      <c r="IZ138" s="86">
        <f t="shared" si="344"/>
        <v>0.48834381906985741</v>
      </c>
      <c r="JA138" s="86">
        <f t="shared" si="345"/>
        <v>0.23808507767230766</v>
      </c>
      <c r="JB138" s="86">
        <f t="shared" si="346"/>
        <v>0.21101346445680497</v>
      </c>
      <c r="JC138" s="86">
        <f t="shared" si="347"/>
        <v>7.673257013135501E-2</v>
      </c>
      <c r="JD138" s="86">
        <f t="shared" si="348"/>
        <v>0.16174138000855171</v>
      </c>
      <c r="JE138" s="86">
        <f t="shared" si="349"/>
        <v>0.12385793372177276</v>
      </c>
      <c r="JF138" s="86">
        <f t="shared" si="350"/>
        <v>0.16191031174886089</v>
      </c>
      <c r="JG138" s="86">
        <f t="shared" si="351"/>
        <v>0.24859472738275501</v>
      </c>
      <c r="JH138" s="86">
        <f t="shared" si="352"/>
        <v>0.21174035882231457</v>
      </c>
      <c r="JI138" s="86">
        <f t="shared" si="353"/>
        <v>0.12364442437511747</v>
      </c>
      <c r="JJ138" s="86">
        <f t="shared" si="354"/>
        <v>4.9685121452237725E-2</v>
      </c>
      <c r="JK138" s="86">
        <f t="shared" si="355"/>
        <v>3.441811047924917E-2</v>
      </c>
      <c r="JL138" s="86">
        <f t="shared" si="356"/>
        <v>4.2824261847389571E-2</v>
      </c>
      <c r="JM138" s="86">
        <f t="shared" si="357"/>
        <v>4.0279160004059809E-2</v>
      </c>
    </row>
    <row r="139" spans="2:273" x14ac:dyDescent="0.25">
      <c r="B139" s="2">
        <v>112</v>
      </c>
      <c r="C139" s="37">
        <v>67.084999999999994</v>
      </c>
      <c r="D139" s="37">
        <v>116.161</v>
      </c>
      <c r="E139" s="37">
        <v>70.558999999999997</v>
      </c>
      <c r="F139" s="37">
        <v>63.881</v>
      </c>
      <c r="G139" s="37">
        <v>57.085000000000001</v>
      </c>
      <c r="H139" s="37">
        <v>62.593000000000004</v>
      </c>
      <c r="I139" s="37">
        <v>61.683</v>
      </c>
      <c r="J139" s="37">
        <v>67.915000000000006</v>
      </c>
      <c r="K139" s="37">
        <v>76.61</v>
      </c>
      <c r="L139" s="37">
        <v>77.897999999999996</v>
      </c>
      <c r="M139" s="37">
        <v>71.575999999999993</v>
      </c>
      <c r="N139" s="37">
        <v>64.067999999999998</v>
      </c>
      <c r="O139" s="37">
        <v>60.119</v>
      </c>
      <c r="P139" s="37">
        <v>68.424000000000007</v>
      </c>
      <c r="Q139" s="37">
        <v>78.915000000000006</v>
      </c>
      <c r="S139" s="4">
        <f t="shared" si="229"/>
        <v>65.618616790539434</v>
      </c>
      <c r="T139" s="4">
        <f t="shared" si="230"/>
        <v>116.43078513568844</v>
      </c>
      <c r="U139" s="4">
        <f t="shared" si="231"/>
        <v>69.401800078550323</v>
      </c>
      <c r="V139" s="4">
        <f t="shared" si="232"/>
        <v>64.577146051377966</v>
      </c>
      <c r="W139" s="4">
        <f t="shared" si="233"/>
        <v>56.148702648717538</v>
      </c>
      <c r="X139" s="4">
        <f t="shared" si="234"/>
        <v>62.206733635465426</v>
      </c>
      <c r="Y139" s="4">
        <f t="shared" si="235"/>
        <v>61.763538458066826</v>
      </c>
      <c r="Z139" s="4">
        <f t="shared" si="236"/>
        <v>67.304612199516555</v>
      </c>
      <c r="AA139" s="4">
        <f t="shared" si="237"/>
        <v>76.318917240460692</v>
      </c>
      <c r="AB139" s="4">
        <f t="shared" si="238"/>
        <v>75.615194949836507</v>
      </c>
      <c r="AC139" s="4">
        <f t="shared" si="239"/>
        <v>71.193397685207231</v>
      </c>
      <c r="AD139" s="4">
        <f t="shared" si="240"/>
        <v>64.327517164634102</v>
      </c>
      <c r="AE139" s="4">
        <f t="shared" si="241"/>
        <v>62.172634895031727</v>
      </c>
      <c r="AF139" s="4">
        <f t="shared" si="242"/>
        <v>71.061254663137248</v>
      </c>
      <c r="AG139" s="4">
        <f t="shared" si="243"/>
        <v>82.662033847904368</v>
      </c>
      <c r="AI139" s="4">
        <f t="shared" si="244"/>
        <v>1.4663832094605596</v>
      </c>
      <c r="AJ139" s="4">
        <f t="shared" si="245"/>
        <v>-0.26978513568843709</v>
      </c>
      <c r="AK139" s="4">
        <f t="shared" si="246"/>
        <v>1.1571999214496742</v>
      </c>
      <c r="AL139" s="4">
        <f t="shared" si="247"/>
        <v>-0.69614605137796559</v>
      </c>
      <c r="AM139" s="4">
        <f t="shared" si="248"/>
        <v>0.93629735128246239</v>
      </c>
      <c r="AN139" s="4">
        <f t="shared" si="249"/>
        <v>0.38626636453457763</v>
      </c>
      <c r="AO139" s="4">
        <f t="shared" si="250"/>
        <v>-8.0538458066826024E-2</v>
      </c>
      <c r="AP139" s="4">
        <f t="shared" si="251"/>
        <v>0.61038780048345131</v>
      </c>
      <c r="AQ139" s="4">
        <f t="shared" si="252"/>
        <v>0.29108275953930729</v>
      </c>
      <c r="AR139" s="4">
        <f t="shared" si="253"/>
        <v>2.2828050501634891</v>
      </c>
      <c r="AS139" s="4">
        <f t="shared" si="254"/>
        <v>0.38260231479276285</v>
      </c>
      <c r="AT139" s="4">
        <f t="shared" si="255"/>
        <v>-0.25951716463410435</v>
      </c>
      <c r="AU139" s="4">
        <f t="shared" si="256"/>
        <v>-2.0536348950317276</v>
      </c>
      <c r="AV139" s="4">
        <f t="shared" ref="AV139:AW154" si="436">IF(OR($B139 &lt; P$230, $B139 &gt; P$233), 0, P139-AF139)</f>
        <v>-2.6372546631372416</v>
      </c>
      <c r="AW139" s="4">
        <f t="shared" si="436"/>
        <v>-3.7470338479043619</v>
      </c>
      <c r="AY139" s="2">
        <f t="shared" si="308"/>
        <v>65.618616790539434</v>
      </c>
      <c r="AZ139" s="2">
        <f t="shared" si="359"/>
        <v>112.77047647219399</v>
      </c>
      <c r="BA139" s="2">
        <f t="shared" si="360"/>
        <v>63.099950684969272</v>
      </c>
      <c r="BB139" s="2">
        <f t="shared" si="361"/>
        <v>54.707325148173553</v>
      </c>
      <c r="BC139" s="2">
        <f t="shared" si="362"/>
        <v>49.949336929722946</v>
      </c>
      <c r="BD139" s="2">
        <f t="shared" si="363"/>
        <v>50.637510004511796</v>
      </c>
      <c r="BE139" s="2">
        <f t="shared" si="364"/>
        <v>49.614680405112601</v>
      </c>
      <c r="BF139" s="2">
        <f t="shared" si="365"/>
        <v>50.675238672266602</v>
      </c>
      <c r="BG139" s="2">
        <f t="shared" si="366"/>
        <v>52.840730444780533</v>
      </c>
      <c r="BH139" s="2">
        <f t="shared" si="367"/>
        <v>52.87861835630315</v>
      </c>
      <c r="BI139" s="2">
        <f t="shared" si="368"/>
        <v>52.08967212365102</v>
      </c>
      <c r="BJ139" s="2">
        <f t="shared" si="369"/>
        <v>53.226810434043784</v>
      </c>
      <c r="BK139" s="2">
        <f t="shared" si="370"/>
        <v>53.381028649455921</v>
      </c>
      <c r="BL139" s="2">
        <f t="shared" si="371"/>
        <v>56.096144465792065</v>
      </c>
      <c r="BM139" s="2">
        <f t="shared" si="372"/>
        <v>57.134849917413433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109.59202265018054</v>
      </c>
      <c r="DL139" s="2">
        <f t="shared" ref="DL139:DY154" si="437">BP$228*$B139+BP$229</f>
        <v>181.52427066958379</v>
      </c>
      <c r="DM139" s="2">
        <f t="shared" si="437"/>
        <v>92.87244446529084</v>
      </c>
      <c r="DN139" s="2">
        <f t="shared" si="437"/>
        <v>83.371713845424352</v>
      </c>
      <c r="DO139" s="2">
        <f t="shared" si="437"/>
        <v>96.658184812342711</v>
      </c>
      <c r="DP139" s="2">
        <f t="shared" si="437"/>
        <v>85.81252817594924</v>
      </c>
      <c r="DQ139" s="2">
        <f t="shared" si="437"/>
        <v>79.539232732732742</v>
      </c>
      <c r="DR139" s="2">
        <f t="shared" si="437"/>
        <v>85.197109854851021</v>
      </c>
      <c r="DS139" s="2">
        <f t="shared" si="437"/>
        <v>81.508449859943994</v>
      </c>
      <c r="DT139" s="2">
        <f t="shared" si="437"/>
        <v>79.294286391654822</v>
      </c>
      <c r="DU139" s="2">
        <f t="shared" si="437"/>
        <v>87.319070098670096</v>
      </c>
      <c r="DV139" s="2">
        <f t="shared" si="437"/>
        <v>85.071627548601228</v>
      </c>
      <c r="DW139" s="2">
        <f t="shared" si="437"/>
        <v>88.17354940365469</v>
      </c>
      <c r="DX139" s="2">
        <f t="shared" si="437"/>
        <v>88.146162162162156</v>
      </c>
      <c r="DY139" s="2">
        <f t="shared" si="437"/>
        <v>77.758944086021501</v>
      </c>
      <c r="EA139" s="2">
        <f t="shared" si="228"/>
        <v>65.570051886221734</v>
      </c>
      <c r="EB139" s="2">
        <f t="shared" si="290"/>
        <v>112.58805869409477</v>
      </c>
      <c r="EC139" s="2">
        <f t="shared" si="291"/>
        <v>63.062858715858717</v>
      </c>
      <c r="ED139" s="2">
        <f t="shared" si="292"/>
        <v>54.676671322547641</v>
      </c>
      <c r="EE139" s="2">
        <f t="shared" si="293"/>
        <v>49.85539750721054</v>
      </c>
      <c r="EF139" s="2">
        <f t="shared" si="294"/>
        <v>50.572640086005414</v>
      </c>
      <c r="EG139" s="2">
        <f t="shared" si="295"/>
        <v>49.537332190335533</v>
      </c>
      <c r="EH139" s="2">
        <f t="shared" si="296"/>
        <v>50.57088736994146</v>
      </c>
      <c r="EI139" s="2">
        <f t="shared" si="297"/>
        <v>52.764991751682217</v>
      </c>
      <c r="EJ139" s="2">
        <f t="shared" si="298"/>
        <v>52.845995390404525</v>
      </c>
      <c r="EK139" s="2">
        <f t="shared" si="299"/>
        <v>52.023598681805659</v>
      </c>
      <c r="EL139" s="2">
        <f t="shared" si="300"/>
        <v>53.172564476838119</v>
      </c>
      <c r="EM139" s="2">
        <f t="shared" si="301"/>
        <v>53.322051686453143</v>
      </c>
      <c r="EN139" s="2">
        <f t="shared" si="302"/>
        <v>56.040055766453989</v>
      </c>
      <c r="EO139" s="2">
        <f t="shared" si="303"/>
        <v>57.098080249029834</v>
      </c>
      <c r="EQ139" s="2">
        <f t="shared" si="304"/>
        <v>65.57404004509705</v>
      </c>
      <c r="ER139" s="2">
        <f t="shared" ref="ER139:FE154" si="438">CV$228*$B139+CV$229</f>
        <v>113.40268923131303</v>
      </c>
      <c r="ES139" s="2">
        <f t="shared" si="438"/>
        <v>63.025591124493289</v>
      </c>
      <c r="ET139" s="2">
        <f t="shared" si="438"/>
        <v>54.339577830099046</v>
      </c>
      <c r="EU139" s="2">
        <f t="shared" si="438"/>
        <v>50.324984123454286</v>
      </c>
      <c r="EV139" s="2">
        <f t="shared" si="438"/>
        <v>50.872603415440331</v>
      </c>
      <c r="EW139" s="2">
        <f t="shared" si="438"/>
        <v>50.095200195324871</v>
      </c>
      <c r="EX139" s="2">
        <f t="shared" si="438"/>
        <v>51.370972286270899</v>
      </c>
      <c r="EY139" s="2">
        <f t="shared" si="438"/>
        <v>53.371873689704628</v>
      </c>
      <c r="EZ139" s="2">
        <f t="shared" si="438"/>
        <v>52.678379704309805</v>
      </c>
      <c r="FA139" s="2">
        <f t="shared" si="438"/>
        <v>52.248734842979992</v>
      </c>
      <c r="FB139" s="2">
        <f t="shared" si="438"/>
        <v>53.212552768487321</v>
      </c>
      <c r="FC139" s="2">
        <f t="shared" si="438"/>
        <v>53.4338222497964</v>
      </c>
      <c r="FD139" s="2">
        <f t="shared" si="438"/>
        <v>56.047641948222889</v>
      </c>
      <c r="FE139" s="2">
        <f t="shared" si="438"/>
        <v>56.818354142544656</v>
      </c>
      <c r="FG139" s="2">
        <f t="shared" si="306"/>
        <v>0.99889952457748477</v>
      </c>
      <c r="FH139" s="2">
        <f t="shared" ref="FH139:FU154" si="439">POWER(10,($B139-D$231)/D$229)/(1+POWER(10,($B139-D$231)/D$229))</f>
        <v>0.99842304578800678</v>
      </c>
      <c r="FI139" s="2">
        <f t="shared" si="439"/>
        <v>0.99869549677806957</v>
      </c>
      <c r="FJ139" s="2">
        <f t="shared" si="439"/>
        <v>0.99842356619953543</v>
      </c>
      <c r="FK139" s="2">
        <f t="shared" si="439"/>
        <v>0.9983972007923948</v>
      </c>
      <c r="FL139" s="2">
        <f t="shared" si="439"/>
        <v>0.99851419449119239</v>
      </c>
      <c r="FM139" s="2">
        <f t="shared" si="439"/>
        <v>0.99823825797438104</v>
      </c>
      <c r="FN139" s="2">
        <f t="shared" si="439"/>
        <v>0.99812852916042738</v>
      </c>
      <c r="FO139" s="2">
        <f t="shared" si="439"/>
        <v>0.9984075719682326</v>
      </c>
      <c r="FP139" s="2">
        <f t="shared" si="439"/>
        <v>0.9984696754607808</v>
      </c>
      <c r="FQ139" s="2">
        <f t="shared" si="439"/>
        <v>0.99839828323994351</v>
      </c>
      <c r="FR139" s="2">
        <f t="shared" si="439"/>
        <v>0.99834241212004748</v>
      </c>
      <c r="FS139" s="2">
        <f t="shared" si="439"/>
        <v>0.99840585818571015</v>
      </c>
      <c r="FT139" s="2">
        <f t="shared" si="439"/>
        <v>0.99825933714679649</v>
      </c>
      <c r="FU139" s="2">
        <f t="shared" si="439"/>
        <v>0.99793650949921509</v>
      </c>
      <c r="FW139" s="2">
        <f t="shared" si="324"/>
        <v>3.004078950219656E-2</v>
      </c>
      <c r="FX139" s="2">
        <f t="shared" si="376"/>
        <v>9.0480929572468519E-2</v>
      </c>
      <c r="FY139" s="2">
        <f t="shared" si="377"/>
        <v>4.8157969920611443E-2</v>
      </c>
      <c r="FZ139" s="2">
        <f t="shared" si="378"/>
        <v>4.3258056413364339E-2</v>
      </c>
      <c r="GA139" s="2">
        <f t="shared" si="379"/>
        <v>4.029917261569653E-2</v>
      </c>
      <c r="GB139" s="2">
        <f t="shared" si="380"/>
        <v>4.1706093462009555E-2</v>
      </c>
      <c r="GC139" s="2">
        <f t="shared" si="381"/>
        <v>4.3903944166062282E-2</v>
      </c>
      <c r="GD139" s="2">
        <f t="shared" si="382"/>
        <v>4.9431423906256211E-2</v>
      </c>
      <c r="GE139" s="2">
        <f t="shared" si="383"/>
        <v>4.9378310342259181E-2</v>
      </c>
      <c r="GF139" s="2">
        <f t="shared" si="384"/>
        <v>4.6842291577441936E-2</v>
      </c>
      <c r="GG139" s="2">
        <f t="shared" si="385"/>
        <v>4.2374772995657284E-2</v>
      </c>
      <c r="GH139" s="2">
        <f t="shared" si="386"/>
        <v>3.4271453456877501E-2</v>
      </c>
      <c r="GI139" s="2">
        <f t="shared" si="387"/>
        <v>3.058706245092362E-2</v>
      </c>
      <c r="GJ139" s="2">
        <f t="shared" si="388"/>
        <v>2.6731836943129122E-2</v>
      </c>
      <c r="GK139" s="2">
        <f t="shared" si="389"/>
        <v>2.0962748009923742E-2</v>
      </c>
      <c r="GM139" s="86">
        <f t="shared" si="325"/>
        <v>4.2496787886075872E-76</v>
      </c>
      <c r="GN139" s="86">
        <f t="shared" si="390"/>
        <v>5.0587035057933923E-140</v>
      </c>
      <c r="GO139" s="86">
        <f t="shared" si="391"/>
        <v>5.0472300251778715E-103</v>
      </c>
      <c r="GP139" s="86">
        <f t="shared" si="392"/>
        <v>9.8699034602725464E-132</v>
      </c>
      <c r="GQ139" s="86">
        <f t="shared" si="393"/>
        <v>7.9751689015190595E-104</v>
      </c>
      <c r="GR139" s="86">
        <f t="shared" si="394"/>
        <v>4.6403951910580157E-137</v>
      </c>
      <c r="GS139" s="86">
        <f t="shared" si="395"/>
        <v>3.3487207324174038E-114</v>
      </c>
      <c r="GT139" s="86">
        <f t="shared" si="396"/>
        <v>1.2971197480465897E-128</v>
      </c>
      <c r="GU139" s="86">
        <f t="shared" si="397"/>
        <v>7.7294751202695178E-140</v>
      </c>
      <c r="GV139" s="86">
        <f t="shared" si="398"/>
        <v>6.7928922624528341E-132</v>
      </c>
      <c r="GW139" s="86">
        <f t="shared" si="399"/>
        <v>3.0565606837204916E-142</v>
      </c>
      <c r="GX139" s="86">
        <f t="shared" si="400"/>
        <v>9.0333479959339468E-129</v>
      </c>
      <c r="GY139" s="86">
        <f t="shared" si="401"/>
        <v>1.4810449141550239E-123</v>
      </c>
      <c r="GZ139" s="86">
        <f t="shared" si="402"/>
        <v>5.5488746293043978E-102</v>
      </c>
      <c r="HA139" s="86">
        <f t="shared" si="403"/>
        <v>6.5533015278193805E-128</v>
      </c>
      <c r="HC139" s="86">
        <f t="shared" si="326"/>
        <v>5.2275175824558239E-26</v>
      </c>
      <c r="HD139" s="86">
        <f t="shared" si="404"/>
        <v>2.2347485959779742E-18</v>
      </c>
      <c r="HE139" s="86">
        <f t="shared" si="405"/>
        <v>3.6425891188981426E-32</v>
      </c>
      <c r="HF139" s="86">
        <f t="shared" si="406"/>
        <v>5.5749834127517905E-42</v>
      </c>
      <c r="HG139" s="86">
        <f t="shared" si="407"/>
        <v>1.9569974115195005E-50</v>
      </c>
      <c r="HH139" s="86">
        <f t="shared" si="408"/>
        <v>3.9734109067640174E-63</v>
      </c>
      <c r="HI139" s="86">
        <f t="shared" si="409"/>
        <v>1.8850154579738171E-54</v>
      </c>
      <c r="HJ139" s="86">
        <f t="shared" si="410"/>
        <v>9.176975847175548E-76</v>
      </c>
      <c r="HK139" s="86">
        <f t="shared" si="411"/>
        <v>8.419490814664265E-81</v>
      </c>
      <c r="HL139" s="86">
        <f t="shared" si="412"/>
        <v>1.7347594957290032E-89</v>
      </c>
      <c r="HM139" s="86">
        <f t="shared" si="413"/>
        <v>4.9658710806360966E-111</v>
      </c>
      <c r="HN139" s="86">
        <f t="shared" si="414"/>
        <v>6.9767754951490795E-52</v>
      </c>
      <c r="HO139" s="86">
        <f t="shared" si="415"/>
        <v>7.0646431999320053E-51</v>
      </c>
      <c r="HP139" s="86">
        <f t="shared" si="416"/>
        <v>5.42540126603418E-45</v>
      </c>
      <c r="HQ139" s="86">
        <f t="shared" si="417"/>
        <v>1.6107209372170263E-60</v>
      </c>
      <c r="HS139" s="86">
        <f t="shared" si="327"/>
        <v>9.7689565973158032E-2</v>
      </c>
      <c r="HT139" s="86">
        <f t="shared" si="418"/>
        <v>0.51805584865718179</v>
      </c>
      <c r="HU139" s="86">
        <f t="shared" si="419"/>
        <v>0.32256520307107411</v>
      </c>
      <c r="HV139" s="86">
        <f t="shared" si="420"/>
        <v>0.29253408980689233</v>
      </c>
      <c r="HW139" s="86">
        <f t="shared" si="421"/>
        <v>0.12743720958516791</v>
      </c>
      <c r="HX139" s="86">
        <f t="shared" si="422"/>
        <v>0.23337343668286512</v>
      </c>
      <c r="HY139" s="86">
        <f t="shared" si="423"/>
        <v>0.19289126786732119</v>
      </c>
      <c r="HZ139" s="86">
        <f t="shared" si="424"/>
        <v>0.24706109435377821</v>
      </c>
      <c r="IA139" s="86">
        <f t="shared" si="425"/>
        <v>0.34732053459895756</v>
      </c>
      <c r="IB139" s="86">
        <f t="shared" si="426"/>
        <v>0.2950050814933044</v>
      </c>
      <c r="IC139" s="86">
        <f t="shared" si="427"/>
        <v>0.19287186822161023</v>
      </c>
      <c r="ID139" s="86">
        <f t="shared" si="428"/>
        <v>8.5181416025770174E-2</v>
      </c>
      <c r="IE139" s="86">
        <f t="shared" si="429"/>
        <v>5.9368025681250138E-2</v>
      </c>
      <c r="IF139" s="86">
        <f t="shared" si="430"/>
        <v>6.5481443420948707E-2</v>
      </c>
      <c r="IG139" s="86">
        <f t="shared" si="431"/>
        <v>5.9119264834169183E-2</v>
      </c>
      <c r="II139" s="86">
        <f t="shared" si="328"/>
        <v>2.2607250479312516E-16</v>
      </c>
      <c r="IJ139" s="86">
        <f t="shared" si="329"/>
        <v>1.1673504456965838E-9</v>
      </c>
      <c r="IK139" s="86">
        <f t="shared" si="330"/>
        <v>1.8698533012897422E-15</v>
      </c>
      <c r="IL139" s="86">
        <f t="shared" si="331"/>
        <v>1.184284833266053E-16</v>
      </c>
      <c r="IM139" s="86">
        <f t="shared" si="332"/>
        <v>2.3416031671621673E-21</v>
      </c>
      <c r="IN139" s="86">
        <f t="shared" si="333"/>
        <v>6.8501360348526778E-17</v>
      </c>
      <c r="IO139" s="86">
        <f t="shared" si="334"/>
        <v>7.6768839632583495E-20</v>
      </c>
      <c r="IP139" s="86">
        <f t="shared" si="335"/>
        <v>3.514776515902352E-20</v>
      </c>
      <c r="IQ139" s="86">
        <f t="shared" si="336"/>
        <v>1.1084739931493139E-19</v>
      </c>
      <c r="IR139" s="86">
        <f t="shared" si="337"/>
        <v>2.136793813843235E-16</v>
      </c>
      <c r="IS139" s="86">
        <f t="shared" si="338"/>
        <v>2.0721804070929649E-20</v>
      </c>
      <c r="IT139" s="86">
        <f t="shared" si="339"/>
        <v>2.5707988139468268E-22</v>
      </c>
      <c r="IU139" s="86">
        <f t="shared" si="340"/>
        <v>1.4635108921906801E-21</v>
      </c>
      <c r="IV139" s="86">
        <f t="shared" si="341"/>
        <v>6.631038163534354E-24</v>
      </c>
      <c r="IW139" s="86">
        <f t="shared" si="342"/>
        <v>4.6165023738319439E-14</v>
      </c>
      <c r="IY139" s="86">
        <f t="shared" si="343"/>
        <v>9.7689565973158254E-2</v>
      </c>
      <c r="IZ139" s="86">
        <f t="shared" si="344"/>
        <v>0.51805584982453223</v>
      </c>
      <c r="JA139" s="86">
        <f t="shared" si="345"/>
        <v>0.322565203071076</v>
      </c>
      <c r="JB139" s="86">
        <f t="shared" si="346"/>
        <v>0.29253408980689244</v>
      </c>
      <c r="JC139" s="86">
        <f t="shared" si="347"/>
        <v>0.12743720958516791</v>
      </c>
      <c r="JD139" s="86">
        <f t="shared" si="348"/>
        <v>0.23337343668286517</v>
      </c>
      <c r="JE139" s="86">
        <f t="shared" si="349"/>
        <v>0.19289126786732119</v>
      </c>
      <c r="JF139" s="86">
        <f t="shared" si="350"/>
        <v>0.24706109435377821</v>
      </c>
      <c r="JG139" s="86">
        <f t="shared" si="351"/>
        <v>0.34732053459895756</v>
      </c>
      <c r="JH139" s="86">
        <f t="shared" si="352"/>
        <v>0.29500508149330462</v>
      </c>
      <c r="JI139" s="86">
        <f t="shared" si="353"/>
        <v>0.19287186822161023</v>
      </c>
      <c r="JJ139" s="86">
        <f t="shared" si="354"/>
        <v>8.5181416025770174E-2</v>
      </c>
      <c r="JK139" s="86">
        <f t="shared" si="355"/>
        <v>5.9368025681250138E-2</v>
      </c>
      <c r="JL139" s="86">
        <f t="shared" si="356"/>
        <v>6.5481443420948707E-2</v>
      </c>
      <c r="JM139" s="86">
        <f t="shared" si="357"/>
        <v>5.9119264834215347E-2</v>
      </c>
    </row>
    <row r="140" spans="2:273" x14ac:dyDescent="0.25">
      <c r="B140" s="2">
        <v>113</v>
      </c>
      <c r="C140" s="37">
        <v>66.153000000000006</v>
      </c>
      <c r="D140" s="37">
        <v>115.036</v>
      </c>
      <c r="E140" s="37">
        <v>69.932000000000002</v>
      </c>
      <c r="F140" s="37">
        <v>66.965999999999994</v>
      </c>
      <c r="G140" s="37">
        <v>60.695</v>
      </c>
      <c r="H140" s="37">
        <v>64.831000000000003</v>
      </c>
      <c r="I140" s="37">
        <v>66.233000000000004</v>
      </c>
      <c r="J140" s="37">
        <v>71.034000000000006</v>
      </c>
      <c r="K140" s="37">
        <v>77.881</v>
      </c>
      <c r="L140" s="37">
        <v>79.846999999999994</v>
      </c>
      <c r="M140" s="37">
        <v>76.558999999999997</v>
      </c>
      <c r="N140" s="37">
        <v>68.831000000000003</v>
      </c>
      <c r="O140" s="37">
        <v>66.016999999999996</v>
      </c>
      <c r="P140" s="37">
        <v>73.61</v>
      </c>
      <c r="Q140" s="37">
        <v>89.677999999999997</v>
      </c>
      <c r="S140" s="4">
        <f t="shared" si="229"/>
        <v>65.515646733904276</v>
      </c>
      <c r="T140" s="4">
        <f t="shared" si="230"/>
        <v>115.67664349669603</v>
      </c>
      <c r="U140" s="4">
        <f t="shared" si="231"/>
        <v>70.022275653816848</v>
      </c>
      <c r="V140" s="4">
        <f t="shared" si="232"/>
        <v>65.996584745151537</v>
      </c>
      <c r="W140" s="4">
        <f t="shared" si="233"/>
        <v>58.434455298089745</v>
      </c>
      <c r="X140" s="4">
        <f t="shared" si="234"/>
        <v>64.573049945632704</v>
      </c>
      <c r="Y140" s="4">
        <f t="shared" si="235"/>
        <v>65.11860332071079</v>
      </c>
      <c r="Z140" s="4">
        <f t="shared" si="236"/>
        <v>70.886052466814533</v>
      </c>
      <c r="AA140" s="4">
        <f t="shared" si="237"/>
        <v>78.416708357659417</v>
      </c>
      <c r="AB140" s="4">
        <f t="shared" si="238"/>
        <v>78.866079688123662</v>
      </c>
      <c r="AC140" s="4">
        <f t="shared" si="239"/>
        <v>76.532833421172597</v>
      </c>
      <c r="AD140" s="4">
        <f t="shared" si="240"/>
        <v>69.291428551667124</v>
      </c>
      <c r="AE140" s="4">
        <f t="shared" si="241"/>
        <v>66.405130295170352</v>
      </c>
      <c r="AF140" s="4">
        <f t="shared" si="242"/>
        <v>76.59848802447091</v>
      </c>
      <c r="AG140" s="4">
        <f t="shared" si="243"/>
        <v>91.34868685699206</v>
      </c>
      <c r="AI140" s="4">
        <f t="shared" si="244"/>
        <v>0.63735326609572951</v>
      </c>
      <c r="AJ140" s="4">
        <f t="shared" si="245"/>
        <v>-0.64064349669602905</v>
      </c>
      <c r="AK140" s="4">
        <f t="shared" si="246"/>
        <v>-9.0275653816846102E-2</v>
      </c>
      <c r="AL140" s="4">
        <f t="shared" si="247"/>
        <v>0.9694152548484567</v>
      </c>
      <c r="AM140" s="4">
        <f t="shared" si="248"/>
        <v>2.2605447019102556</v>
      </c>
      <c r="AN140" s="4">
        <f t="shared" si="249"/>
        <v>0.25795005436729923</v>
      </c>
      <c r="AO140" s="4">
        <f t="shared" si="250"/>
        <v>1.1143966792892144</v>
      </c>
      <c r="AP140" s="4">
        <f t="shared" si="251"/>
        <v>0.14794753318547293</v>
      </c>
      <c r="AQ140" s="4">
        <f t="shared" si="252"/>
        <v>-0.53570835765941638</v>
      </c>
      <c r="AR140" s="4">
        <f t="shared" si="253"/>
        <v>0.98092031187633211</v>
      </c>
      <c r="AS140" s="4">
        <f t="shared" si="254"/>
        <v>2.6166578827400144E-2</v>
      </c>
      <c r="AT140" s="4">
        <f t="shared" si="255"/>
        <v>-0.46042855166712116</v>
      </c>
      <c r="AU140" s="4">
        <f t="shared" si="256"/>
        <v>-0.38813029517035602</v>
      </c>
      <c r="AV140" s="4">
        <f t="shared" si="436"/>
        <v>-2.9884880244709109</v>
      </c>
      <c r="AW140" s="4">
        <f t="shared" si="436"/>
        <v>-1.670686856992063</v>
      </c>
      <c r="AY140" s="2">
        <f t="shared" si="308"/>
        <v>65.515646733904276</v>
      </c>
      <c r="AZ140" s="2">
        <f t="shared" si="359"/>
        <v>112.67932834352858</v>
      </c>
      <c r="BA140" s="2">
        <f t="shared" si="360"/>
        <v>62.983019218458395</v>
      </c>
      <c r="BB140" s="2">
        <f t="shared" si="361"/>
        <v>54.653480575970313</v>
      </c>
      <c r="BC140" s="2">
        <f t="shared" si="362"/>
        <v>49.812912193073501</v>
      </c>
      <c r="BD140" s="2">
        <f t="shared" si="363"/>
        <v>50.542689906579888</v>
      </c>
      <c r="BE140" s="2">
        <f t="shared" si="364"/>
        <v>49.488705706288293</v>
      </c>
      <c r="BF140" s="2">
        <f t="shared" si="365"/>
        <v>50.509568791142001</v>
      </c>
      <c r="BG140" s="2">
        <f t="shared" si="366"/>
        <v>52.668686583497426</v>
      </c>
      <c r="BH140" s="2">
        <f t="shared" si="367"/>
        <v>52.748544277070742</v>
      </c>
      <c r="BI140" s="2">
        <f t="shared" si="368"/>
        <v>51.937383132885969</v>
      </c>
      <c r="BJ140" s="2">
        <f t="shared" si="369"/>
        <v>53.072929846978255</v>
      </c>
      <c r="BK140" s="2">
        <f t="shared" si="370"/>
        <v>53.24795007027344</v>
      </c>
      <c r="BL140" s="2">
        <f t="shared" si="371"/>
        <v>55.968344644080524</v>
      </c>
      <c r="BM140" s="2">
        <f t="shared" si="372"/>
        <v>57.052157698341588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109.97089145420723</v>
      </c>
      <c r="DL140" s="2">
        <f t="shared" si="437"/>
        <v>182.15828039326908</v>
      </c>
      <c r="DM140" s="2">
        <f t="shared" si="437"/>
        <v>93.088733864915611</v>
      </c>
      <c r="DN140" s="2">
        <f t="shared" si="437"/>
        <v>83.566278805120888</v>
      </c>
      <c r="DO140" s="2">
        <f t="shared" si="437"/>
        <v>97.024341831710245</v>
      </c>
      <c r="DP140" s="2">
        <f t="shared" si="437"/>
        <v>86.064249917934148</v>
      </c>
      <c r="DQ140" s="2">
        <f t="shared" si="437"/>
        <v>79.737384598884603</v>
      </c>
      <c r="DR140" s="2">
        <f t="shared" si="437"/>
        <v>85.451250114591275</v>
      </c>
      <c r="DS140" s="2">
        <f t="shared" si="437"/>
        <v>81.693315686274516</v>
      </c>
      <c r="DT140" s="2">
        <f t="shared" si="437"/>
        <v>79.458731152204834</v>
      </c>
      <c r="DU140" s="2">
        <f t="shared" si="437"/>
        <v>87.567215272415268</v>
      </c>
      <c r="DV140" s="2">
        <f t="shared" si="437"/>
        <v>85.284221906116642</v>
      </c>
      <c r="DW140" s="2">
        <f t="shared" si="437"/>
        <v>88.398324433745515</v>
      </c>
      <c r="DX140" s="2">
        <f t="shared" si="437"/>
        <v>88.377705920205912</v>
      </c>
      <c r="DY140" s="2">
        <f t="shared" si="437"/>
        <v>77.927279569892477</v>
      </c>
      <c r="EA140" s="2">
        <f t="shared" si="228"/>
        <v>65.470352576950802</v>
      </c>
      <c r="EB140" s="2">
        <f t="shared" si="290"/>
        <v>112.47254173063146</v>
      </c>
      <c r="EC140" s="2">
        <f t="shared" si="291"/>
        <v>62.948790361790365</v>
      </c>
      <c r="ED140" s="2">
        <f t="shared" si="292"/>
        <v>54.629263174322425</v>
      </c>
      <c r="EE140" s="2">
        <f t="shared" si="293"/>
        <v>49.720324886691387</v>
      </c>
      <c r="EF140" s="2">
        <f t="shared" si="294"/>
        <v>50.479427690006538</v>
      </c>
      <c r="EG140" s="2">
        <f t="shared" si="295"/>
        <v>49.409805259548442</v>
      </c>
      <c r="EH140" s="2">
        <f t="shared" si="296"/>
        <v>50.401730887465817</v>
      </c>
      <c r="EI140" s="2">
        <f t="shared" si="297"/>
        <v>52.590209503565617</v>
      </c>
      <c r="EJ140" s="2">
        <f t="shared" si="298"/>
        <v>52.720302297561339</v>
      </c>
      <c r="EK140" s="2">
        <f t="shared" si="299"/>
        <v>51.873501910042478</v>
      </c>
      <c r="EL140" s="2">
        <f t="shared" si="300"/>
        <v>53.022183548242175</v>
      </c>
      <c r="EM140" s="2">
        <f t="shared" si="301"/>
        <v>53.192626843479644</v>
      </c>
      <c r="EN140" s="2">
        <f t="shared" si="302"/>
        <v>55.916092598983454</v>
      </c>
      <c r="EO140" s="2">
        <f t="shared" si="303"/>
        <v>57.019286209260919</v>
      </c>
      <c r="EQ140" s="2">
        <f t="shared" si="304"/>
        <v>65.489444890051246</v>
      </c>
      <c r="ER140" s="2">
        <f t="shared" si="438"/>
        <v>113.55590482424145</v>
      </c>
      <c r="ES140" s="2">
        <f t="shared" si="438"/>
        <v>62.917713744587459</v>
      </c>
      <c r="ET140" s="2">
        <f t="shared" si="438"/>
        <v>54.261060381327169</v>
      </c>
      <c r="EU140" s="2">
        <f t="shared" si="438"/>
        <v>50.252629785799051</v>
      </c>
      <c r="EV140" s="2">
        <f t="shared" si="438"/>
        <v>50.809550586688978</v>
      </c>
      <c r="EW140" s="2">
        <f t="shared" si="438"/>
        <v>50.039067311388969</v>
      </c>
      <c r="EX140" s="2">
        <f t="shared" si="438"/>
        <v>51.291656852439061</v>
      </c>
      <c r="EY140" s="2">
        <f t="shared" si="438"/>
        <v>53.262085142012054</v>
      </c>
      <c r="EZ140" s="2">
        <f t="shared" si="438"/>
        <v>52.542695166360033</v>
      </c>
      <c r="FA140" s="2">
        <f t="shared" si="438"/>
        <v>52.127059926105375</v>
      </c>
      <c r="FB140" s="2">
        <f t="shared" si="438"/>
        <v>53.074712733503077</v>
      </c>
      <c r="FC140" s="2">
        <f t="shared" si="438"/>
        <v>53.316175119207919</v>
      </c>
      <c r="FD140" s="2">
        <f t="shared" si="438"/>
        <v>55.940420231826806</v>
      </c>
      <c r="FE140" s="2">
        <f t="shared" si="438"/>
        <v>56.736667004983822</v>
      </c>
      <c r="FG140" s="2">
        <f t="shared" si="306"/>
        <v>0.99899625729390673</v>
      </c>
      <c r="FH140" s="2">
        <f t="shared" si="439"/>
        <v>0.99856160108062841</v>
      </c>
      <c r="FI140" s="2">
        <f t="shared" si="439"/>
        <v>0.99881014234721277</v>
      </c>
      <c r="FJ140" s="2">
        <f t="shared" si="439"/>
        <v>0.99856207583330103</v>
      </c>
      <c r="FK140" s="2">
        <f t="shared" si="439"/>
        <v>0.99853802356834176</v>
      </c>
      <c r="FL140" s="2">
        <f t="shared" si="439"/>
        <v>0.99864475209275627</v>
      </c>
      <c r="FM140" s="2">
        <f t="shared" si="439"/>
        <v>0.99839302307224043</v>
      </c>
      <c r="FN140" s="2">
        <f t="shared" si="439"/>
        <v>0.99829291720490121</v>
      </c>
      <c r="FO140" s="2">
        <f t="shared" si="439"/>
        <v>0.99854748485293199</v>
      </c>
      <c r="FP140" s="2">
        <f t="shared" si="439"/>
        <v>0.99860413947712812</v>
      </c>
      <c r="FQ140" s="2">
        <f t="shared" si="439"/>
        <v>0.99853901105065279</v>
      </c>
      <c r="FR140" s="2">
        <f t="shared" si="439"/>
        <v>0.99848804136748515</v>
      </c>
      <c r="FS140" s="2">
        <f t="shared" si="439"/>
        <v>0.99854592142636678</v>
      </c>
      <c r="FT140" s="2">
        <f t="shared" si="439"/>
        <v>0.99841225343180173</v>
      </c>
      <c r="FU140" s="2">
        <f t="shared" si="439"/>
        <v>0.99811773254286718</v>
      </c>
      <c r="FW140" s="2">
        <f t="shared" si="324"/>
        <v>3.2843879885074478E-2</v>
      </c>
      <c r="FX140" s="2">
        <f t="shared" si="376"/>
        <v>9.8351810521927346E-2</v>
      </c>
      <c r="FY140" s="2">
        <f t="shared" si="377"/>
        <v>5.2559960213120725E-2</v>
      </c>
      <c r="FZ140" s="2">
        <f t="shared" si="378"/>
        <v>4.7234384884205692E-2</v>
      </c>
      <c r="GA140" s="2">
        <f t="shared" si="379"/>
        <v>4.4016030145531411E-2</v>
      </c>
      <c r="GB140" s="2">
        <f t="shared" si="380"/>
        <v>4.5546555147844982E-2</v>
      </c>
      <c r="GC140" s="2">
        <f t="shared" si="381"/>
        <v>4.7936668639899385E-2</v>
      </c>
      <c r="GD140" s="2">
        <f t="shared" si="382"/>
        <v>5.3943220353746421E-2</v>
      </c>
      <c r="GE140" s="2">
        <f t="shared" si="383"/>
        <v>5.3885533725271766E-2</v>
      </c>
      <c r="GF140" s="2">
        <f t="shared" si="384"/>
        <v>5.1130479451980446E-2</v>
      </c>
      <c r="GG140" s="2">
        <f t="shared" si="385"/>
        <v>4.6273836031993573E-2</v>
      </c>
      <c r="GH140" s="2">
        <f t="shared" si="386"/>
        <v>3.7454061558343937E-2</v>
      </c>
      <c r="GI140" s="2">
        <f t="shared" si="387"/>
        <v>3.3439368001148641E-2</v>
      </c>
      <c r="GJ140" s="2">
        <f t="shared" si="388"/>
        <v>2.9235476903952898E-2</v>
      </c>
      <c r="GK140" s="2">
        <f t="shared" si="389"/>
        <v>2.2938803584074675E-2</v>
      </c>
      <c r="GM140" s="86">
        <f t="shared" si="325"/>
        <v>5.7520284453449037E-79</v>
      </c>
      <c r="GN140" s="86">
        <f t="shared" si="390"/>
        <v>1.4979377326413694E-145</v>
      </c>
      <c r="GO140" s="86">
        <f t="shared" si="391"/>
        <v>6.5946840731250836E-107</v>
      </c>
      <c r="GP140" s="86">
        <f t="shared" si="392"/>
        <v>1.0776077622462734E-136</v>
      </c>
      <c r="GQ140" s="86">
        <f t="shared" si="393"/>
        <v>9.2331054118385818E-108</v>
      </c>
      <c r="GR140" s="86">
        <f t="shared" si="394"/>
        <v>3.2900424066096296E-142</v>
      </c>
      <c r="GS140" s="86">
        <f t="shared" si="395"/>
        <v>1.5825487528075286E-118</v>
      </c>
      <c r="GT140" s="86">
        <f t="shared" si="396"/>
        <v>1.7106829732796642E-133</v>
      </c>
      <c r="GU140" s="86">
        <f t="shared" si="397"/>
        <v>5.1239014591504271E-145</v>
      </c>
      <c r="GV140" s="86">
        <f t="shared" si="398"/>
        <v>8.8490320967003238E-137</v>
      </c>
      <c r="GW140" s="86">
        <f t="shared" si="399"/>
        <v>1.499682632300643E-147</v>
      </c>
      <c r="GX140" s="86">
        <f t="shared" si="400"/>
        <v>1.1895814006963754E-133</v>
      </c>
      <c r="GY140" s="86">
        <f t="shared" si="401"/>
        <v>3.0644463106348563E-128</v>
      </c>
      <c r="GZ140" s="86">
        <f t="shared" si="402"/>
        <v>7.8795146298829363E-106</v>
      </c>
      <c r="HA140" s="86">
        <f t="shared" si="403"/>
        <v>1.1679555496085353E-132</v>
      </c>
      <c r="HC140" s="86">
        <f t="shared" si="326"/>
        <v>1.041005698574923E-27</v>
      </c>
      <c r="HD140" s="86">
        <f t="shared" si="404"/>
        <v>1.2681221555447371E-19</v>
      </c>
      <c r="HE140" s="86">
        <f t="shared" si="405"/>
        <v>3.1622921709864313E-34</v>
      </c>
      <c r="HF140" s="86">
        <f t="shared" si="406"/>
        <v>1.0837399985677776E-44</v>
      </c>
      <c r="HG140" s="86">
        <f t="shared" si="407"/>
        <v>1.0306594778764853E-53</v>
      </c>
      <c r="HH140" s="86">
        <f t="shared" si="408"/>
        <v>3.5410883283740263E-67</v>
      </c>
      <c r="HI140" s="86">
        <f t="shared" si="409"/>
        <v>5.9241634881100129E-58</v>
      </c>
      <c r="HJ140" s="86">
        <f t="shared" si="410"/>
        <v>1.379173762515108E-80</v>
      </c>
      <c r="HK140" s="86">
        <f t="shared" si="411"/>
        <v>9.2558655386179549E-86</v>
      </c>
      <c r="HL140" s="86">
        <f t="shared" si="412"/>
        <v>4.4271266976140261E-95</v>
      </c>
      <c r="HM140" s="86">
        <f t="shared" si="413"/>
        <v>4.1396745566519959E-118</v>
      </c>
      <c r="HN140" s="86">
        <f t="shared" si="414"/>
        <v>2.8058295830853619E-55</v>
      </c>
      <c r="HO140" s="86">
        <f t="shared" si="415"/>
        <v>2.7953616931461132E-54</v>
      </c>
      <c r="HP140" s="86">
        <f t="shared" si="416"/>
        <v>4.8736042074400198E-48</v>
      </c>
      <c r="HQ140" s="86">
        <f t="shared" si="417"/>
        <v>1.5746594082297553E-64</v>
      </c>
      <c r="HS140" s="86">
        <f t="shared" si="327"/>
        <v>0.14328874187273105</v>
      </c>
      <c r="HT140" s="86">
        <f t="shared" si="418"/>
        <v>0.50122044336868832</v>
      </c>
      <c r="HU140" s="86">
        <f t="shared" si="419"/>
        <v>0.40844520636577575</v>
      </c>
      <c r="HV140" s="86">
        <f t="shared" si="420"/>
        <v>0.3799114084483155</v>
      </c>
      <c r="HW140" s="86">
        <f t="shared" si="421"/>
        <v>0.19859961031989484</v>
      </c>
      <c r="HX140" s="86">
        <f t="shared" si="422"/>
        <v>0.31735740100879167</v>
      </c>
      <c r="HY140" s="86">
        <f t="shared" si="423"/>
        <v>0.28043588513629814</v>
      </c>
      <c r="HZ140" s="86">
        <f t="shared" si="424"/>
        <v>0.34708550936023502</v>
      </c>
      <c r="IA140" s="86">
        <f t="shared" si="425"/>
        <v>0.44215774531056978</v>
      </c>
      <c r="IB140" s="86">
        <f t="shared" si="426"/>
        <v>0.38397552700780901</v>
      </c>
      <c r="IC140" s="86">
        <f t="shared" si="427"/>
        <v>0.28073269848774451</v>
      </c>
      <c r="ID140" s="86">
        <f t="shared" si="428"/>
        <v>0.13798831512255696</v>
      </c>
      <c r="IE140" s="86">
        <f t="shared" si="429"/>
        <v>9.7461323334052594E-2</v>
      </c>
      <c r="IF140" s="86">
        <f t="shared" si="430"/>
        <v>9.7211299349714703E-2</v>
      </c>
      <c r="IG140" s="86">
        <f t="shared" si="431"/>
        <v>8.4753270150092458E-2</v>
      </c>
      <c r="II140" s="86">
        <f t="shared" si="328"/>
        <v>1.3513019441719186E-15</v>
      </c>
      <c r="IJ140" s="86">
        <f t="shared" si="329"/>
        <v>5.163170325758531E-9</v>
      </c>
      <c r="IK140" s="86">
        <f t="shared" si="330"/>
        <v>1.3155683243949068E-14</v>
      </c>
      <c r="IL140" s="86">
        <f t="shared" si="331"/>
        <v>9.1134856198795134E-16</v>
      </c>
      <c r="IM140" s="86">
        <f t="shared" si="332"/>
        <v>3.1732489677346948E-20</v>
      </c>
      <c r="IN140" s="86">
        <f t="shared" si="333"/>
        <v>5.3073413712211205E-16</v>
      </c>
      <c r="IO140" s="86">
        <f t="shared" si="334"/>
        <v>9.1465286208580726E-19</v>
      </c>
      <c r="IP140" s="86">
        <f t="shared" si="335"/>
        <v>4.8653843640052067E-19</v>
      </c>
      <c r="IQ140" s="86">
        <f t="shared" si="336"/>
        <v>1.4298034130765829E-18</v>
      </c>
      <c r="IR140" s="86">
        <f t="shared" si="337"/>
        <v>1.6784956412486177E-15</v>
      </c>
      <c r="IS140" s="86">
        <f t="shared" si="338"/>
        <v>2.5860402352112678E-19</v>
      </c>
      <c r="IT140" s="86">
        <f t="shared" si="339"/>
        <v>3.4470929724411831E-21</v>
      </c>
      <c r="IU140" s="86">
        <f t="shared" si="340"/>
        <v>1.6429733235130867E-20</v>
      </c>
      <c r="IV140" s="86">
        <f t="shared" si="341"/>
        <v>8.8962006613933777E-23</v>
      </c>
      <c r="IW140" s="86">
        <f t="shared" si="342"/>
        <v>1.817127301851466E-13</v>
      </c>
      <c r="IY140" s="86">
        <f t="shared" si="343"/>
        <v>0.14328874187273241</v>
      </c>
      <c r="IZ140" s="86">
        <f t="shared" si="344"/>
        <v>0.50122044853185865</v>
      </c>
      <c r="JA140" s="86">
        <f t="shared" si="345"/>
        <v>0.4084452063657889</v>
      </c>
      <c r="JB140" s="86">
        <f t="shared" si="346"/>
        <v>0.37991140844831639</v>
      </c>
      <c r="JC140" s="86">
        <f t="shared" si="347"/>
        <v>0.19859961031989484</v>
      </c>
      <c r="JD140" s="86">
        <f t="shared" si="348"/>
        <v>0.31735740100879223</v>
      </c>
      <c r="JE140" s="86">
        <f t="shared" si="349"/>
        <v>0.28043588513629814</v>
      </c>
      <c r="JF140" s="86">
        <f t="shared" si="350"/>
        <v>0.34708550936023502</v>
      </c>
      <c r="JG140" s="86">
        <f t="shared" si="351"/>
        <v>0.44215774531056978</v>
      </c>
      <c r="JH140" s="86">
        <f t="shared" si="352"/>
        <v>0.38397552700781068</v>
      </c>
      <c r="JI140" s="86">
        <f t="shared" si="353"/>
        <v>0.28073269848774451</v>
      </c>
      <c r="JJ140" s="86">
        <f t="shared" si="354"/>
        <v>0.13798831512255696</v>
      </c>
      <c r="JK140" s="86">
        <f t="shared" si="355"/>
        <v>9.7461323334052594E-2</v>
      </c>
      <c r="JL140" s="86">
        <f t="shared" si="356"/>
        <v>9.7211299349714703E-2</v>
      </c>
      <c r="JM140" s="86">
        <f t="shared" si="357"/>
        <v>8.4753270150274174E-2</v>
      </c>
    </row>
    <row r="141" spans="2:273" x14ac:dyDescent="0.25">
      <c r="B141" s="2">
        <v>114</v>
      </c>
      <c r="C141" s="37">
        <v>66.168999999999997</v>
      </c>
      <c r="D141" s="37">
        <v>114.25</v>
      </c>
      <c r="E141" s="37">
        <v>71.694999999999993</v>
      </c>
      <c r="F141" s="37">
        <v>65.965999999999994</v>
      </c>
      <c r="G141" s="37">
        <v>62.051000000000002</v>
      </c>
      <c r="H141" s="37">
        <v>68.236999999999995</v>
      </c>
      <c r="I141" s="37">
        <v>67.900000000000006</v>
      </c>
      <c r="J141" s="37">
        <v>72.745999999999995</v>
      </c>
      <c r="K141" s="37">
        <v>77.796999999999997</v>
      </c>
      <c r="L141" s="37">
        <v>81.254000000000005</v>
      </c>
      <c r="M141" s="37">
        <v>78.474999999999994</v>
      </c>
      <c r="N141" s="37">
        <v>75.236999999999995</v>
      </c>
      <c r="O141" s="37">
        <v>71.153000000000006</v>
      </c>
      <c r="P141" s="37">
        <v>82.338999999999999</v>
      </c>
      <c r="Q141" s="37">
        <v>103.373</v>
      </c>
      <c r="S141" s="4">
        <f t="shared" si="229"/>
        <v>65.413059482473642</v>
      </c>
      <c r="T141" s="4">
        <f t="shared" si="230"/>
        <v>114.78016709650446</v>
      </c>
      <c r="U141" s="4">
        <f t="shared" si="231"/>
        <v>70.065886344734949</v>
      </c>
      <c r="V141" s="4">
        <f t="shared" si="232"/>
        <v>66.569683113028645</v>
      </c>
      <c r="W141" s="4">
        <f t="shared" si="233"/>
        <v>60.727686822579699</v>
      </c>
      <c r="X141" s="4">
        <f t="shared" si="234"/>
        <v>66.197788207774735</v>
      </c>
      <c r="Y141" s="4">
        <f t="shared" si="235"/>
        <v>67.733575680988082</v>
      </c>
      <c r="Z141" s="4">
        <f t="shared" si="236"/>
        <v>72.708243429599861</v>
      </c>
      <c r="AA141" s="4">
        <f t="shared" si="237"/>
        <v>77.466628452126116</v>
      </c>
      <c r="AB141" s="4">
        <f t="shared" si="238"/>
        <v>80.062319653665867</v>
      </c>
      <c r="AC141" s="4">
        <f t="shared" si="239"/>
        <v>80.694706098840271</v>
      </c>
      <c r="AD141" s="4">
        <f t="shared" si="240"/>
        <v>75.011365594605095</v>
      </c>
      <c r="AE141" s="4">
        <f t="shared" si="241"/>
        <v>71.675851174085366</v>
      </c>
      <c r="AF141" s="4">
        <f t="shared" si="242"/>
        <v>83.331499675726931</v>
      </c>
      <c r="AG141" s="4">
        <f t="shared" si="243"/>
        <v>101.82680980135683</v>
      </c>
      <c r="AI141" s="4">
        <f t="shared" si="244"/>
        <v>0.75594051752635494</v>
      </c>
      <c r="AJ141" s="4">
        <f t="shared" si="245"/>
        <v>-0.53016709650445648</v>
      </c>
      <c r="AK141" s="4">
        <f t="shared" si="246"/>
        <v>1.6291136552650443</v>
      </c>
      <c r="AL141" s="4">
        <f t="shared" si="247"/>
        <v>-0.60368311302865152</v>
      </c>
      <c r="AM141" s="4">
        <f t="shared" si="248"/>
        <v>1.3233131774203031</v>
      </c>
      <c r="AN141" s="4">
        <f t="shared" si="249"/>
        <v>2.0392117922252595</v>
      </c>
      <c r="AO141" s="4">
        <f t="shared" si="250"/>
        <v>0.16642431901192367</v>
      </c>
      <c r="AP141" s="4">
        <f t="shared" si="251"/>
        <v>3.7756570400134137E-2</v>
      </c>
      <c r="AQ141" s="4">
        <f t="shared" si="252"/>
        <v>0.3303715478738809</v>
      </c>
      <c r="AR141" s="4">
        <f t="shared" si="253"/>
        <v>1.1916803463341381</v>
      </c>
      <c r="AS141" s="4">
        <f t="shared" si="254"/>
        <v>-2.2197060988402768</v>
      </c>
      <c r="AT141" s="4">
        <f t="shared" si="255"/>
        <v>0.22563440539489932</v>
      </c>
      <c r="AU141" s="4">
        <f t="shared" si="256"/>
        <v>-0.52285117408536053</v>
      </c>
      <c r="AV141" s="4">
        <f t="shared" si="436"/>
        <v>-0.99249967572693265</v>
      </c>
      <c r="AW141" s="4">
        <f t="shared" si="436"/>
        <v>1.5461901986431741</v>
      </c>
      <c r="AY141" s="2">
        <f t="shared" si="308"/>
        <v>65.413059482473642</v>
      </c>
      <c r="AZ141" s="2">
        <f t="shared" si="359"/>
        <v>112.59387619993484</v>
      </c>
      <c r="BA141" s="2">
        <f t="shared" si="360"/>
        <v>62.866363770804668</v>
      </c>
      <c r="BB141" s="2">
        <f t="shared" si="361"/>
        <v>54.599538120608415</v>
      </c>
      <c r="BC141" s="2">
        <f t="shared" si="362"/>
        <v>49.677596976396977</v>
      </c>
      <c r="BD141" s="2">
        <f t="shared" si="363"/>
        <v>50.448543874471916</v>
      </c>
      <c r="BE141" s="2">
        <f t="shared" si="364"/>
        <v>49.363867501855083</v>
      </c>
      <c r="BF141" s="2">
        <f t="shared" si="365"/>
        <v>50.345460347258182</v>
      </c>
      <c r="BG141" s="2">
        <f t="shared" si="366"/>
        <v>52.497774084184918</v>
      </c>
      <c r="BH141" s="2">
        <f t="shared" si="367"/>
        <v>52.618556078918473</v>
      </c>
      <c r="BI141" s="2">
        <f t="shared" si="368"/>
        <v>51.785745181719548</v>
      </c>
      <c r="BJ141" s="2">
        <f t="shared" si="369"/>
        <v>52.919458624036572</v>
      </c>
      <c r="BK141" s="2">
        <f t="shared" si="370"/>
        <v>53.115311118310785</v>
      </c>
      <c r="BL141" s="2">
        <f t="shared" si="371"/>
        <v>55.840969452596909</v>
      </c>
      <c r="BM141" s="2">
        <f t="shared" si="372"/>
        <v>56.96964877256373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110.34976025823394</v>
      </c>
      <c r="DL141" s="2">
        <f t="shared" si="437"/>
        <v>182.79229011695435</v>
      </c>
      <c r="DM141" s="2">
        <f t="shared" si="437"/>
        <v>93.305023264540367</v>
      </c>
      <c r="DN141" s="2">
        <f t="shared" si="437"/>
        <v>83.760843764817423</v>
      </c>
      <c r="DO141" s="2">
        <f t="shared" si="437"/>
        <v>97.390498851077808</v>
      </c>
      <c r="DP141" s="2">
        <f t="shared" si="437"/>
        <v>86.315971659919043</v>
      </c>
      <c r="DQ141" s="2">
        <f t="shared" si="437"/>
        <v>79.935536465036478</v>
      </c>
      <c r="DR141" s="2">
        <f t="shared" si="437"/>
        <v>85.705390374331529</v>
      </c>
      <c r="DS141" s="2">
        <f t="shared" si="437"/>
        <v>81.878181512605053</v>
      </c>
      <c r="DT141" s="2">
        <f t="shared" si="437"/>
        <v>79.62317591275486</v>
      </c>
      <c r="DU141" s="2">
        <f t="shared" si="437"/>
        <v>87.81536044616044</v>
      </c>
      <c r="DV141" s="2">
        <f t="shared" si="437"/>
        <v>85.496816263632041</v>
      </c>
      <c r="DW141" s="2">
        <f t="shared" si="437"/>
        <v>88.623099463836326</v>
      </c>
      <c r="DX141" s="2">
        <f t="shared" si="437"/>
        <v>88.609249678249668</v>
      </c>
      <c r="DY141" s="2">
        <f t="shared" si="437"/>
        <v>78.095615053763453</v>
      </c>
      <c r="EA141" s="2">
        <f t="shared" si="228"/>
        <v>65.370653267679884</v>
      </c>
      <c r="EB141" s="2">
        <f t="shared" si="290"/>
        <v>112.35702476716816</v>
      </c>
      <c r="EC141" s="2">
        <f t="shared" si="291"/>
        <v>62.834722007722007</v>
      </c>
      <c r="ED141" s="2">
        <f t="shared" si="292"/>
        <v>54.581855026097209</v>
      </c>
      <c r="EE141" s="2">
        <f t="shared" si="293"/>
        <v>49.585252266172226</v>
      </c>
      <c r="EF141" s="2">
        <f t="shared" si="294"/>
        <v>50.386215294007656</v>
      </c>
      <c r="EG141" s="2">
        <f t="shared" si="295"/>
        <v>49.282278328761357</v>
      </c>
      <c r="EH141" s="2">
        <f t="shared" si="296"/>
        <v>50.23257440499016</v>
      </c>
      <c r="EI141" s="2">
        <f t="shared" si="297"/>
        <v>52.415427255449018</v>
      </c>
      <c r="EJ141" s="2">
        <f t="shared" si="298"/>
        <v>52.594609204718154</v>
      </c>
      <c r="EK141" s="2">
        <f t="shared" si="299"/>
        <v>51.72340513827929</v>
      </c>
      <c r="EL141" s="2">
        <f t="shared" si="300"/>
        <v>52.871802619646232</v>
      </c>
      <c r="EM141" s="2">
        <f t="shared" si="301"/>
        <v>53.063202000506152</v>
      </c>
      <c r="EN141" s="2">
        <f t="shared" si="302"/>
        <v>55.792129431512919</v>
      </c>
      <c r="EO141" s="2">
        <f t="shared" si="303"/>
        <v>56.940492169492003</v>
      </c>
      <c r="EQ141" s="2">
        <f t="shared" si="304"/>
        <v>65.404849735005442</v>
      </c>
      <c r="ER141" s="2">
        <f t="shared" si="438"/>
        <v>113.70912041716987</v>
      </c>
      <c r="ES141" s="2">
        <f t="shared" si="438"/>
        <v>62.80983636468163</v>
      </c>
      <c r="ET141" s="2">
        <f t="shared" si="438"/>
        <v>54.182542932555286</v>
      </c>
      <c r="EU141" s="2">
        <f t="shared" si="438"/>
        <v>50.180275448143817</v>
      </c>
      <c r="EV141" s="2">
        <f t="shared" si="438"/>
        <v>50.746497757937632</v>
      </c>
      <c r="EW141" s="2">
        <f t="shared" si="438"/>
        <v>49.982934427453067</v>
      </c>
      <c r="EX141" s="2">
        <f t="shared" si="438"/>
        <v>51.212341418607238</v>
      </c>
      <c r="EY141" s="2">
        <f t="shared" si="438"/>
        <v>53.152296594319481</v>
      </c>
      <c r="EZ141" s="2">
        <f t="shared" si="438"/>
        <v>52.407010628410276</v>
      </c>
      <c r="FA141" s="2">
        <f t="shared" si="438"/>
        <v>52.00538500923075</v>
      </c>
      <c r="FB141" s="2">
        <f t="shared" si="438"/>
        <v>52.936872698518826</v>
      </c>
      <c r="FC141" s="2">
        <f t="shared" si="438"/>
        <v>53.198527988619446</v>
      </c>
      <c r="FD141" s="2">
        <f t="shared" si="438"/>
        <v>55.833198515430723</v>
      </c>
      <c r="FE141" s="2">
        <f t="shared" si="438"/>
        <v>56.654979867422981</v>
      </c>
      <c r="FG141" s="2">
        <f t="shared" si="306"/>
        <v>0.99908449491610274</v>
      </c>
      <c r="FH141" s="2">
        <f t="shared" si="439"/>
        <v>0.99868799854270107</v>
      </c>
      <c r="FI141" s="2">
        <f t="shared" si="439"/>
        <v>0.99891472330078346</v>
      </c>
      <c r="FJ141" s="2">
        <f t="shared" si="439"/>
        <v>0.99868843163188603</v>
      </c>
      <c r="FK141" s="2">
        <f t="shared" si="439"/>
        <v>0.99866649010729369</v>
      </c>
      <c r="FL141" s="2">
        <f t="shared" si="439"/>
        <v>0.99876385181146066</v>
      </c>
      <c r="FM141" s="2">
        <f t="shared" si="439"/>
        <v>0.9985342123659724</v>
      </c>
      <c r="FN141" s="2">
        <f t="shared" si="439"/>
        <v>0.99844288810153825</v>
      </c>
      <c r="FO141" s="2">
        <f t="shared" si="439"/>
        <v>0.99867512111461965</v>
      </c>
      <c r="FP141" s="2">
        <f t="shared" si="439"/>
        <v>0.99872680369818345</v>
      </c>
      <c r="FQ141" s="2">
        <f t="shared" si="439"/>
        <v>0.99866739093353296</v>
      </c>
      <c r="FR141" s="2">
        <f t="shared" si="439"/>
        <v>0.99862089386776531</v>
      </c>
      <c r="FS141" s="2">
        <f t="shared" si="439"/>
        <v>0.99867369488791313</v>
      </c>
      <c r="FT141" s="2">
        <f t="shared" si="439"/>
        <v>0.99855175559340992</v>
      </c>
      <c r="FU141" s="2">
        <f t="shared" si="439"/>
        <v>0.99828306731962491</v>
      </c>
      <c r="FW141" s="2">
        <f t="shared" si="324"/>
        <v>3.5898844844636783E-2</v>
      </c>
      <c r="FX141" s="2">
        <f t="shared" si="376"/>
        <v>0.10682695560949991</v>
      </c>
      <c r="FY141" s="2">
        <f t="shared" si="377"/>
        <v>5.7340085091110257E-2</v>
      </c>
      <c r="FZ141" s="2">
        <f t="shared" si="378"/>
        <v>5.1556525497235134E-2</v>
      </c>
      <c r="GA141" s="2">
        <f t="shared" si="379"/>
        <v>4.8058532586512652E-2</v>
      </c>
      <c r="GB141" s="2">
        <f t="shared" si="380"/>
        <v>4.9722312383649242E-2</v>
      </c>
      <c r="GC141" s="2">
        <f t="shared" si="381"/>
        <v>5.2319542273826528E-2</v>
      </c>
      <c r="GD141" s="2">
        <f t="shared" si="382"/>
        <v>5.8841334367219278E-2</v>
      </c>
      <c r="GE141" s="2">
        <f t="shared" si="383"/>
        <v>5.8778735157904022E-2</v>
      </c>
      <c r="GF141" s="2">
        <f t="shared" si="384"/>
        <v>5.5788253736941615E-2</v>
      </c>
      <c r="GG141" s="2">
        <f t="shared" si="385"/>
        <v>5.0512742354248637E-2</v>
      </c>
      <c r="GH141" s="2">
        <f t="shared" si="386"/>
        <v>4.0919698512983188E-2</v>
      </c>
      <c r="GI141" s="2">
        <f t="shared" si="387"/>
        <v>3.6547629045146003E-2</v>
      </c>
      <c r="GJ141" s="2">
        <f t="shared" si="388"/>
        <v>3.1965900405470989E-2</v>
      </c>
      <c r="GK141" s="2">
        <f t="shared" si="389"/>
        <v>2.5096357367811871E-2</v>
      </c>
      <c r="GM141" s="86">
        <f t="shared" si="325"/>
        <v>6.8739011174329226E-82</v>
      </c>
      <c r="GN141" s="86">
        <f t="shared" si="390"/>
        <v>3.4570574397331179E-151</v>
      </c>
      <c r="GO141" s="86">
        <f t="shared" si="391"/>
        <v>7.2848379604257069E-111</v>
      </c>
      <c r="GP141" s="86">
        <f t="shared" si="392"/>
        <v>9.5015364398059428E-142</v>
      </c>
      <c r="GQ141" s="86">
        <f t="shared" si="393"/>
        <v>9.0084073649836569E-112</v>
      </c>
      <c r="GR141" s="86">
        <f t="shared" si="394"/>
        <v>1.8698447318169403E-147</v>
      </c>
      <c r="GS141" s="86">
        <f t="shared" si="395"/>
        <v>6.1994716252458373E-123</v>
      </c>
      <c r="GT141" s="86">
        <f t="shared" si="396"/>
        <v>1.8255810927953463E-138</v>
      </c>
      <c r="GU141" s="86">
        <f t="shared" si="397"/>
        <v>2.7279752450751224E-150</v>
      </c>
      <c r="GV141" s="86">
        <f t="shared" si="398"/>
        <v>9.3724532845335978E-142</v>
      </c>
      <c r="GW141" s="86">
        <f t="shared" si="399"/>
        <v>5.8669101752103292E-153</v>
      </c>
      <c r="GX141" s="86">
        <f t="shared" si="400"/>
        <v>1.2678532772099642E-138</v>
      </c>
      <c r="GY141" s="86">
        <f t="shared" si="401"/>
        <v>5.1748135473729904E-133</v>
      </c>
      <c r="GZ141" s="86">
        <f t="shared" si="402"/>
        <v>9.4730840650600544E-110</v>
      </c>
      <c r="HA141" s="86">
        <f t="shared" si="403"/>
        <v>1.701290322221235E-137</v>
      </c>
      <c r="HC141" s="86">
        <f t="shared" si="326"/>
        <v>1.8203921960009984E-29</v>
      </c>
      <c r="HD141" s="86">
        <f t="shared" si="404"/>
        <v>6.5100839636219381E-21</v>
      </c>
      <c r="HE141" s="86">
        <f t="shared" si="405"/>
        <v>2.3551793229003845E-36</v>
      </c>
      <c r="HF141" s="86">
        <f t="shared" si="406"/>
        <v>1.7222032469880349E-47</v>
      </c>
      <c r="HG141" s="86">
        <f t="shared" si="407"/>
        <v>4.2523063204366818E-57</v>
      </c>
      <c r="HH141" s="86">
        <f t="shared" si="408"/>
        <v>2.346383475210888E-71</v>
      </c>
      <c r="HI141" s="86">
        <f t="shared" si="409"/>
        <v>1.4388144083405473E-61</v>
      </c>
      <c r="HJ141" s="86">
        <f t="shared" si="410"/>
        <v>1.4618218868347831E-85</v>
      </c>
      <c r="HK141" s="86">
        <f t="shared" si="411"/>
        <v>7.1982183946836813E-91</v>
      </c>
      <c r="HL141" s="86">
        <f t="shared" si="412"/>
        <v>7.5977324779374656E-101</v>
      </c>
      <c r="HM141" s="86">
        <f t="shared" si="413"/>
        <v>2.0711160941850347E-125</v>
      </c>
      <c r="HN141" s="86">
        <f t="shared" si="414"/>
        <v>8.7500434906278411E-59</v>
      </c>
      <c r="HO141" s="86">
        <f t="shared" si="415"/>
        <v>8.5252161258235338E-58</v>
      </c>
      <c r="HP141" s="86">
        <f t="shared" si="416"/>
        <v>3.4554197272390213E-51</v>
      </c>
      <c r="HQ141" s="86">
        <f t="shared" si="417"/>
        <v>1.1370376392498352E-68</v>
      </c>
      <c r="HS141" s="86">
        <f t="shared" si="327"/>
        <v>0.20182541061385345</v>
      </c>
      <c r="HT141" s="86">
        <f t="shared" si="418"/>
        <v>0.43961816469505732</v>
      </c>
      <c r="HU141" s="86">
        <f t="shared" si="419"/>
        <v>0.47914955840823442</v>
      </c>
      <c r="HV141" s="86">
        <f t="shared" si="420"/>
        <v>0.45819579982351355</v>
      </c>
      <c r="HW141" s="86">
        <f t="shared" si="421"/>
        <v>0.28829660198832169</v>
      </c>
      <c r="HX141" s="86">
        <f t="shared" si="422"/>
        <v>0.40355727941134634</v>
      </c>
      <c r="HY141" s="86">
        <f t="shared" si="423"/>
        <v>0.37692622205496662</v>
      </c>
      <c r="HZ141" s="86">
        <f t="shared" si="424"/>
        <v>0.44314395712829674</v>
      </c>
      <c r="IA141" s="86">
        <f t="shared" si="425"/>
        <v>0.5060363783495192</v>
      </c>
      <c r="IB141" s="86">
        <f t="shared" si="426"/>
        <v>0.4626160039133993</v>
      </c>
      <c r="IC141" s="86">
        <f t="shared" si="427"/>
        <v>0.37754782934367542</v>
      </c>
      <c r="ID141" s="86">
        <f t="shared" si="428"/>
        <v>0.21028084704521297</v>
      </c>
      <c r="IE141" s="86">
        <f t="shared" si="429"/>
        <v>0.15192207568446842</v>
      </c>
      <c r="IF141" s="86">
        <f t="shared" si="430"/>
        <v>0.14014559403048574</v>
      </c>
      <c r="IG141" s="86">
        <f t="shared" si="431"/>
        <v>0.11870163250954499</v>
      </c>
      <c r="II141" s="86">
        <f t="shared" si="328"/>
        <v>7.7089923970763168E-15</v>
      </c>
      <c r="IJ141" s="86">
        <f t="shared" si="329"/>
        <v>2.1560797215238565E-8</v>
      </c>
      <c r="IK141" s="86">
        <f t="shared" si="330"/>
        <v>8.7231091320380581E-14</v>
      </c>
      <c r="IL141" s="86">
        <f t="shared" si="331"/>
        <v>6.6056089341039225E-15</v>
      </c>
      <c r="IM141" s="86">
        <f t="shared" si="332"/>
        <v>3.98893327590501E-19</v>
      </c>
      <c r="IN141" s="86">
        <f t="shared" si="333"/>
        <v>3.8750681087233695E-15</v>
      </c>
      <c r="IO141" s="86">
        <f t="shared" si="334"/>
        <v>1.0126153244328743E-17</v>
      </c>
      <c r="IP141" s="86">
        <f t="shared" si="335"/>
        <v>6.2096185572330935E-18</v>
      </c>
      <c r="IQ141" s="86">
        <f t="shared" si="336"/>
        <v>1.7042683686753446E-17</v>
      </c>
      <c r="IR141" s="86">
        <f t="shared" si="337"/>
        <v>1.2390580316609365E-14</v>
      </c>
      <c r="IS141" s="86">
        <f t="shared" si="338"/>
        <v>2.997314628817129E-18</v>
      </c>
      <c r="IT141" s="86">
        <f t="shared" si="339"/>
        <v>4.3048887224590136E-20</v>
      </c>
      <c r="IU141" s="86">
        <f t="shared" si="340"/>
        <v>1.7302703217676819E-19</v>
      </c>
      <c r="IV141" s="86">
        <f t="shared" si="341"/>
        <v>1.1172018866581765E-21</v>
      </c>
      <c r="IW141" s="86">
        <f t="shared" si="342"/>
        <v>6.9264312792884415E-13</v>
      </c>
      <c r="IY141" s="86">
        <f t="shared" si="343"/>
        <v>0.20182541061386117</v>
      </c>
      <c r="IZ141" s="86">
        <f t="shared" si="344"/>
        <v>0.43961818625585453</v>
      </c>
      <c r="JA141" s="86">
        <f t="shared" si="345"/>
        <v>0.47914955840832163</v>
      </c>
      <c r="JB141" s="86">
        <f t="shared" si="346"/>
        <v>0.45819579982352016</v>
      </c>
      <c r="JC141" s="86">
        <f t="shared" si="347"/>
        <v>0.28829660198832169</v>
      </c>
      <c r="JD141" s="86">
        <f t="shared" si="348"/>
        <v>0.40355727941135022</v>
      </c>
      <c r="JE141" s="86">
        <f t="shared" si="349"/>
        <v>0.37692622205496662</v>
      </c>
      <c r="JF141" s="86">
        <f t="shared" si="350"/>
        <v>0.44314395712829674</v>
      </c>
      <c r="JG141" s="86">
        <f t="shared" si="351"/>
        <v>0.5060363783495192</v>
      </c>
      <c r="JH141" s="86">
        <f t="shared" si="352"/>
        <v>0.46261600391341168</v>
      </c>
      <c r="JI141" s="86">
        <f t="shared" si="353"/>
        <v>0.37754782934367542</v>
      </c>
      <c r="JJ141" s="86">
        <f t="shared" si="354"/>
        <v>0.21028084704521297</v>
      </c>
      <c r="JK141" s="86">
        <f t="shared" si="355"/>
        <v>0.15192207568446842</v>
      </c>
      <c r="JL141" s="86">
        <f t="shared" si="356"/>
        <v>0.14014559403048574</v>
      </c>
      <c r="JM141" s="86">
        <f t="shared" si="357"/>
        <v>0.11870163251023763</v>
      </c>
    </row>
    <row r="142" spans="2:273" x14ac:dyDescent="0.25">
      <c r="B142" s="2">
        <v>115</v>
      </c>
      <c r="C142" s="37">
        <v>66.897999999999996</v>
      </c>
      <c r="D142" s="37">
        <v>116.857</v>
      </c>
      <c r="E142" s="37">
        <v>69.932000000000002</v>
      </c>
      <c r="F142" s="37">
        <v>65.102000000000004</v>
      </c>
      <c r="G142" s="37">
        <v>63.524999999999999</v>
      </c>
      <c r="H142" s="37">
        <v>68.406999999999996</v>
      </c>
      <c r="I142" s="37">
        <v>68.45</v>
      </c>
      <c r="J142" s="37">
        <v>72.441000000000003</v>
      </c>
      <c r="K142" s="37">
        <v>74.355999999999995</v>
      </c>
      <c r="L142" s="37">
        <v>79.287999999999997</v>
      </c>
      <c r="M142" s="37">
        <v>81.983000000000004</v>
      </c>
      <c r="N142" s="37">
        <v>81.186000000000007</v>
      </c>
      <c r="O142" s="37">
        <v>78.287999999999997</v>
      </c>
      <c r="P142" s="37">
        <v>92.965999999999994</v>
      </c>
      <c r="Q142" s="37">
        <v>116.559</v>
      </c>
      <c r="S142" s="4">
        <f t="shared" si="229"/>
        <v>65.310845815331064</v>
      </c>
      <c r="T142" s="4">
        <f t="shared" si="230"/>
        <v>113.92531194140695</v>
      </c>
      <c r="U142" s="4">
        <f t="shared" si="231"/>
        <v>69.42251793464844</v>
      </c>
      <c r="V142" s="4">
        <f t="shared" si="232"/>
        <v>66.022353462649832</v>
      </c>
      <c r="W142" s="4">
        <f t="shared" si="233"/>
        <v>62.440977015728386</v>
      </c>
      <c r="X142" s="4">
        <f t="shared" si="234"/>
        <v>66.552723994344561</v>
      </c>
      <c r="Y142" s="4">
        <f t="shared" si="235"/>
        <v>68.698461825195366</v>
      </c>
      <c r="Z142" s="4">
        <f t="shared" si="236"/>
        <v>71.805269730796596</v>
      </c>
      <c r="AA142" s="4">
        <f t="shared" si="237"/>
        <v>73.410124589252277</v>
      </c>
      <c r="AB142" s="4">
        <f t="shared" si="238"/>
        <v>78.57480018790443</v>
      </c>
      <c r="AC142" s="4">
        <f t="shared" si="239"/>
        <v>82.234534082247379</v>
      </c>
      <c r="AD142" s="4">
        <f t="shared" si="240"/>
        <v>80.583887185965935</v>
      </c>
      <c r="AE142" s="4">
        <f t="shared" si="241"/>
        <v>77.532749088759431</v>
      </c>
      <c r="AF142" s="4">
        <f t="shared" si="242"/>
        <v>91.097184488188446</v>
      </c>
      <c r="AG142" s="4">
        <f t="shared" si="243"/>
        <v>113.98641154742069</v>
      </c>
      <c r="AI142" s="4">
        <f t="shared" si="244"/>
        <v>1.5871541846689325</v>
      </c>
      <c r="AJ142" s="4">
        <f t="shared" si="245"/>
        <v>2.9316880585930534</v>
      </c>
      <c r="AK142" s="4">
        <f t="shared" si="246"/>
        <v>0.5094820653515626</v>
      </c>
      <c r="AL142" s="4">
        <f t="shared" si="247"/>
        <v>-0.9203534626498282</v>
      </c>
      <c r="AM142" s="4">
        <f t="shared" si="248"/>
        <v>1.0840229842716127</v>
      </c>
      <c r="AN142" s="4">
        <f t="shared" si="249"/>
        <v>1.8542760056554357</v>
      </c>
      <c r="AO142" s="4">
        <f t="shared" si="250"/>
        <v>-0.24846182519536342</v>
      </c>
      <c r="AP142" s="4">
        <f t="shared" si="251"/>
        <v>0.63573026920340681</v>
      </c>
      <c r="AQ142" s="4">
        <f t="shared" si="252"/>
        <v>0.94587541074771764</v>
      </c>
      <c r="AR142" s="4">
        <f t="shared" si="253"/>
        <v>0.71319981209556715</v>
      </c>
      <c r="AS142" s="4">
        <f t="shared" si="254"/>
        <v>-0.25153408224737461</v>
      </c>
      <c r="AT142" s="4">
        <f t="shared" si="255"/>
        <v>0.60211281403407213</v>
      </c>
      <c r="AU142" s="4">
        <f t="shared" si="256"/>
        <v>0.75525091124056587</v>
      </c>
      <c r="AV142" s="4">
        <f t="shared" si="436"/>
        <v>1.8688155118115475</v>
      </c>
      <c r="AW142" s="4">
        <f t="shared" si="436"/>
        <v>2.5725884525793106</v>
      </c>
      <c r="AY142" s="2">
        <f t="shared" si="308"/>
        <v>65.310845815331064</v>
      </c>
      <c r="AZ142" s="2">
        <f t="shared" si="359"/>
        <v>112.51461088871439</v>
      </c>
      <c r="BA142" s="2">
        <f t="shared" si="360"/>
        <v>62.749973660482461</v>
      </c>
      <c r="BB142" s="2">
        <f t="shared" si="361"/>
        <v>54.545431699727601</v>
      </c>
      <c r="BC142" s="2">
        <f t="shared" si="362"/>
        <v>49.543435503702135</v>
      </c>
      <c r="BD142" s="2">
        <f t="shared" si="363"/>
        <v>50.355087777332365</v>
      </c>
      <c r="BE142" s="2">
        <f t="shared" si="364"/>
        <v>49.240237765365592</v>
      </c>
      <c r="BF142" s="2">
        <f t="shared" si="365"/>
        <v>50.183020764854888</v>
      </c>
      <c r="BG142" s="2">
        <f t="shared" si="366"/>
        <v>52.328072070667048</v>
      </c>
      <c r="BH142" s="2">
        <f t="shared" si="367"/>
        <v>52.488619299784759</v>
      </c>
      <c r="BI142" s="2">
        <f t="shared" si="368"/>
        <v>51.634770642133581</v>
      </c>
      <c r="BJ142" s="2">
        <f t="shared" si="369"/>
        <v>52.7663862123756</v>
      </c>
      <c r="BK142" s="2">
        <f t="shared" si="370"/>
        <v>52.983098359938943</v>
      </c>
      <c r="BL142" s="2">
        <f t="shared" si="371"/>
        <v>55.714006762692769</v>
      </c>
      <c r="BM142" s="2">
        <f t="shared" si="372"/>
        <v>56.887299092556098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110.72862906226064</v>
      </c>
      <c r="DL142" s="2">
        <f t="shared" si="437"/>
        <v>183.42629984063962</v>
      </c>
      <c r="DM142" s="2">
        <f t="shared" si="437"/>
        <v>93.521312664165137</v>
      </c>
      <c r="DN142" s="2">
        <f t="shared" si="437"/>
        <v>83.955408724513958</v>
      </c>
      <c r="DO142" s="2">
        <f t="shared" si="437"/>
        <v>97.756655870445343</v>
      </c>
      <c r="DP142" s="2">
        <f t="shared" si="437"/>
        <v>86.567693401903938</v>
      </c>
      <c r="DQ142" s="2">
        <f t="shared" si="437"/>
        <v>80.133688331188338</v>
      </c>
      <c r="DR142" s="2">
        <f t="shared" si="437"/>
        <v>85.959530634071797</v>
      </c>
      <c r="DS142" s="2">
        <f t="shared" si="437"/>
        <v>82.063047338935576</v>
      </c>
      <c r="DT142" s="2">
        <f t="shared" si="437"/>
        <v>79.787620673304886</v>
      </c>
      <c r="DU142" s="2">
        <f t="shared" si="437"/>
        <v>88.063505619905612</v>
      </c>
      <c r="DV142" s="2">
        <f t="shared" si="437"/>
        <v>85.709410621147455</v>
      </c>
      <c r="DW142" s="2">
        <f t="shared" si="437"/>
        <v>88.847874493927151</v>
      </c>
      <c r="DX142" s="2">
        <f t="shared" si="437"/>
        <v>88.840793436293438</v>
      </c>
      <c r="DY142" s="2">
        <f t="shared" si="437"/>
        <v>78.263950537634415</v>
      </c>
      <c r="EA142" s="2">
        <f t="shared" si="228"/>
        <v>65.270953958408967</v>
      </c>
      <c r="EB142" s="2">
        <f t="shared" si="290"/>
        <v>112.24150780370485</v>
      </c>
      <c r="EC142" s="2">
        <f t="shared" si="291"/>
        <v>62.720653653653656</v>
      </c>
      <c r="ED142" s="2">
        <f t="shared" si="292"/>
        <v>54.534446877871993</v>
      </c>
      <c r="EE142" s="2">
        <f t="shared" si="293"/>
        <v>49.450179645653066</v>
      </c>
      <c r="EF142" s="2">
        <f t="shared" si="294"/>
        <v>50.29300289800878</v>
      </c>
      <c r="EG142" s="2">
        <f t="shared" si="295"/>
        <v>49.154751397974273</v>
      </c>
      <c r="EH142" s="2">
        <f t="shared" si="296"/>
        <v>50.063417922514517</v>
      </c>
      <c r="EI142" s="2">
        <f t="shared" si="297"/>
        <v>52.240645007332425</v>
      </c>
      <c r="EJ142" s="2">
        <f t="shared" si="298"/>
        <v>52.468916111874961</v>
      </c>
      <c r="EK142" s="2">
        <f t="shared" si="299"/>
        <v>51.573308366516109</v>
      </c>
      <c r="EL142" s="2">
        <f t="shared" si="300"/>
        <v>52.721421691050288</v>
      </c>
      <c r="EM142" s="2">
        <f t="shared" si="301"/>
        <v>52.93377715753266</v>
      </c>
      <c r="EN142" s="2">
        <f t="shared" si="302"/>
        <v>55.668166264042384</v>
      </c>
      <c r="EO142" s="2">
        <f t="shared" si="303"/>
        <v>56.861698129723088</v>
      </c>
      <c r="EQ142" s="2">
        <f t="shared" si="304"/>
        <v>65.320254579959624</v>
      </c>
      <c r="ER142" s="2">
        <f t="shared" si="438"/>
        <v>113.86233601009829</v>
      </c>
      <c r="ES142" s="2">
        <f t="shared" si="438"/>
        <v>62.7019589847758</v>
      </c>
      <c r="ET142" s="2">
        <f t="shared" si="438"/>
        <v>54.104025483783403</v>
      </c>
      <c r="EU142" s="2">
        <f t="shared" si="438"/>
        <v>50.10792111048859</v>
      </c>
      <c r="EV142" s="2">
        <f t="shared" si="438"/>
        <v>50.68344492918628</v>
      </c>
      <c r="EW142" s="2">
        <f t="shared" si="438"/>
        <v>49.926801543517165</v>
      </c>
      <c r="EX142" s="2">
        <f t="shared" si="438"/>
        <v>51.133025984775401</v>
      </c>
      <c r="EY142" s="2">
        <f t="shared" si="438"/>
        <v>53.042508046626907</v>
      </c>
      <c r="EZ142" s="2">
        <f t="shared" si="438"/>
        <v>52.271326090460512</v>
      </c>
      <c r="FA142" s="2">
        <f t="shared" si="438"/>
        <v>51.883710092356132</v>
      </c>
      <c r="FB142" s="2">
        <f t="shared" si="438"/>
        <v>52.799032663534575</v>
      </c>
      <c r="FC142" s="2">
        <f t="shared" si="438"/>
        <v>53.080880858030966</v>
      </c>
      <c r="FD142" s="2">
        <f t="shared" si="438"/>
        <v>55.725976799034648</v>
      </c>
      <c r="FE142" s="2">
        <f t="shared" si="438"/>
        <v>56.573292729862146</v>
      </c>
      <c r="FG142" s="2">
        <f t="shared" si="306"/>
        <v>0.99916498217553695</v>
      </c>
      <c r="FH142" s="2">
        <f t="shared" si="439"/>
        <v>0.99880330230062808</v>
      </c>
      <c r="FI142" s="2">
        <f t="shared" si="439"/>
        <v>0.99901012136054312</v>
      </c>
      <c r="FJ142" s="2">
        <f t="shared" si="439"/>
        <v>0.99880369737385488</v>
      </c>
      <c r="FK142" s="2">
        <f t="shared" si="439"/>
        <v>0.99878368180747856</v>
      </c>
      <c r="FL142" s="2">
        <f t="shared" si="439"/>
        <v>0.99887249681713997</v>
      </c>
      <c r="FM142" s="2">
        <f t="shared" si="439"/>
        <v>0.9986630133538279</v>
      </c>
      <c r="FN142" s="2">
        <f t="shared" si="439"/>
        <v>0.99857970247701355</v>
      </c>
      <c r="FO142" s="2">
        <f t="shared" si="439"/>
        <v>0.99879155522127205</v>
      </c>
      <c r="FP142" s="2">
        <f t="shared" si="439"/>
        <v>0.99883870107473038</v>
      </c>
      <c r="FQ142" s="2">
        <f t="shared" si="439"/>
        <v>0.99878450356353721</v>
      </c>
      <c r="FR142" s="2">
        <f t="shared" si="439"/>
        <v>0.99874208761565164</v>
      </c>
      <c r="FS142" s="2">
        <f t="shared" si="439"/>
        <v>0.99879025418357403</v>
      </c>
      <c r="FT142" s="2">
        <f t="shared" si="439"/>
        <v>0.99867901707054996</v>
      </c>
      <c r="FU142" s="2">
        <f t="shared" si="439"/>
        <v>0.99843390219236272</v>
      </c>
      <c r="FW142" s="2">
        <f t="shared" si="324"/>
        <v>3.9226441592450839E-2</v>
      </c>
      <c r="FX142" s="2">
        <f t="shared" si="376"/>
        <v>0.11593851057590486</v>
      </c>
      <c r="FY142" s="2">
        <f t="shared" si="377"/>
        <v>6.2526253582277591E-2</v>
      </c>
      <c r="FZ142" s="2">
        <f t="shared" si="378"/>
        <v>5.6250810014948568E-2</v>
      </c>
      <c r="GA142" s="2">
        <f t="shared" si="379"/>
        <v>5.2451934452496199E-2</v>
      </c>
      <c r="GB142" s="2">
        <f t="shared" si="380"/>
        <v>5.4259143820375944E-2</v>
      </c>
      <c r="GC142" s="2">
        <f t="shared" si="381"/>
        <v>5.7079119346595229E-2</v>
      </c>
      <c r="GD142" s="2">
        <f t="shared" si="382"/>
        <v>6.4154043702938104E-2</v>
      </c>
      <c r="GE142" s="2">
        <f t="shared" si="383"/>
        <v>6.4086177351539333E-2</v>
      </c>
      <c r="GF142" s="2">
        <f t="shared" si="384"/>
        <v>6.0843124825292541E-2</v>
      </c>
      <c r="GG142" s="2">
        <f t="shared" si="385"/>
        <v>5.5117512133204129E-2</v>
      </c>
      <c r="GH142" s="2">
        <f t="shared" si="386"/>
        <v>4.4691122973627845E-2</v>
      </c>
      <c r="GI142" s="2">
        <f t="shared" si="387"/>
        <v>3.9932873088589109E-2</v>
      </c>
      <c r="GJ142" s="2">
        <f t="shared" si="388"/>
        <v>3.4942150788048618E-2</v>
      </c>
      <c r="GK142" s="2">
        <f t="shared" si="389"/>
        <v>2.7451142542169026E-2</v>
      </c>
      <c r="GM142" s="86">
        <f t="shared" si="325"/>
        <v>7.2526622373343315E-85</v>
      </c>
      <c r="GN142" s="86">
        <f t="shared" si="390"/>
        <v>6.2182994180775658E-157</v>
      </c>
      <c r="GO142" s="86">
        <f t="shared" si="391"/>
        <v>6.803390938142861E-115</v>
      </c>
      <c r="GP142" s="86">
        <f t="shared" si="392"/>
        <v>6.7656099449021661E-147</v>
      </c>
      <c r="GQ142" s="86">
        <f t="shared" si="393"/>
        <v>7.4068763898767768E-116</v>
      </c>
      <c r="GR142" s="86">
        <f t="shared" si="394"/>
        <v>8.5184745265557654E-153</v>
      </c>
      <c r="GS142" s="86">
        <f t="shared" si="395"/>
        <v>2.0131040975521377E-127</v>
      </c>
      <c r="GT142" s="86">
        <f t="shared" si="396"/>
        <v>1.5764108443315086E-143</v>
      </c>
      <c r="GU142" s="86">
        <f t="shared" si="397"/>
        <v>1.1664440248095708E-155</v>
      </c>
      <c r="GV142" s="86">
        <f t="shared" si="398"/>
        <v>8.0709041832280103E-147</v>
      </c>
      <c r="GW142" s="86">
        <f t="shared" si="399"/>
        <v>1.8300294111947443E-158</v>
      </c>
      <c r="GX142" s="86">
        <f t="shared" si="400"/>
        <v>1.093623435898972E-143</v>
      </c>
      <c r="GY142" s="86">
        <f t="shared" si="401"/>
        <v>7.1316637554009092E-138</v>
      </c>
      <c r="GZ142" s="86">
        <f t="shared" si="402"/>
        <v>9.6421814482994876E-114</v>
      </c>
      <c r="HA142" s="86">
        <f t="shared" si="403"/>
        <v>2.0254027046132559E-142</v>
      </c>
      <c r="HC142" s="86">
        <f t="shared" si="326"/>
        <v>2.7951486030274833E-31</v>
      </c>
      <c r="HD142" s="86">
        <f t="shared" si="404"/>
        <v>3.0232539893840221E-22</v>
      </c>
      <c r="HE142" s="86">
        <f t="shared" si="405"/>
        <v>1.5047023920357305E-38</v>
      </c>
      <c r="HF142" s="86">
        <f t="shared" si="406"/>
        <v>2.2371532676494879E-50</v>
      </c>
      <c r="HG142" s="86">
        <f t="shared" si="407"/>
        <v>1.3743335994308162E-60</v>
      </c>
      <c r="HH142" s="86">
        <f t="shared" si="408"/>
        <v>1.1559134408622234E-75</v>
      </c>
      <c r="HI142" s="86">
        <f t="shared" si="409"/>
        <v>2.7003675243873829E-65</v>
      </c>
      <c r="HJ142" s="86">
        <f t="shared" si="410"/>
        <v>1.0927020385632999E-90</v>
      </c>
      <c r="HK142" s="86">
        <f t="shared" si="411"/>
        <v>3.9599339718115755E-96</v>
      </c>
      <c r="HL142" s="86">
        <f t="shared" si="412"/>
        <v>8.7680399722147628E-107</v>
      </c>
      <c r="HM142" s="86">
        <f t="shared" si="413"/>
        <v>6.2185061183042981E-133</v>
      </c>
      <c r="HN142" s="86">
        <f t="shared" si="414"/>
        <v>2.1158016201669391E-62</v>
      </c>
      <c r="HO142" s="86">
        <f t="shared" si="415"/>
        <v>2.0038454865107579E-61</v>
      </c>
      <c r="HP142" s="86">
        <f t="shared" si="416"/>
        <v>1.9335443750920529E-54</v>
      </c>
      <c r="HQ142" s="86">
        <f t="shared" si="417"/>
        <v>6.0639773363347509E-73</v>
      </c>
      <c r="HS142" s="86">
        <f t="shared" si="327"/>
        <v>0.27194019733705144</v>
      </c>
      <c r="HT142" s="86">
        <f t="shared" si="418"/>
        <v>0.34799529198830692</v>
      </c>
      <c r="HU142" s="86">
        <f t="shared" si="419"/>
        <v>0.51624413566270144</v>
      </c>
      <c r="HV142" s="86">
        <f t="shared" si="420"/>
        <v>0.50863187106154772</v>
      </c>
      <c r="HW142" s="86">
        <f t="shared" si="421"/>
        <v>0.38585076843392407</v>
      </c>
      <c r="HX142" s="86">
        <f t="shared" si="422"/>
        <v>0.47568943704107303</v>
      </c>
      <c r="HY142" s="86">
        <f t="shared" si="423"/>
        <v>0.46294046992059568</v>
      </c>
      <c r="HZ142" s="86">
        <f t="shared" si="424"/>
        <v>0.50702723218160139</v>
      </c>
      <c r="IA142" s="86">
        <f t="shared" si="425"/>
        <v>0.5140833693201573</v>
      </c>
      <c r="IB142" s="86">
        <f t="shared" si="426"/>
        <v>0.5110767148169153</v>
      </c>
      <c r="IC142" s="86">
        <f t="shared" si="427"/>
        <v>0.46365677133372468</v>
      </c>
      <c r="ID142" s="86">
        <f t="shared" si="428"/>
        <v>0.29928979946944173</v>
      </c>
      <c r="IE142" s="86">
        <f t="shared" si="429"/>
        <v>0.22389492897646684</v>
      </c>
      <c r="IF142" s="86">
        <f t="shared" si="430"/>
        <v>0.19615265841737556</v>
      </c>
      <c r="IG142" s="86">
        <f t="shared" si="431"/>
        <v>0.16242581529906586</v>
      </c>
      <c r="II142" s="86">
        <f t="shared" si="328"/>
        <v>4.1975775727358991E-14</v>
      </c>
      <c r="IJ142" s="86">
        <f t="shared" si="329"/>
        <v>8.5014912816077886E-8</v>
      </c>
      <c r="IK142" s="86">
        <f t="shared" si="330"/>
        <v>5.4513697449660285E-13</v>
      </c>
      <c r="IL142" s="86">
        <f t="shared" si="331"/>
        <v>4.5098619625909058E-14</v>
      </c>
      <c r="IM142" s="86">
        <f t="shared" si="332"/>
        <v>4.6514938728572126E-18</v>
      </c>
      <c r="IN142" s="86">
        <f t="shared" si="333"/>
        <v>2.666412987301513E-14</v>
      </c>
      <c r="IO142" s="86">
        <f t="shared" si="334"/>
        <v>1.0417718169465424E-16</v>
      </c>
      <c r="IP142" s="86">
        <f t="shared" si="335"/>
        <v>7.3074742807351703E-17</v>
      </c>
      <c r="IQ142" s="86">
        <f t="shared" si="336"/>
        <v>1.8773126960725989E-16</v>
      </c>
      <c r="IR142" s="86">
        <f t="shared" si="337"/>
        <v>8.5960878958501354E-14</v>
      </c>
      <c r="IS142" s="86">
        <f t="shared" si="338"/>
        <v>3.2265693970369887E-17</v>
      </c>
      <c r="IT142" s="86">
        <f t="shared" si="339"/>
        <v>5.0074094368463551E-19</v>
      </c>
      <c r="IU142" s="86">
        <f t="shared" si="340"/>
        <v>1.7094742983413919E-18</v>
      </c>
      <c r="IV142" s="86">
        <f t="shared" si="341"/>
        <v>1.3133406550414091E-20</v>
      </c>
      <c r="IW142" s="86">
        <f t="shared" si="342"/>
        <v>2.5567983574740102E-12</v>
      </c>
      <c r="IY142" s="86">
        <f t="shared" si="343"/>
        <v>0.2719401973370934</v>
      </c>
      <c r="IZ142" s="86">
        <f t="shared" si="344"/>
        <v>0.34799537700321975</v>
      </c>
      <c r="JA142" s="86">
        <f t="shared" si="345"/>
        <v>0.51624413566324656</v>
      </c>
      <c r="JB142" s="86">
        <f t="shared" si="346"/>
        <v>0.5086318710615928</v>
      </c>
      <c r="JC142" s="86">
        <f t="shared" si="347"/>
        <v>0.38585076843392407</v>
      </c>
      <c r="JD142" s="86">
        <f t="shared" si="348"/>
        <v>0.47568943704109967</v>
      </c>
      <c r="JE142" s="86">
        <f t="shared" si="349"/>
        <v>0.46294046992059579</v>
      </c>
      <c r="JF142" s="86">
        <f t="shared" si="350"/>
        <v>0.50702723218160151</v>
      </c>
      <c r="JG142" s="86">
        <f t="shared" si="351"/>
        <v>0.51408336932015752</v>
      </c>
      <c r="JH142" s="86">
        <f t="shared" si="352"/>
        <v>0.51107671481700123</v>
      </c>
      <c r="JI142" s="86">
        <f t="shared" si="353"/>
        <v>0.46365677133372474</v>
      </c>
      <c r="JJ142" s="86">
        <f t="shared" si="354"/>
        <v>0.29928979946944173</v>
      </c>
      <c r="JK142" s="86">
        <f t="shared" si="355"/>
        <v>0.22389492897646684</v>
      </c>
      <c r="JL142" s="86">
        <f t="shared" si="356"/>
        <v>0.19615265841737556</v>
      </c>
      <c r="JM142" s="86">
        <f t="shared" si="357"/>
        <v>0.16242581530162264</v>
      </c>
    </row>
    <row r="143" spans="2:273" x14ac:dyDescent="0.25">
      <c r="B143" s="2">
        <v>116</v>
      </c>
      <c r="C143" s="37">
        <v>64.712000000000003</v>
      </c>
      <c r="D143" s="37">
        <v>115.375</v>
      </c>
      <c r="E143" s="37">
        <v>68.373000000000005</v>
      </c>
      <c r="F143" s="37">
        <v>64.575999999999993</v>
      </c>
      <c r="G143" s="37">
        <v>62.085000000000001</v>
      </c>
      <c r="H143" s="37">
        <v>65.881</v>
      </c>
      <c r="I143" s="37">
        <v>66.933000000000007</v>
      </c>
      <c r="J143" s="37">
        <v>67.712000000000003</v>
      </c>
      <c r="K143" s="37">
        <v>69.441000000000003</v>
      </c>
      <c r="L143" s="37">
        <v>75.016999999999996</v>
      </c>
      <c r="M143" s="37">
        <v>79.932000000000002</v>
      </c>
      <c r="N143" s="37">
        <v>84.153000000000006</v>
      </c>
      <c r="O143" s="37">
        <v>83.575999999999993</v>
      </c>
      <c r="P143" s="37">
        <v>102.508</v>
      </c>
      <c r="Q143" s="37">
        <v>132.35599999999999</v>
      </c>
      <c r="S143" s="4">
        <f t="shared" si="229"/>
        <v>65.208999415890347</v>
      </c>
      <c r="T143" s="4">
        <f t="shared" si="230"/>
        <v>113.24269384102668</v>
      </c>
      <c r="U143" s="4">
        <f t="shared" si="231"/>
        <v>68.183341381126894</v>
      </c>
      <c r="V143" s="4">
        <f t="shared" si="232"/>
        <v>64.387936158771012</v>
      </c>
      <c r="W143" s="4">
        <f t="shared" si="233"/>
        <v>62.92749482720771</v>
      </c>
      <c r="X143" s="4">
        <f t="shared" si="234"/>
        <v>65.367761585034216</v>
      </c>
      <c r="Y143" s="4">
        <f t="shared" si="235"/>
        <v>67.431224991429943</v>
      </c>
      <c r="Z143" s="4">
        <f t="shared" si="236"/>
        <v>68.14672230637359</v>
      </c>
      <c r="AA143" s="4">
        <f t="shared" si="237"/>
        <v>67.445260793363914</v>
      </c>
      <c r="AB143" s="4">
        <f t="shared" si="238"/>
        <v>74.550495650843416</v>
      </c>
      <c r="AC143" s="4">
        <f t="shared" si="239"/>
        <v>80.235763683092017</v>
      </c>
      <c r="AD143" s="4">
        <f t="shared" si="240"/>
        <v>84.6289639913945</v>
      </c>
      <c r="AE143" s="4">
        <f t="shared" si="241"/>
        <v>83.06194786024794</v>
      </c>
      <c r="AF143" s="4">
        <f t="shared" si="242"/>
        <v>99.482991057731027</v>
      </c>
      <c r="AG143" s="4">
        <f t="shared" si="243"/>
        <v>127.48544975770893</v>
      </c>
      <c r="AI143" s="4">
        <f t="shared" si="244"/>
        <v>-0.49699941589034324</v>
      </c>
      <c r="AJ143" s="4">
        <f t="shared" si="245"/>
        <v>2.1323061589733214</v>
      </c>
      <c r="AK143" s="4">
        <f t="shared" si="246"/>
        <v>0.18965861887311064</v>
      </c>
      <c r="AL143" s="4">
        <f t="shared" si="247"/>
        <v>0.18806384122898123</v>
      </c>
      <c r="AM143" s="4">
        <f t="shared" si="248"/>
        <v>-0.84249482720770885</v>
      </c>
      <c r="AN143" s="4">
        <f t="shared" si="249"/>
        <v>0.51323841496578382</v>
      </c>
      <c r="AO143" s="4">
        <f t="shared" si="250"/>
        <v>-0.49822499142993593</v>
      </c>
      <c r="AP143" s="4">
        <f t="shared" si="251"/>
        <v>-0.43472230637358678</v>
      </c>
      <c r="AQ143" s="4">
        <f t="shared" si="252"/>
        <v>1.9957392066360882</v>
      </c>
      <c r="AR143" s="4">
        <f t="shared" si="253"/>
        <v>0.46650434915657968</v>
      </c>
      <c r="AS143" s="4">
        <f t="shared" si="254"/>
        <v>-0.30376368309201496</v>
      </c>
      <c r="AT143" s="4">
        <f t="shared" si="255"/>
        <v>-0.47596399139449375</v>
      </c>
      <c r="AU143" s="4">
        <f t="shared" si="256"/>
        <v>0.51405213975205299</v>
      </c>
      <c r="AV143" s="4">
        <f t="shared" si="436"/>
        <v>3.0250089422689683</v>
      </c>
      <c r="AW143" s="4">
        <f t="shared" si="436"/>
        <v>4.8705502422910598</v>
      </c>
      <c r="AY143" s="2">
        <f t="shared" si="308"/>
        <v>65.208999415890347</v>
      </c>
      <c r="AZ143" s="2">
        <f t="shared" si="359"/>
        <v>112.44205978865739</v>
      </c>
      <c r="BA143" s="2">
        <f t="shared" si="360"/>
        <v>62.633840111969725</v>
      </c>
      <c r="BB143" s="2">
        <f t="shared" si="361"/>
        <v>54.49109307349115</v>
      </c>
      <c r="BC143" s="2">
        <f t="shared" si="362"/>
        <v>49.410481726968023</v>
      </c>
      <c r="BD143" s="2">
        <f t="shared" si="363"/>
        <v>50.262342967493474</v>
      </c>
      <c r="BE143" s="2">
        <f t="shared" si="364"/>
        <v>49.117898827872118</v>
      </c>
      <c r="BF143" s="2">
        <f t="shared" si="365"/>
        <v>50.022370836593851</v>
      </c>
      <c r="BG143" s="2">
        <f t="shared" si="366"/>
        <v>52.159669311388654</v>
      </c>
      <c r="BH143" s="2">
        <f t="shared" si="367"/>
        <v>52.358699408065668</v>
      </c>
      <c r="BI143" s="2">
        <f t="shared" si="368"/>
        <v>51.48447703914691</v>
      </c>
      <c r="BJ143" s="2">
        <f t="shared" si="369"/>
        <v>52.613704946979489</v>
      </c>
      <c r="BK143" s="2">
        <f t="shared" si="370"/>
        <v>52.851301440860034</v>
      </c>
      <c r="BL143" s="2">
        <f t="shared" si="371"/>
        <v>55.587447573096959</v>
      </c>
      <c r="BM143" s="2">
        <f t="shared" si="372"/>
        <v>56.805085322113541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111.10749786628733</v>
      </c>
      <c r="DL143" s="2">
        <f t="shared" si="437"/>
        <v>184.06030956432488</v>
      </c>
      <c r="DM143" s="2">
        <f t="shared" si="437"/>
        <v>93.737602063789893</v>
      </c>
      <c r="DN143" s="2">
        <f t="shared" si="437"/>
        <v>84.149973684210494</v>
      </c>
      <c r="DO143" s="2">
        <f t="shared" si="437"/>
        <v>98.122812889812892</v>
      </c>
      <c r="DP143" s="2">
        <f t="shared" si="437"/>
        <v>86.819415143888847</v>
      </c>
      <c r="DQ143" s="2">
        <f t="shared" si="437"/>
        <v>80.331840197340199</v>
      </c>
      <c r="DR143" s="2">
        <f t="shared" si="437"/>
        <v>86.213670893812051</v>
      </c>
      <c r="DS143" s="2">
        <f t="shared" si="437"/>
        <v>82.247913165266112</v>
      </c>
      <c r="DT143" s="2">
        <f t="shared" si="437"/>
        <v>79.952065433854912</v>
      </c>
      <c r="DU143" s="2">
        <f t="shared" si="437"/>
        <v>88.311650793650784</v>
      </c>
      <c r="DV143" s="2">
        <f t="shared" si="437"/>
        <v>85.922004978662869</v>
      </c>
      <c r="DW143" s="2">
        <f t="shared" si="437"/>
        <v>89.072649524017976</v>
      </c>
      <c r="DX143" s="2">
        <f t="shared" si="437"/>
        <v>89.072337194337194</v>
      </c>
      <c r="DY143" s="2">
        <f t="shared" si="437"/>
        <v>78.432286021505377</v>
      </c>
      <c r="EA143" s="2">
        <f t="shared" si="228"/>
        <v>65.171254649138049</v>
      </c>
      <c r="EB143" s="2">
        <f t="shared" si="290"/>
        <v>112.12599084024153</v>
      </c>
      <c r="EC143" s="2">
        <f t="shared" si="291"/>
        <v>62.606585299585305</v>
      </c>
      <c r="ED143" s="2">
        <f t="shared" si="292"/>
        <v>54.487038729646777</v>
      </c>
      <c r="EE143" s="2">
        <f t="shared" si="293"/>
        <v>49.315107025133905</v>
      </c>
      <c r="EF143" s="2">
        <f t="shared" si="294"/>
        <v>50.199790502009904</v>
      </c>
      <c r="EG143" s="2">
        <f t="shared" si="295"/>
        <v>49.027224467187182</v>
      </c>
      <c r="EH143" s="2">
        <f t="shared" si="296"/>
        <v>49.894261440038861</v>
      </c>
      <c r="EI143" s="2">
        <f t="shared" si="297"/>
        <v>52.065862759215825</v>
      </c>
      <c r="EJ143" s="2">
        <f t="shared" si="298"/>
        <v>52.343223019031775</v>
      </c>
      <c r="EK143" s="2">
        <f t="shared" si="299"/>
        <v>51.423211594752928</v>
      </c>
      <c r="EL143" s="2">
        <f t="shared" si="300"/>
        <v>52.571040762454345</v>
      </c>
      <c r="EM143" s="2">
        <f t="shared" si="301"/>
        <v>52.804352314559161</v>
      </c>
      <c r="EN143" s="2">
        <f t="shared" si="302"/>
        <v>55.544203096571849</v>
      </c>
      <c r="EO143" s="2">
        <f t="shared" si="303"/>
        <v>56.782904089954172</v>
      </c>
      <c r="EQ143" s="2">
        <f t="shared" si="304"/>
        <v>65.23565942491382</v>
      </c>
      <c r="ER143" s="2">
        <f t="shared" si="438"/>
        <v>114.01555160302671</v>
      </c>
      <c r="ES143" s="2">
        <f t="shared" si="438"/>
        <v>62.59408160486997</v>
      </c>
      <c r="ET143" s="2">
        <f t="shared" si="438"/>
        <v>54.025508035011519</v>
      </c>
      <c r="EU143" s="2">
        <f t="shared" si="438"/>
        <v>50.035566772833349</v>
      </c>
      <c r="EV143" s="2">
        <f t="shared" si="438"/>
        <v>50.620392100434927</v>
      </c>
      <c r="EW143" s="2">
        <f t="shared" si="438"/>
        <v>49.870668659581263</v>
      </c>
      <c r="EX143" s="2">
        <f t="shared" si="438"/>
        <v>51.05371055094357</v>
      </c>
      <c r="EY143" s="2">
        <f t="shared" si="438"/>
        <v>52.932719498934333</v>
      </c>
      <c r="EZ143" s="2">
        <f t="shared" si="438"/>
        <v>52.135641552510748</v>
      </c>
      <c r="FA143" s="2">
        <f t="shared" si="438"/>
        <v>51.762035175481515</v>
      </c>
      <c r="FB143" s="2">
        <f t="shared" si="438"/>
        <v>52.661192628550324</v>
      </c>
      <c r="FC143" s="2">
        <f t="shared" si="438"/>
        <v>52.963233727442486</v>
      </c>
      <c r="FD143" s="2">
        <f t="shared" si="438"/>
        <v>55.618755082638565</v>
      </c>
      <c r="FE143" s="2">
        <f t="shared" si="438"/>
        <v>56.491605592301312</v>
      </c>
      <c r="FG143" s="2">
        <f t="shared" si="306"/>
        <v>0.99923839873627207</v>
      </c>
      <c r="FH143" s="2">
        <f t="shared" si="439"/>
        <v>0.998908483793985</v>
      </c>
      <c r="FI143" s="2">
        <f t="shared" si="439"/>
        <v>0.9990971413134494</v>
      </c>
      <c r="FJ143" s="2">
        <f t="shared" si="439"/>
        <v>0.99890884418092862</v>
      </c>
      <c r="FK143" s="2">
        <f t="shared" si="439"/>
        <v>0.99889058589169177</v>
      </c>
      <c r="FL143" s="2">
        <f t="shared" si="439"/>
        <v>0.99897160285053865</v>
      </c>
      <c r="FM143" s="2">
        <f t="shared" si="439"/>
        <v>0.99878051022543402</v>
      </c>
      <c r="FN143" s="2">
        <f t="shared" si="439"/>
        <v>0.99870451136569194</v>
      </c>
      <c r="FO143" s="2">
        <f t="shared" si="439"/>
        <v>0.99889776806266917</v>
      </c>
      <c r="FP143" s="2">
        <f t="shared" si="439"/>
        <v>0.99894077455894681</v>
      </c>
      <c r="FQ143" s="2">
        <f t="shared" si="439"/>
        <v>0.99889133550251274</v>
      </c>
      <c r="FR143" s="2">
        <f t="shared" si="439"/>
        <v>0.99885264327802625</v>
      </c>
      <c r="FS143" s="2">
        <f t="shared" si="439"/>
        <v>0.99889658124967595</v>
      </c>
      <c r="FT143" s="2">
        <f t="shared" si="439"/>
        <v>0.99879510920265435</v>
      </c>
      <c r="FU143" s="2">
        <f t="shared" si="439"/>
        <v>0.99857150497785552</v>
      </c>
      <c r="FW143" s="2">
        <f t="shared" si="324"/>
        <v>4.2848776879733458E-2</v>
      </c>
      <c r="FX143" s="2">
        <f t="shared" si="376"/>
        <v>0.12571782735884834</v>
      </c>
      <c r="FY143" s="2">
        <f t="shared" si="377"/>
        <v>6.8147578910800574E-2</v>
      </c>
      <c r="FZ143" s="2">
        <f t="shared" si="378"/>
        <v>6.1344869520346665E-2</v>
      </c>
      <c r="GA143" s="2">
        <f t="shared" si="379"/>
        <v>5.7222828180660143E-2</v>
      </c>
      <c r="GB143" s="2">
        <f t="shared" si="380"/>
        <v>5.9184149515195045E-2</v>
      </c>
      <c r="GC143" s="2">
        <f t="shared" si="381"/>
        <v>6.224324309624317E-2</v>
      </c>
      <c r="GD143" s="2">
        <f t="shared" si="382"/>
        <v>6.9910799568938073E-2</v>
      </c>
      <c r="GE143" s="2">
        <f t="shared" si="383"/>
        <v>6.9837297799419787E-2</v>
      </c>
      <c r="GF143" s="2">
        <f t="shared" si="384"/>
        <v>6.6323836519036117E-2</v>
      </c>
      <c r="GG143" s="2">
        <f t="shared" si="385"/>
        <v>6.0115477921126592E-2</v>
      </c>
      <c r="GH143" s="2">
        <f t="shared" si="386"/>
        <v>4.8792462517550747E-2</v>
      </c>
      <c r="GI143" s="2">
        <f t="shared" si="387"/>
        <v>4.3617481692002198E-2</v>
      </c>
      <c r="GJ143" s="2">
        <f t="shared" si="388"/>
        <v>3.8184580300772861E-2</v>
      </c>
      <c r="GK143" s="2">
        <f t="shared" si="389"/>
        <v>3.0020072993218586E-2</v>
      </c>
      <c r="GM143" s="86">
        <f t="shared" si="325"/>
        <v>6.7561363866862816E-88</v>
      </c>
      <c r="GN143" s="86">
        <f t="shared" si="390"/>
        <v>8.7173222248106977E-163</v>
      </c>
      <c r="GO143" s="86">
        <f t="shared" si="391"/>
        <v>5.3716226676773068E-119</v>
      </c>
      <c r="GP143" s="86">
        <f t="shared" si="392"/>
        <v>3.8904067884512837E-152</v>
      </c>
      <c r="GQ143" s="86">
        <f t="shared" si="393"/>
        <v>5.1322034136792488E-120</v>
      </c>
      <c r="GR143" s="86">
        <f t="shared" si="394"/>
        <v>3.110751637970703E-158</v>
      </c>
      <c r="GS143" s="86">
        <f t="shared" si="395"/>
        <v>5.4185941090430616E-132</v>
      </c>
      <c r="GT143" s="86">
        <f t="shared" si="396"/>
        <v>1.1014612642126287E-148</v>
      </c>
      <c r="GU143" s="86">
        <f t="shared" si="397"/>
        <v>4.0055890947130673E-161</v>
      </c>
      <c r="GV143" s="86">
        <f t="shared" si="398"/>
        <v>5.6506404927088367E-152</v>
      </c>
      <c r="GW143" s="86">
        <f t="shared" si="399"/>
        <v>4.5513511087477012E-164</v>
      </c>
      <c r="GX143" s="86">
        <f t="shared" si="400"/>
        <v>7.634585374567848E-149</v>
      </c>
      <c r="GY143" s="86">
        <f t="shared" si="401"/>
        <v>8.0211257178101445E-143</v>
      </c>
      <c r="GZ143" s="86">
        <f t="shared" si="402"/>
        <v>8.3089489038243951E-118</v>
      </c>
      <c r="HA143" s="86">
        <f t="shared" si="403"/>
        <v>1.9706991368043684E-147</v>
      </c>
      <c r="HC143" s="86">
        <f t="shared" si="326"/>
        <v>3.7683271319404246E-33</v>
      </c>
      <c r="HD143" s="86">
        <f t="shared" si="404"/>
        <v>1.269980713518224E-23</v>
      </c>
      <c r="HE143" s="86">
        <f t="shared" si="405"/>
        <v>8.2462875780750173E-41</v>
      </c>
      <c r="HF143" s="86">
        <f t="shared" si="406"/>
        <v>2.3753933104538821E-53</v>
      </c>
      <c r="HG143" s="86">
        <f t="shared" si="407"/>
        <v>3.4793187194568937E-64</v>
      </c>
      <c r="HH143" s="86">
        <f t="shared" si="408"/>
        <v>4.2334355955339615E-80</v>
      </c>
      <c r="HI143" s="86">
        <f t="shared" si="409"/>
        <v>3.9161401229919135E-69</v>
      </c>
      <c r="HJ143" s="86">
        <f t="shared" si="410"/>
        <v>5.7599494372096028E-96</v>
      </c>
      <c r="HK143" s="86">
        <f t="shared" si="411"/>
        <v>1.5409401786283732E-101</v>
      </c>
      <c r="HL143" s="86">
        <f t="shared" si="412"/>
        <v>6.8038782056127645E-113</v>
      </c>
      <c r="HM143" s="86">
        <f t="shared" si="413"/>
        <v>1.1204410473196564E-140</v>
      </c>
      <c r="HN143" s="86">
        <f t="shared" si="414"/>
        <v>3.9667170686941806E-66</v>
      </c>
      <c r="HO143" s="86">
        <f t="shared" si="415"/>
        <v>3.6298509392350987E-65</v>
      </c>
      <c r="HP143" s="86">
        <f t="shared" si="416"/>
        <v>8.5385374672321434E-58</v>
      </c>
      <c r="HQ143" s="86">
        <f t="shared" si="417"/>
        <v>2.3884154033353676E-77</v>
      </c>
      <c r="HS143" s="86">
        <f t="shared" si="327"/>
        <v>0.34876908183127503</v>
      </c>
      <c r="HT143" s="86">
        <f t="shared" si="418"/>
        <v>0.24786695500545466</v>
      </c>
      <c r="HU143" s="86">
        <f t="shared" si="419"/>
        <v>0.50686557274608579</v>
      </c>
      <c r="HV143" s="86">
        <f t="shared" si="420"/>
        <v>0.51539717139563923</v>
      </c>
      <c r="HW143" s="86">
        <f t="shared" si="421"/>
        <v>0.47037661468597158</v>
      </c>
      <c r="HX143" s="86">
        <f t="shared" si="422"/>
        <v>0.51525026552911157</v>
      </c>
      <c r="HY143" s="86">
        <f t="shared" si="423"/>
        <v>0.513343508500961</v>
      </c>
      <c r="HZ143" s="86">
        <f t="shared" si="424"/>
        <v>0.51305629179605605</v>
      </c>
      <c r="IA143" s="86">
        <f t="shared" si="425"/>
        <v>0.45870774012127019</v>
      </c>
      <c r="IB143" s="86">
        <f t="shared" si="426"/>
        <v>0.51325306515525171</v>
      </c>
      <c r="IC143" s="86">
        <f t="shared" si="427"/>
        <v>0.51366922799342507</v>
      </c>
      <c r="ID143" s="86">
        <f t="shared" si="428"/>
        <v>0.39399363353343647</v>
      </c>
      <c r="IE143" s="86">
        <f t="shared" si="429"/>
        <v>0.30991402340714108</v>
      </c>
      <c r="IF143" s="86">
        <f t="shared" si="430"/>
        <v>0.26612153884044853</v>
      </c>
      <c r="IG143" s="86">
        <f t="shared" si="431"/>
        <v>0.21705415045401477</v>
      </c>
      <c r="II143" s="86">
        <f t="shared" si="328"/>
        <v>2.1815856610856962E-13</v>
      </c>
      <c r="IJ143" s="86">
        <f t="shared" si="329"/>
        <v>3.1656404545031303E-7</v>
      </c>
      <c r="IK143" s="86">
        <f t="shared" si="330"/>
        <v>3.2110202425869248E-12</v>
      </c>
      <c r="IL143" s="86">
        <f t="shared" si="331"/>
        <v>2.9004118537617745E-13</v>
      </c>
      <c r="IM143" s="86">
        <f t="shared" si="332"/>
        <v>5.0319272510029952E-17</v>
      </c>
      <c r="IN143" s="86">
        <f t="shared" si="333"/>
        <v>1.7291965969856721E-13</v>
      </c>
      <c r="IO143" s="86">
        <f t="shared" si="334"/>
        <v>9.9601468572768625E-16</v>
      </c>
      <c r="IP143" s="86">
        <f t="shared" si="335"/>
        <v>7.929632089199788E-16</v>
      </c>
      <c r="IQ143" s="86">
        <f t="shared" si="336"/>
        <v>1.9111767299911614E-15</v>
      </c>
      <c r="IR143" s="86">
        <f t="shared" si="337"/>
        <v>5.6049782756076755E-13</v>
      </c>
      <c r="IS143" s="86">
        <f t="shared" si="338"/>
        <v>3.2261576296625834E-16</v>
      </c>
      <c r="IT143" s="86">
        <f t="shared" si="339"/>
        <v>5.4253312220328861E-18</v>
      </c>
      <c r="IU143" s="86">
        <f t="shared" si="340"/>
        <v>1.5845062180074551E-17</v>
      </c>
      <c r="IV143" s="86">
        <f t="shared" si="341"/>
        <v>1.4452982526188704E-19</v>
      </c>
      <c r="IW143" s="86">
        <f t="shared" si="342"/>
        <v>9.1402448773320615E-12</v>
      </c>
      <c r="IY143" s="86">
        <f t="shared" si="343"/>
        <v>0.34876908183149319</v>
      </c>
      <c r="IZ143" s="86">
        <f t="shared" si="344"/>
        <v>0.24786727156950011</v>
      </c>
      <c r="JA143" s="86">
        <f t="shared" si="345"/>
        <v>0.50686557274929678</v>
      </c>
      <c r="JB143" s="86">
        <f t="shared" si="346"/>
        <v>0.51539717139592922</v>
      </c>
      <c r="JC143" s="86">
        <f t="shared" si="347"/>
        <v>0.47037661468597164</v>
      </c>
      <c r="JD143" s="86">
        <f t="shared" si="348"/>
        <v>0.51525026552928455</v>
      </c>
      <c r="JE143" s="86">
        <f t="shared" si="349"/>
        <v>0.513343508500962</v>
      </c>
      <c r="JF143" s="86">
        <f t="shared" si="350"/>
        <v>0.51305629179605683</v>
      </c>
      <c r="JG143" s="86">
        <f t="shared" si="351"/>
        <v>0.45870774012127208</v>
      </c>
      <c r="JH143" s="86">
        <f t="shared" si="352"/>
        <v>0.51325306515581226</v>
      </c>
      <c r="JI143" s="86">
        <f t="shared" si="353"/>
        <v>0.5136692279934254</v>
      </c>
      <c r="JJ143" s="86">
        <f t="shared" si="354"/>
        <v>0.39399363353343647</v>
      </c>
      <c r="JK143" s="86">
        <f t="shared" si="355"/>
        <v>0.30991402340714108</v>
      </c>
      <c r="JL143" s="86">
        <f t="shared" si="356"/>
        <v>0.26612153884044853</v>
      </c>
      <c r="JM143" s="86">
        <f t="shared" si="357"/>
        <v>0.21705415046315502</v>
      </c>
    </row>
    <row r="144" spans="2:273" x14ac:dyDescent="0.25">
      <c r="B144" s="2">
        <v>117</v>
      </c>
      <c r="C144" s="37">
        <v>64.677999999999997</v>
      </c>
      <c r="D144" s="37">
        <v>116.571</v>
      </c>
      <c r="E144" s="37">
        <v>67.271000000000001</v>
      </c>
      <c r="F144" s="37">
        <v>62.627000000000002</v>
      </c>
      <c r="G144" s="37">
        <v>60.695</v>
      </c>
      <c r="H144" s="37">
        <v>63.22</v>
      </c>
      <c r="I144" s="37">
        <v>63.982999999999997</v>
      </c>
      <c r="J144" s="37">
        <v>63.558999999999997</v>
      </c>
      <c r="K144" s="37">
        <v>63.542000000000002</v>
      </c>
      <c r="L144" s="37">
        <v>67.694999999999993</v>
      </c>
      <c r="M144" s="37">
        <v>75.712000000000003</v>
      </c>
      <c r="N144" s="37">
        <v>85.39</v>
      </c>
      <c r="O144" s="37">
        <v>87.846999999999994</v>
      </c>
      <c r="P144" s="37">
        <v>110.254</v>
      </c>
      <c r="Q144" s="37">
        <v>145.35599999999999</v>
      </c>
      <c r="S144" s="4">
        <f t="shared" si="229"/>
        <v>65.107516868699221</v>
      </c>
      <c r="T144" s="4">
        <f t="shared" si="230"/>
        <v>112.77461260196917</v>
      </c>
      <c r="U144" s="4">
        <f t="shared" si="231"/>
        <v>66.624127276393196</v>
      </c>
      <c r="V144" s="4">
        <f t="shared" si="232"/>
        <v>62.042060832056094</v>
      </c>
      <c r="W144" s="4">
        <f t="shared" si="233"/>
        <v>61.812761515676783</v>
      </c>
      <c r="X144" s="4">
        <f t="shared" si="234"/>
        <v>62.819022102828093</v>
      </c>
      <c r="Y144" s="4">
        <f t="shared" si="235"/>
        <v>64.104326841257631</v>
      </c>
      <c r="Z144" s="4">
        <f t="shared" si="236"/>
        <v>62.846810837315907</v>
      </c>
      <c r="AA144" s="4">
        <f t="shared" si="237"/>
        <v>61.400064008270803</v>
      </c>
      <c r="AB144" s="4">
        <f t="shared" si="238"/>
        <v>68.964054972054996</v>
      </c>
      <c r="AC144" s="4">
        <f t="shared" si="239"/>
        <v>74.988168516309941</v>
      </c>
      <c r="AD144" s="4">
        <f t="shared" si="240"/>
        <v>85.701159929731332</v>
      </c>
      <c r="AE144" s="4">
        <f t="shared" si="241"/>
        <v>86.967173273056986</v>
      </c>
      <c r="AF144" s="4">
        <f t="shared" si="242"/>
        <v>107.69055872580293</v>
      </c>
      <c r="AG144" s="4">
        <f t="shared" si="243"/>
        <v>141.63928252745657</v>
      </c>
      <c r="AI144" s="4">
        <f t="shared" si="244"/>
        <v>-0.42951686869922412</v>
      </c>
      <c r="AJ144" s="4">
        <f t="shared" si="245"/>
        <v>3.7963873980308307</v>
      </c>
      <c r="AK144" s="4">
        <f t="shared" si="246"/>
        <v>0.64687272360680481</v>
      </c>
      <c r="AL144" s="4">
        <f t="shared" si="247"/>
        <v>0.58493916794390799</v>
      </c>
      <c r="AM144" s="4">
        <f t="shared" si="248"/>
        <v>-1.1177615156767828</v>
      </c>
      <c r="AN144" s="4">
        <f t="shared" si="249"/>
        <v>0.40097789717190579</v>
      </c>
      <c r="AO144" s="4">
        <f t="shared" si="250"/>
        <v>-0.12132684125763404</v>
      </c>
      <c r="AP144" s="4">
        <f t="shared" si="251"/>
        <v>0.7121891626840906</v>
      </c>
      <c r="AQ144" s="4">
        <f t="shared" si="252"/>
        <v>2.1419359917291985</v>
      </c>
      <c r="AR144" s="4">
        <f t="shared" si="253"/>
        <v>-1.2690549720550024</v>
      </c>
      <c r="AS144" s="4">
        <f t="shared" si="254"/>
        <v>0.72383148369006278</v>
      </c>
      <c r="AT144" s="4">
        <f t="shared" si="255"/>
        <v>-0.31115992973133189</v>
      </c>
      <c r="AU144" s="4">
        <f t="shared" si="256"/>
        <v>0.87982672694300845</v>
      </c>
      <c r="AV144" s="4">
        <f t="shared" si="436"/>
        <v>2.5634412741970749</v>
      </c>
      <c r="AW144" s="4">
        <f t="shared" si="436"/>
        <v>3.7167174725434222</v>
      </c>
      <c r="AY144" s="2">
        <f t="shared" si="308"/>
        <v>65.107516868699221</v>
      </c>
      <c r="AZ144" s="2">
        <f t="shared" si="359"/>
        <v>112.37678438725995</v>
      </c>
      <c r="BA144" s="2">
        <f t="shared" si="360"/>
        <v>62.517956211276278</v>
      </c>
      <c r="BB144" s="2">
        <f t="shared" si="361"/>
        <v>54.436451552130421</v>
      </c>
      <c r="BC144" s="2">
        <f t="shared" si="362"/>
        <v>49.278799541382242</v>
      </c>
      <c r="BD144" s="2">
        <f t="shared" si="363"/>
        <v>50.170336323495846</v>
      </c>
      <c r="BE144" s="2">
        <f t="shared" si="364"/>
        <v>48.996943652114993</v>
      </c>
      <c r="BF144" s="2">
        <f t="shared" si="365"/>
        <v>49.863644977069953</v>
      </c>
      <c r="BG144" s="2">
        <f t="shared" si="366"/>
        <v>51.992664404439012</v>
      </c>
      <c r="BH144" s="2">
        <f t="shared" si="367"/>
        <v>52.228761677559838</v>
      </c>
      <c r="BI144" s="2">
        <f t="shared" si="368"/>
        <v>51.334887097369311</v>
      </c>
      <c r="BJ144" s="2">
        <f t="shared" si="369"/>
        <v>52.461410029475189</v>
      </c>
      <c r="BK144" s="2">
        <f t="shared" si="370"/>
        <v>52.719913038171363</v>
      </c>
      <c r="BL144" s="2">
        <f t="shared" si="371"/>
        <v>55.461286006096749</v>
      </c>
      <c r="BM144" s="2">
        <f t="shared" si="372"/>
        <v>56.722984726466265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111.48636667031403</v>
      </c>
      <c r="DL144" s="2">
        <f t="shared" si="437"/>
        <v>184.69431928801018</v>
      </c>
      <c r="DM144" s="2">
        <f t="shared" si="437"/>
        <v>93.953891463414664</v>
      </c>
      <c r="DN144" s="2">
        <f t="shared" si="437"/>
        <v>84.344538643907043</v>
      </c>
      <c r="DO144" s="2">
        <f t="shared" si="437"/>
        <v>98.48896990918044</v>
      </c>
      <c r="DP144" s="2">
        <f t="shared" si="437"/>
        <v>87.071136885873742</v>
      </c>
      <c r="DQ144" s="2">
        <f t="shared" si="437"/>
        <v>80.529992063492074</v>
      </c>
      <c r="DR144" s="2">
        <f t="shared" si="437"/>
        <v>86.467811153552304</v>
      </c>
      <c r="DS144" s="2">
        <f t="shared" si="437"/>
        <v>82.432778991596649</v>
      </c>
      <c r="DT144" s="2">
        <f t="shared" si="437"/>
        <v>80.116510194404924</v>
      </c>
      <c r="DU144" s="2">
        <f t="shared" si="437"/>
        <v>88.559795967395956</v>
      </c>
      <c r="DV144" s="2">
        <f t="shared" si="437"/>
        <v>86.134599336178269</v>
      </c>
      <c r="DW144" s="2">
        <f t="shared" si="437"/>
        <v>89.297424554108787</v>
      </c>
      <c r="DX144" s="2">
        <f t="shared" si="437"/>
        <v>89.30388095238095</v>
      </c>
      <c r="DY144" s="2">
        <f t="shared" si="437"/>
        <v>78.600621505376353</v>
      </c>
      <c r="EA144" s="2">
        <f t="shared" si="228"/>
        <v>65.071555339867132</v>
      </c>
      <c r="EB144" s="2">
        <f t="shared" si="290"/>
        <v>112.01047387677822</v>
      </c>
      <c r="EC144" s="2">
        <f t="shared" si="291"/>
        <v>62.492516945516947</v>
      </c>
      <c r="ED144" s="2">
        <f t="shared" si="292"/>
        <v>54.439630581421561</v>
      </c>
      <c r="EE144" s="2">
        <f t="shared" si="293"/>
        <v>49.180034404614744</v>
      </c>
      <c r="EF144" s="2">
        <f t="shared" si="294"/>
        <v>50.106578106011028</v>
      </c>
      <c r="EG144" s="2">
        <f t="shared" si="295"/>
        <v>48.899697536400097</v>
      </c>
      <c r="EH144" s="2">
        <f t="shared" si="296"/>
        <v>49.725104957563218</v>
      </c>
      <c r="EI144" s="2">
        <f t="shared" si="297"/>
        <v>51.891080511099226</v>
      </c>
      <c r="EJ144" s="2">
        <f t="shared" si="298"/>
        <v>52.21752992618859</v>
      </c>
      <c r="EK144" s="2">
        <f t="shared" si="299"/>
        <v>51.27311482298974</v>
      </c>
      <c r="EL144" s="2">
        <f t="shared" si="300"/>
        <v>52.420659833858394</v>
      </c>
      <c r="EM144" s="2">
        <f t="shared" si="301"/>
        <v>52.674927471585661</v>
      </c>
      <c r="EN144" s="2">
        <f t="shared" si="302"/>
        <v>55.420239929101314</v>
      </c>
      <c r="EO144" s="2">
        <f t="shared" si="303"/>
        <v>56.704110050185264</v>
      </c>
      <c r="EQ144" s="2">
        <f t="shared" si="304"/>
        <v>65.151064269868016</v>
      </c>
      <c r="ER144" s="2">
        <f t="shared" si="438"/>
        <v>114.16876719595513</v>
      </c>
      <c r="ES144" s="2">
        <f t="shared" si="438"/>
        <v>62.486204224964141</v>
      </c>
      <c r="ET144" s="2">
        <f t="shared" si="438"/>
        <v>53.946990586239636</v>
      </c>
      <c r="EU144" s="2">
        <f t="shared" si="438"/>
        <v>49.963212435178121</v>
      </c>
      <c r="EV144" s="2">
        <f t="shared" si="438"/>
        <v>50.557339271683574</v>
      </c>
      <c r="EW144" s="2">
        <f t="shared" si="438"/>
        <v>49.814535775645361</v>
      </c>
      <c r="EX144" s="2">
        <f t="shared" si="438"/>
        <v>50.97439511711174</v>
      </c>
      <c r="EY144" s="2">
        <f t="shared" si="438"/>
        <v>52.822930951241759</v>
      </c>
      <c r="EZ144" s="2">
        <f t="shared" si="438"/>
        <v>51.999957014560984</v>
      </c>
      <c r="FA144" s="2">
        <f t="shared" si="438"/>
        <v>51.64036025860689</v>
      </c>
      <c r="FB144" s="2">
        <f t="shared" si="438"/>
        <v>52.523352593566074</v>
      </c>
      <c r="FC144" s="2">
        <f t="shared" si="438"/>
        <v>52.845586596854005</v>
      </c>
      <c r="FD144" s="2">
        <f t="shared" si="438"/>
        <v>55.511533366242489</v>
      </c>
      <c r="FE144" s="2">
        <f t="shared" si="438"/>
        <v>56.409918454740478</v>
      </c>
      <c r="FG144" s="2">
        <f t="shared" si="306"/>
        <v>0.99930536484286625</v>
      </c>
      <c r="FH144" s="2">
        <f t="shared" si="439"/>
        <v>0.99900442977262927</v>
      </c>
      <c r="FI144" s="2">
        <f t="shared" si="439"/>
        <v>0.99917651767255888</v>
      </c>
      <c r="FJ144" s="2">
        <f t="shared" si="439"/>
        <v>0.99900475851256021</v>
      </c>
      <c r="FK144" s="2">
        <f t="shared" si="439"/>
        <v>0.99898810353018153</v>
      </c>
      <c r="FL144" s="2">
        <f t="shared" si="439"/>
        <v>0.99906200577549287</v>
      </c>
      <c r="FM144" s="2">
        <f t="shared" si="439"/>
        <v>0.99888769275445166</v>
      </c>
      <c r="FN144" s="2">
        <f t="shared" si="439"/>
        <v>0.99881836562997861</v>
      </c>
      <c r="FO144" s="2">
        <f t="shared" si="439"/>
        <v>0.99899465502282725</v>
      </c>
      <c r="FP144" s="2">
        <f t="shared" si="439"/>
        <v>0.99903388487416278</v>
      </c>
      <c r="FQ144" s="2">
        <f t="shared" si="439"/>
        <v>0.9989887873168215</v>
      </c>
      <c r="FR144" s="2">
        <f t="shared" si="439"/>
        <v>0.99895349258284294</v>
      </c>
      <c r="FS144" s="2">
        <f t="shared" si="439"/>
        <v>0.99899357242642017</v>
      </c>
      <c r="FT144" s="2">
        <f t="shared" si="439"/>
        <v>0.99890101002059739</v>
      </c>
      <c r="FU144" s="2">
        <f t="shared" si="439"/>
        <v>0.99869703328324411</v>
      </c>
      <c r="FW144" s="2">
        <f t="shared" si="324"/>
        <v>4.6789323792807064E-2</v>
      </c>
      <c r="FX144" s="2">
        <f t="shared" si="376"/>
        <v>0.13619494411055913</v>
      </c>
      <c r="FY144" s="2">
        <f t="shared" si="377"/>
        <v>7.4234262272600146E-2</v>
      </c>
      <c r="FZ144" s="2">
        <f t="shared" si="378"/>
        <v>6.6867560074656801E-2</v>
      </c>
      <c r="GA144" s="2">
        <f t="shared" si="379"/>
        <v>6.2399093300364923E-2</v>
      </c>
      <c r="GB144" s="2">
        <f t="shared" si="380"/>
        <v>6.4525689107336484E-2</v>
      </c>
      <c r="GC144" s="2">
        <f t="shared" si="381"/>
        <v>6.7840966054044743E-2</v>
      </c>
      <c r="GD144" s="2">
        <f t="shared" si="382"/>
        <v>7.6142099007915617E-2</v>
      </c>
      <c r="GE144" s="2">
        <f t="shared" si="383"/>
        <v>7.6062581638373525E-2</v>
      </c>
      <c r="GF144" s="2">
        <f t="shared" si="384"/>
        <v>7.2260261370339404E-2</v>
      </c>
      <c r="GG144" s="2">
        <f t="shared" si="385"/>
        <v>6.5535217482735802E-2</v>
      </c>
      <c r="GH144" s="2">
        <f t="shared" si="386"/>
        <v>5.3249205509665422E-2</v>
      </c>
      <c r="GI144" s="2">
        <f t="shared" si="387"/>
        <v>4.7625204311377914E-2</v>
      </c>
      <c r="GJ144" s="2">
        <f t="shared" si="388"/>
        <v>4.1714882958021289E-2</v>
      </c>
      <c r="GK144" s="2">
        <f t="shared" si="389"/>
        <v>3.2821295739526052E-2</v>
      </c>
      <c r="GM144" s="86">
        <f t="shared" si="325"/>
        <v>5.556499509545308E-91</v>
      </c>
      <c r="GN144" s="86">
        <f t="shared" si="390"/>
        <v>9.524354479867536E-169</v>
      </c>
      <c r="GO144" s="86">
        <f t="shared" si="391"/>
        <v>3.5855458553127682E-123</v>
      </c>
      <c r="GP144" s="86">
        <f t="shared" si="392"/>
        <v>1.8065634740064935E-157</v>
      </c>
      <c r="GQ144" s="86">
        <f t="shared" si="393"/>
        <v>2.9967423587691907E-124</v>
      </c>
      <c r="GR144" s="86">
        <f t="shared" si="394"/>
        <v>9.1056577562866861E-164</v>
      </c>
      <c r="GS144" s="86">
        <f t="shared" si="395"/>
        <v>1.2089572980529826E-136</v>
      </c>
      <c r="GT144" s="86">
        <f t="shared" si="396"/>
        <v>6.227241159180786E-154</v>
      </c>
      <c r="GU144" s="86">
        <f t="shared" si="397"/>
        <v>1.1046974298651596E-166</v>
      </c>
      <c r="GV144" s="86">
        <f t="shared" si="398"/>
        <v>3.2164379186491656E-157</v>
      </c>
      <c r="GW144" s="86">
        <f t="shared" si="399"/>
        <v>9.0250909899863258E-170</v>
      </c>
      <c r="GX144" s="86">
        <f t="shared" si="400"/>
        <v>4.3133735039566766E-154</v>
      </c>
      <c r="GY144" s="86">
        <f t="shared" si="401"/>
        <v>7.3624645588000954E-148</v>
      </c>
      <c r="GZ144" s="86">
        <f t="shared" si="402"/>
        <v>6.061762512470551E-122</v>
      </c>
      <c r="HA144" s="86">
        <f t="shared" si="403"/>
        <v>1.5671142197543562E-152</v>
      </c>
      <c r="HC144" s="86">
        <f t="shared" si="326"/>
        <v>4.4603970428777634E-35</v>
      </c>
      <c r="HD144" s="86">
        <f t="shared" si="404"/>
        <v>4.825343574742019E-25</v>
      </c>
      <c r="HE144" s="86">
        <f t="shared" si="405"/>
        <v>3.8763776370682893E-43</v>
      </c>
      <c r="HF144" s="86">
        <f t="shared" si="406"/>
        <v>2.0614943311593544E-56</v>
      </c>
      <c r="HG144" s="86">
        <f t="shared" si="407"/>
        <v>6.899360571020744E-68</v>
      </c>
      <c r="HH144" s="86">
        <f t="shared" si="408"/>
        <v>1.1526064048792241E-84</v>
      </c>
      <c r="HI144" s="86">
        <f t="shared" si="409"/>
        <v>4.3882325736714848E-73</v>
      </c>
      <c r="HJ144" s="86">
        <f t="shared" si="410"/>
        <v>2.1410403530443249E-101</v>
      </c>
      <c r="HK144" s="86">
        <f t="shared" si="411"/>
        <v>4.2413107498209188E-107</v>
      </c>
      <c r="HL144" s="86">
        <f t="shared" si="412"/>
        <v>3.5499868055223918E-119</v>
      </c>
      <c r="HM144" s="86">
        <f t="shared" si="413"/>
        <v>1.2114152753355748E-148</v>
      </c>
      <c r="HN144" s="86">
        <f t="shared" si="414"/>
        <v>5.7657636286695418E-70</v>
      </c>
      <c r="HO144" s="86">
        <f t="shared" si="415"/>
        <v>5.0670542574422613E-69</v>
      </c>
      <c r="HP144" s="86">
        <f t="shared" si="416"/>
        <v>2.9755303704688272E-61</v>
      </c>
      <c r="HQ144" s="86">
        <f t="shared" si="417"/>
        <v>6.947185657481337E-82</v>
      </c>
      <c r="HS144" s="86">
        <f t="shared" si="327"/>
        <v>0.42329251562694636</v>
      </c>
      <c r="HT144" s="86">
        <f t="shared" si="418"/>
        <v>0.15858894201331791</v>
      </c>
      <c r="HU144" s="86">
        <f t="shared" si="419"/>
        <v>0.45059965649876688</v>
      </c>
      <c r="HV144" s="86">
        <f t="shared" si="420"/>
        <v>0.47339157916014152</v>
      </c>
      <c r="HW144" s="86">
        <f t="shared" si="421"/>
        <v>0.5158562157393064</v>
      </c>
      <c r="HX144" s="86">
        <f t="shared" si="422"/>
        <v>0.50882378485294066</v>
      </c>
      <c r="HY144" s="86">
        <f t="shared" si="423"/>
        <v>0.50830360693188625</v>
      </c>
      <c r="HZ144" s="86">
        <f t="shared" si="424"/>
        <v>0.454141568692916</v>
      </c>
      <c r="IA144" s="86">
        <f t="shared" si="425"/>
        <v>0.35667461784946652</v>
      </c>
      <c r="IB144" s="86">
        <f t="shared" si="426"/>
        <v>0.46515769572232463</v>
      </c>
      <c r="IC144" s="86">
        <f t="shared" si="427"/>
        <v>0.50770415699701466</v>
      </c>
      <c r="ID144" s="86">
        <f t="shared" si="428"/>
        <v>0.47435010484393186</v>
      </c>
      <c r="IE144" s="86">
        <f t="shared" si="429"/>
        <v>0.39947963262333264</v>
      </c>
      <c r="IF144" s="86">
        <f t="shared" si="430"/>
        <v>0.34847472870483848</v>
      </c>
      <c r="IG144" s="86">
        <f t="shared" si="431"/>
        <v>0.28283062890666139</v>
      </c>
      <c r="II144" s="86">
        <f t="shared" si="328"/>
        <v>1.0822711425112278E-12</v>
      </c>
      <c r="IJ144" s="86">
        <f t="shared" si="329"/>
        <v>1.1133321331439979E-6</v>
      </c>
      <c r="IK144" s="86">
        <f t="shared" si="330"/>
        <v>1.7828411258857227E-11</v>
      </c>
      <c r="IL144" s="86">
        <f t="shared" si="331"/>
        <v>1.757228696874989E-12</v>
      </c>
      <c r="IM144" s="86">
        <f t="shared" si="332"/>
        <v>5.050190213055397E-16</v>
      </c>
      <c r="IN144" s="86">
        <f t="shared" si="333"/>
        <v>1.056952331079145E-12</v>
      </c>
      <c r="IO144" s="86">
        <f t="shared" si="334"/>
        <v>8.8501648805815184E-15</v>
      </c>
      <c r="IP144" s="86">
        <f t="shared" si="335"/>
        <v>7.9351241151726267E-15</v>
      </c>
      <c r="IQ144" s="86">
        <f t="shared" si="336"/>
        <v>1.7982997400518887E-14</v>
      </c>
      <c r="IR144" s="86">
        <f t="shared" si="337"/>
        <v>3.4351005639902039E-12</v>
      </c>
      <c r="IS144" s="86">
        <f t="shared" si="338"/>
        <v>2.9963501252484847E-15</v>
      </c>
      <c r="IT144" s="86">
        <f t="shared" si="339"/>
        <v>5.4754879500860414E-17</v>
      </c>
      <c r="IU144" s="86">
        <f t="shared" si="340"/>
        <v>1.3779298526019689E-16</v>
      </c>
      <c r="IV144" s="86">
        <f t="shared" si="341"/>
        <v>1.488980136642368E-18</v>
      </c>
      <c r="IW144" s="86">
        <f t="shared" si="342"/>
        <v>3.1645067663647546E-11</v>
      </c>
      <c r="IY144" s="86">
        <f t="shared" si="343"/>
        <v>0.42329251562802861</v>
      </c>
      <c r="IZ144" s="86">
        <f t="shared" si="344"/>
        <v>0.15859005534545106</v>
      </c>
      <c r="JA144" s="86">
        <f t="shared" si="345"/>
        <v>0.45059965651659528</v>
      </c>
      <c r="JB144" s="86">
        <f t="shared" si="346"/>
        <v>0.47339157916189872</v>
      </c>
      <c r="JC144" s="86">
        <f t="shared" si="347"/>
        <v>0.51585621573930696</v>
      </c>
      <c r="JD144" s="86">
        <f t="shared" si="348"/>
        <v>0.5088237848539976</v>
      </c>
      <c r="JE144" s="86">
        <f t="shared" si="349"/>
        <v>0.50830360693189514</v>
      </c>
      <c r="JF144" s="86">
        <f t="shared" si="350"/>
        <v>0.45414156869292394</v>
      </c>
      <c r="JG144" s="86">
        <f t="shared" si="351"/>
        <v>0.35667461784948451</v>
      </c>
      <c r="JH144" s="86">
        <f t="shared" si="352"/>
        <v>0.46515769572575971</v>
      </c>
      <c r="JI144" s="86">
        <f t="shared" si="353"/>
        <v>0.50770415699701765</v>
      </c>
      <c r="JJ144" s="86">
        <f t="shared" si="354"/>
        <v>0.47435010484393192</v>
      </c>
      <c r="JK144" s="86">
        <f t="shared" si="355"/>
        <v>0.39947963262333275</v>
      </c>
      <c r="JL144" s="86">
        <f t="shared" si="356"/>
        <v>0.34847472870483848</v>
      </c>
      <c r="JM144" s="86">
        <f t="shared" si="357"/>
        <v>0.28283062893830646</v>
      </c>
    </row>
    <row r="145" spans="2:273" x14ac:dyDescent="0.25">
      <c r="B145" s="2">
        <v>118</v>
      </c>
      <c r="C145" s="37">
        <v>66</v>
      </c>
      <c r="D145" s="37">
        <v>115.054</v>
      </c>
      <c r="E145" s="37">
        <v>64.864000000000004</v>
      </c>
      <c r="F145" s="37">
        <v>61.101999999999997</v>
      </c>
      <c r="G145" s="37">
        <v>58.237000000000002</v>
      </c>
      <c r="H145" s="37">
        <v>58.508000000000003</v>
      </c>
      <c r="I145" s="37">
        <v>59.267000000000003</v>
      </c>
      <c r="J145" s="37">
        <v>56.966000000000001</v>
      </c>
      <c r="K145" s="37">
        <v>59.423999999999999</v>
      </c>
      <c r="L145" s="37">
        <v>61.762999999999998</v>
      </c>
      <c r="M145" s="37">
        <v>69.016999999999996</v>
      </c>
      <c r="N145" s="37">
        <v>82.661000000000001</v>
      </c>
      <c r="O145" s="37">
        <v>87.474999999999994</v>
      </c>
      <c r="P145" s="37">
        <v>114.84699999999999</v>
      </c>
      <c r="Q145" s="37">
        <v>156.28800000000001</v>
      </c>
      <c r="S145" s="4">
        <f t="shared" si="229"/>
        <v>65.006397662729015</v>
      </c>
      <c r="T145" s="4">
        <f t="shared" si="230"/>
        <v>112.49180374423992</v>
      </c>
      <c r="U145" s="4">
        <f t="shared" si="231"/>
        <v>65.085515112318063</v>
      </c>
      <c r="V145" s="4">
        <f t="shared" si="232"/>
        <v>59.549384111415641</v>
      </c>
      <c r="W145" s="4">
        <f t="shared" si="233"/>
        <v>59.289594203172179</v>
      </c>
      <c r="X145" s="4">
        <f t="shared" si="234"/>
        <v>59.506777742304649</v>
      </c>
      <c r="Y145" s="4">
        <f t="shared" si="235"/>
        <v>59.670769044792792</v>
      </c>
      <c r="Z145" s="4">
        <f t="shared" si="236"/>
        <v>57.560283999474109</v>
      </c>
      <c r="AA145" s="4">
        <f t="shared" si="237"/>
        <v>56.695978902108045</v>
      </c>
      <c r="AB145" s="4">
        <f t="shared" si="238"/>
        <v>63.195286071682681</v>
      </c>
      <c r="AC145" s="4">
        <f t="shared" si="239"/>
        <v>68.019138488881424</v>
      </c>
      <c r="AD145" s="4">
        <f t="shared" si="240"/>
        <v>83.023716752056998</v>
      </c>
      <c r="AE145" s="4">
        <f t="shared" si="241"/>
        <v>87.95190297147758</v>
      </c>
      <c r="AF145" s="4">
        <f t="shared" si="242"/>
        <v>114.38663395809682</v>
      </c>
      <c r="AG145" s="4">
        <f t="shared" si="243"/>
        <v>155.25418233736255</v>
      </c>
      <c r="AI145" s="4">
        <f t="shared" si="244"/>
        <v>0.99360233727098546</v>
      </c>
      <c r="AJ145" s="4">
        <f t="shared" si="245"/>
        <v>2.5621962557600853</v>
      </c>
      <c r="AK145" s="4">
        <f t="shared" si="246"/>
        <v>-0.22151511231805898</v>
      </c>
      <c r="AL145" s="4">
        <f t="shared" si="247"/>
        <v>1.5526158885843557</v>
      </c>
      <c r="AM145" s="4">
        <f t="shared" si="248"/>
        <v>-1.0525942031721769</v>
      </c>
      <c r="AN145" s="4">
        <f t="shared" si="249"/>
        <v>-0.99877774230464667</v>
      </c>
      <c r="AO145" s="4">
        <f t="shared" si="250"/>
        <v>-0.40376904479278863</v>
      </c>
      <c r="AP145" s="4">
        <f t="shared" si="251"/>
        <v>-0.59428399947410782</v>
      </c>
      <c r="AQ145" s="4">
        <f t="shared" si="252"/>
        <v>2.7280210978919541</v>
      </c>
      <c r="AR145" s="4">
        <f t="shared" si="253"/>
        <v>-1.4322860716826824</v>
      </c>
      <c r="AS145" s="4">
        <f t="shared" si="254"/>
        <v>0.9978615111185718</v>
      </c>
      <c r="AT145" s="4">
        <f t="shared" si="255"/>
        <v>-0.36271675205699694</v>
      </c>
      <c r="AU145" s="4">
        <f t="shared" si="256"/>
        <v>-0.47690297147758542</v>
      </c>
      <c r="AV145" s="4">
        <f t="shared" si="436"/>
        <v>0.46036604190317121</v>
      </c>
      <c r="AW145" s="4">
        <f t="shared" si="436"/>
        <v>1.0338176626374604</v>
      </c>
      <c r="AY145" s="2">
        <f t="shared" si="308"/>
        <v>65.006397662729015</v>
      </c>
      <c r="AZ145" s="2">
        <f t="shared" si="359"/>
        <v>112.31937687532525</v>
      </c>
      <c r="BA145" s="2">
        <f t="shared" si="360"/>
        <v>62.402316862011766</v>
      </c>
      <c r="BB145" s="2">
        <f t="shared" si="361"/>
        <v>54.381433743838912</v>
      </c>
      <c r="BC145" s="2">
        <f t="shared" si="362"/>
        <v>49.148462966081823</v>
      </c>
      <c r="BD145" s="2">
        <f t="shared" si="363"/>
        <v>50.079100274978195</v>
      </c>
      <c r="BE145" s="2">
        <f t="shared" si="364"/>
        <v>48.877476045035486</v>
      </c>
      <c r="BF145" s="2">
        <f t="shared" si="365"/>
        <v>49.706991357185331</v>
      </c>
      <c r="BG145" s="2">
        <f t="shared" si="366"/>
        <v>51.827165875186743</v>
      </c>
      <c r="BH145" s="2">
        <f t="shared" si="367"/>
        <v>52.098771082476134</v>
      </c>
      <c r="BI145" s="2">
        <f t="shared" si="368"/>
        <v>51.186028769708294</v>
      </c>
      <c r="BJ145" s="2">
        <f t="shared" si="369"/>
        <v>52.309499509734096</v>
      </c>
      <c r="BK145" s="2">
        <f t="shared" si="370"/>
        <v>52.588928818475132</v>
      </c>
      <c r="BL145" s="2">
        <f t="shared" si="371"/>
        <v>55.335519312368</v>
      </c>
      <c r="BM145" s="2">
        <f t="shared" si="372"/>
        <v>56.640975066904225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111.86523547434072</v>
      </c>
      <c r="DL145" s="2">
        <f t="shared" si="437"/>
        <v>185.32832901169544</v>
      </c>
      <c r="DM145" s="2">
        <f t="shared" si="437"/>
        <v>94.170180863039434</v>
      </c>
      <c r="DN145" s="2">
        <f t="shared" si="437"/>
        <v>84.539103603603579</v>
      </c>
      <c r="DO145" s="2">
        <f t="shared" si="437"/>
        <v>98.855126928547975</v>
      </c>
      <c r="DP145" s="2">
        <f t="shared" si="437"/>
        <v>87.322858627858636</v>
      </c>
      <c r="DQ145" s="2">
        <f t="shared" si="437"/>
        <v>80.728143929643934</v>
      </c>
      <c r="DR145" s="2">
        <f t="shared" si="437"/>
        <v>86.721951413292572</v>
      </c>
      <c r="DS145" s="2">
        <f t="shared" si="437"/>
        <v>82.617644817927186</v>
      </c>
      <c r="DT145" s="2">
        <f t="shared" si="437"/>
        <v>80.28095495495495</v>
      </c>
      <c r="DU145" s="2">
        <f t="shared" si="437"/>
        <v>88.807941141141129</v>
      </c>
      <c r="DV145" s="2">
        <f t="shared" si="437"/>
        <v>86.347193693693683</v>
      </c>
      <c r="DW145" s="2">
        <f t="shared" si="437"/>
        <v>89.522199584199612</v>
      </c>
      <c r="DX145" s="2">
        <f t="shared" si="437"/>
        <v>89.535424710424707</v>
      </c>
      <c r="DY145" s="2">
        <f t="shared" si="437"/>
        <v>78.768956989247314</v>
      </c>
      <c r="EA145" s="2">
        <f t="shared" si="228"/>
        <v>64.9718560305962</v>
      </c>
      <c r="EB145" s="2">
        <f t="shared" si="290"/>
        <v>111.89495691331491</v>
      </c>
      <c r="EC145" s="2">
        <f t="shared" si="291"/>
        <v>62.378448591448596</v>
      </c>
      <c r="ED145" s="2">
        <f t="shared" si="292"/>
        <v>54.392222433196345</v>
      </c>
      <c r="EE145" s="2">
        <f t="shared" si="293"/>
        <v>49.044961784095584</v>
      </c>
      <c r="EF145" s="2">
        <f t="shared" si="294"/>
        <v>50.013365710012145</v>
      </c>
      <c r="EG145" s="2">
        <f t="shared" si="295"/>
        <v>48.772170605613013</v>
      </c>
      <c r="EH145" s="2">
        <f t="shared" si="296"/>
        <v>49.555948475087561</v>
      </c>
      <c r="EI145" s="2">
        <f t="shared" si="297"/>
        <v>51.716298262982626</v>
      </c>
      <c r="EJ145" s="2">
        <f t="shared" si="298"/>
        <v>52.091836833345404</v>
      </c>
      <c r="EK145" s="2">
        <f t="shared" si="299"/>
        <v>51.123018051226566</v>
      </c>
      <c r="EL145" s="2">
        <f t="shared" si="300"/>
        <v>52.270278905262458</v>
      </c>
      <c r="EM145" s="2">
        <f t="shared" si="301"/>
        <v>52.545502628612169</v>
      </c>
      <c r="EN145" s="2">
        <f t="shared" si="302"/>
        <v>55.296276761630779</v>
      </c>
      <c r="EO145" s="2">
        <f t="shared" si="303"/>
        <v>56.625316010416348</v>
      </c>
      <c r="EQ145" s="2">
        <f t="shared" si="304"/>
        <v>65.066469114822212</v>
      </c>
      <c r="ER145" s="2">
        <f t="shared" si="438"/>
        <v>114.32198278888356</v>
      </c>
      <c r="ES145" s="2">
        <f t="shared" si="438"/>
        <v>62.378326845058311</v>
      </c>
      <c r="ET145" s="2">
        <f t="shared" si="438"/>
        <v>53.86847313746776</v>
      </c>
      <c r="EU145" s="2">
        <f t="shared" si="438"/>
        <v>49.89085809752288</v>
      </c>
      <c r="EV145" s="2">
        <f t="shared" si="438"/>
        <v>50.494286442932228</v>
      </c>
      <c r="EW145" s="2">
        <f t="shared" si="438"/>
        <v>49.758402891709466</v>
      </c>
      <c r="EX145" s="2">
        <f t="shared" si="438"/>
        <v>50.89507968327991</v>
      </c>
      <c r="EY145" s="2">
        <f t="shared" si="438"/>
        <v>52.713142403549178</v>
      </c>
      <c r="EZ145" s="2">
        <f t="shared" si="438"/>
        <v>51.86427247661122</v>
      </c>
      <c r="FA145" s="2">
        <f t="shared" si="438"/>
        <v>51.518685341732272</v>
      </c>
      <c r="FB145" s="2">
        <f t="shared" si="438"/>
        <v>52.38551255858183</v>
      </c>
      <c r="FC145" s="2">
        <f t="shared" si="438"/>
        <v>52.727939466265525</v>
      </c>
      <c r="FD145" s="2">
        <f t="shared" si="438"/>
        <v>55.404311649846406</v>
      </c>
      <c r="FE145" s="2">
        <f t="shared" si="438"/>
        <v>56.328231317179643</v>
      </c>
      <c r="FG145" s="2">
        <f t="shared" si="306"/>
        <v>0.99936644648427453</v>
      </c>
      <c r="FH145" s="2">
        <f t="shared" si="439"/>
        <v>0.99909194961663939</v>
      </c>
      <c r="FI145" s="2">
        <f t="shared" si="439"/>
        <v>0.99924892077001826</v>
      </c>
      <c r="FJ145" s="2">
        <f t="shared" si="439"/>
        <v>0.99909224948354503</v>
      </c>
      <c r="FK145" s="2">
        <f t="shared" si="439"/>
        <v>0.99907705727616414</v>
      </c>
      <c r="FL145" s="2">
        <f t="shared" si="439"/>
        <v>0.99914446849013649</v>
      </c>
      <c r="FM145" s="2">
        <f t="shared" si="439"/>
        <v>0.99898546444177549</v>
      </c>
      <c r="FN145" s="2">
        <f t="shared" si="439"/>
        <v>0.99892222458898006</v>
      </c>
      <c r="FO145" s="2">
        <f t="shared" si="439"/>
        <v>0.99908303336915283</v>
      </c>
      <c r="FP145" s="2">
        <f t="shared" si="439"/>
        <v>0.99911881762592003</v>
      </c>
      <c r="FQ145" s="2">
        <f t="shared" si="439"/>
        <v>0.99907768100801819</v>
      </c>
      <c r="FR145" s="2">
        <f t="shared" si="439"/>
        <v>0.99904548599918752</v>
      </c>
      <c r="FS145" s="2">
        <f t="shared" si="439"/>
        <v>0.99908204585469862</v>
      </c>
      <c r="FT145" s="2">
        <f t="shared" si="439"/>
        <v>0.99899761229634643</v>
      </c>
      <c r="FU145" s="2">
        <f t="shared" si="439"/>
        <v>0.9988115439781432</v>
      </c>
      <c r="FW145" s="2">
        <f t="shared" si="324"/>
        <v>5.1072922540370339E-2</v>
      </c>
      <c r="FX145" s="2">
        <f t="shared" si="376"/>
        <v>0.14739800013097276</v>
      </c>
      <c r="FY145" s="2">
        <f t="shared" si="377"/>
        <v>8.0817436501213896E-2</v>
      </c>
      <c r="FZ145" s="2">
        <f t="shared" si="378"/>
        <v>7.2848854634361124E-2</v>
      </c>
      <c r="GA145" s="2">
        <f t="shared" si="379"/>
        <v>6.8009815836669943E-2</v>
      </c>
      <c r="GB145" s="2">
        <f t="shared" si="380"/>
        <v>7.0313288330247428E-2</v>
      </c>
      <c r="GC145" s="2">
        <f t="shared" si="381"/>
        <v>7.3902435780164505E-2</v>
      </c>
      <c r="GD145" s="2">
        <f t="shared" si="382"/>
        <v>8.2879315578717486E-2</v>
      </c>
      <c r="GE145" s="2">
        <f t="shared" si="383"/>
        <v>8.27933928749221E-2</v>
      </c>
      <c r="GF145" s="2">
        <f t="shared" si="384"/>
        <v>7.8683257588553573E-2</v>
      </c>
      <c r="GG145" s="2">
        <f t="shared" si="385"/>
        <v>7.1406454065024078E-2</v>
      </c>
      <c r="GH145" s="2">
        <f t="shared" si="386"/>
        <v>5.808817136979031E-2</v>
      </c>
      <c r="GI145" s="2">
        <f t="shared" si="387"/>
        <v>5.198115542348225E-2</v>
      </c>
      <c r="GJ145" s="2">
        <f t="shared" si="388"/>
        <v>4.5556115538812302E-2</v>
      </c>
      <c r="GK145" s="2">
        <f t="shared" si="389"/>
        <v>3.5874237959326226E-2</v>
      </c>
      <c r="GM145" s="86">
        <f t="shared" si="325"/>
        <v>4.0346089737631221E-94</v>
      </c>
      <c r="GN145" s="86">
        <f t="shared" si="390"/>
        <v>8.1100553878088456E-175</v>
      </c>
      <c r="GO145" s="86">
        <f t="shared" si="391"/>
        <v>2.0233461899753848E-127</v>
      </c>
      <c r="GP145" s="86">
        <f t="shared" si="392"/>
        <v>6.7744968302977612E-163</v>
      </c>
      <c r="GQ145" s="86">
        <f t="shared" si="393"/>
        <v>1.474575728824808E-128</v>
      </c>
      <c r="GR145" s="86">
        <f t="shared" si="394"/>
        <v>2.1364624950103325E-169</v>
      </c>
      <c r="GS145" s="86">
        <f t="shared" si="395"/>
        <v>2.2358086210071636E-141</v>
      </c>
      <c r="GT145" s="86">
        <f t="shared" si="396"/>
        <v>2.8486831289845252E-159</v>
      </c>
      <c r="GU145" s="86">
        <f t="shared" si="397"/>
        <v>2.4467545969687138E-172</v>
      </c>
      <c r="GV145" s="86">
        <f t="shared" si="398"/>
        <v>1.4885051447084168E-162</v>
      </c>
      <c r="GW145" s="86">
        <f t="shared" si="399"/>
        <v>1.4268798043441573E-175</v>
      </c>
      <c r="GX145" s="86">
        <f t="shared" si="400"/>
        <v>1.9722320609256038E-159</v>
      </c>
      <c r="GY145" s="86">
        <f t="shared" si="401"/>
        <v>5.5150557663438192E-153</v>
      </c>
      <c r="GZ145" s="86">
        <f t="shared" si="402"/>
        <v>3.7439427196697195E-126</v>
      </c>
      <c r="HA145" s="86">
        <f t="shared" si="403"/>
        <v>1.0184694098110712E-157</v>
      </c>
      <c r="HC145" s="86">
        <f t="shared" si="326"/>
        <v>4.6350969742042082E-37</v>
      </c>
      <c r="HD145" s="86">
        <f t="shared" si="404"/>
        <v>1.6582280429943289E-26</v>
      </c>
      <c r="HE145" s="86">
        <f t="shared" si="405"/>
        <v>1.5629088565181218E-45</v>
      </c>
      <c r="HF145" s="86">
        <f t="shared" si="406"/>
        <v>1.4622300557856662E-59</v>
      </c>
      <c r="HG145" s="86">
        <f t="shared" si="407"/>
        <v>1.0715587632036379E-71</v>
      </c>
      <c r="HH145" s="86">
        <f t="shared" si="408"/>
        <v>2.3327613913436564E-89</v>
      </c>
      <c r="HI145" s="86">
        <f t="shared" si="409"/>
        <v>3.7992481222122255E-77</v>
      </c>
      <c r="HJ145" s="86">
        <f t="shared" si="410"/>
        <v>5.6117921434336857E-107</v>
      </c>
      <c r="HK145" s="86">
        <f t="shared" si="411"/>
        <v>8.2568405060247739E-113</v>
      </c>
      <c r="HL145" s="86">
        <f t="shared" si="412"/>
        <v>1.2453613494872469E-125</v>
      </c>
      <c r="HM145" s="86">
        <f t="shared" si="413"/>
        <v>7.8592221988791123E-157</v>
      </c>
      <c r="HN145" s="86">
        <f t="shared" si="414"/>
        <v>6.4972770520074644E-74</v>
      </c>
      <c r="HO145" s="86">
        <f t="shared" si="415"/>
        <v>5.4505830298216145E-73</v>
      </c>
      <c r="HP145" s="86">
        <f t="shared" si="416"/>
        <v>8.1822821583958806E-65</v>
      </c>
      <c r="HQ145" s="86">
        <f t="shared" si="417"/>
        <v>1.4922231635377282E-86</v>
      </c>
      <c r="HS145" s="86">
        <f t="shared" si="327"/>
        <v>0.48316883660483767</v>
      </c>
      <c r="HT145" s="86">
        <f t="shared" si="418"/>
        <v>9.10877061611573E-2</v>
      </c>
      <c r="HU145" s="86">
        <f t="shared" si="419"/>
        <v>0.36094689401886532</v>
      </c>
      <c r="HV145" s="86">
        <f t="shared" si="420"/>
        <v>0.39199091799873681</v>
      </c>
      <c r="HW145" s="86">
        <f t="shared" si="421"/>
        <v>0.50327619298153559</v>
      </c>
      <c r="HX145" s="86">
        <f t="shared" si="422"/>
        <v>0.45513415788423567</v>
      </c>
      <c r="HY145" s="86">
        <f t="shared" si="423"/>
        <v>0.44540610307769984</v>
      </c>
      <c r="HZ145" s="86">
        <f t="shared" si="424"/>
        <v>0.34882392763438552</v>
      </c>
      <c r="IA145" s="86">
        <f t="shared" si="425"/>
        <v>0.24044528050244829</v>
      </c>
      <c r="IB145" s="86">
        <f t="shared" si="426"/>
        <v>0.37833580304675818</v>
      </c>
      <c r="IC145" s="86">
        <f t="shared" si="427"/>
        <v>0.44364852137297972</v>
      </c>
      <c r="ID145" s="86">
        <f t="shared" si="428"/>
        <v>0.51639121935752652</v>
      </c>
      <c r="IE145" s="86">
        <f t="shared" si="429"/>
        <v>0.47489940087753224</v>
      </c>
      <c r="IF145" s="86">
        <f t="shared" si="430"/>
        <v>0.43664584019253233</v>
      </c>
      <c r="IG145" s="86">
        <f t="shared" si="431"/>
        <v>0.35806332496703952</v>
      </c>
      <c r="II145" s="86">
        <f t="shared" si="328"/>
        <v>5.125183862123775E-12</v>
      </c>
      <c r="IJ145" s="86">
        <f t="shared" si="329"/>
        <v>3.6987272658801972E-6</v>
      </c>
      <c r="IK145" s="86">
        <f t="shared" si="330"/>
        <v>9.3313905809011291E-11</v>
      </c>
      <c r="IL145" s="86">
        <f t="shared" si="331"/>
        <v>1.0029925178156524E-11</v>
      </c>
      <c r="IM145" s="86">
        <f t="shared" si="332"/>
        <v>4.7026235966363263E-15</v>
      </c>
      <c r="IN145" s="86">
        <f t="shared" si="333"/>
        <v>6.0895894047723367E-12</v>
      </c>
      <c r="IO145" s="86">
        <f t="shared" si="334"/>
        <v>7.3090266117771629E-14</v>
      </c>
      <c r="IP145" s="86">
        <f t="shared" si="335"/>
        <v>7.3232540864219302E-14</v>
      </c>
      <c r="IQ145" s="86">
        <f t="shared" si="336"/>
        <v>1.5640652435217781E-13</v>
      </c>
      <c r="IR145" s="86">
        <f t="shared" si="337"/>
        <v>1.9789221141658664E-11</v>
      </c>
      <c r="IS145" s="86">
        <f t="shared" si="338"/>
        <v>2.5851810017676199E-14</v>
      </c>
      <c r="IT145" s="86">
        <f t="shared" si="339"/>
        <v>5.1478530485498063E-16</v>
      </c>
      <c r="IU145" s="86">
        <f t="shared" si="340"/>
        <v>1.1243012725898792E-15</v>
      </c>
      <c r="IV145" s="86">
        <f t="shared" si="341"/>
        <v>1.4361176799254961E-17</v>
      </c>
      <c r="IW145" s="86">
        <f t="shared" si="342"/>
        <v>1.0610953164715354E-10</v>
      </c>
      <c r="IY145" s="86">
        <f t="shared" si="343"/>
        <v>0.48316883660996285</v>
      </c>
      <c r="IZ145" s="86">
        <f t="shared" si="344"/>
        <v>9.1091404888423183E-2</v>
      </c>
      <c r="JA145" s="86">
        <f t="shared" si="345"/>
        <v>0.36094689411217923</v>
      </c>
      <c r="JB145" s="86">
        <f t="shared" si="346"/>
        <v>0.39199091800876673</v>
      </c>
      <c r="JC145" s="86">
        <f t="shared" si="347"/>
        <v>0.50327619298154025</v>
      </c>
      <c r="JD145" s="86">
        <f t="shared" si="348"/>
        <v>0.45513415789032524</v>
      </c>
      <c r="JE145" s="86">
        <f t="shared" si="349"/>
        <v>0.44540610307777295</v>
      </c>
      <c r="JF145" s="86">
        <f t="shared" si="350"/>
        <v>0.34882392763445874</v>
      </c>
      <c r="JG145" s="86">
        <f t="shared" si="351"/>
        <v>0.24044528050260469</v>
      </c>
      <c r="JH145" s="86">
        <f t="shared" si="352"/>
        <v>0.3783358030665474</v>
      </c>
      <c r="JI145" s="86">
        <f t="shared" si="353"/>
        <v>0.44364852137300559</v>
      </c>
      <c r="JJ145" s="86">
        <f t="shared" si="354"/>
        <v>0.51639121935752708</v>
      </c>
      <c r="JK145" s="86">
        <f t="shared" si="355"/>
        <v>0.47489940087753335</v>
      </c>
      <c r="JL145" s="86">
        <f t="shared" si="356"/>
        <v>0.43664584019253233</v>
      </c>
      <c r="JM145" s="86">
        <f t="shared" si="357"/>
        <v>0.35806332507314903</v>
      </c>
    </row>
    <row r="146" spans="2:273" x14ac:dyDescent="0.25">
      <c r="B146" s="2">
        <v>119</v>
      </c>
      <c r="C146" s="37">
        <v>64.457999999999998</v>
      </c>
      <c r="D146" s="37">
        <v>114.589</v>
      </c>
      <c r="E146" s="37">
        <v>62.982999999999997</v>
      </c>
      <c r="F146" s="37">
        <v>56.203000000000003</v>
      </c>
      <c r="G146" s="37">
        <v>54.831000000000003</v>
      </c>
      <c r="H146" s="37">
        <v>55.746000000000002</v>
      </c>
      <c r="I146" s="37">
        <v>55.7</v>
      </c>
      <c r="J146" s="37">
        <v>52.524999999999999</v>
      </c>
      <c r="K146" s="37">
        <v>54.237000000000002</v>
      </c>
      <c r="L146" s="37">
        <v>55.119</v>
      </c>
      <c r="M146" s="37">
        <v>62.356000000000002</v>
      </c>
      <c r="N146" s="37">
        <v>78</v>
      </c>
      <c r="O146" s="37">
        <v>84.507999999999996</v>
      </c>
      <c r="P146" s="37">
        <v>117.39</v>
      </c>
      <c r="Q146" s="37">
        <v>165.64400000000001</v>
      </c>
      <c r="S146" s="4">
        <f t="shared" si="229"/>
        <v>64.905644198761365</v>
      </c>
      <c r="T146" s="4">
        <f t="shared" si="230"/>
        <v>112.33544896877839</v>
      </c>
      <c r="U146" s="4">
        <f t="shared" si="231"/>
        <v>63.826035014797824</v>
      </c>
      <c r="V146" s="4">
        <f t="shared" si="232"/>
        <v>57.410632633640958</v>
      </c>
      <c r="W146" s="4">
        <f t="shared" si="233"/>
        <v>56.09224148762025</v>
      </c>
      <c r="X146" s="4">
        <f t="shared" si="234"/>
        <v>56.197215306449863</v>
      </c>
      <c r="Y146" s="4">
        <f t="shared" si="235"/>
        <v>55.371116800501049</v>
      </c>
      <c r="Z146" s="4">
        <f t="shared" si="236"/>
        <v>53.525493028208579</v>
      </c>
      <c r="AA146" s="4">
        <f t="shared" si="237"/>
        <v>53.766893744433581</v>
      </c>
      <c r="AB146" s="4">
        <f t="shared" si="238"/>
        <v>58.394459054678059</v>
      </c>
      <c r="AC146" s="4">
        <f t="shared" si="239"/>
        <v>61.296505362657484</v>
      </c>
      <c r="AD146" s="4">
        <f t="shared" si="240"/>
        <v>77.096355600690188</v>
      </c>
      <c r="AE146" s="4">
        <f t="shared" si="241"/>
        <v>85.336895647589003</v>
      </c>
      <c r="AF146" s="4">
        <f t="shared" si="242"/>
        <v>117.7395503325329</v>
      </c>
      <c r="AG146" s="4">
        <f t="shared" si="243"/>
        <v>166.46254551319387</v>
      </c>
      <c r="AI146" s="4">
        <f t="shared" si="244"/>
        <v>-0.44764419876136685</v>
      </c>
      <c r="AJ146" s="4">
        <f t="shared" si="245"/>
        <v>2.2535510312216047</v>
      </c>
      <c r="AK146" s="4">
        <f t="shared" si="246"/>
        <v>-0.84303501479782739</v>
      </c>
      <c r="AL146" s="4">
        <f t="shared" si="247"/>
        <v>-1.2076326336409551</v>
      </c>
      <c r="AM146" s="4">
        <f t="shared" si="248"/>
        <v>-1.2612414876202465</v>
      </c>
      <c r="AN146" s="4">
        <f t="shared" si="249"/>
        <v>-0.45121530644986052</v>
      </c>
      <c r="AO146" s="4">
        <f t="shared" si="250"/>
        <v>0.32888319949895362</v>
      </c>
      <c r="AP146" s="4">
        <f t="shared" si="251"/>
        <v>-1.0004930282085809</v>
      </c>
      <c r="AQ146" s="4">
        <f t="shared" si="252"/>
        <v>0.47010625556642083</v>
      </c>
      <c r="AR146" s="4">
        <f t="shared" si="253"/>
        <v>-3.2754590546780591</v>
      </c>
      <c r="AS146" s="4">
        <f t="shared" si="254"/>
        <v>1.0594946373425174</v>
      </c>
      <c r="AT146" s="4">
        <f t="shared" si="255"/>
        <v>0.90364439930981177</v>
      </c>
      <c r="AU146" s="4">
        <f t="shared" si="256"/>
        <v>-0.82889564758900747</v>
      </c>
      <c r="AV146" s="4">
        <f t="shared" si="436"/>
        <v>-0.34955033253289969</v>
      </c>
      <c r="AW146" s="4">
        <f t="shared" si="436"/>
        <v>-0.81854551319386815</v>
      </c>
      <c r="AY146" s="2">
        <f t="shared" si="308"/>
        <v>64.905644198761365</v>
      </c>
      <c r="AZ146" s="2">
        <f t="shared" si="359"/>
        <v>112.27045564489563</v>
      </c>
      <c r="BA146" s="2">
        <f t="shared" si="360"/>
        <v>62.286918740028362</v>
      </c>
      <c r="BB146" s="2">
        <f t="shared" si="361"/>
        <v>54.325963352717331</v>
      </c>
      <c r="BC146" s="2">
        <f t="shared" si="362"/>
        <v>49.019556272401672</v>
      </c>
      <c r="BD146" s="2">
        <f t="shared" si="363"/>
        <v>49.988672799720369</v>
      </c>
      <c r="BE146" s="2">
        <f t="shared" si="364"/>
        <v>48.759610785547373</v>
      </c>
      <c r="BF146" s="2">
        <f t="shared" si="365"/>
        <v>49.5525718854567</v>
      </c>
      <c r="BG146" s="2">
        <f t="shared" si="366"/>
        <v>51.663292161869769</v>
      </c>
      <c r="BH146" s="2">
        <f t="shared" si="367"/>
        <v>51.968692216266781</v>
      </c>
      <c r="BI146" s="2">
        <f t="shared" si="368"/>
        <v>51.037935239357438</v>
      </c>
      <c r="BJ146" s="2">
        <f t="shared" si="369"/>
        <v>52.157974267634671</v>
      </c>
      <c r="BK146" s="2">
        <f t="shared" si="370"/>
        <v>52.458347399542667</v>
      </c>
      <c r="BL146" s="2">
        <f t="shared" si="371"/>
        <v>55.210147882449704</v>
      </c>
      <c r="BM146" s="2">
        <f t="shared" si="372"/>
        <v>56.559034500601207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112.24410427836743</v>
      </c>
      <c r="DL146" s="2">
        <f t="shared" si="437"/>
        <v>185.96233873538074</v>
      </c>
      <c r="DM146" s="2">
        <f t="shared" si="437"/>
        <v>94.38647026266419</v>
      </c>
      <c r="DN146" s="2">
        <f t="shared" si="437"/>
        <v>84.733668563300114</v>
      </c>
      <c r="DO146" s="2">
        <f t="shared" si="437"/>
        <v>99.221283947915538</v>
      </c>
      <c r="DP146" s="2">
        <f t="shared" si="437"/>
        <v>87.574580369843545</v>
      </c>
      <c r="DQ146" s="2">
        <f t="shared" si="437"/>
        <v>80.926295795795795</v>
      </c>
      <c r="DR146" s="2">
        <f t="shared" si="437"/>
        <v>86.976091673032826</v>
      </c>
      <c r="DS146" s="2">
        <f t="shared" si="437"/>
        <v>82.802510644257708</v>
      </c>
      <c r="DT146" s="2">
        <f t="shared" si="437"/>
        <v>80.445399715504976</v>
      </c>
      <c r="DU146" s="2">
        <f t="shared" si="437"/>
        <v>89.056086314886301</v>
      </c>
      <c r="DV146" s="2">
        <f t="shared" si="437"/>
        <v>86.559788051209097</v>
      </c>
      <c r="DW146" s="2">
        <f t="shared" si="437"/>
        <v>89.746974614290423</v>
      </c>
      <c r="DX146" s="2">
        <f t="shared" si="437"/>
        <v>89.766968468468463</v>
      </c>
      <c r="DY146" s="2">
        <f t="shared" si="437"/>
        <v>78.937292473118276</v>
      </c>
      <c r="EA146" s="2">
        <f t="shared" si="228"/>
        <v>64.872156721325283</v>
      </c>
      <c r="EB146" s="2">
        <f t="shared" si="290"/>
        <v>111.77943994985161</v>
      </c>
      <c r="EC146" s="2">
        <f t="shared" si="291"/>
        <v>62.264380237380237</v>
      </c>
      <c r="ED146" s="2">
        <f t="shared" si="292"/>
        <v>54.344814284971129</v>
      </c>
      <c r="EE146" s="2">
        <f t="shared" si="293"/>
        <v>48.909889163576423</v>
      </c>
      <c r="EF146" s="2">
        <f t="shared" si="294"/>
        <v>49.92015331401327</v>
      </c>
      <c r="EG146" s="2">
        <f t="shared" si="295"/>
        <v>48.644643674825929</v>
      </c>
      <c r="EH146" s="2">
        <f t="shared" si="296"/>
        <v>49.386791992611919</v>
      </c>
      <c r="EI146" s="2">
        <f t="shared" si="297"/>
        <v>51.541516014866033</v>
      </c>
      <c r="EJ146" s="2">
        <f t="shared" si="298"/>
        <v>51.966143740502218</v>
      </c>
      <c r="EK146" s="2">
        <f t="shared" si="299"/>
        <v>50.972921279463378</v>
      </c>
      <c r="EL146" s="2">
        <f t="shared" si="300"/>
        <v>52.119897976666508</v>
      </c>
      <c r="EM146" s="2">
        <f t="shared" si="301"/>
        <v>52.416077785638677</v>
      </c>
      <c r="EN146" s="2">
        <f t="shared" si="302"/>
        <v>55.172313594160244</v>
      </c>
      <c r="EO146" s="2">
        <f t="shared" si="303"/>
        <v>56.546521970647433</v>
      </c>
      <c r="EQ146" s="2">
        <f t="shared" si="304"/>
        <v>64.981873959776408</v>
      </c>
      <c r="ER146" s="2">
        <f t="shared" si="438"/>
        <v>114.47519838181196</v>
      </c>
      <c r="ES146" s="2">
        <f t="shared" si="438"/>
        <v>62.270449465152481</v>
      </c>
      <c r="ET146" s="2">
        <f t="shared" si="438"/>
        <v>53.789955688695876</v>
      </c>
      <c r="EU146" s="2">
        <f t="shared" si="438"/>
        <v>49.818503759867653</v>
      </c>
      <c r="EV146" s="2">
        <f t="shared" si="438"/>
        <v>50.431233614180876</v>
      </c>
      <c r="EW146" s="2">
        <f t="shared" si="438"/>
        <v>49.702270007773564</v>
      </c>
      <c r="EX146" s="2">
        <f t="shared" si="438"/>
        <v>50.81576424944808</v>
      </c>
      <c r="EY146" s="2">
        <f t="shared" si="438"/>
        <v>52.603353855856604</v>
      </c>
      <c r="EZ146" s="2">
        <f t="shared" si="438"/>
        <v>51.728587938661455</v>
      </c>
      <c r="FA146" s="2">
        <f t="shared" si="438"/>
        <v>51.397010424857655</v>
      </c>
      <c r="FB146" s="2">
        <f t="shared" si="438"/>
        <v>52.247672523597579</v>
      </c>
      <c r="FC146" s="2">
        <f t="shared" si="438"/>
        <v>52.610292335677052</v>
      </c>
      <c r="FD146" s="2">
        <f t="shared" si="438"/>
        <v>55.297089933450323</v>
      </c>
      <c r="FE146" s="2">
        <f t="shared" si="438"/>
        <v>56.246544179618802</v>
      </c>
      <c r="FG146" s="2">
        <f t="shared" si="306"/>
        <v>0.99942216011417528</v>
      </c>
      <c r="FH146" s="2">
        <f t="shared" si="439"/>
        <v>0.99917178203424528</v>
      </c>
      <c r="FI146" s="2">
        <f t="shared" si="439"/>
        <v>0.9993149623290728</v>
      </c>
      <c r="FJ146" s="2">
        <f t="shared" si="439"/>
        <v>0.99917205555981325</v>
      </c>
      <c r="FK146" s="2">
        <f t="shared" si="439"/>
        <v>0.99915819786988513</v>
      </c>
      <c r="FL146" s="2">
        <f t="shared" si="439"/>
        <v>0.99921968724960131</v>
      </c>
      <c r="FM146" s="2">
        <f t="shared" si="439"/>
        <v>0.9990746499697184</v>
      </c>
      <c r="FN146" s="2">
        <f t="shared" si="439"/>
        <v>0.99901696391893657</v>
      </c>
      <c r="FO146" s="2">
        <f t="shared" si="439"/>
        <v>0.99916364901392918</v>
      </c>
      <c r="FP146" s="2">
        <f t="shared" si="439"/>
        <v>0.99919628980812381</v>
      </c>
      <c r="FQ146" s="2">
        <f t="shared" si="439"/>
        <v>0.99915876681246851</v>
      </c>
      <c r="FR146" s="2">
        <f t="shared" si="439"/>
        <v>0.99912939976593962</v>
      </c>
      <c r="FS146" s="2">
        <f t="shared" si="439"/>
        <v>0.99916274824461682</v>
      </c>
      <c r="FT146" s="2">
        <f t="shared" si="439"/>
        <v>0.99908573091118047</v>
      </c>
      <c r="FU146" s="2">
        <f t="shared" si="439"/>
        <v>0.99891600187093177</v>
      </c>
      <c r="FW146" s="2">
        <f t="shared" si="324"/>
        <v>5.5725761555212944E-2</v>
      </c>
      <c r="FX146" s="2">
        <f t="shared" si="376"/>
        <v>0.15935258902471505</v>
      </c>
      <c r="FY146" s="2">
        <f t="shared" si="377"/>
        <v>8.7928964262800779E-2</v>
      </c>
      <c r="FZ146" s="2">
        <f t="shared" si="378"/>
        <v>7.9319696031809966E-2</v>
      </c>
      <c r="GA146" s="2">
        <f t="shared" si="379"/>
        <v>7.4085172967189666E-2</v>
      </c>
      <c r="GB146" s="2">
        <f t="shared" si="380"/>
        <v>7.6577508766526747E-2</v>
      </c>
      <c r="GC146" s="2">
        <f t="shared" si="381"/>
        <v>8.0458740769629583E-2</v>
      </c>
      <c r="GD146" s="2">
        <f t="shared" si="382"/>
        <v>9.015448297243113E-2</v>
      </c>
      <c r="GE146" s="2">
        <f t="shared" si="383"/>
        <v>9.0061758611531692E-2</v>
      </c>
      <c r="GF146" s="2">
        <f t="shared" si="384"/>
        <v>8.5624482172088359E-2</v>
      </c>
      <c r="GG146" s="2">
        <f t="shared" si="385"/>
        <v>7.7759918965538508E-2</v>
      </c>
      <c r="GH146" s="2">
        <f t="shared" si="386"/>
        <v>6.3337454936246249E-2</v>
      </c>
      <c r="GI146" s="2">
        <f t="shared" si="387"/>
        <v>5.6711791171124827E-2</v>
      </c>
      <c r="GJ146" s="2">
        <f t="shared" si="388"/>
        <v>4.9732703610331275E-2</v>
      </c>
      <c r="GK146" s="2">
        <f t="shared" si="389"/>
        <v>3.9199646543754338E-2</v>
      </c>
      <c r="GM146" s="86">
        <f t="shared" si="325"/>
        <v>2.5863930826094777E-97</v>
      </c>
      <c r="GN146" s="86">
        <f t="shared" si="390"/>
        <v>5.3819915786312765E-181</v>
      </c>
      <c r="GO146" s="86">
        <f t="shared" si="391"/>
        <v>9.6526351539832398E-132</v>
      </c>
      <c r="GP146" s="86">
        <f t="shared" si="392"/>
        <v>2.051455749033534E-168</v>
      </c>
      <c r="GQ146" s="86">
        <f t="shared" si="393"/>
        <v>6.1143805830609889E-133</v>
      </c>
      <c r="GR146" s="86">
        <f t="shared" si="394"/>
        <v>4.0180275068743304E-175</v>
      </c>
      <c r="GS146" s="86">
        <f t="shared" si="395"/>
        <v>3.4273086736126517E-146</v>
      </c>
      <c r="GT146" s="86">
        <f t="shared" si="396"/>
        <v>1.0544116607649197E-164</v>
      </c>
      <c r="GU146" s="86">
        <f t="shared" si="397"/>
        <v>4.3521462913809976E-178</v>
      </c>
      <c r="GV146" s="86">
        <f t="shared" si="398"/>
        <v>5.6004000619248434E-168</v>
      </c>
      <c r="GW146" s="86">
        <f t="shared" si="399"/>
        <v>1.7986370694315495E-181</v>
      </c>
      <c r="GX146" s="86">
        <f t="shared" si="400"/>
        <v>7.2980008388824796E-165</v>
      </c>
      <c r="GY146" s="86">
        <f t="shared" si="401"/>
        <v>3.3714055476086397E-158</v>
      </c>
      <c r="GZ146" s="86">
        <f t="shared" si="402"/>
        <v>1.9576387842502778E-130</v>
      </c>
      <c r="HA146" s="86">
        <f t="shared" si="403"/>
        <v>5.4095132020501918E-163</v>
      </c>
      <c r="HC146" s="86">
        <f t="shared" si="326"/>
        <v>4.2284893604007286E-39</v>
      </c>
      <c r="HD146" s="86">
        <f t="shared" si="404"/>
        <v>5.1537500186634903E-28</v>
      </c>
      <c r="HE146" s="86">
        <f t="shared" si="405"/>
        <v>5.4045928028050463E-48</v>
      </c>
      <c r="HF146" s="86">
        <f t="shared" si="406"/>
        <v>8.4765261670711E-63</v>
      </c>
      <c r="HG146" s="86">
        <f t="shared" si="407"/>
        <v>1.3034584936069876E-75</v>
      </c>
      <c r="HH146" s="86">
        <f t="shared" si="408"/>
        <v>3.5094829017704896E-94</v>
      </c>
      <c r="HI146" s="86">
        <f t="shared" si="409"/>
        <v>2.5413493143268689E-81</v>
      </c>
      <c r="HJ146" s="86">
        <f t="shared" si="410"/>
        <v>1.0371261628770707E-112</v>
      </c>
      <c r="HK146" s="86">
        <f t="shared" si="411"/>
        <v>1.1368717842794448E-118</v>
      </c>
      <c r="HL146" s="86">
        <f t="shared" si="412"/>
        <v>2.9372848936778003E-132</v>
      </c>
      <c r="HM146" s="86">
        <f t="shared" si="413"/>
        <v>3.0593659828408876E-165</v>
      </c>
      <c r="HN146" s="86">
        <f t="shared" si="414"/>
        <v>5.6759182145908205E-78</v>
      </c>
      <c r="HO146" s="86">
        <f t="shared" si="415"/>
        <v>4.5178436779295047E-77</v>
      </c>
      <c r="HP146" s="86">
        <f t="shared" si="416"/>
        <v>1.7753874174021595E-68</v>
      </c>
      <c r="HQ146" s="86">
        <f t="shared" si="417"/>
        <v>2.3668201477763248E-91</v>
      </c>
      <c r="HS146" s="86">
        <f t="shared" si="327"/>
        <v>0.51558316819209515</v>
      </c>
      <c r="HT146" s="86">
        <f t="shared" si="418"/>
        <v>4.6973291316472099E-2</v>
      </c>
      <c r="HU146" s="86">
        <f t="shared" si="419"/>
        <v>0.25966834385469656</v>
      </c>
      <c r="HV146" s="86">
        <f t="shared" si="420"/>
        <v>0.29150400206440219</v>
      </c>
      <c r="HW146" s="86">
        <f t="shared" si="421"/>
        <v>0.43286975356781471</v>
      </c>
      <c r="HX146" s="86">
        <f t="shared" si="422"/>
        <v>0.36693356398616367</v>
      </c>
      <c r="HY146" s="86">
        <f t="shared" si="423"/>
        <v>0.3431079533239314</v>
      </c>
      <c r="HZ146" s="86">
        <f t="shared" si="424"/>
        <v>0.23129197892033493</v>
      </c>
      <c r="IA146" s="86">
        <f t="shared" si="425"/>
        <v>0.14014946704311199</v>
      </c>
      <c r="IB146" s="86">
        <f t="shared" si="426"/>
        <v>0.27510429796307417</v>
      </c>
      <c r="IC146" s="86">
        <f t="shared" si="427"/>
        <v>0.34047286630373369</v>
      </c>
      <c r="ID146" s="86">
        <f t="shared" si="428"/>
        <v>0.50313972442381483</v>
      </c>
      <c r="IE146" s="86">
        <f t="shared" si="429"/>
        <v>0.5156441636079796</v>
      </c>
      <c r="IF146" s="86">
        <f t="shared" si="430"/>
        <v>0.51644863553509923</v>
      </c>
      <c r="IG146" s="86">
        <f t="shared" si="431"/>
        <v>0.43749532018674064</v>
      </c>
      <c r="II146" s="86">
        <f t="shared" si="328"/>
        <v>2.3169320005233114E-11</v>
      </c>
      <c r="IJ146" s="86">
        <f t="shared" si="329"/>
        <v>1.1609682518356663E-5</v>
      </c>
      <c r="IK146" s="86">
        <f t="shared" si="330"/>
        <v>4.6044663405983639E-10</v>
      </c>
      <c r="IL146" s="86">
        <f t="shared" si="331"/>
        <v>5.3938544613229697E-11</v>
      </c>
      <c r="IM146" s="86">
        <f t="shared" si="332"/>
        <v>4.0631426578856005E-14</v>
      </c>
      <c r="IN146" s="86">
        <f t="shared" si="333"/>
        <v>3.3072902521145419E-11</v>
      </c>
      <c r="IO146" s="86">
        <f t="shared" si="334"/>
        <v>5.6107811176182662E-13</v>
      </c>
      <c r="IP146" s="86">
        <f t="shared" si="335"/>
        <v>6.233651574217154E-13</v>
      </c>
      <c r="IQ146" s="86">
        <f t="shared" si="336"/>
        <v>1.2575270035822067E-12</v>
      </c>
      <c r="IR146" s="86">
        <f t="shared" si="337"/>
        <v>1.0717069468194081E-10</v>
      </c>
      <c r="IS146" s="86">
        <f t="shared" si="338"/>
        <v>2.0721090771074669E-13</v>
      </c>
      <c r="IT146" s="86">
        <f t="shared" si="339"/>
        <v>4.5088069382901698E-15</v>
      </c>
      <c r="IU146" s="86">
        <f t="shared" si="340"/>
        <v>8.6076214645449777E-15</v>
      </c>
      <c r="IV146" s="86">
        <f t="shared" si="341"/>
        <v>1.2968231318364838E-16</v>
      </c>
      <c r="IW146" s="86">
        <f t="shared" si="342"/>
        <v>3.4460155464588954E-10</v>
      </c>
      <c r="IY146" s="86">
        <f t="shared" si="343"/>
        <v>0.51558316821526451</v>
      </c>
      <c r="IZ146" s="86">
        <f t="shared" si="344"/>
        <v>4.6984900998990456E-2</v>
      </c>
      <c r="JA146" s="86">
        <f t="shared" si="345"/>
        <v>0.25966834431514318</v>
      </c>
      <c r="JB146" s="86">
        <f t="shared" si="346"/>
        <v>0.29150400211834071</v>
      </c>
      <c r="JC146" s="86">
        <f t="shared" si="347"/>
        <v>0.43286975356785534</v>
      </c>
      <c r="JD146" s="86">
        <f t="shared" si="348"/>
        <v>0.36693356401923655</v>
      </c>
      <c r="JE146" s="86">
        <f t="shared" si="349"/>
        <v>0.34310795332449245</v>
      </c>
      <c r="JF146" s="86">
        <f t="shared" si="350"/>
        <v>0.23129197892095829</v>
      </c>
      <c r="JG146" s="86">
        <f t="shared" si="351"/>
        <v>0.14014946704436951</v>
      </c>
      <c r="JH146" s="86">
        <f t="shared" si="352"/>
        <v>0.27510429807024489</v>
      </c>
      <c r="JI146" s="86">
        <f t="shared" si="353"/>
        <v>0.34047286630394091</v>
      </c>
      <c r="JJ146" s="86">
        <f t="shared" si="354"/>
        <v>0.50313972442381938</v>
      </c>
      <c r="JK146" s="86">
        <f t="shared" si="355"/>
        <v>0.51564416360798826</v>
      </c>
      <c r="JL146" s="86">
        <f t="shared" si="356"/>
        <v>0.51644863553509934</v>
      </c>
      <c r="JM146" s="86">
        <f t="shared" si="357"/>
        <v>0.43749532053134221</v>
      </c>
    </row>
    <row r="147" spans="2:273" x14ac:dyDescent="0.25">
      <c r="B147" s="2">
        <v>120</v>
      </c>
      <c r="C147" s="37">
        <v>64.644000000000005</v>
      </c>
      <c r="D147" s="37">
        <v>114.339</v>
      </c>
      <c r="E147" s="37">
        <v>60.762999999999998</v>
      </c>
      <c r="F147" s="37">
        <v>54.914999999999999</v>
      </c>
      <c r="G147" s="37">
        <v>51.881</v>
      </c>
      <c r="H147" s="37">
        <v>50.457999999999998</v>
      </c>
      <c r="I147" s="37">
        <v>52.133000000000003</v>
      </c>
      <c r="J147" s="37">
        <v>50.067999999999998</v>
      </c>
      <c r="K147" s="37">
        <v>50.966000000000001</v>
      </c>
      <c r="L147" s="37">
        <v>51.982999999999997</v>
      </c>
      <c r="M147" s="37">
        <v>55.356000000000002</v>
      </c>
      <c r="N147" s="37">
        <v>69.575999999999993</v>
      </c>
      <c r="O147" s="37">
        <v>78.932000000000002</v>
      </c>
      <c r="P147" s="37">
        <v>113.78</v>
      </c>
      <c r="Q147" s="37">
        <v>168.05099999999999</v>
      </c>
      <c r="S147" s="4">
        <f t="shared" si="229"/>
        <v>64.805261797982453</v>
      </c>
      <c r="T147" s="4">
        <f t="shared" si="230"/>
        <v>112.25191404418962</v>
      </c>
      <c r="U147" s="4">
        <f t="shared" si="231"/>
        <v>62.94295271107309</v>
      </c>
      <c r="V147" s="4">
        <f t="shared" si="232"/>
        <v>55.878732438936964</v>
      </c>
      <c r="W147" s="4">
        <f t="shared" si="233"/>
        <v>53.101295880254732</v>
      </c>
      <c r="X147" s="4">
        <f t="shared" si="234"/>
        <v>53.489468969247874</v>
      </c>
      <c r="Y147" s="4">
        <f t="shared" si="235"/>
        <v>52.087849185256246</v>
      </c>
      <c r="Z147" s="4">
        <f t="shared" si="236"/>
        <v>51.068964934058314</v>
      </c>
      <c r="AA147" s="4">
        <f t="shared" si="237"/>
        <v>52.255614376896794</v>
      </c>
      <c r="AB147" s="4">
        <f t="shared" si="238"/>
        <v>55.070570343839229</v>
      </c>
      <c r="AC147" s="4">
        <f t="shared" si="239"/>
        <v>56.200985779031178</v>
      </c>
      <c r="AD147" s="4">
        <f t="shared" si="240"/>
        <v>69.601977598957717</v>
      </c>
      <c r="AE147" s="4">
        <f t="shared" si="241"/>
        <v>79.55440831724087</v>
      </c>
      <c r="AF147" s="4">
        <f t="shared" si="242"/>
        <v>115.95461795126229</v>
      </c>
      <c r="AG147" s="4">
        <f t="shared" si="243"/>
        <v>172.77364873461474</v>
      </c>
      <c r="AI147" s="4">
        <f t="shared" si="244"/>
        <v>-0.16126179798244777</v>
      </c>
      <c r="AJ147" s="4">
        <f t="shared" si="245"/>
        <v>2.0870859558103803</v>
      </c>
      <c r="AK147" s="4">
        <f t="shared" si="246"/>
        <v>-2.1799527110730921</v>
      </c>
      <c r="AL147" s="4">
        <f t="shared" si="247"/>
        <v>-0.96373243893696525</v>
      </c>
      <c r="AM147" s="4">
        <f t="shared" si="248"/>
        <v>-1.2202958802547315</v>
      </c>
      <c r="AN147" s="4">
        <f t="shared" si="249"/>
        <v>-3.0314689692478751</v>
      </c>
      <c r="AO147" s="4">
        <f t="shared" si="250"/>
        <v>4.5150814743756484E-2</v>
      </c>
      <c r="AP147" s="4">
        <f t="shared" si="251"/>
        <v>-1.0009649340583167</v>
      </c>
      <c r="AQ147" s="4">
        <f t="shared" si="252"/>
        <v>-1.2896143768967931</v>
      </c>
      <c r="AR147" s="4">
        <f t="shared" si="253"/>
        <v>-3.0875703438392321</v>
      </c>
      <c r="AS147" s="4">
        <f t="shared" si="254"/>
        <v>-0.84498577903117678</v>
      </c>
      <c r="AT147" s="4">
        <f t="shared" si="255"/>
        <v>-2.5977598957723558E-2</v>
      </c>
      <c r="AU147" s="4">
        <f t="shared" si="256"/>
        <v>-0.62240831724086831</v>
      </c>
      <c r="AV147" s="4">
        <f t="shared" si="436"/>
        <v>-2.1746179512622916</v>
      </c>
      <c r="AW147" s="4">
        <f t="shared" si="436"/>
        <v>-4.7226487346147508</v>
      </c>
      <c r="AY147" s="2">
        <f t="shared" si="308"/>
        <v>64.805261797982453</v>
      </c>
      <c r="AZ147" s="2">
        <f t="shared" si="359"/>
        <v>112.23065959288641</v>
      </c>
      <c r="BA147" s="2">
        <f t="shared" si="360"/>
        <v>62.171760244401817</v>
      </c>
      <c r="BB147" s="2">
        <f t="shared" si="361"/>
        <v>54.269961037872875</v>
      </c>
      <c r="BC147" s="2">
        <f t="shared" si="362"/>
        <v>48.892174038874074</v>
      </c>
      <c r="BD147" s="2">
        <f t="shared" si="363"/>
        <v>49.899097381786653</v>
      </c>
      <c r="BE147" s="2">
        <f t="shared" si="364"/>
        <v>48.643473641354454</v>
      </c>
      <c r="BF147" s="2">
        <f t="shared" si="365"/>
        <v>49.400561998626351</v>
      </c>
      <c r="BG147" s="2">
        <f t="shared" si="366"/>
        <v>51.501171461808845</v>
      </c>
      <c r="BH147" s="2">
        <f t="shared" si="367"/>
        <v>51.838489238466714</v>
      </c>
      <c r="BI147" s="2">
        <f t="shared" si="368"/>
        <v>50.89064488492383</v>
      </c>
      <c r="BJ147" s="2">
        <f t="shared" si="369"/>
        <v>52.006837991854411</v>
      </c>
      <c r="BK147" s="2">
        <f t="shared" si="370"/>
        <v>52.328170312597088</v>
      </c>
      <c r="BL147" s="2">
        <f t="shared" si="371"/>
        <v>55.085175262362995</v>
      </c>
      <c r="BM147" s="2">
        <f t="shared" si="372"/>
        <v>56.477141486460951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112.62297308239413</v>
      </c>
      <c r="DL147" s="2">
        <f t="shared" si="437"/>
        <v>186.59634845906601</v>
      </c>
      <c r="DM147" s="2">
        <f t="shared" si="437"/>
        <v>94.60275966228896</v>
      </c>
      <c r="DN147" s="2">
        <f t="shared" si="437"/>
        <v>84.928233522996663</v>
      </c>
      <c r="DO147" s="2">
        <f t="shared" si="437"/>
        <v>99.587440967283072</v>
      </c>
      <c r="DP147" s="2">
        <f t="shared" si="437"/>
        <v>87.82630211182844</v>
      </c>
      <c r="DQ147" s="2">
        <f t="shared" si="437"/>
        <v>81.12444766194767</v>
      </c>
      <c r="DR147" s="2">
        <f t="shared" si="437"/>
        <v>87.230231932773094</v>
      </c>
      <c r="DS147" s="2">
        <f t="shared" si="437"/>
        <v>82.987376470588245</v>
      </c>
      <c r="DT147" s="2">
        <f t="shared" si="437"/>
        <v>80.609844476055002</v>
      </c>
      <c r="DU147" s="2">
        <f t="shared" si="437"/>
        <v>89.304231488631473</v>
      </c>
      <c r="DV147" s="2">
        <f t="shared" si="437"/>
        <v>86.772382408724511</v>
      </c>
      <c r="DW147" s="2">
        <f t="shared" si="437"/>
        <v>89.971749644381248</v>
      </c>
      <c r="DX147" s="2">
        <f t="shared" si="437"/>
        <v>89.998512226512219</v>
      </c>
      <c r="DY147" s="2">
        <f t="shared" si="437"/>
        <v>79.105627956989252</v>
      </c>
      <c r="EA147" s="2">
        <f t="shared" si="228"/>
        <v>64.772457412054365</v>
      </c>
      <c r="EB147" s="2">
        <f t="shared" si="290"/>
        <v>111.66392298638829</v>
      </c>
      <c r="EC147" s="2">
        <f t="shared" si="291"/>
        <v>62.150311883311886</v>
      </c>
      <c r="ED147" s="2">
        <f t="shared" si="292"/>
        <v>54.297406136745913</v>
      </c>
      <c r="EE147" s="2">
        <f t="shared" si="293"/>
        <v>48.77481654305727</v>
      </c>
      <c r="EF147" s="2">
        <f t="shared" si="294"/>
        <v>49.826940918014387</v>
      </c>
      <c r="EG147" s="2">
        <f t="shared" si="295"/>
        <v>48.517116744038844</v>
      </c>
      <c r="EH147" s="2">
        <f t="shared" si="296"/>
        <v>49.217635510136262</v>
      </c>
      <c r="EI147" s="2">
        <f t="shared" si="297"/>
        <v>51.366733766749434</v>
      </c>
      <c r="EJ147" s="2">
        <f t="shared" si="298"/>
        <v>51.840450647659026</v>
      </c>
      <c r="EK147" s="2">
        <f t="shared" si="299"/>
        <v>50.822824507700197</v>
      </c>
      <c r="EL147" s="2">
        <f t="shared" si="300"/>
        <v>51.969517048070564</v>
      </c>
      <c r="EM147" s="2">
        <f t="shared" si="301"/>
        <v>52.286652942665178</v>
      </c>
      <c r="EN147" s="2">
        <f t="shared" si="302"/>
        <v>55.048350426689709</v>
      </c>
      <c r="EO147" s="2">
        <f t="shared" si="303"/>
        <v>56.467727930878517</v>
      </c>
      <c r="EQ147" s="2">
        <f t="shared" si="304"/>
        <v>64.89727880473059</v>
      </c>
      <c r="ER147" s="2">
        <f t="shared" si="438"/>
        <v>114.6284139747404</v>
      </c>
      <c r="ES147" s="2">
        <f t="shared" si="438"/>
        <v>62.162572085246651</v>
      </c>
      <c r="ET147" s="2">
        <f t="shared" si="438"/>
        <v>53.711438239923993</v>
      </c>
      <c r="EU147" s="2">
        <f t="shared" si="438"/>
        <v>49.746149422212412</v>
      </c>
      <c r="EV147" s="2">
        <f t="shared" si="438"/>
        <v>50.368180785429523</v>
      </c>
      <c r="EW147" s="2">
        <f t="shared" si="438"/>
        <v>49.646137123837661</v>
      </c>
      <c r="EX147" s="2">
        <f t="shared" si="438"/>
        <v>50.736448815616242</v>
      </c>
      <c r="EY147" s="2">
        <f t="shared" si="438"/>
        <v>52.49356530816403</v>
      </c>
      <c r="EZ147" s="2">
        <f t="shared" si="438"/>
        <v>51.592903400711691</v>
      </c>
      <c r="FA147" s="2">
        <f t="shared" si="438"/>
        <v>51.27533550798303</v>
      </c>
      <c r="FB147" s="2">
        <f t="shared" si="438"/>
        <v>52.109832488613335</v>
      </c>
      <c r="FC147" s="2">
        <f t="shared" si="438"/>
        <v>52.492645205088571</v>
      </c>
      <c r="FD147" s="2">
        <f t="shared" si="438"/>
        <v>55.189868217054247</v>
      </c>
      <c r="FE147" s="2">
        <f t="shared" si="438"/>
        <v>56.164857042057967</v>
      </c>
      <c r="FG147" s="2">
        <f t="shared" si="306"/>
        <v>0.99947297696494275</v>
      </c>
      <c r="FH147" s="2">
        <f t="shared" si="439"/>
        <v>0.99924460118879566</v>
      </c>
      <c r="FI147" s="2">
        <f t="shared" si="439"/>
        <v>0.99937520055840501</v>
      </c>
      <c r="FJ147" s="2">
        <f t="shared" si="439"/>
        <v>0.9992448506834346</v>
      </c>
      <c r="FK147" s="2">
        <f t="shared" si="439"/>
        <v>0.99923221046298383</v>
      </c>
      <c r="FL147" s="2">
        <f t="shared" si="439"/>
        <v>0.99928829744871783</v>
      </c>
      <c r="FM147" s="2">
        <f t="shared" si="439"/>
        <v>0.99915600202321764</v>
      </c>
      <c r="FN147" s="2">
        <f t="shared" si="439"/>
        <v>0.9991033828843322</v>
      </c>
      <c r="FO147" s="2">
        <f t="shared" si="439"/>
        <v>0.99923718269960859</v>
      </c>
      <c r="FP147" s="2">
        <f t="shared" si="439"/>
        <v>0.99926695575404256</v>
      </c>
      <c r="FQ147" s="2">
        <f t="shared" si="439"/>
        <v>0.99923272942163588</v>
      </c>
      <c r="FR147" s="2">
        <f t="shared" si="439"/>
        <v>0.9992059423222861</v>
      </c>
      <c r="FS147" s="2">
        <f t="shared" si="439"/>
        <v>0.99923636106724378</v>
      </c>
      <c r="FT147" s="2">
        <f t="shared" si="439"/>
        <v>0.99916610959795327</v>
      </c>
      <c r="FU147" s="2">
        <f t="shared" si="439"/>
        <v>0.99901128765298008</v>
      </c>
      <c r="FW147" s="2">
        <f t="shared" si="324"/>
        <v>6.0775334802805649E-2</v>
      </c>
      <c r="FX147" s="2">
        <f t="shared" si="376"/>
        <v>0.1720810565388036</v>
      </c>
      <c r="FY147" s="2">
        <f t="shared" si="377"/>
        <v>9.5601185483394843E-2</v>
      </c>
      <c r="FZ147" s="2">
        <f t="shared" si="378"/>
        <v>8.6311805670411024E-2</v>
      </c>
      <c r="GA147" s="2">
        <f t="shared" si="379"/>
        <v>8.0656277695133921E-2</v>
      </c>
      <c r="GB147" s="2">
        <f t="shared" si="380"/>
        <v>8.3349775542191612E-2</v>
      </c>
      <c r="GC147" s="2">
        <f t="shared" si="381"/>
        <v>8.7541711169319539E-2</v>
      </c>
      <c r="GD147" s="2">
        <f t="shared" si="382"/>
        <v>9.800002632946328E-2</v>
      </c>
      <c r="GE147" s="2">
        <f t="shared" si="383"/>
        <v>9.7900101036344347E-2</v>
      </c>
      <c r="GF147" s="2">
        <f t="shared" si="384"/>
        <v>9.3116154924575936E-2</v>
      </c>
      <c r="GG147" s="2">
        <f t="shared" si="385"/>
        <v>8.4627171072466201E-2</v>
      </c>
      <c r="GH147" s="2">
        <f t="shared" si="386"/>
        <v>6.9026340225379637E-2</v>
      </c>
      <c r="GI147" s="2">
        <f t="shared" si="387"/>
        <v>6.1844861335653749E-2</v>
      </c>
      <c r="GJ147" s="2">
        <f t="shared" si="388"/>
        <v>5.427042902981144E-2</v>
      </c>
      <c r="GK147" s="2">
        <f t="shared" si="389"/>
        <v>4.2819617740348426E-2</v>
      </c>
      <c r="GM147" s="86">
        <f t="shared" si="325"/>
        <v>1.4637818204036231E-100</v>
      </c>
      <c r="GN147" s="86">
        <f t="shared" si="390"/>
        <v>2.7834824572348982E-187</v>
      </c>
      <c r="GO147" s="86">
        <f t="shared" si="391"/>
        <v>3.8929446608667368E-136</v>
      </c>
      <c r="GP147" s="86">
        <f t="shared" si="392"/>
        <v>5.0165419624696796E-174</v>
      </c>
      <c r="GQ147" s="86">
        <f t="shared" si="393"/>
        <v>2.1364924696420004E-137</v>
      </c>
      <c r="GR147" s="86">
        <f t="shared" si="394"/>
        <v>6.0570358789419244E-181</v>
      </c>
      <c r="GS147" s="86">
        <f t="shared" si="395"/>
        <v>4.3547433432301564E-151</v>
      </c>
      <c r="GT147" s="86">
        <f t="shared" si="396"/>
        <v>3.1578367027928975E-170</v>
      </c>
      <c r="GU147" s="86">
        <f t="shared" si="397"/>
        <v>6.2169681314905178E-184</v>
      </c>
      <c r="GV147" s="86">
        <f t="shared" si="398"/>
        <v>1.7130789680728825E-173</v>
      </c>
      <c r="GW147" s="86">
        <f t="shared" si="399"/>
        <v>1.8076570310219619E-187</v>
      </c>
      <c r="GX147" s="86">
        <f t="shared" si="400"/>
        <v>2.1854988147456972E-170</v>
      </c>
      <c r="GY147" s="86">
        <f t="shared" si="401"/>
        <v>1.6819082564515719E-163</v>
      </c>
      <c r="GZ147" s="86">
        <f t="shared" si="402"/>
        <v>8.6657242574311541E-135</v>
      </c>
      <c r="HA147" s="86">
        <f t="shared" si="403"/>
        <v>2.3481578359260237E-168</v>
      </c>
      <c r="HC147" s="86">
        <f t="shared" si="326"/>
        <v>3.3863742074884805E-41</v>
      </c>
      <c r="HD147" s="86">
        <f t="shared" si="404"/>
        <v>1.4485898422411406E-29</v>
      </c>
      <c r="HE147" s="86">
        <f t="shared" si="405"/>
        <v>1.602866092277635E-50</v>
      </c>
      <c r="HF147" s="86">
        <f t="shared" si="406"/>
        <v>4.0157979572707638E-66</v>
      </c>
      <c r="HG147" s="86">
        <f t="shared" si="407"/>
        <v>1.2417537035427749E-79</v>
      </c>
      <c r="HH147" s="86">
        <f t="shared" si="408"/>
        <v>3.9244891031347463E-99</v>
      </c>
      <c r="HI147" s="86">
        <f t="shared" si="409"/>
        <v>1.3133280442747646E-85</v>
      </c>
      <c r="HJ147" s="86">
        <f t="shared" si="410"/>
        <v>1.351446814740474E-118</v>
      </c>
      <c r="HK147" s="86">
        <f t="shared" si="411"/>
        <v>1.107078299048279E-124</v>
      </c>
      <c r="HL147" s="86">
        <f t="shared" si="412"/>
        <v>4.6576156546330464E-139</v>
      </c>
      <c r="HM147" s="86">
        <f t="shared" si="413"/>
        <v>7.1455030989109183E-174</v>
      </c>
      <c r="HN147" s="86">
        <f t="shared" si="414"/>
        <v>3.8437380114711407E-82</v>
      </c>
      <c r="HO147" s="86">
        <f t="shared" si="415"/>
        <v>2.8853735237178757E-81</v>
      </c>
      <c r="HP147" s="86">
        <f t="shared" si="416"/>
        <v>3.0394958291275289E-72</v>
      </c>
      <c r="HQ147" s="86">
        <f t="shared" si="417"/>
        <v>2.7719515989242128E-96</v>
      </c>
      <c r="HS147" s="86">
        <f t="shared" si="327"/>
        <v>0.5115368938475181</v>
      </c>
      <c r="HT147" s="86">
        <f t="shared" si="418"/>
        <v>2.1764635692595895E-2</v>
      </c>
      <c r="HU147" s="86">
        <f t="shared" si="419"/>
        <v>0.16745107968740844</v>
      </c>
      <c r="HV147" s="86">
        <f t="shared" si="420"/>
        <v>0.19422374648612681</v>
      </c>
      <c r="HW147" s="86">
        <f t="shared" si="421"/>
        <v>0.32610059207962988</v>
      </c>
      <c r="HX147" s="86">
        <f t="shared" si="422"/>
        <v>0.26573077172856108</v>
      </c>
      <c r="HY147" s="86">
        <f t="shared" si="423"/>
        <v>0.23136078845149741</v>
      </c>
      <c r="HZ147" s="86">
        <f t="shared" si="424"/>
        <v>0.13203824227766078</v>
      </c>
      <c r="IA147" s="86">
        <f t="shared" si="425"/>
        <v>7.0575342032242458E-2</v>
      </c>
      <c r="IB147" s="86">
        <f t="shared" si="426"/>
        <v>0.17843112014053608</v>
      </c>
      <c r="IC147" s="86">
        <f t="shared" si="427"/>
        <v>0.2284998846303799</v>
      </c>
      <c r="ID147" s="86">
        <f t="shared" si="428"/>
        <v>0.43514931213505303</v>
      </c>
      <c r="IE147" s="86">
        <f t="shared" si="429"/>
        <v>0.5069209772576454</v>
      </c>
      <c r="IF147" s="86">
        <f t="shared" si="430"/>
        <v>0.56647169912257578</v>
      </c>
      <c r="IG147" s="86">
        <f t="shared" si="431"/>
        <v>0.51069758662446674</v>
      </c>
      <c r="II147" s="86">
        <f t="shared" si="328"/>
        <v>9.9993157403260903E-11</v>
      </c>
      <c r="IJ147" s="86">
        <f t="shared" si="329"/>
        <v>3.4436148892230915E-5</v>
      </c>
      <c r="IK147" s="86">
        <f t="shared" si="330"/>
        <v>2.1421511247271566E-9</v>
      </c>
      <c r="IL147" s="86">
        <f t="shared" si="331"/>
        <v>2.7331741039322619E-10</v>
      </c>
      <c r="IM147" s="86">
        <f t="shared" si="332"/>
        <v>3.2576659672357606E-13</v>
      </c>
      <c r="IN147" s="86">
        <f t="shared" si="333"/>
        <v>1.6933289546488157E-10</v>
      </c>
      <c r="IO147" s="86">
        <f t="shared" si="334"/>
        <v>4.003862035044618E-12</v>
      </c>
      <c r="IP147" s="86">
        <f t="shared" si="335"/>
        <v>4.894535017732023E-12</v>
      </c>
      <c r="IQ147" s="86">
        <f t="shared" si="336"/>
        <v>9.3474171761075833E-12</v>
      </c>
      <c r="IR147" s="86">
        <f t="shared" si="337"/>
        <v>5.4565652450262734E-10</v>
      </c>
      <c r="IS147" s="86">
        <f t="shared" si="338"/>
        <v>1.5430946550005095E-12</v>
      </c>
      <c r="IT147" s="86">
        <f t="shared" si="339"/>
        <v>3.6792316877504971E-14</v>
      </c>
      <c r="IU147" s="86">
        <f t="shared" si="340"/>
        <v>6.1837640802072849E-14</v>
      </c>
      <c r="IV147" s="86">
        <f t="shared" si="341"/>
        <v>1.0964344404739923E-15</v>
      </c>
      <c r="IW147" s="86">
        <f t="shared" si="342"/>
        <v>1.0839515914079704E-9</v>
      </c>
      <c r="IY147" s="86">
        <f t="shared" si="343"/>
        <v>0.51153689394751123</v>
      </c>
      <c r="IZ147" s="86">
        <f t="shared" si="344"/>
        <v>2.1799071841488125E-2</v>
      </c>
      <c r="JA147" s="86">
        <f t="shared" si="345"/>
        <v>0.16745108182955956</v>
      </c>
      <c r="JB147" s="86">
        <f t="shared" si="346"/>
        <v>0.19422374675944423</v>
      </c>
      <c r="JC147" s="86">
        <f t="shared" si="347"/>
        <v>0.32610059207995562</v>
      </c>
      <c r="JD147" s="86">
        <f t="shared" si="348"/>
        <v>0.26573077189789396</v>
      </c>
      <c r="JE147" s="86">
        <f t="shared" si="349"/>
        <v>0.23136078845550126</v>
      </c>
      <c r="JF147" s="86">
        <f t="shared" si="350"/>
        <v>0.13203824228255531</v>
      </c>
      <c r="JG147" s="86">
        <f t="shared" si="351"/>
        <v>7.057534204158987E-2</v>
      </c>
      <c r="JH147" s="86">
        <f t="shared" si="352"/>
        <v>0.1784311206861926</v>
      </c>
      <c r="JI147" s="86">
        <f t="shared" si="353"/>
        <v>0.228499884631923</v>
      </c>
      <c r="JJ147" s="86">
        <f t="shared" si="354"/>
        <v>0.43514931213508984</v>
      </c>
      <c r="JK147" s="86">
        <f t="shared" si="355"/>
        <v>0.50692097725770724</v>
      </c>
      <c r="JL147" s="86">
        <f t="shared" si="356"/>
        <v>0.56647169912257689</v>
      </c>
      <c r="JM147" s="86">
        <f t="shared" si="357"/>
        <v>0.51069758770841833</v>
      </c>
    </row>
    <row r="148" spans="2:273" x14ac:dyDescent="0.25">
      <c r="B148" s="2">
        <v>121</v>
      </c>
      <c r="C148" s="37">
        <v>64.424000000000007</v>
      </c>
      <c r="D148" s="37">
        <v>113.946</v>
      </c>
      <c r="E148" s="37">
        <v>61.542000000000002</v>
      </c>
      <c r="F148" s="37">
        <v>55.406999999999996</v>
      </c>
      <c r="G148" s="37">
        <v>50.051000000000002</v>
      </c>
      <c r="H148" s="37">
        <v>48.814</v>
      </c>
      <c r="I148" s="37">
        <v>49.783000000000001</v>
      </c>
      <c r="J148" s="37">
        <v>48.423999999999999</v>
      </c>
      <c r="K148" s="37">
        <v>51.186</v>
      </c>
      <c r="L148" s="37">
        <v>50.39</v>
      </c>
      <c r="M148" s="37">
        <v>52.423999999999999</v>
      </c>
      <c r="N148" s="37">
        <v>63.728999999999999</v>
      </c>
      <c r="O148" s="37">
        <v>73.593000000000004</v>
      </c>
      <c r="P148" s="37">
        <v>107.42400000000001</v>
      </c>
      <c r="Q148" s="37">
        <v>166.71199999999999</v>
      </c>
      <c r="S148" s="4">
        <f t="shared" si="229"/>
        <v>64.705258708343194</v>
      </c>
      <c r="T148" s="4">
        <f t="shared" si="230"/>
        <v>112.20666001102607</v>
      </c>
      <c r="U148" s="4">
        <f t="shared" si="231"/>
        <v>62.393057286569821</v>
      </c>
      <c r="V148" s="4">
        <f t="shared" si="232"/>
        <v>54.943338559599667</v>
      </c>
      <c r="W148" s="4">
        <f t="shared" si="233"/>
        <v>50.886673719993993</v>
      </c>
      <c r="X148" s="4">
        <f t="shared" si="234"/>
        <v>51.624670539295494</v>
      </c>
      <c r="Y148" s="4">
        <f t="shared" si="235"/>
        <v>50.045573073844906</v>
      </c>
      <c r="Z148" s="4">
        <f t="shared" si="236"/>
        <v>49.829396289862657</v>
      </c>
      <c r="AA148" s="4">
        <f t="shared" si="237"/>
        <v>51.564560031051812</v>
      </c>
      <c r="AB148" s="4">
        <f t="shared" si="238"/>
        <v>53.11406951347405</v>
      </c>
      <c r="AC148" s="4">
        <f t="shared" si="239"/>
        <v>53.064164674346792</v>
      </c>
      <c r="AD148" s="4">
        <f t="shared" si="240"/>
        <v>62.543381812710052</v>
      </c>
      <c r="AE148" s="4">
        <f t="shared" si="241"/>
        <v>72.086386034351619</v>
      </c>
      <c r="AF148" s="4">
        <f t="shared" si="242"/>
        <v>108.33444840542059</v>
      </c>
      <c r="AG148" s="4">
        <f t="shared" si="243"/>
        <v>171.65010789907191</v>
      </c>
      <c r="AI148" s="4">
        <f t="shared" si="244"/>
        <v>-0.28125870834318789</v>
      </c>
      <c r="AJ148" s="4">
        <f t="shared" si="245"/>
        <v>1.7393399889739243</v>
      </c>
      <c r="AK148" s="4">
        <f t="shared" si="246"/>
        <v>-0.85105728656981938</v>
      </c>
      <c r="AL148" s="4">
        <f t="shared" si="247"/>
        <v>0.46366144040032964</v>
      </c>
      <c r="AM148" s="4">
        <f t="shared" si="248"/>
        <v>-0.83567371999399143</v>
      </c>
      <c r="AN148" s="4">
        <f t="shared" si="249"/>
        <v>-2.8106705392954936</v>
      </c>
      <c r="AO148" s="4">
        <f t="shared" si="250"/>
        <v>-0.26257307384490502</v>
      </c>
      <c r="AP148" s="4">
        <f t="shared" si="251"/>
        <v>-1.405396289862658</v>
      </c>
      <c r="AQ148" s="4">
        <f t="shared" si="252"/>
        <v>-0.37856003105181202</v>
      </c>
      <c r="AR148" s="4">
        <f t="shared" si="253"/>
        <v>-2.7240695134740491</v>
      </c>
      <c r="AS148" s="4">
        <f t="shared" si="254"/>
        <v>-0.64016467434679214</v>
      </c>
      <c r="AT148" s="4">
        <f t="shared" si="255"/>
        <v>1.1856181872899469</v>
      </c>
      <c r="AU148" s="4">
        <f t="shared" si="256"/>
        <v>1.5066139656483841</v>
      </c>
      <c r="AV148" s="4">
        <f t="shared" si="436"/>
        <v>-0.91044840542058125</v>
      </c>
      <c r="AW148" s="4">
        <f t="shared" si="436"/>
        <v>-4.9381078990719232</v>
      </c>
      <c r="AY148" s="2">
        <f t="shared" si="308"/>
        <v>64.705258708343194</v>
      </c>
      <c r="AZ148" s="2">
        <f t="shared" si="359"/>
        <v>112.20064115843546</v>
      </c>
      <c r="BA148" s="2">
        <f t="shared" si="360"/>
        <v>62.05684144225458</v>
      </c>
      <c r="BB148" s="2">
        <f t="shared" si="361"/>
        <v>54.213344346116763</v>
      </c>
      <c r="BC148" s="2">
        <f t="shared" si="362"/>
        <v>48.766421109461795</v>
      </c>
      <c r="BD148" s="2">
        <f t="shared" si="363"/>
        <v>49.810422918412563</v>
      </c>
      <c r="BE148" s="2">
        <f t="shared" si="364"/>
        <v>48.529201245596205</v>
      </c>
      <c r="BF148" s="2">
        <f t="shared" si="365"/>
        <v>49.251150220782222</v>
      </c>
      <c r="BG148" s="2">
        <f t="shared" si="366"/>
        <v>51.340941408629504</v>
      </c>
      <c r="BH148" s="2">
        <f t="shared" si="367"/>
        <v>51.708125854084386</v>
      </c>
      <c r="BI148" s="2">
        <f t="shared" si="368"/>
        <v>50.744201197315924</v>
      </c>
      <c r="BJ148" s="2">
        <f t="shared" si="369"/>
        <v>51.856097152023381</v>
      </c>
      <c r="BK148" s="2">
        <f t="shared" si="370"/>
        <v>52.198401961798425</v>
      </c>
      <c r="BL148" s="2">
        <f t="shared" si="371"/>
        <v>54.960608170319595</v>
      </c>
      <c r="BM148" s="2">
        <f t="shared" si="372"/>
        <v>56.395274697962883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113.946</v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113.946</v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113.00184188642083</v>
      </c>
      <c r="DL148" s="2">
        <f t="shared" si="437"/>
        <v>187.23035818275127</v>
      </c>
      <c r="DM148" s="2">
        <f t="shared" si="437"/>
        <v>94.819049061913731</v>
      </c>
      <c r="DN148" s="2">
        <f t="shared" si="437"/>
        <v>85.122798482693199</v>
      </c>
      <c r="DO148" s="2">
        <f t="shared" si="437"/>
        <v>99.953597986650621</v>
      </c>
      <c r="DP148" s="2">
        <f t="shared" si="437"/>
        <v>88.078023853813335</v>
      </c>
      <c r="DQ148" s="2">
        <f t="shared" si="437"/>
        <v>81.322599528099531</v>
      </c>
      <c r="DR148" s="2">
        <f t="shared" si="437"/>
        <v>87.484372192513348</v>
      </c>
      <c r="DS148" s="2">
        <f t="shared" si="437"/>
        <v>83.172242296918782</v>
      </c>
      <c r="DT148" s="2">
        <f t="shared" si="437"/>
        <v>80.774289236605028</v>
      </c>
      <c r="DU148" s="2">
        <f t="shared" si="437"/>
        <v>89.552376662376645</v>
      </c>
      <c r="DV148" s="2">
        <f t="shared" si="437"/>
        <v>86.984976766239924</v>
      </c>
      <c r="DW148" s="2">
        <f t="shared" si="437"/>
        <v>90.196524674472073</v>
      </c>
      <c r="DX148" s="2">
        <f t="shared" si="437"/>
        <v>90.230055984555975</v>
      </c>
      <c r="DY148" s="2">
        <f t="shared" si="437"/>
        <v>79.273963440860214</v>
      </c>
      <c r="EA148" s="2">
        <f t="shared" si="228"/>
        <v>64.672758102783447</v>
      </c>
      <c r="EB148" s="2">
        <f t="shared" si="290"/>
        <v>111.54840602292498</v>
      </c>
      <c r="EC148" s="2">
        <f t="shared" si="291"/>
        <v>62.036243529243535</v>
      </c>
      <c r="ED148" s="2">
        <f t="shared" si="292"/>
        <v>54.249997988520697</v>
      </c>
      <c r="EE148" s="2">
        <f t="shared" si="293"/>
        <v>48.639743922538109</v>
      </c>
      <c r="EF148" s="2">
        <f t="shared" si="294"/>
        <v>49.733728522015511</v>
      </c>
      <c r="EG148" s="2">
        <f t="shared" si="295"/>
        <v>48.38958981325176</v>
      </c>
      <c r="EH148" s="2">
        <f t="shared" si="296"/>
        <v>49.048479027660612</v>
      </c>
      <c r="EI148" s="2">
        <f t="shared" si="297"/>
        <v>51.191951518632834</v>
      </c>
      <c r="EJ148" s="2">
        <f t="shared" si="298"/>
        <v>51.71475755481584</v>
      </c>
      <c r="EK148" s="2">
        <f t="shared" si="299"/>
        <v>50.672727735937016</v>
      </c>
      <c r="EL148" s="2">
        <f t="shared" si="300"/>
        <v>51.819136119474621</v>
      </c>
      <c r="EM148" s="2">
        <f t="shared" si="301"/>
        <v>52.157228099691686</v>
      </c>
      <c r="EN148" s="2">
        <f t="shared" si="302"/>
        <v>54.924387259219174</v>
      </c>
      <c r="EO148" s="2">
        <f t="shared" si="303"/>
        <v>56.388933891109602</v>
      </c>
      <c r="EQ148" s="2">
        <f t="shared" si="304"/>
        <v>64.812683649684786</v>
      </c>
      <c r="ER148" s="2">
        <f t="shared" si="438"/>
        <v>114.7816295676688</v>
      </c>
      <c r="ES148" s="2">
        <f t="shared" si="438"/>
        <v>62.054694705340822</v>
      </c>
      <c r="ET148" s="2">
        <f t="shared" si="438"/>
        <v>53.63292079115211</v>
      </c>
      <c r="EU148" s="2">
        <f t="shared" si="438"/>
        <v>49.673795084557185</v>
      </c>
      <c r="EV148" s="2">
        <f t="shared" si="438"/>
        <v>50.305127956678177</v>
      </c>
      <c r="EW148" s="2">
        <f t="shared" si="438"/>
        <v>49.590004239901759</v>
      </c>
      <c r="EX148" s="2">
        <f t="shared" si="438"/>
        <v>50.657133381784412</v>
      </c>
      <c r="EY148" s="2">
        <f t="shared" si="438"/>
        <v>52.383776760471449</v>
      </c>
      <c r="EZ148" s="2">
        <f t="shared" si="438"/>
        <v>51.457218862761934</v>
      </c>
      <c r="FA148" s="2">
        <f t="shared" si="438"/>
        <v>51.153660591108412</v>
      </c>
      <c r="FB148" s="2">
        <f t="shared" si="438"/>
        <v>51.971992453629085</v>
      </c>
      <c r="FC148" s="2">
        <f t="shared" si="438"/>
        <v>52.374998074500091</v>
      </c>
      <c r="FD148" s="2">
        <f t="shared" si="438"/>
        <v>55.082646500658164</v>
      </c>
      <c r="FE148" s="2">
        <f t="shared" si="438"/>
        <v>56.083169904497133</v>
      </c>
      <c r="FG148" s="2">
        <f t="shared" si="306"/>
        <v>0.99951932698951751</v>
      </c>
      <c r="FH148" s="2">
        <f t="shared" si="439"/>
        <v>0.99931102230192825</v>
      </c>
      <c r="FI148" s="2">
        <f t="shared" si="439"/>
        <v>0.99943014480872305</v>
      </c>
      <c r="FJ148" s="2">
        <f t="shared" si="439"/>
        <v>0.99931124987398934</v>
      </c>
      <c r="FK148" s="2">
        <f t="shared" si="439"/>
        <v>0.99929972031099235</v>
      </c>
      <c r="FL148" s="2">
        <f t="shared" si="439"/>
        <v>0.99935087890950092</v>
      </c>
      <c r="FM148" s="2">
        <f t="shared" si="439"/>
        <v>0.99923020752993319</v>
      </c>
      <c r="FN148" s="2">
        <f t="shared" si="439"/>
        <v>0.99918221095426518</v>
      </c>
      <c r="FO148" s="2">
        <f t="shared" si="439"/>
        <v>0.9993042556554752</v>
      </c>
      <c r="FP148" s="2">
        <f t="shared" si="439"/>
        <v>0.99933141257810543</v>
      </c>
      <c r="FQ148" s="2">
        <f t="shared" si="439"/>
        <v>0.99930019367084211</v>
      </c>
      <c r="FR148" s="2">
        <f t="shared" si="439"/>
        <v>0.99927576018932462</v>
      </c>
      <c r="FS148" s="2">
        <f t="shared" si="439"/>
        <v>0.99930350621719755</v>
      </c>
      <c r="FT148" s="2">
        <f t="shared" si="439"/>
        <v>0.99923942710874303</v>
      </c>
      <c r="FU148" s="2">
        <f t="shared" si="439"/>
        <v>0.99909820516999726</v>
      </c>
      <c r="FW148" s="2">
        <f t="shared" si="324"/>
        <v>6.6250370778515685E-2</v>
      </c>
      <c r="FX148" s="2">
        <f t="shared" si="376"/>
        <v>0.18560175317954</v>
      </c>
      <c r="FY148" s="2">
        <f t="shared" si="377"/>
        <v>0.10386660901819889</v>
      </c>
      <c r="FZ148" s="2">
        <f t="shared" si="378"/>
        <v>9.3857442604547286E-2</v>
      </c>
      <c r="GA148" s="2">
        <f t="shared" si="379"/>
        <v>8.7754978177968707E-2</v>
      </c>
      <c r="GB148" s="2">
        <f t="shared" si="380"/>
        <v>9.0662157598106516E-2</v>
      </c>
      <c r="GC148" s="2">
        <f t="shared" si="381"/>
        <v>9.5183669000203322E-2</v>
      </c>
      <c r="GD148" s="2">
        <f t="shared" si="382"/>
        <v>0.10644843641481097</v>
      </c>
      <c r="GE148" s="2">
        <f t="shared" si="383"/>
        <v>0.10634091232695828</v>
      </c>
      <c r="GF148" s="2">
        <f t="shared" si="384"/>
        <v>0.10119076823838626</v>
      </c>
      <c r="GG148" s="2">
        <f t="shared" si="385"/>
        <v>9.2040368023871028E-2</v>
      </c>
      <c r="GH148" s="2">
        <f t="shared" si="386"/>
        <v>7.5185178553948767E-2</v>
      </c>
      <c r="GI148" s="2">
        <f t="shared" si="387"/>
        <v>6.7409332040094833E-2</v>
      </c>
      <c r="GJ148" s="2">
        <f t="shared" si="388"/>
        <v>5.9196394946943509E-2</v>
      </c>
      <c r="GK148" s="2">
        <f t="shared" si="389"/>
        <v>4.67576140589369E-2</v>
      </c>
      <c r="GM148" s="86">
        <f t="shared" si="325"/>
        <v>7.3137976167091777E-104</v>
      </c>
      <c r="GN148" s="86">
        <f t="shared" si="390"/>
        <v>1.1219043588754752E-193</v>
      </c>
      <c r="GO148" s="86">
        <f t="shared" si="391"/>
        <v>1.3272822199176115E-140</v>
      </c>
      <c r="GP148" s="86">
        <f t="shared" si="392"/>
        <v>9.9060388352140251E-180</v>
      </c>
      <c r="GQ148" s="86">
        <f t="shared" si="393"/>
        <v>6.2908565802821613E-142</v>
      </c>
      <c r="GR148" s="86">
        <f t="shared" si="394"/>
        <v>7.3186860708536089E-187</v>
      </c>
      <c r="GS148" s="86">
        <f t="shared" si="395"/>
        <v>4.5862601235928553E-156</v>
      </c>
      <c r="GT148" s="86">
        <f t="shared" si="396"/>
        <v>7.6520634967653648E-176</v>
      </c>
      <c r="GU148" s="86">
        <f t="shared" si="397"/>
        <v>7.1320133775548153E-190</v>
      </c>
      <c r="GV148" s="86">
        <f t="shared" si="398"/>
        <v>4.2601176845643007E-179</v>
      </c>
      <c r="GW148" s="86">
        <f t="shared" si="399"/>
        <v>1.4484418600740544E-193</v>
      </c>
      <c r="GX148" s="86">
        <f t="shared" si="400"/>
        <v>5.2965617829630516E-176</v>
      </c>
      <c r="GY148" s="86">
        <f t="shared" si="401"/>
        <v>6.8473077410167802E-169</v>
      </c>
      <c r="GZ148" s="86">
        <f t="shared" si="402"/>
        <v>3.2474477019050972E-139</v>
      </c>
      <c r="HA148" s="86">
        <f t="shared" si="403"/>
        <v>8.330125162164901E-174</v>
      </c>
      <c r="HC148" s="86">
        <f t="shared" si="326"/>
        <v>2.3806274854638623E-43</v>
      </c>
      <c r="HD148" s="86">
        <f t="shared" si="404"/>
        <v>3.6820695737949885E-31</v>
      </c>
      <c r="HE148" s="86">
        <f t="shared" si="405"/>
        <v>4.0768138995307311E-53</v>
      </c>
      <c r="HF148" s="86">
        <f t="shared" si="406"/>
        <v>1.5547548907226114E-69</v>
      </c>
      <c r="HG148" s="86">
        <f t="shared" si="407"/>
        <v>9.2643517554716393E-84</v>
      </c>
      <c r="HH148" s="86">
        <f t="shared" si="408"/>
        <v>3.2619342098318178E-104</v>
      </c>
      <c r="HI148" s="86">
        <f t="shared" si="409"/>
        <v>5.2433509464899928E-90</v>
      </c>
      <c r="HJ148" s="86">
        <f t="shared" si="410"/>
        <v>1.2416206831553077E-124</v>
      </c>
      <c r="HK148" s="86">
        <f t="shared" si="411"/>
        <v>7.624317367717733E-131</v>
      </c>
      <c r="HL148" s="86">
        <f t="shared" si="412"/>
        <v>4.9651693734877939E-146</v>
      </c>
      <c r="HM148" s="86">
        <f t="shared" si="413"/>
        <v>1.0013111509018206E-182</v>
      </c>
      <c r="HN148" s="86">
        <f t="shared" si="414"/>
        <v>2.0177547054363971E-86</v>
      </c>
      <c r="HO148" s="86">
        <f t="shared" si="415"/>
        <v>1.4198375846333622E-85</v>
      </c>
      <c r="HP148" s="86">
        <f t="shared" si="416"/>
        <v>4.1056533740962885E-76</v>
      </c>
      <c r="HQ148" s="86">
        <f t="shared" si="417"/>
        <v>2.3970582748450231E-101</v>
      </c>
      <c r="HS148" s="86">
        <f t="shared" si="327"/>
        <v>0.46972139277376568</v>
      </c>
      <c r="HT148" s="86">
        <f t="shared" si="418"/>
        <v>9.069647373153307E-3</v>
      </c>
      <c r="HU148" s="86">
        <f t="shared" si="419"/>
        <v>9.6719849954009285E-2</v>
      </c>
      <c r="HV148" s="86">
        <f t="shared" si="420"/>
        <v>0.11581526005702966</v>
      </c>
      <c r="HW148" s="86">
        <f t="shared" si="421"/>
        <v>0.2142947012108842</v>
      </c>
      <c r="HX148" s="86">
        <f t="shared" si="422"/>
        <v>0.17251999930836615</v>
      </c>
      <c r="HY148" s="86">
        <f t="shared" si="423"/>
        <v>0.136258436214311</v>
      </c>
      <c r="HZ148" s="86">
        <f t="shared" si="424"/>
        <v>6.4852755264025314E-2</v>
      </c>
      <c r="IA148" s="86">
        <f t="shared" si="425"/>
        <v>3.0721636099023748E-2</v>
      </c>
      <c r="IB148" s="86">
        <f t="shared" si="426"/>
        <v>0.10312644274418674</v>
      </c>
      <c r="IC148" s="86">
        <f t="shared" si="427"/>
        <v>0.13381045164221089</v>
      </c>
      <c r="ID148" s="86">
        <f t="shared" si="428"/>
        <v>0.33205947995465773</v>
      </c>
      <c r="IE148" s="86">
        <f t="shared" si="429"/>
        <v>0.44797561177521894</v>
      </c>
      <c r="IF148" s="86">
        <f t="shared" si="430"/>
        <v>0.56517617277989918</v>
      </c>
      <c r="IG148" s="86">
        <f t="shared" si="431"/>
        <v>0.56217144674718544</v>
      </c>
      <c r="II148" s="86">
        <f t="shared" si="328"/>
        <v>4.1200748841631592E-10</v>
      </c>
      <c r="IJ148" s="86">
        <f t="shared" si="329"/>
        <v>9.6545489824893758E-5</v>
      </c>
      <c r="IK148" s="86">
        <f t="shared" si="330"/>
        <v>9.3972653585081373E-9</v>
      </c>
      <c r="IL148" s="86">
        <f t="shared" si="331"/>
        <v>1.3050880622740431E-9</v>
      </c>
      <c r="IM148" s="86">
        <f t="shared" si="332"/>
        <v>2.4238754608734452E-12</v>
      </c>
      <c r="IN148" s="86">
        <f t="shared" si="333"/>
        <v>8.1739394906337752E-10</v>
      </c>
      <c r="IO148" s="86">
        <f t="shared" si="334"/>
        <v>2.6562385212837737E-11</v>
      </c>
      <c r="IP148" s="86">
        <f t="shared" si="335"/>
        <v>3.5453408048820866E-11</v>
      </c>
      <c r="IQ148" s="86">
        <f t="shared" si="336"/>
        <v>6.4242821056840797E-11</v>
      </c>
      <c r="IR148" s="86">
        <f t="shared" si="337"/>
        <v>2.6121640347496894E-9</v>
      </c>
      <c r="IS148" s="86">
        <f t="shared" si="338"/>
        <v>1.0677497343477671E-11</v>
      </c>
      <c r="IT148" s="86">
        <f t="shared" si="339"/>
        <v>2.797326194850861E-13</v>
      </c>
      <c r="IU148" s="86">
        <f t="shared" si="340"/>
        <v>4.1688726073257033E-13</v>
      </c>
      <c r="IV148" s="86">
        <f t="shared" si="341"/>
        <v>8.6799914882034219E-15</v>
      </c>
      <c r="IW148" s="86">
        <f t="shared" si="342"/>
        <v>3.3025460332457734E-9</v>
      </c>
      <c r="IY148" s="86">
        <f t="shared" si="343"/>
        <v>0.46972139318577316</v>
      </c>
      <c r="IZ148" s="86">
        <f t="shared" si="344"/>
        <v>9.1661928629782011E-3</v>
      </c>
      <c r="JA148" s="86">
        <f t="shared" si="345"/>
        <v>9.671985935127464E-2</v>
      </c>
      <c r="JB148" s="86">
        <f t="shared" si="346"/>
        <v>0.11581526136211773</v>
      </c>
      <c r="JC148" s="86">
        <f t="shared" si="347"/>
        <v>0.21429470121330807</v>
      </c>
      <c r="JD148" s="86">
        <f t="shared" si="348"/>
        <v>0.1725200001257601</v>
      </c>
      <c r="JE148" s="86">
        <f t="shared" si="349"/>
        <v>0.13625843624087339</v>
      </c>
      <c r="JF148" s="86">
        <f t="shared" si="350"/>
        <v>6.4852755299478718E-2</v>
      </c>
      <c r="JG148" s="86">
        <f t="shared" si="351"/>
        <v>3.0721636163266567E-2</v>
      </c>
      <c r="JH148" s="86">
        <f t="shared" si="352"/>
        <v>0.10312644535635078</v>
      </c>
      <c r="JI148" s="86">
        <f t="shared" si="353"/>
        <v>0.13381045165288838</v>
      </c>
      <c r="JJ148" s="86">
        <f t="shared" si="354"/>
        <v>0.33205947995493745</v>
      </c>
      <c r="JK148" s="86">
        <f t="shared" si="355"/>
        <v>0.44797561177563583</v>
      </c>
      <c r="JL148" s="86">
        <f t="shared" si="356"/>
        <v>0.56517617277990784</v>
      </c>
      <c r="JM148" s="86">
        <f t="shared" si="357"/>
        <v>0.56217145004973146</v>
      </c>
    </row>
    <row r="149" spans="2:273" x14ac:dyDescent="0.25">
      <c r="B149" s="2">
        <v>122</v>
      </c>
      <c r="C149" s="37">
        <v>64.897999999999996</v>
      </c>
      <c r="D149" s="37">
        <v>111.375</v>
      </c>
      <c r="E149" s="37">
        <v>60.491999999999997</v>
      </c>
      <c r="F149" s="37">
        <v>53.814</v>
      </c>
      <c r="G149" s="37">
        <v>48.338999999999999</v>
      </c>
      <c r="H149" s="37">
        <v>48.287999999999997</v>
      </c>
      <c r="I149" s="37">
        <v>47.6</v>
      </c>
      <c r="J149" s="37">
        <v>47.39</v>
      </c>
      <c r="K149" s="37">
        <v>50.322000000000003</v>
      </c>
      <c r="L149" s="37">
        <v>51.101999999999997</v>
      </c>
      <c r="M149" s="37">
        <v>50.966000000000001</v>
      </c>
      <c r="N149" s="37">
        <v>57.576000000000001</v>
      </c>
      <c r="O149" s="37">
        <v>65.728999999999999</v>
      </c>
      <c r="P149" s="37">
        <v>97.575999999999993</v>
      </c>
      <c r="Q149" s="37">
        <v>161.28800000000001</v>
      </c>
      <c r="S149" s="4">
        <f t="shared" si="229"/>
        <v>64.605646104644336</v>
      </c>
      <c r="T149" s="4">
        <f t="shared" si="230"/>
        <v>112.18253167516225</v>
      </c>
      <c r="U149" s="4">
        <f t="shared" si="231"/>
        <v>62.069302011664561</v>
      </c>
      <c r="V149" s="4">
        <f t="shared" si="232"/>
        <v>54.443238782234801</v>
      </c>
      <c r="W149" s="4">
        <f t="shared" si="233"/>
        <v>49.540679807632358</v>
      </c>
      <c r="X149" s="4">
        <f t="shared" si="234"/>
        <v>50.520569374547563</v>
      </c>
      <c r="Y149" s="4">
        <f t="shared" si="235"/>
        <v>48.978265285531691</v>
      </c>
      <c r="Z149" s="4">
        <f t="shared" si="236"/>
        <v>49.269206318753341</v>
      </c>
      <c r="AA149" s="4">
        <f t="shared" si="237"/>
        <v>51.237341203963503</v>
      </c>
      <c r="AB149" s="4">
        <f t="shared" si="238"/>
        <v>52.104648810599592</v>
      </c>
      <c r="AC149" s="4">
        <f t="shared" si="239"/>
        <v>51.449759870991905</v>
      </c>
      <c r="AD149" s="4">
        <f t="shared" si="240"/>
        <v>57.252368966253158</v>
      </c>
      <c r="AE149" s="4">
        <f t="shared" si="241"/>
        <v>64.780332303736827</v>
      </c>
      <c r="AF149" s="4">
        <f t="shared" si="242"/>
        <v>96.178265702411792</v>
      </c>
      <c r="AG149" s="4">
        <f t="shared" si="243"/>
        <v>161.67580201046189</v>
      </c>
      <c r="AI149" s="4">
        <f t="shared" si="244"/>
        <v>0.29235389535566014</v>
      </c>
      <c r="AJ149" s="4">
        <f t="shared" si="245"/>
        <v>-0.80753167516225233</v>
      </c>
      <c r="AK149" s="4">
        <f t="shared" si="246"/>
        <v>-1.577302011664564</v>
      </c>
      <c r="AL149" s="4">
        <f t="shared" si="247"/>
        <v>-0.62923878223480045</v>
      </c>
      <c r="AM149" s="4">
        <f t="shared" si="248"/>
        <v>-1.2016798076323596</v>
      </c>
      <c r="AN149" s="4">
        <f t="shared" si="249"/>
        <v>-2.2325693745475661</v>
      </c>
      <c r="AO149" s="4">
        <f t="shared" si="250"/>
        <v>-1.3782652855316897</v>
      </c>
      <c r="AP149" s="4">
        <f t="shared" si="251"/>
        <v>-1.8792063187533401</v>
      </c>
      <c r="AQ149" s="4">
        <f t="shared" si="252"/>
        <v>-0.91534120396350005</v>
      </c>
      <c r="AR149" s="4">
        <f t="shared" si="253"/>
        <v>-1.0026488105995952</v>
      </c>
      <c r="AS149" s="4">
        <f t="shared" si="254"/>
        <v>-0.48375987099190354</v>
      </c>
      <c r="AT149" s="4">
        <f t="shared" si="255"/>
        <v>0.32363103374684243</v>
      </c>
      <c r="AU149" s="4">
        <f t="shared" si="256"/>
        <v>0.94866769626317193</v>
      </c>
      <c r="AV149" s="4">
        <f t="shared" si="436"/>
        <v>1.397734297588201</v>
      </c>
      <c r="AW149" s="4">
        <f t="shared" si="436"/>
        <v>-0.38780201046188267</v>
      </c>
      <c r="AY149" s="2">
        <f t="shared" si="308"/>
        <v>64.605646104644336</v>
      </c>
      <c r="AZ149" s="2">
        <f t="shared" si="359"/>
        <v>112.18105805783875</v>
      </c>
      <c r="BA149" s="2">
        <f t="shared" si="360"/>
        <v>61.942164004691932</v>
      </c>
      <c r="BB149" s="2">
        <f t="shared" si="361"/>
        <v>54.1560277318912</v>
      </c>
      <c r="BC149" s="2">
        <f t="shared" si="362"/>
        <v>48.64241242888157</v>
      </c>
      <c r="BD149" s="2">
        <f t="shared" si="363"/>
        <v>49.722703562083218</v>
      </c>
      <c r="BE149" s="2">
        <f t="shared" si="364"/>
        <v>48.416940801440752</v>
      </c>
      <c r="BF149" s="2">
        <f t="shared" si="365"/>
        <v>49.104537447899446</v>
      </c>
      <c r="BG149" s="2">
        <f t="shared" si="366"/>
        <v>51.18274854923007</v>
      </c>
      <c r="BH149" s="2">
        <f t="shared" si="367"/>
        <v>51.577565330359896</v>
      </c>
      <c r="BI149" s="2">
        <f t="shared" si="368"/>
        <v>50.59865263588479</v>
      </c>
      <c r="BJ149" s="2">
        <f t="shared" si="369"/>
        <v>51.705760960018402</v>
      </c>
      <c r="BK149" s="2">
        <f t="shared" si="370"/>
        <v>52.069049577006687</v>
      </c>
      <c r="BL149" s="2">
        <f t="shared" si="371"/>
        <v>54.836456510851384</v>
      </c>
      <c r="BM149" s="2">
        <f t="shared" si="372"/>
        <v>56.313412944161655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111.375</v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111.375</v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113.38071069044753</v>
      </c>
      <c r="DL149" s="2">
        <f t="shared" si="437"/>
        <v>187.86436790643654</v>
      </c>
      <c r="DM149" s="2">
        <f t="shared" si="437"/>
        <v>95.035338461538487</v>
      </c>
      <c r="DN149" s="2">
        <f t="shared" si="437"/>
        <v>85.317363442389734</v>
      </c>
      <c r="DO149" s="2">
        <f t="shared" si="437"/>
        <v>100.31975500601817</v>
      </c>
      <c r="DP149" s="2">
        <f t="shared" si="437"/>
        <v>88.329745595798244</v>
      </c>
      <c r="DQ149" s="2">
        <f t="shared" si="437"/>
        <v>81.520751394251405</v>
      </c>
      <c r="DR149" s="2">
        <f t="shared" si="437"/>
        <v>87.738512452253616</v>
      </c>
      <c r="DS149" s="2">
        <f t="shared" si="437"/>
        <v>83.357108123249304</v>
      </c>
      <c r="DT149" s="2">
        <f t="shared" si="437"/>
        <v>80.938733997155055</v>
      </c>
      <c r="DU149" s="2">
        <f t="shared" si="437"/>
        <v>89.800521836121817</v>
      </c>
      <c r="DV149" s="2">
        <f t="shared" si="437"/>
        <v>87.197571123755324</v>
      </c>
      <c r="DW149" s="2">
        <f t="shared" si="437"/>
        <v>90.421299704562884</v>
      </c>
      <c r="DX149" s="2">
        <f t="shared" si="437"/>
        <v>90.461599742599731</v>
      </c>
      <c r="DY149" s="2">
        <f t="shared" si="437"/>
        <v>79.44229892473119</v>
      </c>
      <c r="EA149" s="2">
        <f t="shared" ref="EA149:EA212" si="440">CE$228*$B149+CE$229</f>
        <v>64.57305879351253</v>
      </c>
      <c r="EB149" s="2">
        <f t="shared" si="290"/>
        <v>111.43288905946167</v>
      </c>
      <c r="EC149" s="2">
        <f t="shared" si="291"/>
        <v>61.922175175175177</v>
      </c>
      <c r="ED149" s="2">
        <f t="shared" si="292"/>
        <v>54.202589840295481</v>
      </c>
      <c r="EE149" s="2">
        <f t="shared" si="293"/>
        <v>48.504671302018949</v>
      </c>
      <c r="EF149" s="2">
        <f t="shared" si="294"/>
        <v>49.640516126016635</v>
      </c>
      <c r="EG149" s="2">
        <f t="shared" si="295"/>
        <v>48.262062882464669</v>
      </c>
      <c r="EH149" s="2">
        <f t="shared" si="296"/>
        <v>48.879322545184962</v>
      </c>
      <c r="EI149" s="2">
        <f t="shared" si="297"/>
        <v>51.017169270516234</v>
      </c>
      <c r="EJ149" s="2">
        <f t="shared" si="298"/>
        <v>51.589064461972654</v>
      </c>
      <c r="EK149" s="2">
        <f t="shared" si="299"/>
        <v>50.522630964173828</v>
      </c>
      <c r="EL149" s="2">
        <f t="shared" si="300"/>
        <v>51.668755190878677</v>
      </c>
      <c r="EM149" s="2">
        <f t="shared" si="301"/>
        <v>52.027803256718187</v>
      </c>
      <c r="EN149" s="2">
        <f t="shared" si="302"/>
        <v>54.800424091748638</v>
      </c>
      <c r="EO149" s="2">
        <f t="shared" si="303"/>
        <v>56.310139851340693</v>
      </c>
      <c r="EQ149" s="2">
        <f t="shared" si="304"/>
        <v>64.728088494638982</v>
      </c>
      <c r="ER149" s="2">
        <f t="shared" si="438"/>
        <v>114.93484516059723</v>
      </c>
      <c r="ES149" s="2">
        <f t="shared" si="438"/>
        <v>61.946817325434992</v>
      </c>
      <c r="ET149" s="2">
        <f t="shared" si="438"/>
        <v>53.554403342380226</v>
      </c>
      <c r="EU149" s="2">
        <f t="shared" si="438"/>
        <v>49.60144074690195</v>
      </c>
      <c r="EV149" s="2">
        <f t="shared" si="438"/>
        <v>50.242075127926825</v>
      </c>
      <c r="EW149" s="2">
        <f t="shared" si="438"/>
        <v>49.533871355965857</v>
      </c>
      <c r="EX149" s="2">
        <f t="shared" si="438"/>
        <v>50.577817947952582</v>
      </c>
      <c r="EY149" s="2">
        <f t="shared" si="438"/>
        <v>52.273988212778875</v>
      </c>
      <c r="EZ149" s="2">
        <f t="shared" si="438"/>
        <v>51.321534324812163</v>
      </c>
      <c r="FA149" s="2">
        <f t="shared" si="438"/>
        <v>51.031985674233795</v>
      </c>
      <c r="FB149" s="2">
        <f t="shared" si="438"/>
        <v>51.834152418644834</v>
      </c>
      <c r="FC149" s="2">
        <f t="shared" si="438"/>
        <v>52.257350943911618</v>
      </c>
      <c r="FD149" s="2">
        <f t="shared" si="438"/>
        <v>54.975424784262088</v>
      </c>
      <c r="FE149" s="2">
        <f t="shared" si="438"/>
        <v>56.001482766936292</v>
      </c>
      <c r="FG149" s="2">
        <f t="shared" si="306"/>
        <v>0.99956160246266224</v>
      </c>
      <c r="FH149" s="2">
        <f t="shared" si="439"/>
        <v>0.9993716067764723</v>
      </c>
      <c r="FI149" s="2">
        <f t="shared" si="439"/>
        <v>0.99948025982835875</v>
      </c>
      <c r="FJ149" s="2">
        <f t="shared" si="439"/>
        <v>0.99937181434982103</v>
      </c>
      <c r="FK149" s="2">
        <f t="shared" si="439"/>
        <v>0.99936129797812767</v>
      </c>
      <c r="FL149" s="2">
        <f t="shared" si="439"/>
        <v>0.9994079607147196</v>
      </c>
      <c r="FM149" s="2">
        <f t="shared" si="439"/>
        <v>0.99929789336717978</v>
      </c>
      <c r="FN149" s="2">
        <f t="shared" si="439"/>
        <v>0.99925411385457341</v>
      </c>
      <c r="FO149" s="2">
        <f t="shared" si="439"/>
        <v>0.99936543476958339</v>
      </c>
      <c r="FP149" s="2">
        <f t="shared" si="439"/>
        <v>0.99939020515089183</v>
      </c>
      <c r="FQ149" s="2">
        <f t="shared" si="439"/>
        <v>0.99936172974062987</v>
      </c>
      <c r="FR149" s="2">
        <f t="shared" si="439"/>
        <v>0.99933944334823122</v>
      </c>
      <c r="FS149" s="2">
        <f t="shared" si="439"/>
        <v>0.99936475119001356</v>
      </c>
      <c r="FT149" s="2">
        <f t="shared" si="439"/>
        <v>0.99930630285533484</v>
      </c>
      <c r="FU149" s="2">
        <f t="shared" si="439"/>
        <v>0.99917748807534612</v>
      </c>
      <c r="FW149" s="2">
        <f t="shared" si="324"/>
        <v>7.2180728309776579E-2</v>
      </c>
      <c r="FX149" s="2">
        <f t="shared" si="376"/>
        <v>0.19992825574781486</v>
      </c>
      <c r="FY149" s="2">
        <f t="shared" si="377"/>
        <v>0.1127575441845461</v>
      </c>
      <c r="FZ149" s="2">
        <f t="shared" si="378"/>
        <v>0.10198910792232879</v>
      </c>
      <c r="GA149" s="2">
        <f t="shared" si="379"/>
        <v>9.5413606410743965E-2</v>
      </c>
      <c r="GB149" s="2">
        <f t="shared" si="380"/>
        <v>9.8547095322321046E-2</v>
      </c>
      <c r="GC149" s="2">
        <f t="shared" si="381"/>
        <v>0.10341712287147793</v>
      </c>
      <c r="GD149" s="2">
        <f t="shared" si="382"/>
        <v>0.11553188252411264</v>
      </c>
      <c r="GE149" s="2">
        <f t="shared" si="383"/>
        <v>0.11541636832982982</v>
      </c>
      <c r="GF149" s="2">
        <f t="shared" si="384"/>
        <v>0.10988073803700912</v>
      </c>
      <c r="GG149" s="2">
        <f t="shared" si="385"/>
        <v>0.10003198382245625</v>
      </c>
      <c r="GH149" s="2">
        <f t="shared" si="386"/>
        <v>8.1845225755088805E-2</v>
      </c>
      <c r="GI149" s="2">
        <f t="shared" si="387"/>
        <v>7.3435274233805775E-2</v>
      </c>
      <c r="GJ149" s="2">
        <f t="shared" si="388"/>
        <v>6.453896390995395E-2</v>
      </c>
      <c r="GK149" s="2">
        <f t="shared" si="389"/>
        <v>5.1038465196052457E-2</v>
      </c>
      <c r="GM149" s="86">
        <f t="shared" si="325"/>
        <v>3.2261943009773304E-107</v>
      </c>
      <c r="GN149" s="86">
        <f t="shared" si="390"/>
        <v>3.5240402841443997E-200</v>
      </c>
      <c r="GO149" s="86">
        <f t="shared" si="391"/>
        <v>3.8255799508710089E-145</v>
      </c>
      <c r="GP149" s="86">
        <f t="shared" si="392"/>
        <v>1.5795928701082153E-185</v>
      </c>
      <c r="GQ149" s="86">
        <f t="shared" si="393"/>
        <v>1.5608958227268064E-146</v>
      </c>
      <c r="GR149" s="86">
        <f t="shared" si="394"/>
        <v>7.0880721795684099E-193</v>
      </c>
      <c r="GS149" s="86">
        <f t="shared" si="395"/>
        <v>4.0034812071672822E-161</v>
      </c>
      <c r="GT149" s="86">
        <f t="shared" si="396"/>
        <v>1.5002826951938277E-181</v>
      </c>
      <c r="GU149" s="86">
        <f t="shared" si="397"/>
        <v>6.5705307571194395E-196</v>
      </c>
      <c r="GV149" s="86">
        <f t="shared" si="398"/>
        <v>8.6128747130156106E-185</v>
      </c>
      <c r="GW149" s="86">
        <f t="shared" si="399"/>
        <v>9.2532652163333698E-200</v>
      </c>
      <c r="GX149" s="86">
        <f t="shared" si="400"/>
        <v>1.0387966257105806E-181</v>
      </c>
      <c r="GY149" s="86">
        <f t="shared" si="401"/>
        <v>2.2748870775258611E-174</v>
      </c>
      <c r="GZ149" s="86">
        <f t="shared" si="402"/>
        <v>1.0302454471332177E-143</v>
      </c>
      <c r="HA149" s="86">
        <f t="shared" si="403"/>
        <v>2.415056650911398E-179</v>
      </c>
      <c r="HC149" s="86">
        <f t="shared" si="326"/>
        <v>1.469059688347762E-45</v>
      </c>
      <c r="HD149" s="86">
        <f t="shared" si="404"/>
        <v>8.4634202051555208E-33</v>
      </c>
      <c r="HE149" s="86">
        <f t="shared" si="405"/>
        <v>8.8924104454737856E-56</v>
      </c>
      <c r="HF149" s="86">
        <f t="shared" si="406"/>
        <v>4.9189643200299395E-73</v>
      </c>
      <c r="HG149" s="86">
        <f t="shared" si="407"/>
        <v>5.4127922624166396E-88</v>
      </c>
      <c r="HH149" s="86">
        <f t="shared" si="408"/>
        <v>2.0151405220137355E-109</v>
      </c>
      <c r="HI149" s="86">
        <f t="shared" si="409"/>
        <v>1.6171761216691838E-94</v>
      </c>
      <c r="HJ149" s="86">
        <f t="shared" si="410"/>
        <v>8.042440512597872E-131</v>
      </c>
      <c r="HK149" s="86">
        <f t="shared" si="411"/>
        <v>3.7133582226164945E-137</v>
      </c>
      <c r="HL149" s="86">
        <f t="shared" si="412"/>
        <v>3.5583142224058227E-153</v>
      </c>
      <c r="HM149" s="86">
        <f t="shared" si="413"/>
        <v>8.4183421369853593E-192</v>
      </c>
      <c r="HN149" s="86">
        <f t="shared" si="414"/>
        <v>8.2104152424642926E-91</v>
      </c>
      <c r="HO149" s="86">
        <f t="shared" si="415"/>
        <v>5.3830142614057113E-90</v>
      </c>
      <c r="HP149" s="86">
        <f t="shared" si="416"/>
        <v>4.3754148960090142E-80</v>
      </c>
      <c r="HQ149" s="86">
        <f t="shared" si="417"/>
        <v>1.5304847016840675E-106</v>
      </c>
      <c r="HS149" s="86">
        <f t="shared" si="327"/>
        <v>0.39775793549009192</v>
      </c>
      <c r="HT149" s="86">
        <f t="shared" si="418"/>
        <v>3.4027329228570775E-3</v>
      </c>
      <c r="HU149" s="86">
        <f t="shared" si="419"/>
        <v>5.0043044503049194E-2</v>
      </c>
      <c r="HV149" s="86">
        <f t="shared" si="420"/>
        <v>6.179772116639811E-2</v>
      </c>
      <c r="HW149" s="86">
        <f t="shared" si="421"/>
        <v>0.12259151410814044</v>
      </c>
      <c r="HX149" s="86">
        <f t="shared" si="422"/>
        <v>0.10032729886268338</v>
      </c>
      <c r="HY149" s="86">
        <f t="shared" si="423"/>
        <v>7.0046220190529057E-2</v>
      </c>
      <c r="HZ149" s="86">
        <f t="shared" si="424"/>
        <v>2.7425107728317008E-2</v>
      </c>
      <c r="IA149" s="86">
        <f t="shared" si="425"/>
        <v>1.1575908923295158E-2</v>
      </c>
      <c r="IB149" s="86">
        <f t="shared" si="426"/>
        <v>5.3112720995830968E-2</v>
      </c>
      <c r="IC149" s="86">
        <f t="shared" si="427"/>
        <v>6.833481430309149E-2</v>
      </c>
      <c r="ID149" s="86">
        <f t="shared" si="428"/>
        <v>0.22271665305509819</v>
      </c>
      <c r="IE149" s="86">
        <f t="shared" si="429"/>
        <v>0.35396826582838242</v>
      </c>
      <c r="IF149" s="86">
        <f t="shared" si="430"/>
        <v>0.50357113134854947</v>
      </c>
      <c r="IG149" s="86">
        <f t="shared" si="431"/>
        <v>0.57516822001665002</v>
      </c>
      <c r="II149" s="86">
        <f t="shared" si="328"/>
        <v>1.6208568684518019E-9</v>
      </c>
      <c r="IJ149" s="86">
        <f t="shared" si="329"/>
        <v>2.5590732323371458E-4</v>
      </c>
      <c r="IK149" s="86">
        <f t="shared" si="330"/>
        <v>3.8875929007767826E-8</v>
      </c>
      <c r="IL149" s="86">
        <f t="shared" si="331"/>
        <v>5.8729816110010139E-9</v>
      </c>
      <c r="IM149" s="86">
        <f t="shared" si="332"/>
        <v>1.6738394960765123E-11</v>
      </c>
      <c r="IN149" s="86">
        <f t="shared" si="333"/>
        <v>3.720340051797808E-9</v>
      </c>
      <c r="IO149" s="86">
        <f t="shared" si="334"/>
        <v>1.6384445748058776E-10</v>
      </c>
      <c r="IP149" s="86">
        <f t="shared" si="335"/>
        <v>2.369379831287247E-10</v>
      </c>
      <c r="IQ149" s="86">
        <f t="shared" si="336"/>
        <v>4.0828967025765934E-10</v>
      </c>
      <c r="IR149" s="86">
        <f t="shared" si="337"/>
        <v>1.1758871811523084E-8</v>
      </c>
      <c r="IS149" s="86">
        <f t="shared" si="338"/>
        <v>6.8657202314090236E-11</v>
      </c>
      <c r="IT149" s="86">
        <f t="shared" si="339"/>
        <v>1.9817690988495346E-12</v>
      </c>
      <c r="IU149" s="86">
        <f t="shared" si="340"/>
        <v>2.6376032369994978E-12</v>
      </c>
      <c r="IV149" s="86">
        <f t="shared" si="341"/>
        <v>6.4345218179599635E-14</v>
      </c>
      <c r="IW149" s="86">
        <f t="shared" si="342"/>
        <v>9.7465744804547705E-9</v>
      </c>
      <c r="IY149" s="86">
        <f t="shared" si="343"/>
        <v>0.39775793711094881</v>
      </c>
      <c r="IZ149" s="86">
        <f t="shared" si="344"/>
        <v>3.6586402460907922E-3</v>
      </c>
      <c r="JA149" s="86">
        <f t="shared" si="345"/>
        <v>5.0043083378978205E-2</v>
      </c>
      <c r="JB149" s="86">
        <f t="shared" si="346"/>
        <v>6.1797727039379718E-2</v>
      </c>
      <c r="JC149" s="86">
        <f t="shared" si="347"/>
        <v>0.12259151412487883</v>
      </c>
      <c r="JD149" s="86">
        <f t="shared" si="348"/>
        <v>0.10032730258302343</v>
      </c>
      <c r="JE149" s="86">
        <f t="shared" si="349"/>
        <v>7.0046220354373509E-2</v>
      </c>
      <c r="JF149" s="86">
        <f t="shared" si="350"/>
        <v>2.7425107965254991E-2</v>
      </c>
      <c r="JG149" s="86">
        <f t="shared" si="351"/>
        <v>1.1575909331584828E-2</v>
      </c>
      <c r="JH149" s="86">
        <f t="shared" si="352"/>
        <v>5.3112732754702782E-2</v>
      </c>
      <c r="JI149" s="86">
        <f t="shared" si="353"/>
        <v>6.8334814371748695E-2</v>
      </c>
      <c r="JJ149" s="86">
        <f t="shared" si="354"/>
        <v>0.22271665305707997</v>
      </c>
      <c r="JK149" s="86">
        <f t="shared" si="355"/>
        <v>0.35396826583102003</v>
      </c>
      <c r="JL149" s="86">
        <f t="shared" si="356"/>
        <v>0.50357113134861387</v>
      </c>
      <c r="JM149" s="86">
        <f t="shared" si="357"/>
        <v>0.57516822976322446</v>
      </c>
    </row>
    <row r="150" spans="2:273" x14ac:dyDescent="0.25">
      <c r="B150" s="2">
        <v>123</v>
      </c>
      <c r="C150" s="37">
        <v>64.236999999999995</v>
      </c>
      <c r="D150" s="37">
        <v>111.25</v>
      </c>
      <c r="E150" s="37">
        <v>61.627000000000002</v>
      </c>
      <c r="F150" s="37">
        <v>54.78</v>
      </c>
      <c r="G150" s="37">
        <v>46.677999999999997</v>
      </c>
      <c r="H150" s="37">
        <v>48.643999999999998</v>
      </c>
      <c r="I150" s="37">
        <v>47.65</v>
      </c>
      <c r="J150" s="37">
        <v>46.457999999999998</v>
      </c>
      <c r="K150" s="37">
        <v>50.712000000000003</v>
      </c>
      <c r="L150" s="37">
        <v>51.101999999999997</v>
      </c>
      <c r="M150" s="37">
        <v>49.932000000000002</v>
      </c>
      <c r="N150" s="37">
        <v>52.558999999999997</v>
      </c>
      <c r="O150" s="37">
        <v>57.406999999999996</v>
      </c>
      <c r="P150" s="37">
        <v>84.575999999999993</v>
      </c>
      <c r="Q150" s="37">
        <v>146.61000000000001</v>
      </c>
      <c r="S150" s="4">
        <f t="shared" si="229"/>
        <v>64.506438077672627</v>
      </c>
      <c r="T150" s="4">
        <f t="shared" si="230"/>
        <v>112.17287526672392</v>
      </c>
      <c r="U150" s="4">
        <f t="shared" si="231"/>
        <v>61.869330418958548</v>
      </c>
      <c r="V150" s="4">
        <f t="shared" si="232"/>
        <v>54.195637345790701</v>
      </c>
      <c r="W150" s="4">
        <f t="shared" si="233"/>
        <v>48.838758753861306</v>
      </c>
      <c r="X150" s="4">
        <f t="shared" si="234"/>
        <v>49.940407131977807</v>
      </c>
      <c r="Y150" s="4">
        <f t="shared" si="235"/>
        <v>48.4808867947444</v>
      </c>
      <c r="Z150" s="4">
        <f t="shared" si="236"/>
        <v>48.999333738749193</v>
      </c>
      <c r="AA150" s="4">
        <f t="shared" si="237"/>
        <v>51.037696447517369</v>
      </c>
      <c r="AB150" s="4">
        <f t="shared" si="238"/>
        <v>51.616608626320364</v>
      </c>
      <c r="AC150" s="4">
        <f t="shared" si="239"/>
        <v>50.715229211645614</v>
      </c>
      <c r="AD150" s="4">
        <f t="shared" si="240"/>
        <v>54.000893993501307</v>
      </c>
      <c r="AE150" s="4">
        <f t="shared" si="241"/>
        <v>59.001529367587928</v>
      </c>
      <c r="AF150" s="4">
        <f t="shared" si="242"/>
        <v>82.523412829953855</v>
      </c>
      <c r="AG150" s="4">
        <f t="shared" si="243"/>
        <v>143.75178299234474</v>
      </c>
      <c r="AI150" s="4">
        <f t="shared" si="244"/>
        <v>-0.26943807767263195</v>
      </c>
      <c r="AJ150" s="4">
        <f t="shared" si="245"/>
        <v>-0.92287526672392062</v>
      </c>
      <c r="AK150" s="4">
        <f t="shared" si="246"/>
        <v>-0.24233041895854512</v>
      </c>
      <c r="AL150" s="4">
        <f t="shared" si="247"/>
        <v>0.58436265420930056</v>
      </c>
      <c r="AM150" s="4">
        <f t="shared" si="248"/>
        <v>-2.1607587538613089</v>
      </c>
      <c r="AN150" s="4">
        <f t="shared" si="249"/>
        <v>-1.2964071319778085</v>
      </c>
      <c r="AO150" s="4">
        <f t="shared" si="250"/>
        <v>-0.83088679474440141</v>
      </c>
      <c r="AP150" s="4">
        <f t="shared" si="251"/>
        <v>-2.541333738749195</v>
      </c>
      <c r="AQ150" s="4">
        <f t="shared" si="252"/>
        <v>-0.32569644751736604</v>
      </c>
      <c r="AR150" s="4">
        <f t="shared" si="253"/>
        <v>-0.51460862632036708</v>
      </c>
      <c r="AS150" s="4">
        <f t="shared" si="254"/>
        <v>-0.78322921164561166</v>
      </c>
      <c r="AT150" s="4">
        <f t="shared" si="255"/>
        <v>-1.44189399350131</v>
      </c>
      <c r="AU150" s="4">
        <f t="shared" si="256"/>
        <v>-1.5945293675879313</v>
      </c>
      <c r="AV150" s="4">
        <f t="shared" si="436"/>
        <v>2.052587170046138</v>
      </c>
      <c r="AW150" s="4">
        <f t="shared" si="436"/>
        <v>2.85821700765527</v>
      </c>
      <c r="AY150" s="2">
        <f t="shared" si="308"/>
        <v>64.506438077672627</v>
      </c>
      <c r="AZ150" s="2">
        <f t="shared" si="359"/>
        <v>112.17256372749631</v>
      </c>
      <c r="BA150" s="2">
        <f t="shared" si="360"/>
        <v>61.827731130936499</v>
      </c>
      <c r="BB150" s="2">
        <f t="shared" si="361"/>
        <v>54.097922678978726</v>
      </c>
      <c r="BC150" s="2">
        <f t="shared" si="362"/>
        <v>48.520272726566304</v>
      </c>
      <c r="BD150" s="2">
        <f t="shared" si="363"/>
        <v>49.635998483265539</v>
      </c>
      <c r="BE150" s="2">
        <f t="shared" si="364"/>
        <v>48.306849580677763</v>
      </c>
      <c r="BF150" s="2">
        <f t="shared" si="365"/>
        <v>48.960935913707161</v>
      </c>
      <c r="BG150" s="2">
        <f t="shared" si="366"/>
        <v>51.026747588522447</v>
      </c>
      <c r="BH150" s="2">
        <f t="shared" si="367"/>
        <v>51.446770555836757</v>
      </c>
      <c r="BI150" s="2">
        <f t="shared" si="368"/>
        <v>50.454052410383554</v>
      </c>
      <c r="BJ150" s="2">
        <f t="shared" si="369"/>
        <v>51.555841315626225</v>
      </c>
      <c r="BK150" s="2">
        <f t="shared" si="370"/>
        <v>51.940123155376426</v>
      </c>
      <c r="BL150" s="2">
        <f t="shared" si="371"/>
        <v>54.712733382027615</v>
      </c>
      <c r="BM150" s="2">
        <f t="shared" si="372"/>
        <v>56.231535100191941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111.25</v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>
        <f t="shared" si="317"/>
        <v>50.712000000000003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111.25</v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>
        <f t="shared" si="281"/>
        <v>50.712000000000003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113.75957949447422</v>
      </c>
      <c r="DL150" s="2">
        <f t="shared" si="437"/>
        <v>188.49837763012184</v>
      </c>
      <c r="DM150" s="2">
        <f t="shared" si="437"/>
        <v>95.251627861163257</v>
      </c>
      <c r="DN150" s="2">
        <f t="shared" si="437"/>
        <v>85.511928402086269</v>
      </c>
      <c r="DO150" s="2">
        <f t="shared" si="437"/>
        <v>100.6859120253857</v>
      </c>
      <c r="DP150" s="2">
        <f t="shared" si="437"/>
        <v>88.581467337783138</v>
      </c>
      <c r="DQ150" s="2">
        <f t="shared" si="437"/>
        <v>81.718903260403266</v>
      </c>
      <c r="DR150" s="2">
        <f t="shared" si="437"/>
        <v>87.99265271199387</v>
      </c>
      <c r="DS150" s="2">
        <f t="shared" si="437"/>
        <v>83.541973949579841</v>
      </c>
      <c r="DT150" s="2">
        <f t="shared" si="437"/>
        <v>81.103178757705081</v>
      </c>
      <c r="DU150" s="2">
        <f t="shared" si="437"/>
        <v>90.048667009867003</v>
      </c>
      <c r="DV150" s="2">
        <f t="shared" si="437"/>
        <v>87.410165481270738</v>
      </c>
      <c r="DW150" s="2">
        <f t="shared" si="437"/>
        <v>90.646074734653709</v>
      </c>
      <c r="DX150" s="2">
        <f t="shared" si="437"/>
        <v>90.693143500643487</v>
      </c>
      <c r="DY150" s="2">
        <f t="shared" si="437"/>
        <v>79.610634408602152</v>
      </c>
      <c r="EA150" s="2">
        <f t="shared" si="440"/>
        <v>64.473359484241598</v>
      </c>
      <c r="EB150" s="2">
        <f t="shared" si="290"/>
        <v>111.31737209599837</v>
      </c>
      <c r="EC150" s="2">
        <f t="shared" si="291"/>
        <v>61.808106821106819</v>
      </c>
      <c r="ED150" s="2">
        <f t="shared" si="292"/>
        <v>54.155181692070265</v>
      </c>
      <c r="EE150" s="2">
        <f t="shared" si="293"/>
        <v>48.369598681499788</v>
      </c>
      <c r="EF150" s="2">
        <f t="shared" si="294"/>
        <v>49.547303730017759</v>
      </c>
      <c r="EG150" s="2">
        <f t="shared" si="295"/>
        <v>48.134535951677584</v>
      </c>
      <c r="EH150" s="2">
        <f t="shared" si="296"/>
        <v>48.710166062709312</v>
      </c>
      <c r="EI150" s="2">
        <f t="shared" si="297"/>
        <v>50.842387022399635</v>
      </c>
      <c r="EJ150" s="2">
        <f t="shared" si="298"/>
        <v>51.463371369129469</v>
      </c>
      <c r="EK150" s="2">
        <f t="shared" si="299"/>
        <v>50.372534192410647</v>
      </c>
      <c r="EL150" s="2">
        <f t="shared" si="300"/>
        <v>51.518374262282734</v>
      </c>
      <c r="EM150" s="2">
        <f t="shared" si="301"/>
        <v>51.898378413744695</v>
      </c>
      <c r="EN150" s="2">
        <f t="shared" si="302"/>
        <v>54.676460924278103</v>
      </c>
      <c r="EO150" s="2">
        <f t="shared" si="303"/>
        <v>56.231345811571771</v>
      </c>
      <c r="EQ150" s="2">
        <f t="shared" si="304"/>
        <v>64.643493339593164</v>
      </c>
      <c r="ER150" s="2">
        <f t="shared" si="438"/>
        <v>115.08806075352565</v>
      </c>
      <c r="ES150" s="2">
        <f t="shared" si="438"/>
        <v>61.838939945529162</v>
      </c>
      <c r="ET150" s="2">
        <f t="shared" si="438"/>
        <v>53.47588589360835</v>
      </c>
      <c r="EU150" s="2">
        <f t="shared" si="438"/>
        <v>49.529086409246716</v>
      </c>
      <c r="EV150" s="2">
        <f t="shared" si="438"/>
        <v>50.179022299175472</v>
      </c>
      <c r="EW150" s="2">
        <f t="shared" si="438"/>
        <v>49.477738472029955</v>
      </c>
      <c r="EX150" s="2">
        <f t="shared" si="438"/>
        <v>50.498502514120752</v>
      </c>
      <c r="EY150" s="2">
        <f t="shared" si="438"/>
        <v>52.164199665086301</v>
      </c>
      <c r="EZ150" s="2">
        <f t="shared" si="438"/>
        <v>51.185849786862406</v>
      </c>
      <c r="FA150" s="2">
        <f t="shared" si="438"/>
        <v>50.91031075735917</v>
      </c>
      <c r="FB150" s="2">
        <f t="shared" si="438"/>
        <v>51.696312383660583</v>
      </c>
      <c r="FC150" s="2">
        <f t="shared" si="438"/>
        <v>52.139703813323138</v>
      </c>
      <c r="FD150" s="2">
        <f t="shared" si="438"/>
        <v>54.868203067866006</v>
      </c>
      <c r="FE150" s="2">
        <f t="shared" si="438"/>
        <v>55.919795629375457</v>
      </c>
      <c r="FG150" s="2">
        <f t="shared" si="306"/>
        <v>0.99960016127052942</v>
      </c>
      <c r="FH150" s="2">
        <f t="shared" si="439"/>
        <v>0.99942686687920745</v>
      </c>
      <c r="FI150" s="2">
        <f t="shared" si="439"/>
        <v>0.99952596965169493</v>
      </c>
      <c r="FJ150" s="2">
        <f t="shared" si="439"/>
        <v>0.99942705620928429</v>
      </c>
      <c r="FK150" s="2">
        <f t="shared" si="439"/>
        <v>0.99941746409508314</v>
      </c>
      <c r="FL150" s="2">
        <f t="shared" si="439"/>
        <v>0.99946002562559311</v>
      </c>
      <c r="FM150" s="2">
        <f t="shared" si="439"/>
        <v>0.99935963157994923</v>
      </c>
      <c r="FN150" s="2">
        <f t="shared" si="439"/>
        <v>0.9993196991023684</v>
      </c>
      <c r="FO150" s="2">
        <f t="shared" si="439"/>
        <v>0.99942123731644705</v>
      </c>
      <c r="FP150" s="2">
        <f t="shared" si="439"/>
        <v>0.99944383064637587</v>
      </c>
      <c r="FQ150" s="2">
        <f t="shared" si="439"/>
        <v>0.99941785791141302</v>
      </c>
      <c r="FR150" s="2">
        <f t="shared" si="439"/>
        <v>0.99939753015693122</v>
      </c>
      <c r="FS150" s="2">
        <f t="shared" si="439"/>
        <v>0.99942061381480796</v>
      </c>
      <c r="FT150" s="2">
        <f t="shared" si="439"/>
        <v>0.99936730206632662</v>
      </c>
      <c r="FU150" s="2">
        <f t="shared" si="439"/>
        <v>0.9992498059160696</v>
      </c>
      <c r="FW150" s="2">
        <f t="shared" si="324"/>
        <v>7.8597253992195651E-2</v>
      </c>
      <c r="FX150" s="2">
        <f t="shared" si="376"/>
        <v>0.21506857621654163</v>
      </c>
      <c r="FY150" s="2">
        <f t="shared" si="377"/>
        <v>0.12230566876255071</v>
      </c>
      <c r="FZ150" s="2">
        <f t="shared" si="378"/>
        <v>0.11073918988814251</v>
      </c>
      <c r="GA150" s="2">
        <f t="shared" si="379"/>
        <v>0.10366467126339206</v>
      </c>
      <c r="GB150" s="2">
        <f t="shared" si="380"/>
        <v>0.10703707073759168</v>
      </c>
      <c r="GC150" s="2">
        <f t="shared" si="381"/>
        <v>0.11227440276744438</v>
      </c>
      <c r="GD150" s="2">
        <f t="shared" si="382"/>
        <v>0.12528176109831823</v>
      </c>
      <c r="GE150" s="2">
        <f t="shared" si="383"/>
        <v>0.12515787797694597</v>
      </c>
      <c r="GF150" s="2">
        <f t="shared" si="384"/>
        <v>0.11921799212616992</v>
      </c>
      <c r="GG150" s="2">
        <f t="shared" si="385"/>
        <v>0.10863446820722392</v>
      </c>
      <c r="GH150" s="2">
        <f t="shared" si="386"/>
        <v>8.9038433122984345E-2</v>
      </c>
      <c r="GI150" s="2">
        <f t="shared" si="387"/>
        <v>7.9953712742574207E-2</v>
      </c>
      <c r="GJ150" s="2">
        <f t="shared" si="388"/>
        <v>7.0327664296177386E-2</v>
      </c>
      <c r="GK150" s="2">
        <f t="shared" si="389"/>
        <v>5.5688349303845294E-2</v>
      </c>
      <c r="GM150" s="86">
        <f t="shared" si="325"/>
        <v>1.2563640217782325E-110</v>
      </c>
      <c r="GN150" s="86">
        <f t="shared" si="390"/>
        <v>8.6265985842801294E-207</v>
      </c>
      <c r="GO150" s="86">
        <f t="shared" si="391"/>
        <v>9.3213040938151134E-150</v>
      </c>
      <c r="GP150" s="86">
        <f t="shared" si="392"/>
        <v>2.0339314907931229E-191</v>
      </c>
      <c r="GQ150" s="86">
        <f t="shared" si="393"/>
        <v>3.2635490632040386E-151</v>
      </c>
      <c r="GR150" s="86">
        <f t="shared" si="394"/>
        <v>5.5022670516371593E-199</v>
      </c>
      <c r="GS150" s="86">
        <f t="shared" si="395"/>
        <v>2.8966517864077375E-166</v>
      </c>
      <c r="GT150" s="86">
        <f t="shared" si="396"/>
        <v>2.3799600146034748E-187</v>
      </c>
      <c r="GU150" s="86">
        <f t="shared" si="397"/>
        <v>4.8611627334976607E-202</v>
      </c>
      <c r="GV150" s="86">
        <f t="shared" si="398"/>
        <v>1.4156424788400985E-190</v>
      </c>
      <c r="GW150" s="86">
        <f t="shared" si="399"/>
        <v>4.7129670510532828E-206</v>
      </c>
      <c r="GX150" s="86">
        <f t="shared" si="400"/>
        <v>1.6487561794006957E-187</v>
      </c>
      <c r="GY150" s="86">
        <f t="shared" si="401"/>
        <v>6.1676352918468699E-180</v>
      </c>
      <c r="GZ150" s="86">
        <f t="shared" si="402"/>
        <v>2.7669218969078428E-148</v>
      </c>
      <c r="HA150" s="86">
        <f t="shared" si="403"/>
        <v>5.7220447879697954E-185</v>
      </c>
      <c r="HC150" s="86">
        <f t="shared" si="326"/>
        <v>7.9572821327130356E-48</v>
      </c>
      <c r="HD150" s="86">
        <f t="shared" si="404"/>
        <v>1.7591033032966978E-34</v>
      </c>
      <c r="HE150" s="86">
        <f t="shared" si="405"/>
        <v>1.6633348995124724E-58</v>
      </c>
      <c r="HF150" s="86">
        <f t="shared" si="406"/>
        <v>1.2717262983952945E-76</v>
      </c>
      <c r="HG150" s="86">
        <f t="shared" si="407"/>
        <v>2.4765147755393755E-92</v>
      </c>
      <c r="HH150" s="86">
        <f t="shared" si="408"/>
        <v>9.2525308422208826E-115</v>
      </c>
      <c r="HI150" s="86">
        <f t="shared" si="409"/>
        <v>3.8530553265552863E-99</v>
      </c>
      <c r="HJ150" s="86">
        <f t="shared" si="410"/>
        <v>3.6726793742405188E-137</v>
      </c>
      <c r="HK150" s="86">
        <f t="shared" si="411"/>
        <v>1.2789816778587774E-143</v>
      </c>
      <c r="HL150" s="86">
        <f t="shared" si="412"/>
        <v>1.7142817907114752E-160</v>
      </c>
      <c r="HM150" s="86">
        <f t="shared" si="413"/>
        <v>4.2461247907689842E-201</v>
      </c>
      <c r="HN150" s="86">
        <f t="shared" si="414"/>
        <v>2.5895859809771431E-95</v>
      </c>
      <c r="HO150" s="86">
        <f t="shared" si="415"/>
        <v>1.5723463970466698E-94</v>
      </c>
      <c r="HP150" s="86">
        <f t="shared" si="416"/>
        <v>3.6787269069582573E-84</v>
      </c>
      <c r="HQ150" s="86">
        <f t="shared" si="417"/>
        <v>7.2147757867492367E-112</v>
      </c>
      <c r="HS150" s="86">
        <f t="shared" si="327"/>
        <v>0.30979021253600864</v>
      </c>
      <c r="HT150" s="86">
        <f t="shared" si="418"/>
        <v>1.1504864618731342E-3</v>
      </c>
      <c r="HU150" s="86">
        <f t="shared" si="419"/>
        <v>2.3209658677213311E-2</v>
      </c>
      <c r="HV150" s="86">
        <f t="shared" si="420"/>
        <v>2.9522743362064813E-2</v>
      </c>
      <c r="HW150" s="86">
        <f t="shared" si="421"/>
        <v>6.102716452067778E-2</v>
      </c>
      <c r="HX150" s="86">
        <f t="shared" si="422"/>
        <v>5.2264063514822087E-2</v>
      </c>
      <c r="HY150" s="86">
        <f t="shared" si="423"/>
        <v>3.144744327876782E-2</v>
      </c>
      <c r="HZ150" s="86">
        <f t="shared" si="424"/>
        <v>1.0000005512902328E-2</v>
      </c>
      <c r="IA150" s="86">
        <f t="shared" si="425"/>
        <v>3.7818407136678365E-3</v>
      </c>
      <c r="IB150" s="86">
        <f t="shared" si="426"/>
        <v>2.4392285772476336E-2</v>
      </c>
      <c r="IC150" s="86">
        <f t="shared" si="427"/>
        <v>3.0450081695373912E-2</v>
      </c>
      <c r="ID150" s="86">
        <f t="shared" si="428"/>
        <v>0.13103731483797257</v>
      </c>
      <c r="IE150" s="86">
        <f t="shared" si="429"/>
        <v>0.24918167462766352</v>
      </c>
      <c r="IF150" s="86">
        <f t="shared" si="430"/>
        <v>0.39445069435924546</v>
      </c>
      <c r="IG150" s="86">
        <f t="shared" si="431"/>
        <v>0.53919701706333145</v>
      </c>
      <c r="II150" s="86">
        <f t="shared" si="328"/>
        <v>6.0886123603754204E-9</v>
      </c>
      <c r="IJ150" s="86">
        <f t="shared" si="329"/>
        <v>6.4149356365593999E-4</v>
      </c>
      <c r="IK150" s="86">
        <f t="shared" si="330"/>
        <v>1.516842782178124E-7</v>
      </c>
      <c r="IL150" s="86">
        <f t="shared" si="331"/>
        <v>2.4909793268109826E-8</v>
      </c>
      <c r="IM150" s="86">
        <f t="shared" si="332"/>
        <v>1.0729066751629202E-10</v>
      </c>
      <c r="IN150" s="86">
        <f t="shared" si="333"/>
        <v>1.5967587858200966E-8</v>
      </c>
      <c r="IO150" s="86">
        <f t="shared" si="334"/>
        <v>9.3977229830672702E-10</v>
      </c>
      <c r="IP150" s="86">
        <f t="shared" si="335"/>
        <v>1.461168307910082E-9</v>
      </c>
      <c r="IQ150" s="86">
        <f t="shared" si="336"/>
        <v>2.3998342870307378E-9</v>
      </c>
      <c r="IR150" s="86">
        <f t="shared" si="337"/>
        <v>4.9781326148866999E-8</v>
      </c>
      <c r="IS150" s="86">
        <f t="shared" si="338"/>
        <v>4.1028905850299747E-10</v>
      </c>
      <c r="IT150" s="86">
        <f t="shared" si="339"/>
        <v>1.3083497246715848E-11</v>
      </c>
      <c r="IU150" s="86">
        <f t="shared" si="340"/>
        <v>1.5662368339667318E-11</v>
      </c>
      <c r="IV150" s="86">
        <f t="shared" si="341"/>
        <v>4.4668526624156185E-13</v>
      </c>
      <c r="IW150" s="86">
        <f t="shared" si="342"/>
        <v>2.7863679702357712E-8</v>
      </c>
      <c r="IY150" s="86">
        <f t="shared" si="343"/>
        <v>0.30979021862462097</v>
      </c>
      <c r="IZ150" s="86">
        <f t="shared" si="344"/>
        <v>1.7919800255290742E-3</v>
      </c>
      <c r="JA150" s="86">
        <f t="shared" si="345"/>
        <v>2.3209810361491529E-2</v>
      </c>
      <c r="JB150" s="86">
        <f t="shared" si="346"/>
        <v>2.9522768271858083E-2</v>
      </c>
      <c r="JC150" s="86">
        <f t="shared" si="347"/>
        <v>6.102716462796845E-2</v>
      </c>
      <c r="JD150" s="86">
        <f t="shared" si="348"/>
        <v>5.2264079482409943E-2</v>
      </c>
      <c r="JE150" s="86">
        <f t="shared" si="349"/>
        <v>3.1447444218540122E-2</v>
      </c>
      <c r="JF150" s="86">
        <f t="shared" si="350"/>
        <v>1.0000006974070635E-2</v>
      </c>
      <c r="JG150" s="86">
        <f t="shared" si="351"/>
        <v>3.7818431135021235E-3</v>
      </c>
      <c r="JH150" s="86">
        <f t="shared" si="352"/>
        <v>2.4392335553802484E-2</v>
      </c>
      <c r="JI150" s="86">
        <f t="shared" si="353"/>
        <v>3.0450082105662971E-2</v>
      </c>
      <c r="JJ150" s="86">
        <f t="shared" si="354"/>
        <v>0.13103731485105607</v>
      </c>
      <c r="JK150" s="86">
        <f t="shared" si="355"/>
        <v>0.24918167464332588</v>
      </c>
      <c r="JL150" s="86">
        <f t="shared" si="356"/>
        <v>0.39445069435969216</v>
      </c>
      <c r="JM150" s="86">
        <f t="shared" si="357"/>
        <v>0.53919704492701115</v>
      </c>
    </row>
    <row r="151" spans="2:273" x14ac:dyDescent="0.25">
      <c r="B151" s="2">
        <v>124</v>
      </c>
      <c r="C151" s="37">
        <v>63.524999999999999</v>
      </c>
      <c r="D151" s="37">
        <v>110.286</v>
      </c>
      <c r="E151" s="37">
        <v>61.796999999999997</v>
      </c>
      <c r="F151" s="37">
        <v>54.017000000000003</v>
      </c>
      <c r="G151" s="37">
        <v>48.136000000000003</v>
      </c>
      <c r="H151" s="37">
        <v>48.661000000000001</v>
      </c>
      <c r="I151" s="37">
        <v>48.033000000000001</v>
      </c>
      <c r="J151" s="37">
        <v>47.39</v>
      </c>
      <c r="K151" s="37">
        <v>50.542000000000002</v>
      </c>
      <c r="L151" s="37">
        <v>49.271000000000001</v>
      </c>
      <c r="M151" s="37">
        <v>51.119</v>
      </c>
      <c r="N151" s="37">
        <v>50.796999999999997</v>
      </c>
      <c r="O151" s="37">
        <v>56.051000000000002</v>
      </c>
      <c r="P151" s="37">
        <v>70.135999999999996</v>
      </c>
      <c r="Q151" s="37">
        <v>126.42400000000001</v>
      </c>
      <c r="S151" s="4">
        <f t="shared" si="229"/>
        <v>64.407651607064949</v>
      </c>
      <c r="T151" s="4">
        <f t="shared" si="230"/>
        <v>112.1758533551258</v>
      </c>
      <c r="U151" s="4">
        <f t="shared" si="231"/>
        <v>61.725316279336248</v>
      </c>
      <c r="V151" s="4">
        <f t="shared" si="232"/>
        <v>54.067626468111364</v>
      </c>
      <c r="W151" s="4">
        <f t="shared" si="233"/>
        <v>48.494274303309652</v>
      </c>
      <c r="X151" s="4">
        <f t="shared" si="234"/>
        <v>49.650877748707231</v>
      </c>
      <c r="Y151" s="4">
        <f t="shared" si="235"/>
        <v>48.244152164604138</v>
      </c>
      <c r="Z151" s="4">
        <f t="shared" si="236"/>
        <v>48.827880945221175</v>
      </c>
      <c r="AA151" s="4">
        <f t="shared" si="237"/>
        <v>50.87490221598641</v>
      </c>
      <c r="AB151" s="4">
        <f t="shared" si="238"/>
        <v>51.362659399087981</v>
      </c>
      <c r="AC151" s="4">
        <f t="shared" si="239"/>
        <v>50.377293922324455</v>
      </c>
      <c r="AD151" s="4">
        <f t="shared" si="240"/>
        <v>52.317569666875876</v>
      </c>
      <c r="AE151" s="4">
        <f t="shared" si="241"/>
        <v>55.202985874572704</v>
      </c>
      <c r="AF151" s="4">
        <f t="shared" si="242"/>
        <v>70.614803375458052</v>
      </c>
      <c r="AG151" s="4">
        <f t="shared" si="243"/>
        <v>121.31459055535551</v>
      </c>
      <c r="AI151" s="4">
        <f t="shared" si="244"/>
        <v>-0.88265160706495038</v>
      </c>
      <c r="AJ151" s="4">
        <f t="shared" si="245"/>
        <v>-1.8898533551257941</v>
      </c>
      <c r="AK151" s="4">
        <f t="shared" si="246"/>
        <v>7.1683720663749284E-2</v>
      </c>
      <c r="AL151" s="4">
        <f t="shared" si="247"/>
        <v>-5.0626468111360623E-2</v>
      </c>
      <c r="AM151" s="4">
        <f t="shared" si="248"/>
        <v>-0.35827430330964916</v>
      </c>
      <c r="AN151" s="4">
        <f t="shared" si="249"/>
        <v>-0.98987774870722944</v>
      </c>
      <c r="AO151" s="4">
        <f t="shared" si="250"/>
        <v>-0.21115216460413677</v>
      </c>
      <c r="AP151" s="4">
        <f t="shared" si="251"/>
        <v>-1.437880945221174</v>
      </c>
      <c r="AQ151" s="4">
        <f t="shared" si="252"/>
        <v>-0.33290221598640812</v>
      </c>
      <c r="AR151" s="4">
        <f t="shared" si="253"/>
        <v>-2.0916593990879804</v>
      </c>
      <c r="AS151" s="4">
        <f t="shared" si="254"/>
        <v>0.74170607767554486</v>
      </c>
      <c r="AT151" s="4">
        <f t="shared" si="255"/>
        <v>-1.520569666875879</v>
      </c>
      <c r="AU151" s="4">
        <f t="shared" si="256"/>
        <v>0.84801412542729793</v>
      </c>
      <c r="AV151" s="4">
        <f t="shared" si="436"/>
        <v>-0.47880337545805673</v>
      </c>
      <c r="AW151" s="4">
        <f t="shared" si="436"/>
        <v>5.1094094446444984</v>
      </c>
      <c r="AY151" s="2">
        <f t="shared" si="308"/>
        <v>64.407651607064949</v>
      </c>
      <c r="AZ151" s="2">
        <f t="shared" si="359"/>
        <v>112.1757965422984</v>
      </c>
      <c r="BA151" s="2">
        <f t="shared" si="360"/>
        <v>61.71354745763341</v>
      </c>
      <c r="BB151" s="2">
        <f t="shared" si="361"/>
        <v>54.038937939063601</v>
      </c>
      <c r="BC151" s="2">
        <f t="shared" si="362"/>
        <v>48.400136019050024</v>
      </c>
      <c r="BD151" s="2">
        <f t="shared" si="363"/>
        <v>49.550371538600501</v>
      </c>
      <c r="BE151" s="2">
        <f t="shared" si="364"/>
        <v>48.199094181201659</v>
      </c>
      <c r="BF151" s="2">
        <f t="shared" si="365"/>
        <v>48.820567793520041</v>
      </c>
      <c r="BG151" s="2">
        <f t="shared" si="366"/>
        <v>50.873100370531496</v>
      </c>
      <c r="BH151" s="2">
        <f t="shared" si="367"/>
        <v>51.31570414662955</v>
      </c>
      <c r="BI151" s="2">
        <f t="shared" si="368"/>
        <v>50.310458174696663</v>
      </c>
      <c r="BJ151" s="2">
        <f t="shared" si="369"/>
        <v>51.406352731281665</v>
      </c>
      <c r="BK151" s="2">
        <f t="shared" si="370"/>
        <v>51.811635386819518</v>
      </c>
      <c r="BL151" s="2">
        <f t="shared" si="371"/>
        <v>54.589455070720177</v>
      </c>
      <c r="BM151" s="2">
        <f t="shared" si="372"/>
        <v>56.149620048840404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110.286</v>
      </c>
      <c r="CG151" s="2">
        <f t="shared" si="311"/>
        <v>61.796999999999997</v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47.39</v>
      </c>
      <c r="CM151" s="2">
        <f t="shared" si="317"/>
        <v>50.542000000000002</v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110.286</v>
      </c>
      <c r="CW151" s="2">
        <f t="shared" si="275"/>
        <v>61.796999999999997</v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47.39</v>
      </c>
      <c r="DC151" s="2">
        <f t="shared" si="281"/>
        <v>50.542000000000002</v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114.13844829850092</v>
      </c>
      <c r="DL151" s="2">
        <f t="shared" si="437"/>
        <v>189.1323873538071</v>
      </c>
      <c r="DM151" s="2">
        <f t="shared" si="437"/>
        <v>95.467917260788028</v>
      </c>
      <c r="DN151" s="2">
        <f t="shared" si="437"/>
        <v>85.706493361782805</v>
      </c>
      <c r="DO151" s="2">
        <f t="shared" si="437"/>
        <v>101.05206904475327</v>
      </c>
      <c r="DP151" s="2">
        <f t="shared" si="437"/>
        <v>88.833189079768033</v>
      </c>
      <c r="DQ151" s="2">
        <f t="shared" si="437"/>
        <v>81.917055126555141</v>
      </c>
      <c r="DR151" s="2">
        <f t="shared" si="437"/>
        <v>88.246792971734124</v>
      </c>
      <c r="DS151" s="2">
        <f t="shared" si="437"/>
        <v>83.726839775910378</v>
      </c>
      <c r="DT151" s="2">
        <f t="shared" si="437"/>
        <v>81.267623518255107</v>
      </c>
      <c r="DU151" s="2">
        <f t="shared" si="437"/>
        <v>90.296812183612175</v>
      </c>
      <c r="DV151" s="2">
        <f t="shared" si="437"/>
        <v>87.622759838786152</v>
      </c>
      <c r="DW151" s="2">
        <f t="shared" si="437"/>
        <v>90.87084976474452</v>
      </c>
      <c r="DX151" s="2">
        <f t="shared" si="437"/>
        <v>90.924687258687257</v>
      </c>
      <c r="DY151" s="2">
        <f t="shared" si="437"/>
        <v>79.778969892473128</v>
      </c>
      <c r="EA151" s="2">
        <f t="shared" si="440"/>
        <v>64.373660174970681</v>
      </c>
      <c r="EB151" s="2">
        <f t="shared" si="290"/>
        <v>111.20185513253506</v>
      </c>
      <c r="EC151" s="2">
        <f t="shared" si="291"/>
        <v>61.694038467038467</v>
      </c>
      <c r="ED151" s="2">
        <f t="shared" si="292"/>
        <v>54.107773543845049</v>
      </c>
      <c r="EE151" s="2">
        <f t="shared" si="293"/>
        <v>48.234526060980627</v>
      </c>
      <c r="EF151" s="2">
        <f t="shared" si="294"/>
        <v>49.454091334018877</v>
      </c>
      <c r="EG151" s="2">
        <f t="shared" si="295"/>
        <v>48.0070090208905</v>
      </c>
      <c r="EH151" s="2">
        <f t="shared" si="296"/>
        <v>48.541009580233663</v>
      </c>
      <c r="EI151" s="2">
        <f t="shared" si="297"/>
        <v>50.667604774283035</v>
      </c>
      <c r="EJ151" s="2">
        <f t="shared" si="298"/>
        <v>51.337678276286283</v>
      </c>
      <c r="EK151" s="2">
        <f t="shared" si="299"/>
        <v>50.222437420647466</v>
      </c>
      <c r="EL151" s="2">
        <f t="shared" si="300"/>
        <v>51.367993333686783</v>
      </c>
      <c r="EM151" s="2">
        <f t="shared" si="301"/>
        <v>51.768953570771203</v>
      </c>
      <c r="EN151" s="2">
        <f t="shared" si="302"/>
        <v>54.552497756807568</v>
      </c>
      <c r="EO151" s="2">
        <f t="shared" si="303"/>
        <v>56.152551771802862</v>
      </c>
      <c r="EQ151" s="2">
        <f t="shared" si="304"/>
        <v>64.55889818454736</v>
      </c>
      <c r="ER151" s="2">
        <f t="shared" si="438"/>
        <v>115.24127634645407</v>
      </c>
      <c r="ES151" s="2">
        <f t="shared" si="438"/>
        <v>61.731062565623333</v>
      </c>
      <c r="ET151" s="2">
        <f t="shared" si="438"/>
        <v>53.397368444836459</v>
      </c>
      <c r="EU151" s="2">
        <f t="shared" si="438"/>
        <v>49.456732071591482</v>
      </c>
      <c r="EV151" s="2">
        <f t="shared" si="438"/>
        <v>50.115969470424119</v>
      </c>
      <c r="EW151" s="2">
        <f t="shared" si="438"/>
        <v>49.421605588094053</v>
      </c>
      <c r="EX151" s="2">
        <f t="shared" si="438"/>
        <v>50.419187080288921</v>
      </c>
      <c r="EY151" s="2">
        <f t="shared" si="438"/>
        <v>52.054411117393727</v>
      </c>
      <c r="EZ151" s="2">
        <f t="shared" si="438"/>
        <v>51.050165248912634</v>
      </c>
      <c r="FA151" s="2">
        <f t="shared" si="438"/>
        <v>50.788635840484552</v>
      </c>
      <c r="FB151" s="2">
        <f t="shared" si="438"/>
        <v>51.558472348676332</v>
      </c>
      <c r="FC151" s="2">
        <f t="shared" si="438"/>
        <v>52.022056682734657</v>
      </c>
      <c r="FD151" s="2">
        <f t="shared" si="438"/>
        <v>54.760981351469923</v>
      </c>
      <c r="FE151" s="2">
        <f t="shared" si="438"/>
        <v>55.838108491814623</v>
      </c>
      <c r="FG151" s="2">
        <f t="shared" si="306"/>
        <v>0.99963532991509729</v>
      </c>
      <c r="FH151" s="2">
        <f t="shared" si="439"/>
        <v>0.99947727002043063</v>
      </c>
      <c r="FI151" s="2">
        <f t="shared" si="439"/>
        <v>0.99956766115151086</v>
      </c>
      <c r="FJ151" s="2">
        <f t="shared" si="439"/>
        <v>0.9994774427089268</v>
      </c>
      <c r="FK151" s="2">
        <f t="shared" si="439"/>
        <v>0.99946869370731739</v>
      </c>
      <c r="FL151" s="2">
        <f t="shared" si="439"/>
        <v>0.99950751411863048</v>
      </c>
      <c r="FM151" s="2">
        <f t="shared" si="439"/>
        <v>0.99941594415082535</v>
      </c>
      <c r="FN151" s="2">
        <f t="shared" si="439"/>
        <v>0.99937952106602279</v>
      </c>
      <c r="FO151" s="2">
        <f t="shared" si="439"/>
        <v>0.99947213527775702</v>
      </c>
      <c r="FP151" s="2">
        <f t="shared" si="439"/>
        <v>0.99949274269739019</v>
      </c>
      <c r="FQ151" s="2">
        <f t="shared" si="439"/>
        <v>0.99946905290888854</v>
      </c>
      <c r="FR151" s="2">
        <f t="shared" si="439"/>
        <v>0.99945051184392086</v>
      </c>
      <c r="FS151" s="2">
        <f t="shared" si="439"/>
        <v>0.99947156657955238</v>
      </c>
      <c r="FT151" s="2">
        <f t="shared" si="439"/>
        <v>0.99942294050122626</v>
      </c>
      <c r="FU151" s="2">
        <f t="shared" si="439"/>
        <v>0.99931576969851255</v>
      </c>
      <c r="FW151" s="2">
        <f t="shared" si="324"/>
        <v>8.5531595919761561E-2</v>
      </c>
      <c r="FX151" s="2">
        <f t="shared" si="376"/>
        <v>0.23102438067906</v>
      </c>
      <c r="FY151" s="2">
        <f t="shared" si="377"/>
        <v>0.13254153148359954</v>
      </c>
      <c r="FZ151" s="2">
        <f t="shared" si="378"/>
        <v>0.1201395461969509</v>
      </c>
      <c r="GA151" s="2">
        <f t="shared" si="379"/>
        <v>0.11254049147519282</v>
      </c>
      <c r="GB151" s="2">
        <f t="shared" si="380"/>
        <v>0.11616421617785219</v>
      </c>
      <c r="GC151" s="2">
        <f t="shared" si="381"/>
        <v>0.1217872314492686</v>
      </c>
      <c r="GD151" s="2">
        <f t="shared" si="382"/>
        <v>0.13572817858130842</v>
      </c>
      <c r="GE151" s="2">
        <f t="shared" si="383"/>
        <v>0.13559556695202879</v>
      </c>
      <c r="GF151" s="2">
        <f t="shared" si="384"/>
        <v>0.12923349347627064</v>
      </c>
      <c r="GG151" s="2">
        <f t="shared" si="385"/>
        <v>0.11787984388918048</v>
      </c>
      <c r="GH151" s="2">
        <f t="shared" si="386"/>
        <v>9.6797186818304862E-2</v>
      </c>
      <c r="GI151" s="2">
        <f t="shared" si="387"/>
        <v>8.6996430528788637E-2</v>
      </c>
      <c r="GJ151" s="2">
        <f t="shared" si="388"/>
        <v>7.6593059972943994E-2</v>
      </c>
      <c r="GK151" s="2">
        <f t="shared" si="389"/>
        <v>6.0734750499203155E-2</v>
      </c>
      <c r="GM151" s="86">
        <f t="shared" si="325"/>
        <v>4.3193104349069511E-114</v>
      </c>
      <c r="GN151" s="86">
        <f t="shared" si="390"/>
        <v>1.6456907108591811E-213</v>
      </c>
      <c r="GO151" s="86">
        <f t="shared" si="391"/>
        <v>1.9199859529098632E-154</v>
      </c>
      <c r="GP151" s="86">
        <f t="shared" si="392"/>
        <v>2.1148039483825776E-197</v>
      </c>
      <c r="GQ151" s="86">
        <f t="shared" si="393"/>
        <v>5.749830116232502E-156</v>
      </c>
      <c r="GR151" s="86">
        <f t="shared" si="394"/>
        <v>3.4235002418260953E-205</v>
      </c>
      <c r="GS151" s="86">
        <f t="shared" si="395"/>
        <v>1.7371236575943597E-171</v>
      </c>
      <c r="GT151" s="86">
        <f t="shared" si="396"/>
        <v>3.0546735394987553E-193</v>
      </c>
      <c r="GU151" s="86">
        <f t="shared" si="397"/>
        <v>2.8882051219416524E-208</v>
      </c>
      <c r="GV151" s="86">
        <f t="shared" si="398"/>
        <v>1.891623596192861E-196</v>
      </c>
      <c r="GW151" s="86">
        <f t="shared" si="399"/>
        <v>1.9137973451449354E-212</v>
      </c>
      <c r="GX151" s="86">
        <f t="shared" si="400"/>
        <v>2.1177189651147898E-193</v>
      </c>
      <c r="GY151" s="86">
        <f t="shared" si="401"/>
        <v>1.364560923068683E-185</v>
      </c>
      <c r="GZ151" s="86">
        <f t="shared" si="402"/>
        <v>6.2908211845262883E-153</v>
      </c>
      <c r="HA151" s="86">
        <f t="shared" si="403"/>
        <v>1.1079497242481545E-190</v>
      </c>
      <c r="HC151" s="86">
        <f t="shared" si="326"/>
        <v>3.7831556167572888E-50</v>
      </c>
      <c r="HD151" s="86">
        <f t="shared" si="404"/>
        <v>3.3060821093406095E-36</v>
      </c>
      <c r="HE151" s="86">
        <f t="shared" si="405"/>
        <v>2.6680197620951775E-61</v>
      </c>
      <c r="HF151" s="86">
        <f t="shared" si="406"/>
        <v>2.6866394740981507E-80</v>
      </c>
      <c r="HG151" s="86">
        <f t="shared" si="407"/>
        <v>8.8728097972137942E-97</v>
      </c>
      <c r="HH151" s="86">
        <f t="shared" si="408"/>
        <v>3.1573935671951687E-120</v>
      </c>
      <c r="HI151" s="86">
        <f t="shared" si="409"/>
        <v>7.0915385915730027E-104</v>
      </c>
      <c r="HJ151" s="86">
        <f t="shared" si="410"/>
        <v>1.1823950367974712E-143</v>
      </c>
      <c r="HK151" s="86">
        <f t="shared" si="411"/>
        <v>3.1151755380814238E-150</v>
      </c>
      <c r="HL151" s="86">
        <f t="shared" si="412"/>
        <v>5.5518346577171976E-168</v>
      </c>
      <c r="HM151" s="86">
        <f t="shared" si="413"/>
        <v>1.2848601393955582E-210</v>
      </c>
      <c r="HN151" s="86">
        <f t="shared" si="414"/>
        <v>6.3306933523795488E-100</v>
      </c>
      <c r="HO151" s="86">
        <f t="shared" si="415"/>
        <v>3.5382898425733854E-99</v>
      </c>
      <c r="HP151" s="86">
        <f t="shared" si="416"/>
        <v>2.4400762813617626E-88</v>
      </c>
      <c r="HQ151" s="86">
        <f t="shared" si="417"/>
        <v>2.511002401474456E-117</v>
      </c>
      <c r="HS151" s="86">
        <f t="shared" si="327"/>
        <v>0.221531191910353</v>
      </c>
      <c r="HT151" s="86">
        <f t="shared" si="418"/>
        <v>3.508169111945734E-4</v>
      </c>
      <c r="HU151" s="86">
        <f t="shared" si="419"/>
        <v>9.6588781201512076E-3</v>
      </c>
      <c r="HV151" s="86">
        <f t="shared" si="420"/>
        <v>1.2639478042657125E-2</v>
      </c>
      <c r="HW151" s="86">
        <f t="shared" si="421"/>
        <v>2.6455065424898793E-2</v>
      </c>
      <c r="HX151" s="86">
        <f t="shared" si="422"/>
        <v>2.4404831162937245E-2</v>
      </c>
      <c r="HY151" s="86">
        <f t="shared" si="423"/>
        <v>1.2345080648377546E-2</v>
      </c>
      <c r="HZ151" s="86">
        <f t="shared" si="424"/>
        <v>3.1494535406883413E-3</v>
      </c>
      <c r="IA151" s="86">
        <f t="shared" si="425"/>
        <v>1.0729097917565669E-3</v>
      </c>
      <c r="IB151" s="86">
        <f t="shared" si="426"/>
        <v>9.9998030046764205E-3</v>
      </c>
      <c r="IC151" s="86">
        <f t="shared" si="427"/>
        <v>1.1854146321698943E-2</v>
      </c>
      <c r="ID151" s="86">
        <f t="shared" si="428"/>
        <v>6.7597561088058783E-2</v>
      </c>
      <c r="IE151" s="86">
        <f t="shared" si="429"/>
        <v>0.15596947612143663</v>
      </c>
      <c r="IF151" s="86">
        <f t="shared" si="430"/>
        <v>0.26828886791123208</v>
      </c>
      <c r="IG151" s="86">
        <f t="shared" si="431"/>
        <v>0.45728848995782928</v>
      </c>
      <c r="II151" s="86">
        <f t="shared" si="328"/>
        <v>2.1840282053009773E-8</v>
      </c>
      <c r="IJ151" s="86">
        <f t="shared" si="329"/>
        <v>1.5212636020492558E-3</v>
      </c>
      <c r="IK151" s="86">
        <f t="shared" si="330"/>
        <v>5.5826382886435148E-7</v>
      </c>
      <c r="IL151" s="86">
        <f t="shared" si="331"/>
        <v>9.9592297629359656E-8</v>
      </c>
      <c r="IM151" s="86">
        <f t="shared" si="332"/>
        <v>6.3841721685777854E-10</v>
      </c>
      <c r="IN151" s="86">
        <f t="shared" si="333"/>
        <v>6.4632448777938369E-8</v>
      </c>
      <c r="IO151" s="86">
        <f t="shared" si="334"/>
        <v>5.0129675456724941E-9</v>
      </c>
      <c r="IP151" s="86">
        <f t="shared" si="335"/>
        <v>8.3161159061541431E-9</v>
      </c>
      <c r="IQ151" s="86">
        <f t="shared" si="336"/>
        <v>1.3047536708826972E-8</v>
      </c>
      <c r="IR151" s="86">
        <f t="shared" si="337"/>
        <v>1.9822582858388628E-7</v>
      </c>
      <c r="IS151" s="86">
        <f t="shared" si="338"/>
        <v>2.2789449668043767E-9</v>
      </c>
      <c r="IT151" s="86">
        <f t="shared" si="339"/>
        <v>8.0500068693393784E-11</v>
      </c>
      <c r="IU151" s="86">
        <f t="shared" si="340"/>
        <v>8.7296674013161068E-11</v>
      </c>
      <c r="IV151" s="86">
        <f t="shared" si="341"/>
        <v>2.9040631313402972E-12</v>
      </c>
      <c r="IW151" s="86">
        <f t="shared" si="342"/>
        <v>7.7166539777519402E-8</v>
      </c>
      <c r="IY151" s="86">
        <f t="shared" si="343"/>
        <v>0.22153121375063506</v>
      </c>
      <c r="IZ151" s="86">
        <f t="shared" si="344"/>
        <v>1.8720805132438293E-3</v>
      </c>
      <c r="JA151" s="86">
        <f t="shared" si="345"/>
        <v>9.6594363839800721E-3</v>
      </c>
      <c r="JB151" s="86">
        <f t="shared" si="346"/>
        <v>1.2639577634954755E-2</v>
      </c>
      <c r="JC151" s="86">
        <f t="shared" si="347"/>
        <v>2.6455066063316011E-2</v>
      </c>
      <c r="JD151" s="86">
        <f t="shared" si="348"/>
        <v>2.4404895795386024E-2</v>
      </c>
      <c r="JE151" s="86">
        <f t="shared" si="349"/>
        <v>1.2345085661345092E-2</v>
      </c>
      <c r="JF151" s="86">
        <f t="shared" si="350"/>
        <v>3.1494618568042474E-3</v>
      </c>
      <c r="JG151" s="86">
        <f t="shared" si="351"/>
        <v>1.0729228392932757E-3</v>
      </c>
      <c r="JH151" s="86">
        <f t="shared" si="352"/>
        <v>1.0000001230505004E-2</v>
      </c>
      <c r="JI151" s="86">
        <f t="shared" si="353"/>
        <v>1.185414860064391E-2</v>
      </c>
      <c r="JJ151" s="86">
        <f t="shared" si="354"/>
        <v>6.7597561168558848E-2</v>
      </c>
      <c r="JK151" s="86">
        <f t="shared" si="355"/>
        <v>0.1559694762087333</v>
      </c>
      <c r="JL151" s="86">
        <f t="shared" si="356"/>
        <v>0.26828886791413614</v>
      </c>
      <c r="JM151" s="86">
        <f t="shared" si="357"/>
        <v>0.45728856712436905</v>
      </c>
    </row>
    <row r="152" spans="2:273" x14ac:dyDescent="0.25">
      <c r="B152" s="2">
        <v>125</v>
      </c>
      <c r="C152" s="37">
        <v>63.643999999999998</v>
      </c>
      <c r="D152" s="37">
        <v>110.875</v>
      </c>
      <c r="E152" s="37">
        <v>61.78</v>
      </c>
      <c r="F152" s="37">
        <v>53.322000000000003</v>
      </c>
      <c r="G152" s="37">
        <v>47.168999999999997</v>
      </c>
      <c r="H152" s="37">
        <v>49.22</v>
      </c>
      <c r="I152" s="37">
        <v>46.966999999999999</v>
      </c>
      <c r="J152" s="37">
        <v>49.101999999999997</v>
      </c>
      <c r="K152" s="37">
        <v>49.067999999999998</v>
      </c>
      <c r="L152" s="37">
        <v>50.932000000000002</v>
      </c>
      <c r="M152" s="37">
        <v>49.017000000000003</v>
      </c>
      <c r="N152" s="37">
        <v>52.491999999999997</v>
      </c>
      <c r="O152" s="37">
        <v>53.643999999999998</v>
      </c>
      <c r="P152" s="37">
        <v>61.932000000000002</v>
      </c>
      <c r="Q152" s="37">
        <v>102</v>
      </c>
      <c r="S152" s="4">
        <f t="shared" si="229"/>
        <v>64.309306511940079</v>
      </c>
      <c r="T152" s="4">
        <f t="shared" si="230"/>
        <v>112.19137687234354</v>
      </c>
      <c r="U152" s="4">
        <f t="shared" si="231"/>
        <v>61.602544458212044</v>
      </c>
      <c r="V152" s="4">
        <f t="shared" si="232"/>
        <v>53.986250630271911</v>
      </c>
      <c r="W152" s="4">
        <f t="shared" si="233"/>
        <v>48.305272531264031</v>
      </c>
      <c r="X152" s="4">
        <f t="shared" si="234"/>
        <v>49.494567964222348</v>
      </c>
      <c r="Y152" s="4">
        <f t="shared" si="235"/>
        <v>48.103569817450698</v>
      </c>
      <c r="Z152" s="4">
        <f t="shared" si="236"/>
        <v>48.684804394739047</v>
      </c>
      <c r="AA152" s="4">
        <f t="shared" si="237"/>
        <v>50.722225698605456</v>
      </c>
      <c r="AB152" s="4">
        <f t="shared" si="238"/>
        <v>51.195528014707449</v>
      </c>
      <c r="AC152" s="4">
        <f t="shared" si="239"/>
        <v>50.182162214855971</v>
      </c>
      <c r="AD152" s="4">
        <f t="shared" si="240"/>
        <v>51.543361405245868</v>
      </c>
      <c r="AE152" s="4">
        <f t="shared" si="241"/>
        <v>53.085722715461408</v>
      </c>
      <c r="AF152" s="4">
        <f t="shared" si="242"/>
        <v>62.292134434897378</v>
      </c>
      <c r="AG152" s="4">
        <f t="shared" si="243"/>
        <v>99.060158654669308</v>
      </c>
      <c r="AI152" s="4">
        <f t="shared" si="244"/>
        <v>-0.66530651194008072</v>
      </c>
      <c r="AJ152" s="4">
        <f t="shared" si="245"/>
        <v>-1.3163768723435396</v>
      </c>
      <c r="AK152" s="4">
        <f t="shared" si="246"/>
        <v>0.17745554178795686</v>
      </c>
      <c r="AL152" s="4">
        <f t="shared" si="247"/>
        <v>-0.66425063027190845</v>
      </c>
      <c r="AM152" s="4">
        <f t="shared" si="248"/>
        <v>-1.1362725312640336</v>
      </c>
      <c r="AN152" s="4">
        <f t="shared" si="249"/>
        <v>-0.2745679642223493</v>
      </c>
      <c r="AO152" s="4">
        <f t="shared" si="250"/>
        <v>-1.1365698174506988</v>
      </c>
      <c r="AP152" s="4">
        <f t="shared" si="251"/>
        <v>0.41719560526095023</v>
      </c>
      <c r="AQ152" s="4">
        <f t="shared" si="252"/>
        <v>-1.6542256986054582</v>
      </c>
      <c r="AR152" s="4">
        <f t="shared" si="253"/>
        <v>-0.2635280147074468</v>
      </c>
      <c r="AS152" s="4">
        <f t="shared" si="254"/>
        <v>-1.1651622148559682</v>
      </c>
      <c r="AT152" s="4">
        <f t="shared" si="255"/>
        <v>0.94863859475412937</v>
      </c>
      <c r="AU152" s="4">
        <f t="shared" si="256"/>
        <v>0.55827728453859038</v>
      </c>
      <c r="AV152" s="4">
        <f t="shared" si="436"/>
        <v>-0.3601344348973754</v>
      </c>
      <c r="AW152" s="4">
        <f t="shared" si="436"/>
        <v>2.9398413453306915</v>
      </c>
      <c r="AY152" s="2">
        <f t="shared" si="308"/>
        <v>64.309306511940079</v>
      </c>
      <c r="AZ152" s="2">
        <f t="shared" si="359"/>
        <v>112.19136794314088</v>
      </c>
      <c r="BA152" s="2">
        <f t="shared" si="360"/>
        <v>61.599618950287514</v>
      </c>
      <c r="BB152" s="2">
        <f t="shared" si="361"/>
        <v>53.97897990217092</v>
      </c>
      <c r="BC152" s="2">
        <f t="shared" si="362"/>
        <v>48.282144899612788</v>
      </c>
      <c r="BD152" s="2">
        <f t="shared" si="363"/>
        <v>49.465890829180751</v>
      </c>
      <c r="BE152" s="2">
        <f t="shared" si="364"/>
        <v>48.093849508372671</v>
      </c>
      <c r="BF152" s="2">
        <f t="shared" si="365"/>
        <v>48.683663405661164</v>
      </c>
      <c r="BG152" s="2">
        <f t="shared" si="366"/>
        <v>50.721974566637158</v>
      </c>
      <c r="BH152" s="2">
        <f t="shared" si="367"/>
        <v>51.184328604452361</v>
      </c>
      <c r="BI152" s="2">
        <f t="shared" si="368"/>
        <v>50.167931618128073</v>
      </c>
      <c r="BJ152" s="2">
        <f t="shared" si="369"/>
        <v>51.257312230129223</v>
      </c>
      <c r="BK152" s="2">
        <f t="shared" si="370"/>
        <v>51.683601557890718</v>
      </c>
      <c r="BL152" s="2">
        <f t="shared" si="371"/>
        <v>54.4666410301501</v>
      </c>
      <c r="BM152" s="2">
        <f t="shared" si="372"/>
        <v>56.067646634966309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110.875</v>
      </c>
      <c r="CG152" s="2">
        <f t="shared" si="311"/>
        <v>61.78</v>
      </c>
      <c r="CH152" s="2">
        <f t="shared" si="312"/>
        <v>53.322000000000003</v>
      </c>
      <c r="CI152" s="2" t="str">
        <f t="shared" si="313"/>
        <v/>
      </c>
      <c r="CJ152" s="2" t="str">
        <f t="shared" si="314"/>
        <v/>
      </c>
      <c r="CK152" s="2">
        <f t="shared" si="315"/>
        <v>46.966999999999999</v>
      </c>
      <c r="CL152" s="2">
        <f t="shared" si="316"/>
        <v>49.101999999999997</v>
      </c>
      <c r="CM152" s="2">
        <f t="shared" si="317"/>
        <v>49.067999999999998</v>
      </c>
      <c r="CN152" s="2">
        <f t="shared" si="318"/>
        <v>50.932000000000002</v>
      </c>
      <c r="CO152" s="2">
        <f t="shared" si="319"/>
        <v>49.017000000000003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110.875</v>
      </c>
      <c r="CW152" s="2">
        <f t="shared" si="275"/>
        <v>61.78</v>
      </c>
      <c r="CX152" s="2">
        <f t="shared" si="276"/>
        <v>53.322000000000003</v>
      </c>
      <c r="CY152" s="2" t="str">
        <f t="shared" si="277"/>
        <v/>
      </c>
      <c r="CZ152" s="2" t="str">
        <f t="shared" si="278"/>
        <v/>
      </c>
      <c r="DA152" s="2">
        <f t="shared" si="279"/>
        <v>46.966999999999999</v>
      </c>
      <c r="DB152" s="2">
        <f t="shared" si="280"/>
        <v>49.101999999999997</v>
      </c>
      <c r="DC152" s="2">
        <f t="shared" si="281"/>
        <v>49.067999999999998</v>
      </c>
      <c r="DD152" s="2">
        <f t="shared" si="282"/>
        <v>50.932000000000002</v>
      </c>
      <c r="DE152" s="2">
        <f t="shared" si="283"/>
        <v>49.017000000000003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114.51731710252761</v>
      </c>
      <c r="DL152" s="2">
        <f t="shared" si="437"/>
        <v>189.7663970774924</v>
      </c>
      <c r="DM152" s="2">
        <f t="shared" si="437"/>
        <v>95.684206660412784</v>
      </c>
      <c r="DN152" s="2">
        <f t="shared" si="437"/>
        <v>85.901058321479354</v>
      </c>
      <c r="DO152" s="2">
        <f t="shared" si="437"/>
        <v>101.4182260641208</v>
      </c>
      <c r="DP152" s="2">
        <f t="shared" si="437"/>
        <v>89.084910821752942</v>
      </c>
      <c r="DQ152" s="2">
        <f t="shared" si="437"/>
        <v>82.115206992707002</v>
      </c>
      <c r="DR152" s="2">
        <f t="shared" si="437"/>
        <v>88.500933231474392</v>
      </c>
      <c r="DS152" s="2">
        <f t="shared" si="437"/>
        <v>83.911705602240914</v>
      </c>
      <c r="DT152" s="2">
        <f t="shared" si="437"/>
        <v>81.432068278805119</v>
      </c>
      <c r="DU152" s="2">
        <f t="shared" si="437"/>
        <v>90.544957357357347</v>
      </c>
      <c r="DV152" s="2">
        <f t="shared" si="437"/>
        <v>87.835354196301552</v>
      </c>
      <c r="DW152" s="2">
        <f t="shared" si="437"/>
        <v>91.095624794835345</v>
      </c>
      <c r="DX152" s="2">
        <f t="shared" si="437"/>
        <v>91.156231016731013</v>
      </c>
      <c r="DY152" s="2">
        <f t="shared" si="437"/>
        <v>79.94730537634409</v>
      </c>
      <c r="EA152" s="2">
        <f t="shared" si="440"/>
        <v>64.273960865699763</v>
      </c>
      <c r="EB152" s="2">
        <f t="shared" si="290"/>
        <v>111.08633816907175</v>
      </c>
      <c r="EC152" s="2">
        <f t="shared" si="291"/>
        <v>61.579970112970116</v>
      </c>
      <c r="ED152" s="2">
        <f t="shared" si="292"/>
        <v>54.060365395619833</v>
      </c>
      <c r="EE152" s="2">
        <f t="shared" si="293"/>
        <v>48.099453440461474</v>
      </c>
      <c r="EF152" s="2">
        <f t="shared" si="294"/>
        <v>49.360878938020001</v>
      </c>
      <c r="EG152" s="2">
        <f t="shared" si="295"/>
        <v>47.879482090103416</v>
      </c>
      <c r="EH152" s="2">
        <f t="shared" si="296"/>
        <v>48.371853097758013</v>
      </c>
      <c r="EI152" s="2">
        <f t="shared" si="297"/>
        <v>50.492822526166435</v>
      </c>
      <c r="EJ152" s="2">
        <f t="shared" si="298"/>
        <v>51.21198518344309</v>
      </c>
      <c r="EK152" s="2">
        <f t="shared" si="299"/>
        <v>50.072340648884278</v>
      </c>
      <c r="EL152" s="2">
        <f t="shared" si="300"/>
        <v>51.217612405090847</v>
      </c>
      <c r="EM152" s="2">
        <f t="shared" si="301"/>
        <v>51.639528727797703</v>
      </c>
      <c r="EN152" s="2">
        <f t="shared" si="302"/>
        <v>54.428534589337033</v>
      </c>
      <c r="EO152" s="2">
        <f t="shared" si="303"/>
        <v>56.073757732033947</v>
      </c>
      <c r="EQ152" s="2">
        <f t="shared" si="304"/>
        <v>64.474303029501556</v>
      </c>
      <c r="ER152" s="2">
        <f t="shared" si="438"/>
        <v>115.39449193938249</v>
      </c>
      <c r="ES152" s="2">
        <f t="shared" si="438"/>
        <v>61.623185185717503</v>
      </c>
      <c r="ET152" s="2">
        <f t="shared" si="438"/>
        <v>53.318850996064583</v>
      </c>
      <c r="EU152" s="2">
        <f t="shared" si="438"/>
        <v>49.384377733936248</v>
      </c>
      <c r="EV152" s="2">
        <f t="shared" si="438"/>
        <v>50.052916641672773</v>
      </c>
      <c r="EW152" s="2">
        <f t="shared" si="438"/>
        <v>49.365472704158151</v>
      </c>
      <c r="EX152" s="2">
        <f t="shared" si="438"/>
        <v>50.339871646457084</v>
      </c>
      <c r="EY152" s="2">
        <f t="shared" si="438"/>
        <v>51.944622569701153</v>
      </c>
      <c r="EZ152" s="2">
        <f t="shared" si="438"/>
        <v>50.914480710962877</v>
      </c>
      <c r="FA152" s="2">
        <f t="shared" si="438"/>
        <v>50.666960923609935</v>
      </c>
      <c r="FB152" s="2">
        <f t="shared" si="438"/>
        <v>51.420632313692082</v>
      </c>
      <c r="FC152" s="2">
        <f t="shared" si="438"/>
        <v>51.904409552146177</v>
      </c>
      <c r="FD152" s="2">
        <f t="shared" si="438"/>
        <v>54.65375963507384</v>
      </c>
      <c r="FE152" s="2">
        <f t="shared" si="438"/>
        <v>55.756421354253789</v>
      </c>
      <c r="FG152" s="2">
        <f t="shared" si="306"/>
        <v>0.99966740625783967</v>
      </c>
      <c r="FH152" s="2">
        <f t="shared" si="439"/>
        <v>0.99952324266432679</v>
      </c>
      <c r="FI152" s="2">
        <f t="shared" si="439"/>
        <v>0.99960568728380095</v>
      </c>
      <c r="FJ152" s="2">
        <f t="shared" si="439"/>
        <v>0.99952340017259345</v>
      </c>
      <c r="FK152" s="2">
        <f t="shared" si="439"/>
        <v>0.99951542024834228</v>
      </c>
      <c r="FL152" s="2">
        <f t="shared" si="439"/>
        <v>0.99955082807380591</v>
      </c>
      <c r="FM152" s="2">
        <f t="shared" si="439"/>
        <v>0.99946730735937772</v>
      </c>
      <c r="FN152" s="2">
        <f t="shared" si="439"/>
        <v>0.99943408559028557</v>
      </c>
      <c r="FO152" s="2">
        <f t="shared" si="439"/>
        <v>0.99951855929042566</v>
      </c>
      <c r="FP152" s="2">
        <f t="shared" si="439"/>
        <v>0.99953735519238496</v>
      </c>
      <c r="FQ152" s="2">
        <f t="shared" si="439"/>
        <v>0.99951574787469022</v>
      </c>
      <c r="FR152" s="2">
        <f t="shared" si="439"/>
        <v>0.99949883661480876</v>
      </c>
      <c r="FS152" s="2">
        <f t="shared" si="439"/>
        <v>0.99951804058328975</v>
      </c>
      <c r="FT152" s="2">
        <f t="shared" si="439"/>
        <v>0.99947368875872178</v>
      </c>
      <c r="FU152" s="2">
        <f t="shared" si="439"/>
        <v>0.99937593697680704</v>
      </c>
      <c r="FW152" s="2">
        <f t="shared" si="324"/>
        <v>9.3015968367288038E-2</v>
      </c>
      <c r="FX152" s="2">
        <f t="shared" si="376"/>
        <v>0.2477902451323922</v>
      </c>
      <c r="FY152" s="2">
        <f t="shared" si="377"/>
        <v>0.14349398893136478</v>
      </c>
      <c r="FZ152" s="2">
        <f t="shared" si="378"/>
        <v>0.13022102100754651</v>
      </c>
      <c r="GA152" s="2">
        <f t="shared" si="379"/>
        <v>0.12207276518250955</v>
      </c>
      <c r="GB152" s="2">
        <f t="shared" si="380"/>
        <v>0.12595985852105221</v>
      </c>
      <c r="GC152" s="2">
        <f t="shared" si="381"/>
        <v>0.13198623040565527</v>
      </c>
      <c r="GD152" s="2">
        <f t="shared" si="382"/>
        <v>0.14689936911316701</v>
      </c>
      <c r="GE152" s="2">
        <f t="shared" si="383"/>
        <v>0.14675769617050766</v>
      </c>
      <c r="GF152" s="2">
        <f t="shared" si="384"/>
        <v>0.13995669770398889</v>
      </c>
      <c r="GG152" s="2">
        <f t="shared" si="385"/>
        <v>0.12779923896965245</v>
      </c>
      <c r="GH152" s="2">
        <f t="shared" si="386"/>
        <v>0.10515399081460587</v>
      </c>
      <c r="GI152" s="2">
        <f t="shared" si="387"/>
        <v>9.4595722844460481E-2</v>
      </c>
      <c r="GJ152" s="2">
        <f t="shared" si="388"/>
        <v>8.3366577884996074E-2</v>
      </c>
      <c r="GK152" s="2">
        <f t="shared" si="389"/>
        <v>6.6206388097862834E-2</v>
      </c>
      <c r="GM152" s="86">
        <f t="shared" si="325"/>
        <v>1.3109436501655916E-117</v>
      </c>
      <c r="GN152" s="86">
        <f t="shared" si="390"/>
        <v>2.4466009139213946E-220</v>
      </c>
      <c r="GO152" s="86">
        <f t="shared" si="391"/>
        <v>3.343167654094404E-159</v>
      </c>
      <c r="GP152" s="86">
        <f t="shared" si="392"/>
        <v>1.775592551551877E-203</v>
      </c>
      <c r="GQ152" s="86">
        <f t="shared" si="393"/>
        <v>8.5362126160648561E-161</v>
      </c>
      <c r="GR152" s="86">
        <f t="shared" si="394"/>
        <v>1.7073046418085877E-211</v>
      </c>
      <c r="GS152" s="86">
        <f t="shared" si="395"/>
        <v>8.6345129661218513E-177</v>
      </c>
      <c r="GT152" s="86">
        <f t="shared" si="396"/>
        <v>3.1721611415195842E-199</v>
      </c>
      <c r="GU152" s="86">
        <f t="shared" si="397"/>
        <v>1.3780373311986413E-214</v>
      </c>
      <c r="GV152" s="86">
        <f t="shared" si="398"/>
        <v>2.05488936246296E-202</v>
      </c>
      <c r="GW152" s="86">
        <f t="shared" si="399"/>
        <v>6.1957871804430378E-219</v>
      </c>
      <c r="GX152" s="86">
        <f t="shared" si="400"/>
        <v>2.2012173226347937E-199</v>
      </c>
      <c r="GY152" s="86">
        <f t="shared" si="401"/>
        <v>2.4636516318691077E-191</v>
      </c>
      <c r="GZ152" s="86">
        <f t="shared" si="402"/>
        <v>1.2107898359368011E-157</v>
      </c>
      <c r="HA152" s="86">
        <f t="shared" si="403"/>
        <v>1.753196555004877E-196</v>
      </c>
      <c r="HC152" s="86">
        <f t="shared" si="326"/>
        <v>1.5786851405272582E-52</v>
      </c>
      <c r="HD152" s="86">
        <f t="shared" si="404"/>
        <v>5.6182252971348897E-38</v>
      </c>
      <c r="HE152" s="86">
        <f t="shared" si="405"/>
        <v>3.6697454052581212E-64</v>
      </c>
      <c r="HF152" s="86">
        <f t="shared" si="406"/>
        <v>4.6377706576391442E-84</v>
      </c>
      <c r="HG152" s="86">
        <f t="shared" si="407"/>
        <v>2.4892608909512476E-101</v>
      </c>
      <c r="HH152" s="86">
        <f t="shared" si="408"/>
        <v>8.0075305584405036E-126</v>
      </c>
      <c r="HI152" s="86">
        <f t="shared" si="409"/>
        <v>1.0082113996846283E-108</v>
      </c>
      <c r="HJ152" s="86">
        <f t="shared" si="410"/>
        <v>2.6835864449142088E-150</v>
      </c>
      <c r="HK152" s="86">
        <f t="shared" si="411"/>
        <v>5.365513589146491E-157</v>
      </c>
      <c r="HL152" s="86">
        <f t="shared" si="412"/>
        <v>1.2086392598085611E-175</v>
      </c>
      <c r="HM152" s="86">
        <f t="shared" si="413"/>
        <v>2.3324102243108875E-220</v>
      </c>
      <c r="HN152" s="86">
        <f t="shared" si="414"/>
        <v>1.1995437758252925E-104</v>
      </c>
      <c r="HO152" s="86">
        <f t="shared" si="415"/>
        <v>6.1340687381981238E-104</v>
      </c>
      <c r="HP152" s="86">
        <f t="shared" si="416"/>
        <v>1.276803266857539E-92</v>
      </c>
      <c r="HQ152" s="86">
        <f t="shared" si="417"/>
        <v>6.4519317738439697E-123</v>
      </c>
      <c r="HS152" s="86">
        <f t="shared" si="327"/>
        <v>0.14531449858050532</v>
      </c>
      <c r="HT152" s="86">
        <f t="shared" si="418"/>
        <v>9.6526310605587803E-5</v>
      </c>
      <c r="HU152" s="86">
        <f t="shared" si="419"/>
        <v>3.6107076347095361E-3</v>
      </c>
      <c r="HV152" s="86">
        <f t="shared" si="420"/>
        <v>4.8547668698384399E-3</v>
      </c>
      <c r="HW152" s="86">
        <f t="shared" si="421"/>
        <v>9.9999964846100853E-3</v>
      </c>
      <c r="HX152" s="86">
        <f t="shared" si="422"/>
        <v>1.0225094921378214E-2</v>
      </c>
      <c r="HY152" s="86">
        <f t="shared" si="423"/>
        <v>4.2437913095834546E-3</v>
      </c>
      <c r="HZ152" s="86">
        <f t="shared" si="424"/>
        <v>8.5810105317730913E-4</v>
      </c>
      <c r="IA152" s="86">
        <f t="shared" si="425"/>
        <v>2.6464047925213398E-4</v>
      </c>
      <c r="IB152" s="86">
        <f t="shared" si="426"/>
        <v>3.6637327339294132E-3</v>
      </c>
      <c r="IC152" s="86">
        <f t="shared" si="427"/>
        <v>4.0377434246418025E-3</v>
      </c>
      <c r="ID152" s="86">
        <f t="shared" si="428"/>
        <v>3.0591652771587673E-2</v>
      </c>
      <c r="IE152" s="86">
        <f t="shared" si="429"/>
        <v>8.6740302884974779E-2</v>
      </c>
      <c r="IF152" s="86">
        <f t="shared" si="430"/>
        <v>0.15699648578876058</v>
      </c>
      <c r="IG152" s="86">
        <f t="shared" si="431"/>
        <v>0.34715699901545671</v>
      </c>
      <c r="II152" s="86">
        <f t="shared" si="328"/>
        <v>7.4816898309157736E-8</v>
      </c>
      <c r="IJ152" s="86">
        <f t="shared" si="329"/>
        <v>3.41416423361607E-3</v>
      </c>
      <c r="IK152" s="86">
        <f t="shared" si="330"/>
        <v>1.9383987481570201E-6</v>
      </c>
      <c r="IL152" s="86">
        <f t="shared" si="331"/>
        <v>3.7539016925710987E-7</v>
      </c>
      <c r="IM152" s="86">
        <f t="shared" si="332"/>
        <v>3.5269343659798925E-9</v>
      </c>
      <c r="IN152" s="86">
        <f t="shared" si="333"/>
        <v>2.4675798947099974E-7</v>
      </c>
      <c r="IO152" s="86">
        <f t="shared" si="334"/>
        <v>2.4871972944161465E-8</v>
      </c>
      <c r="IP152" s="86">
        <f t="shared" si="335"/>
        <v>4.3688763754566571E-8</v>
      </c>
      <c r="IQ152" s="86">
        <f t="shared" si="336"/>
        <v>6.5627183879188937E-8</v>
      </c>
      <c r="IR152" s="86">
        <f t="shared" si="337"/>
        <v>7.4252514148922529E-7</v>
      </c>
      <c r="IS152" s="86">
        <f t="shared" si="338"/>
        <v>1.1767301415007962E-8</v>
      </c>
      <c r="IT152" s="86">
        <f t="shared" si="339"/>
        <v>4.6165274094475607E-10</v>
      </c>
      <c r="IU152" s="86">
        <f t="shared" si="340"/>
        <v>4.5673998975748644E-10</v>
      </c>
      <c r="IV152" s="86">
        <f t="shared" si="341"/>
        <v>1.768329864603985E-11</v>
      </c>
      <c r="IW152" s="86">
        <f t="shared" si="342"/>
        <v>2.0703613481085274E-7</v>
      </c>
      <c r="IY152" s="86">
        <f t="shared" si="343"/>
        <v>0.14531457339740364</v>
      </c>
      <c r="IZ152" s="86">
        <f t="shared" si="344"/>
        <v>3.5106905442216577E-3</v>
      </c>
      <c r="JA152" s="86">
        <f t="shared" si="345"/>
        <v>3.612646033457693E-3</v>
      </c>
      <c r="JB152" s="86">
        <f t="shared" si="346"/>
        <v>4.8551422600076975E-3</v>
      </c>
      <c r="JC152" s="86">
        <f t="shared" si="347"/>
        <v>1.0000000011544451E-2</v>
      </c>
      <c r="JD152" s="86">
        <f t="shared" si="348"/>
        <v>1.0225341679367684E-2</v>
      </c>
      <c r="JE152" s="86">
        <f t="shared" si="349"/>
        <v>4.2438161815563985E-3</v>
      </c>
      <c r="JF152" s="86">
        <f t="shared" si="350"/>
        <v>8.5814474194106374E-4</v>
      </c>
      <c r="JG152" s="86">
        <f t="shared" si="351"/>
        <v>2.6470610643601318E-4</v>
      </c>
      <c r="JH152" s="86">
        <f t="shared" si="352"/>
        <v>3.6644752590709023E-3</v>
      </c>
      <c r="JI152" s="86">
        <f t="shared" si="353"/>
        <v>4.0377551919432179E-3</v>
      </c>
      <c r="JJ152" s="86">
        <f t="shared" si="354"/>
        <v>3.0591653233240413E-2</v>
      </c>
      <c r="JK152" s="86">
        <f t="shared" si="355"/>
        <v>8.6740303341714772E-2</v>
      </c>
      <c r="JL152" s="86">
        <f t="shared" si="356"/>
        <v>0.15699648580644388</v>
      </c>
      <c r="JM152" s="86">
        <f t="shared" si="357"/>
        <v>0.3471572060515915</v>
      </c>
    </row>
    <row r="153" spans="2:273" x14ac:dyDescent="0.25">
      <c r="B153" s="2">
        <v>126</v>
      </c>
      <c r="C153" s="37">
        <v>64.492000000000004</v>
      </c>
      <c r="D153" s="37">
        <v>108.964</v>
      </c>
      <c r="E153" s="37">
        <v>60.863999999999997</v>
      </c>
      <c r="F153" s="37">
        <v>55.661000000000001</v>
      </c>
      <c r="G153" s="37">
        <v>48.728999999999999</v>
      </c>
      <c r="H153" s="37">
        <v>48.712000000000003</v>
      </c>
      <c r="I153" s="37">
        <v>45.216999999999999</v>
      </c>
      <c r="J153" s="37">
        <v>47.695</v>
      </c>
      <c r="K153" s="37">
        <v>50.017000000000003</v>
      </c>
      <c r="L153" s="37">
        <v>50.203000000000003</v>
      </c>
      <c r="M153" s="37">
        <v>49.423999999999999</v>
      </c>
      <c r="N153" s="37">
        <v>48.982999999999997</v>
      </c>
      <c r="O153" s="37">
        <v>52.898000000000003</v>
      </c>
      <c r="P153" s="37">
        <v>56.101999999999997</v>
      </c>
      <c r="Q153" s="37">
        <v>78.406999999999996</v>
      </c>
      <c r="S153" s="4">
        <f t="shared" si="229"/>
        <v>64.211425372749773</v>
      </c>
      <c r="T153" s="4">
        <f t="shared" si="230"/>
        <v>112.21985088909112</v>
      </c>
      <c r="U153" s="4">
        <f t="shared" si="231"/>
        <v>61.486753733605525</v>
      </c>
      <c r="V153" s="4">
        <f t="shared" si="232"/>
        <v>53.919593204418632</v>
      </c>
      <c r="W153" s="4">
        <f t="shared" si="233"/>
        <v>48.171162455487945</v>
      </c>
      <c r="X153" s="4">
        <f t="shared" si="234"/>
        <v>49.389753994747849</v>
      </c>
      <c r="Y153" s="4">
        <f t="shared" si="235"/>
        <v>47.993053206865532</v>
      </c>
      <c r="Z153" s="4">
        <f t="shared" si="236"/>
        <v>48.550631263058946</v>
      </c>
      <c r="AA153" s="4">
        <f t="shared" si="237"/>
        <v>50.573608251283872</v>
      </c>
      <c r="AB153" s="4">
        <f t="shared" si="238"/>
        <v>51.055182895732017</v>
      </c>
      <c r="AC153" s="4">
        <f t="shared" si="239"/>
        <v>50.029062990043876</v>
      </c>
      <c r="AD153" s="4">
        <f t="shared" si="240"/>
        <v>51.184161763144431</v>
      </c>
      <c r="AE153" s="4">
        <f t="shared" si="241"/>
        <v>52.053392405316679</v>
      </c>
      <c r="AF153" s="4">
        <f t="shared" si="242"/>
        <v>57.55626093805887</v>
      </c>
      <c r="AG153" s="4">
        <f t="shared" si="243"/>
        <v>80.88475623189882</v>
      </c>
      <c r="AI153" s="4">
        <f t="shared" si="244"/>
        <v>0.28057462725023186</v>
      </c>
      <c r="AJ153" s="4">
        <f t="shared" si="245"/>
        <v>-3.2558508890911213</v>
      </c>
      <c r="AK153" s="4">
        <f t="shared" si="246"/>
        <v>-0.62275373360552777</v>
      </c>
      <c r="AL153" s="4">
        <f t="shared" si="247"/>
        <v>1.7414067955813692</v>
      </c>
      <c r="AM153" s="4">
        <f t="shared" si="248"/>
        <v>0.55783754451205425</v>
      </c>
      <c r="AN153" s="4">
        <f t="shared" si="249"/>
        <v>-0.67775399474784592</v>
      </c>
      <c r="AO153" s="4">
        <f t="shared" si="250"/>
        <v>-2.7760532068655337</v>
      </c>
      <c r="AP153" s="4">
        <f t="shared" si="251"/>
        <v>-0.85563126305894599</v>
      </c>
      <c r="AQ153" s="4">
        <f t="shared" si="252"/>
        <v>-0.55660825128386904</v>
      </c>
      <c r="AR153" s="4">
        <f t="shared" si="253"/>
        <v>-0.85218289573201389</v>
      </c>
      <c r="AS153" s="4">
        <f t="shared" si="254"/>
        <v>-0.60506299004387643</v>
      </c>
      <c r="AT153" s="4">
        <f t="shared" si="255"/>
        <v>-2.2011617631444338</v>
      </c>
      <c r="AU153" s="4">
        <f t="shared" si="256"/>
        <v>0.84460759468332469</v>
      </c>
      <c r="AV153" s="4">
        <f t="shared" si="436"/>
        <v>-1.4542609380588729</v>
      </c>
      <c r="AW153" s="4">
        <f t="shared" si="436"/>
        <v>-2.4777562318988231</v>
      </c>
      <c r="AY153" s="2">
        <f t="shared" si="308"/>
        <v>64.211425372749773</v>
      </c>
      <c r="AZ153" s="2">
        <f t="shared" si="359"/>
        <v>112.21984968043992</v>
      </c>
      <c r="BA153" s="2">
        <f t="shared" si="360"/>
        <v>61.485952773914846</v>
      </c>
      <c r="BB153" s="2">
        <f t="shared" si="361"/>
        <v>53.917953113226019</v>
      </c>
      <c r="BC153" s="2">
        <f t="shared" si="362"/>
        <v>48.166449584209822</v>
      </c>
      <c r="BD153" s="2">
        <f t="shared" si="363"/>
        <v>49.382628133994302</v>
      </c>
      <c r="BE153" s="2">
        <f t="shared" si="364"/>
        <v>47.991297446993642</v>
      </c>
      <c r="BF153" s="2">
        <f t="shared" si="365"/>
        <v>48.550458975855122</v>
      </c>
      <c r="BG153" s="2">
        <f t="shared" si="366"/>
        <v>50.573542045951818</v>
      </c>
      <c r="BH153" s="2">
        <f t="shared" si="367"/>
        <v>51.052606530340654</v>
      </c>
      <c r="BI153" s="2">
        <f t="shared" si="368"/>
        <v>50.026537940475123</v>
      </c>
      <c r="BJ153" s="2">
        <f t="shared" si="369"/>
        <v>51.10873921130861</v>
      </c>
      <c r="BK153" s="2">
        <f t="shared" si="370"/>
        <v>51.556039428237511</v>
      </c>
      <c r="BL153" s="2">
        <f t="shared" si="371"/>
        <v>54.344313833228966</v>
      </c>
      <c r="BM153" s="2">
        <f t="shared" si="372"/>
        <v>55.985593634770176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108.964</v>
      </c>
      <c r="CG153" s="2">
        <f t="shared" si="311"/>
        <v>60.863999999999997</v>
      </c>
      <c r="CH153" s="2">
        <f t="shared" si="312"/>
        <v>55.661000000000001</v>
      </c>
      <c r="CI153" s="2">
        <f t="shared" si="313"/>
        <v>48.728999999999999</v>
      </c>
      <c r="CJ153" s="2">
        <f t="shared" si="314"/>
        <v>48.712000000000003</v>
      </c>
      <c r="CK153" s="2">
        <f t="shared" si="315"/>
        <v>45.216999999999999</v>
      </c>
      <c r="CL153" s="2">
        <f t="shared" si="316"/>
        <v>47.695</v>
      </c>
      <c r="CM153" s="2">
        <f t="shared" si="317"/>
        <v>50.017000000000003</v>
      </c>
      <c r="CN153" s="2">
        <f t="shared" si="318"/>
        <v>50.203000000000003</v>
      </c>
      <c r="CO153" s="2">
        <f t="shared" si="319"/>
        <v>49.423999999999999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>
        <f t="shared" si="274"/>
        <v>108.964</v>
      </c>
      <c r="CW153" s="2">
        <f t="shared" si="275"/>
        <v>60.863999999999997</v>
      </c>
      <c r="CX153" s="2">
        <f t="shared" si="276"/>
        <v>55.661000000000001</v>
      </c>
      <c r="CY153" s="2">
        <f t="shared" si="277"/>
        <v>48.728999999999999</v>
      </c>
      <c r="CZ153" s="2">
        <f t="shared" si="278"/>
        <v>48.712000000000003</v>
      </c>
      <c r="DA153" s="2">
        <f t="shared" si="279"/>
        <v>45.216999999999999</v>
      </c>
      <c r="DB153" s="2">
        <f t="shared" si="280"/>
        <v>47.695</v>
      </c>
      <c r="DC153" s="2">
        <f t="shared" si="281"/>
        <v>50.017000000000003</v>
      </c>
      <c r="DD153" s="2">
        <f t="shared" si="282"/>
        <v>50.203000000000003</v>
      </c>
      <c r="DE153" s="2">
        <f t="shared" si="283"/>
        <v>49.423999999999999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114.89618590655432</v>
      </c>
      <c r="DL153" s="2">
        <f t="shared" si="437"/>
        <v>190.40040680117767</v>
      </c>
      <c r="DM153" s="2">
        <f t="shared" si="437"/>
        <v>95.900496060037554</v>
      </c>
      <c r="DN153" s="2">
        <f t="shared" si="437"/>
        <v>86.095623281175889</v>
      </c>
      <c r="DO153" s="2">
        <f t="shared" si="437"/>
        <v>101.78438308348835</v>
      </c>
      <c r="DP153" s="2">
        <f t="shared" si="437"/>
        <v>89.336632563737837</v>
      </c>
      <c r="DQ153" s="2">
        <f t="shared" si="437"/>
        <v>82.313358858858862</v>
      </c>
      <c r="DR153" s="2">
        <f t="shared" si="437"/>
        <v>88.755073491214645</v>
      </c>
      <c r="DS153" s="2">
        <f t="shared" si="437"/>
        <v>84.096571428571437</v>
      </c>
      <c r="DT153" s="2">
        <f t="shared" si="437"/>
        <v>81.596513039355145</v>
      </c>
      <c r="DU153" s="2">
        <f t="shared" si="437"/>
        <v>90.793102531102519</v>
      </c>
      <c r="DV153" s="2">
        <f t="shared" si="437"/>
        <v>88.047948553816966</v>
      </c>
      <c r="DW153" s="2">
        <f t="shared" si="437"/>
        <v>91.32039982492617</v>
      </c>
      <c r="DX153" s="2">
        <f t="shared" si="437"/>
        <v>91.387774774774769</v>
      </c>
      <c r="DY153" s="2">
        <f t="shared" si="437"/>
        <v>80.115640860215052</v>
      </c>
      <c r="EA153" s="2">
        <f t="shared" si="440"/>
        <v>64.174261556428846</v>
      </c>
      <c r="EB153" s="2">
        <f t="shared" si="290"/>
        <v>110.97082120560843</v>
      </c>
      <c r="EC153" s="2">
        <f t="shared" si="291"/>
        <v>61.465901758901758</v>
      </c>
      <c r="ED153" s="2">
        <f t="shared" si="292"/>
        <v>54.012957247394617</v>
      </c>
      <c r="EE153" s="2">
        <f t="shared" si="293"/>
        <v>47.964380819942306</v>
      </c>
      <c r="EF153" s="2">
        <f t="shared" si="294"/>
        <v>49.267666542021118</v>
      </c>
      <c r="EG153" s="2">
        <f t="shared" si="295"/>
        <v>47.751955159316324</v>
      </c>
      <c r="EH153" s="2">
        <f t="shared" si="296"/>
        <v>48.202696615282363</v>
      </c>
      <c r="EI153" s="2">
        <f t="shared" si="297"/>
        <v>50.318040278049835</v>
      </c>
      <c r="EJ153" s="2">
        <f t="shared" si="298"/>
        <v>51.086292090599905</v>
      </c>
      <c r="EK153" s="2">
        <f t="shared" si="299"/>
        <v>49.922243877121105</v>
      </c>
      <c r="EL153" s="2">
        <f t="shared" si="300"/>
        <v>51.067231476494896</v>
      </c>
      <c r="EM153" s="2">
        <f t="shared" si="301"/>
        <v>51.510103884824204</v>
      </c>
      <c r="EN153" s="2">
        <f t="shared" si="302"/>
        <v>54.304571421866498</v>
      </c>
      <c r="EO153" s="2">
        <f t="shared" si="303"/>
        <v>55.994963692265031</v>
      </c>
      <c r="EQ153" s="2">
        <f t="shared" si="304"/>
        <v>64.389707874455752</v>
      </c>
      <c r="ER153" s="2">
        <f t="shared" si="438"/>
        <v>115.54770753231091</v>
      </c>
      <c r="ES153" s="2">
        <f t="shared" si="438"/>
        <v>61.515307805811673</v>
      </c>
      <c r="ET153" s="2">
        <f t="shared" si="438"/>
        <v>53.2403335472927</v>
      </c>
      <c r="EU153" s="2">
        <f t="shared" si="438"/>
        <v>49.312023396281013</v>
      </c>
      <c r="EV153" s="2">
        <f t="shared" si="438"/>
        <v>49.989863812921421</v>
      </c>
      <c r="EW153" s="2">
        <f t="shared" si="438"/>
        <v>49.309339820222249</v>
      </c>
      <c r="EX153" s="2">
        <f t="shared" si="438"/>
        <v>50.260556212625254</v>
      </c>
      <c r="EY153" s="2">
        <f t="shared" si="438"/>
        <v>51.834834022008579</v>
      </c>
      <c r="EZ153" s="2">
        <f t="shared" si="438"/>
        <v>50.778796173013113</v>
      </c>
      <c r="FA153" s="2">
        <f t="shared" si="438"/>
        <v>50.54528600673531</v>
      </c>
      <c r="FB153" s="2">
        <f t="shared" si="438"/>
        <v>51.282792278707838</v>
      </c>
      <c r="FC153" s="2">
        <f t="shared" si="438"/>
        <v>51.786762421557704</v>
      </c>
      <c r="FD153" s="2">
        <f t="shared" si="438"/>
        <v>54.546537918677764</v>
      </c>
      <c r="FE153" s="2">
        <f t="shared" si="438"/>
        <v>55.674734216692954</v>
      </c>
      <c r="FG153" s="2">
        <f t="shared" si="306"/>
        <v>0.99969666202496987</v>
      </c>
      <c r="FH153" s="2">
        <f t="shared" si="439"/>
        <v>0.99956517390139576</v>
      </c>
      <c r="FI153" s="2">
        <f t="shared" si="439"/>
        <v>0.99964037005128148</v>
      </c>
      <c r="FJ153" s="2">
        <f t="shared" si="439"/>
        <v>0.99956531756269307</v>
      </c>
      <c r="FK153" s="2">
        <f t="shared" si="439"/>
        <v>0.9995580391697334</v>
      </c>
      <c r="FL153" s="2">
        <f t="shared" si="439"/>
        <v>0.99959033414365572</v>
      </c>
      <c r="FM153" s="2">
        <f t="shared" si="439"/>
        <v>0.99951415576561553</v>
      </c>
      <c r="FN153" s="2">
        <f t="shared" si="439"/>
        <v>0.99948385422305763</v>
      </c>
      <c r="FO153" s="2">
        <f t="shared" si="439"/>
        <v>0.9995609022534937</v>
      </c>
      <c r="FP153" s="2">
        <f t="shared" si="439"/>
        <v>0.99957804574388409</v>
      </c>
      <c r="FQ153" s="2">
        <f t="shared" si="439"/>
        <v>0.9995583379939873</v>
      </c>
      <c r="FR153" s="2">
        <f t="shared" si="439"/>
        <v>0.99954291340429458</v>
      </c>
      <c r="FS153" s="2">
        <f t="shared" si="439"/>
        <v>0.9995604291468595</v>
      </c>
      <c r="FT153" s="2">
        <f t="shared" si="439"/>
        <v>0.99951997621332933</v>
      </c>
      <c r="FU153" s="2">
        <f t="shared" si="439"/>
        <v>0.99943081650409615</v>
      </c>
      <c r="FW153" s="2">
        <f t="shared" si="324"/>
        <v>0.10108286230359971</v>
      </c>
      <c r="FX153" s="2">
        <f t="shared" si="376"/>
        <v>0.26535297827425697</v>
      </c>
      <c r="FY153" s="2">
        <f t="shared" si="377"/>
        <v>0.15518957921097321</v>
      </c>
      <c r="FZ153" s="2">
        <f t="shared" si="378"/>
        <v>0.14101289621467533</v>
      </c>
      <c r="GA153" s="2">
        <f t="shared" si="379"/>
        <v>0.13229207396112985</v>
      </c>
      <c r="GB153" s="2">
        <f t="shared" si="380"/>
        <v>0.13645399763449698</v>
      </c>
      <c r="GC153" s="2">
        <f t="shared" si="381"/>
        <v>0.14290036016420316</v>
      </c>
      <c r="GD153" s="2">
        <f t="shared" si="382"/>
        <v>0.15882105024330886</v>
      </c>
      <c r="GE153" s="2">
        <f t="shared" si="383"/>
        <v>0.15867001822236285</v>
      </c>
      <c r="GF153" s="2">
        <f t="shared" si="384"/>
        <v>0.15141494628288918</v>
      </c>
      <c r="GG153" s="2">
        <f t="shared" si="385"/>
        <v>0.1384223535362637</v>
      </c>
      <c r="GH153" s="2">
        <f t="shared" si="386"/>
        <v>0.11414108912892096</v>
      </c>
      <c r="GI153" s="2">
        <f t="shared" si="387"/>
        <v>0.10278409623243437</v>
      </c>
      <c r="GJ153" s="2">
        <f t="shared" si="388"/>
        <v>9.0680288206347007E-2</v>
      </c>
      <c r="GK153" s="2">
        <f t="shared" si="389"/>
        <v>7.2133112692412904E-2</v>
      </c>
      <c r="GM153" s="86">
        <f t="shared" si="325"/>
        <v>3.512539187849302E-121</v>
      </c>
      <c r="GN153" s="86">
        <f t="shared" si="390"/>
        <v>2.8345289116335891E-227</v>
      </c>
      <c r="GO153" s="86">
        <f t="shared" si="391"/>
        <v>4.9210059055136544E-164</v>
      </c>
      <c r="GP153" s="86">
        <f t="shared" si="392"/>
        <v>1.2037958573366664E-209</v>
      </c>
      <c r="GQ153" s="86">
        <f t="shared" si="393"/>
        <v>1.0678681421724465E-165</v>
      </c>
      <c r="GR153" s="86">
        <f t="shared" si="394"/>
        <v>6.8243387906946919E-218</v>
      </c>
      <c r="GS153" s="86">
        <f t="shared" si="395"/>
        <v>3.5572508449611673E-182</v>
      </c>
      <c r="GT153" s="86">
        <f t="shared" si="396"/>
        <v>2.6652492893496249E-205</v>
      </c>
      <c r="GU153" s="86">
        <f t="shared" si="397"/>
        <v>5.280025889818716E-221</v>
      </c>
      <c r="GV153" s="86">
        <f t="shared" si="398"/>
        <v>1.8147290443547624E-208</v>
      </c>
      <c r="GW153" s="86">
        <f t="shared" si="399"/>
        <v>1.599164074636927E-225</v>
      </c>
      <c r="GX153" s="86">
        <f t="shared" si="400"/>
        <v>1.8515570346339863E-205</v>
      </c>
      <c r="GY153" s="86">
        <f t="shared" si="401"/>
        <v>3.6297327608912976E-197</v>
      </c>
      <c r="GZ153" s="86">
        <f t="shared" si="402"/>
        <v>1.9727773196653677E-162</v>
      </c>
      <c r="HA153" s="86">
        <f t="shared" si="403"/>
        <v>2.267148349982466E-202</v>
      </c>
      <c r="HC153" s="86">
        <f t="shared" si="326"/>
        <v>5.7819890760762528E-55</v>
      </c>
      <c r="HD153" s="86">
        <f t="shared" si="404"/>
        <v>8.6324727485734562E-40</v>
      </c>
      <c r="HE153" s="86">
        <f t="shared" si="405"/>
        <v>4.3282223675558095E-67</v>
      </c>
      <c r="HF153" s="86">
        <f t="shared" si="406"/>
        <v>6.5415767960019248E-88</v>
      </c>
      <c r="HG153" s="86">
        <f t="shared" si="407"/>
        <v>5.4683682896752437E-106</v>
      </c>
      <c r="HH153" s="86">
        <f t="shared" si="408"/>
        <v>1.5092447808183598E-131</v>
      </c>
      <c r="HI153" s="86">
        <f t="shared" si="409"/>
        <v>1.1072049398323515E-113</v>
      </c>
      <c r="HJ153" s="86">
        <f t="shared" si="410"/>
        <v>4.2937001112836686E-157</v>
      </c>
      <c r="HK153" s="86">
        <f t="shared" si="411"/>
        <v>6.5349332441097616E-164</v>
      </c>
      <c r="HL153" s="86">
        <f t="shared" si="412"/>
        <v>1.768694759523445E-183</v>
      </c>
      <c r="HM153" s="86">
        <f t="shared" si="413"/>
        <v>2.5399769699560329E-230</v>
      </c>
      <c r="HN153" s="86">
        <f t="shared" si="414"/>
        <v>1.761626212224505E-109</v>
      </c>
      <c r="HO153" s="86">
        <f t="shared" si="415"/>
        <v>8.1922342750423141E-109</v>
      </c>
      <c r="HP153" s="86">
        <f t="shared" si="416"/>
        <v>5.2704459700208592E-97</v>
      </c>
      <c r="HQ153" s="86">
        <f t="shared" si="417"/>
        <v>1.2238818295327335E-128</v>
      </c>
      <c r="HS153" s="86">
        <f t="shared" si="327"/>
        <v>8.7409048748311818E-2</v>
      </c>
      <c r="HT153" s="86">
        <f t="shared" si="418"/>
        <v>2.3971329376848266E-5</v>
      </c>
      <c r="HU153" s="86">
        <f t="shared" si="419"/>
        <v>1.2136709441032693E-3</v>
      </c>
      <c r="HV153" s="86">
        <f t="shared" si="420"/>
        <v>1.6746867463672036E-3</v>
      </c>
      <c r="HW153" s="86">
        <f t="shared" si="421"/>
        <v>3.3011534575220448E-3</v>
      </c>
      <c r="HX153" s="86">
        <f t="shared" si="422"/>
        <v>3.8481546274876884E-3</v>
      </c>
      <c r="HY153" s="86">
        <f t="shared" si="423"/>
        <v>1.2793183665950562E-3</v>
      </c>
      <c r="HZ153" s="86">
        <f t="shared" si="424"/>
        <v>2.0249856458062819E-4</v>
      </c>
      <c r="IA153" s="86">
        <f t="shared" si="425"/>
        <v>5.6794507615846592E-5</v>
      </c>
      <c r="IB153" s="86">
        <f t="shared" si="426"/>
        <v>1.200929507845025E-3</v>
      </c>
      <c r="IC153" s="86">
        <f t="shared" si="427"/>
        <v>1.2050613659447004E-3</v>
      </c>
      <c r="ID153" s="86">
        <f t="shared" si="428"/>
        <v>1.2159666755340347E-2</v>
      </c>
      <c r="IE153" s="86">
        <f t="shared" si="429"/>
        <v>4.2870578960049678E-2</v>
      </c>
      <c r="IF153" s="86">
        <f t="shared" si="430"/>
        <v>7.8525817197120817E-2</v>
      </c>
      <c r="IG153" s="86">
        <f t="shared" si="431"/>
        <v>0.23395936208275522</v>
      </c>
      <c r="II153" s="86">
        <f t="shared" si="328"/>
        <v>2.4478313922377758E-7</v>
      </c>
      <c r="IJ153" s="86">
        <f t="shared" si="329"/>
        <v>7.2547548325756503E-3</v>
      </c>
      <c r="IK153" s="86">
        <f t="shared" si="330"/>
        <v>6.3507506329079006E-6</v>
      </c>
      <c r="IL153" s="86">
        <f t="shared" si="331"/>
        <v>1.3341531374080907E-6</v>
      </c>
      <c r="IM153" s="86">
        <f t="shared" si="332"/>
        <v>1.8092666684782811E-8</v>
      </c>
      <c r="IN153" s="86">
        <f t="shared" si="333"/>
        <v>8.8871436473319465E-7</v>
      </c>
      <c r="IO153" s="86">
        <f t="shared" si="334"/>
        <v>1.1479896450540335E-7</v>
      </c>
      <c r="IP153" s="86">
        <f t="shared" si="335"/>
        <v>2.1190042452757274E-7</v>
      </c>
      <c r="IQ153" s="86">
        <f t="shared" si="336"/>
        <v>3.0544295728923575E-7</v>
      </c>
      <c r="IR153" s="86">
        <f t="shared" si="337"/>
        <v>2.6169247368696943E-6</v>
      </c>
      <c r="IS153" s="86">
        <f t="shared" si="338"/>
        <v>5.6491783851364046E-8</v>
      </c>
      <c r="IT153" s="86">
        <f t="shared" si="339"/>
        <v>2.4679226150918965E-9</v>
      </c>
      <c r="IU153" s="86">
        <f t="shared" si="340"/>
        <v>2.2434393056772971E-9</v>
      </c>
      <c r="IV153" s="86">
        <f t="shared" si="341"/>
        <v>1.0085802465158325E-10</v>
      </c>
      <c r="IW153" s="86">
        <f t="shared" si="342"/>
        <v>5.3816347315851051E-7</v>
      </c>
      <c r="IY153" s="86">
        <f t="shared" si="343"/>
        <v>8.7409293531451049E-2</v>
      </c>
      <c r="IZ153" s="86">
        <f t="shared" si="344"/>
        <v>7.2787261619524984E-3</v>
      </c>
      <c r="JA153" s="86">
        <f t="shared" si="345"/>
        <v>1.2200216947361772E-3</v>
      </c>
      <c r="JB153" s="86">
        <f t="shared" si="346"/>
        <v>1.6760208995046117E-3</v>
      </c>
      <c r="JC153" s="86">
        <f t="shared" si="347"/>
        <v>3.3011715501887295E-3</v>
      </c>
      <c r="JD153" s="86">
        <f t="shared" si="348"/>
        <v>3.8490433418524217E-3</v>
      </c>
      <c r="JE153" s="86">
        <f t="shared" si="349"/>
        <v>1.2794331655595617E-3</v>
      </c>
      <c r="JF153" s="86">
        <f t="shared" si="350"/>
        <v>2.0271046500515576E-4</v>
      </c>
      <c r="JG153" s="86">
        <f t="shared" si="351"/>
        <v>5.7099950573135827E-5</v>
      </c>
      <c r="JH153" s="86">
        <f t="shared" si="352"/>
        <v>1.2035464325818948E-3</v>
      </c>
      <c r="JI153" s="86">
        <f t="shared" si="353"/>
        <v>1.2051178577285517E-3</v>
      </c>
      <c r="JJ153" s="86">
        <f t="shared" si="354"/>
        <v>1.2159669223262962E-2</v>
      </c>
      <c r="JK153" s="86">
        <f t="shared" si="355"/>
        <v>4.287058120348898E-2</v>
      </c>
      <c r="JL153" s="86">
        <f t="shared" si="356"/>
        <v>7.8525817297978848E-2</v>
      </c>
      <c r="JM153" s="86">
        <f t="shared" si="357"/>
        <v>0.23395990024622837</v>
      </c>
    </row>
    <row r="154" spans="2:273" x14ac:dyDescent="0.25">
      <c r="B154" s="2">
        <v>127</v>
      </c>
      <c r="C154" s="37">
        <v>64.948999999999998</v>
      </c>
      <c r="D154" s="37">
        <v>108.839</v>
      </c>
      <c r="E154" s="37">
        <v>61.762999999999998</v>
      </c>
      <c r="F154" s="37">
        <v>52.881</v>
      </c>
      <c r="G154" s="37">
        <v>47.051000000000002</v>
      </c>
      <c r="H154" s="37">
        <v>48.406999999999996</v>
      </c>
      <c r="I154" s="37">
        <v>47.332999999999998</v>
      </c>
      <c r="J154" s="37">
        <v>49.085000000000001</v>
      </c>
      <c r="K154" s="37">
        <v>50.814</v>
      </c>
      <c r="L154" s="37">
        <v>50.932000000000002</v>
      </c>
      <c r="M154" s="37">
        <v>48.593000000000004</v>
      </c>
      <c r="N154" s="37">
        <v>49.898000000000003</v>
      </c>
      <c r="O154" s="37">
        <v>51.796999999999997</v>
      </c>
      <c r="P154" s="37">
        <v>53.881</v>
      </c>
      <c r="Q154" s="37">
        <v>62.22</v>
      </c>
      <c r="S154" s="4">
        <f t="shared" si="229"/>
        <v>64.114033417306928</v>
      </c>
      <c r="T154" s="4">
        <f t="shared" si="230"/>
        <v>112.26176059788104</v>
      </c>
      <c r="U154" s="4">
        <f t="shared" si="231"/>
        <v>61.373256343267641</v>
      </c>
      <c r="V154" s="4">
        <f t="shared" si="232"/>
        <v>53.856256882512625</v>
      </c>
      <c r="W154" s="4">
        <f t="shared" si="233"/>
        <v>48.054008121087726</v>
      </c>
      <c r="X154" s="4">
        <f t="shared" si="234"/>
        <v>49.3024172526897</v>
      </c>
      <c r="Y154" s="4">
        <f t="shared" si="235"/>
        <v>47.891939067392386</v>
      </c>
      <c r="Z154" s="4">
        <f t="shared" si="236"/>
        <v>48.421331919287937</v>
      </c>
      <c r="AA154" s="4">
        <f t="shared" si="237"/>
        <v>50.428140966497367</v>
      </c>
      <c r="AB154" s="4">
        <f t="shared" si="238"/>
        <v>50.921934228882606</v>
      </c>
      <c r="AC154" s="4">
        <f t="shared" si="239"/>
        <v>49.886755924943344</v>
      </c>
      <c r="AD154" s="4">
        <f t="shared" si="240"/>
        <v>50.977322900866845</v>
      </c>
      <c r="AE154" s="4">
        <f t="shared" si="241"/>
        <v>51.579925581698404</v>
      </c>
      <c r="AF154" s="4">
        <f t="shared" si="242"/>
        <v>55.323758703574313</v>
      </c>
      <c r="AG154" s="4">
        <f t="shared" si="243"/>
        <v>68.469427942657504</v>
      </c>
      <c r="AI154" s="4">
        <f t="shared" si="244"/>
        <v>0.83496658269307034</v>
      </c>
      <c r="AJ154" s="4">
        <f t="shared" si="245"/>
        <v>-3.4227605978810374</v>
      </c>
      <c r="AK154" s="4">
        <f t="shared" si="246"/>
        <v>0.38974365673235667</v>
      </c>
      <c r="AL154" s="4">
        <f t="shared" si="247"/>
        <v>-0.97525688251262466</v>
      </c>
      <c r="AM154" s="4">
        <f t="shared" si="248"/>
        <v>-1.0030081210877242</v>
      </c>
      <c r="AN154" s="4">
        <f t="shared" si="249"/>
        <v>-0.89541725268970396</v>
      </c>
      <c r="AO154" s="4">
        <f t="shared" si="250"/>
        <v>-0.5589390673923873</v>
      </c>
      <c r="AP154" s="4">
        <f t="shared" si="251"/>
        <v>0.66366808071206407</v>
      </c>
      <c r="AQ154" s="4">
        <f t="shared" si="252"/>
        <v>0.38585903350263351</v>
      </c>
      <c r="AR154" s="4">
        <f t="shared" si="253"/>
        <v>1.0065771117396594E-2</v>
      </c>
      <c r="AS154" s="4">
        <f t="shared" si="254"/>
        <v>-1.2937559249433406</v>
      </c>
      <c r="AT154" s="4">
        <f t="shared" si="255"/>
        <v>-1.0793229008668419</v>
      </c>
      <c r="AU154" s="4">
        <f t="shared" si="256"/>
        <v>0.21707441830159269</v>
      </c>
      <c r="AV154" s="4">
        <f t="shared" si="436"/>
        <v>-1.442758703574313</v>
      </c>
      <c r="AW154" s="4">
        <f t="shared" si="436"/>
        <v>-6.2494279426575048</v>
      </c>
      <c r="AY154" s="2">
        <f t="shared" si="308"/>
        <v>64.114033417306928</v>
      </c>
      <c r="AZ154" s="2">
        <f t="shared" si="359"/>
        <v>112.26176045706541</v>
      </c>
      <c r="BA154" s="2">
        <f t="shared" si="360"/>
        <v>61.372557140278694</v>
      </c>
      <c r="BB154" s="2">
        <f t="shared" si="361"/>
        <v>53.855760947274717</v>
      </c>
      <c r="BC154" s="2">
        <f t="shared" si="362"/>
        <v>48.05320668437831</v>
      </c>
      <c r="BD154" s="2">
        <f t="shared" si="363"/>
        <v>49.300658204882069</v>
      </c>
      <c r="BE154" s="2">
        <f t="shared" si="364"/>
        <v>47.891625194453134</v>
      </c>
      <c r="BF154" s="2">
        <f t="shared" si="365"/>
        <v>48.421193938968905</v>
      </c>
      <c r="BG154" s="2">
        <f t="shared" si="366"/>
        <v>50.427976909394886</v>
      </c>
      <c r="BH154" s="2">
        <f t="shared" si="367"/>
        <v>50.92050089699385</v>
      </c>
      <c r="BI154" s="2">
        <f t="shared" si="368"/>
        <v>49.886345198318189</v>
      </c>
      <c r="BJ154" s="2">
        <f t="shared" si="369"/>
        <v>50.960655276179267</v>
      </c>
      <c r="BK154" s="2">
        <f t="shared" si="370"/>
        <v>51.428969073458561</v>
      </c>
      <c r="BL154" s="2">
        <f t="shared" si="371"/>
        <v>54.222499094534093</v>
      </c>
      <c r="BM154" s="2">
        <f t="shared" si="372"/>
        <v>55.903439742113463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>
        <f t="shared" si="311"/>
        <v>61.762999999999998</v>
      </c>
      <c r="CH154" s="2">
        <f t="shared" si="312"/>
        <v>52.881</v>
      </c>
      <c r="CI154" s="2">
        <f t="shared" si="313"/>
        <v>47.051000000000002</v>
      </c>
      <c r="CJ154" s="2">
        <f t="shared" si="314"/>
        <v>48.406999999999996</v>
      </c>
      <c r="CK154" s="2">
        <f t="shared" si="315"/>
        <v>47.332999999999998</v>
      </c>
      <c r="CL154" s="2">
        <f t="shared" si="316"/>
        <v>49.085000000000001</v>
      </c>
      <c r="CM154" s="2">
        <f t="shared" si="317"/>
        <v>50.814</v>
      </c>
      <c r="CN154" s="2">
        <f t="shared" si="318"/>
        <v>50.932000000000002</v>
      </c>
      <c r="CO154" s="2">
        <f t="shared" si="319"/>
        <v>48.593000000000004</v>
      </c>
      <c r="CP154" s="2">
        <f t="shared" si="320"/>
        <v>49.898000000000003</v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>
        <f t="shared" si="275"/>
        <v>61.762999999999998</v>
      </c>
      <c r="CX154" s="2">
        <f t="shared" si="276"/>
        <v>52.881</v>
      </c>
      <c r="CY154" s="2">
        <f t="shared" si="277"/>
        <v>47.051000000000002</v>
      </c>
      <c r="CZ154" s="2">
        <f t="shared" si="278"/>
        <v>48.406999999999996</v>
      </c>
      <c r="DA154" s="2">
        <f t="shared" si="279"/>
        <v>47.332999999999998</v>
      </c>
      <c r="DB154" s="2">
        <f t="shared" si="280"/>
        <v>49.085000000000001</v>
      </c>
      <c r="DC154" s="2">
        <f t="shared" si="281"/>
        <v>50.814</v>
      </c>
      <c r="DD154" s="2">
        <f t="shared" si="282"/>
        <v>50.932000000000002</v>
      </c>
      <c r="DE154" s="2">
        <f t="shared" si="283"/>
        <v>48.593000000000004</v>
      </c>
      <c r="DF154" s="2">
        <f t="shared" si="284"/>
        <v>49.898000000000003</v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115.27505471058102</v>
      </c>
      <c r="DL154" s="2">
        <f t="shared" si="437"/>
        <v>191.03441652486293</v>
      </c>
      <c r="DM154" s="2">
        <f t="shared" si="437"/>
        <v>96.11678545966231</v>
      </c>
      <c r="DN154" s="2">
        <f t="shared" si="437"/>
        <v>86.290188240872425</v>
      </c>
      <c r="DO154" s="2">
        <f t="shared" si="437"/>
        <v>102.1505401028559</v>
      </c>
      <c r="DP154" s="2">
        <f t="shared" si="437"/>
        <v>89.588354305722746</v>
      </c>
      <c r="DQ154" s="2">
        <f t="shared" si="437"/>
        <v>82.511510725010737</v>
      </c>
      <c r="DR154" s="2">
        <f t="shared" si="437"/>
        <v>89.009213750954899</v>
      </c>
      <c r="DS154" s="2">
        <f t="shared" si="437"/>
        <v>84.281437254901974</v>
      </c>
      <c r="DT154" s="2">
        <f t="shared" si="437"/>
        <v>81.760957799905171</v>
      </c>
      <c r="DU154" s="2">
        <f t="shared" si="437"/>
        <v>91.041247704847692</v>
      </c>
      <c r="DV154" s="2">
        <f t="shared" si="437"/>
        <v>88.260542911332379</v>
      </c>
      <c r="DW154" s="2">
        <f t="shared" si="437"/>
        <v>91.545174855016995</v>
      </c>
      <c r="DX154" s="2">
        <f t="shared" si="437"/>
        <v>91.619318532818525</v>
      </c>
      <c r="DY154" s="2">
        <f t="shared" si="437"/>
        <v>80.283976344086028</v>
      </c>
      <c r="EA154" s="2">
        <f t="shared" si="440"/>
        <v>64.074562247157928</v>
      </c>
      <c r="EB154" s="2">
        <f t="shared" si="290"/>
        <v>110.85530424214512</v>
      </c>
      <c r="EC154" s="2">
        <f t="shared" si="291"/>
        <v>61.351833404833407</v>
      </c>
      <c r="ED154" s="2">
        <f t="shared" si="292"/>
        <v>53.965549099169401</v>
      </c>
      <c r="EE154" s="2">
        <f t="shared" si="293"/>
        <v>47.829308199423153</v>
      </c>
      <c r="EF154" s="2">
        <f t="shared" si="294"/>
        <v>49.174454146022242</v>
      </c>
      <c r="EG154" s="2">
        <f t="shared" si="295"/>
        <v>47.62442822852924</v>
      </c>
      <c r="EH154" s="2">
        <f t="shared" si="296"/>
        <v>48.033540132806714</v>
      </c>
      <c r="EI154" s="2">
        <f t="shared" si="297"/>
        <v>50.143258029933236</v>
      </c>
      <c r="EJ154" s="2">
        <f t="shared" si="298"/>
        <v>50.960598997756719</v>
      </c>
      <c r="EK154" s="2">
        <f t="shared" si="299"/>
        <v>49.772147105357917</v>
      </c>
      <c r="EL154" s="2">
        <f t="shared" si="300"/>
        <v>50.916850547898953</v>
      </c>
      <c r="EM154" s="2">
        <f t="shared" si="301"/>
        <v>51.380679041850712</v>
      </c>
      <c r="EN154" s="2">
        <f t="shared" si="302"/>
        <v>54.180608254395963</v>
      </c>
      <c r="EO154" s="2">
        <f t="shared" si="303"/>
        <v>55.916169652496116</v>
      </c>
      <c r="EQ154" s="2">
        <f t="shared" si="304"/>
        <v>64.305112719409934</v>
      </c>
      <c r="ER154" s="2">
        <f t="shared" si="438"/>
        <v>115.70092312523933</v>
      </c>
      <c r="ES154" s="2">
        <f t="shared" si="438"/>
        <v>61.407430425905844</v>
      </c>
      <c r="ET154" s="2">
        <f t="shared" si="438"/>
        <v>53.161816098520816</v>
      </c>
      <c r="EU154" s="2">
        <f t="shared" si="438"/>
        <v>49.239669058625779</v>
      </c>
      <c r="EV154" s="2">
        <f t="shared" si="438"/>
        <v>49.926810984170068</v>
      </c>
      <c r="EW154" s="2">
        <f t="shared" si="438"/>
        <v>49.253206936286347</v>
      </c>
      <c r="EX154" s="2">
        <f t="shared" si="438"/>
        <v>50.181240778793423</v>
      </c>
      <c r="EY154" s="2">
        <f t="shared" si="438"/>
        <v>51.725045474316005</v>
      </c>
      <c r="EZ154" s="2">
        <f t="shared" si="438"/>
        <v>50.643111635063349</v>
      </c>
      <c r="FA154" s="2">
        <f t="shared" si="438"/>
        <v>50.423611089860692</v>
      </c>
      <c r="FB154" s="2">
        <f t="shared" si="438"/>
        <v>51.144952243723587</v>
      </c>
      <c r="FC154" s="2">
        <f t="shared" si="438"/>
        <v>51.669115290969224</v>
      </c>
      <c r="FD154" s="2">
        <f t="shared" si="438"/>
        <v>54.439316202281681</v>
      </c>
      <c r="FE154" s="2">
        <f t="shared" si="438"/>
        <v>55.593047079132113</v>
      </c>
      <c r="FG154" s="2">
        <f t="shared" si="306"/>
        <v>0.99972334509473926</v>
      </c>
      <c r="FH154" s="2">
        <f t="shared" si="439"/>
        <v>0.9996034187116446</v>
      </c>
      <c r="FI154" s="2">
        <f t="shared" si="439"/>
        <v>0.99967200320963301</v>
      </c>
      <c r="FJ154" s="2">
        <f t="shared" si="439"/>
        <v>0.99960354974232957</v>
      </c>
      <c r="FK154" s="2">
        <f t="shared" si="439"/>
        <v>0.99959691125700689</v>
      </c>
      <c r="FL154" s="2">
        <f t="shared" si="439"/>
        <v>0.99962636683046091</v>
      </c>
      <c r="FM154" s="2">
        <f t="shared" si="439"/>
        <v>0.99955688584930436</v>
      </c>
      <c r="FN154" s="2">
        <f t="shared" si="439"/>
        <v>0.99952924807743215</v>
      </c>
      <c r="FO154" s="2">
        <f t="shared" si="439"/>
        <v>0.99959952262286877</v>
      </c>
      <c r="FP154" s="2">
        <f t="shared" si="439"/>
        <v>0.99961515885655861</v>
      </c>
      <c r="FQ154" s="2">
        <f t="shared" si="439"/>
        <v>0.99959718380915574</v>
      </c>
      <c r="FR154" s="2">
        <f t="shared" si="439"/>
        <v>0.99958311530364596</v>
      </c>
      <c r="FS154" s="2">
        <f t="shared" si="439"/>
        <v>0.99959909111112921</v>
      </c>
      <c r="FT154" s="2">
        <f t="shared" si="439"/>
        <v>0.99956219461186968</v>
      </c>
      <c r="FU154" s="2">
        <f t="shared" si="439"/>
        <v>0.99948087248322026</v>
      </c>
      <c r="FW154" s="2">
        <f t="shared" si="324"/>
        <v>0.10976469711833767</v>
      </c>
      <c r="FX154" s="2">
        <f t="shared" si="376"/>
        <v>0.28369104389700273</v>
      </c>
      <c r="FY154" s="2">
        <f t="shared" si="377"/>
        <v>0.16765183771093778</v>
      </c>
      <c r="FZ154" s="2">
        <f t="shared" si="378"/>
        <v>0.15254227873258744</v>
      </c>
      <c r="GA154" s="2">
        <f t="shared" si="379"/>
        <v>0.14322732125703766</v>
      </c>
      <c r="GB154" s="2">
        <f t="shared" si="380"/>
        <v>0.14767471978222499</v>
      </c>
      <c r="GC154" s="2">
        <f t="shared" si="381"/>
        <v>0.15455629717794661</v>
      </c>
      <c r="GD154" s="2">
        <f t="shared" si="382"/>
        <v>0.17151572297390866</v>
      </c>
      <c r="GE154" s="2">
        <f t="shared" si="383"/>
        <v>0.17135507804676561</v>
      </c>
      <c r="GF154" s="2">
        <f t="shared" si="384"/>
        <v>0.16363279981278356</v>
      </c>
      <c r="GG154" s="2">
        <f t="shared" si="385"/>
        <v>0.14977686161989728</v>
      </c>
      <c r="GH154" s="2">
        <f t="shared" si="386"/>
        <v>0.12379002412305534</v>
      </c>
      <c r="GI154" s="2">
        <f t="shared" si="387"/>
        <v>0.1115939079006356</v>
      </c>
      <c r="GJ154" s="2">
        <f t="shared" si="388"/>
        <v>9.8566631840967867E-2</v>
      </c>
      <c r="GK154" s="2">
        <f t="shared" si="389"/>
        <v>7.8545763904991753E-2</v>
      </c>
      <c r="GM154" s="86">
        <f t="shared" si="325"/>
        <v>8.3085050575157428E-125</v>
      </c>
      <c r="GN154" s="86">
        <f t="shared" si="390"/>
        <v>2.5591644947236339E-234</v>
      </c>
      <c r="GO154" s="86">
        <f t="shared" si="391"/>
        <v>6.1232539820396678E-169</v>
      </c>
      <c r="GP154" s="86">
        <f t="shared" si="392"/>
        <v>6.5901569332161386E-216</v>
      </c>
      <c r="GQ154" s="86">
        <f t="shared" si="393"/>
        <v>1.1256651628954585E-170</v>
      </c>
      <c r="GR154" s="86">
        <f t="shared" si="394"/>
        <v>2.1863319990155209E-224</v>
      </c>
      <c r="GS154" s="86">
        <f t="shared" si="395"/>
        <v>1.2146682421036039E-187</v>
      </c>
      <c r="GT154" s="86">
        <f t="shared" si="396"/>
        <v>1.8117972281616575E-211</v>
      </c>
      <c r="GU154" s="86">
        <f t="shared" si="397"/>
        <v>1.6246148385669924E-227</v>
      </c>
      <c r="GV154" s="86">
        <f t="shared" si="398"/>
        <v>1.3028725406887157E-214</v>
      </c>
      <c r="GW154" s="86">
        <f t="shared" si="399"/>
        <v>3.2906573954810119E-232</v>
      </c>
      <c r="GX154" s="86">
        <f t="shared" si="400"/>
        <v>1.2603403864974567E-211</v>
      </c>
      <c r="GY154" s="86">
        <f t="shared" si="401"/>
        <v>4.363912129600008E-203</v>
      </c>
      <c r="GZ154" s="86">
        <f t="shared" si="402"/>
        <v>2.7210233331124866E-167</v>
      </c>
      <c r="HA154" s="86">
        <f t="shared" si="403"/>
        <v>2.3958807410706394E-208</v>
      </c>
      <c r="HC154" s="86">
        <f t="shared" si="326"/>
        <v>1.8586121341855853E-57</v>
      </c>
      <c r="HD154" s="86">
        <f t="shared" si="404"/>
        <v>1.1992508168992614E-41</v>
      </c>
      <c r="HE154" s="86">
        <f t="shared" si="405"/>
        <v>4.377234623939151E-70</v>
      </c>
      <c r="HF154" s="86">
        <f t="shared" si="406"/>
        <v>7.5390876564950701E-92</v>
      </c>
      <c r="HG154" s="86">
        <f t="shared" si="407"/>
        <v>9.4061741101717235E-111</v>
      </c>
      <c r="HH154" s="86">
        <f t="shared" si="408"/>
        <v>2.1139861033672717E-137</v>
      </c>
      <c r="HI154" s="86">
        <f t="shared" si="409"/>
        <v>9.3920364985641526E-119</v>
      </c>
      <c r="HJ154" s="86">
        <f t="shared" si="410"/>
        <v>4.8428536058561388E-164</v>
      </c>
      <c r="HK154" s="86">
        <f t="shared" si="411"/>
        <v>5.6281180957709381E-171</v>
      </c>
      <c r="HL154" s="86">
        <f t="shared" si="412"/>
        <v>1.7397862233216255E-191</v>
      </c>
      <c r="HM154" s="86">
        <f t="shared" si="413"/>
        <v>1.6592844039746996E-240</v>
      </c>
      <c r="HN154" s="86">
        <f t="shared" si="414"/>
        <v>2.0050903799272317E-114</v>
      </c>
      <c r="HO154" s="86">
        <f t="shared" si="415"/>
        <v>8.428373931771401E-114</v>
      </c>
      <c r="HP154" s="86">
        <f t="shared" si="416"/>
        <v>1.7161783783718636E-101</v>
      </c>
      <c r="HQ154" s="86">
        <f t="shared" si="417"/>
        <v>1.713901176925945E-134</v>
      </c>
      <c r="HS154" s="86">
        <f t="shared" si="327"/>
        <v>4.8223107749748667E-2</v>
      </c>
      <c r="HT154" s="86">
        <f t="shared" si="418"/>
        <v>5.3733666972590268E-6</v>
      </c>
      <c r="HU154" s="86">
        <f t="shared" si="419"/>
        <v>3.6711121809170489E-4</v>
      </c>
      <c r="HV154" s="86">
        <f t="shared" si="420"/>
        <v>5.1928296571790639E-4</v>
      </c>
      <c r="HW154" s="86">
        <f t="shared" si="421"/>
        <v>9.5305692313671787E-4</v>
      </c>
      <c r="HX154" s="86">
        <f t="shared" si="422"/>
        <v>1.3021786762677644E-3</v>
      </c>
      <c r="HY154" s="86">
        <f t="shared" si="423"/>
        <v>3.3857459887763212E-4</v>
      </c>
      <c r="HZ154" s="86">
        <f t="shared" si="424"/>
        <v>4.1417860932054285E-5</v>
      </c>
      <c r="IA154" s="86">
        <f t="shared" si="425"/>
        <v>1.0608399498270523E-5</v>
      </c>
      <c r="IB154" s="86">
        <f t="shared" si="426"/>
        <v>3.5248653592707507E-4</v>
      </c>
      <c r="IC154" s="86">
        <f t="shared" si="427"/>
        <v>3.1547569923774942E-4</v>
      </c>
      <c r="ID154" s="86">
        <f t="shared" si="428"/>
        <v>4.2510923555673825E-3</v>
      </c>
      <c r="IE154" s="86">
        <f t="shared" si="429"/>
        <v>1.8846172415071551E-2</v>
      </c>
      <c r="IF154" s="86">
        <f t="shared" si="430"/>
        <v>3.3422312701380734E-2</v>
      </c>
      <c r="IG154" s="86">
        <f t="shared" si="431"/>
        <v>0.13909411671077662</v>
      </c>
      <c r="II154" s="86">
        <f t="shared" si="328"/>
        <v>7.6497357125626181E-7</v>
      </c>
      <c r="IJ154" s="86">
        <f t="shared" si="329"/>
        <v>1.4602942403451884E-2</v>
      </c>
      <c r="IK154" s="86">
        <f t="shared" si="330"/>
        <v>1.9636686265045764E-5</v>
      </c>
      <c r="IL154" s="86">
        <f t="shared" si="331"/>
        <v>4.4716318582741996E-6</v>
      </c>
      <c r="IM154" s="86">
        <f t="shared" si="332"/>
        <v>8.6196605253791305E-8</v>
      </c>
      <c r="IN154" s="86">
        <f t="shared" si="333"/>
        <v>3.0198954352695358E-6</v>
      </c>
      <c r="IO154" s="86">
        <f t="shared" si="334"/>
        <v>4.9301053924805814E-7</v>
      </c>
      <c r="IP154" s="86">
        <f t="shared" si="335"/>
        <v>9.4907833478185939E-7</v>
      </c>
      <c r="IQ154" s="86">
        <f t="shared" si="336"/>
        <v>1.3157153290620957E-6</v>
      </c>
      <c r="IR154" s="86">
        <f t="shared" si="337"/>
        <v>8.679236956266616E-6</v>
      </c>
      <c r="IS154" s="86">
        <f t="shared" si="338"/>
        <v>2.5219334076946932E-7</v>
      </c>
      <c r="IT154" s="86">
        <f t="shared" si="339"/>
        <v>1.2299871461140037E-8</v>
      </c>
      <c r="IU154" s="86">
        <f t="shared" si="340"/>
        <v>1.0346205290790416E-8</v>
      </c>
      <c r="IV154" s="86">
        <f t="shared" si="341"/>
        <v>5.3887570760268254E-10</v>
      </c>
      <c r="IW154" s="86">
        <f t="shared" si="342"/>
        <v>1.3553757444966898E-6</v>
      </c>
      <c r="IY154" s="86">
        <f t="shared" si="343"/>
        <v>4.8223872723319926E-2</v>
      </c>
      <c r="IZ154" s="86">
        <f t="shared" si="344"/>
        <v>1.4608315770149143E-2</v>
      </c>
      <c r="JA154" s="86">
        <f t="shared" si="345"/>
        <v>3.8674790435675068E-4</v>
      </c>
      <c r="JB154" s="86">
        <f t="shared" si="346"/>
        <v>5.2375459757618057E-4</v>
      </c>
      <c r="JC154" s="86">
        <f t="shared" si="347"/>
        <v>9.531431197419717E-4</v>
      </c>
      <c r="JD154" s="86">
        <f t="shared" si="348"/>
        <v>1.3051985717030339E-3</v>
      </c>
      <c r="JE154" s="86">
        <f t="shared" si="349"/>
        <v>3.3906760941688016E-4</v>
      </c>
      <c r="JF154" s="86">
        <f t="shared" si="350"/>
        <v>4.2366939266836143E-5</v>
      </c>
      <c r="JG154" s="86">
        <f t="shared" si="351"/>
        <v>1.1924114827332619E-5</v>
      </c>
      <c r="JH154" s="86">
        <f t="shared" si="352"/>
        <v>3.6116577288334168E-4</v>
      </c>
      <c r="JI154" s="86">
        <f t="shared" si="353"/>
        <v>3.1572789257851888E-4</v>
      </c>
      <c r="JJ154" s="86">
        <f t="shared" si="354"/>
        <v>4.2511046554388433E-3</v>
      </c>
      <c r="JK154" s="86">
        <f t="shared" si="355"/>
        <v>1.8846182761276843E-2</v>
      </c>
      <c r="JL154" s="86">
        <f t="shared" si="356"/>
        <v>3.3422313240256442E-2</v>
      </c>
      <c r="JM154" s="86">
        <f t="shared" si="357"/>
        <v>0.13909547208652112</v>
      </c>
    </row>
    <row r="155" spans="2:273" x14ac:dyDescent="0.25">
      <c r="B155" s="2">
        <v>128</v>
      </c>
      <c r="C155" s="37">
        <v>64.558999999999997</v>
      </c>
      <c r="D155" s="37">
        <v>108.893</v>
      </c>
      <c r="E155" s="37">
        <v>59.524999999999999</v>
      </c>
      <c r="F155" s="37">
        <v>54.627000000000002</v>
      </c>
      <c r="G155" s="37">
        <v>47.051000000000002</v>
      </c>
      <c r="H155" s="37">
        <v>48.372999999999998</v>
      </c>
      <c r="I155" s="37">
        <v>46.732999999999997</v>
      </c>
      <c r="J155" s="37">
        <v>47.712000000000003</v>
      </c>
      <c r="K155" s="37">
        <v>49.558999999999997</v>
      </c>
      <c r="L155" s="37">
        <v>51.948999999999998</v>
      </c>
      <c r="M155" s="37">
        <v>48.423999999999999</v>
      </c>
      <c r="N155" s="37">
        <v>48.524999999999999</v>
      </c>
      <c r="O155" s="37">
        <v>50.441000000000003</v>
      </c>
      <c r="P155" s="37">
        <v>54.253999999999998</v>
      </c>
      <c r="Q155" s="37">
        <v>56.814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64.01715836361214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112.31755234336315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61.261092841307111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53.792958672588014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47.942718276671471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49.221148482798121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47.795262036975558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48.296591320243458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50.286063108195719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50.791128203305803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49.747634457375305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50.816174976092171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51.34154175825585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54.415163540129193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61.31669630554584</v>
      </c>
      <c r="AI155" s="4">
        <f t="shared" ref="AI155:AI218" si="456">IF(OR($B155 &lt; C$230, $B155 &gt; C$233), 0, C155-S155)</f>
        <v>0.54184163638785776</v>
      </c>
      <c r="AJ155" s="4">
        <f t="shared" ref="AJ155:AJ218" si="457">IF(OR($B155 &lt; D$230, $B155 &gt; D$233), 0, D155-T155)</f>
        <v>-3.4245523433631462</v>
      </c>
      <c r="AK155" s="4">
        <f t="shared" ref="AK155:AK218" si="458">IF(OR($B155 &lt; E$230, $B155 &gt; E$233), 0, E155-U155)</f>
        <v>-1.7360928413071122</v>
      </c>
      <c r="AL155" s="4">
        <f t="shared" ref="AL155:AL218" si="459">IF(OR($B155 &lt; F$230, $B155 &gt; F$233), 0, F155-V155)</f>
        <v>0.83404132741198822</v>
      </c>
      <c r="AM155" s="4">
        <f t="shared" ref="AM155:AM218" si="460">IF(OR($B155 &lt; G$230, $B155 &gt; G$233), 0, G155-W155)</f>
        <v>-0.89171827667146886</v>
      </c>
      <c r="AN155" s="4">
        <f t="shared" ref="AN155:AN218" si="461">IF(OR($B155 &lt; H$230, $B155 &gt; H$233), 0, H155-X155)</f>
        <v>-0.84814848279812338</v>
      </c>
      <c r="AO155" s="4">
        <f t="shared" ref="AO155:AO218" si="462">IF(OR($B155 &lt; I$230, $B155 &gt; I$233), 0, I155-Y155)</f>
        <v>-1.0622620369755609</v>
      </c>
      <c r="AP155" s="4">
        <f t="shared" ref="AP155:AP218" si="463">IF(OR($B155 &lt; J$230, $B155 &gt; J$233), 0, J155-Z155)</f>
        <v>-0.5845913202434545</v>
      </c>
      <c r="AQ155" s="4">
        <f t="shared" ref="AQ155:AQ218" si="464">IF(OR($B155 &lt; K$230, $B155 &gt; K$233), 0, K155-AA155)</f>
        <v>-0.72706310819572195</v>
      </c>
      <c r="AR155" s="4">
        <f t="shared" ref="AR155:AR218" si="465">IF(OR($B155 &lt; L$230, $B155 &gt; L$233), 0, L155-AB155)</f>
        <v>1.1578717966941952</v>
      </c>
      <c r="AS155" s="4">
        <f t="shared" ref="AS155:AS218" si="466">IF(OR($B155 &lt; M$230, $B155 &gt; M$233), 0, M155-AC155)</f>
        <v>-1.3236344573753058</v>
      </c>
      <c r="AT155" s="4">
        <f t="shared" ref="AT155:AT218" si="467">IF(OR($B155 &lt; N$230, $B155 &gt; N$233), 0, N155-AD155)</f>
        <v>-2.2911749760921722</v>
      </c>
      <c r="AU155" s="4">
        <f t="shared" ref="AU155:AU218" si="468">IF(OR($B155 &lt; O$230, $B155 &gt; O$233), 0, O155-AE155)</f>
        <v>-0.90054175825584792</v>
      </c>
      <c r="AV155" s="4">
        <f t="shared" ref="AV155:AW170" si="469">IF(OR($B155 &lt; P$230, $B155 &gt; P$233), 0, P155-AF155)</f>
        <v>-0.16116354012919487</v>
      </c>
      <c r="AW155" s="4">
        <f t="shared" si="469"/>
        <v>-4.5026963055458396</v>
      </c>
      <c r="AY155" s="2">
        <f t="shared" si="308"/>
        <v>64.01715836361214</v>
      </c>
      <c r="AZ155" s="2">
        <f t="shared" si="359"/>
        <v>112.31755232924939</v>
      </c>
      <c r="BA155" s="2">
        <f t="shared" si="360"/>
        <v>61.2594411295659</v>
      </c>
      <c r="BB155" s="2">
        <f t="shared" si="361"/>
        <v>53.792306453104622</v>
      </c>
      <c r="BC155" s="2">
        <f t="shared" si="362"/>
        <v>47.94257768132826</v>
      </c>
      <c r="BD155" s="2">
        <f t="shared" si="363"/>
        <v>49.220057911610141</v>
      </c>
      <c r="BE155" s="2">
        <f t="shared" si="364"/>
        <v>47.795023231859048</v>
      </c>
      <c r="BF155" s="2">
        <f t="shared" si="365"/>
        <v>48.29610776511656</v>
      </c>
      <c r="BG155" s="2">
        <f t="shared" si="366"/>
        <v>50.285453178239436</v>
      </c>
      <c r="BH155" s="2">
        <f t="shared" si="367"/>
        <v>50.787975381237544</v>
      </c>
      <c r="BI155" s="2">
        <f t="shared" si="368"/>
        <v>49.747423512083856</v>
      </c>
      <c r="BJ155" s="2">
        <f t="shared" si="369"/>
        <v>50.813084009239518</v>
      </c>
      <c r="BK155" s="2">
        <f t="shared" si="370"/>
        <v>51.302412688087152</v>
      </c>
      <c r="BL155" s="2">
        <f t="shared" si="371"/>
        <v>54.101225353178563</v>
      </c>
      <c r="BM155" s="2">
        <f t="shared" si="372"/>
        <v>55.821163574267715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59.524999999999999</v>
      </c>
      <c r="CH155" s="2">
        <f t="shared" si="312"/>
        <v>54.627000000000002</v>
      </c>
      <c r="CI155" s="2">
        <f t="shared" si="313"/>
        <v>47.051000000000002</v>
      </c>
      <c r="CJ155" s="2">
        <f t="shared" si="314"/>
        <v>48.372999999999998</v>
      </c>
      <c r="CK155" s="2">
        <f t="shared" si="315"/>
        <v>46.732999999999997</v>
      </c>
      <c r="CL155" s="2">
        <f t="shared" si="316"/>
        <v>47.712000000000003</v>
      </c>
      <c r="CM155" s="2">
        <f t="shared" si="317"/>
        <v>49.558999999999997</v>
      </c>
      <c r="CN155" s="2">
        <f t="shared" si="318"/>
        <v>51.948999999999998</v>
      </c>
      <c r="CO155" s="2">
        <f t="shared" si="319"/>
        <v>48.423999999999999</v>
      </c>
      <c r="CP155" s="2">
        <f t="shared" si="320"/>
        <v>48.524999999999999</v>
      </c>
      <c r="CQ155" s="2">
        <f t="shared" si="321"/>
        <v>50.441000000000003</v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59.524999999999999</v>
      </c>
      <c r="CX155" s="2">
        <f t="shared" ref="CX155:CX218" si="488">IF(AND(JB155 &lt; $DI$22, $B155 &gt; F$7, $B155 &lt; F$233), F155, "")</f>
        <v>54.627000000000002</v>
      </c>
      <c r="CY155" s="2">
        <f t="shared" ref="CY155:CY218" si="489">IF(AND(JC155 &lt; $DI$22, $B155 &gt; G$7, $B155 &lt; G$233), G155, "")</f>
        <v>47.051000000000002</v>
      </c>
      <c r="CZ155" s="2">
        <f t="shared" ref="CZ155:CZ218" si="490">IF(AND(JD155 &lt; $DI$22, $B155 &gt; H$7, $B155 &lt; H$233), H155, "")</f>
        <v>48.372999999999998</v>
      </c>
      <c r="DA155" s="2">
        <f t="shared" ref="DA155:DA218" si="491">IF(AND(JE155 &lt; $DI$22, $B155 &gt; I$7, $B155 &lt; I$233), I155, "")</f>
        <v>46.732999999999997</v>
      </c>
      <c r="DB155" s="2">
        <f t="shared" ref="DB155:DB218" si="492">IF(AND(JF155 &lt; $DI$22, $B155 &gt; J$7, $B155 &lt; J$233), J155, "")</f>
        <v>47.712000000000003</v>
      </c>
      <c r="DC155" s="2">
        <f t="shared" ref="DC155:DC218" si="493">IF(AND(JG155 &lt; $DI$22, $B155 &gt; K$7, $B155 &lt; K$233), K155, "")</f>
        <v>49.558999999999997</v>
      </c>
      <c r="DD155" s="2">
        <f t="shared" ref="DD155:DD218" si="494">IF(AND(JH155 &lt; $DI$22, $B155 &gt; L$7, $B155 &lt; L$233), L155, "")</f>
        <v>51.948999999999998</v>
      </c>
      <c r="DE155" s="2">
        <f t="shared" ref="DE155:DE218" si="495">IF(AND(JI155 &lt; $DI$22, $B155 &gt; M$7, $B155 &lt; M$233), M155, "")</f>
        <v>48.423999999999999</v>
      </c>
      <c r="DF155" s="2">
        <f t="shared" ref="DF155:DF218" si="496">IF(AND(JJ155 &lt; $DI$22, $B155 &gt; N$7, $B155 &lt; N$233), N155, "")</f>
        <v>48.524999999999999</v>
      </c>
      <c r="DG155" s="2">
        <f t="shared" ref="DG155:DG218" si="497">IF(AND(JK155 &lt; $DI$22, $B155 &gt; O$7, $B155 &lt; O$233), O155, "")</f>
        <v>50.441000000000003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115.65392351460773</v>
      </c>
      <c r="DL155" s="2">
        <f t="shared" ref="DL155:DY170" si="501">BP$228*$B155+BP$229</f>
        <v>191.6684262485482</v>
      </c>
      <c r="DM155" s="2">
        <f t="shared" si="501"/>
        <v>96.33307485928708</v>
      </c>
      <c r="DN155" s="2">
        <f t="shared" si="501"/>
        <v>86.48475320056896</v>
      </c>
      <c r="DO155" s="2">
        <f t="shared" si="501"/>
        <v>102.51669712222343</v>
      </c>
      <c r="DP155" s="2">
        <f t="shared" si="501"/>
        <v>89.84007604770764</v>
      </c>
      <c r="DQ155" s="2">
        <f t="shared" si="501"/>
        <v>82.709662591162598</v>
      </c>
      <c r="DR155" s="2">
        <f t="shared" si="501"/>
        <v>89.263354010695167</v>
      </c>
      <c r="DS155" s="2">
        <f t="shared" si="501"/>
        <v>84.466303081232496</v>
      </c>
      <c r="DT155" s="2">
        <f t="shared" si="501"/>
        <v>81.925402560455197</v>
      </c>
      <c r="DU155" s="2">
        <f t="shared" si="501"/>
        <v>91.289392878592864</v>
      </c>
      <c r="DV155" s="2">
        <f t="shared" si="501"/>
        <v>88.473137268847793</v>
      </c>
      <c r="DW155" s="2">
        <f t="shared" si="501"/>
        <v>91.769949885107806</v>
      </c>
      <c r="DX155" s="2">
        <f t="shared" si="501"/>
        <v>91.850862290862281</v>
      </c>
      <c r="DY155" s="2">
        <f t="shared" si="501"/>
        <v>80.45231182795699</v>
      </c>
      <c r="EA155" s="2">
        <f t="shared" si="440"/>
        <v>63.974862937887004</v>
      </c>
      <c r="EB155" s="2">
        <f t="shared" ref="EB155:EB218" si="502">CF$228*$B155+CF$229</f>
        <v>110.73978727868182</v>
      </c>
      <c r="EC155" s="2">
        <f t="shared" ref="EC155:EC218" si="503">CG$228*$B155+CG$229</f>
        <v>61.237765050765049</v>
      </c>
      <c r="ED155" s="2">
        <f t="shared" ref="ED155:ED218" si="504">CH$228*$B155+CH$229</f>
        <v>53.918140950944185</v>
      </c>
      <c r="EE155" s="2">
        <f t="shared" ref="EE155:EE218" si="505">CI$228*$B155+CI$229</f>
        <v>47.694235578903992</v>
      </c>
      <c r="EF155" s="2">
        <f t="shared" ref="EF155:EF218" si="506">CJ$228*$B155+CJ$229</f>
        <v>49.081241750023366</v>
      </c>
      <c r="EG155" s="2">
        <f t="shared" ref="EG155:EG218" si="507">CK$228*$B155+CK$229</f>
        <v>47.496901297742156</v>
      </c>
      <c r="EH155" s="2">
        <f t="shared" ref="EH155:EH218" si="508">CL$228*$B155+CL$229</f>
        <v>47.864383650331064</v>
      </c>
      <c r="EI155" s="2">
        <f t="shared" ref="EI155:EI218" si="509">CM$228*$B155+CM$229</f>
        <v>49.968475781816636</v>
      </c>
      <c r="EJ155" s="2">
        <f t="shared" ref="EJ155:EJ218" si="510">CN$228*$B155+CN$229</f>
        <v>50.834905904913533</v>
      </c>
      <c r="EK155" s="2">
        <f t="shared" ref="EK155:EK218" si="511">CO$228*$B155+CO$229</f>
        <v>49.622050333594736</v>
      </c>
      <c r="EL155" s="2">
        <f t="shared" ref="EL155:EL218" si="512">CP$228*$B155+CP$229</f>
        <v>50.76646961930301</v>
      </c>
      <c r="EM155" s="2">
        <f t="shared" ref="EM155:EM218" si="513">CQ$228*$B155+CQ$229</f>
        <v>51.25125419887722</v>
      </c>
      <c r="EN155" s="2">
        <f t="shared" ref="EN155:EN218" si="514">CR$228*$B155+CR$229</f>
        <v>54.056645086925428</v>
      </c>
      <c r="EO155" s="2">
        <f t="shared" ref="EO155:EO218" si="515">CS$228*$B155+CS$229</f>
        <v>55.8373756127272</v>
      </c>
      <c r="EQ155" s="2">
        <f t="shared" ref="EQ155:EQ218" si="516">CU$228*$B155+CU$229</f>
        <v>64.22051756436413</v>
      </c>
      <c r="ER155" s="2">
        <f t="shared" ref="ER155:FE170" si="517">CV$228*$B155+CV$229</f>
        <v>115.85413871816775</v>
      </c>
      <c r="ES155" s="2">
        <f t="shared" si="517"/>
        <v>61.299553046000014</v>
      </c>
      <c r="ET155" s="2">
        <f t="shared" si="517"/>
        <v>53.083298649748933</v>
      </c>
      <c r="EU155" s="2">
        <f t="shared" si="517"/>
        <v>49.167314720970545</v>
      </c>
      <c r="EV155" s="2">
        <f t="shared" si="517"/>
        <v>49.863758155418722</v>
      </c>
      <c r="EW155" s="2">
        <f t="shared" si="517"/>
        <v>49.197074052350445</v>
      </c>
      <c r="EX155" s="2">
        <f t="shared" si="517"/>
        <v>50.101925344961593</v>
      </c>
      <c r="EY155" s="2">
        <f t="shared" si="517"/>
        <v>51.615256926623424</v>
      </c>
      <c r="EZ155" s="2">
        <f t="shared" si="517"/>
        <v>50.507427097113585</v>
      </c>
      <c r="FA155" s="2">
        <f t="shared" si="517"/>
        <v>50.301936172986075</v>
      </c>
      <c r="FB155" s="2">
        <f t="shared" si="517"/>
        <v>51.007112208739343</v>
      </c>
      <c r="FC155" s="2">
        <f t="shared" si="517"/>
        <v>51.551468160380743</v>
      </c>
      <c r="FD155" s="2">
        <f t="shared" si="517"/>
        <v>54.332094485885605</v>
      </c>
      <c r="FE155" s="2">
        <f t="shared" si="517"/>
        <v>55.511359941571278</v>
      </c>
      <c r="FG155" s="2">
        <f t="shared" ref="FG155:FG218" si="518">POWER(10,($B155-C$231)/C$229)/(1+POWER(10,($B155-C$231)/C$229))</f>
        <v>0.99974768158554672</v>
      </c>
      <c r="FH155" s="2">
        <f t="shared" ref="FH155:FU170" si="519">POWER(10,($B155-D$231)/D$229)/(1+POWER(10,($B155-D$231)/D$229))</f>
        <v>0.99963830094489814</v>
      </c>
      <c r="FI155" s="2">
        <f t="shared" si="519"/>
        <v>0.99970085473853054</v>
      </c>
      <c r="FJ155" s="2">
        <f t="shared" si="519"/>
        <v>0.99963842045464213</v>
      </c>
      <c r="FK155" s="2">
        <f t="shared" si="519"/>
        <v>0.99963236565811886</v>
      </c>
      <c r="FL155" s="2">
        <f t="shared" si="519"/>
        <v>0.99965923129643841</v>
      </c>
      <c r="FM155" s="2">
        <f t="shared" si="519"/>
        <v>0.99959585933435524</v>
      </c>
      <c r="FN155" s="2">
        <f t="shared" si="519"/>
        <v>0.99957065135989187</v>
      </c>
      <c r="FO155" s="2">
        <f t="shared" si="519"/>
        <v>0.9996347474204903</v>
      </c>
      <c r="FP155" s="2">
        <f t="shared" si="519"/>
        <v>0.99964900882054097</v>
      </c>
      <c r="FQ155" s="2">
        <f t="shared" si="519"/>
        <v>0.99963261424626026</v>
      </c>
      <c r="FR155" s="2">
        <f t="shared" si="519"/>
        <v>0.99961978269128526</v>
      </c>
      <c r="FS155" s="2">
        <f t="shared" si="519"/>
        <v>0.99963435384935495</v>
      </c>
      <c r="FT155" s="2">
        <f t="shared" si="519"/>
        <v>0.99960070135866308</v>
      </c>
      <c r="FU155" s="2">
        <f t="shared" si="519"/>
        <v>0.9995265284506476</v>
      </c>
      <c r="FW155" s="2">
        <f t="shared" si="324"/>
        <v>0.11909340979868939</v>
      </c>
      <c r="FX155" s="2">
        <f t="shared" si="376"/>
        <v>0.30277411645319918</v>
      </c>
      <c r="FY155" s="2">
        <f t="shared" si="377"/>
        <v>0.18090056376361166</v>
      </c>
      <c r="FZ155" s="2">
        <f t="shared" si="378"/>
        <v>0.16483342841349555</v>
      </c>
      <c r="GA155" s="2">
        <f t="shared" si="379"/>
        <v>0.15490510749772965</v>
      </c>
      <c r="GB155" s="2">
        <f t="shared" si="380"/>
        <v>0.15964754937164069</v>
      </c>
      <c r="GC155" s="2">
        <f t="shared" si="381"/>
        <v>0.16697775244256408</v>
      </c>
      <c r="GD155" s="2">
        <f t="shared" si="382"/>
        <v>0.18500192606589452</v>
      </c>
      <c r="GE155" s="2">
        <f t="shared" si="383"/>
        <v>0.18483146772360787</v>
      </c>
      <c r="GF155" s="2">
        <f t="shared" si="384"/>
        <v>0.17663131900253601</v>
      </c>
      <c r="GG155" s="2">
        <f t="shared" si="385"/>
        <v>0.161887752420942</v>
      </c>
      <c r="GH155" s="2">
        <f t="shared" si="386"/>
        <v>0.13413112914800127</v>
      </c>
      <c r="GI155" s="2">
        <f t="shared" si="387"/>
        <v>0.12105694192599163</v>
      </c>
      <c r="GJ155" s="2">
        <f t="shared" si="388"/>
        <v>0.10705809046792554</v>
      </c>
      <c r="GK155" s="2">
        <f t="shared" si="389"/>
        <v>8.547598447557532E-2</v>
      </c>
      <c r="GM155" s="86">
        <f t="shared" si="325"/>
        <v>1.7349473286012189E-128</v>
      </c>
      <c r="GN155" s="86">
        <f t="shared" si="390"/>
        <v>1.8005779446081246E-241</v>
      </c>
      <c r="GO155" s="86">
        <f t="shared" si="391"/>
        <v>6.440809887243697E-174</v>
      </c>
      <c r="GP155" s="86">
        <f t="shared" si="392"/>
        <v>2.9131928411605161E-222</v>
      </c>
      <c r="GQ155" s="86">
        <f t="shared" si="393"/>
        <v>9.9985525718603145E-176</v>
      </c>
      <c r="GR155" s="86">
        <f t="shared" si="394"/>
        <v>5.6140311643425115E-231</v>
      </c>
      <c r="GS155" s="86">
        <f t="shared" si="395"/>
        <v>3.4376728201369159E-193</v>
      </c>
      <c r="GT155" s="86">
        <f t="shared" si="396"/>
        <v>9.9647782326486624E-218</v>
      </c>
      <c r="GU155" s="86">
        <f t="shared" si="397"/>
        <v>4.0142218367761121E-234</v>
      </c>
      <c r="GV155" s="86">
        <f t="shared" si="398"/>
        <v>7.6042460049675608E-221</v>
      </c>
      <c r="GW155" s="86">
        <f t="shared" si="399"/>
        <v>5.3983702637890491E-239</v>
      </c>
      <c r="GX155" s="86">
        <f t="shared" si="400"/>
        <v>6.9424432470119827E-218</v>
      </c>
      <c r="GY155" s="86">
        <f t="shared" si="401"/>
        <v>4.2813474181735729E-209</v>
      </c>
      <c r="GZ155" s="86">
        <f t="shared" si="402"/>
        <v>3.1770827106294732E-172</v>
      </c>
      <c r="HA155" s="86">
        <f t="shared" si="403"/>
        <v>2.0691103630712664E-214</v>
      </c>
      <c r="HC155" s="86">
        <f t="shared" si="326"/>
        <v>5.243485191721675E-60</v>
      </c>
      <c r="HD155" s="86">
        <f t="shared" si="404"/>
        <v>1.5063037394679623E-43</v>
      </c>
      <c r="HE155" s="86">
        <f t="shared" si="405"/>
        <v>3.7957470349527216E-73</v>
      </c>
      <c r="HF155" s="86">
        <f t="shared" si="406"/>
        <v>7.0991906827656046E-96</v>
      </c>
      <c r="HG155" s="86">
        <f t="shared" si="407"/>
        <v>1.2668542894627567E-115</v>
      </c>
      <c r="HH155" s="86">
        <f t="shared" si="408"/>
        <v>2.2004765485855344E-143</v>
      </c>
      <c r="HI155" s="86">
        <f t="shared" si="409"/>
        <v>6.1537178468203786E-124</v>
      </c>
      <c r="HJ155" s="86">
        <f t="shared" si="410"/>
        <v>3.8504854446167327E-171</v>
      </c>
      <c r="HK155" s="86">
        <f t="shared" si="411"/>
        <v>3.4274339849326804E-178</v>
      </c>
      <c r="HL155" s="86">
        <f t="shared" si="412"/>
        <v>1.1503157330523996E-199</v>
      </c>
      <c r="HM155" s="86">
        <f t="shared" si="413"/>
        <v>6.5023321357443259E-251</v>
      </c>
      <c r="HN155" s="86">
        <f t="shared" si="414"/>
        <v>1.7687523470523654E-119</v>
      </c>
      <c r="HO155" s="86">
        <f t="shared" si="415"/>
        <v>6.6797907591302632E-119</v>
      </c>
      <c r="HP155" s="86">
        <f t="shared" si="416"/>
        <v>4.4081745991141002E-106</v>
      </c>
      <c r="HQ155" s="86">
        <f t="shared" si="417"/>
        <v>1.771816781386036E-140</v>
      </c>
      <c r="HS155" s="86">
        <f t="shared" si="327"/>
        <v>2.4413407211938794E-2</v>
      </c>
      <c r="HT155" s="86">
        <f t="shared" si="418"/>
        <v>1.0871043894727209E-6</v>
      </c>
      <c r="HU155" s="86">
        <f t="shared" si="419"/>
        <v>9.9980436951284577E-5</v>
      </c>
      <c r="HV155" s="86">
        <f t="shared" si="420"/>
        <v>1.4482665055202566E-4</v>
      </c>
      <c r="HW155" s="86">
        <f t="shared" si="421"/>
        <v>2.4089354206264729E-4</v>
      </c>
      <c r="HX155" s="86">
        <f t="shared" si="422"/>
        <v>3.9652716334626867E-4</v>
      </c>
      <c r="HY155" s="86">
        <f t="shared" si="423"/>
        <v>7.8722471069142986E-5</v>
      </c>
      <c r="HZ155" s="86">
        <f t="shared" si="424"/>
        <v>7.344220197372804E-6</v>
      </c>
      <c r="IA155" s="86">
        <f t="shared" si="425"/>
        <v>1.7245589691899064E-6</v>
      </c>
      <c r="IB155" s="86">
        <f t="shared" si="426"/>
        <v>9.2692697822244677E-5</v>
      </c>
      <c r="IC155" s="86">
        <f t="shared" si="427"/>
        <v>7.2497177861434084E-5</v>
      </c>
      <c r="ID155" s="86">
        <f t="shared" si="428"/>
        <v>1.3089478395882327E-3</v>
      </c>
      <c r="IE155" s="86">
        <f t="shared" si="429"/>
        <v>7.3775990094826511E-3</v>
      </c>
      <c r="IF155" s="86">
        <f t="shared" si="430"/>
        <v>1.2070077447925247E-2</v>
      </c>
      <c r="IG155" s="86">
        <f t="shared" si="431"/>
        <v>7.2618278731124405E-2</v>
      </c>
      <c r="II155" s="86">
        <f t="shared" si="328"/>
        <v>2.283714425397081E-6</v>
      </c>
      <c r="IJ155" s="86">
        <f t="shared" si="329"/>
        <v>2.7860831866126329E-2</v>
      </c>
      <c r="IK155" s="86">
        <f t="shared" si="330"/>
        <v>5.7314730071728082E-5</v>
      </c>
      <c r="IL155" s="86">
        <f t="shared" si="331"/>
        <v>1.4136599034700685E-5</v>
      </c>
      <c r="IM155" s="86">
        <f t="shared" si="332"/>
        <v>3.8145122141125202E-7</v>
      </c>
      <c r="IN155" s="86">
        <f t="shared" si="333"/>
        <v>9.6836071555757212E-6</v>
      </c>
      <c r="IO155" s="86">
        <f t="shared" si="334"/>
        <v>1.9703951140516454E-6</v>
      </c>
      <c r="IP155" s="86">
        <f t="shared" si="335"/>
        <v>3.9263517082452312E-6</v>
      </c>
      <c r="IQ155" s="86">
        <f t="shared" si="336"/>
        <v>5.246706969416677E-6</v>
      </c>
      <c r="IR155" s="86">
        <f t="shared" si="337"/>
        <v>2.7094040654227392E-5</v>
      </c>
      <c r="IS155" s="86">
        <f t="shared" si="338"/>
        <v>1.0471432200161108E-6</v>
      </c>
      <c r="IT155" s="86">
        <f t="shared" si="339"/>
        <v>5.7159068568545214E-8</v>
      </c>
      <c r="IU155" s="86">
        <f t="shared" si="340"/>
        <v>4.480455884668319E-8</v>
      </c>
      <c r="IV155" s="86">
        <f t="shared" si="341"/>
        <v>2.6973864057021898E-9</v>
      </c>
      <c r="IW155" s="86">
        <f t="shared" si="342"/>
        <v>3.3075883679395393E-6</v>
      </c>
      <c r="IY155" s="86">
        <f t="shared" si="343"/>
        <v>2.4415690926364191E-2</v>
      </c>
      <c r="IZ155" s="86">
        <f t="shared" si="344"/>
        <v>2.7861918970515803E-2</v>
      </c>
      <c r="JA155" s="86">
        <f t="shared" si="345"/>
        <v>1.5729516702301267E-4</v>
      </c>
      <c r="JB155" s="86">
        <f t="shared" si="346"/>
        <v>1.5896324958672634E-4</v>
      </c>
      <c r="JC155" s="86">
        <f t="shared" si="347"/>
        <v>2.4127499328405855E-4</v>
      </c>
      <c r="JD155" s="86">
        <f t="shared" si="348"/>
        <v>4.062107705018444E-4</v>
      </c>
      <c r="JE155" s="86">
        <f t="shared" si="349"/>
        <v>8.0692866183194634E-5</v>
      </c>
      <c r="JF155" s="86">
        <f t="shared" si="350"/>
        <v>1.1270571905618036E-5</v>
      </c>
      <c r="JG155" s="86">
        <f t="shared" si="351"/>
        <v>6.9712659386065836E-6</v>
      </c>
      <c r="JH155" s="86">
        <f t="shared" si="352"/>
        <v>1.1978673847647207E-4</v>
      </c>
      <c r="JI155" s="86">
        <f t="shared" si="353"/>
        <v>7.3544321081450191E-5</v>
      </c>
      <c r="JJ155" s="86">
        <f t="shared" si="354"/>
        <v>1.3090049986568012E-3</v>
      </c>
      <c r="JK155" s="86">
        <f t="shared" si="355"/>
        <v>7.377643814041498E-3</v>
      </c>
      <c r="JL155" s="86">
        <f t="shared" si="356"/>
        <v>1.2070080145311654E-2</v>
      </c>
      <c r="JM155" s="86">
        <f t="shared" si="357"/>
        <v>7.2621586319492351E-2</v>
      </c>
    </row>
    <row r="156" spans="2:273" x14ac:dyDescent="0.25">
      <c r="B156" s="2">
        <v>129</v>
      </c>
      <c r="C156" s="37">
        <v>65.507999999999996</v>
      </c>
      <c r="D156" s="37">
        <v>109.161</v>
      </c>
      <c r="E156" s="37">
        <v>61.168999999999997</v>
      </c>
      <c r="F156" s="37">
        <v>54.051000000000002</v>
      </c>
      <c r="G156" s="37">
        <v>46.728999999999999</v>
      </c>
      <c r="H156" s="37">
        <v>49.168999999999997</v>
      </c>
      <c r="I156" s="37">
        <v>47.167000000000002</v>
      </c>
      <c r="J156" s="37">
        <v>48.033999999999999</v>
      </c>
      <c r="K156" s="37">
        <v>48.067999999999998</v>
      </c>
      <c r="L156" s="37">
        <v>50.932000000000002</v>
      </c>
      <c r="M156" s="37">
        <v>49.914999999999999</v>
      </c>
      <c r="N156" s="37">
        <v>49</v>
      </c>
      <c r="O156" s="37">
        <v>51.423999999999999</v>
      </c>
      <c r="P156" s="37">
        <v>54.372999999999998</v>
      </c>
      <c r="Q156" s="37">
        <v>55.067999999999998</v>
      </c>
      <c r="S156" s="4">
        <f t="shared" si="441"/>
        <v>63.920830211985113</v>
      </c>
      <c r="T156" s="4">
        <f t="shared" si="442"/>
        <v>112.38759729316961</v>
      </c>
      <c r="U156" s="4">
        <f t="shared" si="443"/>
        <v>61.150874834833907</v>
      </c>
      <c r="V156" s="4">
        <f t="shared" si="444"/>
        <v>53.729210780621536</v>
      </c>
      <c r="W156" s="4">
        <f t="shared" si="445"/>
        <v>47.834856588070785</v>
      </c>
      <c r="X156" s="4">
        <f t="shared" si="446"/>
        <v>49.143301353412525</v>
      </c>
      <c r="Y156" s="4">
        <f t="shared" si="447"/>
        <v>47.702414733221055</v>
      </c>
      <c r="Z156" s="4">
        <f t="shared" si="448"/>
        <v>48.177174574498466</v>
      </c>
      <c r="AA156" s="4">
        <f t="shared" si="449"/>
        <v>50.148265328071517</v>
      </c>
      <c r="AB156" s="4">
        <f t="shared" si="450"/>
        <v>50.663606154577167</v>
      </c>
      <c r="AC156" s="4">
        <f t="shared" si="451"/>
        <v>49.610457266207696</v>
      </c>
      <c r="AD156" s="4">
        <f t="shared" si="452"/>
        <v>50.666570261893277</v>
      </c>
      <c r="AE156" s="4">
        <f t="shared" si="453"/>
        <v>51.185069849785116</v>
      </c>
      <c r="AF156" s="4">
        <f t="shared" si="454"/>
        <v>54.054673939406406</v>
      </c>
      <c r="AG156" s="4">
        <f t="shared" si="455"/>
        <v>57.814585528133961</v>
      </c>
      <c r="AI156" s="4">
        <f t="shared" si="456"/>
        <v>1.587169788014883</v>
      </c>
      <c r="AJ156" s="4">
        <f t="shared" si="457"/>
        <v>-3.2265972931696041</v>
      </c>
      <c r="AK156" s="4">
        <f t="shared" si="458"/>
        <v>1.8125165166090085E-2</v>
      </c>
      <c r="AL156" s="4">
        <f t="shared" si="459"/>
        <v>0.32178921937846638</v>
      </c>
      <c r="AM156" s="4">
        <f t="shared" si="460"/>
        <v>-1.105856588070786</v>
      </c>
      <c r="AN156" s="4">
        <f t="shared" si="461"/>
        <v>2.5698646587471785E-2</v>
      </c>
      <c r="AO156" s="4">
        <f t="shared" si="462"/>
        <v>-0.53541473322105304</v>
      </c>
      <c r="AP156" s="4">
        <f t="shared" si="463"/>
        <v>-0.14317457449846671</v>
      </c>
      <c r="AQ156" s="4">
        <f t="shared" si="464"/>
        <v>-2.0802653280715191</v>
      </c>
      <c r="AR156" s="4">
        <f t="shared" si="465"/>
        <v>0.2683938454228354</v>
      </c>
      <c r="AS156" s="4">
        <f t="shared" si="466"/>
        <v>0.30454273379230301</v>
      </c>
      <c r="AT156" s="4">
        <f t="shared" si="467"/>
        <v>-1.6665702618932769</v>
      </c>
      <c r="AU156" s="4">
        <f t="shared" si="468"/>
        <v>0.23893015021488395</v>
      </c>
      <c r="AV156" s="4">
        <f t="shared" si="469"/>
        <v>0.31832606059359136</v>
      </c>
      <c r="AW156" s="4">
        <f t="shared" si="469"/>
        <v>-2.7465855281339628</v>
      </c>
      <c r="AY156" s="2">
        <f t="shared" ref="AY156:AY219" si="520">IF(OR($B156 &lt; C$230, $B156 &gt; C$233), #N/A, ((1-FG156)*DK156) + (FG156 - FW156)*EA156 + (FW156*EQ156))</f>
        <v>63.920830211985113</v>
      </c>
      <c r="AZ156" s="2">
        <f t="shared" si="359"/>
        <v>112.38759729195317</v>
      </c>
      <c r="BA156" s="2">
        <f t="shared" si="360"/>
        <v>61.14661448506849</v>
      </c>
      <c r="BB156" s="2">
        <f t="shared" si="361"/>
        <v>53.727493370956729</v>
      </c>
      <c r="BC156" s="2">
        <f t="shared" si="362"/>
        <v>47.834727081129131</v>
      </c>
      <c r="BD156" s="2">
        <f t="shared" si="363"/>
        <v>49.140905229057992</v>
      </c>
      <c r="BE156" s="2">
        <f t="shared" si="364"/>
        <v>47.701682919061867</v>
      </c>
      <c r="BF156" s="2">
        <f t="shared" si="365"/>
        <v>48.17543631365303</v>
      </c>
      <c r="BG156" s="2">
        <f t="shared" si="366"/>
        <v>50.146142139930404</v>
      </c>
      <c r="BH156" s="2">
        <f t="shared" si="367"/>
        <v>50.654994756219843</v>
      </c>
      <c r="BI156" s="2">
        <f t="shared" si="368"/>
        <v>49.609844126640937</v>
      </c>
      <c r="BJ156" s="2">
        <f t="shared" si="369"/>
        <v>50.666050707830614</v>
      </c>
      <c r="BK156" s="2">
        <f t="shared" si="370"/>
        <v>51.176394342520261</v>
      </c>
      <c r="BL156" s="2">
        <f t="shared" si="371"/>
        <v>53.980523908418348</v>
      </c>
      <c r="BM156" s="2">
        <f t="shared" si="372"/>
        <v>55.738743699596903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61.168999999999997</v>
      </c>
      <c r="CH156" s="2">
        <f t="shared" ref="CH156:CH219" si="524">IF(AND(JB156 &lt; $CS$22, $B156 &gt; F$231, $B156 &lt; F$232), F156, "")</f>
        <v>54.051000000000002</v>
      </c>
      <c r="CI156" s="2">
        <f t="shared" ref="CI156:CI219" si="525">IF(AND(JC156 &lt; $CS$22, $B156 &gt; G$231, $B156 &lt; G$232), G156, "")</f>
        <v>46.728999999999999</v>
      </c>
      <c r="CJ156" s="2">
        <f t="shared" ref="CJ156:CJ219" si="526">IF(AND(JD156 &lt; $CS$22, $B156 &gt; H$231, $B156 &lt; H$232), H156, "")</f>
        <v>49.168999999999997</v>
      </c>
      <c r="CK156" s="2">
        <f t="shared" ref="CK156:CK219" si="527">IF(AND(JE156 &lt; $CS$22, $B156 &gt; I$231, $B156 &lt; I$232), I156, "")</f>
        <v>47.167000000000002</v>
      </c>
      <c r="CL156" s="2">
        <f t="shared" ref="CL156:CL219" si="528">IF(AND(JF156 &lt; $CS$22, $B156 &gt; J$231, $B156 &lt; J$232), J156, "")</f>
        <v>48.033999999999999</v>
      </c>
      <c r="CM156" s="2">
        <f t="shared" ref="CM156:CM219" si="529">IF(AND(JG156 &lt; $CS$22, $B156 &gt; K$231, $B156 &lt; K$232), K156, "")</f>
        <v>48.067999999999998</v>
      </c>
      <c r="CN156" s="2">
        <f t="shared" ref="CN156:CN219" si="530">IF(AND(JH156 &lt; $CS$22, $B156 &gt; L$231, $B156 &lt; L$232), L156, "")</f>
        <v>50.932000000000002</v>
      </c>
      <c r="CO156" s="2">
        <f t="shared" ref="CO156:CO219" si="531">IF(AND(JI156 &lt; $CS$22, $B156 &gt; M$231, $B156 &lt; M$232), M156, "")</f>
        <v>49.914999999999999</v>
      </c>
      <c r="CP156" s="2">
        <f t="shared" ref="CP156:CP219" si="532">IF(AND(JJ156 &lt; $CS$22, $B156 &gt; N$231, $B156 &lt; N$232), N156, "")</f>
        <v>49</v>
      </c>
      <c r="CQ156" s="2">
        <f t="shared" ref="CQ156:CQ219" si="533">IF(AND(JK156 &lt; $CS$22, $B156 &gt; O$231, $B156 &lt; O$232), O156, "")</f>
        <v>51.423999999999999</v>
      </c>
      <c r="CR156" s="2">
        <f t="shared" ref="CR156:CR219" si="534">IF(AND(JL156 &lt; $CS$22, $B156 &gt; P$231, $B156 &lt; P$232), P156, "")</f>
        <v>54.372999999999998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>
        <f t="shared" si="487"/>
        <v>61.168999999999997</v>
      </c>
      <c r="CX156" s="2">
        <f t="shared" si="488"/>
        <v>54.051000000000002</v>
      </c>
      <c r="CY156" s="2">
        <f t="shared" si="489"/>
        <v>46.728999999999999</v>
      </c>
      <c r="CZ156" s="2">
        <f t="shared" si="490"/>
        <v>49.168999999999997</v>
      </c>
      <c r="DA156" s="2">
        <f t="shared" si="491"/>
        <v>47.167000000000002</v>
      </c>
      <c r="DB156" s="2">
        <f t="shared" si="492"/>
        <v>48.033999999999999</v>
      </c>
      <c r="DC156" s="2">
        <f t="shared" si="493"/>
        <v>48.067999999999998</v>
      </c>
      <c r="DD156" s="2">
        <f t="shared" si="494"/>
        <v>50.932000000000002</v>
      </c>
      <c r="DE156" s="2">
        <f t="shared" si="495"/>
        <v>49.914999999999999</v>
      </c>
      <c r="DF156" s="2">
        <f t="shared" si="496"/>
        <v>49</v>
      </c>
      <c r="DG156" s="2">
        <f t="shared" si="497"/>
        <v>51.423999999999999</v>
      </c>
      <c r="DH156" s="2">
        <f t="shared" si="498"/>
        <v>54.372999999999998</v>
      </c>
      <c r="DI156" s="2" t="str">
        <f t="shared" si="499"/>
        <v/>
      </c>
      <c r="DK156" s="2">
        <f t="shared" si="500"/>
        <v>116.03279231863442</v>
      </c>
      <c r="DL156" s="2">
        <f t="shared" si="501"/>
        <v>192.3024359722335</v>
      </c>
      <c r="DM156" s="2">
        <f t="shared" si="501"/>
        <v>96.549364258911851</v>
      </c>
      <c r="DN156" s="2">
        <f t="shared" si="501"/>
        <v>86.679318160265495</v>
      </c>
      <c r="DO156" s="2">
        <f t="shared" si="501"/>
        <v>102.882854141591</v>
      </c>
      <c r="DP156" s="2">
        <f t="shared" si="501"/>
        <v>90.091797789692549</v>
      </c>
      <c r="DQ156" s="2">
        <f t="shared" si="501"/>
        <v>82.907814457314458</v>
      </c>
      <c r="DR156" s="2">
        <f t="shared" si="501"/>
        <v>89.517494270435435</v>
      </c>
      <c r="DS156" s="2">
        <f t="shared" si="501"/>
        <v>84.651168907563033</v>
      </c>
      <c r="DT156" s="2">
        <f t="shared" si="501"/>
        <v>82.089847321005209</v>
      </c>
      <c r="DU156" s="2">
        <f t="shared" si="501"/>
        <v>91.53753805233805</v>
      </c>
      <c r="DV156" s="2">
        <f t="shared" si="501"/>
        <v>88.685731626363207</v>
      </c>
      <c r="DW156" s="2">
        <f t="shared" si="501"/>
        <v>91.994724915198617</v>
      </c>
      <c r="DX156" s="2">
        <f t="shared" si="501"/>
        <v>92.082406048906051</v>
      </c>
      <c r="DY156" s="2">
        <f t="shared" si="501"/>
        <v>80.620647311827966</v>
      </c>
      <c r="EA156" s="2">
        <f t="shared" si="440"/>
        <v>63.875163628616079</v>
      </c>
      <c r="EB156" s="2">
        <f t="shared" si="502"/>
        <v>110.62427031521851</v>
      </c>
      <c r="EC156" s="2">
        <f t="shared" si="503"/>
        <v>61.123696696696697</v>
      </c>
      <c r="ED156" s="2">
        <f t="shared" si="504"/>
        <v>53.870732802718969</v>
      </c>
      <c r="EE156" s="2">
        <f t="shared" si="505"/>
        <v>47.559162958384832</v>
      </c>
      <c r="EF156" s="2">
        <f t="shared" si="506"/>
        <v>48.988029354024491</v>
      </c>
      <c r="EG156" s="2">
        <f t="shared" si="507"/>
        <v>47.369374366955071</v>
      </c>
      <c r="EH156" s="2">
        <f t="shared" si="508"/>
        <v>47.695227167855414</v>
      </c>
      <c r="EI156" s="2">
        <f t="shared" si="509"/>
        <v>49.793693533700036</v>
      </c>
      <c r="EJ156" s="2">
        <f t="shared" si="510"/>
        <v>50.709212812070348</v>
      </c>
      <c r="EK156" s="2">
        <f t="shared" si="511"/>
        <v>49.471953561831555</v>
      </c>
      <c r="EL156" s="2">
        <f t="shared" si="512"/>
        <v>50.616088690707066</v>
      </c>
      <c r="EM156" s="2">
        <f t="shared" si="513"/>
        <v>51.121829355903721</v>
      </c>
      <c r="EN156" s="2">
        <f t="shared" si="514"/>
        <v>53.932681919454893</v>
      </c>
      <c r="EO156" s="2">
        <f t="shared" si="515"/>
        <v>55.758581572958292</v>
      </c>
      <c r="EQ156" s="2">
        <f t="shared" si="516"/>
        <v>64.135922409318326</v>
      </c>
      <c r="ER156" s="2">
        <f t="shared" si="517"/>
        <v>116.00735431109617</v>
      </c>
      <c r="ES156" s="2">
        <f t="shared" si="517"/>
        <v>61.191675666094184</v>
      </c>
      <c r="ET156" s="2">
        <f t="shared" si="517"/>
        <v>53.00478120097705</v>
      </c>
      <c r="EU156" s="2">
        <f t="shared" si="517"/>
        <v>49.094960383315311</v>
      </c>
      <c r="EV156" s="2">
        <f t="shared" si="517"/>
        <v>49.800705326667369</v>
      </c>
      <c r="EW156" s="2">
        <f t="shared" si="517"/>
        <v>49.140941168414543</v>
      </c>
      <c r="EX156" s="2">
        <f t="shared" si="517"/>
        <v>50.022609911129763</v>
      </c>
      <c r="EY156" s="2">
        <f t="shared" si="517"/>
        <v>51.50546837893085</v>
      </c>
      <c r="EZ156" s="2">
        <f t="shared" si="517"/>
        <v>50.37174255916382</v>
      </c>
      <c r="FA156" s="2">
        <f t="shared" si="517"/>
        <v>50.180261256111457</v>
      </c>
      <c r="FB156" s="2">
        <f t="shared" si="517"/>
        <v>50.869272173755093</v>
      </c>
      <c r="FC156" s="2">
        <f t="shared" si="517"/>
        <v>51.43382102979227</v>
      </c>
      <c r="FD156" s="2">
        <f t="shared" si="517"/>
        <v>54.224872769489522</v>
      </c>
      <c r="FE156" s="2">
        <f t="shared" si="517"/>
        <v>55.429672804010444</v>
      </c>
      <c r="FG156" s="2">
        <f t="shared" si="518"/>
        <v>0.99976987776203996</v>
      </c>
      <c r="FH156" s="2">
        <f t="shared" si="519"/>
        <v>0.99967011604240874</v>
      </c>
      <c r="FI156" s="2">
        <f t="shared" si="519"/>
        <v>0.99972716909766834</v>
      </c>
      <c r="FJ156" s="2">
        <f t="shared" si="519"/>
        <v>0.99967022504352743</v>
      </c>
      <c r="FK156" s="2">
        <f t="shared" si="519"/>
        <v>0.99966470264914087</v>
      </c>
      <c r="FL156" s="2">
        <f t="shared" si="519"/>
        <v>0.99968920592980404</v>
      </c>
      <c r="FM156" s="2">
        <f t="shared" si="519"/>
        <v>0.99963140622511359</v>
      </c>
      <c r="FN156" s="2">
        <f t="shared" si="519"/>
        <v>0.99960841459303484</v>
      </c>
      <c r="FO156" s="2">
        <f t="shared" si="519"/>
        <v>0.99966687498232332</v>
      </c>
      <c r="FP156" s="2">
        <f t="shared" si="519"/>
        <v>0.99967988235348748</v>
      </c>
      <c r="FQ156" s="2">
        <f t="shared" si="519"/>
        <v>0.99966492937888352</v>
      </c>
      <c r="FR156" s="2">
        <f t="shared" si="519"/>
        <v>0.99965322609181972</v>
      </c>
      <c r="FS156" s="2">
        <f t="shared" si="519"/>
        <v>0.99966651601809686</v>
      </c>
      <c r="FT156" s="2">
        <f t="shared" si="519"/>
        <v>0.99963582251596628</v>
      </c>
      <c r="FU156" s="2">
        <f t="shared" si="519"/>
        <v>0.99956817082470317</v>
      </c>
      <c r="FW156" s="2">
        <f t="shared" ref="FW156:FW219" si="536">POWER(10,($B156-C$232)/C$229)/(1+POWER(10,($B156-C$232)/C$229))</f>
        <v>0.12909997905934004</v>
      </c>
      <c r="FX156" s="2">
        <f t="shared" si="376"/>
        <v>0.32256280257351205</v>
      </c>
      <c r="FY156" s="2">
        <f t="shared" si="377"/>
        <v>0.19495105092872306</v>
      </c>
      <c r="FZ156" s="2">
        <f t="shared" si="378"/>
        <v>0.17790703459703378</v>
      </c>
      <c r="GA156" s="2">
        <f t="shared" si="379"/>
        <v>0.16734904713260362</v>
      </c>
      <c r="GB156" s="2">
        <f t="shared" si="380"/>
        <v>0.17239474557782755</v>
      </c>
      <c r="GC156" s="2">
        <f t="shared" si="381"/>
        <v>0.18018474045536398</v>
      </c>
      <c r="GD156" s="2">
        <f t="shared" si="382"/>
        <v>0.19929345856603248</v>
      </c>
      <c r="GE156" s="2">
        <f t="shared" si="383"/>
        <v>0.19911304928910228</v>
      </c>
      <c r="GF156" s="2">
        <f t="shared" si="384"/>
        <v>0.19042730481306344</v>
      </c>
      <c r="GG156" s="2">
        <f t="shared" si="385"/>
        <v>0.17477661796739774</v>
      </c>
      <c r="GH156" s="2">
        <f t="shared" si="386"/>
        <v>0.14519295578515676</v>
      </c>
      <c r="GI156" s="2">
        <f t="shared" si="387"/>
        <v>0.1312039201024944</v>
      </c>
      <c r="GJ156" s="2">
        <f t="shared" si="388"/>
        <v>0.11618679506694821</v>
      </c>
      <c r="GK156" s="2">
        <f t="shared" si="389"/>
        <v>9.2955985343230518E-2</v>
      </c>
      <c r="GM156" s="86">
        <f t="shared" ref="GM156:GM219" si="537" xml:space="preserve"> _xlfn.NORM.DIST($B156, C$7, ABS(C$11), TRUE) * _xlfn.NORM.DIST(($B156 - C$7)*C$15, 0, ABS(C$11), TRUE) * 2</f>
        <v>3.198222382780329E-132</v>
      </c>
      <c r="GN156" s="86">
        <f t="shared" si="390"/>
        <v>9.8723163626879673E-249</v>
      </c>
      <c r="GO156" s="86">
        <f t="shared" si="391"/>
        <v>5.7269816340974107E-179</v>
      </c>
      <c r="GP156" s="86">
        <f t="shared" si="392"/>
        <v>1.0398497226730299E-228</v>
      </c>
      <c r="GQ156" s="86">
        <f t="shared" si="393"/>
        <v>7.4833938930452656E-181</v>
      </c>
      <c r="GR156" s="86">
        <f t="shared" si="394"/>
        <v>1.1554044202858794E-237</v>
      </c>
      <c r="GS156" s="86">
        <f t="shared" si="395"/>
        <v>8.0636625094531713E-199</v>
      </c>
      <c r="GT156" s="86">
        <f t="shared" si="396"/>
        <v>4.4341382945557948E-224</v>
      </c>
      <c r="GU156" s="86">
        <f t="shared" si="397"/>
        <v>7.9650099546119105E-241</v>
      </c>
      <c r="GV156" s="86">
        <f t="shared" si="398"/>
        <v>3.6080444424816441E-227</v>
      </c>
      <c r="GW156" s="86">
        <f t="shared" si="399"/>
        <v>7.0604176044401148E-246</v>
      </c>
      <c r="GX156" s="86">
        <f t="shared" si="400"/>
        <v>3.0946234602323315E-224</v>
      </c>
      <c r="GY156" s="86">
        <f t="shared" si="401"/>
        <v>3.4275621011989381E-215</v>
      </c>
      <c r="GZ156" s="86">
        <f t="shared" si="402"/>
        <v>3.1402491767510845E-177</v>
      </c>
      <c r="HA156" s="86">
        <f t="shared" si="403"/>
        <v>1.4602684674494303E-220</v>
      </c>
      <c r="HC156" s="86">
        <f t="shared" ref="HC156:HC219" si="538" xml:space="preserve"> _xlfn.NORM.DIST($B156, C$8, ABS(C$12), TRUE) * _xlfn.NORM.DIST(($B156 - C$8)*C$16, 0, ABS(C$12), TRUE) * 2</f>
        <v>1.2982602417183206E-62</v>
      </c>
      <c r="HD156" s="86">
        <f t="shared" si="404"/>
        <v>1.7105371641542535E-45</v>
      </c>
      <c r="HE156" s="86">
        <f t="shared" si="405"/>
        <v>2.8222339416516536E-76</v>
      </c>
      <c r="HF156" s="86">
        <f t="shared" si="406"/>
        <v>5.4618996262556375E-100</v>
      </c>
      <c r="HG156" s="86">
        <f t="shared" si="407"/>
        <v>1.3359487462027628E-120</v>
      </c>
      <c r="HH156" s="86">
        <f t="shared" si="408"/>
        <v>1.7021385675279035E-149</v>
      </c>
      <c r="HI156" s="86">
        <f t="shared" si="409"/>
        <v>3.1142446592166883E-129</v>
      </c>
      <c r="HJ156" s="86">
        <f t="shared" si="410"/>
        <v>2.1580708731354727E-178</v>
      </c>
      <c r="HK156" s="86">
        <f t="shared" si="411"/>
        <v>1.4758798886926214E-185</v>
      </c>
      <c r="HL156" s="86">
        <f t="shared" si="412"/>
        <v>5.1122055139880101E-208</v>
      </c>
      <c r="HM156" s="86">
        <f t="shared" si="413"/>
        <v>1.5285031795985838E-261</v>
      </c>
      <c r="HN156" s="86">
        <f t="shared" si="414"/>
        <v>1.2092162180667635E-124</v>
      </c>
      <c r="HO156" s="86">
        <f t="shared" si="415"/>
        <v>4.0780272968810573E-124</v>
      </c>
      <c r="HP156" s="86">
        <f t="shared" si="416"/>
        <v>8.9315481990906915E-111</v>
      </c>
      <c r="HQ156" s="86">
        <f t="shared" si="417"/>
        <v>1.3521640710835351E-146</v>
      </c>
      <c r="HS156" s="86">
        <f t="shared" ref="HS156:HS219" si="539" xml:space="preserve"> _xlfn.NORM.DIST($B156, C$9, ABS(C$13), TRUE) * _xlfn.NORM.DIST(($B156 - C$9)*C$17, 0, ABS(C$13), TRUE) * 2</f>
        <v>1.1349622656300244E-2</v>
      </c>
      <c r="HT156" s="86">
        <f t="shared" si="418"/>
        <v>1.9846711971655386E-7</v>
      </c>
      <c r="HU156" s="86">
        <f t="shared" si="419"/>
        <v>2.4523081485427471E-5</v>
      </c>
      <c r="HV156" s="86">
        <f t="shared" si="420"/>
        <v>3.6342963542208991E-5</v>
      </c>
      <c r="HW156" s="86">
        <f t="shared" si="421"/>
        <v>5.3342189184651945E-5</v>
      </c>
      <c r="HX156" s="86">
        <f t="shared" si="422"/>
        <v>1.0871743839645058E-4</v>
      </c>
      <c r="HY156" s="86">
        <f t="shared" si="423"/>
        <v>1.6086545593548382E-5</v>
      </c>
      <c r="HZ156" s="86">
        <f t="shared" si="424"/>
        <v>1.1289197308019955E-6</v>
      </c>
      <c r="IA156" s="86">
        <f t="shared" si="425"/>
        <v>2.4394319813334809E-7</v>
      </c>
      <c r="IB156" s="86">
        <f t="shared" si="426"/>
        <v>2.1845018168547557E-5</v>
      </c>
      <c r="IC156" s="86">
        <f t="shared" si="427"/>
        <v>1.4629158907277985E-5</v>
      </c>
      <c r="ID156" s="86">
        <f t="shared" si="428"/>
        <v>3.5534601322474751E-4</v>
      </c>
      <c r="IE156" s="86">
        <f t="shared" si="429"/>
        <v>2.5748832598768206E-3</v>
      </c>
      <c r="IF156" s="86">
        <f t="shared" si="430"/>
        <v>3.6921251056224323E-3</v>
      </c>
      <c r="IG156" s="86">
        <f t="shared" si="431"/>
        <v>3.3185885461997772E-2</v>
      </c>
      <c r="II156" s="86">
        <f t="shared" ref="II156:II219" si="540" xml:space="preserve"> _xlfn.NORM.DIST($B156, C$10, ABS(C$14), TRUE) * _xlfn.NORM.DIST(($B156 - C$10)*C$18, 0, ABS(C$14), TRUE) * 2</f>
        <v>6.5135841521191817E-6</v>
      </c>
      <c r="IJ156" s="86">
        <f t="shared" ref="IJ156:IJ219" si="541" xml:space="preserve"> _xlfn.NORM.DIST($B156, D$10, ABS(D$14), TRUE) * _xlfn.NORM.DIST(($B156 - D$10)*D$18, 0, ABS(D$14), TRUE) * 2</f>
        <v>5.0417460458551999E-2</v>
      </c>
      <c r="IK156" s="86">
        <f t="shared" ref="IK156:IK219" si="542" xml:space="preserve"> _xlfn.NORM.DIST($B156, E$10, ABS(E$14), TRUE) * _xlfn.NORM.DIST(($B156 - E$10)*E$18, 0, ABS(E$14), TRUE) * 2</f>
        <v>1.5795215214014005E-4</v>
      </c>
      <c r="IL156" s="86">
        <f t="shared" ref="IL156:IL219" si="543" xml:space="preserve"> _xlfn.NORM.DIST($B156, F$10, ABS(F$14), TRUE) * _xlfn.NORM.DIST(($B156 - F$10)*F$18, 0, ABS(F$14), TRUE) * 2</f>
        <v>4.216322769147369E-5</v>
      </c>
      <c r="IM156" s="86">
        <f t="shared" ref="IM156:IM219" si="544" xml:space="preserve"> _xlfn.NORM.DIST($B156, G$10, ABS(G$14), TRUE) * _xlfn.NORM.DIST(($B156 - G$10)*G$18, 0, ABS(G$14), TRUE) * 2</f>
        <v>1.5683336351424494E-6</v>
      </c>
      <c r="IN156" s="86">
        <f t="shared" ref="IN156:IN219" si="545" xml:space="preserve"> _xlfn.NORM.DIST($B156, H$10, ABS(H$14), TRUE) * _xlfn.NORM.DIST(($B156 - H$10)*H$18, 0, ABS(H$14), TRUE) * 2</f>
        <v>2.9307893848497713E-5</v>
      </c>
      <c r="IO156" s="86">
        <f t="shared" ref="IO156:IO219" si="546" xml:space="preserve"> _xlfn.NORM.DIST($B156, I$10, ABS(I$14), TRUE) * _xlfn.NORM.DIST(($B156 - I$10)*I$18, 0, ABS(I$14), TRUE) * 2</f>
        <v>7.3304352927087284E-6</v>
      </c>
      <c r="IP156" s="86">
        <f t="shared" ref="IP156:IP219" si="547" xml:space="preserve"> _xlfn.NORM.DIST($B156, J$10, ABS(J$14), TRUE) * _xlfn.NORM.DIST(($B156 - J$10)*J$18, 0, ABS(J$14), TRUE) * 2</f>
        <v>1.5007830110620186E-5</v>
      </c>
      <c r="IQ156" s="86">
        <f t="shared" ref="IQ156:IQ219" si="548" xml:space="preserve"> _xlfn.NORM.DIST($B156, K$10, ABS(K$14), TRUE) * _xlfn.NORM.DIST(($B156 - K$10)*K$18, 0, ABS(K$14), TRUE) * 2</f>
        <v>1.9374386838327485E-5</v>
      </c>
      <c r="IR156" s="86">
        <f t="shared" ref="IR156:IR219" si="549" xml:space="preserve"> _xlfn.NORM.DIST($B156, L$10, ABS(L$14), TRUE) * _xlfn.NORM.DIST(($B156 - L$10)*L$18, 0, ABS(L$14), TRUE) * 2</f>
        <v>7.9629130312073096E-5</v>
      </c>
      <c r="IS156" s="86">
        <f t="shared" ref="IS156:IS219" si="550" xml:space="preserve"> _xlfn.NORM.DIST($B156, M$10, ABS(M$14), TRUE) * _xlfn.NORM.DIST(($B156 - M$10)*M$18, 0, ABS(M$14), TRUE) * 2</f>
        <v>4.044811299409932E-6</v>
      </c>
      <c r="IT156" s="86">
        <f t="shared" ref="IT156:IT219" si="551" xml:space="preserve"> _xlfn.NORM.DIST($B156, N$10, ABS(N$14), TRUE) * _xlfn.NORM.DIST(($B156 - N$10)*N$18, 0, ABS(N$14), TRUE) * 2</f>
        <v>2.477168602631591E-7</v>
      </c>
      <c r="IU156" s="86">
        <f t="shared" ref="IU156:IU219" si="552" xml:space="preserve"> _xlfn.NORM.DIST($B156, O$10, ABS(O$14), TRUE) * _xlfn.NORM.DIST(($B156 - O$10)*O$18, 0, ABS(O$14), TRUE) * 2</f>
        <v>1.8222025707847679E-7</v>
      </c>
      <c r="IV156" s="86">
        <f t="shared" ref="IV156:IV219" si="553" xml:space="preserve"> _xlfn.NORM.DIST($B156, P$10, ABS(P$14), TRUE) * _xlfn.NORM.DIST(($B156 - P$10)*P$18, 0, ABS(P$14), TRUE) * 2</f>
        <v>1.2650992990979774E-8</v>
      </c>
      <c r="IW156" s="86">
        <f t="shared" ref="IW156:IW219" si="554" xml:space="preserve"> _xlfn.NORM.DIST($B156, Q$10, ABS(Q$14), TRUE) * _xlfn.NORM.DIST(($B156 - Q$10)*Q$18, 0, ABS(Q$14), TRUE) * 2</f>
        <v>7.8216954122357512E-6</v>
      </c>
      <c r="IY156" s="86">
        <f t="shared" ref="IY156:IY219" si="555">GM156+HC156+HS156+II156</f>
        <v>1.1356136240452362E-2</v>
      </c>
      <c r="IZ156" s="86">
        <f t="shared" ref="IZ156:IZ219" si="556">GN156+HD156+HT156+IJ156</f>
        <v>5.0417658925671717E-2</v>
      </c>
      <c r="JA156" s="86">
        <f t="shared" ref="JA156:JA219" si="557">GO156+HE156+HU156+IK156</f>
        <v>1.8247523362556752E-4</v>
      </c>
      <c r="JB156" s="86">
        <f t="shared" ref="JB156:JB219" si="558">GP156+HF156+HV156+IL156</f>
        <v>7.8506191233682681E-5</v>
      </c>
      <c r="JC156" s="86">
        <f t="shared" ref="JC156:JC219" si="559">GQ156+HG156+HW156+IM156</f>
        <v>5.4910522819794396E-5</v>
      </c>
      <c r="JD156" s="86">
        <f t="shared" ref="JD156:JD219" si="560">GR156+HH156+HX156+IN156</f>
        <v>1.380253322449483E-4</v>
      </c>
      <c r="JE156" s="86">
        <f t="shared" ref="JE156:JE219" si="561">GS156+HI156+HY156+IO156</f>
        <v>2.341698088625711E-5</v>
      </c>
      <c r="JF156" s="86">
        <f t="shared" ref="JF156:JF219" si="562">GT156+HJ156+HZ156+IP156</f>
        <v>1.6136749841422182E-5</v>
      </c>
      <c r="JG156" s="86">
        <f t="shared" ref="JG156:JG219" si="563">GU156+HK156+IA156+IQ156</f>
        <v>1.9618330036460835E-5</v>
      </c>
      <c r="JH156" s="86">
        <f t="shared" ref="JH156:JH219" si="564">GV156+HL156+IB156+IR156</f>
        <v>1.0147414848062065E-4</v>
      </c>
      <c r="JI156" s="86">
        <f t="shared" ref="JI156:JI219" si="565">GW156+HM156+IC156+IS156</f>
        <v>1.8673970206687917E-5</v>
      </c>
      <c r="JJ156" s="86">
        <f t="shared" ref="JJ156:JJ219" si="566">GX156+HN156+ID156+IT156</f>
        <v>3.5559373008501064E-4</v>
      </c>
      <c r="JK156" s="86">
        <f t="shared" ref="JK156:JK219" si="567">GY156+HO156+IE156+IU156</f>
        <v>2.5750654801338993E-3</v>
      </c>
      <c r="JL156" s="86">
        <f t="shared" ref="JL156:JL219" si="568">GZ156+HP156+IF156+IV156</f>
        <v>3.6921377566154234E-3</v>
      </c>
      <c r="JM156" s="86">
        <f t="shared" ref="JM156:JM219" si="569">HA156+HQ156+IG156+IW156</f>
        <v>3.3193707157410005E-2</v>
      </c>
    </row>
    <row r="157" spans="2:273" x14ac:dyDescent="0.25">
      <c r="B157" s="2">
        <v>130</v>
      </c>
      <c r="C157" s="37">
        <v>63.914999999999999</v>
      </c>
      <c r="D157" s="37">
        <v>111.321</v>
      </c>
      <c r="E157" s="37">
        <v>60.457999999999998</v>
      </c>
      <c r="F157" s="37">
        <v>53.558999999999997</v>
      </c>
      <c r="G157" s="37">
        <v>46.524999999999999</v>
      </c>
      <c r="H157" s="37">
        <v>49.508000000000003</v>
      </c>
      <c r="I157" s="37">
        <v>46.517000000000003</v>
      </c>
      <c r="J157" s="37">
        <v>46.762999999999998</v>
      </c>
      <c r="K157" s="37">
        <v>48.186</v>
      </c>
      <c r="L157" s="37">
        <v>49.677999999999997</v>
      </c>
      <c r="M157" s="37">
        <v>48.305</v>
      </c>
      <c r="N157" s="37">
        <v>49.237000000000002</v>
      </c>
      <c r="O157" s="37">
        <v>50.491999999999997</v>
      </c>
      <c r="P157" s="37">
        <v>52.356000000000002</v>
      </c>
      <c r="Q157" s="37">
        <v>53.508000000000003</v>
      </c>
      <c r="S157" s="4">
        <f t="shared" si="441"/>
        <v>63.825080979196642</v>
      </c>
      <c r="T157" s="4">
        <f t="shared" si="442"/>
        <v>112.4721745295067</v>
      </c>
      <c r="U157" s="4">
        <f t="shared" si="443"/>
        <v>61.044529503891873</v>
      </c>
      <c r="V157" s="4">
        <f t="shared" si="444"/>
        <v>53.665781535327724</v>
      </c>
      <c r="W157" s="4">
        <f t="shared" si="445"/>
        <v>47.730243910489548</v>
      </c>
      <c r="X157" s="4">
        <f t="shared" si="446"/>
        <v>49.069650696202267</v>
      </c>
      <c r="Y157" s="4">
        <f t="shared" si="447"/>
        <v>47.614176922370532</v>
      </c>
      <c r="Z157" s="4">
        <f t="shared" si="448"/>
        <v>48.065177438171794</v>
      </c>
      <c r="AA157" s="4">
        <f t="shared" si="449"/>
        <v>50.017034499236402</v>
      </c>
      <c r="AB157" s="4">
        <f t="shared" si="450"/>
        <v>50.543979289628126</v>
      </c>
      <c r="AC157" s="4">
        <f t="shared" si="451"/>
        <v>49.475746859816766</v>
      </c>
      <c r="AD157" s="4">
        <f t="shared" si="452"/>
        <v>50.519812429871067</v>
      </c>
      <c r="AE157" s="4">
        <f t="shared" si="453"/>
        <v>51.052688395335252</v>
      </c>
      <c r="AF157" s="4">
        <f t="shared" si="454"/>
        <v>53.874919444058946</v>
      </c>
      <c r="AG157" s="4">
        <f t="shared" si="455"/>
        <v>56.336736740895226</v>
      </c>
      <c r="AI157" s="4">
        <f t="shared" si="456"/>
        <v>8.9919020803357341E-2</v>
      </c>
      <c r="AJ157" s="4">
        <f t="shared" si="457"/>
        <v>-1.1511745295067044</v>
      </c>
      <c r="AK157" s="4">
        <f t="shared" si="458"/>
        <v>-0.58652950389187453</v>
      </c>
      <c r="AL157" s="4">
        <f t="shared" si="459"/>
        <v>-0.10678153532772683</v>
      </c>
      <c r="AM157" s="4">
        <f t="shared" si="460"/>
        <v>-1.2052439104895498</v>
      </c>
      <c r="AN157" s="4">
        <f t="shared" si="461"/>
        <v>0.43834930379773596</v>
      </c>
      <c r="AO157" s="4">
        <f t="shared" si="462"/>
        <v>-1.0971769223705294</v>
      </c>
      <c r="AP157" s="4">
        <f t="shared" si="463"/>
        <v>-1.3021774381717961</v>
      </c>
      <c r="AQ157" s="4">
        <f t="shared" si="464"/>
        <v>-1.8310344992364023</v>
      </c>
      <c r="AR157" s="4">
        <f t="shared" si="465"/>
        <v>-0.86597928962812887</v>
      </c>
      <c r="AS157" s="4">
        <f t="shared" si="466"/>
        <v>-1.1707468598167665</v>
      </c>
      <c r="AT157" s="4">
        <f t="shared" si="467"/>
        <v>-1.2828124298710648</v>
      </c>
      <c r="AU157" s="4">
        <f t="shared" si="468"/>
        <v>-0.56068839533525505</v>
      </c>
      <c r="AV157" s="4">
        <f t="shared" si="469"/>
        <v>-1.5189194440589446</v>
      </c>
      <c r="AW157" s="4">
        <f t="shared" si="469"/>
        <v>-2.8287367408952235</v>
      </c>
      <c r="AY157" s="2">
        <f t="shared" si="520"/>
        <v>63.825080979196642</v>
      </c>
      <c r="AZ157" s="2">
        <f t="shared" si="359"/>
        <v>112.47217452941658</v>
      </c>
      <c r="BA157" s="2">
        <f t="shared" si="360"/>
        <v>61.034087380386566</v>
      </c>
      <c r="BB157" s="2">
        <f t="shared" si="361"/>
        <v>53.661227324609342</v>
      </c>
      <c r="BC157" s="2">
        <f t="shared" si="362"/>
        <v>47.729820239099183</v>
      </c>
      <c r="BD157" s="2">
        <f t="shared" si="363"/>
        <v>49.063278063195227</v>
      </c>
      <c r="BE157" s="2">
        <f t="shared" si="364"/>
        <v>47.611793711579651</v>
      </c>
      <c r="BF157" s="2">
        <f t="shared" si="365"/>
        <v>48.059407738959038</v>
      </c>
      <c r="BG157" s="2">
        <f t="shared" si="366"/>
        <v>50.010209368804027</v>
      </c>
      <c r="BH157" s="2">
        <f t="shared" si="367"/>
        <v>50.521525340608193</v>
      </c>
      <c r="BI157" s="2">
        <f t="shared" si="368"/>
        <v>49.473678322575495</v>
      </c>
      <c r="BJ157" s="2">
        <f t="shared" si="369"/>
        <v>50.519582055415732</v>
      </c>
      <c r="BK157" s="2">
        <f t="shared" si="370"/>
        <v>51.0509396881179</v>
      </c>
      <c r="BL157" s="2">
        <f t="shared" si="371"/>
        <v>53.860428599653531</v>
      </c>
      <c r="BM157" s="2">
        <f t="shared" si="372"/>
        <v>55.656158689730134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63.914999999999999</v>
      </c>
      <c r="CF157" s="2" t="str">
        <f t="shared" si="522"/>
        <v/>
      </c>
      <c r="CG157" s="2">
        <f t="shared" si="523"/>
        <v>60.457999999999998</v>
      </c>
      <c r="CH157" s="2">
        <f t="shared" si="524"/>
        <v>53.558999999999997</v>
      </c>
      <c r="CI157" s="2">
        <f t="shared" si="525"/>
        <v>46.524999999999999</v>
      </c>
      <c r="CJ157" s="2">
        <f t="shared" si="526"/>
        <v>49.508000000000003</v>
      </c>
      <c r="CK157" s="2">
        <f t="shared" si="527"/>
        <v>46.517000000000003</v>
      </c>
      <c r="CL157" s="2">
        <f t="shared" si="528"/>
        <v>46.762999999999998</v>
      </c>
      <c r="CM157" s="2">
        <f t="shared" si="529"/>
        <v>48.186</v>
      </c>
      <c r="CN157" s="2">
        <f t="shared" si="530"/>
        <v>49.677999999999997</v>
      </c>
      <c r="CO157" s="2">
        <f t="shared" si="531"/>
        <v>48.305</v>
      </c>
      <c r="CP157" s="2">
        <f t="shared" si="532"/>
        <v>49.237000000000002</v>
      </c>
      <c r="CQ157" s="2">
        <f t="shared" si="533"/>
        <v>50.491999999999997</v>
      </c>
      <c r="CR157" s="2">
        <f t="shared" si="534"/>
        <v>52.356000000000002</v>
      </c>
      <c r="CS157" s="2" t="str">
        <f t="shared" si="535"/>
        <v/>
      </c>
      <c r="CU157" s="2">
        <f t="shared" si="485"/>
        <v>63.914999999999999</v>
      </c>
      <c r="CV157" s="2" t="str">
        <f t="shared" si="486"/>
        <v/>
      </c>
      <c r="CW157" s="2">
        <f t="shared" si="487"/>
        <v>60.457999999999998</v>
      </c>
      <c r="CX157" s="2">
        <f t="shared" si="488"/>
        <v>53.558999999999997</v>
      </c>
      <c r="CY157" s="2">
        <f t="shared" si="489"/>
        <v>46.524999999999999</v>
      </c>
      <c r="CZ157" s="2">
        <f t="shared" si="490"/>
        <v>49.508000000000003</v>
      </c>
      <c r="DA157" s="2">
        <f t="shared" si="491"/>
        <v>46.517000000000003</v>
      </c>
      <c r="DB157" s="2">
        <f t="shared" si="492"/>
        <v>46.762999999999998</v>
      </c>
      <c r="DC157" s="2">
        <f t="shared" si="493"/>
        <v>48.186</v>
      </c>
      <c r="DD157" s="2">
        <f t="shared" si="494"/>
        <v>49.677999999999997</v>
      </c>
      <c r="DE157" s="2">
        <f t="shared" si="495"/>
        <v>48.305</v>
      </c>
      <c r="DF157" s="2">
        <f t="shared" si="496"/>
        <v>49.237000000000002</v>
      </c>
      <c r="DG157" s="2">
        <f t="shared" si="497"/>
        <v>50.491999999999997</v>
      </c>
      <c r="DH157" s="2">
        <f t="shared" si="498"/>
        <v>52.356000000000002</v>
      </c>
      <c r="DI157" s="2" t="str">
        <f t="shared" si="499"/>
        <v/>
      </c>
      <c r="DK157" s="2">
        <f t="shared" si="500"/>
        <v>116.41166112266112</v>
      </c>
      <c r="DL157" s="2">
        <f t="shared" si="501"/>
        <v>192.93644569591876</v>
      </c>
      <c r="DM157" s="2">
        <f t="shared" si="501"/>
        <v>96.765653658536621</v>
      </c>
      <c r="DN157" s="2">
        <f t="shared" si="501"/>
        <v>86.873883119962045</v>
      </c>
      <c r="DO157" s="2">
        <f t="shared" si="501"/>
        <v>103.24901116095853</v>
      </c>
      <c r="DP157" s="2">
        <f t="shared" si="501"/>
        <v>90.34351953167743</v>
      </c>
      <c r="DQ157" s="2">
        <f t="shared" si="501"/>
        <v>83.105966323466333</v>
      </c>
      <c r="DR157" s="2">
        <f t="shared" si="501"/>
        <v>89.771634530175689</v>
      </c>
      <c r="DS157" s="2">
        <f t="shared" si="501"/>
        <v>84.83603473389357</v>
      </c>
      <c r="DT157" s="2">
        <f t="shared" si="501"/>
        <v>82.254292081555235</v>
      </c>
      <c r="DU157" s="2">
        <f t="shared" si="501"/>
        <v>91.785683226083222</v>
      </c>
      <c r="DV157" s="2">
        <f t="shared" si="501"/>
        <v>88.898325983878607</v>
      </c>
      <c r="DW157" s="2">
        <f t="shared" si="501"/>
        <v>92.219499945289442</v>
      </c>
      <c r="DX157" s="2">
        <f t="shared" si="501"/>
        <v>92.313949806949807</v>
      </c>
      <c r="DY157" s="2">
        <f t="shared" si="501"/>
        <v>80.788982795698928</v>
      </c>
      <c r="EA157" s="2">
        <f t="shared" si="440"/>
        <v>63.775464319345161</v>
      </c>
      <c r="EB157" s="2">
        <f t="shared" si="502"/>
        <v>110.50875335175519</v>
      </c>
      <c r="EC157" s="2">
        <f t="shared" si="503"/>
        <v>61.009628342628346</v>
      </c>
      <c r="ED157" s="2">
        <f t="shared" si="504"/>
        <v>53.823324654493746</v>
      </c>
      <c r="EE157" s="2">
        <f t="shared" si="505"/>
        <v>47.424090337865678</v>
      </c>
      <c r="EF157" s="2">
        <f t="shared" si="506"/>
        <v>48.894816958025608</v>
      </c>
      <c r="EG157" s="2">
        <f t="shared" si="507"/>
        <v>47.241847436167987</v>
      </c>
      <c r="EH157" s="2">
        <f t="shared" si="508"/>
        <v>47.526070685379764</v>
      </c>
      <c r="EI157" s="2">
        <f t="shared" si="509"/>
        <v>49.618911285583444</v>
      </c>
      <c r="EJ157" s="2">
        <f t="shared" si="510"/>
        <v>50.583519719227155</v>
      </c>
      <c r="EK157" s="2">
        <f t="shared" si="511"/>
        <v>49.321856790068367</v>
      </c>
      <c r="EL157" s="2">
        <f t="shared" si="512"/>
        <v>50.465707762111123</v>
      </c>
      <c r="EM157" s="2">
        <f t="shared" si="513"/>
        <v>50.992404512930221</v>
      </c>
      <c r="EN157" s="2">
        <f t="shared" si="514"/>
        <v>53.808718751984358</v>
      </c>
      <c r="EO157" s="2">
        <f t="shared" si="515"/>
        <v>55.679787533189376</v>
      </c>
      <c r="EQ157" s="2">
        <f t="shared" si="516"/>
        <v>64.051327254272508</v>
      </c>
      <c r="ER157" s="2">
        <f t="shared" si="517"/>
        <v>116.16056990402458</v>
      </c>
      <c r="ES157" s="2">
        <f t="shared" si="517"/>
        <v>61.083798286188355</v>
      </c>
      <c r="ET157" s="2">
        <f t="shared" si="517"/>
        <v>52.926263752205173</v>
      </c>
      <c r="EU157" s="2">
        <f t="shared" si="517"/>
        <v>49.022606045660076</v>
      </c>
      <c r="EV157" s="2">
        <f t="shared" si="517"/>
        <v>49.737652497916017</v>
      </c>
      <c r="EW157" s="2">
        <f t="shared" si="517"/>
        <v>49.08480828447864</v>
      </c>
      <c r="EX157" s="2">
        <f t="shared" si="517"/>
        <v>49.943294477297933</v>
      </c>
      <c r="EY157" s="2">
        <f t="shared" si="517"/>
        <v>51.395679831238276</v>
      </c>
      <c r="EZ157" s="2">
        <f t="shared" si="517"/>
        <v>50.236058021214056</v>
      </c>
      <c r="FA157" s="2">
        <f t="shared" si="517"/>
        <v>50.05858633923684</v>
      </c>
      <c r="FB157" s="2">
        <f t="shared" si="517"/>
        <v>50.731432138770842</v>
      </c>
      <c r="FC157" s="2">
        <f t="shared" si="517"/>
        <v>51.31617389920379</v>
      </c>
      <c r="FD157" s="2">
        <f t="shared" si="517"/>
        <v>54.117651053093439</v>
      </c>
      <c r="FE157" s="2">
        <f t="shared" si="517"/>
        <v>55.347985666449603</v>
      </c>
      <c r="FG157" s="2">
        <f t="shared" si="518"/>
        <v>0.9997901217749342</v>
      </c>
      <c r="FH157" s="2">
        <f t="shared" si="519"/>
        <v>0.99969913352193274</v>
      </c>
      <c r="FI157" s="2">
        <f t="shared" si="519"/>
        <v>0.99975116928629182</v>
      </c>
      <c r="FJ157" s="2">
        <f t="shared" si="519"/>
        <v>0.99969923293790486</v>
      </c>
      <c r="FK157" s="2">
        <f t="shared" si="519"/>
        <v>0.99969419615962141</v>
      </c>
      <c r="FL157" s="2">
        <f t="shared" si="519"/>
        <v>0.99971654468766036</v>
      </c>
      <c r="FM157" s="2">
        <f t="shared" si="519"/>
        <v>0.99966382757915417</v>
      </c>
      <c r="FN157" s="2">
        <f t="shared" si="519"/>
        <v>0.9996428575588745</v>
      </c>
      <c r="FO157" s="2">
        <f t="shared" si="519"/>
        <v>0.99969617746755735</v>
      </c>
      <c r="FP157" s="2">
        <f t="shared" si="519"/>
        <v>0.99970804101293687</v>
      </c>
      <c r="FQ157" s="2">
        <f t="shared" si="519"/>
        <v>0.99969440295180179</v>
      </c>
      <c r="FR157" s="2">
        <f t="shared" si="519"/>
        <v>0.99968372878675738</v>
      </c>
      <c r="FS157" s="2">
        <f t="shared" si="519"/>
        <v>0.99969585006908879</v>
      </c>
      <c r="FT157" s="2">
        <f t="shared" si="519"/>
        <v>0.99966785554398419</v>
      </c>
      <c r="FU157" s="2">
        <f t="shared" si="519"/>
        <v>0.99960615214662329</v>
      </c>
      <c r="FW157" s="2">
        <f t="shared" si="536"/>
        <v>0.13981388366777414</v>
      </c>
      <c r="FX157" s="2">
        <f t="shared" si="376"/>
        <v>0.3430085584416494</v>
      </c>
      <c r="FY157" s="2">
        <f t="shared" si="377"/>
        <v>0.2098132978475207</v>
      </c>
      <c r="FZ157" s="2">
        <f t="shared" si="378"/>
        <v>0.19177945311826219</v>
      </c>
      <c r="GA157" s="2">
        <f t="shared" si="379"/>
        <v>0.18057903632066913</v>
      </c>
      <c r="GB157" s="2">
        <f t="shared" si="380"/>
        <v>0.18593455403637899</v>
      </c>
      <c r="GC157" s="2">
        <f t="shared" si="381"/>
        <v>0.19419281102573743</v>
      </c>
      <c r="GD157" s="2">
        <f t="shared" si="382"/>
        <v>0.21439858879171955</v>
      </c>
      <c r="GE157" s="2">
        <f t="shared" si="383"/>
        <v>0.2142081637588264</v>
      </c>
      <c r="GF157" s="2">
        <f t="shared" si="384"/>
        <v>0.20503251335255054</v>
      </c>
      <c r="GG157" s="2">
        <f t="shared" si="385"/>
        <v>0.18846089809997008</v>
      </c>
      <c r="GH157" s="2">
        <f t="shared" si="386"/>
        <v>0.15700163844938622</v>
      </c>
      <c r="GI157" s="2">
        <f t="shared" si="387"/>
        <v>0.14206394708790004</v>
      </c>
      <c r="GJ157" s="2">
        <f t="shared" si="388"/>
        <v>0.12598406999506626</v>
      </c>
      <c r="GK157" s="2">
        <f t="shared" si="389"/>
        <v>0.1010182565961322</v>
      </c>
      <c r="GM157" s="86">
        <f t="shared" si="537"/>
        <v>5.2046000131091329E-136</v>
      </c>
      <c r="GN157" s="86">
        <f t="shared" si="390"/>
        <v>4.218098792732036E-256</v>
      </c>
      <c r="GO157" s="86">
        <f t="shared" si="391"/>
        <v>4.3046277688527503E-184</v>
      </c>
      <c r="GP157" s="86">
        <f t="shared" si="392"/>
        <v>2.9970722567026162E-235</v>
      </c>
      <c r="GQ157" s="86">
        <f t="shared" si="393"/>
        <v>4.7194458112162014E-186</v>
      </c>
      <c r="GR157" s="86">
        <f t="shared" si="394"/>
        <v>1.9058607351345748E-244</v>
      </c>
      <c r="GS157" s="86">
        <f t="shared" si="395"/>
        <v>1.5676837680886376E-204</v>
      </c>
      <c r="GT157" s="86">
        <f t="shared" si="396"/>
        <v>1.5963633669606415E-230</v>
      </c>
      <c r="GU157" s="86">
        <f t="shared" si="397"/>
        <v>1.2691203139697943E-247</v>
      </c>
      <c r="GV157" s="86">
        <f t="shared" si="398"/>
        <v>1.3917031371042428E-233</v>
      </c>
      <c r="GW157" s="86">
        <f t="shared" si="399"/>
        <v>7.3617879577848291E-253</v>
      </c>
      <c r="GX157" s="86">
        <f t="shared" si="400"/>
        <v>1.116276185319115E-230</v>
      </c>
      <c r="GY157" s="86">
        <f t="shared" si="401"/>
        <v>2.2391745903271725E-221</v>
      </c>
      <c r="GZ157" s="86">
        <f t="shared" si="402"/>
        <v>2.6274619017126338E-182</v>
      </c>
      <c r="HA157" s="86">
        <f t="shared" si="403"/>
        <v>8.4218955429815952E-227</v>
      </c>
      <c r="HC157" s="86">
        <f t="shared" si="538"/>
        <v>2.8210133699640921E-65</v>
      </c>
      <c r="HD157" s="86">
        <f t="shared" si="404"/>
        <v>1.7561445839328673E-47</v>
      </c>
      <c r="HE157" s="86">
        <f t="shared" si="405"/>
        <v>1.7991971658541423E-79</v>
      </c>
      <c r="HF157" s="86">
        <f t="shared" si="406"/>
        <v>3.4333263529634329E-104</v>
      </c>
      <c r="HG157" s="86">
        <f t="shared" si="407"/>
        <v>1.1030470559581084E-125</v>
      </c>
      <c r="HH157" s="86">
        <f t="shared" si="408"/>
        <v>9.7842725366158448E-156</v>
      </c>
      <c r="HI157" s="86">
        <f t="shared" si="409"/>
        <v>1.2172983799619717E-134</v>
      </c>
      <c r="HJ157" s="86">
        <f t="shared" si="410"/>
        <v>8.5259752583262447E-186</v>
      </c>
      <c r="HK157" s="86">
        <f t="shared" si="411"/>
        <v>4.4936742382243412E-193</v>
      </c>
      <c r="HL157" s="86">
        <f t="shared" si="412"/>
        <v>1.5270807727990033E-216</v>
      </c>
      <c r="HM157" s="86">
        <f t="shared" si="413"/>
        <v>2.1552842153108619E-272</v>
      </c>
      <c r="HN157" s="86">
        <f t="shared" si="414"/>
        <v>6.4067280588133063E-130</v>
      </c>
      <c r="HO157" s="86">
        <f t="shared" si="415"/>
        <v>1.9177711215757497E-129</v>
      </c>
      <c r="HP157" s="86">
        <f t="shared" si="416"/>
        <v>1.427437873774682E-115</v>
      </c>
      <c r="HQ157" s="86">
        <f t="shared" si="417"/>
        <v>7.6174375315845265E-153</v>
      </c>
      <c r="HS157" s="86">
        <f t="shared" si="539"/>
        <v>4.8489386559225477E-3</v>
      </c>
      <c r="HT157" s="86">
        <f t="shared" si="418"/>
        <v>3.268887467897616E-8</v>
      </c>
      <c r="HU157" s="86">
        <f t="shared" si="419"/>
        <v>5.4176007083976676E-6</v>
      </c>
      <c r="HV157" s="86">
        <f t="shared" si="420"/>
        <v>8.206778874908731E-6</v>
      </c>
      <c r="HW157" s="86">
        <f t="shared" si="421"/>
        <v>1.0350804889814786E-5</v>
      </c>
      <c r="HX157" s="86">
        <f t="shared" si="422"/>
        <v>2.6845885924805224E-5</v>
      </c>
      <c r="HY157" s="86">
        <f t="shared" si="423"/>
        <v>2.8891047475544991E-6</v>
      </c>
      <c r="HZ157" s="86">
        <f t="shared" si="424"/>
        <v>1.5039003658075018E-7</v>
      </c>
      <c r="IA157" s="86">
        <f t="shared" si="425"/>
        <v>3.0014563524028312E-8</v>
      </c>
      <c r="IB157" s="86">
        <f t="shared" si="426"/>
        <v>4.6141212511276577E-6</v>
      </c>
      <c r="IC157" s="86">
        <f t="shared" si="427"/>
        <v>2.5922165036328363E-6</v>
      </c>
      <c r="ID157" s="86">
        <f t="shared" si="428"/>
        <v>8.5112657745649336E-5</v>
      </c>
      <c r="IE157" s="86">
        <f t="shared" si="429"/>
        <v>8.0206226455690718E-4</v>
      </c>
      <c r="IF157" s="86">
        <f t="shared" si="430"/>
        <v>9.557103642808439E-4</v>
      </c>
      <c r="IG157" s="86">
        <f t="shared" si="431"/>
        <v>1.3245935089395811E-2</v>
      </c>
      <c r="II157" s="86">
        <f t="shared" si="540"/>
        <v>1.775167841547057E-5</v>
      </c>
      <c r="IJ157" s="86">
        <f t="shared" si="541"/>
        <v>8.6601561427549101E-2</v>
      </c>
      <c r="IK157" s="86">
        <f t="shared" si="542"/>
        <v>4.1111870743122149E-4</v>
      </c>
      <c r="IL157" s="86">
        <f t="shared" si="543"/>
        <v>1.1866878887382664E-4</v>
      </c>
      <c r="IM157" s="86">
        <f t="shared" si="544"/>
        <v>5.9922521725647312E-6</v>
      </c>
      <c r="IN157" s="86">
        <f t="shared" si="545"/>
        <v>8.3739877868353334E-5</v>
      </c>
      <c r="IO157" s="86">
        <f t="shared" si="546"/>
        <v>2.5392190323464088E-5</v>
      </c>
      <c r="IP157" s="86">
        <f t="shared" si="547"/>
        <v>5.3019030789467033E-5</v>
      </c>
      <c r="IQ157" s="86">
        <f t="shared" si="548"/>
        <v>6.6271566637814757E-5</v>
      </c>
      <c r="IR157" s="86">
        <f t="shared" si="549"/>
        <v>2.2039142014237926E-4</v>
      </c>
      <c r="IS157" s="86">
        <f t="shared" si="550"/>
        <v>1.4538481648322368E-5</v>
      </c>
      <c r="IT157" s="86">
        <f t="shared" si="551"/>
        <v>1.0013620003289487E-6</v>
      </c>
      <c r="IU157" s="86">
        <f t="shared" si="552"/>
        <v>6.9609815172932751E-7</v>
      </c>
      <c r="IV157" s="86">
        <f t="shared" si="553"/>
        <v>5.5601847602009442E-8</v>
      </c>
      <c r="IW157" s="86">
        <f t="shared" si="554"/>
        <v>1.7925133616499736E-5</v>
      </c>
      <c r="IY157" s="86">
        <f t="shared" si="555"/>
        <v>4.8666903343380181E-3</v>
      </c>
      <c r="IZ157" s="86">
        <f t="shared" si="556"/>
        <v>8.6601594116423777E-2</v>
      </c>
      <c r="JA157" s="86">
        <f t="shared" si="557"/>
        <v>4.1653630813961914E-4</v>
      </c>
      <c r="JB157" s="86">
        <f t="shared" si="558"/>
        <v>1.2687556774873538E-4</v>
      </c>
      <c r="JC157" s="86">
        <f t="shared" si="559"/>
        <v>1.6343057062379516E-5</v>
      </c>
      <c r="JD157" s="86">
        <f t="shared" si="560"/>
        <v>1.1058576379315856E-4</v>
      </c>
      <c r="JE157" s="86">
        <f t="shared" si="561"/>
        <v>2.8281295071018586E-5</v>
      </c>
      <c r="JF157" s="86">
        <f t="shared" si="562"/>
        <v>5.3169420826047781E-5</v>
      </c>
      <c r="JG157" s="86">
        <f t="shared" si="563"/>
        <v>6.630158120133878E-5</v>
      </c>
      <c r="JH157" s="86">
        <f t="shared" si="564"/>
        <v>2.2500554139350692E-4</v>
      </c>
      <c r="JI157" s="86">
        <f t="shared" si="565"/>
        <v>1.7130698151955203E-5</v>
      </c>
      <c r="JJ157" s="86">
        <f t="shared" si="566"/>
        <v>8.6114019745978286E-5</v>
      </c>
      <c r="JK157" s="86">
        <f t="shared" si="567"/>
        <v>8.0275836270863655E-4</v>
      </c>
      <c r="JL157" s="86">
        <f t="shared" si="568"/>
        <v>9.5576596612844593E-4</v>
      </c>
      <c r="JM157" s="86">
        <f t="shared" si="569"/>
        <v>1.3263860223012311E-2</v>
      </c>
    </row>
    <row r="158" spans="2:273" x14ac:dyDescent="0.25">
      <c r="B158" s="2">
        <v>131</v>
      </c>
      <c r="C158" s="37">
        <v>64.102000000000004</v>
      </c>
      <c r="D158" s="37">
        <v>110.107</v>
      </c>
      <c r="E158" s="37">
        <v>61.186</v>
      </c>
      <c r="F158" s="37">
        <v>52.728999999999999</v>
      </c>
      <c r="G158" s="37">
        <v>47.914999999999999</v>
      </c>
      <c r="H158" s="37">
        <v>47.593000000000004</v>
      </c>
      <c r="I158" s="37">
        <v>47.45</v>
      </c>
      <c r="J158" s="37">
        <v>46.39</v>
      </c>
      <c r="K158" s="37">
        <v>50.237000000000002</v>
      </c>
      <c r="L158" s="37">
        <v>49.78</v>
      </c>
      <c r="M158" s="37">
        <v>48.78</v>
      </c>
      <c r="N158" s="37">
        <v>49.576000000000001</v>
      </c>
      <c r="O158" s="37">
        <v>49.423999999999999</v>
      </c>
      <c r="P158" s="37">
        <v>52.796999999999997</v>
      </c>
      <c r="Q158" s="37">
        <v>55.593000000000004</v>
      </c>
      <c r="S158" s="4">
        <f t="shared" si="441"/>
        <v>63.729944367872058</v>
      </c>
      <c r="T158" s="4">
        <f t="shared" si="442"/>
        <v>112.57145884558543</v>
      </c>
      <c r="U158" s="4">
        <f t="shared" si="443"/>
        <v>60.945979718992866</v>
      </c>
      <c r="V158" s="4">
        <f t="shared" si="444"/>
        <v>53.604821787762681</v>
      </c>
      <c r="W158" s="4">
        <f t="shared" si="445"/>
        <v>47.629437445810055</v>
      </c>
      <c r="X158" s="4">
        <f t="shared" si="446"/>
        <v>49.003470543927364</v>
      </c>
      <c r="Y158" s="4">
        <f t="shared" si="447"/>
        <v>47.532776105990742</v>
      </c>
      <c r="Z158" s="4">
        <f t="shared" si="448"/>
        <v>47.965878915491174</v>
      </c>
      <c r="AA158" s="4">
        <f t="shared" si="449"/>
        <v>49.898066303691508</v>
      </c>
      <c r="AB158" s="4">
        <f t="shared" si="450"/>
        <v>50.442548118687718</v>
      </c>
      <c r="AC158" s="4">
        <f t="shared" si="451"/>
        <v>49.345517255242633</v>
      </c>
      <c r="AD158" s="4">
        <f t="shared" si="452"/>
        <v>50.374317635134233</v>
      </c>
      <c r="AE158" s="4">
        <f t="shared" si="453"/>
        <v>50.926758735322942</v>
      </c>
      <c r="AF158" s="4">
        <f t="shared" si="454"/>
        <v>53.743392545971943</v>
      </c>
      <c r="AG158" s="4">
        <f t="shared" si="455"/>
        <v>55.779276835236629</v>
      </c>
      <c r="AI158" s="4">
        <f t="shared" si="456"/>
        <v>0.37205563212794601</v>
      </c>
      <c r="AJ158" s="4">
        <f t="shared" si="457"/>
        <v>-2.4644588455854262</v>
      </c>
      <c r="AK158" s="4">
        <f t="shared" si="458"/>
        <v>0.24002028100713346</v>
      </c>
      <c r="AL158" s="4">
        <f t="shared" si="459"/>
        <v>-0.87582178776268194</v>
      </c>
      <c r="AM158" s="4">
        <f t="shared" si="460"/>
        <v>0.28556255418994425</v>
      </c>
      <c r="AN158" s="4">
        <f t="shared" si="461"/>
        <v>-1.4104705439273602</v>
      </c>
      <c r="AO158" s="4">
        <f t="shared" si="462"/>
        <v>-8.2776105990738813E-2</v>
      </c>
      <c r="AP158" s="4">
        <f t="shared" si="463"/>
        <v>-1.5758789154911739</v>
      </c>
      <c r="AQ158" s="4">
        <f t="shared" si="464"/>
        <v>0.33893369630849435</v>
      </c>
      <c r="AR158" s="4">
        <f t="shared" si="465"/>
        <v>-0.66254811868771668</v>
      </c>
      <c r="AS158" s="4">
        <f t="shared" si="466"/>
        <v>-0.56551725524263219</v>
      </c>
      <c r="AT158" s="4">
        <f t="shared" si="467"/>
        <v>-0.79831763513423226</v>
      </c>
      <c r="AU158" s="4">
        <f t="shared" si="468"/>
        <v>-1.5027587353229421</v>
      </c>
      <c r="AV158" s="4">
        <f t="shared" si="469"/>
        <v>-0.94639254597194622</v>
      </c>
      <c r="AW158" s="4">
        <f t="shared" si="469"/>
        <v>-0.18627683523662597</v>
      </c>
      <c r="AY158" s="2">
        <f t="shared" si="520"/>
        <v>63.729944367872058</v>
      </c>
      <c r="AZ158" s="2">
        <f t="shared" si="359"/>
        <v>112.57145884557968</v>
      </c>
      <c r="BA158" s="2">
        <f t="shared" si="360"/>
        <v>60.9218701598626</v>
      </c>
      <c r="BB158" s="2">
        <f t="shared" si="361"/>
        <v>53.593417181320291</v>
      </c>
      <c r="BC158" s="2">
        <f t="shared" si="362"/>
        <v>47.628020852388985</v>
      </c>
      <c r="BD158" s="2">
        <f t="shared" si="363"/>
        <v>48.987252918528903</v>
      </c>
      <c r="BE158" s="2">
        <f t="shared" si="364"/>
        <v>47.525540012653224</v>
      </c>
      <c r="BF158" s="2">
        <f t="shared" si="365"/>
        <v>47.94823799583385</v>
      </c>
      <c r="BG158" s="2">
        <f t="shared" si="366"/>
        <v>49.877811456733951</v>
      </c>
      <c r="BH158" s="2">
        <f t="shared" si="367"/>
        <v>50.387535499270435</v>
      </c>
      <c r="BI158" s="2">
        <f t="shared" si="368"/>
        <v>49.338996180917789</v>
      </c>
      <c r="BJ158" s="2">
        <f t="shared" si="369"/>
        <v>50.373705734357117</v>
      </c>
      <c r="BK158" s="2">
        <f t="shared" si="370"/>
        <v>50.926075605472008</v>
      </c>
      <c r="BL158" s="2">
        <f t="shared" si="371"/>
        <v>53.740975522615791</v>
      </c>
      <c r="BM158" s="2">
        <f t="shared" si="372"/>
        <v>55.573387198735588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64.102000000000004</v>
      </c>
      <c r="CF158" s="2" t="str">
        <f t="shared" si="522"/>
        <v/>
      </c>
      <c r="CG158" s="2">
        <f t="shared" si="523"/>
        <v>61.186</v>
      </c>
      <c r="CH158" s="2">
        <f t="shared" si="524"/>
        <v>52.728999999999999</v>
      </c>
      <c r="CI158" s="2">
        <f t="shared" si="525"/>
        <v>47.914999999999999</v>
      </c>
      <c r="CJ158" s="2">
        <f t="shared" si="526"/>
        <v>47.593000000000004</v>
      </c>
      <c r="CK158" s="2">
        <f t="shared" si="527"/>
        <v>47.45</v>
      </c>
      <c r="CL158" s="2">
        <f t="shared" si="528"/>
        <v>46.39</v>
      </c>
      <c r="CM158" s="2">
        <f t="shared" si="529"/>
        <v>50.237000000000002</v>
      </c>
      <c r="CN158" s="2">
        <f t="shared" si="530"/>
        <v>49.78</v>
      </c>
      <c r="CO158" s="2">
        <f t="shared" si="531"/>
        <v>48.78</v>
      </c>
      <c r="CP158" s="2">
        <f t="shared" si="532"/>
        <v>49.576000000000001</v>
      </c>
      <c r="CQ158" s="2">
        <f t="shared" si="533"/>
        <v>49.423999999999999</v>
      </c>
      <c r="CR158" s="2">
        <f t="shared" si="534"/>
        <v>52.796999999999997</v>
      </c>
      <c r="CS158" s="2">
        <f t="shared" si="535"/>
        <v>55.593000000000004</v>
      </c>
      <c r="CU158" s="2">
        <f t="shared" si="485"/>
        <v>64.102000000000004</v>
      </c>
      <c r="CV158" s="2" t="str">
        <f t="shared" si="486"/>
        <v/>
      </c>
      <c r="CW158" s="2">
        <f t="shared" si="487"/>
        <v>61.186</v>
      </c>
      <c r="CX158" s="2">
        <f t="shared" si="488"/>
        <v>52.728999999999999</v>
      </c>
      <c r="CY158" s="2">
        <f t="shared" si="489"/>
        <v>47.914999999999999</v>
      </c>
      <c r="CZ158" s="2">
        <f t="shared" si="490"/>
        <v>47.593000000000004</v>
      </c>
      <c r="DA158" s="2">
        <f t="shared" si="491"/>
        <v>47.45</v>
      </c>
      <c r="DB158" s="2">
        <f t="shared" si="492"/>
        <v>46.39</v>
      </c>
      <c r="DC158" s="2">
        <f t="shared" si="493"/>
        <v>50.237000000000002</v>
      </c>
      <c r="DD158" s="2">
        <f t="shared" si="494"/>
        <v>49.78</v>
      </c>
      <c r="DE158" s="2">
        <f t="shared" si="495"/>
        <v>48.78</v>
      </c>
      <c r="DF158" s="2">
        <f t="shared" si="496"/>
        <v>49.576000000000001</v>
      </c>
      <c r="DG158" s="2">
        <f t="shared" si="497"/>
        <v>49.423999999999999</v>
      </c>
      <c r="DH158" s="2">
        <f t="shared" si="498"/>
        <v>52.796999999999997</v>
      </c>
      <c r="DI158" s="2">
        <f t="shared" si="499"/>
        <v>55.593000000000004</v>
      </c>
      <c r="DK158" s="2">
        <f t="shared" si="500"/>
        <v>116.79052992668781</v>
      </c>
      <c r="DL158" s="2">
        <f t="shared" si="501"/>
        <v>193.57045541960406</v>
      </c>
      <c r="DM158" s="2">
        <f t="shared" si="501"/>
        <v>96.981943058161377</v>
      </c>
      <c r="DN158" s="2">
        <f t="shared" si="501"/>
        <v>87.06844807965858</v>
      </c>
      <c r="DO158" s="2">
        <f t="shared" si="501"/>
        <v>103.61516818032608</v>
      </c>
      <c r="DP158" s="2">
        <f t="shared" si="501"/>
        <v>90.595241273662339</v>
      </c>
      <c r="DQ158" s="2">
        <f t="shared" si="501"/>
        <v>83.304118189618194</v>
      </c>
      <c r="DR158" s="2">
        <f t="shared" si="501"/>
        <v>90.025774789915943</v>
      </c>
      <c r="DS158" s="2">
        <f t="shared" si="501"/>
        <v>85.020900560224106</v>
      </c>
      <c r="DT158" s="2">
        <f t="shared" si="501"/>
        <v>82.418736842105261</v>
      </c>
      <c r="DU158" s="2">
        <f t="shared" si="501"/>
        <v>92.033828399828394</v>
      </c>
      <c r="DV158" s="2">
        <f t="shared" si="501"/>
        <v>89.110920341394021</v>
      </c>
      <c r="DW158" s="2">
        <f t="shared" si="501"/>
        <v>92.444274975380267</v>
      </c>
      <c r="DX158" s="2">
        <f t="shared" si="501"/>
        <v>92.545493564993563</v>
      </c>
      <c r="DY158" s="2">
        <f t="shared" si="501"/>
        <v>80.957318279569904</v>
      </c>
      <c r="EA158" s="2">
        <f t="shared" si="440"/>
        <v>63.675765010074244</v>
      </c>
      <c r="EB158" s="2">
        <f t="shared" si="502"/>
        <v>110.39323638829188</v>
      </c>
      <c r="EC158" s="2">
        <f t="shared" si="503"/>
        <v>60.895559988559988</v>
      </c>
      <c r="ED158" s="2">
        <f t="shared" si="504"/>
        <v>53.77591650626853</v>
      </c>
      <c r="EE158" s="2">
        <f t="shared" si="505"/>
        <v>47.28901771734651</v>
      </c>
      <c r="EF158" s="2">
        <f t="shared" si="506"/>
        <v>48.801604562026732</v>
      </c>
      <c r="EG158" s="2">
        <f t="shared" si="507"/>
        <v>47.114320505380903</v>
      </c>
      <c r="EH158" s="2">
        <f t="shared" si="508"/>
        <v>47.356914202904115</v>
      </c>
      <c r="EI158" s="2">
        <f t="shared" si="509"/>
        <v>49.444129037466844</v>
      </c>
      <c r="EJ158" s="2">
        <f t="shared" si="510"/>
        <v>50.457826626383977</v>
      </c>
      <c r="EK158" s="2">
        <f t="shared" si="511"/>
        <v>49.171760018305193</v>
      </c>
      <c r="EL158" s="2">
        <f t="shared" si="512"/>
        <v>50.315326833515172</v>
      </c>
      <c r="EM158" s="2">
        <f t="shared" si="513"/>
        <v>50.862979669956729</v>
      </c>
      <c r="EN158" s="2">
        <f t="shared" si="514"/>
        <v>53.684755584513823</v>
      </c>
      <c r="EO158" s="2">
        <f t="shared" si="515"/>
        <v>55.600993493420461</v>
      </c>
      <c r="EQ158" s="2">
        <f t="shared" si="516"/>
        <v>63.966732099226704</v>
      </c>
      <c r="ER158" s="2">
        <f t="shared" si="517"/>
        <v>116.313785496953</v>
      </c>
      <c r="ES158" s="2">
        <f t="shared" si="517"/>
        <v>60.975920906282525</v>
      </c>
      <c r="ET158" s="2">
        <f t="shared" si="517"/>
        <v>52.84774630343329</v>
      </c>
      <c r="EU158" s="2">
        <f t="shared" si="517"/>
        <v>48.950251708004842</v>
      </c>
      <c r="EV158" s="2">
        <f t="shared" si="517"/>
        <v>49.674599669164664</v>
      </c>
      <c r="EW158" s="2">
        <f t="shared" si="517"/>
        <v>49.028675400542738</v>
      </c>
      <c r="EX158" s="2">
        <f t="shared" si="517"/>
        <v>49.863979043466102</v>
      </c>
      <c r="EY158" s="2">
        <f t="shared" si="517"/>
        <v>51.285891283545702</v>
      </c>
      <c r="EZ158" s="2">
        <f t="shared" si="517"/>
        <v>50.100373483264292</v>
      </c>
      <c r="FA158" s="2">
        <f t="shared" si="517"/>
        <v>49.936911422362215</v>
      </c>
      <c r="FB158" s="2">
        <f t="shared" si="517"/>
        <v>50.593592103786591</v>
      </c>
      <c r="FC158" s="2">
        <f t="shared" si="517"/>
        <v>51.198526768615309</v>
      </c>
      <c r="FD158" s="2">
        <f t="shared" si="517"/>
        <v>54.010429336697364</v>
      </c>
      <c r="FE158" s="2">
        <f t="shared" si="517"/>
        <v>55.266298528888768</v>
      </c>
      <c r="FG158" s="2">
        <f t="shared" si="518"/>
        <v>0.99980858524893734</v>
      </c>
      <c r="FH158" s="2">
        <f t="shared" si="519"/>
        <v>0.99972559924659576</v>
      </c>
      <c r="FI158" s="2">
        <f t="shared" si="519"/>
        <v>0.99977305872318911</v>
      </c>
      <c r="FJ158" s="2">
        <f t="shared" si="519"/>
        <v>0.99972568991983979</v>
      </c>
      <c r="FK158" s="2">
        <f t="shared" si="519"/>
        <v>0.9997210960782722</v>
      </c>
      <c r="FL158" s="2">
        <f t="shared" si="519"/>
        <v>0.99974147923490808</v>
      </c>
      <c r="FM158" s="2">
        <f t="shared" si="519"/>
        <v>0.99969339803915447</v>
      </c>
      <c r="FN158" s="2">
        <f t="shared" si="519"/>
        <v>0.9996742719866063</v>
      </c>
      <c r="FO158" s="2">
        <f t="shared" si="519"/>
        <v>0.99972290314951684</v>
      </c>
      <c r="FP158" s="2">
        <f t="shared" si="519"/>
        <v>0.99973372339871125</v>
      </c>
      <c r="FQ158" s="2">
        <f t="shared" si="519"/>
        <v>0.99972128468512844</v>
      </c>
      <c r="FR158" s="2">
        <f t="shared" si="519"/>
        <v>0.99971154919821104</v>
      </c>
      <c r="FS158" s="2">
        <f t="shared" si="519"/>
        <v>0.99972260454259088</v>
      </c>
      <c r="FT158" s="2">
        <f t="shared" si="519"/>
        <v>0.99969707180277112</v>
      </c>
      <c r="FU158" s="2">
        <f t="shared" si="519"/>
        <v>0.99964079404061723</v>
      </c>
      <c r="FW158" s="2">
        <f t="shared" si="536"/>
        <v>0.15126249646222295</v>
      </c>
      <c r="FX158" s="2">
        <f t="shared" si="376"/>
        <v>0.36405382780567219</v>
      </c>
      <c r="FY158" s="2">
        <f t="shared" si="377"/>
        <v>0.22549122094250293</v>
      </c>
      <c r="FZ158" s="2">
        <f t="shared" si="378"/>
        <v>0.20646191977236225</v>
      </c>
      <c r="GA158" s="2">
        <f t="shared" si="379"/>
        <v>0.19461048389360305</v>
      </c>
      <c r="GB158" s="2">
        <f t="shared" si="380"/>
        <v>0.20028042784422873</v>
      </c>
      <c r="GC158" s="2">
        <f t="shared" si="381"/>
        <v>0.20901226065812945</v>
      </c>
      <c r="GD158" s="2">
        <f t="shared" si="382"/>
        <v>0.2303192723198646</v>
      </c>
      <c r="GE158" s="2">
        <f t="shared" si="383"/>
        <v>0.23011884885256939</v>
      </c>
      <c r="GF158" s="2">
        <f t="shared" si="384"/>
        <v>0.22045286543609977</v>
      </c>
      <c r="GG158" s="2">
        <f t="shared" si="385"/>
        <v>0.20295309778457818</v>
      </c>
      <c r="GH158" s="2">
        <f t="shared" si="386"/>
        <v>0.16958020216712891</v>
      </c>
      <c r="GI158" s="2">
        <f t="shared" si="387"/>
        <v>0.153663891866443</v>
      </c>
      <c r="GJ158" s="2">
        <f t="shared" si="388"/>
        <v>0.13647991127484196</v>
      </c>
      <c r="GK158" s="2">
        <f t="shared" si="389"/>
        <v>0.1096952196680747</v>
      </c>
      <c r="GM158" s="86">
        <f t="shared" si="537"/>
        <v>7.476870920502032E-140</v>
      </c>
      <c r="GN158" s="86">
        <f t="shared" si="390"/>
        <v>1.40443689873468E-263</v>
      </c>
      <c r="GO158" s="86">
        <f t="shared" si="391"/>
        <v>2.7350635772414762E-189</v>
      </c>
      <c r="GP158" s="86">
        <f t="shared" si="392"/>
        <v>6.9750393090525513E-242</v>
      </c>
      <c r="GQ158" s="86">
        <f t="shared" si="393"/>
        <v>2.5079091911846601E-191</v>
      </c>
      <c r="GR158" s="86">
        <f t="shared" si="394"/>
        <v>2.5196706376364707E-251</v>
      </c>
      <c r="GS158" s="86">
        <f t="shared" si="395"/>
        <v>2.526040936742954E-210</v>
      </c>
      <c r="GT158" s="86">
        <f t="shared" si="396"/>
        <v>4.6497829342534181E-237</v>
      </c>
      <c r="GU158" s="86">
        <f t="shared" si="397"/>
        <v>1.6238593422895713E-254</v>
      </c>
      <c r="GV158" s="86">
        <f t="shared" si="398"/>
        <v>4.3639318448918198E-240</v>
      </c>
      <c r="GW158" s="86">
        <f t="shared" si="399"/>
        <v>6.1195430348765603E-260</v>
      </c>
      <c r="GX158" s="86">
        <f t="shared" si="400"/>
        <v>3.2583772616314214E-237</v>
      </c>
      <c r="GY158" s="86">
        <f t="shared" si="401"/>
        <v>1.1936742697391166E-227</v>
      </c>
      <c r="GZ158" s="86">
        <f t="shared" si="402"/>
        <v>1.8609854394548028E-187</v>
      </c>
      <c r="HA158" s="86">
        <f t="shared" si="403"/>
        <v>3.9692887081322614E-233</v>
      </c>
      <c r="HC158" s="86">
        <f t="shared" si="538"/>
        <v>5.3795009167732964E-68</v>
      </c>
      <c r="HD158" s="86">
        <f t="shared" si="404"/>
        <v>1.6299969372400653E-49</v>
      </c>
      <c r="HE158" s="86">
        <f t="shared" si="405"/>
        <v>9.8343733591541431E-83</v>
      </c>
      <c r="HF158" s="86">
        <f t="shared" si="406"/>
        <v>1.7632550510107552E-108</v>
      </c>
      <c r="HG158" s="86">
        <f t="shared" si="407"/>
        <v>7.1306897193584449E-131</v>
      </c>
      <c r="HH158" s="86">
        <f t="shared" si="408"/>
        <v>4.1793623786503124E-162</v>
      </c>
      <c r="HI158" s="86">
        <f t="shared" si="409"/>
        <v>3.6750465670069433E-140</v>
      </c>
      <c r="HJ158" s="86">
        <f t="shared" si="410"/>
        <v>2.3743412103961242E-193</v>
      </c>
      <c r="HK158" s="86">
        <f t="shared" si="411"/>
        <v>9.6741736360979168E-201</v>
      </c>
      <c r="HL158" s="86">
        <f t="shared" si="412"/>
        <v>3.0659919592373399E-225</v>
      </c>
      <c r="HM158" s="86">
        <f t="shared" si="413"/>
        <v>1.8229566927929361E-283</v>
      </c>
      <c r="HN158" s="86">
        <f t="shared" si="414"/>
        <v>2.6306075430123682E-135</v>
      </c>
      <c r="HO158" s="86">
        <f t="shared" si="415"/>
        <v>6.9469554414499725E-135</v>
      </c>
      <c r="HP158" s="86">
        <f t="shared" si="416"/>
        <v>1.7994578426104621E-120</v>
      </c>
      <c r="HQ158" s="86">
        <f t="shared" si="417"/>
        <v>3.1677379637414819E-159</v>
      </c>
      <c r="HS158" s="86">
        <f t="shared" si="539"/>
        <v>1.9051926207303625E-3</v>
      </c>
      <c r="HT158" s="86">
        <f t="shared" si="418"/>
        <v>4.8562433610905436E-9</v>
      </c>
      <c r="HU158" s="86">
        <f t="shared" si="419"/>
        <v>1.0778858947494793E-6</v>
      </c>
      <c r="HV158" s="86">
        <f t="shared" si="420"/>
        <v>1.667565639041928E-6</v>
      </c>
      <c r="HW158" s="86">
        <f t="shared" si="421"/>
        <v>1.7600444362464636E-6</v>
      </c>
      <c r="HX158" s="86">
        <f t="shared" si="422"/>
        <v>5.9709423083161995E-6</v>
      </c>
      <c r="HY158" s="86">
        <f t="shared" si="423"/>
        <v>4.5595872476445755E-7</v>
      </c>
      <c r="HZ158" s="86">
        <f t="shared" si="424"/>
        <v>1.7356073102177863E-8</v>
      </c>
      <c r="IA158" s="86">
        <f t="shared" si="425"/>
        <v>3.2110202194758476E-9</v>
      </c>
      <c r="IB158" s="86">
        <f t="shared" si="426"/>
        <v>8.7339252067576272E-7</v>
      </c>
      <c r="IC158" s="86">
        <f t="shared" si="427"/>
        <v>4.0327133326583552E-7</v>
      </c>
      <c r="ID158" s="86">
        <f t="shared" si="428"/>
        <v>1.7992866750216934E-5</v>
      </c>
      <c r="IE158" s="86">
        <f t="shared" si="429"/>
        <v>2.231562188593898E-4</v>
      </c>
      <c r="IF158" s="86">
        <f t="shared" si="430"/>
        <v>2.0925825429506741E-4</v>
      </c>
      <c r="IG158" s="86">
        <f t="shared" si="431"/>
        <v>4.6112866570890212E-3</v>
      </c>
      <c r="II158" s="86">
        <f t="shared" si="540"/>
        <v>4.6234372068225633E-5</v>
      </c>
      <c r="IJ158" s="86">
        <f t="shared" si="541"/>
        <v>0.14127519428597113</v>
      </c>
      <c r="IK158" s="86">
        <f t="shared" si="542"/>
        <v>1.010950546933422E-3</v>
      </c>
      <c r="IL158" s="86">
        <f t="shared" si="543"/>
        <v>3.152615724469181E-4</v>
      </c>
      <c r="IM158" s="86">
        <f t="shared" si="544"/>
        <v>2.12818758950203E-5</v>
      </c>
      <c r="IN158" s="86">
        <f t="shared" si="545"/>
        <v>2.2593928817619195E-4</v>
      </c>
      <c r="IO158" s="86">
        <f t="shared" si="546"/>
        <v>8.1921134206082612E-5</v>
      </c>
      <c r="IP158" s="86">
        <f t="shared" si="547"/>
        <v>1.7317976096054385E-4</v>
      </c>
      <c r="IQ158" s="86">
        <f t="shared" si="548"/>
        <v>2.1006257891561405E-4</v>
      </c>
      <c r="IR158" s="86">
        <f t="shared" si="549"/>
        <v>5.7461580648276187E-4</v>
      </c>
      <c r="IS158" s="86">
        <f t="shared" si="550"/>
        <v>4.8639947260915594E-5</v>
      </c>
      <c r="IT158" s="86">
        <f t="shared" si="551"/>
        <v>3.7764302053197149E-6</v>
      </c>
      <c r="IU158" s="86">
        <f t="shared" si="552"/>
        <v>2.4981463660285858E-6</v>
      </c>
      <c r="IV158" s="86">
        <f t="shared" si="553"/>
        <v>2.2903397281349721E-7</v>
      </c>
      <c r="IW158" s="86">
        <f t="shared" si="554"/>
        <v>3.9813795943446643E-5</v>
      </c>
      <c r="IY158" s="86">
        <f t="shared" si="555"/>
        <v>1.9514269927985882E-3</v>
      </c>
      <c r="IZ158" s="86">
        <f t="shared" si="556"/>
        <v>0.14127519914221448</v>
      </c>
      <c r="JA158" s="86">
        <f t="shared" si="557"/>
        <v>1.0120284328281714E-3</v>
      </c>
      <c r="JB158" s="86">
        <f t="shared" si="558"/>
        <v>3.1692913808596001E-4</v>
      </c>
      <c r="JC158" s="86">
        <f t="shared" si="559"/>
        <v>2.3041920331266764E-5</v>
      </c>
      <c r="JD158" s="86">
        <f t="shared" si="560"/>
        <v>2.3191023048450815E-4</v>
      </c>
      <c r="JE158" s="86">
        <f t="shared" si="561"/>
        <v>8.2377092930847073E-5</v>
      </c>
      <c r="JF158" s="86">
        <f t="shared" si="562"/>
        <v>1.7319711703364603E-4</v>
      </c>
      <c r="JG158" s="86">
        <f t="shared" si="563"/>
        <v>2.1006578993583352E-4</v>
      </c>
      <c r="JH158" s="86">
        <f t="shared" si="564"/>
        <v>5.7548919900343764E-4</v>
      </c>
      <c r="JI158" s="86">
        <f t="shared" si="565"/>
        <v>4.904321859418143E-5</v>
      </c>
      <c r="JJ158" s="86">
        <f t="shared" si="566"/>
        <v>2.1769296955536649E-5</v>
      </c>
      <c r="JK158" s="86">
        <f t="shared" si="567"/>
        <v>2.2565436522541839E-4</v>
      </c>
      <c r="JL158" s="86">
        <f t="shared" si="568"/>
        <v>2.094872882678809E-4</v>
      </c>
      <c r="JM158" s="86">
        <f t="shared" si="569"/>
        <v>4.6511004530324675E-3</v>
      </c>
    </row>
    <row r="159" spans="2:273" x14ac:dyDescent="0.25">
      <c r="B159" s="2">
        <v>132</v>
      </c>
      <c r="C159" s="37">
        <v>64.135999999999996</v>
      </c>
      <c r="D159" s="37">
        <v>109.125</v>
      </c>
      <c r="E159" s="37">
        <v>60.847000000000001</v>
      </c>
      <c r="F159" s="37">
        <v>52.966000000000001</v>
      </c>
      <c r="G159" s="37">
        <v>47.186</v>
      </c>
      <c r="H159" s="37">
        <v>48.78</v>
      </c>
      <c r="I159" s="37">
        <v>47.883000000000003</v>
      </c>
      <c r="J159" s="37">
        <v>46.237000000000002</v>
      </c>
      <c r="K159" s="37">
        <v>49.186</v>
      </c>
      <c r="L159" s="37">
        <v>49.814</v>
      </c>
      <c r="M159" s="37">
        <v>48.863999999999997</v>
      </c>
      <c r="N159" s="37">
        <v>50.322000000000003</v>
      </c>
      <c r="O159" s="37">
        <v>49.643999999999998</v>
      </c>
      <c r="P159" s="37">
        <v>52.475000000000001</v>
      </c>
      <c r="Q159" s="37">
        <v>54.524999999999999</v>
      </c>
      <c r="S159" s="4">
        <f t="shared" si="441"/>
        <v>63.635455365483438</v>
      </c>
      <c r="T159" s="4">
        <f t="shared" si="442"/>
        <v>112.68551079675933</v>
      </c>
      <c r="U159" s="4">
        <f t="shared" si="443"/>
        <v>60.862387367450104</v>
      </c>
      <c r="V159" s="4">
        <f t="shared" si="444"/>
        <v>53.550857232592712</v>
      </c>
      <c r="W159" s="4">
        <f t="shared" si="445"/>
        <v>47.533890043231018</v>
      </c>
      <c r="X159" s="4">
        <f t="shared" si="446"/>
        <v>48.951796141849719</v>
      </c>
      <c r="Y159" s="4">
        <f t="shared" si="447"/>
        <v>47.463497541821688</v>
      </c>
      <c r="Z159" s="4">
        <f t="shared" si="448"/>
        <v>47.891808063539848</v>
      </c>
      <c r="AA159" s="4">
        <f t="shared" si="449"/>
        <v>49.804585797510782</v>
      </c>
      <c r="AB159" s="4">
        <f t="shared" si="450"/>
        <v>50.379546647008056</v>
      </c>
      <c r="AC159" s="4">
        <f t="shared" si="451"/>
        <v>49.224944570487438</v>
      </c>
      <c r="AD159" s="4">
        <f t="shared" si="452"/>
        <v>50.230467052027777</v>
      </c>
      <c r="AE159" s="4">
        <f t="shared" si="453"/>
        <v>50.803221544258257</v>
      </c>
      <c r="AF159" s="4">
        <f t="shared" si="454"/>
        <v>53.622839895159359</v>
      </c>
      <c r="AG159" s="4">
        <f t="shared" si="455"/>
        <v>55.574635077402718</v>
      </c>
      <c r="AI159" s="4">
        <f t="shared" si="456"/>
        <v>0.50054463451655806</v>
      </c>
      <c r="AJ159" s="4">
        <f t="shared" si="457"/>
        <v>-3.5605107967593312</v>
      </c>
      <c r="AK159" s="4">
        <f t="shared" si="458"/>
        <v>-1.5387367450102829E-2</v>
      </c>
      <c r="AL159" s="4">
        <f t="shared" si="459"/>
        <v>-0.58485723259271083</v>
      </c>
      <c r="AM159" s="4">
        <f t="shared" si="460"/>
        <v>-0.34789004323101835</v>
      </c>
      <c r="AN159" s="4">
        <f t="shared" si="461"/>
        <v>-0.17179614184971825</v>
      </c>
      <c r="AO159" s="4">
        <f t="shared" si="462"/>
        <v>0.41950245817831444</v>
      </c>
      <c r="AP159" s="4">
        <f t="shared" si="463"/>
        <v>-1.6548080635398463</v>
      </c>
      <c r="AQ159" s="4">
        <f t="shared" si="464"/>
        <v>-0.61858579751078224</v>
      </c>
      <c r="AR159" s="4">
        <f t="shared" si="465"/>
        <v>-0.56554664700805546</v>
      </c>
      <c r="AS159" s="4">
        <f t="shared" si="466"/>
        <v>-0.36094457048744033</v>
      </c>
      <c r="AT159" s="4">
        <f t="shared" si="467"/>
        <v>9.1532947972225998E-2</v>
      </c>
      <c r="AU159" s="4">
        <f t="shared" si="468"/>
        <v>-1.1592215442582585</v>
      </c>
      <c r="AV159" s="4">
        <f t="shared" si="469"/>
        <v>-1.1478398951593576</v>
      </c>
      <c r="AW159" s="4">
        <f t="shared" si="469"/>
        <v>-1.0496350774027192</v>
      </c>
      <c r="AY159" s="2">
        <f t="shared" si="520"/>
        <v>63.635455365483438</v>
      </c>
      <c r="AZ159" s="2">
        <f t="shared" si="359"/>
        <v>112.68551079675902</v>
      </c>
      <c r="BA159" s="2">
        <f t="shared" si="360"/>
        <v>60.809973054379327</v>
      </c>
      <c r="BB159" s="2">
        <f t="shared" si="361"/>
        <v>53.523976565000829</v>
      </c>
      <c r="BC159" s="2">
        <f t="shared" si="362"/>
        <v>47.529488133374322</v>
      </c>
      <c r="BD159" s="2">
        <f t="shared" si="363"/>
        <v>48.912903417026001</v>
      </c>
      <c r="BE159" s="2">
        <f t="shared" si="364"/>
        <v>47.443097691814913</v>
      </c>
      <c r="BF159" s="2">
        <f t="shared" si="365"/>
        <v>47.842126019049303</v>
      </c>
      <c r="BG159" s="2">
        <f t="shared" si="366"/>
        <v>49.749092508168069</v>
      </c>
      <c r="BH159" s="2">
        <f t="shared" si="367"/>
        <v>50.252996186778375</v>
      </c>
      <c r="BI159" s="2">
        <f t="shared" si="368"/>
        <v>49.205865210934149</v>
      </c>
      <c r="BJ159" s="2">
        <f t="shared" si="369"/>
        <v>50.228449975739125</v>
      </c>
      <c r="BK159" s="2">
        <f t="shared" si="370"/>
        <v>50.801829792056132</v>
      </c>
      <c r="BL159" s="2">
        <f t="shared" si="371"/>
        <v>53.622202674081194</v>
      </c>
      <c r="BM159" s="2">
        <f t="shared" si="372"/>
        <v>55.490408071629695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64.135999999999996</v>
      </c>
      <c r="CF159" s="2" t="str">
        <f t="shared" si="522"/>
        <v/>
      </c>
      <c r="CG159" s="2">
        <f t="shared" si="523"/>
        <v>60.847000000000001</v>
      </c>
      <c r="CH159" s="2">
        <f t="shared" si="524"/>
        <v>52.966000000000001</v>
      </c>
      <c r="CI159" s="2">
        <f t="shared" si="525"/>
        <v>47.186</v>
      </c>
      <c r="CJ159" s="2">
        <f t="shared" si="526"/>
        <v>48.78</v>
      </c>
      <c r="CK159" s="2">
        <f t="shared" si="527"/>
        <v>47.883000000000003</v>
      </c>
      <c r="CL159" s="2">
        <f t="shared" si="528"/>
        <v>46.237000000000002</v>
      </c>
      <c r="CM159" s="2">
        <f t="shared" si="529"/>
        <v>49.186</v>
      </c>
      <c r="CN159" s="2">
        <f t="shared" si="530"/>
        <v>49.814</v>
      </c>
      <c r="CO159" s="2">
        <f t="shared" si="531"/>
        <v>48.863999999999997</v>
      </c>
      <c r="CP159" s="2">
        <f t="shared" si="532"/>
        <v>50.322000000000003</v>
      </c>
      <c r="CQ159" s="2">
        <f t="shared" si="533"/>
        <v>49.643999999999998</v>
      </c>
      <c r="CR159" s="2">
        <f t="shared" si="534"/>
        <v>52.475000000000001</v>
      </c>
      <c r="CS159" s="2">
        <f t="shared" si="535"/>
        <v>54.524999999999999</v>
      </c>
      <c r="CU159" s="2">
        <f t="shared" si="485"/>
        <v>64.135999999999996</v>
      </c>
      <c r="CV159" s="2" t="str">
        <f t="shared" si="486"/>
        <v/>
      </c>
      <c r="CW159" s="2">
        <f t="shared" si="487"/>
        <v>60.847000000000001</v>
      </c>
      <c r="CX159" s="2">
        <f t="shared" si="488"/>
        <v>52.966000000000001</v>
      </c>
      <c r="CY159" s="2">
        <f t="shared" si="489"/>
        <v>47.186</v>
      </c>
      <c r="CZ159" s="2">
        <f t="shared" si="490"/>
        <v>48.78</v>
      </c>
      <c r="DA159" s="2">
        <f t="shared" si="491"/>
        <v>47.883000000000003</v>
      </c>
      <c r="DB159" s="2">
        <f t="shared" si="492"/>
        <v>46.237000000000002</v>
      </c>
      <c r="DC159" s="2">
        <f t="shared" si="493"/>
        <v>49.186</v>
      </c>
      <c r="DD159" s="2">
        <f t="shared" si="494"/>
        <v>49.814</v>
      </c>
      <c r="DE159" s="2">
        <f t="shared" si="495"/>
        <v>48.863999999999997</v>
      </c>
      <c r="DF159" s="2">
        <f t="shared" si="496"/>
        <v>50.322000000000003</v>
      </c>
      <c r="DG159" s="2">
        <f t="shared" si="497"/>
        <v>49.643999999999998</v>
      </c>
      <c r="DH159" s="2">
        <f t="shared" si="498"/>
        <v>52.475000000000001</v>
      </c>
      <c r="DI159" s="2">
        <f t="shared" si="499"/>
        <v>54.524999999999999</v>
      </c>
      <c r="DK159" s="2">
        <f t="shared" si="500"/>
        <v>117.16939873071451</v>
      </c>
      <c r="DL159" s="2">
        <f t="shared" si="501"/>
        <v>194.20446514328933</v>
      </c>
      <c r="DM159" s="2">
        <f t="shared" si="501"/>
        <v>97.198232457786148</v>
      </c>
      <c r="DN159" s="2">
        <f t="shared" si="501"/>
        <v>87.263013039355116</v>
      </c>
      <c r="DO159" s="2">
        <f t="shared" si="501"/>
        <v>103.98132519969363</v>
      </c>
      <c r="DP159" s="2">
        <f t="shared" si="501"/>
        <v>90.846963015647248</v>
      </c>
      <c r="DQ159" s="2">
        <f t="shared" si="501"/>
        <v>83.502270055770055</v>
      </c>
      <c r="DR159" s="2">
        <f t="shared" si="501"/>
        <v>90.279915049656211</v>
      </c>
      <c r="DS159" s="2">
        <f t="shared" si="501"/>
        <v>85.205766386554629</v>
      </c>
      <c r="DT159" s="2">
        <f t="shared" si="501"/>
        <v>82.583181602655287</v>
      </c>
      <c r="DU159" s="2">
        <f t="shared" si="501"/>
        <v>92.281973573573566</v>
      </c>
      <c r="DV159" s="2">
        <f t="shared" si="501"/>
        <v>89.323514698909435</v>
      </c>
      <c r="DW159" s="2">
        <f t="shared" si="501"/>
        <v>92.669050005471092</v>
      </c>
      <c r="DX159" s="2">
        <f t="shared" si="501"/>
        <v>92.77703732303732</v>
      </c>
      <c r="DY159" s="2">
        <f t="shared" si="501"/>
        <v>81.125653763440866</v>
      </c>
      <c r="EA159" s="2">
        <f t="shared" si="440"/>
        <v>63.576065700803319</v>
      </c>
      <c r="EB159" s="2">
        <f t="shared" si="502"/>
        <v>110.27771942482858</v>
      </c>
      <c r="EC159" s="2">
        <f t="shared" si="503"/>
        <v>60.781491634491637</v>
      </c>
      <c r="ED159" s="2">
        <f t="shared" si="504"/>
        <v>53.728508358043314</v>
      </c>
      <c r="EE159" s="2">
        <f t="shared" si="505"/>
        <v>47.153945096827357</v>
      </c>
      <c r="EF159" s="2">
        <f t="shared" si="506"/>
        <v>48.708392166027849</v>
      </c>
      <c r="EG159" s="2">
        <f t="shared" si="507"/>
        <v>46.986793574593811</v>
      </c>
      <c r="EH159" s="2">
        <f t="shared" si="508"/>
        <v>47.187757720428465</v>
      </c>
      <c r="EI159" s="2">
        <f t="shared" si="509"/>
        <v>49.269346789350244</v>
      </c>
      <c r="EJ159" s="2">
        <f t="shared" si="510"/>
        <v>50.332133533540784</v>
      </c>
      <c r="EK159" s="2">
        <f t="shared" si="511"/>
        <v>49.021663246542005</v>
      </c>
      <c r="EL159" s="2">
        <f t="shared" si="512"/>
        <v>50.164945904919236</v>
      </c>
      <c r="EM159" s="2">
        <f t="shared" si="513"/>
        <v>50.733554826983237</v>
      </c>
      <c r="EN159" s="2">
        <f t="shared" si="514"/>
        <v>53.560792417043288</v>
      </c>
      <c r="EO159" s="2">
        <f t="shared" si="515"/>
        <v>55.522199453651545</v>
      </c>
      <c r="EQ159" s="2">
        <f t="shared" si="516"/>
        <v>63.8821369441809</v>
      </c>
      <c r="ER159" s="2">
        <f t="shared" si="517"/>
        <v>116.46700108988142</v>
      </c>
      <c r="ES159" s="2">
        <f t="shared" si="517"/>
        <v>60.868043526376695</v>
      </c>
      <c r="ET159" s="2">
        <f t="shared" si="517"/>
        <v>52.769228854661407</v>
      </c>
      <c r="EU159" s="2">
        <f t="shared" si="517"/>
        <v>48.877897370349608</v>
      </c>
      <c r="EV159" s="2">
        <f t="shared" si="517"/>
        <v>49.611546840413311</v>
      </c>
      <c r="EW159" s="2">
        <f t="shared" si="517"/>
        <v>48.972542516606836</v>
      </c>
      <c r="EX159" s="2">
        <f t="shared" si="517"/>
        <v>49.784663609634265</v>
      </c>
      <c r="EY159" s="2">
        <f t="shared" si="517"/>
        <v>51.176102735853121</v>
      </c>
      <c r="EZ159" s="2">
        <f t="shared" si="517"/>
        <v>49.964688945314535</v>
      </c>
      <c r="FA159" s="2">
        <f t="shared" si="517"/>
        <v>49.815236505487597</v>
      </c>
      <c r="FB159" s="2">
        <f t="shared" si="517"/>
        <v>50.45575206880234</v>
      </c>
      <c r="FC159" s="2">
        <f t="shared" si="517"/>
        <v>51.080879638026829</v>
      </c>
      <c r="FD159" s="2">
        <f t="shared" si="517"/>
        <v>53.903207620301281</v>
      </c>
      <c r="FE159" s="2">
        <f t="shared" si="517"/>
        <v>55.184611391327934</v>
      </c>
      <c r="FG159" s="2">
        <f t="shared" si="518"/>
        <v>0.99982542473194769</v>
      </c>
      <c r="FH159" s="2">
        <f t="shared" si="519"/>
        <v>0.99974973749615692</v>
      </c>
      <c r="FI159" s="2">
        <f t="shared" si="519"/>
        <v>0.9997930229626566</v>
      </c>
      <c r="FJ159" s="2">
        <f t="shared" si="519"/>
        <v>0.99974982019513103</v>
      </c>
      <c r="FK159" s="2">
        <f t="shared" si="519"/>
        <v>0.99974563035788155</v>
      </c>
      <c r="FL159" s="2">
        <f t="shared" si="519"/>
        <v>0.99976422089676442</v>
      </c>
      <c r="FM159" s="2">
        <f t="shared" si="519"/>
        <v>0.99972036814453102</v>
      </c>
      <c r="FN159" s="2">
        <f t="shared" si="519"/>
        <v>0.99970292400674632</v>
      </c>
      <c r="FO159" s="2">
        <f t="shared" si="519"/>
        <v>0.99974727850707401</v>
      </c>
      <c r="FP159" s="2">
        <f t="shared" si="519"/>
        <v>0.99975714716344821</v>
      </c>
      <c r="FQ159" s="2">
        <f t="shared" si="519"/>
        <v>0.99974580237781885</v>
      </c>
      <c r="FR159" s="2">
        <f t="shared" si="519"/>
        <v>0.99973692306511186</v>
      </c>
      <c r="FS159" s="2">
        <f t="shared" si="519"/>
        <v>0.99974700616103351</v>
      </c>
      <c r="FT159" s="2">
        <f t="shared" si="519"/>
        <v>0.99972371883647271</v>
      </c>
      <c r="FU159" s="2">
        <f t="shared" si="519"/>
        <v>0.99967238991696172</v>
      </c>
      <c r="FW159" s="2">
        <f t="shared" si="536"/>
        <v>0.16347041835250006</v>
      </c>
      <c r="FX159" s="2">
        <f t="shared" si="376"/>
        <v>0.38563241803718362</v>
      </c>
      <c r="FY159" s="2">
        <f t="shared" si="377"/>
        <v>0.24198189440148363</v>
      </c>
      <c r="FZ159" s="2">
        <f t="shared" si="378"/>
        <v>0.22195976055923955</v>
      </c>
      <c r="GA159" s="2">
        <f t="shared" si="379"/>
        <v>0.20945352243999735</v>
      </c>
      <c r="GB159" s="2">
        <f t="shared" si="380"/>
        <v>0.21544023639582718</v>
      </c>
      <c r="GC159" s="2">
        <f t="shared" si="381"/>
        <v>0.22464734455661928</v>
      </c>
      <c r="GD159" s="2">
        <f t="shared" si="382"/>
        <v>0.24705040557978072</v>
      </c>
      <c r="GE159" s="2">
        <f t="shared" si="383"/>
        <v>0.24684009197403134</v>
      </c>
      <c r="GF159" s="2">
        <f t="shared" si="384"/>
        <v>0.23668767497049101</v>
      </c>
      <c r="GG159" s="2">
        <f t="shared" si="385"/>
        <v>0.21825999606178423</v>
      </c>
      <c r="GH159" s="2">
        <f t="shared" si="386"/>
        <v>0.18294782289534428</v>
      </c>
      <c r="GI159" s="2">
        <f t="shared" si="387"/>
        <v>0.16602771044619721</v>
      </c>
      <c r="GJ159" s="2">
        <f t="shared" si="388"/>
        <v>0.14770239984935588</v>
      </c>
      <c r="GK159" s="2">
        <f t="shared" si="389"/>
        <v>0.11901881700968839</v>
      </c>
      <c r="GM159" s="86">
        <f t="shared" si="537"/>
        <v>9.4820845656160597E-144</v>
      </c>
      <c r="GN159" s="86">
        <f t="shared" si="390"/>
        <v>3.6439540215006776E-271</v>
      </c>
      <c r="GO159" s="86">
        <f t="shared" si="391"/>
        <v>1.4689901052705821E-194</v>
      </c>
      <c r="GP159" s="86">
        <f t="shared" si="392"/>
        <v>1.3107399789402751E-248</v>
      </c>
      <c r="GQ159" s="86">
        <f t="shared" si="393"/>
        <v>1.1229452848604204E-196</v>
      </c>
      <c r="GR159" s="86">
        <f t="shared" si="394"/>
        <v>2.6698662449830162E-258</v>
      </c>
      <c r="GS159" s="86">
        <f t="shared" si="395"/>
        <v>3.3734610694762056E-216</v>
      </c>
      <c r="GT159" s="86">
        <f t="shared" si="396"/>
        <v>1.095745259727521E-243</v>
      </c>
      <c r="GU159" s="86">
        <f t="shared" si="397"/>
        <v>1.6684795131312201E-261</v>
      </c>
      <c r="GV159" s="86">
        <f t="shared" si="398"/>
        <v>1.1124068433379988E-246</v>
      </c>
      <c r="GW159" s="86">
        <f t="shared" si="399"/>
        <v>4.0554134236853906E-267</v>
      </c>
      <c r="GX159" s="86">
        <f t="shared" si="400"/>
        <v>7.6965222305444638E-244</v>
      </c>
      <c r="GY159" s="86">
        <f t="shared" si="401"/>
        <v>5.1925005195947417E-234</v>
      </c>
      <c r="GZ159" s="86">
        <f t="shared" si="402"/>
        <v>1.1157871603548927E-192</v>
      </c>
      <c r="HA159" s="86">
        <f t="shared" si="403"/>
        <v>1.5287586327754653E-239</v>
      </c>
      <c r="HC159" s="86">
        <f t="shared" si="538"/>
        <v>9.0025295250053984E-71</v>
      </c>
      <c r="HD159" s="86">
        <f t="shared" si="404"/>
        <v>1.3677401676440898E-51</v>
      </c>
      <c r="HE159" s="86">
        <f t="shared" si="405"/>
        <v>4.6088169842418995E-86</v>
      </c>
      <c r="HF159" s="86">
        <f t="shared" si="406"/>
        <v>7.3983778369655202E-113</v>
      </c>
      <c r="HG159" s="86">
        <f t="shared" si="407"/>
        <v>3.6090666865723464E-136</v>
      </c>
      <c r="HH159" s="86">
        <f t="shared" si="408"/>
        <v>1.3265762619302095E-168</v>
      </c>
      <c r="HI159" s="86">
        <f t="shared" si="409"/>
        <v>8.5692519106234836E-146</v>
      </c>
      <c r="HJ159" s="86">
        <f t="shared" si="410"/>
        <v>4.6607507483051476E-201</v>
      </c>
      <c r="HK159" s="86">
        <f t="shared" si="411"/>
        <v>1.4725883358332702E-208</v>
      </c>
      <c r="HL159" s="86">
        <f t="shared" si="412"/>
        <v>4.1374100531794788E-234</v>
      </c>
      <c r="HM159" s="86">
        <f t="shared" si="413"/>
        <v>9.2485742429821857E-295</v>
      </c>
      <c r="HN159" s="86">
        <f t="shared" si="414"/>
        <v>8.3705848428210029E-141</v>
      </c>
      <c r="HO159" s="86">
        <f t="shared" si="415"/>
        <v>1.9383650162928166E-140</v>
      </c>
      <c r="HP159" s="86">
        <f t="shared" si="416"/>
        <v>1.7892545517481314E-125</v>
      </c>
      <c r="HQ159" s="86">
        <f t="shared" si="417"/>
        <v>9.7239526124425848E-166</v>
      </c>
      <c r="HS159" s="86">
        <f t="shared" si="539"/>
        <v>6.8884820188234454E-4</v>
      </c>
      <c r="HT159" s="86">
        <f t="shared" si="418"/>
        <v>6.505596582192063E-10</v>
      </c>
      <c r="HU159" s="86">
        <f t="shared" si="419"/>
        <v>1.9310439199523142E-7</v>
      </c>
      <c r="HV159" s="86">
        <f t="shared" si="420"/>
        <v>3.0484476675836834E-7</v>
      </c>
      <c r="HW159" s="86">
        <f t="shared" si="421"/>
        <v>2.6219491113620657E-7</v>
      </c>
      <c r="HX159" s="86">
        <f t="shared" si="422"/>
        <v>1.1960792770843717E-6</v>
      </c>
      <c r="HY159" s="86">
        <f t="shared" si="423"/>
        <v>6.3215545653817405E-8</v>
      </c>
      <c r="HZ159" s="86">
        <f t="shared" si="424"/>
        <v>1.7345545741544154E-9</v>
      </c>
      <c r="IA159" s="86">
        <f t="shared" si="425"/>
        <v>2.9858008372088733E-10</v>
      </c>
      <c r="IB159" s="86">
        <f t="shared" si="426"/>
        <v>1.481236117156737E-7</v>
      </c>
      <c r="IC159" s="86">
        <f t="shared" si="427"/>
        <v>5.5064112143624037E-8</v>
      </c>
      <c r="ID159" s="86">
        <f t="shared" si="428"/>
        <v>3.3573164955677334E-6</v>
      </c>
      <c r="IE159" s="86">
        <f t="shared" si="429"/>
        <v>5.5484466735121607E-5</v>
      </c>
      <c r="IF159" s="86">
        <f t="shared" si="430"/>
        <v>3.8753532505234379E-5</v>
      </c>
      <c r="IG159" s="86">
        <f t="shared" si="431"/>
        <v>1.398963850285932E-3</v>
      </c>
      <c r="II159" s="86">
        <f t="shared" si="540"/>
        <v>1.1509841083213615E-4</v>
      </c>
      <c r="IJ159" s="86">
        <f t="shared" si="541"/>
        <v>0.21870087644234437</v>
      </c>
      <c r="IK159" s="86">
        <f t="shared" si="542"/>
        <v>2.3494854250095498E-3</v>
      </c>
      <c r="IL159" s="86">
        <f t="shared" si="543"/>
        <v>7.9081057167304525E-4</v>
      </c>
      <c r="IM159" s="86">
        <f t="shared" si="544"/>
        <v>7.0279888726652772E-5</v>
      </c>
      <c r="IN159" s="86">
        <f t="shared" si="545"/>
        <v>5.7582441117951194E-4</v>
      </c>
      <c r="IO159" s="86">
        <f t="shared" si="546"/>
        <v>2.4624564342010563E-4</v>
      </c>
      <c r="IP159" s="86">
        <f t="shared" si="547"/>
        <v>5.2324798875110824E-4</v>
      </c>
      <c r="IQ159" s="86">
        <f t="shared" si="548"/>
        <v>6.1728132291352232E-4</v>
      </c>
      <c r="IR159" s="86">
        <f t="shared" si="549"/>
        <v>1.4118108725736734E-3</v>
      </c>
      <c r="IS159" s="86">
        <f t="shared" si="550"/>
        <v>1.5151783153861625E-4</v>
      </c>
      <c r="IT159" s="86">
        <f t="shared" si="551"/>
        <v>1.3290109718294869E-5</v>
      </c>
      <c r="IU159" s="86">
        <f t="shared" si="552"/>
        <v>8.4240807840133434E-6</v>
      </c>
      <c r="IV159" s="86">
        <f t="shared" si="553"/>
        <v>8.8435627751841599E-7</v>
      </c>
      <c r="IW159" s="86">
        <f t="shared" si="554"/>
        <v>8.5714784858707105E-5</v>
      </c>
      <c r="IY159" s="86">
        <f t="shared" si="555"/>
        <v>8.0394661271448065E-4</v>
      </c>
      <c r="IZ159" s="86">
        <f t="shared" si="556"/>
        <v>0.21870087709290403</v>
      </c>
      <c r="JA159" s="86">
        <f t="shared" si="557"/>
        <v>2.3496785294015452E-3</v>
      </c>
      <c r="JB159" s="86">
        <f t="shared" si="558"/>
        <v>7.9111541643980365E-4</v>
      </c>
      <c r="JC159" s="86">
        <f t="shared" si="559"/>
        <v>7.0542083637788972E-5</v>
      </c>
      <c r="JD159" s="86">
        <f t="shared" si="560"/>
        <v>5.7702049045659626E-4</v>
      </c>
      <c r="JE159" s="86">
        <f t="shared" si="561"/>
        <v>2.4630885896575946E-4</v>
      </c>
      <c r="JF159" s="86">
        <f t="shared" si="562"/>
        <v>5.2324972330568243E-4</v>
      </c>
      <c r="JG159" s="86">
        <f t="shared" si="563"/>
        <v>6.1728162149360605E-4</v>
      </c>
      <c r="JH159" s="86">
        <f t="shared" si="564"/>
        <v>1.411958996185389E-3</v>
      </c>
      <c r="JI159" s="86">
        <f t="shared" si="565"/>
        <v>1.5157289565075988E-4</v>
      </c>
      <c r="JJ159" s="86">
        <f t="shared" si="566"/>
        <v>1.6647426213862602E-5</v>
      </c>
      <c r="JK159" s="86">
        <f t="shared" si="567"/>
        <v>6.3908547519134955E-5</v>
      </c>
      <c r="JL159" s="86">
        <f t="shared" si="568"/>
        <v>3.9637888782752792E-5</v>
      </c>
      <c r="JM159" s="86">
        <f t="shared" si="569"/>
        <v>1.484678635144639E-3</v>
      </c>
    </row>
    <row r="160" spans="2:273" x14ac:dyDescent="0.25">
      <c r="B160" s="2">
        <v>133</v>
      </c>
      <c r="C160" s="37">
        <v>63.101999999999997</v>
      </c>
      <c r="D160" s="37">
        <v>111</v>
      </c>
      <c r="E160" s="37">
        <v>60.831000000000003</v>
      </c>
      <c r="F160" s="37">
        <v>53.847000000000001</v>
      </c>
      <c r="G160" s="37">
        <v>46.356000000000002</v>
      </c>
      <c r="H160" s="37">
        <v>49.78</v>
      </c>
      <c r="I160" s="37">
        <v>46.232999999999997</v>
      </c>
      <c r="J160" s="37">
        <v>48.168999999999997</v>
      </c>
      <c r="K160" s="37">
        <v>48.982999999999997</v>
      </c>
      <c r="L160" s="37">
        <v>50.322000000000003</v>
      </c>
      <c r="M160" s="37">
        <v>48.39</v>
      </c>
      <c r="N160" s="37">
        <v>49.643999999999998</v>
      </c>
      <c r="O160" s="37">
        <v>49.831000000000003</v>
      </c>
      <c r="P160" s="37">
        <v>52.051000000000002</v>
      </c>
      <c r="Q160" s="37">
        <v>55</v>
      </c>
      <c r="S160" s="4">
        <f t="shared" si="441"/>
        <v>63.541649768842383</v>
      </c>
      <c r="T160" s="4">
        <f t="shared" si="442"/>
        <v>112.81426902575839</v>
      </c>
      <c r="U160" s="4">
        <f t="shared" si="443"/>
        <v>60.805696418145764</v>
      </c>
      <c r="V160" s="4">
        <f t="shared" si="444"/>
        <v>53.512450426993468</v>
      </c>
      <c r="W160" s="4">
        <f t="shared" si="445"/>
        <v>47.447052041403715</v>
      </c>
      <c r="X160" s="4">
        <f t="shared" si="446"/>
        <v>48.928124936280334</v>
      </c>
      <c r="Y160" s="4">
        <f t="shared" si="447"/>
        <v>47.418023262343482</v>
      </c>
      <c r="Z160" s="4">
        <f t="shared" si="448"/>
        <v>47.870129283034572</v>
      </c>
      <c r="AA160" s="4">
        <f t="shared" si="449"/>
        <v>49.764541144045339</v>
      </c>
      <c r="AB160" s="4">
        <f t="shared" si="450"/>
        <v>50.391209268365046</v>
      </c>
      <c r="AC160" s="4">
        <f t="shared" si="451"/>
        <v>49.126148175087735</v>
      </c>
      <c r="AD160" s="4">
        <f t="shared" si="452"/>
        <v>50.09009481744117</v>
      </c>
      <c r="AE160" s="4">
        <f t="shared" si="453"/>
        <v>50.682308592284372</v>
      </c>
      <c r="AF160" s="4">
        <f t="shared" si="454"/>
        <v>53.50531592964068</v>
      </c>
      <c r="AG160" s="4">
        <f t="shared" si="455"/>
        <v>55.495980895531709</v>
      </c>
      <c r="AI160" s="4">
        <f t="shared" si="456"/>
        <v>-0.43964976884238638</v>
      </c>
      <c r="AJ160" s="4">
        <f t="shared" si="457"/>
        <v>-1.8142690257583922</v>
      </c>
      <c r="AK160" s="4">
        <f t="shared" si="458"/>
        <v>2.5303581854238644E-2</v>
      </c>
      <c r="AL160" s="4">
        <f t="shared" si="459"/>
        <v>0.33454957300653376</v>
      </c>
      <c r="AM160" s="4">
        <f t="shared" si="460"/>
        <v>-1.0910520414037137</v>
      </c>
      <c r="AN160" s="4">
        <f t="shared" si="461"/>
        <v>0.85187506371966748</v>
      </c>
      <c r="AO160" s="4">
        <f t="shared" si="462"/>
        <v>-1.1850232623434849</v>
      </c>
      <c r="AP160" s="4">
        <f t="shared" si="463"/>
        <v>0.29887071696542478</v>
      </c>
      <c r="AQ160" s="4">
        <f t="shared" si="464"/>
        <v>-0.7815411440453417</v>
      </c>
      <c r="AR160" s="4">
        <f t="shared" si="465"/>
        <v>-6.9209268365042931E-2</v>
      </c>
      <c r="AS160" s="4">
        <f t="shared" si="466"/>
        <v>-0.73614817508773456</v>
      </c>
      <c r="AT160" s="4">
        <f t="shared" si="467"/>
        <v>-0.44609481744117119</v>
      </c>
      <c r="AU160" s="4">
        <f t="shared" si="468"/>
        <v>-0.85130859228436861</v>
      </c>
      <c r="AV160" s="4">
        <f t="shared" si="469"/>
        <v>-1.4543159296406785</v>
      </c>
      <c r="AW160" s="4">
        <f t="shared" si="469"/>
        <v>-0.49598089553170865</v>
      </c>
      <c r="AY160" s="2">
        <f t="shared" si="520"/>
        <v>63.541649768842383</v>
      </c>
      <c r="AZ160" s="2">
        <f t="shared" si="359"/>
        <v>112.81426902575838</v>
      </c>
      <c r="BA160" s="2">
        <f t="shared" si="360"/>
        <v>60.698405876260281</v>
      </c>
      <c r="BB160" s="2">
        <f t="shared" si="361"/>
        <v>53.452825498767673</v>
      </c>
      <c r="BC160" s="2">
        <f t="shared" si="362"/>
        <v>47.434373692672793</v>
      </c>
      <c r="BD160" s="2">
        <f t="shared" si="363"/>
        <v>48.840298687016855</v>
      </c>
      <c r="BE160" s="2">
        <f t="shared" si="364"/>
        <v>47.364630321985608</v>
      </c>
      <c r="BF160" s="2">
        <f t="shared" si="365"/>
        <v>47.741248680010251</v>
      </c>
      <c r="BG160" s="2">
        <f t="shared" si="366"/>
        <v>49.624180474649549</v>
      </c>
      <c r="BH160" s="2">
        <f t="shared" si="367"/>
        <v>50.117881521690691</v>
      </c>
      <c r="BI160" s="2">
        <f t="shared" si="368"/>
        <v>49.074348858510675</v>
      </c>
      <c r="BJ160" s="2">
        <f t="shared" si="369"/>
        <v>50.083843045937854</v>
      </c>
      <c r="BK160" s="2">
        <f t="shared" si="370"/>
        <v>50.67823028717175</v>
      </c>
      <c r="BL160" s="2">
        <f t="shared" si="371"/>
        <v>53.504149518503155</v>
      </c>
      <c r="BM160" s="2">
        <f t="shared" si="372"/>
        <v>55.407200484217128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63.101999999999997</v>
      </c>
      <c r="CF160" s="2" t="str">
        <f t="shared" si="522"/>
        <v/>
      </c>
      <c r="CG160" s="2">
        <f t="shared" si="523"/>
        <v>60.831000000000003</v>
      </c>
      <c r="CH160" s="2">
        <f t="shared" si="524"/>
        <v>53.847000000000001</v>
      </c>
      <c r="CI160" s="2">
        <f t="shared" si="525"/>
        <v>46.356000000000002</v>
      </c>
      <c r="CJ160" s="2">
        <f t="shared" si="526"/>
        <v>49.78</v>
      </c>
      <c r="CK160" s="2">
        <f t="shared" si="527"/>
        <v>46.232999999999997</v>
      </c>
      <c r="CL160" s="2">
        <f t="shared" si="528"/>
        <v>48.168999999999997</v>
      </c>
      <c r="CM160" s="2">
        <f t="shared" si="529"/>
        <v>48.982999999999997</v>
      </c>
      <c r="CN160" s="2">
        <f t="shared" si="530"/>
        <v>50.322000000000003</v>
      </c>
      <c r="CO160" s="2">
        <f t="shared" si="531"/>
        <v>48.39</v>
      </c>
      <c r="CP160" s="2">
        <f t="shared" si="532"/>
        <v>49.643999999999998</v>
      </c>
      <c r="CQ160" s="2">
        <f t="shared" si="533"/>
        <v>49.831000000000003</v>
      </c>
      <c r="CR160" s="2">
        <f t="shared" si="534"/>
        <v>52.051000000000002</v>
      </c>
      <c r="CS160" s="2">
        <f t="shared" si="535"/>
        <v>55</v>
      </c>
      <c r="CU160" s="2">
        <f t="shared" si="485"/>
        <v>63.101999999999997</v>
      </c>
      <c r="CV160" s="2" t="str">
        <f t="shared" si="486"/>
        <v/>
      </c>
      <c r="CW160" s="2">
        <f t="shared" si="487"/>
        <v>60.831000000000003</v>
      </c>
      <c r="CX160" s="2">
        <f t="shared" si="488"/>
        <v>53.847000000000001</v>
      </c>
      <c r="CY160" s="2">
        <f t="shared" si="489"/>
        <v>46.356000000000002</v>
      </c>
      <c r="CZ160" s="2">
        <f t="shared" si="490"/>
        <v>49.78</v>
      </c>
      <c r="DA160" s="2">
        <f t="shared" si="491"/>
        <v>46.232999999999997</v>
      </c>
      <c r="DB160" s="2">
        <f t="shared" si="492"/>
        <v>48.168999999999997</v>
      </c>
      <c r="DC160" s="2">
        <f t="shared" si="493"/>
        <v>48.982999999999997</v>
      </c>
      <c r="DD160" s="2">
        <f t="shared" si="494"/>
        <v>50.322000000000003</v>
      </c>
      <c r="DE160" s="2">
        <f t="shared" si="495"/>
        <v>48.39</v>
      </c>
      <c r="DF160" s="2">
        <f t="shared" si="496"/>
        <v>49.643999999999998</v>
      </c>
      <c r="DG160" s="2">
        <f t="shared" si="497"/>
        <v>49.831000000000003</v>
      </c>
      <c r="DH160" s="2">
        <f t="shared" si="498"/>
        <v>52.051000000000002</v>
      </c>
      <c r="DI160" s="2">
        <f t="shared" si="499"/>
        <v>55</v>
      </c>
      <c r="DK160" s="2">
        <f t="shared" si="500"/>
        <v>117.54826753474121</v>
      </c>
      <c r="DL160" s="2">
        <f t="shared" si="501"/>
        <v>194.83847486697459</v>
      </c>
      <c r="DM160" s="2">
        <f t="shared" si="501"/>
        <v>97.414521857410904</v>
      </c>
      <c r="DN160" s="2">
        <f t="shared" si="501"/>
        <v>87.457577999051665</v>
      </c>
      <c r="DO160" s="2">
        <f t="shared" si="501"/>
        <v>104.34748221906116</v>
      </c>
      <c r="DP160" s="2">
        <f t="shared" si="501"/>
        <v>91.098684757632142</v>
      </c>
      <c r="DQ160" s="2">
        <f t="shared" si="501"/>
        <v>83.700421921921929</v>
      </c>
      <c r="DR160" s="2">
        <f t="shared" si="501"/>
        <v>90.534055309396464</v>
      </c>
      <c r="DS160" s="2">
        <f t="shared" si="501"/>
        <v>85.390632212885166</v>
      </c>
      <c r="DT160" s="2">
        <f t="shared" si="501"/>
        <v>82.747626363205313</v>
      </c>
      <c r="DU160" s="2">
        <f t="shared" si="501"/>
        <v>92.530118747318738</v>
      </c>
      <c r="DV160" s="2">
        <f t="shared" si="501"/>
        <v>89.536109056424834</v>
      </c>
      <c r="DW160" s="2">
        <f t="shared" si="501"/>
        <v>92.893825035561903</v>
      </c>
      <c r="DX160" s="2">
        <f t="shared" si="501"/>
        <v>93.008581081081076</v>
      </c>
      <c r="DY160" s="2">
        <f t="shared" si="501"/>
        <v>81.293989247311828</v>
      </c>
      <c r="EA160" s="2">
        <f t="shared" si="440"/>
        <v>63.476366391532402</v>
      </c>
      <c r="EB160" s="2">
        <f t="shared" si="502"/>
        <v>110.16220246136527</v>
      </c>
      <c r="EC160" s="2">
        <f t="shared" si="503"/>
        <v>60.667423280423279</v>
      </c>
      <c r="ED160" s="2">
        <f t="shared" si="504"/>
        <v>53.681100209818098</v>
      </c>
      <c r="EE160" s="2">
        <f t="shared" si="505"/>
        <v>47.018872476308196</v>
      </c>
      <c r="EF160" s="2">
        <f t="shared" si="506"/>
        <v>48.615179770028973</v>
      </c>
      <c r="EG160" s="2">
        <f t="shared" si="507"/>
        <v>46.859266643806727</v>
      </c>
      <c r="EH160" s="2">
        <f t="shared" si="508"/>
        <v>47.018601237952815</v>
      </c>
      <c r="EI160" s="2">
        <f t="shared" si="509"/>
        <v>49.094564541233645</v>
      </c>
      <c r="EJ160" s="2">
        <f t="shared" si="510"/>
        <v>50.206440440697598</v>
      </c>
      <c r="EK160" s="2">
        <f t="shared" si="511"/>
        <v>48.871566474778824</v>
      </c>
      <c r="EL160" s="2">
        <f t="shared" si="512"/>
        <v>50.014564976323285</v>
      </c>
      <c r="EM160" s="2">
        <f t="shared" si="513"/>
        <v>50.604129984009738</v>
      </c>
      <c r="EN160" s="2">
        <f t="shared" si="514"/>
        <v>53.436829249572753</v>
      </c>
      <c r="EO160" s="2">
        <f t="shared" si="515"/>
        <v>55.44340541388263</v>
      </c>
      <c r="EQ160" s="2">
        <f t="shared" si="516"/>
        <v>63.797541789135089</v>
      </c>
      <c r="ER160" s="2">
        <f t="shared" si="517"/>
        <v>116.62021668280984</v>
      </c>
      <c r="ES160" s="2">
        <f t="shared" si="517"/>
        <v>60.760166146470866</v>
      </c>
      <c r="ET160" s="2">
        <f t="shared" si="517"/>
        <v>52.690711405889523</v>
      </c>
      <c r="EU160" s="2">
        <f t="shared" si="517"/>
        <v>48.805543032694374</v>
      </c>
      <c r="EV160" s="2">
        <f t="shared" si="517"/>
        <v>49.548494011661965</v>
      </c>
      <c r="EW160" s="2">
        <f t="shared" si="517"/>
        <v>48.916409632670934</v>
      </c>
      <c r="EX160" s="2">
        <f t="shared" si="517"/>
        <v>49.705348175802435</v>
      </c>
      <c r="EY160" s="2">
        <f t="shared" si="517"/>
        <v>51.066314188160547</v>
      </c>
      <c r="EZ160" s="2">
        <f t="shared" si="517"/>
        <v>49.829004407364764</v>
      </c>
      <c r="FA160" s="2">
        <f t="shared" si="517"/>
        <v>49.69356158861298</v>
      </c>
      <c r="FB160" s="2">
        <f t="shared" si="517"/>
        <v>50.317912033818097</v>
      </c>
      <c r="FC160" s="2">
        <f t="shared" si="517"/>
        <v>50.963232507438356</v>
      </c>
      <c r="FD160" s="2">
        <f t="shared" si="517"/>
        <v>53.795985903905205</v>
      </c>
      <c r="FE160" s="2">
        <f t="shared" si="517"/>
        <v>55.1029242537671</v>
      </c>
      <c r="FG160" s="2">
        <f t="shared" si="518"/>
        <v>0.99984078301756352</v>
      </c>
      <c r="FH160" s="2">
        <f t="shared" si="519"/>
        <v>0.99977175285772024</v>
      </c>
      <c r="FI160" s="2">
        <f t="shared" si="519"/>
        <v>0.99981123126063864</v>
      </c>
      <c r="FJ160" s="2">
        <f t="shared" si="519"/>
        <v>0.99977182828340228</v>
      </c>
      <c r="FK160" s="2">
        <f t="shared" si="519"/>
        <v>0.99976800693676926</v>
      </c>
      <c r="FL160" s="2">
        <f t="shared" si="519"/>
        <v>0.99978496244098525</v>
      </c>
      <c r="FM160" s="2">
        <f t="shared" si="519"/>
        <v>0.99974496644179145</v>
      </c>
      <c r="FN160" s="2">
        <f t="shared" si="519"/>
        <v>0.99972905639171861</v>
      </c>
      <c r="FO160" s="2">
        <f t="shared" si="519"/>
        <v>0.99976951013376725</v>
      </c>
      <c r="FP160" s="2">
        <f t="shared" si="519"/>
        <v>0.99977851084782388</v>
      </c>
      <c r="FQ160" s="2">
        <f t="shared" si="519"/>
        <v>0.99976816382783718</v>
      </c>
      <c r="FR160" s="2">
        <f t="shared" si="519"/>
        <v>0.99976006542981155</v>
      </c>
      <c r="FS160" s="2">
        <f t="shared" si="519"/>
        <v>0.99976926174017344</v>
      </c>
      <c r="FT160" s="2">
        <f t="shared" si="519"/>
        <v>0.9997480224586428</v>
      </c>
      <c r="FU160" s="2">
        <f t="shared" si="519"/>
        <v>0.99970120744015178</v>
      </c>
      <c r="FW160" s="2">
        <f t="shared" si="536"/>
        <v>0.17645875991241949</v>
      </c>
      <c r="FX160" s="2">
        <f t="shared" si="376"/>
        <v>0.40767012225760163</v>
      </c>
      <c r="FY160" s="2">
        <f t="shared" si="377"/>
        <v>0.25927484655358929</v>
      </c>
      <c r="FZ160" s="2">
        <f t="shared" si="378"/>
        <v>0.23827162325760404</v>
      </c>
      <c r="GA160" s="2">
        <f t="shared" si="379"/>
        <v>0.2251122206844508</v>
      </c>
      <c r="GB160" s="2">
        <f t="shared" si="380"/>
        <v>0.23141548488433011</v>
      </c>
      <c r="GC160" s="2">
        <f t="shared" si="381"/>
        <v>0.24109551448031463</v>
      </c>
      <c r="GD160" s="2">
        <f t="shared" si="382"/>
        <v>0.26457914509963892</v>
      </c>
      <c r="GE160" s="2">
        <f t="shared" si="383"/>
        <v>0.2643591484577632</v>
      </c>
      <c r="GF160" s="2">
        <f t="shared" si="384"/>
        <v>0.25372892418896842</v>
      </c>
      <c r="GG160" s="2">
        <f t="shared" si="385"/>
        <v>0.23438187021836657</v>
      </c>
      <c r="GH160" s="2">
        <f t="shared" si="386"/>
        <v>0.19711905372133648</v>
      </c>
      <c r="GI160" s="2">
        <f t="shared" si="387"/>
        <v>0.17917571812890917</v>
      </c>
      <c r="GJ160" s="2">
        <f t="shared" si="388"/>
        <v>0.1596770531880865</v>
      </c>
      <c r="GK160" s="2">
        <f t="shared" si="389"/>
        <v>0.12902003672613502</v>
      </c>
      <c r="GM160" s="86">
        <f t="shared" si="537"/>
        <v>1.0615412426756061E-147</v>
      </c>
      <c r="GN160" s="86">
        <f t="shared" si="390"/>
        <v>7.367602767032295E-279</v>
      </c>
      <c r="GO160" s="86">
        <f t="shared" si="391"/>
        <v>6.6694135008162161E-200</v>
      </c>
      <c r="GP160" s="86">
        <f t="shared" si="392"/>
        <v>1.988861759317686E-255</v>
      </c>
      <c r="GQ160" s="86">
        <f t="shared" si="393"/>
        <v>4.2367130485463944E-202</v>
      </c>
      <c r="GR160" s="86">
        <f t="shared" si="394"/>
        <v>2.2673892849165382E-265</v>
      </c>
      <c r="GS160" s="86">
        <f t="shared" si="395"/>
        <v>3.7338950447986605E-222</v>
      </c>
      <c r="GT160" s="86">
        <f t="shared" si="396"/>
        <v>2.089104689610899E-250</v>
      </c>
      <c r="GU160" s="86">
        <f t="shared" si="397"/>
        <v>1.3766324916425762E-268</v>
      </c>
      <c r="GV160" s="86">
        <f t="shared" si="398"/>
        <v>2.3051622054514347E-253</v>
      </c>
      <c r="GW160" s="86">
        <f t="shared" si="399"/>
        <v>2.142542767462682E-274</v>
      </c>
      <c r="GX160" s="86">
        <f t="shared" si="400"/>
        <v>1.4711224976372002E-250</v>
      </c>
      <c r="GY160" s="86">
        <f t="shared" si="401"/>
        <v>1.8431377517906357E-240</v>
      </c>
      <c r="GZ160" s="86">
        <f t="shared" si="402"/>
        <v>5.6630355001641654E-198</v>
      </c>
      <c r="HA160" s="86">
        <f t="shared" si="403"/>
        <v>4.8115648688345268E-246</v>
      </c>
      <c r="HC160" s="86">
        <f t="shared" si="538"/>
        <v>1.3221038758783763E-73</v>
      </c>
      <c r="HD160" s="86">
        <f t="shared" si="404"/>
        <v>1.0375349803866217E-53</v>
      </c>
      <c r="HE160" s="86">
        <f t="shared" si="405"/>
        <v>1.8518258741493932E-89</v>
      </c>
      <c r="HF160" s="86">
        <f t="shared" si="406"/>
        <v>2.5361344351022467E-117</v>
      </c>
      <c r="HG160" s="86">
        <f t="shared" si="407"/>
        <v>1.4301354974177952E-141</v>
      </c>
      <c r="HH160" s="86">
        <f t="shared" si="408"/>
        <v>3.1288762009956975E-175</v>
      </c>
      <c r="HI160" s="86">
        <f t="shared" si="409"/>
        <v>1.5432291874062938E-151</v>
      </c>
      <c r="HJ160" s="86">
        <f t="shared" si="410"/>
        <v>6.4487523946193822E-209</v>
      </c>
      <c r="HK160" s="86">
        <f t="shared" si="411"/>
        <v>1.5848853567267407E-216</v>
      </c>
      <c r="HL160" s="86">
        <f t="shared" si="412"/>
        <v>3.7525657300808541E-243</v>
      </c>
      <c r="HM160" s="86">
        <f t="shared" si="413"/>
        <v>2.8144483830443687E-306</v>
      </c>
      <c r="HN160" s="86">
        <f t="shared" si="414"/>
        <v>2.0640892904152962E-146</v>
      </c>
      <c r="HO160" s="86">
        <f t="shared" si="415"/>
        <v>4.1659361082747794E-146</v>
      </c>
      <c r="HP160" s="86">
        <f t="shared" si="416"/>
        <v>1.4032694131029911E-130</v>
      </c>
      <c r="HQ160" s="86">
        <f t="shared" si="417"/>
        <v>2.2033449829683682E-172</v>
      </c>
      <c r="HS160" s="86">
        <f t="shared" si="539"/>
        <v>2.292976192474786E-4</v>
      </c>
      <c r="HT160" s="86">
        <f t="shared" si="418"/>
        <v>7.8571300975369884E-11</v>
      </c>
      <c r="HU160" s="86">
        <f t="shared" si="419"/>
        <v>3.1143211791289518E-8</v>
      </c>
      <c r="HV160" s="86">
        <f t="shared" si="420"/>
        <v>5.0125780797471499E-8</v>
      </c>
      <c r="HW160" s="86">
        <f t="shared" si="421"/>
        <v>3.4208774777237134E-8</v>
      </c>
      <c r="HX160" s="86">
        <f t="shared" si="422"/>
        <v>2.1574996796837928E-7</v>
      </c>
      <c r="HY160" s="86">
        <f t="shared" si="423"/>
        <v>7.6968379284135653E-9</v>
      </c>
      <c r="HZ160" s="86">
        <f t="shared" si="424"/>
        <v>1.5005959260746618E-10</v>
      </c>
      <c r="IA160" s="86">
        <f t="shared" si="425"/>
        <v>2.4123356972918193E-11</v>
      </c>
      <c r="IB160" s="86">
        <f t="shared" si="426"/>
        <v>2.2502089034789778E-8</v>
      </c>
      <c r="IC160" s="86">
        <f t="shared" si="427"/>
        <v>6.5968572654446146E-9</v>
      </c>
      <c r="ID160" s="86">
        <f t="shared" si="428"/>
        <v>5.5284568334082429E-7</v>
      </c>
      <c r="IE160" s="86">
        <f t="shared" si="429"/>
        <v>1.233064484862725E-5</v>
      </c>
      <c r="IF160" s="86">
        <f t="shared" si="430"/>
        <v>6.0709165689046368E-6</v>
      </c>
      <c r="IG160" s="86">
        <f t="shared" si="431"/>
        <v>3.6969531724213313E-4</v>
      </c>
      <c r="II160" s="86">
        <f t="shared" si="540"/>
        <v>2.7392648929716596E-4</v>
      </c>
      <c r="IJ160" s="86">
        <f t="shared" si="541"/>
        <v>0.3195585976502226</v>
      </c>
      <c r="IK160" s="86">
        <f t="shared" si="542"/>
        <v>5.1627298448658644E-3</v>
      </c>
      <c r="IL160" s="86">
        <f t="shared" si="543"/>
        <v>1.8736817084079563E-3</v>
      </c>
      <c r="IM160" s="86">
        <f t="shared" si="544"/>
        <v>2.1587734582316539E-4</v>
      </c>
      <c r="IN160" s="86">
        <f t="shared" si="545"/>
        <v>1.3866694700584497E-3</v>
      </c>
      <c r="IO160" s="86">
        <f t="shared" si="546"/>
        <v>6.8991129809703119E-4</v>
      </c>
      <c r="IP160" s="86">
        <f t="shared" si="547"/>
        <v>1.4631529877851398E-3</v>
      </c>
      <c r="IQ160" s="86">
        <f t="shared" si="548"/>
        <v>1.6824945394893806E-3</v>
      </c>
      <c r="IR160" s="86">
        <f t="shared" si="549"/>
        <v>3.2701786600831829E-3</v>
      </c>
      <c r="IS160" s="86">
        <f t="shared" si="550"/>
        <v>4.3963946858588821E-4</v>
      </c>
      <c r="IT160" s="86">
        <f t="shared" si="551"/>
        <v>4.365648370056659E-5</v>
      </c>
      <c r="IU160" s="86">
        <f t="shared" si="552"/>
        <v>2.6698024267633751E-5</v>
      </c>
      <c r="IV160" s="86">
        <f t="shared" si="553"/>
        <v>3.2014798235735975E-6</v>
      </c>
      <c r="IW160" s="86">
        <f t="shared" si="554"/>
        <v>1.788851379352114E-4</v>
      </c>
      <c r="IY160" s="86">
        <f t="shared" si="555"/>
        <v>5.0322410854464455E-4</v>
      </c>
      <c r="IZ160" s="86">
        <f t="shared" si="556"/>
        <v>0.31955859772879391</v>
      </c>
      <c r="JA160" s="86">
        <f t="shared" si="557"/>
        <v>5.1627609880776559E-3</v>
      </c>
      <c r="JB160" s="86">
        <f t="shared" si="558"/>
        <v>1.8737318341887537E-3</v>
      </c>
      <c r="JC160" s="86">
        <f t="shared" si="559"/>
        <v>2.1591155459794263E-4</v>
      </c>
      <c r="JD160" s="86">
        <f t="shared" si="560"/>
        <v>1.3868852200264181E-3</v>
      </c>
      <c r="JE160" s="86">
        <f t="shared" si="561"/>
        <v>6.8991899493495959E-4</v>
      </c>
      <c r="JF160" s="86">
        <f t="shared" si="562"/>
        <v>1.4631531378447324E-3</v>
      </c>
      <c r="JG160" s="86">
        <f t="shared" si="563"/>
        <v>1.6824945636127375E-3</v>
      </c>
      <c r="JH160" s="86">
        <f t="shared" si="564"/>
        <v>3.2702011621722179E-3</v>
      </c>
      <c r="JI160" s="86">
        <f t="shared" si="565"/>
        <v>4.3964606544315363E-4</v>
      </c>
      <c r="JJ160" s="86">
        <f t="shared" si="566"/>
        <v>4.4209329383907414E-5</v>
      </c>
      <c r="JK160" s="86">
        <f t="shared" si="567"/>
        <v>3.9028669116261001E-5</v>
      </c>
      <c r="JL160" s="86">
        <f t="shared" si="568"/>
        <v>9.2723963924782339E-6</v>
      </c>
      <c r="JM160" s="86">
        <f t="shared" si="569"/>
        <v>5.485804551773445E-4</v>
      </c>
    </row>
    <row r="161" spans="2:273" x14ac:dyDescent="0.25">
      <c r="B161" s="2">
        <v>134</v>
      </c>
      <c r="C161" s="37">
        <v>63.119</v>
      </c>
      <c r="D161" s="37">
        <v>110.589</v>
      </c>
      <c r="E161" s="37">
        <v>59.322000000000003</v>
      </c>
      <c r="F161" s="37">
        <v>52.305</v>
      </c>
      <c r="G161" s="37">
        <v>46.712000000000003</v>
      </c>
      <c r="H161" s="37">
        <v>48.914999999999999</v>
      </c>
      <c r="I161" s="37">
        <v>46.616999999999997</v>
      </c>
      <c r="J161" s="37">
        <v>46.491999999999997</v>
      </c>
      <c r="K161" s="37">
        <v>50.051000000000002</v>
      </c>
      <c r="L161" s="37">
        <v>51.067999999999998</v>
      </c>
      <c r="M161" s="37">
        <v>49.305</v>
      </c>
      <c r="N161" s="37">
        <v>48.712000000000003</v>
      </c>
      <c r="O161" s="37">
        <v>51.237000000000002</v>
      </c>
      <c r="P161" s="37">
        <v>51.863999999999997</v>
      </c>
      <c r="Q161" s="37">
        <v>54.966000000000001</v>
      </c>
      <c r="S161" s="4">
        <f t="shared" si="441"/>
        <v>63.448563632208163</v>
      </c>
      <c r="T161" s="4">
        <f t="shared" si="442"/>
        <v>112.95754524003478</v>
      </c>
      <c r="U161" s="4">
        <f t="shared" si="443"/>
        <v>60.793964820152105</v>
      </c>
      <c r="V161" s="4">
        <f t="shared" si="444"/>
        <v>53.504355391032192</v>
      </c>
      <c r="W161" s="4">
        <f t="shared" si="445"/>
        <v>47.376662258754351</v>
      </c>
      <c r="X161" s="4">
        <f t="shared" si="446"/>
        <v>48.956242645546276</v>
      </c>
      <c r="Y161" s="4">
        <f t="shared" si="447"/>
        <v>47.420025139275225</v>
      </c>
      <c r="Z161" s="4">
        <f t="shared" si="448"/>
        <v>47.953709416405282</v>
      </c>
      <c r="AA161" s="4">
        <f t="shared" si="449"/>
        <v>49.83093429456197</v>
      </c>
      <c r="AB161" s="4">
        <f t="shared" si="450"/>
        <v>50.536439925134729</v>
      </c>
      <c r="AC161" s="4">
        <f t="shared" si="451"/>
        <v>49.075001239460434</v>
      </c>
      <c r="AD161" s="4">
        <f t="shared" si="452"/>
        <v>49.957951171719451</v>
      </c>
      <c r="AE161" s="4">
        <f t="shared" si="453"/>
        <v>50.566776943590426</v>
      </c>
      <c r="AF161" s="4">
        <f t="shared" si="454"/>
        <v>53.390508546776999</v>
      </c>
      <c r="AG161" s="4">
        <f t="shared" si="455"/>
        <v>55.47978894241637</v>
      </c>
      <c r="AI161" s="4">
        <f t="shared" si="456"/>
        <v>-0.32956363220816343</v>
      </c>
      <c r="AJ161" s="4">
        <f t="shared" si="457"/>
        <v>-2.3685452400347771</v>
      </c>
      <c r="AK161" s="4">
        <f t="shared" si="458"/>
        <v>-1.4719648201521025</v>
      </c>
      <c r="AL161" s="4">
        <f t="shared" si="459"/>
        <v>-1.1993553910321921</v>
      </c>
      <c r="AM161" s="4">
        <f t="shared" si="460"/>
        <v>-0.66466225875434759</v>
      </c>
      <c r="AN161" s="4">
        <f t="shared" si="461"/>
        <v>-4.1242645546276435E-2</v>
      </c>
      <c r="AO161" s="4">
        <f t="shared" si="462"/>
        <v>-0.80302513927522767</v>
      </c>
      <c r="AP161" s="4">
        <f t="shared" si="463"/>
        <v>-1.4617094164052844</v>
      </c>
      <c r="AQ161" s="4">
        <f t="shared" si="464"/>
        <v>0.2200657054380315</v>
      </c>
      <c r="AR161" s="4">
        <f t="shared" si="465"/>
        <v>0.53156007486526846</v>
      </c>
      <c r="AS161" s="4">
        <f t="shared" si="466"/>
        <v>0.22999876053956569</v>
      </c>
      <c r="AT161" s="4">
        <f t="shared" si="467"/>
        <v>-1.2459511717194474</v>
      </c>
      <c r="AU161" s="4">
        <f t="shared" si="468"/>
        <v>0.67022305640957569</v>
      </c>
      <c r="AV161" s="4">
        <f t="shared" si="469"/>
        <v>-1.5265085467770021</v>
      </c>
      <c r="AW161" s="4">
        <f t="shared" si="469"/>
        <v>-0.51378894241636885</v>
      </c>
      <c r="AY161" s="2">
        <f t="shared" si="520"/>
        <v>63.448563632208163</v>
      </c>
      <c r="AZ161" s="2">
        <f t="shared" si="359"/>
        <v>112.95754524003478</v>
      </c>
      <c r="BA161" s="2">
        <f t="shared" si="360"/>
        <v>60.587177698738429</v>
      </c>
      <c r="BB161" s="2">
        <f t="shared" si="361"/>
        <v>53.379892143035264</v>
      </c>
      <c r="BC161" s="2">
        <f t="shared" si="362"/>
        <v>47.342818178952761</v>
      </c>
      <c r="BD161" s="2">
        <f t="shared" si="363"/>
        <v>48.76950164998415</v>
      </c>
      <c r="BE161" s="2">
        <f t="shared" si="364"/>
        <v>47.290285209418045</v>
      </c>
      <c r="BF161" s="2">
        <f t="shared" si="365"/>
        <v>47.645755651889843</v>
      </c>
      <c r="BG161" s="2">
        <f t="shared" si="366"/>
        <v>49.503183424557903</v>
      </c>
      <c r="BH161" s="2">
        <f t="shared" si="367"/>
        <v>49.982169376132816</v>
      </c>
      <c r="BI161" s="2">
        <f t="shared" si="368"/>
        <v>48.944504921377003</v>
      </c>
      <c r="BJ161" s="2">
        <f t="shared" si="369"/>
        <v>49.939912672328816</v>
      </c>
      <c r="BK161" s="2">
        <f t="shared" si="370"/>
        <v>50.555304934341613</v>
      </c>
      <c r="BL161" s="2">
        <f t="shared" si="371"/>
        <v>53.386856471611274</v>
      </c>
      <c r="BM161" s="2">
        <f t="shared" si="372"/>
        <v>55.323744115723706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63.119</v>
      </c>
      <c r="CF161" s="2" t="str">
        <f t="shared" si="522"/>
        <v/>
      </c>
      <c r="CG161" s="2" t="str">
        <f t="shared" si="523"/>
        <v/>
      </c>
      <c r="CH161" s="2">
        <f t="shared" si="524"/>
        <v>52.305</v>
      </c>
      <c r="CI161" s="2">
        <f t="shared" si="525"/>
        <v>46.712000000000003</v>
      </c>
      <c r="CJ161" s="2">
        <f t="shared" si="526"/>
        <v>48.914999999999999</v>
      </c>
      <c r="CK161" s="2">
        <f t="shared" si="527"/>
        <v>46.616999999999997</v>
      </c>
      <c r="CL161" s="2">
        <f t="shared" si="528"/>
        <v>46.491999999999997</v>
      </c>
      <c r="CM161" s="2">
        <f t="shared" si="529"/>
        <v>50.051000000000002</v>
      </c>
      <c r="CN161" s="2">
        <f t="shared" si="530"/>
        <v>51.067999999999998</v>
      </c>
      <c r="CO161" s="2">
        <f t="shared" si="531"/>
        <v>49.305</v>
      </c>
      <c r="CP161" s="2">
        <f t="shared" si="532"/>
        <v>48.712000000000003</v>
      </c>
      <c r="CQ161" s="2">
        <f t="shared" si="533"/>
        <v>51.237000000000002</v>
      </c>
      <c r="CR161" s="2">
        <f t="shared" si="534"/>
        <v>51.863999999999997</v>
      </c>
      <c r="CS161" s="2">
        <f t="shared" si="535"/>
        <v>54.966000000000001</v>
      </c>
      <c r="CU161" s="2">
        <f t="shared" si="485"/>
        <v>63.119</v>
      </c>
      <c r="CV161" s="2" t="str">
        <f t="shared" si="486"/>
        <v/>
      </c>
      <c r="CW161" s="2" t="str">
        <f t="shared" si="487"/>
        <v/>
      </c>
      <c r="CX161" s="2">
        <f t="shared" si="488"/>
        <v>52.305</v>
      </c>
      <c r="CY161" s="2">
        <f t="shared" si="489"/>
        <v>46.712000000000003</v>
      </c>
      <c r="CZ161" s="2">
        <f t="shared" si="490"/>
        <v>48.914999999999999</v>
      </c>
      <c r="DA161" s="2">
        <f t="shared" si="491"/>
        <v>46.616999999999997</v>
      </c>
      <c r="DB161" s="2">
        <f t="shared" si="492"/>
        <v>46.491999999999997</v>
      </c>
      <c r="DC161" s="2">
        <f t="shared" si="493"/>
        <v>50.051000000000002</v>
      </c>
      <c r="DD161" s="2">
        <f t="shared" si="494"/>
        <v>51.067999999999998</v>
      </c>
      <c r="DE161" s="2">
        <f t="shared" si="495"/>
        <v>49.305</v>
      </c>
      <c r="DF161" s="2">
        <f t="shared" si="496"/>
        <v>48.712000000000003</v>
      </c>
      <c r="DG161" s="2">
        <f t="shared" si="497"/>
        <v>51.237000000000002</v>
      </c>
      <c r="DH161" s="2">
        <f t="shared" si="498"/>
        <v>51.863999999999997</v>
      </c>
      <c r="DI161" s="2">
        <f t="shared" si="499"/>
        <v>54.966000000000001</v>
      </c>
      <c r="DK161" s="2">
        <f t="shared" si="500"/>
        <v>117.92713633876791</v>
      </c>
      <c r="DL161" s="2">
        <f t="shared" si="501"/>
        <v>195.47248459065986</v>
      </c>
      <c r="DM161" s="2">
        <f t="shared" si="501"/>
        <v>97.630811257035674</v>
      </c>
      <c r="DN161" s="2">
        <f t="shared" si="501"/>
        <v>87.652142958748186</v>
      </c>
      <c r="DO161" s="2">
        <f t="shared" si="501"/>
        <v>104.71363923842873</v>
      </c>
      <c r="DP161" s="2">
        <f t="shared" si="501"/>
        <v>91.350406499617037</v>
      </c>
      <c r="DQ161" s="2">
        <f t="shared" si="501"/>
        <v>83.89857378807379</v>
      </c>
      <c r="DR161" s="2">
        <f t="shared" si="501"/>
        <v>90.788195569136718</v>
      </c>
      <c r="DS161" s="2">
        <f t="shared" si="501"/>
        <v>85.575498039215688</v>
      </c>
      <c r="DT161" s="2">
        <f t="shared" si="501"/>
        <v>82.912071123755339</v>
      </c>
      <c r="DU161" s="2">
        <f t="shared" si="501"/>
        <v>92.77826392106391</v>
      </c>
      <c r="DV161" s="2">
        <f t="shared" si="501"/>
        <v>89.748703413940248</v>
      </c>
      <c r="DW161" s="2">
        <f t="shared" si="501"/>
        <v>93.118600065652728</v>
      </c>
      <c r="DX161" s="2">
        <f t="shared" si="501"/>
        <v>93.240124839124832</v>
      </c>
      <c r="DY161" s="2">
        <f t="shared" si="501"/>
        <v>81.462324731182804</v>
      </c>
      <c r="EA161" s="2">
        <f t="shared" si="440"/>
        <v>63.376667082261477</v>
      </c>
      <c r="EB161" s="2">
        <f t="shared" si="502"/>
        <v>110.04668549790196</v>
      </c>
      <c r="EC161" s="2">
        <f t="shared" si="503"/>
        <v>60.553354926354928</v>
      </c>
      <c r="ED161" s="2">
        <f t="shared" si="504"/>
        <v>53.633692061592882</v>
      </c>
      <c r="EE161" s="2">
        <f t="shared" si="505"/>
        <v>46.883799855789036</v>
      </c>
      <c r="EF161" s="2">
        <f t="shared" si="506"/>
        <v>48.521967374030098</v>
      </c>
      <c r="EG161" s="2">
        <f t="shared" si="507"/>
        <v>46.731739713019635</v>
      </c>
      <c r="EH161" s="2">
        <f t="shared" si="508"/>
        <v>46.849444755477165</v>
      </c>
      <c r="EI161" s="2">
        <f t="shared" si="509"/>
        <v>48.919782293117052</v>
      </c>
      <c r="EJ161" s="2">
        <f t="shared" si="510"/>
        <v>50.080747347854413</v>
      </c>
      <c r="EK161" s="2">
        <f t="shared" si="511"/>
        <v>48.721469703015643</v>
      </c>
      <c r="EL161" s="2">
        <f t="shared" si="512"/>
        <v>49.864184047727342</v>
      </c>
      <c r="EM161" s="2">
        <f t="shared" si="513"/>
        <v>50.474705141036246</v>
      </c>
      <c r="EN161" s="2">
        <f t="shared" si="514"/>
        <v>53.312866082102218</v>
      </c>
      <c r="EO161" s="2">
        <f t="shared" si="515"/>
        <v>55.364611374113721</v>
      </c>
      <c r="EQ161" s="2">
        <f t="shared" si="516"/>
        <v>63.712946634089285</v>
      </c>
      <c r="ER161" s="2">
        <f t="shared" si="517"/>
        <v>116.77343227573826</v>
      </c>
      <c r="ES161" s="2">
        <f t="shared" si="517"/>
        <v>60.652288766565036</v>
      </c>
      <c r="ET161" s="2">
        <f t="shared" si="517"/>
        <v>52.61219395711764</v>
      </c>
      <c r="EU161" s="2">
        <f t="shared" si="517"/>
        <v>48.733188695039139</v>
      </c>
      <c r="EV161" s="2">
        <f t="shared" si="517"/>
        <v>49.485441182910613</v>
      </c>
      <c r="EW161" s="2">
        <f t="shared" si="517"/>
        <v>48.860276748735032</v>
      </c>
      <c r="EX161" s="2">
        <f t="shared" si="517"/>
        <v>49.626032741970604</v>
      </c>
      <c r="EY161" s="2">
        <f t="shared" si="517"/>
        <v>50.956525640467973</v>
      </c>
      <c r="EZ161" s="2">
        <f t="shared" si="517"/>
        <v>49.693319869415006</v>
      </c>
      <c r="FA161" s="2">
        <f t="shared" si="517"/>
        <v>49.571886671738355</v>
      </c>
      <c r="FB161" s="2">
        <f t="shared" si="517"/>
        <v>50.180071998833846</v>
      </c>
      <c r="FC161" s="2">
        <f t="shared" si="517"/>
        <v>50.845585376849876</v>
      </c>
      <c r="FD161" s="2">
        <f t="shared" si="517"/>
        <v>53.688764187509122</v>
      </c>
      <c r="FE161" s="2">
        <f t="shared" si="517"/>
        <v>55.021237116206265</v>
      </c>
      <c r="FG161" s="2">
        <f t="shared" si="518"/>
        <v>0.99985479035191294</v>
      </c>
      <c r="FH161" s="2">
        <f t="shared" si="519"/>
        <v>0.99979183195149279</v>
      </c>
      <c r="FI161" s="2">
        <f t="shared" si="519"/>
        <v>0.99982783800402852</v>
      </c>
      <c r="FJ161" s="2">
        <f t="shared" si="519"/>
        <v>0.99979190074329505</v>
      </c>
      <c r="FK161" s="2">
        <f t="shared" si="519"/>
        <v>0.99978841549263009</v>
      </c>
      <c r="FL161" s="2">
        <f t="shared" si="519"/>
        <v>0.99980387970452278</v>
      </c>
      <c r="FM161" s="2">
        <f t="shared" si="519"/>
        <v>0.9997674014109581</v>
      </c>
      <c r="FN161" s="2">
        <f t="shared" si="519"/>
        <v>0.99975289060128025</v>
      </c>
      <c r="FO161" s="2">
        <f t="shared" si="519"/>
        <v>0.99978978648037564</v>
      </c>
      <c r="FP161" s="2">
        <f t="shared" si="519"/>
        <v>0.99979799555562276</v>
      </c>
      <c r="FQ161" s="2">
        <f t="shared" si="519"/>
        <v>0.9997885585848244</v>
      </c>
      <c r="FR161" s="2">
        <f t="shared" si="519"/>
        <v>0.99978117245144316</v>
      </c>
      <c r="FS161" s="2">
        <f t="shared" si="519"/>
        <v>0.9997895599335318</v>
      </c>
      <c r="FT161" s="2">
        <f t="shared" si="519"/>
        <v>0.99977018865579348</v>
      </c>
      <c r="FU161" s="2">
        <f t="shared" si="519"/>
        <v>0.99972749078229417</v>
      </c>
      <c r="FW161" s="2">
        <f t="shared" si="536"/>
        <v>0.19024438195912149</v>
      </c>
      <c r="FX161" s="2">
        <f t="shared" si="376"/>
        <v>0.43008558457645563</v>
      </c>
      <c r="FY161" s="2">
        <f t="shared" si="377"/>
        <v>0.27735144453910132</v>
      </c>
      <c r="FZ161" s="2">
        <f t="shared" si="378"/>
        <v>0.25538875868750022</v>
      </c>
      <c r="GA161" s="2">
        <f t="shared" si="379"/>
        <v>0.24158382250637844</v>
      </c>
      <c r="GB161" s="2">
        <f t="shared" si="380"/>
        <v>0.24820057132198681</v>
      </c>
      <c r="GC161" s="2">
        <f t="shared" si="381"/>
        <v>0.25834671138272219</v>
      </c>
      <c r="GD161" s="2">
        <f t="shared" si="382"/>
        <v>0.2828843249122357</v>
      </c>
      <c r="GE161" s="2">
        <f t="shared" si="383"/>
        <v>0.28265495756659492</v>
      </c>
      <c r="GF161" s="2">
        <f t="shared" si="384"/>
        <v>0.27156061687442606</v>
      </c>
      <c r="GG161" s="2">
        <f t="shared" si="385"/>
        <v>0.2513117627048192</v>
      </c>
      <c r="GH161" s="2">
        <f t="shared" si="386"/>
        <v>0.21210303453643525</v>
      </c>
      <c r="GI161" s="2">
        <f t="shared" si="387"/>
        <v>0.1931238235594811</v>
      </c>
      <c r="GJ161" s="2">
        <f t="shared" si="388"/>
        <v>0.17242612179027006</v>
      </c>
      <c r="GK161" s="2">
        <f t="shared" si="389"/>
        <v>0.13972837140805186</v>
      </c>
      <c r="GM161" s="86">
        <f t="shared" si="537"/>
        <v>1.049099811662761E-151</v>
      </c>
      <c r="GN161" s="86">
        <f t="shared" si="390"/>
        <v>1.160806309265641E-286</v>
      </c>
      <c r="GO161" s="86">
        <f t="shared" si="391"/>
        <v>2.5595967357710852E-205</v>
      </c>
      <c r="GP161" s="86">
        <f t="shared" si="392"/>
        <v>2.4367368399114292E-262</v>
      </c>
      <c r="GQ161" s="86">
        <f t="shared" si="393"/>
        <v>1.3468553132695312E-207</v>
      </c>
      <c r="GR161" s="86">
        <f t="shared" si="394"/>
        <v>1.5433035676378743E-272</v>
      </c>
      <c r="GS161" s="86">
        <f t="shared" si="395"/>
        <v>3.4252902493824636E-228</v>
      </c>
      <c r="GT161" s="86">
        <f t="shared" si="396"/>
        <v>3.2224209294023308E-257</v>
      </c>
      <c r="GU161" s="86">
        <f t="shared" si="397"/>
        <v>9.1209004606150863E-276</v>
      </c>
      <c r="GV161" s="86">
        <f t="shared" si="398"/>
        <v>3.8831965042391035E-260</v>
      </c>
      <c r="GW161" s="86">
        <f t="shared" si="399"/>
        <v>9.0240179380724434E-282</v>
      </c>
      <c r="GX161" s="86">
        <f t="shared" si="400"/>
        <v>2.27542265998677E-257</v>
      </c>
      <c r="GY161" s="86">
        <f t="shared" si="401"/>
        <v>5.3385996343652119E-247</v>
      </c>
      <c r="GZ161" s="86">
        <f t="shared" si="402"/>
        <v>2.4330136452570736E-203</v>
      </c>
      <c r="HA161" s="86">
        <f t="shared" si="403"/>
        <v>1.2375217425335816E-252</v>
      </c>
      <c r="HC161" s="86">
        <f t="shared" si="538"/>
        <v>1.7038768684414306E-76</v>
      </c>
      <c r="HD161" s="86">
        <f t="shared" si="404"/>
        <v>7.1150300652364307E-56</v>
      </c>
      <c r="HE161" s="86">
        <f t="shared" si="405"/>
        <v>6.3792881671385598E-93</v>
      </c>
      <c r="HF161" s="86">
        <f t="shared" si="406"/>
        <v>7.1025761166234645E-122</v>
      </c>
      <c r="HG161" s="86">
        <f t="shared" si="407"/>
        <v>4.4368201111641361E-147</v>
      </c>
      <c r="HH161" s="86">
        <f t="shared" si="408"/>
        <v>5.4836805551287459E-182</v>
      </c>
      <c r="HI161" s="86">
        <f t="shared" si="409"/>
        <v>2.1464411420398782E-157</v>
      </c>
      <c r="HJ161" s="86">
        <f t="shared" si="410"/>
        <v>6.2892139354181981E-217</v>
      </c>
      <c r="HK161" s="86">
        <f t="shared" si="411"/>
        <v>1.2060284191408896E-224</v>
      </c>
      <c r="HL161" s="86">
        <f t="shared" si="412"/>
        <v>2.2875164868638378E-252</v>
      </c>
      <c r="HM161" s="86">
        <f t="shared" si="413"/>
        <v>0</v>
      </c>
      <c r="HN161" s="86">
        <f t="shared" si="414"/>
        <v>3.9442775250509515E-152</v>
      </c>
      <c r="HO161" s="86">
        <f t="shared" si="415"/>
        <v>6.896341308383612E-152</v>
      </c>
      <c r="HP161" s="86">
        <f t="shared" si="416"/>
        <v>8.6804329021441698E-136</v>
      </c>
      <c r="HQ161" s="86">
        <f t="shared" si="417"/>
        <v>3.6852038170252151E-179</v>
      </c>
      <c r="HS161" s="86">
        <f t="shared" si="539"/>
        <v>7.0290217282055825E-5</v>
      </c>
      <c r="HT161" s="86">
        <f t="shared" si="418"/>
        <v>8.5534919207343015E-12</v>
      </c>
      <c r="HU161" s="86">
        <f t="shared" si="419"/>
        <v>4.5204136618730962E-9</v>
      </c>
      <c r="HV161" s="86">
        <f t="shared" si="420"/>
        <v>7.4117551504796781E-9</v>
      </c>
      <c r="HW161" s="86">
        <f t="shared" si="421"/>
        <v>3.9076037756386455E-9</v>
      </c>
      <c r="HX161" s="86">
        <f t="shared" si="422"/>
        <v>3.5035990939719958E-8</v>
      </c>
      <c r="HY161" s="86">
        <f t="shared" si="423"/>
        <v>8.227044865759815E-10</v>
      </c>
      <c r="HZ161" s="86">
        <f t="shared" si="424"/>
        <v>1.1233868552857134E-11</v>
      </c>
      <c r="IA161" s="86">
        <f t="shared" si="425"/>
        <v>1.6929427836930174E-12</v>
      </c>
      <c r="IB161" s="86">
        <f t="shared" si="426"/>
        <v>3.0611806135296636E-9</v>
      </c>
      <c r="IC161" s="86">
        <f t="shared" si="427"/>
        <v>6.9319366464112444E-10</v>
      </c>
      <c r="ID161" s="86">
        <f t="shared" si="428"/>
        <v>8.0319092196294243E-8</v>
      </c>
      <c r="IE161" s="86">
        <f t="shared" si="429"/>
        <v>2.4493334779066151E-6</v>
      </c>
      <c r="IF161" s="86">
        <f t="shared" si="430"/>
        <v>8.04601454196704E-7</v>
      </c>
      <c r="IG161" s="86">
        <f t="shared" si="431"/>
        <v>8.5086181838448316E-5</v>
      </c>
      <c r="II161" s="86">
        <f t="shared" si="540"/>
        <v>6.2337704699041041E-4</v>
      </c>
      <c r="IJ161" s="86">
        <f t="shared" si="541"/>
        <v>0.43409072743204136</v>
      </c>
      <c r="IK161" s="86">
        <f t="shared" si="542"/>
        <v>1.0731552524517294E-2</v>
      </c>
      <c r="IL161" s="86">
        <f t="shared" si="543"/>
        <v>4.1948825602289444E-3</v>
      </c>
      <c r="IM161" s="86">
        <f t="shared" si="544"/>
        <v>6.1704355001932583E-4</v>
      </c>
      <c r="IN161" s="86">
        <f t="shared" si="545"/>
        <v>3.1565160267088351E-3</v>
      </c>
      <c r="IO161" s="86">
        <f t="shared" si="546"/>
        <v>1.8024948432926202E-3</v>
      </c>
      <c r="IP161" s="86">
        <f t="shared" si="547"/>
        <v>3.7888770330761689E-3</v>
      </c>
      <c r="IQ161" s="86">
        <f t="shared" si="548"/>
        <v>4.256205358383636E-3</v>
      </c>
      <c r="IR161" s="86">
        <f t="shared" si="549"/>
        <v>7.1444868828728905E-3</v>
      </c>
      <c r="IS161" s="86">
        <f t="shared" si="550"/>
        <v>1.1887329633735761E-3</v>
      </c>
      <c r="IT161" s="86">
        <f t="shared" si="551"/>
        <v>1.3389840197200787E-4</v>
      </c>
      <c r="IU161" s="86">
        <f t="shared" si="552"/>
        <v>7.9541784038893328E-5</v>
      </c>
      <c r="IV161" s="86">
        <f t="shared" si="553"/>
        <v>1.0868262940053352E-5</v>
      </c>
      <c r="IW161" s="86">
        <f t="shared" si="554"/>
        <v>3.6194216469360372E-4</v>
      </c>
      <c r="IY161" s="86">
        <f t="shared" si="555"/>
        <v>6.9366726427246624E-4</v>
      </c>
      <c r="IZ161" s="86">
        <f t="shared" si="556"/>
        <v>0.43409072744059485</v>
      </c>
      <c r="JA161" s="86">
        <f t="shared" si="557"/>
        <v>1.0731557044930956E-2</v>
      </c>
      <c r="JB161" s="86">
        <f t="shared" si="558"/>
        <v>4.194889971984095E-3</v>
      </c>
      <c r="JC161" s="86">
        <f t="shared" si="559"/>
        <v>6.1704745762310143E-4</v>
      </c>
      <c r="JD161" s="86">
        <f t="shared" si="560"/>
        <v>3.1565510626997747E-3</v>
      </c>
      <c r="JE161" s="86">
        <f t="shared" si="561"/>
        <v>1.8024956659971067E-3</v>
      </c>
      <c r="JF161" s="86">
        <f t="shared" si="562"/>
        <v>3.7888770443100374E-3</v>
      </c>
      <c r="JG161" s="86">
        <f t="shared" si="563"/>
        <v>4.2562053600765787E-3</v>
      </c>
      <c r="JH161" s="86">
        <f t="shared" si="564"/>
        <v>7.1444899440535042E-3</v>
      </c>
      <c r="JI161" s="86">
        <f t="shared" si="565"/>
        <v>1.1887336565672407E-3</v>
      </c>
      <c r="JJ161" s="86">
        <f t="shared" si="566"/>
        <v>1.3397872106420415E-4</v>
      </c>
      <c r="JK161" s="86">
        <f t="shared" si="567"/>
        <v>8.1991117516799943E-5</v>
      </c>
      <c r="JL161" s="86">
        <f t="shared" si="568"/>
        <v>1.1672864394250055E-5</v>
      </c>
      <c r="JM161" s="86">
        <f t="shared" si="569"/>
        <v>4.4702834653205205E-4</v>
      </c>
    </row>
    <row r="162" spans="2:273" x14ac:dyDescent="0.25">
      <c r="B162" s="2">
        <v>135</v>
      </c>
      <c r="C162" s="37">
        <v>63.186</v>
      </c>
      <c r="D162" s="37">
        <v>109.518</v>
      </c>
      <c r="E162" s="37">
        <v>59.491999999999997</v>
      </c>
      <c r="F162" s="37">
        <v>53.475000000000001</v>
      </c>
      <c r="G162" s="37">
        <v>46.576000000000001</v>
      </c>
      <c r="H162" s="37">
        <v>48.338999999999999</v>
      </c>
      <c r="I162" s="37">
        <v>47.75</v>
      </c>
      <c r="J162" s="37">
        <v>48.423999999999999</v>
      </c>
      <c r="K162" s="37">
        <v>50.475000000000001</v>
      </c>
      <c r="L162" s="37">
        <v>50.22</v>
      </c>
      <c r="M162" s="37">
        <v>48.39</v>
      </c>
      <c r="N162" s="37">
        <v>51.152999999999999</v>
      </c>
      <c r="O162" s="37">
        <v>50.085000000000001</v>
      </c>
      <c r="P162" s="37">
        <v>52.762999999999998</v>
      </c>
      <c r="Q162" s="37">
        <v>54.576000000000001</v>
      </c>
      <c r="S162" s="4">
        <f t="shared" si="441"/>
        <v>63.356232639968425</v>
      </c>
      <c r="T162" s="4">
        <f t="shared" si="442"/>
        <v>113.11502218694937</v>
      </c>
      <c r="U162" s="4">
        <f t="shared" si="443"/>
        <v>60.851559700702097</v>
      </c>
      <c r="V162" s="4">
        <f t="shared" si="444"/>
        <v>53.549615075011893</v>
      </c>
      <c r="W162" s="4">
        <f t="shared" si="445"/>
        <v>47.33868150950488</v>
      </c>
      <c r="X162" s="4">
        <f t="shared" si="446"/>
        <v>49.074431309820596</v>
      </c>
      <c r="Y162" s="4">
        <f t="shared" si="447"/>
        <v>47.512871582715213</v>
      </c>
      <c r="Z162" s="4">
        <f t="shared" si="448"/>
        <v>48.233551490986585</v>
      </c>
      <c r="AA162" s="4">
        <f t="shared" si="449"/>
        <v>50.092724200376516</v>
      </c>
      <c r="AB162" s="4">
        <f t="shared" si="450"/>
        <v>50.901146827105691</v>
      </c>
      <c r="AC162" s="4">
        <f t="shared" si="451"/>
        <v>49.121444735943314</v>
      </c>
      <c r="AD162" s="4">
        <f t="shared" si="452"/>
        <v>49.845124563541582</v>
      </c>
      <c r="AE162" s="4">
        <f t="shared" si="453"/>
        <v>50.463360150538847</v>
      </c>
      <c r="AF162" s="4">
        <f t="shared" si="454"/>
        <v>53.281359865105891</v>
      </c>
      <c r="AG162" s="4">
        <f t="shared" si="455"/>
        <v>55.529793669752088</v>
      </c>
      <c r="AI162" s="4">
        <f t="shared" si="456"/>
        <v>-0.1702326399684253</v>
      </c>
      <c r="AJ162" s="4">
        <f t="shared" si="457"/>
        <v>-3.5970221869493741</v>
      </c>
      <c r="AK162" s="4">
        <f t="shared" si="458"/>
        <v>-1.3595597007020999</v>
      </c>
      <c r="AL162" s="4">
        <f t="shared" si="459"/>
        <v>-7.4615075011891463E-2</v>
      </c>
      <c r="AM162" s="4">
        <f t="shared" si="460"/>
        <v>-0.76268150950487978</v>
      </c>
      <c r="AN162" s="4">
        <f t="shared" si="461"/>
        <v>-0.73543130982059779</v>
      </c>
      <c r="AO162" s="4">
        <f t="shared" si="462"/>
        <v>0.23712841728478651</v>
      </c>
      <c r="AP162" s="4">
        <f t="shared" si="463"/>
        <v>0.19044850901341448</v>
      </c>
      <c r="AQ162" s="4">
        <f t="shared" si="464"/>
        <v>0.38227579962348557</v>
      </c>
      <c r="AR162" s="4">
        <f t="shared" si="465"/>
        <v>-0.68114682710569241</v>
      </c>
      <c r="AS162" s="4">
        <f t="shared" si="466"/>
        <v>-0.73144473594331316</v>
      </c>
      <c r="AT162" s="4">
        <f t="shared" si="467"/>
        <v>1.3078754364584171</v>
      </c>
      <c r="AU162" s="4">
        <f t="shared" si="468"/>
        <v>-0.37836015053884609</v>
      </c>
      <c r="AV162" s="4">
        <f t="shared" si="469"/>
        <v>-0.51835986510589294</v>
      </c>
      <c r="AW162" s="4">
        <f t="shared" si="469"/>
        <v>-0.95379366975208768</v>
      </c>
      <c r="AY162" s="2">
        <f t="shared" si="520"/>
        <v>63.356232639968425</v>
      </c>
      <c r="AZ162" s="2">
        <f t="shared" si="359"/>
        <v>113.11502218694937</v>
      </c>
      <c r="BA162" s="2">
        <f t="shared" si="360"/>
        <v>60.476296527204269</v>
      </c>
      <c r="BB162" s="2">
        <f t="shared" si="361"/>
        <v>53.305114585086244</v>
      </c>
      <c r="BC162" s="2">
        <f t="shared" si="362"/>
        <v>47.254947742479843</v>
      </c>
      <c r="BD162" s="2">
        <f t="shared" si="363"/>
        <v>48.700567243009758</v>
      </c>
      <c r="BE162" s="2">
        <f t="shared" si="364"/>
        <v>47.220189313610419</v>
      </c>
      <c r="BF162" s="2">
        <f t="shared" si="365"/>
        <v>47.555764341017564</v>
      </c>
      <c r="BG162" s="2">
        <f t="shared" si="366"/>
        <v>49.3861858629691</v>
      </c>
      <c r="BH162" s="2">
        <f t="shared" si="367"/>
        <v>49.845841961929736</v>
      </c>
      <c r="BI162" s="2">
        <f t="shared" si="368"/>
        <v>48.816383906535258</v>
      </c>
      <c r="BJ162" s="2">
        <f t="shared" si="369"/>
        <v>49.796685413716048</v>
      </c>
      <c r="BK162" s="2">
        <f t="shared" si="370"/>
        <v>50.433080784067798</v>
      </c>
      <c r="BL162" s="2">
        <f t="shared" si="371"/>
        <v>53.270364298343708</v>
      </c>
      <c r="BM162" s="2">
        <f t="shared" si="372"/>
        <v>55.240019354927504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63.186</v>
      </c>
      <c r="CF162" s="2" t="str">
        <f t="shared" si="522"/>
        <v/>
      </c>
      <c r="CG162" s="2" t="str">
        <f t="shared" si="523"/>
        <v/>
      </c>
      <c r="CH162" s="2">
        <f t="shared" si="524"/>
        <v>53.475000000000001</v>
      </c>
      <c r="CI162" s="2">
        <f t="shared" si="525"/>
        <v>46.576000000000001</v>
      </c>
      <c r="CJ162" s="2">
        <f t="shared" si="526"/>
        <v>48.338999999999999</v>
      </c>
      <c r="CK162" s="2">
        <f t="shared" si="527"/>
        <v>47.75</v>
      </c>
      <c r="CL162" s="2">
        <f t="shared" si="528"/>
        <v>48.423999999999999</v>
      </c>
      <c r="CM162" s="2">
        <f t="shared" si="529"/>
        <v>50.475000000000001</v>
      </c>
      <c r="CN162" s="2" t="str">
        <f t="shared" si="530"/>
        <v/>
      </c>
      <c r="CO162" s="2">
        <f t="shared" si="531"/>
        <v>48.39</v>
      </c>
      <c r="CP162" s="2">
        <f t="shared" si="532"/>
        <v>51.152999999999999</v>
      </c>
      <c r="CQ162" s="2">
        <f t="shared" si="533"/>
        <v>50.085000000000001</v>
      </c>
      <c r="CR162" s="2">
        <f t="shared" si="534"/>
        <v>52.762999999999998</v>
      </c>
      <c r="CS162" s="2">
        <f t="shared" si="535"/>
        <v>54.576000000000001</v>
      </c>
      <c r="CU162" s="2">
        <f t="shared" si="485"/>
        <v>63.186</v>
      </c>
      <c r="CV162" s="2" t="str">
        <f t="shared" si="486"/>
        <v/>
      </c>
      <c r="CW162" s="2" t="str">
        <f t="shared" si="487"/>
        <v/>
      </c>
      <c r="CX162" s="2">
        <f t="shared" si="488"/>
        <v>53.475000000000001</v>
      </c>
      <c r="CY162" s="2">
        <f t="shared" si="489"/>
        <v>46.576000000000001</v>
      </c>
      <c r="CZ162" s="2">
        <f t="shared" si="490"/>
        <v>48.338999999999999</v>
      </c>
      <c r="DA162" s="2">
        <f t="shared" si="491"/>
        <v>47.75</v>
      </c>
      <c r="DB162" s="2">
        <f t="shared" si="492"/>
        <v>48.423999999999999</v>
      </c>
      <c r="DC162" s="2">
        <f t="shared" si="493"/>
        <v>50.475000000000001</v>
      </c>
      <c r="DD162" s="2" t="str">
        <f t="shared" si="494"/>
        <v/>
      </c>
      <c r="DE162" s="2">
        <f t="shared" si="495"/>
        <v>48.39</v>
      </c>
      <c r="DF162" s="2">
        <f t="shared" si="496"/>
        <v>51.152999999999999</v>
      </c>
      <c r="DG162" s="2">
        <f t="shared" si="497"/>
        <v>50.085000000000001</v>
      </c>
      <c r="DH162" s="2">
        <f t="shared" si="498"/>
        <v>52.762999999999998</v>
      </c>
      <c r="DI162" s="2">
        <f t="shared" si="499"/>
        <v>54.576000000000001</v>
      </c>
      <c r="DK162" s="2">
        <f t="shared" si="500"/>
        <v>118.30600514279462</v>
      </c>
      <c r="DL162" s="2">
        <f t="shared" si="501"/>
        <v>196.10649431434516</v>
      </c>
      <c r="DM162" s="2">
        <f t="shared" si="501"/>
        <v>97.847100656660444</v>
      </c>
      <c r="DN162" s="2">
        <f t="shared" si="501"/>
        <v>87.846707918444736</v>
      </c>
      <c r="DO162" s="2">
        <f t="shared" si="501"/>
        <v>105.07979625779626</v>
      </c>
      <c r="DP162" s="2">
        <f t="shared" si="501"/>
        <v>91.602128241601946</v>
      </c>
      <c r="DQ162" s="2">
        <f t="shared" si="501"/>
        <v>84.096725654225665</v>
      </c>
      <c r="DR162" s="2">
        <f t="shared" si="501"/>
        <v>91.042335828876986</v>
      </c>
      <c r="DS162" s="2">
        <f t="shared" si="501"/>
        <v>85.760363865546225</v>
      </c>
      <c r="DT162" s="2">
        <f t="shared" si="501"/>
        <v>83.076515884305365</v>
      </c>
      <c r="DU162" s="2">
        <f t="shared" si="501"/>
        <v>93.026409094809082</v>
      </c>
      <c r="DV162" s="2">
        <f t="shared" si="501"/>
        <v>89.961297771455662</v>
      </c>
      <c r="DW162" s="2">
        <f t="shared" si="501"/>
        <v>93.343375095743539</v>
      </c>
      <c r="DX162" s="2">
        <f t="shared" si="501"/>
        <v>93.471668597168588</v>
      </c>
      <c r="DY162" s="2">
        <f t="shared" si="501"/>
        <v>81.630660215053766</v>
      </c>
      <c r="EA162" s="2">
        <f t="shared" si="440"/>
        <v>63.27696777299056</v>
      </c>
      <c r="EB162" s="2">
        <f t="shared" si="502"/>
        <v>109.93116853443865</v>
      </c>
      <c r="EC162" s="2">
        <f t="shared" si="503"/>
        <v>60.439286572286576</v>
      </c>
      <c r="ED162" s="2">
        <f t="shared" si="504"/>
        <v>53.586283913367666</v>
      </c>
      <c r="EE162" s="2">
        <f t="shared" si="505"/>
        <v>46.748727235269875</v>
      </c>
      <c r="EF162" s="2">
        <f t="shared" si="506"/>
        <v>48.428754978031215</v>
      </c>
      <c r="EG162" s="2">
        <f t="shared" si="507"/>
        <v>46.604212782232551</v>
      </c>
      <c r="EH162" s="2">
        <f t="shared" si="508"/>
        <v>46.680288273001516</v>
      </c>
      <c r="EI162" s="2">
        <f t="shared" si="509"/>
        <v>48.745000045000452</v>
      </c>
      <c r="EJ162" s="2">
        <f t="shared" si="510"/>
        <v>49.95505425501122</v>
      </c>
      <c r="EK162" s="2">
        <f t="shared" si="511"/>
        <v>48.571372931252455</v>
      </c>
      <c r="EL162" s="2">
        <f t="shared" si="512"/>
        <v>49.713803119131398</v>
      </c>
      <c r="EM162" s="2">
        <f t="shared" si="513"/>
        <v>50.345280298062747</v>
      </c>
      <c r="EN162" s="2">
        <f t="shared" si="514"/>
        <v>53.188902914631683</v>
      </c>
      <c r="EO162" s="2">
        <f t="shared" si="515"/>
        <v>55.285817334344806</v>
      </c>
      <c r="EQ162" s="2">
        <f t="shared" si="516"/>
        <v>63.628351479043474</v>
      </c>
      <c r="ER162" s="2">
        <f t="shared" si="517"/>
        <v>116.92664786866669</v>
      </c>
      <c r="ES162" s="2">
        <f t="shared" si="517"/>
        <v>60.544411386659206</v>
      </c>
      <c r="ET162" s="2">
        <f t="shared" si="517"/>
        <v>52.533676508345764</v>
      </c>
      <c r="EU162" s="2">
        <f t="shared" si="517"/>
        <v>48.660834357383905</v>
      </c>
      <c r="EV162" s="2">
        <f t="shared" si="517"/>
        <v>49.422388354159267</v>
      </c>
      <c r="EW162" s="2">
        <f t="shared" si="517"/>
        <v>48.80414386479913</v>
      </c>
      <c r="EX162" s="2">
        <f t="shared" si="517"/>
        <v>49.546717308138774</v>
      </c>
      <c r="EY162" s="2">
        <f t="shared" si="517"/>
        <v>50.846737092775399</v>
      </c>
      <c r="EZ162" s="2">
        <f t="shared" si="517"/>
        <v>49.557635331465235</v>
      </c>
      <c r="FA162" s="2">
        <f t="shared" si="517"/>
        <v>49.450211754863737</v>
      </c>
      <c r="FB162" s="2">
        <f t="shared" si="517"/>
        <v>50.042231963849602</v>
      </c>
      <c r="FC162" s="2">
        <f t="shared" si="517"/>
        <v>50.727938246261395</v>
      </c>
      <c r="FD162" s="2">
        <f t="shared" si="517"/>
        <v>53.581542471113039</v>
      </c>
      <c r="FE162" s="2">
        <f t="shared" si="517"/>
        <v>54.939549978645424</v>
      </c>
      <c r="FG162" s="2">
        <f t="shared" si="518"/>
        <v>0.99986756553486689</v>
      </c>
      <c r="FH162" s="2">
        <f t="shared" si="519"/>
        <v>0.99981014500586884</v>
      </c>
      <c r="FI162" s="2">
        <f t="shared" si="519"/>
        <v>0.99984298401500948</v>
      </c>
      <c r="FJ162" s="2">
        <f t="shared" si="519"/>
        <v>0.99981020774703611</v>
      </c>
      <c r="FK162" s="2">
        <f t="shared" si="519"/>
        <v>0.9998070290432709</v>
      </c>
      <c r="FL162" s="2">
        <f t="shared" si="519"/>
        <v>0.99982113307809717</v>
      </c>
      <c r="FM162" s="2">
        <f t="shared" si="519"/>
        <v>0.99978786322395086</v>
      </c>
      <c r="FN162" s="2">
        <f t="shared" si="519"/>
        <v>0.99977462864962319</v>
      </c>
      <c r="FO162" s="2">
        <f t="shared" si="519"/>
        <v>0.9998082794453621</v>
      </c>
      <c r="FP162" s="2">
        <f t="shared" si="519"/>
        <v>0.99981576648252624</v>
      </c>
      <c r="FQ162" s="2">
        <f t="shared" si="519"/>
        <v>0.99980715954976085</v>
      </c>
      <c r="FR162" s="2">
        <f t="shared" si="519"/>
        <v>0.9998004230610219</v>
      </c>
      <c r="FS162" s="2">
        <f t="shared" si="519"/>
        <v>0.99980807282453732</v>
      </c>
      <c r="FT162" s="2">
        <f t="shared" si="519"/>
        <v>0.99979040532488217</v>
      </c>
      <c r="FU162" s="2">
        <f t="shared" si="519"/>
        <v>0.9997514626802354</v>
      </c>
      <c r="FW162" s="2">
        <f t="shared" si="536"/>
        <v>0.20483911065633345</v>
      </c>
      <c r="FX162" s="2">
        <f t="shared" si="376"/>
        <v>0.45279139358505077</v>
      </c>
      <c r="FY162" s="2">
        <f t="shared" si="377"/>
        <v>0.29618440069273255</v>
      </c>
      <c r="FZ162" s="2">
        <f t="shared" si="378"/>
        <v>0.27329438304194736</v>
      </c>
      <c r="GA162" s="2">
        <f t="shared" si="379"/>
        <v>0.25885804162814602</v>
      </c>
      <c r="GB162" s="2">
        <f t="shared" si="380"/>
        <v>0.26578211132945406</v>
      </c>
      <c r="GC162" s="2">
        <f t="shared" si="381"/>
        <v>0.2763827446184644</v>
      </c>
      <c r="GD162" s="2">
        <f t="shared" si="382"/>
        <v>0.30193600568641288</v>
      </c>
      <c r="GE162" s="2">
        <f t="shared" si="383"/>
        <v>0.30169768980288825</v>
      </c>
      <c r="GF162" s="2">
        <f t="shared" si="384"/>
        <v>0.29015824267355872</v>
      </c>
      <c r="GG162" s="2">
        <f t="shared" si="385"/>
        <v>0.26903482156383041</v>
      </c>
      <c r="GH162" s="2">
        <f t="shared" si="386"/>
        <v>0.22790270709817759</v>
      </c>
      <c r="GI162" s="2">
        <f t="shared" si="387"/>
        <v>0.20788274095630646</v>
      </c>
      <c r="GJ162" s="2">
        <f t="shared" si="388"/>
        <v>0.18596784078582215</v>
      </c>
      <c r="GK162" s="2">
        <f t="shared" si="389"/>
        <v>0.15117121263357372</v>
      </c>
      <c r="GM162" s="86">
        <f t="shared" si="537"/>
        <v>9.1525372821885343E-156</v>
      </c>
      <c r="GN162" s="86">
        <f t="shared" si="390"/>
        <v>1.4251850150797737E-294</v>
      </c>
      <c r="GO162" s="86">
        <f t="shared" si="391"/>
        <v>8.3036391486935674E-211</v>
      </c>
      <c r="GP162" s="86">
        <f t="shared" si="392"/>
        <v>2.4106077217407201E-269</v>
      </c>
      <c r="GQ162" s="86">
        <f t="shared" si="393"/>
        <v>3.6077143069001576E-213</v>
      </c>
      <c r="GR162" s="86">
        <f t="shared" si="394"/>
        <v>8.419052739242842E-280</v>
      </c>
      <c r="GS162" s="86">
        <f t="shared" si="395"/>
        <v>2.6042303124956009E-234</v>
      </c>
      <c r="GT162" s="86">
        <f t="shared" si="396"/>
        <v>4.0213665937229207E-264</v>
      </c>
      <c r="GU162" s="86">
        <f t="shared" si="397"/>
        <v>4.8526387105245935E-283</v>
      </c>
      <c r="GV162" s="86">
        <f t="shared" si="398"/>
        <v>5.3177174783079468E-267</v>
      </c>
      <c r="GW162" s="86">
        <f t="shared" si="399"/>
        <v>3.0300125695251381E-289</v>
      </c>
      <c r="GX162" s="86">
        <f t="shared" si="400"/>
        <v>2.8479484652615081E-264</v>
      </c>
      <c r="GY162" s="86">
        <f t="shared" si="401"/>
        <v>1.2617784110098146E-253</v>
      </c>
      <c r="GZ162" s="86">
        <f t="shared" si="402"/>
        <v>8.8484056479701611E-209</v>
      </c>
      <c r="HA162" s="86">
        <f t="shared" si="403"/>
        <v>2.6009761181520415E-259</v>
      </c>
      <c r="HC162" s="86">
        <f t="shared" si="538"/>
        <v>1.9269745477667454E-79</v>
      </c>
      <c r="HD162" s="86">
        <f t="shared" si="404"/>
        <v>4.4108117653932126E-58</v>
      </c>
      <c r="HE162" s="86">
        <f t="shared" si="405"/>
        <v>1.884080781809692E-96</v>
      </c>
      <c r="HF162" s="86">
        <f t="shared" si="406"/>
        <v>1.6250293899720017E-126</v>
      </c>
      <c r="HG162" s="86">
        <f t="shared" si="407"/>
        <v>1.0776373168707372E-152</v>
      </c>
      <c r="HH162" s="86">
        <f t="shared" si="408"/>
        <v>7.1413040325954348E-189</v>
      </c>
      <c r="HI162" s="86">
        <f t="shared" si="409"/>
        <v>2.3056985010164038E-163</v>
      </c>
      <c r="HJ162" s="86">
        <f t="shared" si="410"/>
        <v>4.3232662919648293E-225</v>
      </c>
      <c r="HK162" s="86">
        <f t="shared" si="411"/>
        <v>6.4886584298532013E-233</v>
      </c>
      <c r="HL162" s="86">
        <f t="shared" si="412"/>
        <v>9.3719650922397625E-262</v>
      </c>
      <c r="HM162" s="86">
        <f t="shared" si="413"/>
        <v>0</v>
      </c>
      <c r="HN162" s="86">
        <f t="shared" si="414"/>
        <v>5.8407215334702229E-158</v>
      </c>
      <c r="HO162" s="86">
        <f t="shared" si="415"/>
        <v>8.7932109390390664E-158</v>
      </c>
      <c r="HP162" s="86">
        <f t="shared" si="416"/>
        <v>4.235126996089945E-141</v>
      </c>
      <c r="HQ162" s="86">
        <f t="shared" si="417"/>
        <v>4.5496031079395261E-186</v>
      </c>
      <c r="HS162" s="86">
        <f t="shared" si="539"/>
        <v>1.9845959999530083E-5</v>
      </c>
      <c r="HT162" s="86">
        <f t="shared" si="418"/>
        <v>8.3916456507021247E-13</v>
      </c>
      <c r="HU162" s="86">
        <f t="shared" si="419"/>
        <v>5.903785216599933E-10</v>
      </c>
      <c r="HV162" s="86">
        <f t="shared" si="420"/>
        <v>9.8525797121699963E-10</v>
      </c>
      <c r="HW162" s="86">
        <f t="shared" si="421"/>
        <v>3.9065497400799463E-10</v>
      </c>
      <c r="HX162" s="86">
        <f t="shared" si="422"/>
        <v>5.1208582963270959E-9</v>
      </c>
      <c r="HY162" s="86">
        <f t="shared" si="423"/>
        <v>7.717572580052851E-11</v>
      </c>
      <c r="HZ162" s="86">
        <f t="shared" si="424"/>
        <v>7.2753258701421053E-13</v>
      </c>
      <c r="IA162" s="86">
        <f t="shared" si="425"/>
        <v>1.0317130401270364E-13</v>
      </c>
      <c r="IB162" s="86">
        <f t="shared" si="426"/>
        <v>3.7282951596440512E-10</v>
      </c>
      <c r="IC162" s="86">
        <f t="shared" si="427"/>
        <v>6.3867937348762546E-11</v>
      </c>
      <c r="ID162" s="86">
        <f t="shared" si="428"/>
        <v>1.029198108436617E-8</v>
      </c>
      <c r="IE162" s="86">
        <f t="shared" si="429"/>
        <v>4.3480031421951481E-7</v>
      </c>
      <c r="IF162" s="86">
        <f t="shared" si="430"/>
        <v>9.0230949022037716E-8</v>
      </c>
      <c r="IG162" s="86">
        <f t="shared" si="431"/>
        <v>1.7054846785081419E-5</v>
      </c>
      <c r="II162" s="86">
        <f t="shared" si="540"/>
        <v>1.3568230498209233E-3</v>
      </c>
      <c r="IJ162" s="86">
        <f t="shared" si="541"/>
        <v>0.53280430306158499</v>
      </c>
      <c r="IK162" s="86">
        <f t="shared" si="542"/>
        <v>2.1113953956234974E-2</v>
      </c>
      <c r="IL162" s="86">
        <f t="shared" si="543"/>
        <v>8.878740210805685E-3</v>
      </c>
      <c r="IM162" s="86">
        <f t="shared" si="544"/>
        <v>1.6419673948268364E-3</v>
      </c>
      <c r="IN162" s="86">
        <f t="shared" si="545"/>
        <v>6.7949900966622068E-3</v>
      </c>
      <c r="IO162" s="86">
        <f t="shared" si="546"/>
        <v>4.3938926427806221E-3</v>
      </c>
      <c r="IP162" s="86">
        <f t="shared" si="547"/>
        <v>9.0925540110035463E-3</v>
      </c>
      <c r="IQ162" s="86">
        <f t="shared" si="548"/>
        <v>9.9999998061558633E-3</v>
      </c>
      <c r="IR162" s="86">
        <f t="shared" si="549"/>
        <v>1.4730520483340033E-2</v>
      </c>
      <c r="IS162" s="86">
        <f t="shared" si="550"/>
        <v>2.9967554385600661E-3</v>
      </c>
      <c r="IT162" s="86">
        <f t="shared" si="551"/>
        <v>3.8358543788509644E-4</v>
      </c>
      <c r="IU162" s="86">
        <f t="shared" si="552"/>
        <v>2.2284042920472932E-4</v>
      </c>
      <c r="IV162" s="86">
        <f t="shared" si="553"/>
        <v>3.4606422661151297E-5</v>
      </c>
      <c r="IW162" s="86">
        <f t="shared" si="554"/>
        <v>7.1007750583541092E-4</v>
      </c>
      <c r="IY162" s="86">
        <f t="shared" si="555"/>
        <v>1.3766690098204533E-3</v>
      </c>
      <c r="IZ162" s="86">
        <f t="shared" si="556"/>
        <v>0.53280430306242421</v>
      </c>
      <c r="JA162" s="86">
        <f t="shared" si="557"/>
        <v>2.1113954546613495E-2</v>
      </c>
      <c r="JB162" s="86">
        <f t="shared" si="558"/>
        <v>8.8787411960636557E-3</v>
      </c>
      <c r="JC162" s="86">
        <f t="shared" si="559"/>
        <v>1.6419677854818105E-3</v>
      </c>
      <c r="JD162" s="86">
        <f t="shared" si="560"/>
        <v>6.7949952175205032E-3</v>
      </c>
      <c r="JE162" s="86">
        <f t="shared" si="561"/>
        <v>4.3938927199563479E-3</v>
      </c>
      <c r="JF162" s="86">
        <f t="shared" si="562"/>
        <v>9.0925540117310789E-3</v>
      </c>
      <c r="JG162" s="86">
        <f t="shared" si="563"/>
        <v>9.9999998062590342E-3</v>
      </c>
      <c r="JH162" s="86">
        <f t="shared" si="564"/>
        <v>1.4730520856169549E-2</v>
      </c>
      <c r="JI162" s="86">
        <f t="shared" si="565"/>
        <v>2.9967555024280035E-3</v>
      </c>
      <c r="JJ162" s="86">
        <f t="shared" si="566"/>
        <v>3.8359572986618081E-4</v>
      </c>
      <c r="JK162" s="86">
        <f t="shared" si="567"/>
        <v>2.2327522951894884E-4</v>
      </c>
      <c r="JL162" s="86">
        <f t="shared" si="568"/>
        <v>3.4696653610173337E-5</v>
      </c>
      <c r="JM162" s="86">
        <f t="shared" si="569"/>
        <v>7.2713235262049239E-4</v>
      </c>
    </row>
    <row r="163" spans="2:273" x14ac:dyDescent="0.25">
      <c r="B163" s="2">
        <v>136</v>
      </c>
      <c r="C163" s="37">
        <v>61.067999999999998</v>
      </c>
      <c r="D163" s="37">
        <v>109.536</v>
      </c>
      <c r="E163" s="37">
        <v>61.508000000000003</v>
      </c>
      <c r="F163" s="37">
        <v>53.067999999999998</v>
      </c>
      <c r="G163" s="37">
        <v>46.576000000000001</v>
      </c>
      <c r="H163" s="37">
        <v>50.475000000000001</v>
      </c>
      <c r="I163" s="37">
        <v>48.383000000000003</v>
      </c>
      <c r="J163" s="37">
        <v>50.558999999999997</v>
      </c>
      <c r="K163" s="37">
        <v>49.881</v>
      </c>
      <c r="L163" s="37">
        <v>49.643999999999998</v>
      </c>
      <c r="M163" s="37">
        <v>48.932000000000002</v>
      </c>
      <c r="N163" s="37">
        <v>49.966000000000001</v>
      </c>
      <c r="O163" s="37">
        <v>51.186</v>
      </c>
      <c r="P163" s="37">
        <v>52.475000000000001</v>
      </c>
      <c r="Q163" s="37">
        <v>54.338999999999999</v>
      </c>
      <c r="S163" s="4">
        <f t="shared" si="441"/>
        <v>63.264691408318782</v>
      </c>
      <c r="T163" s="4">
        <f t="shared" si="442"/>
        <v>113.28625486000352</v>
      </c>
      <c r="U163" s="4">
        <f t="shared" si="443"/>
        <v>61.006975132491633</v>
      </c>
      <c r="V163" s="4">
        <f t="shared" si="444"/>
        <v>53.6804480404315</v>
      </c>
      <c r="W163" s="4">
        <f t="shared" si="445"/>
        <v>47.362877134808031</v>
      </c>
      <c r="X163" s="4">
        <f t="shared" si="446"/>
        <v>49.338309093949775</v>
      </c>
      <c r="Y163" s="4">
        <f t="shared" si="447"/>
        <v>47.767433352945197</v>
      </c>
      <c r="Z163" s="4">
        <f t="shared" si="448"/>
        <v>48.845431608346303</v>
      </c>
      <c r="AA163" s="4">
        <f t="shared" si="449"/>
        <v>50.679360635483214</v>
      </c>
      <c r="AB163" s="4">
        <f t="shared" si="450"/>
        <v>51.59536474649888</v>
      </c>
      <c r="AC163" s="4">
        <f t="shared" si="451"/>
        <v>49.351769212564271</v>
      </c>
      <c r="AD163" s="4">
        <f t="shared" si="452"/>
        <v>49.77524261057485</v>
      </c>
      <c r="AE163" s="4">
        <f t="shared" si="453"/>
        <v>50.386505923481927</v>
      </c>
      <c r="AF163" s="4">
        <f t="shared" si="454"/>
        <v>53.185705636134863</v>
      </c>
      <c r="AG163" s="4">
        <f t="shared" si="455"/>
        <v>55.681273984453092</v>
      </c>
      <c r="AI163" s="4">
        <f t="shared" si="456"/>
        <v>-2.1966914083187845</v>
      </c>
      <c r="AJ163" s="4">
        <f t="shared" si="457"/>
        <v>-3.7502548600035226</v>
      </c>
      <c r="AK163" s="4">
        <f t="shared" si="458"/>
        <v>0.50102486750837016</v>
      </c>
      <c r="AL163" s="4">
        <f t="shared" si="459"/>
        <v>-0.61244804043150225</v>
      </c>
      <c r="AM163" s="4">
        <f t="shared" si="460"/>
        <v>-0.78687713480803012</v>
      </c>
      <c r="AN163" s="4">
        <f t="shared" si="461"/>
        <v>1.1366909060502266</v>
      </c>
      <c r="AO163" s="4">
        <f t="shared" si="462"/>
        <v>0.61556664705480557</v>
      </c>
      <c r="AP163" s="4">
        <f t="shared" si="463"/>
        <v>1.7135683916536948</v>
      </c>
      <c r="AQ163" s="4">
        <f t="shared" si="464"/>
        <v>-0.79836063548321334</v>
      </c>
      <c r="AR163" s="4">
        <f t="shared" si="465"/>
        <v>-1.9513647464988821</v>
      </c>
      <c r="AS163" s="4">
        <f t="shared" si="466"/>
        <v>-0.41976921256426891</v>
      </c>
      <c r="AT163" s="4">
        <f t="shared" si="467"/>
        <v>0.1907573894251513</v>
      </c>
      <c r="AU163" s="4">
        <f t="shared" si="468"/>
        <v>0.79949407651807292</v>
      </c>
      <c r="AV163" s="4">
        <f t="shared" si="469"/>
        <v>-0.71070563613486115</v>
      </c>
      <c r="AW163" s="4">
        <f t="shared" si="469"/>
        <v>-1.3422739844530938</v>
      </c>
      <c r="AY163" s="2">
        <f t="shared" si="520"/>
        <v>63.264691408318782</v>
      </c>
      <c r="AZ163" s="2">
        <f t="shared" si="359"/>
        <v>113.28625486000352</v>
      </c>
      <c r="BA163" s="2">
        <f t="shared" si="360"/>
        <v>60.365768971090873</v>
      </c>
      <c r="BB163" s="2">
        <f t="shared" si="361"/>
        <v>53.228442626275601</v>
      </c>
      <c r="BC163" s="2">
        <f t="shared" si="362"/>
        <v>47.17087040949437</v>
      </c>
      <c r="BD163" s="2">
        <f t="shared" si="363"/>
        <v>48.633540624393994</v>
      </c>
      <c r="BE163" s="2">
        <f t="shared" si="364"/>
        <v>47.154445176098179</v>
      </c>
      <c r="BF163" s="2">
        <f t="shared" si="365"/>
        <v>47.471355064330425</v>
      </c>
      <c r="BG163" s="2">
        <f t="shared" si="366"/>
        <v>49.273245232502333</v>
      </c>
      <c r="BH163" s="2">
        <f t="shared" si="367"/>
        <v>49.708886391738517</v>
      </c>
      <c r="BI163" s="2">
        <f t="shared" si="368"/>
        <v>48.690027374211596</v>
      </c>
      <c r="BJ163" s="2">
        <f t="shared" si="369"/>
        <v>49.654185984676133</v>
      </c>
      <c r="BK163" s="2">
        <f t="shared" si="370"/>
        <v>50.311583443137508</v>
      </c>
      <c r="BL163" s="2">
        <f t="shared" si="371"/>
        <v>53.154713425513215</v>
      </c>
      <c r="BM163" s="2">
        <f t="shared" si="372"/>
        <v>55.156007539490517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61.067999999999998</v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>
        <f t="shared" si="525"/>
        <v>46.576000000000001</v>
      </c>
      <c r="CJ163" s="2" t="str">
        <f t="shared" si="526"/>
        <v/>
      </c>
      <c r="CK163" s="2">
        <f t="shared" si="527"/>
        <v>48.383000000000003</v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>
        <f t="shared" si="531"/>
        <v>48.932000000000002</v>
      </c>
      <c r="CP163" s="2">
        <f t="shared" si="532"/>
        <v>49.966000000000001</v>
      </c>
      <c r="CQ163" s="2">
        <f t="shared" si="533"/>
        <v>51.186</v>
      </c>
      <c r="CR163" s="2">
        <f t="shared" si="534"/>
        <v>52.475000000000001</v>
      </c>
      <c r="CS163" s="2">
        <f t="shared" si="535"/>
        <v>54.338999999999999</v>
      </c>
      <c r="CU163" s="2">
        <f t="shared" si="485"/>
        <v>61.067999999999998</v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>
        <f t="shared" si="489"/>
        <v>46.576000000000001</v>
      </c>
      <c r="CZ163" s="2" t="str">
        <f t="shared" si="490"/>
        <v/>
      </c>
      <c r="DA163" s="2">
        <f t="shared" si="491"/>
        <v>48.383000000000003</v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>
        <f t="shared" si="495"/>
        <v>48.932000000000002</v>
      </c>
      <c r="DF163" s="2">
        <f t="shared" si="496"/>
        <v>49.966000000000001</v>
      </c>
      <c r="DG163" s="2">
        <f t="shared" si="497"/>
        <v>51.186</v>
      </c>
      <c r="DH163" s="2">
        <f t="shared" si="498"/>
        <v>52.475000000000001</v>
      </c>
      <c r="DI163" s="2">
        <f t="shared" si="499"/>
        <v>54.338999999999999</v>
      </c>
      <c r="DK163" s="2">
        <f t="shared" si="500"/>
        <v>118.68487394682131</v>
      </c>
      <c r="DL163" s="2">
        <f t="shared" si="501"/>
        <v>196.74050403803042</v>
      </c>
      <c r="DM163" s="2">
        <f t="shared" si="501"/>
        <v>98.063390056285215</v>
      </c>
      <c r="DN163" s="2">
        <f t="shared" si="501"/>
        <v>88.041272878141271</v>
      </c>
      <c r="DO163" s="2">
        <f t="shared" si="501"/>
        <v>105.44595327716381</v>
      </c>
      <c r="DP163" s="2">
        <f t="shared" si="501"/>
        <v>91.853849983586841</v>
      </c>
      <c r="DQ163" s="2">
        <f t="shared" si="501"/>
        <v>84.294877520377526</v>
      </c>
      <c r="DR163" s="2">
        <f t="shared" si="501"/>
        <v>91.296476088617254</v>
      </c>
      <c r="DS163" s="2">
        <f t="shared" si="501"/>
        <v>85.945229691876762</v>
      </c>
      <c r="DT163" s="2">
        <f t="shared" si="501"/>
        <v>83.240960644855392</v>
      </c>
      <c r="DU163" s="2">
        <f t="shared" si="501"/>
        <v>93.274554268554255</v>
      </c>
      <c r="DV163" s="2">
        <f t="shared" si="501"/>
        <v>90.173892128971076</v>
      </c>
      <c r="DW163" s="2">
        <f t="shared" si="501"/>
        <v>93.568150125834364</v>
      </c>
      <c r="DX163" s="2">
        <f t="shared" si="501"/>
        <v>93.703212355212344</v>
      </c>
      <c r="DY163" s="2">
        <f t="shared" si="501"/>
        <v>81.798995698924728</v>
      </c>
      <c r="EA163" s="2">
        <f t="shared" si="440"/>
        <v>63.177268463719642</v>
      </c>
      <c r="EB163" s="2">
        <f t="shared" si="502"/>
        <v>109.81565157097533</v>
      </c>
      <c r="EC163" s="2">
        <f t="shared" si="503"/>
        <v>60.325218218218218</v>
      </c>
      <c r="ED163" s="2">
        <f t="shared" si="504"/>
        <v>53.53887576514245</v>
      </c>
      <c r="EE163" s="2">
        <f t="shared" si="505"/>
        <v>46.613654614750715</v>
      </c>
      <c r="EF163" s="2">
        <f t="shared" si="506"/>
        <v>48.335542582032339</v>
      </c>
      <c r="EG163" s="2">
        <f t="shared" si="507"/>
        <v>46.476685851445467</v>
      </c>
      <c r="EH163" s="2">
        <f t="shared" si="508"/>
        <v>46.511131790525866</v>
      </c>
      <c r="EI163" s="2">
        <f t="shared" si="509"/>
        <v>48.570217796883853</v>
      </c>
      <c r="EJ163" s="2">
        <f t="shared" si="510"/>
        <v>49.829361162168041</v>
      </c>
      <c r="EK163" s="2">
        <f t="shared" si="511"/>
        <v>48.421276159489274</v>
      </c>
      <c r="EL163" s="2">
        <f t="shared" si="512"/>
        <v>49.563422190535455</v>
      </c>
      <c r="EM163" s="2">
        <f t="shared" si="513"/>
        <v>50.215855455089255</v>
      </c>
      <c r="EN163" s="2">
        <f t="shared" si="514"/>
        <v>53.064939747161148</v>
      </c>
      <c r="EO163" s="2">
        <f t="shared" si="515"/>
        <v>55.20702329457589</v>
      </c>
      <c r="EQ163" s="2">
        <f t="shared" si="516"/>
        <v>63.54375632399767</v>
      </c>
      <c r="ER163" s="2">
        <f t="shared" si="517"/>
        <v>117.0798634615951</v>
      </c>
      <c r="ES163" s="2">
        <f t="shared" si="517"/>
        <v>60.436534006753377</v>
      </c>
      <c r="ET163" s="2">
        <f t="shared" si="517"/>
        <v>52.455159059573873</v>
      </c>
      <c r="EU163" s="2">
        <f t="shared" si="517"/>
        <v>48.588480019728678</v>
      </c>
      <c r="EV163" s="2">
        <f t="shared" si="517"/>
        <v>49.359335525407914</v>
      </c>
      <c r="EW163" s="2">
        <f t="shared" si="517"/>
        <v>48.748010980863228</v>
      </c>
      <c r="EX163" s="2">
        <f t="shared" si="517"/>
        <v>49.467401874306944</v>
      </c>
      <c r="EY163" s="2">
        <f t="shared" si="517"/>
        <v>50.736948545082825</v>
      </c>
      <c r="EZ163" s="2">
        <f t="shared" si="517"/>
        <v>49.421950793515478</v>
      </c>
      <c r="FA163" s="2">
        <f t="shared" si="517"/>
        <v>49.32853683798912</v>
      </c>
      <c r="FB163" s="2">
        <f t="shared" si="517"/>
        <v>49.904391928865351</v>
      </c>
      <c r="FC163" s="2">
        <f t="shared" si="517"/>
        <v>50.610291115672922</v>
      </c>
      <c r="FD163" s="2">
        <f t="shared" si="517"/>
        <v>53.474320754716963</v>
      </c>
      <c r="FE163" s="2">
        <f t="shared" si="517"/>
        <v>54.857862841084589</v>
      </c>
      <c r="FG163" s="2">
        <f t="shared" si="518"/>
        <v>0.99987921692483361</v>
      </c>
      <c r="FH163" s="2">
        <f t="shared" si="519"/>
        <v>0.99982684729489912</v>
      </c>
      <c r="FI163" s="2">
        <f t="shared" si="519"/>
        <v>0.99985679774129643</v>
      </c>
      <c r="FJ163" s="2">
        <f t="shared" si="519"/>
        <v>0.99982690451743528</v>
      </c>
      <c r="FK163" s="2">
        <f t="shared" si="519"/>
        <v>0.99982400540750793</v>
      </c>
      <c r="FL163" s="2">
        <f t="shared" si="519"/>
        <v>0.99983686886100742</v>
      </c>
      <c r="FM163" s="2">
        <f t="shared" si="519"/>
        <v>0.99980652534947023</v>
      </c>
      <c r="FN163" s="2">
        <f t="shared" si="519"/>
        <v>0.99979445480956641</v>
      </c>
      <c r="FO163" s="2">
        <f t="shared" si="519"/>
        <v>0.99982514582637005</v>
      </c>
      <c r="FP163" s="2">
        <f t="shared" si="519"/>
        <v>0.999831974311302</v>
      </c>
      <c r="FQ163" s="2">
        <f t="shared" si="519"/>
        <v>0.999824124434882</v>
      </c>
      <c r="FR163" s="2">
        <f t="shared" si="519"/>
        <v>0.999817980471993</v>
      </c>
      <c r="FS163" s="2">
        <f t="shared" si="519"/>
        <v>0.99982495737957688</v>
      </c>
      <c r="FT163" s="2">
        <f t="shared" si="519"/>
        <v>0.9998088438591084</v>
      </c>
      <c r="FU163" s="2">
        <f t="shared" si="519"/>
        <v>0.99977332631335636</v>
      </c>
      <c r="FW163" s="2">
        <f t="shared" si="536"/>
        <v>0.22024894699796446</v>
      </c>
      <c r="FX163" s="2">
        <f t="shared" si="376"/>
        <v>0.47569537724321598</v>
      </c>
      <c r="FY163" s="2">
        <f t="shared" si="377"/>
        <v>0.31573743391301173</v>
      </c>
      <c r="FZ163" s="2">
        <f t="shared" si="378"/>
        <v>0.29196315450240845</v>
      </c>
      <c r="GA163" s="2">
        <f t="shared" si="379"/>
        <v>0.27691644382167246</v>
      </c>
      <c r="GB163" s="2">
        <f t="shared" si="380"/>
        <v>0.28413836331893488</v>
      </c>
      <c r="GC163" s="2">
        <f t="shared" si="381"/>
        <v>0.29517679109540973</v>
      </c>
      <c r="GD163" s="2">
        <f t="shared" si="382"/>
        <v>0.32169518844023104</v>
      </c>
      <c r="GE163" s="2">
        <f t="shared" si="383"/>
        <v>0.32144845841049247</v>
      </c>
      <c r="GF163" s="2">
        <f t="shared" si="384"/>
        <v>0.30948838602248063</v>
      </c>
      <c r="GG163" s="2">
        <f t="shared" si="385"/>
        <v>0.28752774728299135</v>
      </c>
      <c r="GH163" s="2">
        <f t="shared" si="386"/>
        <v>0.24451406150793303</v>
      </c>
      <c r="GI163" s="2">
        <f t="shared" si="387"/>
        <v>0.22345720125128826</v>
      </c>
      <c r="GJ163" s="2">
        <f t="shared" si="388"/>
        <v>0.2003156508833305</v>
      </c>
      <c r="GK163" s="2">
        <f t="shared" si="389"/>
        <v>0.16337318540805371</v>
      </c>
      <c r="GM163" s="86">
        <f t="shared" si="537"/>
        <v>7.0486982464235114E-160</v>
      </c>
      <c r="GN163" s="86">
        <f t="shared" si="390"/>
        <v>1.3635103661035296E-302</v>
      </c>
      <c r="GO163" s="86">
        <f t="shared" si="391"/>
        <v>2.2770699638917878E-216</v>
      </c>
      <c r="GP163" s="86">
        <f t="shared" si="392"/>
        <v>1.9255567551101177E-276</v>
      </c>
      <c r="GQ163" s="86">
        <f t="shared" si="393"/>
        <v>8.1425527509113403E-219</v>
      </c>
      <c r="GR163" s="86">
        <f t="shared" si="394"/>
        <v>3.6809481152704301E-287</v>
      </c>
      <c r="GS163" s="86">
        <f t="shared" si="395"/>
        <v>1.6409906067166858E-240</v>
      </c>
      <c r="GT163" s="86">
        <f t="shared" si="396"/>
        <v>4.0600590011302162E-271</v>
      </c>
      <c r="GU163" s="86">
        <f t="shared" si="397"/>
        <v>2.0731789892130263E-290</v>
      </c>
      <c r="GV163" s="86">
        <f t="shared" si="398"/>
        <v>5.9198025426222076E-274</v>
      </c>
      <c r="GW163" s="86">
        <f t="shared" si="399"/>
        <v>8.1107490599046787E-297</v>
      </c>
      <c r="GX163" s="86">
        <f t="shared" si="400"/>
        <v>2.8844096290048942E-271</v>
      </c>
      <c r="GY163" s="86">
        <f t="shared" si="401"/>
        <v>2.4334530325904876E-260</v>
      </c>
      <c r="GZ163" s="86">
        <f t="shared" si="402"/>
        <v>2.7240099476155273E-214</v>
      </c>
      <c r="HA163" s="86">
        <f t="shared" si="403"/>
        <v>4.4671955894770956E-266</v>
      </c>
      <c r="HC163" s="86">
        <f t="shared" si="538"/>
        <v>1.9123738245282699E-82</v>
      </c>
      <c r="HD163" s="86">
        <f t="shared" si="404"/>
        <v>2.471846241985482E-60</v>
      </c>
      <c r="HE163" s="86">
        <f t="shared" si="405"/>
        <v>4.7706353542522448E-100</v>
      </c>
      <c r="HF163" s="86">
        <f t="shared" si="406"/>
        <v>3.0374029899236508E-131</v>
      </c>
      <c r="HG163" s="86">
        <f t="shared" si="407"/>
        <v>2.0491499681107498E-158</v>
      </c>
      <c r="HH163" s="86">
        <f t="shared" si="408"/>
        <v>6.9103307340829297E-196</v>
      </c>
      <c r="HI163" s="86">
        <f t="shared" si="409"/>
        <v>1.912825274047887E-169</v>
      </c>
      <c r="HJ163" s="86">
        <f t="shared" si="410"/>
        <v>2.0946766441882986E-233</v>
      </c>
      <c r="HK163" s="86">
        <f t="shared" si="411"/>
        <v>2.4682250221108577E-241</v>
      </c>
      <c r="HL163" s="86">
        <f t="shared" si="412"/>
        <v>2.5806091042762629E-271</v>
      </c>
      <c r="HM163" s="86">
        <f t="shared" si="413"/>
        <v>0</v>
      </c>
      <c r="HN163" s="86">
        <f t="shared" si="414"/>
        <v>6.7022354514698111E-164</v>
      </c>
      <c r="HO163" s="86">
        <f t="shared" si="415"/>
        <v>8.6356037300377269E-164</v>
      </c>
      <c r="HP163" s="86">
        <f t="shared" si="416"/>
        <v>1.6297084876143206E-146</v>
      </c>
      <c r="HQ163" s="86">
        <f t="shared" si="417"/>
        <v>4.1458396302686945E-193</v>
      </c>
      <c r="HS163" s="86">
        <f t="shared" si="539"/>
        <v>5.1610756920710262E-6</v>
      </c>
      <c r="HT163" s="86">
        <f t="shared" si="418"/>
        <v>7.418308967174833E-14</v>
      </c>
      <c r="HU163" s="86">
        <f t="shared" si="419"/>
        <v>6.9362019730327355E-11</v>
      </c>
      <c r="HV163" s="86">
        <f t="shared" si="420"/>
        <v>1.1771876615667753E-10</v>
      </c>
      <c r="HW163" s="86">
        <f t="shared" si="421"/>
        <v>3.4170213769926987E-11</v>
      </c>
      <c r="HX163" s="86">
        <f t="shared" si="422"/>
        <v>6.7348755947975913E-10</v>
      </c>
      <c r="HY163" s="86">
        <f t="shared" si="423"/>
        <v>6.3518260748180422E-12</v>
      </c>
      <c r="HZ163" s="86">
        <f t="shared" si="424"/>
        <v>4.0749035214761449E-14</v>
      </c>
      <c r="IA163" s="86">
        <f t="shared" si="425"/>
        <v>5.4586662077956906E-15</v>
      </c>
      <c r="IB163" s="86">
        <f t="shared" si="426"/>
        <v>4.0642734429261317E-11</v>
      </c>
      <c r="IC163" s="86">
        <f t="shared" si="427"/>
        <v>5.1581920968265125E-12</v>
      </c>
      <c r="ID163" s="86">
        <f t="shared" si="428"/>
        <v>1.1627974220096461E-9</v>
      </c>
      <c r="IE163" s="86">
        <f t="shared" si="429"/>
        <v>6.8961669103121228E-8</v>
      </c>
      <c r="IF163" s="86">
        <f t="shared" si="430"/>
        <v>8.562880699907639E-9</v>
      </c>
      <c r="IG163" s="86">
        <f t="shared" si="431"/>
        <v>2.9774449102975239E-6</v>
      </c>
      <c r="II163" s="86">
        <f t="shared" si="540"/>
        <v>2.8253258479697574E-3</v>
      </c>
      <c r="IJ163" s="86">
        <f t="shared" si="541"/>
        <v>0.56846642675418657</v>
      </c>
      <c r="IK163" s="86">
        <f t="shared" si="542"/>
        <v>3.9344885149957612E-2</v>
      </c>
      <c r="IL163" s="86">
        <f t="shared" si="543"/>
        <v>1.7775874510012848E-2</v>
      </c>
      <c r="IM163" s="86">
        <f t="shared" si="544"/>
        <v>4.0700136225932954E-3</v>
      </c>
      <c r="IN163" s="86">
        <f t="shared" si="545"/>
        <v>1.3840126411929936E-2</v>
      </c>
      <c r="IO163" s="86">
        <f t="shared" si="546"/>
        <v>9.9999991920534347E-3</v>
      </c>
      <c r="IP163" s="86">
        <f t="shared" si="547"/>
        <v>2.0239144356216827E-2</v>
      </c>
      <c r="IQ163" s="86">
        <f t="shared" si="548"/>
        <v>2.1840094928756781E-2</v>
      </c>
      <c r="IR163" s="86">
        <f t="shared" si="549"/>
        <v>2.8681137670598274E-2</v>
      </c>
      <c r="IS163" s="86">
        <f t="shared" si="550"/>
        <v>7.047925955750327E-3</v>
      </c>
      <c r="IT163" s="86">
        <f t="shared" si="551"/>
        <v>1.0268020014934636E-3</v>
      </c>
      <c r="IU163" s="86">
        <f t="shared" si="552"/>
        <v>5.8724037235137428E-4</v>
      </c>
      <c r="IV163" s="86">
        <f t="shared" si="553"/>
        <v>1.0338427315945771E-4</v>
      </c>
      <c r="IW163" s="86">
        <f t="shared" si="554"/>
        <v>1.3509371826880973E-3</v>
      </c>
      <c r="IY163" s="86">
        <f t="shared" si="555"/>
        <v>2.8304869236618286E-3</v>
      </c>
      <c r="IZ163" s="86">
        <f t="shared" si="556"/>
        <v>0.56846642675426073</v>
      </c>
      <c r="JA163" s="86">
        <f t="shared" si="557"/>
        <v>3.9344885219319635E-2</v>
      </c>
      <c r="JB163" s="86">
        <f t="shared" si="558"/>
        <v>1.7775874627731614E-2</v>
      </c>
      <c r="JC163" s="86">
        <f t="shared" si="559"/>
        <v>4.070013656763509E-3</v>
      </c>
      <c r="JD163" s="86">
        <f t="shared" si="560"/>
        <v>1.3840127085417495E-2</v>
      </c>
      <c r="JE163" s="86">
        <f t="shared" si="561"/>
        <v>9.99999919840526E-3</v>
      </c>
      <c r="JF163" s="86">
        <f t="shared" si="562"/>
        <v>2.0239144356257576E-2</v>
      </c>
      <c r="JG163" s="86">
        <f t="shared" si="563"/>
        <v>2.1840094928762238E-2</v>
      </c>
      <c r="JH163" s="86">
        <f t="shared" si="564"/>
        <v>2.8681137711241009E-2</v>
      </c>
      <c r="JI163" s="86">
        <f t="shared" si="565"/>
        <v>7.0479259609085194E-3</v>
      </c>
      <c r="JJ163" s="86">
        <f t="shared" si="566"/>
        <v>1.0268031642908855E-3</v>
      </c>
      <c r="JK163" s="86">
        <f t="shared" si="567"/>
        <v>5.8730933402047745E-4</v>
      </c>
      <c r="JL163" s="86">
        <f t="shared" si="568"/>
        <v>1.0339283604015762E-4</v>
      </c>
      <c r="JM163" s="86">
        <f t="shared" si="569"/>
        <v>1.3539146275983948E-3</v>
      </c>
    </row>
    <row r="164" spans="2:273" x14ac:dyDescent="0.25">
      <c r="B164" s="2">
        <v>137</v>
      </c>
      <c r="C164" s="37">
        <v>63.39</v>
      </c>
      <c r="D164" s="37">
        <v>111.429</v>
      </c>
      <c r="E164" s="37">
        <v>60.695</v>
      </c>
      <c r="F164" s="37">
        <v>55.237000000000002</v>
      </c>
      <c r="G164" s="37">
        <v>48.356000000000002</v>
      </c>
      <c r="H164" s="37">
        <v>49.576000000000001</v>
      </c>
      <c r="I164" s="37">
        <v>48.133000000000003</v>
      </c>
      <c r="J164" s="37">
        <v>51.253999999999998</v>
      </c>
      <c r="K164" s="37">
        <v>52.475000000000001</v>
      </c>
      <c r="L164" s="37">
        <v>52.406999999999996</v>
      </c>
      <c r="M164" s="37">
        <v>48.762999999999998</v>
      </c>
      <c r="N164" s="37">
        <v>50.271000000000001</v>
      </c>
      <c r="O164" s="37">
        <v>49.914999999999999</v>
      </c>
      <c r="P164" s="37">
        <v>52.101999999999997</v>
      </c>
      <c r="Q164" s="37">
        <v>55.712000000000003</v>
      </c>
      <c r="S164" s="4">
        <f t="shared" si="441"/>
        <v>63.173972724399604</v>
      </c>
      <c r="T164" s="4">
        <f t="shared" si="442"/>
        <v>113.47067502793442</v>
      </c>
      <c r="U164" s="4">
        <f t="shared" si="443"/>
        <v>61.287166442918853</v>
      </c>
      <c r="V164" s="4">
        <f t="shared" si="444"/>
        <v>53.936219117980663</v>
      </c>
      <c r="W164" s="4">
        <f t="shared" si="445"/>
        <v>47.498738219726604</v>
      </c>
      <c r="X164" s="4">
        <f t="shared" si="446"/>
        <v>49.819398838279646</v>
      </c>
      <c r="Y164" s="4">
        <f t="shared" si="447"/>
        <v>48.285029201511641</v>
      </c>
      <c r="Z164" s="4">
        <f t="shared" si="448"/>
        <v>49.958448874812952</v>
      </c>
      <c r="AA164" s="4">
        <f t="shared" si="449"/>
        <v>51.747823719649695</v>
      </c>
      <c r="AB164" s="4">
        <f t="shared" si="450"/>
        <v>52.73750451962475</v>
      </c>
      <c r="AC164" s="4">
        <f t="shared" si="451"/>
        <v>49.897467704981189</v>
      </c>
      <c r="AD164" s="4">
        <f t="shared" si="452"/>
        <v>49.794000143058312</v>
      </c>
      <c r="AE164" s="4">
        <f t="shared" si="453"/>
        <v>50.364625227604527</v>
      </c>
      <c r="AF164" s="4">
        <f t="shared" si="454"/>
        <v>53.121659027774676</v>
      </c>
      <c r="AG164" s="4">
        <f t="shared" si="455"/>
        <v>55.993865642183579</v>
      </c>
      <c r="AI164" s="4">
        <f t="shared" si="456"/>
        <v>0.21602727560039625</v>
      </c>
      <c r="AJ164" s="4">
        <f t="shared" si="457"/>
        <v>-2.0416750279344171</v>
      </c>
      <c r="AK164" s="4">
        <f t="shared" si="458"/>
        <v>-0.59216644291885245</v>
      </c>
      <c r="AL164" s="4">
        <f t="shared" si="459"/>
        <v>1.3007808820193389</v>
      </c>
      <c r="AM164" s="4">
        <f t="shared" si="460"/>
        <v>0.85726178027339728</v>
      </c>
      <c r="AN164" s="4">
        <f t="shared" si="461"/>
        <v>-0.2433988382796457</v>
      </c>
      <c r="AO164" s="4">
        <f t="shared" si="462"/>
        <v>-0.15202920151163823</v>
      </c>
      <c r="AP164" s="4">
        <f t="shared" si="463"/>
        <v>1.2955511251870462</v>
      </c>
      <c r="AQ164" s="4">
        <f t="shared" si="464"/>
        <v>0.72717628035030657</v>
      </c>
      <c r="AR164" s="4">
        <f t="shared" si="465"/>
        <v>-0.33050451962475336</v>
      </c>
      <c r="AS164" s="4">
        <f t="shared" si="466"/>
        <v>-1.1344677049811906</v>
      </c>
      <c r="AT164" s="4">
        <f t="shared" si="467"/>
        <v>0.47699985694168845</v>
      </c>
      <c r="AU164" s="4">
        <f t="shared" si="468"/>
        <v>-0.44962522760452828</v>
      </c>
      <c r="AV164" s="4">
        <f t="shared" si="469"/>
        <v>-1.0196590277746793</v>
      </c>
      <c r="AW164" s="4">
        <f t="shared" si="469"/>
        <v>-0.28186564218357546</v>
      </c>
      <c r="AY164" s="2">
        <f t="shared" si="520"/>
        <v>63.173972724399604</v>
      </c>
      <c r="AZ164" s="2">
        <f t="shared" si="359"/>
        <v>113.47067502793442</v>
      </c>
      <c r="BA164" s="2">
        <f t="shared" si="360"/>
        <v>60.255599926657226</v>
      </c>
      <c r="BB164" s="2">
        <f t="shared" si="361"/>
        <v>53.149839504490529</v>
      </c>
      <c r="BC164" s="2">
        <f t="shared" si="362"/>
        <v>47.090672473670622</v>
      </c>
      <c r="BD164" s="2">
        <f t="shared" si="363"/>
        <v>48.568455418850796</v>
      </c>
      <c r="BE164" s="2">
        <f t="shared" si="364"/>
        <v>47.093126995987767</v>
      </c>
      <c r="BF164" s="2">
        <f t="shared" si="365"/>
        <v>47.392566667846218</v>
      </c>
      <c r="BG164" s="2">
        <f t="shared" si="366"/>
        <v>49.164388736972313</v>
      </c>
      <c r="BH164" s="2">
        <f t="shared" si="367"/>
        <v>49.571295191573356</v>
      </c>
      <c r="BI164" s="2">
        <f t="shared" si="368"/>
        <v>48.565466320754496</v>
      </c>
      <c r="BJ164" s="2">
        <f t="shared" si="369"/>
        <v>49.512436546888225</v>
      </c>
      <c r="BK164" s="2">
        <f t="shared" si="370"/>
        <v>50.190836380330907</v>
      </c>
      <c r="BL164" s="2">
        <f t="shared" si="371"/>
        <v>53.039943173352917</v>
      </c>
      <c r="BM164" s="2">
        <f t="shared" si="372"/>
        <v>55.071691226932586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63.39</v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>
        <f t="shared" si="525"/>
        <v>48.356000000000002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50.271000000000001</v>
      </c>
      <c r="CQ164" s="2">
        <f t="shared" si="533"/>
        <v>49.914999999999999</v>
      </c>
      <c r="CR164" s="2">
        <f t="shared" si="534"/>
        <v>52.101999999999997</v>
      </c>
      <c r="CS164" s="2">
        <f t="shared" si="535"/>
        <v>55.712000000000003</v>
      </c>
      <c r="CU164" s="2">
        <f t="shared" si="485"/>
        <v>63.39</v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>
        <f t="shared" si="489"/>
        <v>48.356000000000002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50.271000000000001</v>
      </c>
      <c r="DG164" s="2">
        <f t="shared" si="497"/>
        <v>49.914999999999999</v>
      </c>
      <c r="DH164" s="2">
        <f t="shared" si="498"/>
        <v>52.101999999999997</v>
      </c>
      <c r="DI164" s="2">
        <f t="shared" si="499"/>
        <v>55.712000000000003</v>
      </c>
      <c r="DK164" s="2">
        <f t="shared" si="500"/>
        <v>119.06374275084801</v>
      </c>
      <c r="DL164" s="2">
        <f t="shared" si="501"/>
        <v>197.37451376171572</v>
      </c>
      <c r="DM164" s="2">
        <f t="shared" si="501"/>
        <v>98.279679455909971</v>
      </c>
      <c r="DN164" s="2">
        <f t="shared" si="501"/>
        <v>88.235837837837806</v>
      </c>
      <c r="DO164" s="2">
        <f t="shared" si="501"/>
        <v>105.81211029653136</v>
      </c>
      <c r="DP164" s="2">
        <f t="shared" si="501"/>
        <v>92.105571725571735</v>
      </c>
      <c r="DQ164" s="2">
        <f t="shared" si="501"/>
        <v>84.4930293865294</v>
      </c>
      <c r="DR164" s="2">
        <f t="shared" si="501"/>
        <v>91.550616348357494</v>
      </c>
      <c r="DS164" s="2">
        <f t="shared" si="501"/>
        <v>86.130095518207298</v>
      </c>
      <c r="DT164" s="2">
        <f t="shared" si="501"/>
        <v>83.405405405405403</v>
      </c>
      <c r="DU164" s="2">
        <f t="shared" si="501"/>
        <v>93.522699442299427</v>
      </c>
      <c r="DV164" s="2">
        <f t="shared" si="501"/>
        <v>90.38648648648649</v>
      </c>
      <c r="DW164" s="2">
        <f t="shared" si="501"/>
        <v>93.79292515592519</v>
      </c>
      <c r="DX164" s="2">
        <f t="shared" si="501"/>
        <v>93.9347561132561</v>
      </c>
      <c r="DY164" s="2">
        <f t="shared" si="501"/>
        <v>81.967331182795704</v>
      </c>
      <c r="EA164" s="2">
        <f t="shared" si="440"/>
        <v>63.077569154448717</v>
      </c>
      <c r="EB164" s="2">
        <f t="shared" si="502"/>
        <v>109.70013460751203</v>
      </c>
      <c r="EC164" s="2">
        <f t="shared" si="503"/>
        <v>60.211149864149867</v>
      </c>
      <c r="ED164" s="2">
        <f t="shared" si="504"/>
        <v>53.491467616917234</v>
      </c>
      <c r="EE164" s="2">
        <f t="shared" si="505"/>
        <v>46.478581994231561</v>
      </c>
      <c r="EF164" s="2">
        <f t="shared" si="506"/>
        <v>48.242330186033463</v>
      </c>
      <c r="EG164" s="2">
        <f t="shared" si="507"/>
        <v>46.349158920658382</v>
      </c>
      <c r="EH164" s="2">
        <f t="shared" si="508"/>
        <v>46.341975308050209</v>
      </c>
      <c r="EI164" s="2">
        <f t="shared" si="509"/>
        <v>48.395435548767253</v>
      </c>
      <c r="EJ164" s="2">
        <f t="shared" si="510"/>
        <v>49.703668069324848</v>
      </c>
      <c r="EK164" s="2">
        <f t="shared" si="511"/>
        <v>48.271179387726093</v>
      </c>
      <c r="EL164" s="2">
        <f t="shared" si="512"/>
        <v>49.413041261939512</v>
      </c>
      <c r="EM164" s="2">
        <f t="shared" si="513"/>
        <v>50.086430612115763</v>
      </c>
      <c r="EN164" s="2">
        <f t="shared" si="514"/>
        <v>52.940976579690613</v>
      </c>
      <c r="EO164" s="2">
        <f t="shared" si="515"/>
        <v>55.128229254806975</v>
      </c>
      <c r="EQ164" s="2">
        <f t="shared" si="516"/>
        <v>63.459161168951859</v>
      </c>
      <c r="ER164" s="2">
        <f t="shared" si="517"/>
        <v>117.23307905452353</v>
      </c>
      <c r="ES164" s="2">
        <f t="shared" si="517"/>
        <v>60.328656626847547</v>
      </c>
      <c r="ET164" s="2">
        <f t="shared" si="517"/>
        <v>52.376641610801997</v>
      </c>
      <c r="EU164" s="2">
        <f t="shared" si="517"/>
        <v>48.516125682073437</v>
      </c>
      <c r="EV164" s="2">
        <f t="shared" si="517"/>
        <v>49.296282696656561</v>
      </c>
      <c r="EW164" s="2">
        <f t="shared" si="517"/>
        <v>48.691878096927326</v>
      </c>
      <c r="EX164" s="2">
        <f t="shared" si="517"/>
        <v>49.388086440475107</v>
      </c>
      <c r="EY164" s="2">
        <f t="shared" si="517"/>
        <v>50.627159997390251</v>
      </c>
      <c r="EZ164" s="2">
        <f t="shared" si="517"/>
        <v>49.286266255565714</v>
      </c>
      <c r="FA164" s="2">
        <f t="shared" si="517"/>
        <v>49.206861921114495</v>
      </c>
      <c r="FB164" s="2">
        <f t="shared" si="517"/>
        <v>49.7665518938811</v>
      </c>
      <c r="FC164" s="2">
        <f t="shared" si="517"/>
        <v>50.492643985084442</v>
      </c>
      <c r="FD164" s="2">
        <f t="shared" si="517"/>
        <v>53.36709903832088</v>
      </c>
      <c r="FE164" s="2">
        <f t="shared" si="517"/>
        <v>54.776175703523755</v>
      </c>
      <c r="FG164" s="2">
        <f t="shared" si="518"/>
        <v>0.99988984335553666</v>
      </c>
      <c r="FH164" s="2">
        <f t="shared" si="519"/>
        <v>0.99984208045009126</v>
      </c>
      <c r="FI164" s="2">
        <f t="shared" si="519"/>
        <v>0.99986939634220384</v>
      </c>
      <c r="FJ164" s="2">
        <f t="shared" si="519"/>
        <v>0.99984213263925437</v>
      </c>
      <c r="FK164" s="2">
        <f t="shared" si="519"/>
        <v>0.99983948853836035</v>
      </c>
      <c r="FL164" s="2">
        <f t="shared" si="519"/>
        <v>0.99985122049745523</v>
      </c>
      <c r="FM164" s="2">
        <f t="shared" si="519"/>
        <v>0.99982354601768153</v>
      </c>
      <c r="FN164" s="2">
        <f t="shared" si="519"/>
        <v>0.99981253716794138</v>
      </c>
      <c r="FO164" s="2">
        <f t="shared" si="519"/>
        <v>0.99984052864483264</v>
      </c>
      <c r="FP164" s="2">
        <f t="shared" si="519"/>
        <v>0.99984675648499777</v>
      </c>
      <c r="FQ164" s="2">
        <f t="shared" si="519"/>
        <v>0.99983959709597658</v>
      </c>
      <c r="FR164" s="2">
        <f t="shared" si="519"/>
        <v>0.99983399355876623</v>
      </c>
      <c r="FS164" s="2">
        <f t="shared" si="519"/>
        <v>0.99984035677402328</v>
      </c>
      <c r="FT164" s="2">
        <f t="shared" si="519"/>
        <v>0.99982566059516642</v>
      </c>
      <c r="FU164" s="2">
        <f t="shared" si="519"/>
        <v>0.99979326701753057</v>
      </c>
      <c r="FW164" s="2">
        <f t="shared" si="536"/>
        <v>0.23647329477966458</v>
      </c>
      <c r="FX164" s="2">
        <f t="shared" si="376"/>
        <v>0.49870206110682314</v>
      </c>
      <c r="FY164" s="2">
        <f t="shared" si="377"/>
        <v>0.33596511715094518</v>
      </c>
      <c r="FZ164" s="2">
        <f t="shared" si="378"/>
        <v>0.31136079760448077</v>
      </c>
      <c r="GA164" s="2">
        <f t="shared" si="379"/>
        <v>0.29573195003502362</v>
      </c>
      <c r="GB164" s="2">
        <f t="shared" si="380"/>
        <v>0.30323878764909784</v>
      </c>
      <c r="GC164" s="2">
        <f t="shared" si="381"/>
        <v>0.31469304769971612</v>
      </c>
      <c r="GD164" s="2">
        <f t="shared" si="382"/>
        <v>0.34211372291052394</v>
      </c>
      <c r="GE164" s="2">
        <f t="shared" si="383"/>
        <v>0.34185922518960332</v>
      </c>
      <c r="GF164" s="2">
        <f t="shared" si="384"/>
        <v>0.32950851172371748</v>
      </c>
      <c r="GG164" s="2">
        <f t="shared" si="385"/>
        <v>0.30675837964052627</v>
      </c>
      <c r="GH164" s="2">
        <f t="shared" si="386"/>
        <v>0.26192544369415049</v>
      </c>
      <c r="GI164" s="2">
        <f t="shared" si="387"/>
        <v>0.23984518707005045</v>
      </c>
      <c r="GJ164" s="2">
        <f t="shared" si="388"/>
        <v>0.21547740720282416</v>
      </c>
      <c r="GK164" s="2">
        <f t="shared" si="389"/>
        <v>0.17635543012265165</v>
      </c>
      <c r="GM164" s="86">
        <f t="shared" si="537"/>
        <v>4.7920029780388747E-164</v>
      </c>
      <c r="GN164" s="86">
        <f t="shared" si="390"/>
        <v>0</v>
      </c>
      <c r="GO164" s="86">
        <f t="shared" si="391"/>
        <v>5.2782908413043569E-222</v>
      </c>
      <c r="GP164" s="86">
        <f t="shared" si="392"/>
        <v>1.2419268953631485E-283</v>
      </c>
      <c r="GQ164" s="86">
        <f t="shared" si="393"/>
        <v>1.5484753490336111E-224</v>
      </c>
      <c r="GR164" s="86">
        <f t="shared" si="394"/>
        <v>1.2898488802203387E-294</v>
      </c>
      <c r="GS164" s="86">
        <f t="shared" si="395"/>
        <v>8.5698955431999929E-247</v>
      </c>
      <c r="GT164" s="86">
        <f t="shared" si="396"/>
        <v>3.3163192978248377E-278</v>
      </c>
      <c r="GU164" s="86">
        <f t="shared" si="397"/>
        <v>7.1123376833811532E-298</v>
      </c>
      <c r="GV164" s="86">
        <f t="shared" si="398"/>
        <v>5.357144710661932E-281</v>
      </c>
      <c r="GW164" s="86">
        <f t="shared" si="399"/>
        <v>1.7308030613304133E-304</v>
      </c>
      <c r="GX164" s="86">
        <f t="shared" si="400"/>
        <v>2.3639296389539747E-278</v>
      </c>
      <c r="GY164" s="86">
        <f t="shared" si="401"/>
        <v>3.8295259242947725E-267</v>
      </c>
      <c r="GZ164" s="86">
        <f t="shared" si="402"/>
        <v>7.0986143727026828E-220</v>
      </c>
      <c r="HA164" s="86">
        <f t="shared" si="403"/>
        <v>6.2697000655289368E-273</v>
      </c>
      <c r="HC164" s="86">
        <f t="shared" si="538"/>
        <v>1.6654165513011505E-85</v>
      </c>
      <c r="HD164" s="86">
        <f t="shared" si="404"/>
        <v>1.2522159965264092E-62</v>
      </c>
      <c r="HE164" s="86">
        <f t="shared" si="405"/>
        <v>1.0356113959960329E-103</v>
      </c>
      <c r="HF164" s="86">
        <f t="shared" si="406"/>
        <v>4.6380345119420102E-136</v>
      </c>
      <c r="HG164" s="86">
        <f t="shared" si="407"/>
        <v>3.0504903623392689E-164</v>
      </c>
      <c r="HH164" s="86">
        <f t="shared" si="408"/>
        <v>4.9685619785419749E-203</v>
      </c>
      <c r="HI164" s="86">
        <f t="shared" si="409"/>
        <v>1.2255524970778421E-175</v>
      </c>
      <c r="HJ164" s="86">
        <f t="shared" si="410"/>
        <v>7.1532945580990135E-242</v>
      </c>
      <c r="HK164" s="86">
        <f t="shared" si="411"/>
        <v>6.638074350135423E-250</v>
      </c>
      <c r="HL164" s="86">
        <f t="shared" si="412"/>
        <v>4.775664776211776E-281</v>
      </c>
      <c r="HM164" s="86">
        <f t="shared" si="413"/>
        <v>0</v>
      </c>
      <c r="HN164" s="86">
        <f t="shared" si="414"/>
        <v>5.9596590928314971E-170</v>
      </c>
      <c r="HO164" s="86">
        <f t="shared" si="415"/>
        <v>6.5320363592416326E-170</v>
      </c>
      <c r="HP164" s="86">
        <f t="shared" si="416"/>
        <v>4.9461343760189448E-152</v>
      </c>
      <c r="HQ164" s="86">
        <f t="shared" si="417"/>
        <v>2.7885138136981243E-200</v>
      </c>
      <c r="HS164" s="86">
        <f t="shared" si="539"/>
        <v>1.2361437005353769E-6</v>
      </c>
      <c r="HT164" s="86">
        <f t="shared" si="418"/>
        <v>5.9081877792860105E-15</v>
      </c>
      <c r="HU164" s="86">
        <f t="shared" si="419"/>
        <v>7.329291504350555E-12</v>
      </c>
      <c r="HV164" s="86">
        <f t="shared" si="420"/>
        <v>1.2639069300795299E-11</v>
      </c>
      <c r="HW164" s="86">
        <f t="shared" si="421"/>
        <v>2.6142658293097083E-12</v>
      </c>
      <c r="HX164" s="86">
        <f t="shared" si="422"/>
        <v>7.9684820869482674E-11</v>
      </c>
      <c r="HY164" s="86">
        <f t="shared" si="423"/>
        <v>4.5855063458504123E-13</v>
      </c>
      <c r="HZ164" s="86">
        <f t="shared" si="424"/>
        <v>1.9734350307813002E-15</v>
      </c>
      <c r="IA164" s="86">
        <f t="shared" si="425"/>
        <v>2.5068972022127523E-16</v>
      </c>
      <c r="IB164" s="86">
        <f t="shared" si="426"/>
        <v>3.9647245584796525E-12</v>
      </c>
      <c r="IC164" s="86">
        <f t="shared" si="427"/>
        <v>3.6508016270006127E-13</v>
      </c>
      <c r="ID164" s="86">
        <f t="shared" si="428"/>
        <v>1.1579809652446852E-10</v>
      </c>
      <c r="IE164" s="86">
        <f t="shared" si="429"/>
        <v>9.769741627022746E-9</v>
      </c>
      <c r="IF164" s="86">
        <f t="shared" si="430"/>
        <v>6.8767761439940739E-10</v>
      </c>
      <c r="IG164" s="86">
        <f t="shared" si="431"/>
        <v>4.5278563671892701E-7</v>
      </c>
      <c r="II164" s="86">
        <f t="shared" si="540"/>
        <v>5.630151628094382E-3</v>
      </c>
      <c r="IJ164" s="86">
        <f t="shared" si="541"/>
        <v>0.50636009942352478</v>
      </c>
      <c r="IK164" s="86">
        <f t="shared" si="542"/>
        <v>6.9493784351686835E-2</v>
      </c>
      <c r="IL164" s="86">
        <f t="shared" si="543"/>
        <v>3.3685185554467957E-2</v>
      </c>
      <c r="IM164" s="86">
        <f t="shared" si="544"/>
        <v>9.4036288994160562E-3</v>
      </c>
      <c r="IN164" s="86">
        <f t="shared" si="545"/>
        <v>2.6688436658287566E-2</v>
      </c>
      <c r="IO164" s="86">
        <f t="shared" si="546"/>
        <v>2.1264587992175264E-2</v>
      </c>
      <c r="IP164" s="86">
        <f t="shared" si="547"/>
        <v>4.1829087541879355E-2</v>
      </c>
      <c r="IQ164" s="86">
        <f t="shared" si="548"/>
        <v>4.4383837765213263E-2</v>
      </c>
      <c r="IR164" s="86">
        <f t="shared" si="549"/>
        <v>5.2775892798840901E-2</v>
      </c>
      <c r="IS164" s="86">
        <f t="shared" si="550"/>
        <v>1.5474814285061355E-2</v>
      </c>
      <c r="IT164" s="86">
        <f t="shared" si="551"/>
        <v>2.5695435561307002E-3</v>
      </c>
      <c r="IU164" s="86">
        <f t="shared" si="552"/>
        <v>1.4562072191868722E-3</v>
      </c>
      <c r="IV164" s="86">
        <f t="shared" si="553"/>
        <v>2.8985427802874855E-4</v>
      </c>
      <c r="IW164" s="86">
        <f t="shared" si="554"/>
        <v>2.4928448209679864E-3</v>
      </c>
      <c r="IY164" s="86">
        <f t="shared" si="555"/>
        <v>5.6313877717949178E-3</v>
      </c>
      <c r="IZ164" s="86">
        <f t="shared" si="556"/>
        <v>0.50636009942353066</v>
      </c>
      <c r="JA164" s="86">
        <f t="shared" si="557"/>
        <v>6.9493784359016125E-2</v>
      </c>
      <c r="JB164" s="86">
        <f t="shared" si="558"/>
        <v>3.3685185567107027E-2</v>
      </c>
      <c r="JC164" s="86">
        <f t="shared" si="559"/>
        <v>9.4036289020303226E-3</v>
      </c>
      <c r="JD164" s="86">
        <f t="shared" si="560"/>
        <v>2.6688436737972387E-2</v>
      </c>
      <c r="JE164" s="86">
        <f t="shared" si="561"/>
        <v>2.1264587992633813E-2</v>
      </c>
      <c r="JF164" s="86">
        <f t="shared" si="562"/>
        <v>4.1829087541881325E-2</v>
      </c>
      <c r="JG164" s="86">
        <f t="shared" si="563"/>
        <v>4.4383837765213513E-2</v>
      </c>
      <c r="JH164" s="86">
        <f t="shared" si="564"/>
        <v>5.2775892802805625E-2</v>
      </c>
      <c r="JI164" s="86">
        <f t="shared" si="565"/>
        <v>1.5474814285426434E-2</v>
      </c>
      <c r="JJ164" s="86">
        <f t="shared" si="566"/>
        <v>2.5695436719287965E-3</v>
      </c>
      <c r="JK164" s="86">
        <f t="shared" si="567"/>
        <v>1.4562169889284992E-3</v>
      </c>
      <c r="JL164" s="86">
        <f t="shared" si="568"/>
        <v>2.8985496570636295E-4</v>
      </c>
      <c r="JM164" s="86">
        <f t="shared" si="569"/>
        <v>2.4932976066047055E-3</v>
      </c>
    </row>
    <row r="165" spans="2:273" x14ac:dyDescent="0.25">
      <c r="B165" s="2">
        <v>138</v>
      </c>
      <c r="C165" s="37">
        <v>63.78</v>
      </c>
      <c r="D165" s="37">
        <v>109.911</v>
      </c>
      <c r="E165" s="37">
        <v>61.152999999999999</v>
      </c>
      <c r="F165" s="37">
        <v>53.61</v>
      </c>
      <c r="G165" s="37">
        <v>48.576000000000001</v>
      </c>
      <c r="H165" s="37">
        <v>51.356000000000002</v>
      </c>
      <c r="I165" s="37">
        <v>50.232999999999997</v>
      </c>
      <c r="J165" s="37">
        <v>52.831000000000003</v>
      </c>
      <c r="K165" s="37">
        <v>55.322000000000003</v>
      </c>
      <c r="L165" s="37">
        <v>53.677999999999997</v>
      </c>
      <c r="M165" s="37">
        <v>51.22</v>
      </c>
      <c r="N165" s="37">
        <v>49.78</v>
      </c>
      <c r="O165" s="37">
        <v>50.627000000000002</v>
      </c>
      <c r="P165" s="37">
        <v>53.593000000000004</v>
      </c>
      <c r="Q165" s="37">
        <v>54.932000000000002</v>
      </c>
      <c r="S165" s="4">
        <f t="shared" si="441"/>
        <v>63.084106735804653</v>
      </c>
      <c r="T165" s="4">
        <f t="shared" si="442"/>
        <v>113.66759902301068</v>
      </c>
      <c r="U165" s="4">
        <f t="shared" si="443"/>
        <v>61.708034936445912</v>
      </c>
      <c r="V165" s="4">
        <f t="shared" si="444"/>
        <v>54.356759013802233</v>
      </c>
      <c r="W165" s="4">
        <f t="shared" si="445"/>
        <v>47.818203283055041</v>
      </c>
      <c r="X165" s="4">
        <f t="shared" si="446"/>
        <v>50.595997774977</v>
      </c>
      <c r="Y165" s="4">
        <f t="shared" si="447"/>
        <v>49.187871226448614</v>
      </c>
      <c r="Z165" s="4">
        <f t="shared" si="448"/>
        <v>51.73253369849936</v>
      </c>
      <c r="AA165" s="4">
        <f t="shared" si="449"/>
        <v>53.441267165376409</v>
      </c>
      <c r="AB165" s="4">
        <f t="shared" si="450"/>
        <v>54.421981704052953</v>
      </c>
      <c r="AC165" s="4">
        <f t="shared" si="451"/>
        <v>50.93062701850954</v>
      </c>
      <c r="AD165" s="4">
        <f t="shared" si="452"/>
        <v>49.980937200903</v>
      </c>
      <c r="AE165" s="4">
        <f t="shared" si="453"/>
        <v>50.44875909483482</v>
      </c>
      <c r="AF165" s="4">
        <f t="shared" si="454"/>
        <v>53.127626631541354</v>
      </c>
      <c r="AG165" s="4">
        <f t="shared" si="455"/>
        <v>56.554104341871522</v>
      </c>
      <c r="AI165" s="4">
        <f t="shared" si="456"/>
        <v>0.69589326419534814</v>
      </c>
      <c r="AJ165" s="4">
        <f t="shared" si="457"/>
        <v>-3.7565990230106792</v>
      </c>
      <c r="AK165" s="4">
        <f t="shared" si="458"/>
        <v>-0.55503493644591373</v>
      </c>
      <c r="AL165" s="4">
        <f t="shared" si="459"/>
        <v>-0.74675901380223308</v>
      </c>
      <c r="AM165" s="4">
        <f t="shared" si="460"/>
        <v>0.75779671694495931</v>
      </c>
      <c r="AN165" s="4">
        <f t="shared" si="461"/>
        <v>0.76000222502300119</v>
      </c>
      <c r="AO165" s="4">
        <f t="shared" si="462"/>
        <v>1.045128773551383</v>
      </c>
      <c r="AP165" s="4">
        <f t="shared" si="463"/>
        <v>1.0984663015006433</v>
      </c>
      <c r="AQ165" s="4">
        <f t="shared" si="464"/>
        <v>1.8807328346235934</v>
      </c>
      <c r="AR165" s="4">
        <f t="shared" si="465"/>
        <v>-0.74398170405295616</v>
      </c>
      <c r="AS165" s="4">
        <f t="shared" si="466"/>
        <v>0.28937298149045887</v>
      </c>
      <c r="AT165" s="4">
        <f t="shared" si="467"/>
        <v>-0.20093720090299882</v>
      </c>
      <c r="AU165" s="4">
        <f t="shared" si="468"/>
        <v>0.17824090516518254</v>
      </c>
      <c r="AV165" s="4">
        <f t="shared" si="469"/>
        <v>0.46537336845864985</v>
      </c>
      <c r="AW165" s="4">
        <f t="shared" si="469"/>
        <v>-1.6221043418715198</v>
      </c>
      <c r="AY165" s="2">
        <f t="shared" si="520"/>
        <v>63.084106735804653</v>
      </c>
      <c r="AZ165" s="2">
        <f t="shared" si="359"/>
        <v>113.66759902301068</v>
      </c>
      <c r="BA165" s="2">
        <f t="shared" si="360"/>
        <v>60.145792281940828</v>
      </c>
      <c r="BB165" s="2">
        <f t="shared" si="361"/>
        <v>53.069283483092093</v>
      </c>
      <c r="BC165" s="2">
        <f t="shared" si="362"/>
        <v>47.014415027463869</v>
      </c>
      <c r="BD165" s="2">
        <f t="shared" si="363"/>
        <v>48.505332065883714</v>
      </c>
      <c r="BE165" s="2">
        <f t="shared" si="364"/>
        <v>47.036277004242891</v>
      </c>
      <c r="BF165" s="2">
        <f t="shared" si="365"/>
        <v>47.319392786975818</v>
      </c>
      <c r="BG165" s="2">
        <f t="shared" si="366"/>
        <v>49.059610633850482</v>
      </c>
      <c r="BH165" s="2">
        <f t="shared" si="367"/>
        <v>49.433066740116246</v>
      </c>
      <c r="BI165" s="2">
        <f t="shared" si="368"/>
        <v>48.44271965938978</v>
      </c>
      <c r="BJ165" s="2">
        <f t="shared" si="369"/>
        <v>49.371455984461768</v>
      </c>
      <c r="BK165" s="2">
        <f t="shared" si="370"/>
        <v>50.070860202314115</v>
      </c>
      <c r="BL165" s="2">
        <f t="shared" si="371"/>
        <v>52.926090914484021</v>
      </c>
      <c r="BM165" s="2">
        <f t="shared" si="372"/>
        <v>54.987054494175702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49.78</v>
      </c>
      <c r="CQ165" s="2">
        <f t="shared" si="533"/>
        <v>50.627000000000002</v>
      </c>
      <c r="CR165" s="2">
        <f t="shared" si="534"/>
        <v>53.593000000000004</v>
      </c>
      <c r="CS165" s="2">
        <f t="shared" si="535"/>
        <v>54.932000000000002</v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49.78</v>
      </c>
      <c r="DG165" s="2">
        <f t="shared" si="497"/>
        <v>50.627000000000002</v>
      </c>
      <c r="DH165" s="2">
        <f t="shared" si="498"/>
        <v>53.593000000000004</v>
      </c>
      <c r="DI165" s="2">
        <f t="shared" si="499"/>
        <v>54.932000000000002</v>
      </c>
      <c r="DK165" s="2">
        <f t="shared" si="500"/>
        <v>119.4426115548747</v>
      </c>
      <c r="DL165" s="2">
        <f t="shared" si="501"/>
        <v>198.00852348540099</v>
      </c>
      <c r="DM165" s="2">
        <f t="shared" si="501"/>
        <v>98.495968855534741</v>
      </c>
      <c r="DN165" s="2">
        <f t="shared" si="501"/>
        <v>88.430402797534356</v>
      </c>
      <c r="DO165" s="2">
        <f t="shared" si="501"/>
        <v>106.17826731589889</v>
      </c>
      <c r="DP165" s="2">
        <f t="shared" si="501"/>
        <v>92.357293467556644</v>
      </c>
      <c r="DQ165" s="2">
        <f t="shared" si="501"/>
        <v>84.691181252681261</v>
      </c>
      <c r="DR165" s="2">
        <f t="shared" si="501"/>
        <v>91.804756608097762</v>
      </c>
      <c r="DS165" s="2">
        <f t="shared" si="501"/>
        <v>86.314961344537835</v>
      </c>
      <c r="DT165" s="2">
        <f t="shared" si="501"/>
        <v>83.56985016595543</v>
      </c>
      <c r="DU165" s="2">
        <f t="shared" si="501"/>
        <v>93.770844616044599</v>
      </c>
      <c r="DV165" s="2">
        <f t="shared" si="501"/>
        <v>90.59908084400189</v>
      </c>
      <c r="DW165" s="2">
        <f t="shared" si="501"/>
        <v>94.017700186016</v>
      </c>
      <c r="DX165" s="2">
        <f t="shared" si="501"/>
        <v>94.16629987129987</v>
      </c>
      <c r="DY165" s="2">
        <f t="shared" si="501"/>
        <v>82.13566666666668</v>
      </c>
      <c r="EA165" s="2">
        <f t="shared" si="440"/>
        <v>62.977869845177793</v>
      </c>
      <c r="EB165" s="2">
        <f t="shared" si="502"/>
        <v>109.58461764404872</v>
      </c>
      <c r="EC165" s="2">
        <f t="shared" si="503"/>
        <v>60.097081510081509</v>
      </c>
      <c r="ED165" s="2">
        <f t="shared" si="504"/>
        <v>53.444059468692018</v>
      </c>
      <c r="EE165" s="2">
        <f t="shared" si="505"/>
        <v>46.343509373712394</v>
      </c>
      <c r="EF165" s="2">
        <f t="shared" si="506"/>
        <v>48.14911779003458</v>
      </c>
      <c r="EG165" s="2">
        <f t="shared" si="507"/>
        <v>46.221631989871298</v>
      </c>
      <c r="EH165" s="2">
        <f t="shared" si="508"/>
        <v>46.172818825574566</v>
      </c>
      <c r="EI165" s="2">
        <f t="shared" si="509"/>
        <v>48.220653300650653</v>
      </c>
      <c r="EJ165" s="2">
        <f t="shared" si="510"/>
        <v>49.577974976481663</v>
      </c>
      <c r="EK165" s="2">
        <f t="shared" si="511"/>
        <v>48.121082615962905</v>
      </c>
      <c r="EL165" s="2">
        <f t="shared" si="512"/>
        <v>49.262660333343561</v>
      </c>
      <c r="EM165" s="2">
        <f t="shared" si="513"/>
        <v>49.957005769142263</v>
      </c>
      <c r="EN165" s="2">
        <f t="shared" si="514"/>
        <v>52.817013412220078</v>
      </c>
      <c r="EO165" s="2">
        <f t="shared" si="515"/>
        <v>55.049435215038059</v>
      </c>
      <c r="EQ165" s="2">
        <f t="shared" si="516"/>
        <v>63.374566013906048</v>
      </c>
      <c r="ER165" s="2">
        <f t="shared" si="517"/>
        <v>117.38629464745193</v>
      </c>
      <c r="ES165" s="2">
        <f t="shared" si="517"/>
        <v>60.220779246941717</v>
      </c>
      <c r="ET165" s="2">
        <f t="shared" si="517"/>
        <v>52.298124162030113</v>
      </c>
      <c r="EU165" s="2">
        <f t="shared" si="517"/>
        <v>48.443771344418209</v>
      </c>
      <c r="EV165" s="2">
        <f t="shared" si="517"/>
        <v>49.233229867905209</v>
      </c>
      <c r="EW165" s="2">
        <f t="shared" si="517"/>
        <v>48.635745212991424</v>
      </c>
      <c r="EX165" s="2">
        <f t="shared" si="517"/>
        <v>49.308771006643276</v>
      </c>
      <c r="EY165" s="2">
        <f t="shared" si="517"/>
        <v>50.51737144969767</v>
      </c>
      <c r="EZ165" s="2">
        <f t="shared" si="517"/>
        <v>49.15058171761595</v>
      </c>
      <c r="FA165" s="2">
        <f t="shared" si="517"/>
        <v>49.085187004239877</v>
      </c>
      <c r="FB165" s="2">
        <f t="shared" si="517"/>
        <v>49.62871185889685</v>
      </c>
      <c r="FC165" s="2">
        <f t="shared" si="517"/>
        <v>50.374996854495961</v>
      </c>
      <c r="FD165" s="2">
        <f t="shared" si="517"/>
        <v>53.259877321924805</v>
      </c>
      <c r="FE165" s="2">
        <f t="shared" si="517"/>
        <v>54.694488565962914</v>
      </c>
      <c r="FG165" s="2">
        <f t="shared" si="518"/>
        <v>0.99989953497245587</v>
      </c>
      <c r="FH165" s="2">
        <f t="shared" si="519"/>
        <v>0.99985597365746093</v>
      </c>
      <c r="FI165" s="2">
        <f t="shared" si="519"/>
        <v>0.99988088667961506</v>
      </c>
      <c r="FJ165" s="2">
        <f t="shared" si="519"/>
        <v>0.99985602125586603</v>
      </c>
      <c r="FK165" s="2">
        <f t="shared" si="519"/>
        <v>0.99985360973963477</v>
      </c>
      <c r="FL165" s="2">
        <f t="shared" si="519"/>
        <v>0.99986430970468576</v>
      </c>
      <c r="FM165" s="2">
        <f t="shared" si="519"/>
        <v>0.99983906955686586</v>
      </c>
      <c r="FN165" s="2">
        <f t="shared" si="519"/>
        <v>0.99982902904507209</v>
      </c>
      <c r="FO165" s="2">
        <f t="shared" si="519"/>
        <v>0.9998545583547197</v>
      </c>
      <c r="FP165" s="2">
        <f t="shared" si="519"/>
        <v>0.99986023836874349</v>
      </c>
      <c r="FQ165" s="2">
        <f t="shared" si="519"/>
        <v>0.99985370874815316</v>
      </c>
      <c r="FR165" s="2">
        <f t="shared" si="519"/>
        <v>0.99984859811469984</v>
      </c>
      <c r="FS165" s="2">
        <f t="shared" si="519"/>
        <v>0.99985440160227723</v>
      </c>
      <c r="FT165" s="2">
        <f t="shared" si="519"/>
        <v>0.99984099813397975</v>
      </c>
      <c r="FU165" s="2">
        <f t="shared" si="519"/>
        <v>0.99981145384943171</v>
      </c>
      <c r="FW165" s="2">
        <f t="shared" si="536"/>
        <v>0.25350423503740793</v>
      </c>
      <c r="FX165" s="2">
        <f t="shared" si="376"/>
        <v>0.52171424239110553</v>
      </c>
      <c r="FY165" s="2">
        <f t="shared" si="377"/>
        <v>0.35681293780173434</v>
      </c>
      <c r="FZ165" s="2">
        <f t="shared" si="378"/>
        <v>0.33144390714398259</v>
      </c>
      <c r="GA165" s="2">
        <f t="shared" si="379"/>
        <v>0.3152684937369552</v>
      </c>
      <c r="GB165" s="2">
        <f t="shared" si="380"/>
        <v>0.3230437724889339</v>
      </c>
      <c r="GC165" s="2">
        <f t="shared" si="381"/>
        <v>0.33488656829304381</v>
      </c>
      <c r="GD165" s="2">
        <f t="shared" si="382"/>
        <v>0.36313443562627218</v>
      </c>
      <c r="GE165" s="2">
        <f t="shared" si="383"/>
        <v>0.36287292574751556</v>
      </c>
      <c r="GF165" s="2">
        <f t="shared" si="384"/>
        <v>0.35016695557752958</v>
      </c>
      <c r="GG165" s="2">
        <f t="shared" si="385"/>
        <v>0.32668545691432321</v>
      </c>
      <c r="GH165" s="2">
        <f t="shared" si="386"/>
        <v>0.2801169561207103</v>
      </c>
      <c r="GI165" s="2">
        <f t="shared" si="387"/>
        <v>0.25703722023470205</v>
      </c>
      <c r="GJ165" s="2">
        <f t="shared" si="388"/>
        <v>0.23145459883305258</v>
      </c>
      <c r="GK165" s="2">
        <f t="shared" si="389"/>
        <v>0.19013484339633152</v>
      </c>
      <c r="GM165" s="86">
        <f t="shared" si="537"/>
        <v>2.8758358697125259E-168</v>
      </c>
      <c r="GN165" s="86">
        <f t="shared" si="390"/>
        <v>0</v>
      </c>
      <c r="GO165" s="86">
        <f t="shared" si="391"/>
        <v>1.0342306802126754E-227</v>
      </c>
      <c r="GP165" s="86">
        <f t="shared" si="392"/>
        <v>6.4676097111097352E-291</v>
      </c>
      <c r="GQ165" s="86">
        <f t="shared" si="393"/>
        <v>2.4811977896177919E-230</v>
      </c>
      <c r="GR165" s="86">
        <f t="shared" si="394"/>
        <v>3.6224198237376187E-302</v>
      </c>
      <c r="GS165" s="86">
        <f t="shared" si="395"/>
        <v>3.7092473809560782E-253</v>
      </c>
      <c r="GT165" s="86">
        <f t="shared" si="396"/>
        <v>2.1915114928039414E-285</v>
      </c>
      <c r="GU165" s="86">
        <f t="shared" si="397"/>
        <v>1.9593087018295342E-305</v>
      </c>
      <c r="GV165" s="86">
        <f t="shared" si="398"/>
        <v>3.9409591206090648E-288</v>
      </c>
      <c r="GW165" s="86">
        <f t="shared" si="399"/>
        <v>0</v>
      </c>
      <c r="GX165" s="86">
        <f t="shared" si="400"/>
        <v>1.5677003847759323E-285</v>
      </c>
      <c r="GY165" s="86">
        <f t="shared" si="401"/>
        <v>4.9175336115721722E-274</v>
      </c>
      <c r="GZ165" s="86">
        <f t="shared" si="402"/>
        <v>1.5658776599736831E-225</v>
      </c>
      <c r="HA165" s="86">
        <f t="shared" si="403"/>
        <v>7.1906797209335205E-280</v>
      </c>
      <c r="HC165" s="86">
        <f t="shared" si="538"/>
        <v>1.2726845688444254E-88</v>
      </c>
      <c r="HD165" s="86">
        <f t="shared" si="404"/>
        <v>5.7343735168901628E-65</v>
      </c>
      <c r="HE165" s="86">
        <f t="shared" si="405"/>
        <v>1.9273300809112564E-107</v>
      </c>
      <c r="HF165" s="86">
        <f t="shared" si="406"/>
        <v>5.7856303585577467E-141</v>
      </c>
      <c r="HG165" s="86">
        <f t="shared" si="407"/>
        <v>3.5551270743849393E-170</v>
      </c>
      <c r="HH165" s="86">
        <f t="shared" si="408"/>
        <v>2.6544104203998553E-210</v>
      </c>
      <c r="HI165" s="86">
        <f t="shared" si="409"/>
        <v>6.0641123642161387E-182</v>
      </c>
      <c r="HJ165" s="86">
        <f t="shared" si="410"/>
        <v>1.7217668797880698E-250</v>
      </c>
      <c r="HK165" s="86">
        <f t="shared" si="411"/>
        <v>1.2621829530090144E-258</v>
      </c>
      <c r="HL165" s="86">
        <f t="shared" si="412"/>
        <v>5.9396474415297143E-291</v>
      </c>
      <c r="HM165" s="86">
        <f t="shared" si="413"/>
        <v>0</v>
      </c>
      <c r="HN165" s="86">
        <f t="shared" si="414"/>
        <v>4.106448919465759E-176</v>
      </c>
      <c r="HO165" s="86">
        <f t="shared" si="415"/>
        <v>3.8054820270521675E-176</v>
      </c>
      <c r="HP165" s="86">
        <f t="shared" si="416"/>
        <v>1.1839374839775347E-157</v>
      </c>
      <c r="HQ165" s="86">
        <f t="shared" si="417"/>
        <v>1.3843600235007607E-207</v>
      </c>
      <c r="HS165" s="86">
        <f t="shared" si="539"/>
        <v>2.7264813140087501E-7</v>
      </c>
      <c r="HT165" s="86">
        <f t="shared" si="418"/>
        <v>4.2387660334462851E-16</v>
      </c>
      <c r="HU165" s="86">
        <f t="shared" si="419"/>
        <v>6.9641947557725158E-13</v>
      </c>
      <c r="HV165" s="86">
        <f t="shared" si="420"/>
        <v>1.2191985345304186E-12</v>
      </c>
      <c r="HW165" s="86">
        <f t="shared" si="421"/>
        <v>1.7490019277372188E-13</v>
      </c>
      <c r="HX165" s="86">
        <f t="shared" si="422"/>
        <v>8.4798964441931673E-12</v>
      </c>
      <c r="HY165" s="86">
        <f t="shared" si="423"/>
        <v>2.9030186357411692E-14</v>
      </c>
      <c r="HZ165" s="86">
        <f t="shared" si="424"/>
        <v>8.2619090597846314E-17</v>
      </c>
      <c r="IA165" s="86">
        <f t="shared" si="425"/>
        <v>9.9915065437941157E-18</v>
      </c>
      <c r="IB165" s="86">
        <f t="shared" si="426"/>
        <v>3.4603246818391857E-13</v>
      </c>
      <c r="IC165" s="86">
        <f t="shared" si="427"/>
        <v>2.2639045219886281E-14</v>
      </c>
      <c r="ID165" s="86">
        <f t="shared" si="428"/>
        <v>1.0161801240385006E-11</v>
      </c>
      <c r="IE165" s="86">
        <f t="shared" si="429"/>
        <v>1.2359364567622518E-9</v>
      </c>
      <c r="IF165" s="86">
        <f t="shared" si="430"/>
        <v>4.6733822698844399E-11</v>
      </c>
      <c r="IG165" s="86">
        <f t="shared" si="431"/>
        <v>5.9984085177193886E-8</v>
      </c>
      <c r="II165" s="86">
        <f t="shared" si="540"/>
        <v>1.0740631872020581E-2</v>
      </c>
      <c r="IJ165" s="86">
        <f t="shared" si="541"/>
        <v>0.36380425902112196</v>
      </c>
      <c r="IK165" s="86">
        <f t="shared" si="542"/>
        <v>0.11642732448463815</v>
      </c>
      <c r="IL165" s="86">
        <f t="shared" si="543"/>
        <v>6.0464130853365258E-2</v>
      </c>
      <c r="IM165" s="86">
        <f t="shared" si="544"/>
        <v>2.0267556315259096E-2</v>
      </c>
      <c r="IN165" s="86">
        <f t="shared" si="545"/>
        <v>4.8757491382442016E-2</v>
      </c>
      <c r="IO165" s="86">
        <f t="shared" si="546"/>
        <v>4.228754804015495E-2</v>
      </c>
      <c r="IP165" s="86">
        <f t="shared" si="547"/>
        <v>8.0364496578967076E-2</v>
      </c>
      <c r="IQ165" s="86">
        <f t="shared" si="548"/>
        <v>8.4025914884119646E-2</v>
      </c>
      <c r="IR165" s="86">
        <f t="shared" si="549"/>
        <v>9.1853056867234231E-2</v>
      </c>
      <c r="IS165" s="86">
        <f t="shared" si="550"/>
        <v>3.1747681904809991E-2</v>
      </c>
      <c r="IT165" s="86">
        <f t="shared" si="551"/>
        <v>6.0146684567946602E-3</v>
      </c>
      <c r="IU165" s="86">
        <f t="shared" si="552"/>
        <v>3.3994076707576197E-3</v>
      </c>
      <c r="IV165" s="86">
        <f t="shared" si="553"/>
        <v>7.6289866606899317E-4</v>
      </c>
      <c r="IW165" s="86">
        <f t="shared" si="554"/>
        <v>4.4623279821713888E-3</v>
      </c>
      <c r="IY165" s="86">
        <f t="shared" si="555"/>
        <v>1.0740904520151981E-2</v>
      </c>
      <c r="IZ165" s="86">
        <f t="shared" si="556"/>
        <v>0.3638042590211224</v>
      </c>
      <c r="JA165" s="86">
        <f t="shared" si="557"/>
        <v>0.11642732448533456</v>
      </c>
      <c r="JB165" s="86">
        <f t="shared" si="558"/>
        <v>6.0464130854584457E-2</v>
      </c>
      <c r="JC165" s="86">
        <f t="shared" si="559"/>
        <v>2.0267556315433997E-2</v>
      </c>
      <c r="JD165" s="86">
        <f t="shared" si="560"/>
        <v>4.8757491390921913E-2</v>
      </c>
      <c r="JE165" s="86">
        <f t="shared" si="561"/>
        <v>4.2287548040183982E-2</v>
      </c>
      <c r="JF165" s="86">
        <f t="shared" si="562"/>
        <v>8.0364496578967159E-2</v>
      </c>
      <c r="JG165" s="86">
        <f t="shared" si="563"/>
        <v>8.402591488411966E-2</v>
      </c>
      <c r="JH165" s="86">
        <f t="shared" si="564"/>
        <v>9.185305686758026E-2</v>
      </c>
      <c r="JI165" s="86">
        <f t="shared" si="565"/>
        <v>3.1747681904832632E-2</v>
      </c>
      <c r="JJ165" s="86">
        <f t="shared" si="566"/>
        <v>6.0146684669564613E-3</v>
      </c>
      <c r="JK165" s="86">
        <f t="shared" si="567"/>
        <v>3.3994089066940766E-3</v>
      </c>
      <c r="JL165" s="86">
        <f t="shared" si="568"/>
        <v>7.6289871280281582E-4</v>
      </c>
      <c r="JM165" s="86">
        <f t="shared" si="569"/>
        <v>4.462387966256566E-3</v>
      </c>
    </row>
    <row r="166" spans="2:273" x14ac:dyDescent="0.25">
      <c r="B166" s="2">
        <v>139</v>
      </c>
      <c r="C166" s="37">
        <v>63.762999999999998</v>
      </c>
      <c r="D166" s="37">
        <v>111.321</v>
      </c>
      <c r="E166" s="37">
        <v>61.322000000000003</v>
      </c>
      <c r="F166" s="37">
        <v>54.136000000000003</v>
      </c>
      <c r="G166" s="37">
        <v>49.441000000000003</v>
      </c>
      <c r="H166" s="37">
        <v>51.847000000000001</v>
      </c>
      <c r="I166" s="37">
        <v>51.966999999999999</v>
      </c>
      <c r="J166" s="37">
        <v>56.695</v>
      </c>
      <c r="K166" s="37">
        <v>56.728999999999999</v>
      </c>
      <c r="L166" s="37">
        <v>56.61</v>
      </c>
      <c r="M166" s="37">
        <v>52.051000000000002</v>
      </c>
      <c r="N166" s="37">
        <v>49.253999999999998</v>
      </c>
      <c r="O166" s="37">
        <v>49.287999999999997</v>
      </c>
      <c r="P166" s="37">
        <v>51.457999999999998</v>
      </c>
      <c r="Q166" s="37">
        <v>56.441000000000003</v>
      </c>
      <c r="S166" s="4">
        <f t="shared" si="441"/>
        <v>62.995120108053428</v>
      </c>
      <c r="T166" s="4">
        <f t="shared" si="442"/>
        <v>113.87623856710775</v>
      </c>
      <c r="U166" s="4">
        <f t="shared" si="443"/>
        <v>62.261077320419709</v>
      </c>
      <c r="V166" s="4">
        <f t="shared" si="444"/>
        <v>54.970167912987556</v>
      </c>
      <c r="W166" s="4">
        <f t="shared" si="445"/>
        <v>48.409534385680352</v>
      </c>
      <c r="X166" s="4">
        <f t="shared" si="446"/>
        <v>51.733922596232127</v>
      </c>
      <c r="Y166" s="4">
        <f t="shared" si="447"/>
        <v>50.58961343551946</v>
      </c>
      <c r="Z166" s="4">
        <f t="shared" si="448"/>
        <v>54.239321579142896</v>
      </c>
      <c r="AA166" s="4">
        <f t="shared" si="449"/>
        <v>55.815310099295999</v>
      </c>
      <c r="AB166" s="4">
        <f t="shared" si="450"/>
        <v>56.670127792772206</v>
      </c>
      <c r="AC166" s="4">
        <f t="shared" si="451"/>
        <v>52.633704985971868</v>
      </c>
      <c r="AD166" s="4">
        <f t="shared" si="452"/>
        <v>50.459094216204129</v>
      </c>
      <c r="AE166" s="4">
        <f t="shared" si="453"/>
        <v>50.721995658520008</v>
      </c>
      <c r="AF166" s="4">
        <f t="shared" si="454"/>
        <v>53.278073561088597</v>
      </c>
      <c r="AG166" s="4">
        <f t="shared" si="455"/>
        <v>57.47940795474527</v>
      </c>
      <c r="AI166" s="4">
        <f t="shared" si="456"/>
        <v>0.76787989194657058</v>
      </c>
      <c r="AJ166" s="4">
        <f t="shared" si="457"/>
        <v>-2.5552385671077502</v>
      </c>
      <c r="AK166" s="4">
        <f t="shared" si="458"/>
        <v>-0.93907732041970604</v>
      </c>
      <c r="AL166" s="4">
        <f t="shared" si="459"/>
        <v>-0.834167912987553</v>
      </c>
      <c r="AM166" s="4">
        <f t="shared" si="460"/>
        <v>1.0314656143196501</v>
      </c>
      <c r="AN166" s="4">
        <f t="shared" si="461"/>
        <v>0.11307740376787478</v>
      </c>
      <c r="AO166" s="4">
        <f t="shared" si="462"/>
        <v>1.3773865644805383</v>
      </c>
      <c r="AP166" s="4">
        <f t="shared" si="463"/>
        <v>2.4556784208571045</v>
      </c>
      <c r="AQ166" s="4">
        <f t="shared" si="464"/>
        <v>0.91368990070400002</v>
      </c>
      <c r="AR166" s="4">
        <f t="shared" si="465"/>
        <v>-6.012779277220659E-2</v>
      </c>
      <c r="AS166" s="4">
        <f t="shared" si="466"/>
        <v>-0.5827049859718656</v>
      </c>
      <c r="AT166" s="4">
        <f t="shared" si="467"/>
        <v>-1.2050942162041309</v>
      </c>
      <c r="AU166" s="4">
        <f t="shared" si="468"/>
        <v>-1.4339956585200113</v>
      </c>
      <c r="AV166" s="4">
        <f t="shared" si="469"/>
        <v>-1.8200735610885985</v>
      </c>
      <c r="AW166" s="4">
        <f t="shared" si="469"/>
        <v>-1.0384079547452671</v>
      </c>
      <c r="AY166" s="2">
        <f t="shared" si="520"/>
        <v>62.995120108053428</v>
      </c>
      <c r="AZ166" s="2">
        <f t="shared" si="359"/>
        <v>113.87623856710775</v>
      </c>
      <c r="BA166" s="2">
        <f t="shared" si="360"/>
        <v>60.036346655624683</v>
      </c>
      <c r="BB166" s="2">
        <f t="shared" si="361"/>
        <v>52.986769234197816</v>
      </c>
      <c r="BC166" s="2">
        <f t="shared" si="362"/>
        <v>46.942130768351234</v>
      </c>
      <c r="BD166" s="2">
        <f t="shared" si="363"/>
        <v>48.444176339594847</v>
      </c>
      <c r="BE166" s="2">
        <f t="shared" si="364"/>
        <v>46.983902296105512</v>
      </c>
      <c r="BF166" s="2">
        <f t="shared" si="365"/>
        <v>47.251778944036069</v>
      </c>
      <c r="BG166" s="2">
        <f t="shared" si="366"/>
        <v>48.958870137490777</v>
      </c>
      <c r="BH166" s="2">
        <f t="shared" si="367"/>
        <v>49.294205610525466</v>
      </c>
      <c r="BI166" s="2">
        <f t="shared" si="368"/>
        <v>48.321792861809307</v>
      </c>
      <c r="BJ166" s="2">
        <f t="shared" si="369"/>
        <v>49.231259184002013</v>
      </c>
      <c r="BK166" s="2">
        <f t="shared" si="370"/>
        <v>49.951671917472027</v>
      </c>
      <c r="BL166" s="2">
        <f t="shared" si="371"/>
        <v>52.813191173765581</v>
      </c>
      <c r="BM166" s="2">
        <f t="shared" si="372"/>
        <v>54.90208326084786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49.287999999999997</v>
      </c>
      <c r="CR166" s="2">
        <f t="shared" si="534"/>
        <v>51.457999999999998</v>
      </c>
      <c r="CS166" s="2">
        <f t="shared" si="535"/>
        <v>56.441000000000003</v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49.287999999999997</v>
      </c>
      <c r="DH166" s="2">
        <f t="shared" si="498"/>
        <v>51.457999999999998</v>
      </c>
      <c r="DI166" s="2">
        <f t="shared" si="499"/>
        <v>56.441000000000003</v>
      </c>
      <c r="DK166" s="2">
        <f t="shared" si="500"/>
        <v>119.8214803589014</v>
      </c>
      <c r="DL166" s="2">
        <f t="shared" si="501"/>
        <v>198.64253320908625</v>
      </c>
      <c r="DM166" s="2">
        <f t="shared" si="501"/>
        <v>98.712258255159497</v>
      </c>
      <c r="DN166" s="2">
        <f t="shared" si="501"/>
        <v>88.624967757230891</v>
      </c>
      <c r="DO166" s="2">
        <f t="shared" si="501"/>
        <v>106.54442433526644</v>
      </c>
      <c r="DP166" s="2">
        <f t="shared" si="501"/>
        <v>92.609015209541539</v>
      </c>
      <c r="DQ166" s="2">
        <f t="shared" si="501"/>
        <v>84.889333118833122</v>
      </c>
      <c r="DR166" s="2">
        <f t="shared" si="501"/>
        <v>92.05889686783803</v>
      </c>
      <c r="DS166" s="2">
        <f t="shared" si="501"/>
        <v>86.499827170868357</v>
      </c>
      <c r="DT166" s="2">
        <f t="shared" si="501"/>
        <v>83.734294926505456</v>
      </c>
      <c r="DU166" s="2">
        <f t="shared" si="501"/>
        <v>94.018989789789771</v>
      </c>
      <c r="DV166" s="2">
        <f t="shared" si="501"/>
        <v>90.811675201517303</v>
      </c>
      <c r="DW166" s="2">
        <f t="shared" si="501"/>
        <v>94.242475216106826</v>
      </c>
      <c r="DX166" s="2">
        <f t="shared" si="501"/>
        <v>94.397843629343626</v>
      </c>
      <c r="DY166" s="2">
        <f t="shared" si="501"/>
        <v>82.304002150537642</v>
      </c>
      <c r="EA166" s="2">
        <f t="shared" si="440"/>
        <v>62.878170535906875</v>
      </c>
      <c r="EB166" s="2">
        <f t="shared" si="502"/>
        <v>109.46910068058541</v>
      </c>
      <c r="EC166" s="2">
        <f t="shared" si="503"/>
        <v>59.983013156013158</v>
      </c>
      <c r="ED166" s="2">
        <f t="shared" si="504"/>
        <v>53.396651320466802</v>
      </c>
      <c r="EE166" s="2">
        <f t="shared" si="505"/>
        <v>46.20843675319324</v>
      </c>
      <c r="EF166" s="2">
        <f t="shared" si="506"/>
        <v>48.055905394035705</v>
      </c>
      <c r="EG166" s="2">
        <f t="shared" si="507"/>
        <v>46.094105059084214</v>
      </c>
      <c r="EH166" s="2">
        <f t="shared" si="508"/>
        <v>46.00366234309891</v>
      </c>
      <c r="EI166" s="2">
        <f t="shared" si="509"/>
        <v>48.045871052534054</v>
      </c>
      <c r="EJ166" s="2">
        <f t="shared" si="510"/>
        <v>49.452281883638477</v>
      </c>
      <c r="EK166" s="2">
        <f t="shared" si="511"/>
        <v>47.970985844199731</v>
      </c>
      <c r="EL166" s="2">
        <f t="shared" si="512"/>
        <v>49.112279404747625</v>
      </c>
      <c r="EM166" s="2">
        <f t="shared" si="513"/>
        <v>49.827580926168764</v>
      </c>
      <c r="EN166" s="2">
        <f t="shared" si="514"/>
        <v>52.693050244749543</v>
      </c>
      <c r="EO166" s="2">
        <f t="shared" si="515"/>
        <v>54.970641175269151</v>
      </c>
      <c r="EQ166" s="2">
        <f t="shared" si="516"/>
        <v>63.289970858860244</v>
      </c>
      <c r="ER166" s="2">
        <f t="shared" si="517"/>
        <v>117.53951024038037</v>
      </c>
      <c r="ES166" s="2">
        <f t="shared" si="517"/>
        <v>60.112901867035887</v>
      </c>
      <c r="ET166" s="2">
        <f t="shared" si="517"/>
        <v>52.21960671325823</v>
      </c>
      <c r="EU166" s="2">
        <f t="shared" si="517"/>
        <v>48.371417006762968</v>
      </c>
      <c r="EV166" s="2">
        <f t="shared" si="517"/>
        <v>49.170177039153856</v>
      </c>
      <c r="EW166" s="2">
        <f t="shared" si="517"/>
        <v>48.579612329055522</v>
      </c>
      <c r="EX166" s="2">
        <f t="shared" si="517"/>
        <v>49.229455572811446</v>
      </c>
      <c r="EY166" s="2">
        <f t="shared" si="517"/>
        <v>50.407582902005096</v>
      </c>
      <c r="EZ166" s="2">
        <f t="shared" si="517"/>
        <v>49.014897179666185</v>
      </c>
      <c r="FA166" s="2">
        <f t="shared" si="517"/>
        <v>48.96351208736526</v>
      </c>
      <c r="FB166" s="2">
        <f t="shared" si="517"/>
        <v>49.490871823912599</v>
      </c>
      <c r="FC166" s="2">
        <f t="shared" si="517"/>
        <v>50.257349723907481</v>
      </c>
      <c r="FD166" s="2">
        <f t="shared" si="517"/>
        <v>53.152655605528722</v>
      </c>
      <c r="FE166" s="2">
        <f t="shared" si="517"/>
        <v>54.612801428402079</v>
      </c>
      <c r="FG166" s="2">
        <f t="shared" si="518"/>
        <v>0.99990837399594501</v>
      </c>
      <c r="FH166" s="2">
        <f t="shared" si="519"/>
        <v>0.9998686447498184</v>
      </c>
      <c r="FI166" s="2">
        <f t="shared" si="519"/>
        <v>0.99989136622214125</v>
      </c>
      <c r="FJ166" s="2">
        <f t="shared" si="519"/>
        <v>0.99986868816117991</v>
      </c>
      <c r="FK166" s="2">
        <f t="shared" si="519"/>
        <v>0.99986648877604523</v>
      </c>
      <c r="FL166" s="2">
        <f t="shared" si="519"/>
        <v>0.99987624750236281</v>
      </c>
      <c r="FM166" s="2">
        <f t="shared" si="519"/>
        <v>0.99985322761316253</v>
      </c>
      <c r="FN166" s="2">
        <f t="shared" si="519"/>
        <v>0.99984407029014799</v>
      </c>
      <c r="FO166" s="2">
        <f t="shared" si="519"/>
        <v>0.99986735394550086</v>
      </c>
      <c r="FP166" s="2">
        <f t="shared" si="519"/>
        <v>0.99987253430985756</v>
      </c>
      <c r="FQ166" s="2">
        <f t="shared" si="519"/>
        <v>0.9998665790752127</v>
      </c>
      <c r="FR166" s="2">
        <f t="shared" si="519"/>
        <v>0.99986191800001689</v>
      </c>
      <c r="FS166" s="2">
        <f t="shared" si="519"/>
        <v>0.99986721098191311</v>
      </c>
      <c r="FT166" s="2">
        <f t="shared" si="519"/>
        <v>0.99985498654590965</v>
      </c>
      <c r="FU166" s="2">
        <f t="shared" si="519"/>
        <v>0.99982804101416023</v>
      </c>
      <c r="FW166" s="2">
        <f t="shared" si="536"/>
        <v>0.27132587805778619</v>
      </c>
      <c r="FX166" s="2">
        <f t="shared" si="376"/>
        <v>0.54463462546932528</v>
      </c>
      <c r="FY166" s="2">
        <f t="shared" si="377"/>
        <v>0.37821759116691284</v>
      </c>
      <c r="FZ166" s="2">
        <f t="shared" si="378"/>
        <v>0.35215995956335205</v>
      </c>
      <c r="GA166" s="2">
        <f t="shared" si="379"/>
        <v>0.33548086368787167</v>
      </c>
      <c r="GB166" s="2">
        <f t="shared" si="380"/>
        <v>0.34350455619947756</v>
      </c>
      <c r="GC166" s="2">
        <f t="shared" si="381"/>
        <v>0.35570331235091218</v>
      </c>
      <c r="GD166" s="2">
        <f t="shared" si="382"/>
        <v>0.38469149545928455</v>
      </c>
      <c r="GE166" s="2">
        <f t="shared" si="383"/>
        <v>0.38442383206109126</v>
      </c>
      <c r="GF166" s="2">
        <f t="shared" si="384"/>
        <v>0.37140314256459567</v>
      </c>
      <c r="GG166" s="2">
        <f t="shared" si="385"/>
        <v>0.3472585764979772</v>
      </c>
      <c r="GH166" s="2">
        <f t="shared" si="386"/>
        <v>0.29905998523266958</v>
      </c>
      <c r="GI166" s="2">
        <f t="shared" si="387"/>
        <v>0.27501573339888818</v>
      </c>
      <c r="GJ166" s="2">
        <f t="shared" si="388"/>
        <v>0.24824160597646835</v>
      </c>
      <c r="GK166" s="2">
        <f t="shared" si="389"/>
        <v>0.20472329330535893</v>
      </c>
      <c r="GM166" s="86">
        <f t="shared" si="537"/>
        <v>1.5235199645998172E-172</v>
      </c>
      <c r="GN166" s="86">
        <f t="shared" si="390"/>
        <v>0</v>
      </c>
      <c r="GO166" s="86">
        <f t="shared" si="391"/>
        <v>1.7129586067989786E-233</v>
      </c>
      <c r="GP166" s="86">
        <f t="shared" si="392"/>
        <v>2.7195549969529384E-298</v>
      </c>
      <c r="GQ166" s="86">
        <f t="shared" si="393"/>
        <v>3.3498859607164836E-236</v>
      </c>
      <c r="GR166" s="86">
        <f t="shared" si="394"/>
        <v>0</v>
      </c>
      <c r="GS166" s="86">
        <f t="shared" si="395"/>
        <v>1.3305619090333425E-259</v>
      </c>
      <c r="GT166" s="86">
        <f t="shared" si="396"/>
        <v>1.1716361594298438E-292</v>
      </c>
      <c r="GU166" s="86">
        <f t="shared" si="397"/>
        <v>0</v>
      </c>
      <c r="GV166" s="86">
        <f t="shared" si="398"/>
        <v>2.3567371206921705E-295</v>
      </c>
      <c r="GW166" s="86">
        <f t="shared" si="399"/>
        <v>0</v>
      </c>
      <c r="GX166" s="86">
        <f t="shared" si="400"/>
        <v>8.412802167850443E-293</v>
      </c>
      <c r="GY166" s="86">
        <f t="shared" si="401"/>
        <v>5.1526200351309531E-281</v>
      </c>
      <c r="GZ166" s="86">
        <f t="shared" si="402"/>
        <v>2.9238804516945953E-231</v>
      </c>
      <c r="HA166" s="86">
        <f t="shared" si="403"/>
        <v>6.7391133965758356E-287</v>
      </c>
      <c r="HC166" s="86">
        <f t="shared" si="538"/>
        <v>8.5341707444081199E-92</v>
      </c>
      <c r="HD166" s="86">
        <f t="shared" si="404"/>
        <v>2.3737557731918436E-67</v>
      </c>
      <c r="HE166" s="86">
        <f t="shared" si="405"/>
        <v>3.0750282916985782E-111</v>
      </c>
      <c r="HF166" s="86">
        <f t="shared" si="406"/>
        <v>5.8958658712771794E-146</v>
      </c>
      <c r="HG166" s="86">
        <f t="shared" si="407"/>
        <v>3.2435843666862571E-176</v>
      </c>
      <c r="HH166" s="86">
        <f t="shared" si="408"/>
        <v>1.0536736025276008E-217</v>
      </c>
      <c r="HI166" s="86">
        <f t="shared" si="409"/>
        <v>2.3172687256716259E-188</v>
      </c>
      <c r="HJ166" s="86">
        <f t="shared" si="410"/>
        <v>2.9209019426990101E-259</v>
      </c>
      <c r="HK166" s="86">
        <f t="shared" si="411"/>
        <v>1.6967618623045065E-267</v>
      </c>
      <c r="HL166" s="86">
        <f t="shared" si="412"/>
        <v>4.9647587390097531E-301</v>
      </c>
      <c r="HM166" s="86">
        <f t="shared" si="413"/>
        <v>0</v>
      </c>
      <c r="HN166" s="86">
        <f t="shared" si="414"/>
        <v>2.1925509444720349E-182</v>
      </c>
      <c r="HO166" s="86">
        <f t="shared" si="415"/>
        <v>1.7075395073478148E-182</v>
      </c>
      <c r="HP166" s="86">
        <f t="shared" si="416"/>
        <v>2.2350806023776261E-163</v>
      </c>
      <c r="HQ166" s="86">
        <f t="shared" si="417"/>
        <v>5.0726647790212637E-215</v>
      </c>
      <c r="HS166" s="86">
        <f t="shared" si="539"/>
        <v>5.5369568083548074E-8</v>
      </c>
      <c r="HT166" s="86">
        <f t="shared" si="418"/>
        <v>2.7391159935886209E-17</v>
      </c>
      <c r="HU166" s="86">
        <f t="shared" si="419"/>
        <v>5.9494491680364548E-14</v>
      </c>
      <c r="HV166" s="86">
        <f t="shared" si="420"/>
        <v>1.0564502771132709E-13</v>
      </c>
      <c r="HW166" s="86">
        <f t="shared" si="421"/>
        <v>1.0229947078553184E-14</v>
      </c>
      <c r="HX166" s="86">
        <f t="shared" si="422"/>
        <v>8.1150920081444523E-13</v>
      </c>
      <c r="HY166" s="86">
        <f t="shared" si="423"/>
        <v>1.6113907035682183E-15</v>
      </c>
      <c r="HZ166" s="86">
        <f t="shared" si="424"/>
        <v>2.9895942473864587E-18</v>
      </c>
      <c r="IA166" s="86">
        <f t="shared" si="425"/>
        <v>3.4554221949753715E-19</v>
      </c>
      <c r="IB166" s="86">
        <f t="shared" si="426"/>
        <v>2.7015934256793392E-14</v>
      </c>
      <c r="IC166" s="86">
        <f t="shared" si="427"/>
        <v>1.2297642881706115E-15</v>
      </c>
      <c r="ID166" s="86">
        <f t="shared" si="428"/>
        <v>7.8560596381063064E-13</v>
      </c>
      <c r="IE166" s="86">
        <f t="shared" si="429"/>
        <v>1.3958342187371257E-10</v>
      </c>
      <c r="IF166" s="86">
        <f t="shared" si="430"/>
        <v>2.6872918587693555E-12</v>
      </c>
      <c r="IG166" s="86">
        <f t="shared" si="431"/>
        <v>6.9231082104480331E-9</v>
      </c>
      <c r="II166" s="86">
        <f t="shared" si="540"/>
        <v>1.9623277795474216E-2</v>
      </c>
      <c r="IJ166" s="86">
        <f t="shared" si="541"/>
        <v>0.20551663322504998</v>
      </c>
      <c r="IK166" s="86">
        <f t="shared" si="542"/>
        <v>0.18501672984238152</v>
      </c>
      <c r="IL166" s="86">
        <f t="shared" si="543"/>
        <v>0.1028823391216195</v>
      </c>
      <c r="IM166" s="86">
        <f t="shared" si="544"/>
        <v>4.078630161459397E-2</v>
      </c>
      <c r="IN166" s="86">
        <f t="shared" si="545"/>
        <v>8.4455715060668582E-2</v>
      </c>
      <c r="IO166" s="86">
        <f t="shared" si="546"/>
        <v>7.8725576987044577E-2</v>
      </c>
      <c r="IP166" s="86">
        <f t="shared" si="547"/>
        <v>0.14367656893973033</v>
      </c>
      <c r="IQ166" s="86">
        <f t="shared" si="548"/>
        <v>0.14832476742900469</v>
      </c>
      <c r="IR166" s="86">
        <f t="shared" si="549"/>
        <v>0.15128654897968119</v>
      </c>
      <c r="IS166" s="86">
        <f t="shared" si="550"/>
        <v>6.0919075319784535E-2</v>
      </c>
      <c r="IT166" s="86">
        <f t="shared" si="551"/>
        <v>1.3177646237855264E-2</v>
      </c>
      <c r="IU166" s="86">
        <f t="shared" si="552"/>
        <v>7.4743571613201873E-3</v>
      </c>
      <c r="IV166" s="86">
        <f t="shared" si="553"/>
        <v>1.8855867246770472E-3</v>
      </c>
      <c r="IW166" s="86">
        <f t="shared" si="554"/>
        <v>7.7502904265353756E-3</v>
      </c>
      <c r="IY166" s="86">
        <f t="shared" si="555"/>
        <v>1.9623333165042299E-2</v>
      </c>
      <c r="IZ166" s="86">
        <f t="shared" si="556"/>
        <v>0.20551663322505001</v>
      </c>
      <c r="JA166" s="86">
        <f t="shared" si="557"/>
        <v>0.18501672984244102</v>
      </c>
      <c r="JB166" s="86">
        <f t="shared" si="558"/>
        <v>0.10288233912172515</v>
      </c>
      <c r="JC166" s="86">
        <f t="shared" si="559"/>
        <v>4.0786301614604198E-2</v>
      </c>
      <c r="JD166" s="86">
        <f t="shared" si="560"/>
        <v>8.4455715061480086E-2</v>
      </c>
      <c r="JE166" s="86">
        <f t="shared" si="561"/>
        <v>7.8725576987046186E-2</v>
      </c>
      <c r="JF166" s="86">
        <f t="shared" si="562"/>
        <v>0.14367656893973033</v>
      </c>
      <c r="JG166" s="86">
        <f t="shared" si="563"/>
        <v>0.14832476742900469</v>
      </c>
      <c r="JH166" s="86">
        <f t="shared" si="564"/>
        <v>0.1512865489797082</v>
      </c>
      <c r="JI166" s="86">
        <f t="shared" si="565"/>
        <v>6.0919075319785763E-2</v>
      </c>
      <c r="JJ166" s="86">
        <f t="shared" si="566"/>
        <v>1.317764623864087E-2</v>
      </c>
      <c r="JK166" s="86">
        <f t="shared" si="567"/>
        <v>7.4743573009036094E-3</v>
      </c>
      <c r="JL166" s="86">
        <f t="shared" si="568"/>
        <v>1.885586727364339E-3</v>
      </c>
      <c r="JM166" s="86">
        <f t="shared" si="569"/>
        <v>7.7502973496435864E-3</v>
      </c>
    </row>
    <row r="167" spans="2:273" x14ac:dyDescent="0.25">
      <c r="B167" s="2">
        <v>140</v>
      </c>
      <c r="C167" s="37">
        <v>63.558999999999997</v>
      </c>
      <c r="D167" s="37">
        <v>111.5</v>
      </c>
      <c r="E167" s="37">
        <v>61.762999999999998</v>
      </c>
      <c r="F167" s="37">
        <v>56.305</v>
      </c>
      <c r="G167" s="37">
        <v>49.898000000000003</v>
      </c>
      <c r="H167" s="37">
        <v>53.677999999999997</v>
      </c>
      <c r="I167" s="37">
        <v>53.517000000000003</v>
      </c>
      <c r="J167" s="37">
        <v>57.338999999999999</v>
      </c>
      <c r="K167" s="37">
        <v>61.643999999999998</v>
      </c>
      <c r="L167" s="37">
        <v>60.441000000000003</v>
      </c>
      <c r="M167" s="37">
        <v>54.831000000000003</v>
      </c>
      <c r="N167" s="37">
        <v>50.491999999999997</v>
      </c>
      <c r="O167" s="37">
        <v>50.898000000000003</v>
      </c>
      <c r="P167" s="37">
        <v>53.728999999999999</v>
      </c>
      <c r="Q167" s="37">
        <v>57.338999999999999</v>
      </c>
      <c r="S167" s="4">
        <f t="shared" si="441"/>
        <v>62.907035172231218</v>
      </c>
      <c r="T167" s="4">
        <f t="shared" si="442"/>
        <v>114.09571426619254</v>
      </c>
      <c r="U167" s="4">
        <f t="shared" si="443"/>
        <v>62.893387491237611</v>
      </c>
      <c r="V167" s="4">
        <f t="shared" si="444"/>
        <v>55.775221405226993</v>
      </c>
      <c r="W167" s="4">
        <f t="shared" si="445"/>
        <v>49.356584900935793</v>
      </c>
      <c r="X167" s="4">
        <f t="shared" si="446"/>
        <v>53.256946072132656</v>
      </c>
      <c r="Y167" s="4">
        <f t="shared" si="447"/>
        <v>52.543286833928754</v>
      </c>
      <c r="Z167" s="4">
        <f t="shared" si="448"/>
        <v>57.342314403348141</v>
      </c>
      <c r="AA167" s="4">
        <f t="shared" si="449"/>
        <v>58.727439755400702</v>
      </c>
      <c r="AB167" s="4">
        <f t="shared" si="450"/>
        <v>59.360432839926339</v>
      </c>
      <c r="AC167" s="4">
        <f t="shared" si="451"/>
        <v>55.135929435065023</v>
      </c>
      <c r="AD167" s="4">
        <f t="shared" si="452"/>
        <v>51.393909464331109</v>
      </c>
      <c r="AE167" s="4">
        <f t="shared" si="453"/>
        <v>51.305308141864572</v>
      </c>
      <c r="AF167" s="4">
        <f t="shared" si="454"/>
        <v>53.703982975227539</v>
      </c>
      <c r="AG167" s="4">
        <f t="shared" si="455"/>
        <v>58.919474303249444</v>
      </c>
      <c r="AI167" s="4">
        <f t="shared" si="456"/>
        <v>0.65196482776877929</v>
      </c>
      <c r="AJ167" s="4">
        <f t="shared" si="457"/>
        <v>-2.5957142661925445</v>
      </c>
      <c r="AK167" s="4">
        <f t="shared" si="458"/>
        <v>-1.1303874912376131</v>
      </c>
      <c r="AL167" s="4">
        <f t="shared" si="459"/>
        <v>0.52977859477300626</v>
      </c>
      <c r="AM167" s="4">
        <f t="shared" si="460"/>
        <v>0.54141509906420993</v>
      </c>
      <c r="AN167" s="4">
        <f t="shared" si="461"/>
        <v>0.42105392786734086</v>
      </c>
      <c r="AO167" s="4">
        <f t="shared" si="462"/>
        <v>0.97371316607124925</v>
      </c>
      <c r="AP167" s="4">
        <f t="shared" si="463"/>
        <v>-3.3144033481420365E-3</v>
      </c>
      <c r="AQ167" s="4">
        <f t="shared" si="464"/>
        <v>2.916560244599296</v>
      </c>
      <c r="AR167" s="4">
        <f t="shared" si="465"/>
        <v>1.080567160073663</v>
      </c>
      <c r="AS167" s="4">
        <f t="shared" si="466"/>
        <v>-0.30492943506502002</v>
      </c>
      <c r="AT167" s="4">
        <f t="shared" si="467"/>
        <v>-0.90190946433111208</v>
      </c>
      <c r="AU167" s="4">
        <f t="shared" si="468"/>
        <v>-0.40730814186456854</v>
      </c>
      <c r="AV167" s="4">
        <f t="shared" si="469"/>
        <v>2.5017024772459706E-2</v>
      </c>
      <c r="AW167" s="4">
        <f t="shared" si="469"/>
        <v>-1.5804743032494457</v>
      </c>
      <c r="AY167" s="2">
        <f t="shared" si="520"/>
        <v>62.907035172231218</v>
      </c>
      <c r="AZ167" s="2">
        <f t="shared" si="359"/>
        <v>114.09571426619254</v>
      </c>
      <c r="BA167" s="2">
        <f t="shared" si="360"/>
        <v>59.927261181379116</v>
      </c>
      <c r="BB167" s="2">
        <f t="shared" si="361"/>
        <v>52.902308944615662</v>
      </c>
      <c r="BC167" s="2">
        <f t="shared" si="362"/>
        <v>46.87382122108297</v>
      </c>
      <c r="BD167" s="2">
        <f t="shared" si="363"/>
        <v>48.384978109452909</v>
      </c>
      <c r="BE167" s="2">
        <f t="shared" si="364"/>
        <v>46.935972279884965</v>
      </c>
      <c r="BF167" s="2">
        <f t="shared" si="365"/>
        <v>47.189620660230069</v>
      </c>
      <c r="BG167" s="2">
        <f t="shared" si="366"/>
        <v>48.862090061831026</v>
      </c>
      <c r="BH167" s="2">
        <f t="shared" si="367"/>
        <v>49.154722792285966</v>
      </c>
      <c r="BI167" s="2">
        <f t="shared" si="368"/>
        <v>48.202676824474679</v>
      </c>
      <c r="BJ167" s="2">
        <f t="shared" si="369"/>
        <v>49.091856343357186</v>
      </c>
      <c r="BK167" s="2">
        <f t="shared" si="370"/>
        <v>49.83328420917519</v>
      </c>
      <c r="BL167" s="2">
        <f t="shared" si="371"/>
        <v>52.701274687708413</v>
      </c>
      <c r="BM167" s="2">
        <f t="shared" si="372"/>
        <v>54.816765629623418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>
        <f t="shared" si="534"/>
        <v>53.728999999999999</v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>
        <f t="shared" si="498"/>
        <v>53.728999999999999</v>
      </c>
      <c r="DI167" s="2" t="str">
        <f t="shared" si="499"/>
        <v/>
      </c>
      <c r="DK167" s="2">
        <f t="shared" si="500"/>
        <v>120.20034916292811</v>
      </c>
      <c r="DL167" s="2">
        <f t="shared" si="501"/>
        <v>199.27654293277152</v>
      </c>
      <c r="DM167" s="2">
        <f t="shared" si="501"/>
        <v>98.928547654784268</v>
      </c>
      <c r="DN167" s="2">
        <f t="shared" si="501"/>
        <v>88.819532716927426</v>
      </c>
      <c r="DO167" s="2">
        <f t="shared" si="501"/>
        <v>106.91058135463399</v>
      </c>
      <c r="DP167" s="2">
        <f t="shared" si="501"/>
        <v>92.860736951526434</v>
      </c>
      <c r="DQ167" s="2">
        <f t="shared" si="501"/>
        <v>85.087484984984997</v>
      </c>
      <c r="DR167" s="2">
        <f t="shared" si="501"/>
        <v>92.313037127578284</v>
      </c>
      <c r="DS167" s="2">
        <f t="shared" si="501"/>
        <v>86.684692997198894</v>
      </c>
      <c r="DT167" s="2">
        <f t="shared" si="501"/>
        <v>83.898739687055482</v>
      </c>
      <c r="DU167" s="2">
        <f t="shared" si="501"/>
        <v>94.267134963534943</v>
      </c>
      <c r="DV167" s="2">
        <f t="shared" si="501"/>
        <v>91.024269559032717</v>
      </c>
      <c r="DW167" s="2">
        <f t="shared" si="501"/>
        <v>94.467250246197636</v>
      </c>
      <c r="DX167" s="2">
        <f t="shared" si="501"/>
        <v>94.629387387387382</v>
      </c>
      <c r="DY167" s="2">
        <f t="shared" si="501"/>
        <v>82.472337634408603</v>
      </c>
      <c r="EA167" s="2">
        <f t="shared" si="440"/>
        <v>62.778471226635958</v>
      </c>
      <c r="EB167" s="2">
        <f t="shared" si="502"/>
        <v>109.35358371712209</v>
      </c>
      <c r="EC167" s="2">
        <f t="shared" si="503"/>
        <v>59.868944801944806</v>
      </c>
      <c r="ED167" s="2">
        <f t="shared" si="504"/>
        <v>53.349243172241586</v>
      </c>
      <c r="EE167" s="2">
        <f t="shared" si="505"/>
        <v>46.073364132674079</v>
      </c>
      <c r="EF167" s="2">
        <f t="shared" si="506"/>
        <v>47.962692998036829</v>
      </c>
      <c r="EG167" s="2">
        <f t="shared" si="507"/>
        <v>45.96657812829713</v>
      </c>
      <c r="EH167" s="2">
        <f t="shared" si="508"/>
        <v>45.834505860623267</v>
      </c>
      <c r="EI167" s="2">
        <f t="shared" si="509"/>
        <v>47.871088804417454</v>
      </c>
      <c r="EJ167" s="2">
        <f t="shared" si="510"/>
        <v>49.326588790795292</v>
      </c>
      <c r="EK167" s="2">
        <f t="shared" si="511"/>
        <v>47.820889072436543</v>
      </c>
      <c r="EL167" s="2">
        <f t="shared" si="512"/>
        <v>48.961898476151674</v>
      </c>
      <c r="EM167" s="2">
        <f t="shared" si="513"/>
        <v>49.698156083195272</v>
      </c>
      <c r="EN167" s="2">
        <f t="shared" si="514"/>
        <v>52.569087077279008</v>
      </c>
      <c r="EO167" s="2">
        <f t="shared" si="515"/>
        <v>54.891847135500228</v>
      </c>
      <c r="EQ167" s="2">
        <f t="shared" si="516"/>
        <v>63.20537570381444</v>
      </c>
      <c r="ER167" s="2">
        <f t="shared" si="517"/>
        <v>117.69272583330878</v>
      </c>
      <c r="ES167" s="2">
        <f t="shared" si="517"/>
        <v>60.005024487130058</v>
      </c>
      <c r="ET167" s="2">
        <f t="shared" si="517"/>
        <v>52.141089264486347</v>
      </c>
      <c r="EU167" s="2">
        <f t="shared" si="517"/>
        <v>48.299062669107741</v>
      </c>
      <c r="EV167" s="2">
        <f t="shared" si="517"/>
        <v>49.10712421040251</v>
      </c>
      <c r="EW167" s="2">
        <f t="shared" si="517"/>
        <v>48.523479445119619</v>
      </c>
      <c r="EX167" s="2">
        <f t="shared" si="517"/>
        <v>49.150140138979616</v>
      </c>
      <c r="EY167" s="2">
        <f t="shared" si="517"/>
        <v>50.297794354312522</v>
      </c>
      <c r="EZ167" s="2">
        <f t="shared" si="517"/>
        <v>48.879212641716421</v>
      </c>
      <c r="FA167" s="2">
        <f t="shared" si="517"/>
        <v>48.841837170490635</v>
      </c>
      <c r="FB167" s="2">
        <f t="shared" si="517"/>
        <v>49.353031788928348</v>
      </c>
      <c r="FC167" s="2">
        <f t="shared" si="517"/>
        <v>50.139702593319001</v>
      </c>
      <c r="FD167" s="2">
        <f t="shared" si="517"/>
        <v>53.045433889132639</v>
      </c>
      <c r="FE167" s="2">
        <f t="shared" si="517"/>
        <v>54.531114290841245</v>
      </c>
      <c r="FG167" s="2">
        <f t="shared" si="518"/>
        <v>0.99991643541742936</v>
      </c>
      <c r="FH167" s="2">
        <f t="shared" si="519"/>
        <v>0.99988020120341292</v>
      </c>
      <c r="FI167" s="2">
        <f t="shared" si="519"/>
        <v>0.99990092387004403</v>
      </c>
      <c r="FJ167" s="2">
        <f t="shared" si="519"/>
        <v>0.99988024079596027</v>
      </c>
      <c r="FK167" s="2">
        <f t="shared" si="519"/>
        <v>0.99987823488613692</v>
      </c>
      <c r="FL167" s="2">
        <f t="shared" si="519"/>
        <v>0.99988713515178596</v>
      </c>
      <c r="FM167" s="2">
        <f t="shared" si="519"/>
        <v>0.99986614026357068</v>
      </c>
      <c r="FN167" s="2">
        <f t="shared" si="519"/>
        <v>0.99985778846327733</v>
      </c>
      <c r="FO167" s="2">
        <f t="shared" si="519"/>
        <v>0.99987902394853723</v>
      </c>
      <c r="FP167" s="2">
        <f t="shared" si="519"/>
        <v>0.99988374860511509</v>
      </c>
      <c r="FQ167" s="2">
        <f t="shared" si="519"/>
        <v>0.9998783172418908</v>
      </c>
      <c r="FR167" s="2">
        <f t="shared" si="519"/>
        <v>0.99987406618923502</v>
      </c>
      <c r="FS167" s="2">
        <f t="shared" si="519"/>
        <v>0.99987889356115045</v>
      </c>
      <c r="FT167" s="2">
        <f t="shared" si="519"/>
        <v>0.99986774447048787</v>
      </c>
      <c r="FU167" s="2">
        <f t="shared" si="519"/>
        <v>0.99984316916805638</v>
      </c>
      <c r="FW167" s="2">
        <f t="shared" si="536"/>
        <v>0.28991382604627508</v>
      </c>
      <c r="FX167" s="2">
        <f t="shared" si="376"/>
        <v>0.56736746068724098</v>
      </c>
      <c r="FY167" s="2">
        <f t="shared" si="377"/>
        <v>0.40010751841400632</v>
      </c>
      <c r="FZ167" s="2">
        <f t="shared" si="378"/>
        <v>0.37344755363756155</v>
      </c>
      <c r="GA167" s="2">
        <f t="shared" si="379"/>
        <v>0.3563147590497513</v>
      </c>
      <c r="GB167" s="2">
        <f t="shared" si="380"/>
        <v>0.36456337086238888</v>
      </c>
      <c r="GC167" s="2">
        <f t="shared" si="381"/>
        <v>0.37708042581217138</v>
      </c>
      <c r="GD167" s="2">
        <f t="shared" si="382"/>
        <v>0.40671102511318119</v>
      </c>
      <c r="GE167" s="2">
        <f t="shared" si="383"/>
        <v>0.40643816093713619</v>
      </c>
      <c r="GF167" s="2">
        <f t="shared" si="384"/>
        <v>0.39314804697864852</v>
      </c>
      <c r="GG167" s="2">
        <f t="shared" si="385"/>
        <v>0.36841838037721319</v>
      </c>
      <c r="GH167" s="2">
        <f t="shared" si="386"/>
        <v>0.31871688872589082</v>
      </c>
      <c r="GI167" s="2">
        <f t="shared" si="387"/>
        <v>0.29375455912668713</v>
      </c>
      <c r="GJ167" s="2">
        <f t="shared" si="388"/>
        <v>0.26582502493868693</v>
      </c>
      <c r="GK167" s="2">
        <f t="shared" si="389"/>
        <v>0.22012682882324691</v>
      </c>
      <c r="GM167" s="86">
        <f t="shared" si="537"/>
        <v>7.1247148460464051E-177</v>
      </c>
      <c r="GN167" s="86">
        <f t="shared" si="390"/>
        <v>0</v>
      </c>
      <c r="GO167" s="86">
        <f t="shared" si="391"/>
        <v>2.3981698148839487E-239</v>
      </c>
      <c r="GP167" s="86">
        <f t="shared" si="392"/>
        <v>9.2332889965981956E-306</v>
      </c>
      <c r="GQ167" s="86">
        <f t="shared" si="393"/>
        <v>3.810732366254259E-242</v>
      </c>
      <c r="GR167" s="86">
        <f t="shared" si="394"/>
        <v>0</v>
      </c>
      <c r="GS167" s="86">
        <f t="shared" si="395"/>
        <v>3.9556844483923285E-266</v>
      </c>
      <c r="GT167" s="86">
        <f t="shared" si="396"/>
        <v>5.0675918217330776E-300</v>
      </c>
      <c r="GU167" s="86">
        <f t="shared" si="397"/>
        <v>0</v>
      </c>
      <c r="GV167" s="86">
        <f t="shared" si="398"/>
        <v>1.1456694814996753E-302</v>
      </c>
      <c r="GW167" s="86">
        <f t="shared" si="399"/>
        <v>0</v>
      </c>
      <c r="GX167" s="86">
        <f t="shared" si="400"/>
        <v>3.6531342315957425E-300</v>
      </c>
      <c r="GY167" s="86">
        <f t="shared" si="401"/>
        <v>4.4054026046106987E-288</v>
      </c>
      <c r="GZ167" s="86">
        <f t="shared" si="402"/>
        <v>4.6214386511925885E-237</v>
      </c>
      <c r="HA167" s="86">
        <f t="shared" si="403"/>
        <v>5.1611150682344381E-294</v>
      </c>
      <c r="HC167" s="86">
        <f t="shared" si="538"/>
        <v>5.0215711896783167E-95</v>
      </c>
      <c r="HD167" s="86">
        <f t="shared" si="404"/>
        <v>8.8822727234786353E-70</v>
      </c>
      <c r="HE167" s="86">
        <f t="shared" si="405"/>
        <v>4.2060185095911817E-115</v>
      </c>
      <c r="HF167" s="86">
        <f t="shared" si="406"/>
        <v>4.9081748028671657E-151</v>
      </c>
      <c r="HG167" s="86">
        <f t="shared" si="407"/>
        <v>2.3167286127488217E-182</v>
      </c>
      <c r="HH167" s="86">
        <f t="shared" si="408"/>
        <v>3.1077080822097144E-225</v>
      </c>
      <c r="HI167" s="86">
        <f t="shared" si="409"/>
        <v>6.8384044996932706E-195</v>
      </c>
      <c r="HJ167" s="86">
        <f t="shared" si="410"/>
        <v>3.4924443876875969E-268</v>
      </c>
      <c r="HK167" s="86">
        <f t="shared" si="411"/>
        <v>1.6126259171595091E-276</v>
      </c>
      <c r="HL167" s="86">
        <f t="shared" si="412"/>
        <v>0</v>
      </c>
      <c r="HM167" s="86">
        <f t="shared" si="413"/>
        <v>0</v>
      </c>
      <c r="HN167" s="86">
        <f t="shared" si="414"/>
        <v>9.0712361249378881E-189</v>
      </c>
      <c r="HO167" s="86">
        <f t="shared" si="415"/>
        <v>5.9010179005838432E-189</v>
      </c>
      <c r="HP167" s="86">
        <f t="shared" si="416"/>
        <v>3.327776344393105E-169</v>
      </c>
      <c r="HQ167" s="86">
        <f t="shared" si="417"/>
        <v>1.3719216912619044E-222</v>
      </c>
      <c r="HS167" s="86">
        <f t="shared" si="539"/>
        <v>1.0351410286632718E-8</v>
      </c>
      <c r="HT167" s="86">
        <f t="shared" si="418"/>
        <v>1.5941249675967196E-18</v>
      </c>
      <c r="HU167" s="86">
        <f t="shared" si="419"/>
        <v>4.5689422930684954E-15</v>
      </c>
      <c r="HV167" s="86">
        <f t="shared" si="420"/>
        <v>8.2219063897380834E-15</v>
      </c>
      <c r="HW167" s="86">
        <f t="shared" si="421"/>
        <v>5.2301571537773426E-16</v>
      </c>
      <c r="HX167" s="86">
        <f t="shared" si="422"/>
        <v>6.9825184618091578E-14</v>
      </c>
      <c r="HY167" s="86">
        <f t="shared" si="423"/>
        <v>7.8408867330886238E-17</v>
      </c>
      <c r="HZ167" s="86">
        <f t="shared" si="424"/>
        <v>9.3486666077976102E-20</v>
      </c>
      <c r="IA167" s="86">
        <f t="shared" si="425"/>
        <v>1.0367784807482899E-20</v>
      </c>
      <c r="IB167" s="86">
        <f t="shared" si="426"/>
        <v>1.8864978644070316E-15</v>
      </c>
      <c r="IC167" s="86">
        <f t="shared" si="427"/>
        <v>5.8506539329549367E-17</v>
      </c>
      <c r="ID167" s="86">
        <f t="shared" si="428"/>
        <v>5.3494495188695478E-14</v>
      </c>
      <c r="IE167" s="86">
        <f t="shared" si="429"/>
        <v>1.4069962845404071E-11</v>
      </c>
      <c r="IF167" s="86">
        <f t="shared" si="430"/>
        <v>1.3072936767967153E-13</v>
      </c>
      <c r="IG167" s="86">
        <f t="shared" si="431"/>
        <v>6.9613963875222254E-10</v>
      </c>
      <c r="II167" s="86">
        <f t="shared" si="540"/>
        <v>3.4351376431216579E-2</v>
      </c>
      <c r="IJ167" s="86">
        <f t="shared" si="541"/>
        <v>8.973596898057884E-2</v>
      </c>
      <c r="IK167" s="86">
        <f t="shared" si="542"/>
        <v>0.27801927586080505</v>
      </c>
      <c r="IL167" s="86">
        <f t="shared" si="543"/>
        <v>0.16599750517455147</v>
      </c>
      <c r="IM167" s="86">
        <f t="shared" si="544"/>
        <v>7.6717844968796203E-2</v>
      </c>
      <c r="IN167" s="86">
        <f t="shared" si="545"/>
        <v>0.13878497336383006</v>
      </c>
      <c r="IO167" s="86">
        <f t="shared" si="546"/>
        <v>0.13732585651422863</v>
      </c>
      <c r="IP167" s="86">
        <f t="shared" si="547"/>
        <v>0.23870087958995573</v>
      </c>
      <c r="IQ167" s="86">
        <f t="shared" si="548"/>
        <v>0.24374347284218992</v>
      </c>
      <c r="IR167" s="86">
        <f t="shared" si="549"/>
        <v>0.23549381280129303</v>
      </c>
      <c r="IS167" s="86">
        <f t="shared" si="550"/>
        <v>0.10944616490149059</v>
      </c>
      <c r="IT167" s="86">
        <f t="shared" si="551"/>
        <v>2.7043912698599893E-2</v>
      </c>
      <c r="IU167" s="86">
        <f t="shared" si="552"/>
        <v>1.548777406300735E-2</v>
      </c>
      <c r="IV167" s="86">
        <f t="shared" si="553"/>
        <v>4.3774297347591229E-3</v>
      </c>
      <c r="IW167" s="86">
        <f t="shared" si="554"/>
        <v>1.3063469746551846E-2</v>
      </c>
      <c r="IY167" s="86">
        <f t="shared" si="555"/>
        <v>3.4351386782626864E-2</v>
      </c>
      <c r="IZ167" s="86">
        <f t="shared" si="556"/>
        <v>8.973596898057884E-2</v>
      </c>
      <c r="JA167" s="86">
        <f t="shared" si="557"/>
        <v>0.2780192758608096</v>
      </c>
      <c r="JB167" s="86">
        <f t="shared" si="558"/>
        <v>0.16599750517455969</v>
      </c>
      <c r="JC167" s="86">
        <f t="shared" si="559"/>
        <v>7.6717844968796731E-2</v>
      </c>
      <c r="JD167" s="86">
        <f t="shared" si="560"/>
        <v>0.13878497336389989</v>
      </c>
      <c r="JE167" s="86">
        <f t="shared" si="561"/>
        <v>0.13732585651422871</v>
      </c>
      <c r="JF167" s="86">
        <f t="shared" si="562"/>
        <v>0.23870087958995573</v>
      </c>
      <c r="JG167" s="86">
        <f t="shared" si="563"/>
        <v>0.24374347284218992</v>
      </c>
      <c r="JH167" s="86">
        <f t="shared" si="564"/>
        <v>0.23549381280129492</v>
      </c>
      <c r="JI167" s="86">
        <f t="shared" si="565"/>
        <v>0.10944616490149064</v>
      </c>
      <c r="JJ167" s="86">
        <f t="shared" si="566"/>
        <v>2.7043912698653388E-2</v>
      </c>
      <c r="JK167" s="86">
        <f t="shared" si="567"/>
        <v>1.5487774077077313E-2</v>
      </c>
      <c r="JL167" s="86">
        <f t="shared" si="568"/>
        <v>4.3774297348898525E-3</v>
      </c>
      <c r="JM167" s="86">
        <f t="shared" si="569"/>
        <v>1.3063470442691485E-2</v>
      </c>
    </row>
    <row r="168" spans="2:273" x14ac:dyDescent="0.25">
      <c r="B168" s="2">
        <v>141</v>
      </c>
      <c r="C168" s="37">
        <v>62.051000000000002</v>
      </c>
      <c r="D168" s="37">
        <v>112.286</v>
      </c>
      <c r="E168" s="37">
        <v>63.322000000000003</v>
      </c>
      <c r="F168" s="37">
        <v>57.627000000000002</v>
      </c>
      <c r="G168" s="37">
        <v>50.932000000000002</v>
      </c>
      <c r="H168" s="37">
        <v>55.762999999999998</v>
      </c>
      <c r="I168" s="37">
        <v>56.783000000000001</v>
      </c>
      <c r="J168" s="37">
        <v>60.677999999999997</v>
      </c>
      <c r="K168" s="37">
        <v>63.101999999999997</v>
      </c>
      <c r="L168" s="37">
        <v>63.406999999999996</v>
      </c>
      <c r="M168" s="37">
        <v>59.746000000000002</v>
      </c>
      <c r="N168" s="37">
        <v>53.017000000000003</v>
      </c>
      <c r="O168" s="37">
        <v>52.067999999999998</v>
      </c>
      <c r="P168" s="37">
        <v>54.728999999999999</v>
      </c>
      <c r="Q168" s="37">
        <v>60.253999999999998</v>
      </c>
      <c r="S168" s="4">
        <f t="shared" si="441"/>
        <v>62.819869089201205</v>
      </c>
      <c r="T168" s="4">
        <f t="shared" si="442"/>
        <v>114.3250712771775</v>
      </c>
      <c r="U168" s="4">
        <f t="shared" si="443"/>
        <v>63.474818901493506</v>
      </c>
      <c r="V168" s="4">
        <f t="shared" si="444"/>
        <v>56.715975083175088</v>
      </c>
      <c r="W168" s="4">
        <f t="shared" si="445"/>
        <v>50.701080112570764</v>
      </c>
      <c r="X168" s="4">
        <f t="shared" si="446"/>
        <v>55.105589769533488</v>
      </c>
      <c r="Y168" s="4">
        <f t="shared" si="447"/>
        <v>54.964744442013242</v>
      </c>
      <c r="Z168" s="4">
        <f t="shared" si="448"/>
        <v>60.494190948283205</v>
      </c>
      <c r="AA168" s="4">
        <f t="shared" si="449"/>
        <v>61.649420395643112</v>
      </c>
      <c r="AB168" s="4">
        <f t="shared" si="450"/>
        <v>62.11365618365582</v>
      </c>
      <c r="AC168" s="4">
        <f t="shared" si="451"/>
        <v>58.415575156077907</v>
      </c>
      <c r="AD168" s="4">
        <f t="shared" si="452"/>
        <v>52.970073624630473</v>
      </c>
      <c r="AE168" s="4">
        <f t="shared" si="453"/>
        <v>52.352643223013665</v>
      </c>
      <c r="AF168" s="4">
        <f t="shared" si="454"/>
        <v>54.611662598629266</v>
      </c>
      <c r="AG168" s="4">
        <f t="shared" si="455"/>
        <v>61.052105230756588</v>
      </c>
      <c r="AI168" s="4">
        <f t="shared" si="456"/>
        <v>-0.76886908920120334</v>
      </c>
      <c r="AJ168" s="4">
        <f t="shared" si="457"/>
        <v>-2.0390712771774986</v>
      </c>
      <c r="AK168" s="4">
        <f t="shared" si="458"/>
        <v>-0.15281890149350374</v>
      </c>
      <c r="AL168" s="4">
        <f t="shared" si="459"/>
        <v>0.91102491682491404</v>
      </c>
      <c r="AM168" s="4">
        <f t="shared" si="460"/>
        <v>0.23091988742923775</v>
      </c>
      <c r="AN168" s="4">
        <f t="shared" si="461"/>
        <v>0.65741023046651037</v>
      </c>
      <c r="AO168" s="4">
        <f t="shared" si="462"/>
        <v>1.8182555579867596</v>
      </c>
      <c r="AP168" s="4">
        <f t="shared" si="463"/>
        <v>0.18380905171679274</v>
      </c>
      <c r="AQ168" s="4">
        <f t="shared" si="464"/>
        <v>1.4525796043568846</v>
      </c>
      <c r="AR168" s="4">
        <f t="shared" si="465"/>
        <v>1.2933438163441764</v>
      </c>
      <c r="AS168" s="4">
        <f t="shared" si="466"/>
        <v>1.3304248439220956</v>
      </c>
      <c r="AT168" s="4">
        <f t="shared" si="467"/>
        <v>4.6926375369530149E-2</v>
      </c>
      <c r="AU168" s="4">
        <f t="shared" si="468"/>
        <v>-0.28464322301366707</v>
      </c>
      <c r="AV168" s="4">
        <f t="shared" si="469"/>
        <v>0.11733740137073312</v>
      </c>
      <c r="AW168" s="4">
        <f t="shared" si="469"/>
        <v>-0.79810523075659034</v>
      </c>
      <c r="AY168" s="2">
        <f t="shared" si="520"/>
        <v>62.819869089201205</v>
      </c>
      <c r="AZ168" s="2">
        <f t="shared" si="359"/>
        <v>114.3250712771775</v>
      </c>
      <c r="BA168" s="2">
        <f t="shared" si="360"/>
        <v>59.818531348316959</v>
      </c>
      <c r="BB168" s="2">
        <f t="shared" si="361"/>
        <v>52.81593307760032</v>
      </c>
      <c r="BC168" s="2">
        <f t="shared" si="362"/>
        <v>46.809454515554691</v>
      </c>
      <c r="BD168" s="2">
        <f t="shared" si="363"/>
        <v>48.327710408784569</v>
      </c>
      <c r="BE168" s="2">
        <f t="shared" si="364"/>
        <v>46.892416889407848</v>
      </c>
      <c r="BF168" s="2">
        <f t="shared" si="365"/>
        <v>47.132762728267558</v>
      </c>
      <c r="BG168" s="2">
        <f t="shared" si="366"/>
        <v>48.769156308586062</v>
      </c>
      <c r="BH168" s="2">
        <f t="shared" si="367"/>
        <v>49.014635774072339</v>
      </c>
      <c r="BI168" s="2">
        <f t="shared" si="368"/>
        <v>48.085347020666802</v>
      </c>
      <c r="BJ168" s="2">
        <f t="shared" si="369"/>
        <v>48.953252335325203</v>
      </c>
      <c r="BK168" s="2">
        <f t="shared" si="370"/>
        <v>49.715704743162135</v>
      </c>
      <c r="BL168" s="2">
        <f t="shared" si="371"/>
        <v>52.5903674473658</v>
      </c>
      <c r="BM168" s="2">
        <f t="shared" si="372"/>
        <v>54.731092234876847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>
        <f t="shared" si="534"/>
        <v>54.728999999999999</v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>
        <f t="shared" si="498"/>
        <v>54.728999999999999</v>
      </c>
      <c r="DI168" s="2" t="str">
        <f t="shared" si="499"/>
        <v/>
      </c>
      <c r="DK168" s="2">
        <f t="shared" si="500"/>
        <v>120.5792179669548</v>
      </c>
      <c r="DL168" s="2">
        <f t="shared" si="501"/>
        <v>199.91055265645682</v>
      </c>
      <c r="DM168" s="2">
        <f t="shared" si="501"/>
        <v>99.144837054409038</v>
      </c>
      <c r="DN168" s="2">
        <f t="shared" si="501"/>
        <v>89.014097676623962</v>
      </c>
      <c r="DO168" s="2">
        <f t="shared" si="501"/>
        <v>107.27673837400154</v>
      </c>
      <c r="DP168" s="2">
        <f t="shared" si="501"/>
        <v>93.112458693511343</v>
      </c>
      <c r="DQ168" s="2">
        <f t="shared" si="501"/>
        <v>85.285636851136857</v>
      </c>
      <c r="DR168" s="2">
        <f t="shared" si="501"/>
        <v>92.567177387318537</v>
      </c>
      <c r="DS168" s="2">
        <f t="shared" si="501"/>
        <v>86.869558823529417</v>
      </c>
      <c r="DT168" s="2">
        <f t="shared" si="501"/>
        <v>84.063184447605494</v>
      </c>
      <c r="DU168" s="2">
        <f t="shared" si="501"/>
        <v>94.515280137280115</v>
      </c>
      <c r="DV168" s="2">
        <f t="shared" si="501"/>
        <v>91.236863916548117</v>
      </c>
      <c r="DW168" s="2">
        <f t="shared" si="501"/>
        <v>94.692025276288462</v>
      </c>
      <c r="DX168" s="2">
        <f t="shared" si="501"/>
        <v>94.860931145431138</v>
      </c>
      <c r="DY168" s="2">
        <f t="shared" si="501"/>
        <v>82.64067311827958</v>
      </c>
      <c r="EA168" s="2">
        <f t="shared" si="440"/>
        <v>62.678771917365033</v>
      </c>
      <c r="EB168" s="2">
        <f t="shared" si="502"/>
        <v>109.23806675365879</v>
      </c>
      <c r="EC168" s="2">
        <f t="shared" si="503"/>
        <v>59.754876447876448</v>
      </c>
      <c r="ED168" s="2">
        <f t="shared" si="504"/>
        <v>53.30183502401637</v>
      </c>
      <c r="EE168" s="2">
        <f t="shared" si="505"/>
        <v>45.938291512154919</v>
      </c>
      <c r="EF168" s="2">
        <f t="shared" si="506"/>
        <v>47.869480602037946</v>
      </c>
      <c r="EG168" s="2">
        <f t="shared" si="507"/>
        <v>45.839051197510038</v>
      </c>
      <c r="EH168" s="2">
        <f t="shared" si="508"/>
        <v>45.66534937814761</v>
      </c>
      <c r="EI168" s="2">
        <f t="shared" si="509"/>
        <v>47.696306556300854</v>
      </c>
      <c r="EJ168" s="2">
        <f t="shared" si="510"/>
        <v>49.200895697952106</v>
      </c>
      <c r="EK168" s="2">
        <f t="shared" si="511"/>
        <v>47.670792300673362</v>
      </c>
      <c r="EL168" s="2">
        <f t="shared" si="512"/>
        <v>48.811517547555731</v>
      </c>
      <c r="EM168" s="2">
        <f t="shared" si="513"/>
        <v>49.56873124022178</v>
      </c>
      <c r="EN168" s="2">
        <f t="shared" si="514"/>
        <v>52.445123909808473</v>
      </c>
      <c r="EO168" s="2">
        <f t="shared" si="515"/>
        <v>54.81305309573132</v>
      </c>
      <c r="EQ168" s="2">
        <f t="shared" si="516"/>
        <v>63.120780548768629</v>
      </c>
      <c r="ER168" s="2">
        <f t="shared" si="517"/>
        <v>117.8459414262372</v>
      </c>
      <c r="ES168" s="2">
        <f t="shared" si="517"/>
        <v>59.897147107224228</v>
      </c>
      <c r="ET168" s="2">
        <f t="shared" si="517"/>
        <v>52.062571815714463</v>
      </c>
      <c r="EU168" s="2">
        <f t="shared" si="517"/>
        <v>48.2267083314525</v>
      </c>
      <c r="EV168" s="2">
        <f t="shared" si="517"/>
        <v>49.044071381651158</v>
      </c>
      <c r="EW168" s="2">
        <f t="shared" si="517"/>
        <v>48.467346561183717</v>
      </c>
      <c r="EX168" s="2">
        <f t="shared" si="517"/>
        <v>49.070824705147785</v>
      </c>
      <c r="EY168" s="2">
        <f t="shared" si="517"/>
        <v>50.188005806619948</v>
      </c>
      <c r="EZ168" s="2">
        <f t="shared" si="517"/>
        <v>48.743528103766664</v>
      </c>
      <c r="FA168" s="2">
        <f t="shared" si="517"/>
        <v>48.720162253616017</v>
      </c>
      <c r="FB168" s="2">
        <f t="shared" si="517"/>
        <v>49.215191753944104</v>
      </c>
      <c r="FC168" s="2">
        <f t="shared" si="517"/>
        <v>50.022055462730528</v>
      </c>
      <c r="FD168" s="2">
        <f t="shared" si="517"/>
        <v>52.938212172736563</v>
      </c>
      <c r="FE168" s="2">
        <f t="shared" si="517"/>
        <v>54.449427153280411</v>
      </c>
      <c r="FG168" s="2">
        <f t="shared" si="518"/>
        <v>0.99992378763453671</v>
      </c>
      <c r="FH168" s="2">
        <f t="shared" si="519"/>
        <v>0.99989074104727271</v>
      </c>
      <c r="FI168" s="2">
        <f t="shared" si="519"/>
        <v>0.99990964070784027</v>
      </c>
      <c r="FJ168" s="2">
        <f t="shared" si="519"/>
        <v>0.99989077715686603</v>
      </c>
      <c r="FK168" s="2">
        <f t="shared" si="519"/>
        <v>0.99988894770648606</v>
      </c>
      <c r="FL168" s="2">
        <f t="shared" si="519"/>
        <v>0.99989706501281117</v>
      </c>
      <c r="FM168" s="2">
        <f t="shared" si="519"/>
        <v>0.99987791703150486</v>
      </c>
      <c r="FN168" s="2">
        <f t="shared" si="519"/>
        <v>0.99987029991408072</v>
      </c>
      <c r="FO168" s="2">
        <f t="shared" si="519"/>
        <v>0.9998896673553187</v>
      </c>
      <c r="FP168" s="2">
        <f t="shared" si="519"/>
        <v>0.99989397638327371</v>
      </c>
      <c r="FQ168" s="2">
        <f t="shared" si="519"/>
        <v>0.99988902281743519</v>
      </c>
      <c r="FR168" s="2">
        <f t="shared" si="519"/>
        <v>0.99988514572686249</v>
      </c>
      <c r="FS168" s="2">
        <f t="shared" si="519"/>
        <v>0.99988954843807565</v>
      </c>
      <c r="FT168" s="2">
        <f t="shared" si="519"/>
        <v>0.99987938011986022</v>
      </c>
      <c r="FU168" s="2">
        <f t="shared" si="519"/>
        <v>0.99985696660754531</v>
      </c>
      <c r="FW168" s="2">
        <f t="shared" si="536"/>
        <v>0.30923477997999016</v>
      </c>
      <c r="FX168" s="2">
        <f t="shared" si="376"/>
        <v>0.58982012817189289</v>
      </c>
      <c r="FY168" s="2">
        <f t="shared" si="377"/>
        <v>0.42240368996256844</v>
      </c>
      <c r="FZ168" s="2">
        <f t="shared" si="378"/>
        <v>0.39523689398386241</v>
      </c>
      <c r="GA168" s="2">
        <f t="shared" si="379"/>
        <v>0.37770707718381985</v>
      </c>
      <c r="GB168" s="2">
        <f t="shared" si="380"/>
        <v>0.38615382416482996</v>
      </c>
      <c r="GC168" s="2">
        <f t="shared" si="381"/>
        <v>0.39894676607374058</v>
      </c>
      <c r="GD168" s="2">
        <f t="shared" si="382"/>
        <v>0.42911195609355657</v>
      </c>
      <c r="GE168" s="2">
        <f t="shared" si="383"/>
        <v>0.42883492605496393</v>
      </c>
      <c r="GF168" s="2">
        <f t="shared" si="384"/>
        <v>0.415324898911273</v>
      </c>
      <c r="GG168" s="2">
        <f t="shared" si="385"/>
        <v>0.39009698111397073</v>
      </c>
      <c r="GH168" s="2">
        <f t="shared" si="386"/>
        <v>0.33904087326792248</v>
      </c>
      <c r="GI168" s="2">
        <f t="shared" si="387"/>
        <v>0.31321856981106067</v>
      </c>
      <c r="GJ168" s="2">
        <f t="shared" si="388"/>
        <v>0.28418309359144683</v>
      </c>
      <c r="GK168" s="2">
        <f t="shared" si="389"/>
        <v>0.23634490754696694</v>
      </c>
      <c r="GM168" s="86">
        <f t="shared" si="537"/>
        <v>2.941171985949858E-181</v>
      </c>
      <c r="GN168" s="86">
        <f t="shared" si="390"/>
        <v>0</v>
      </c>
      <c r="GO168" s="86">
        <f t="shared" si="391"/>
        <v>2.8380166110127157E-245</v>
      </c>
      <c r="GP168" s="86">
        <f t="shared" si="392"/>
        <v>0</v>
      </c>
      <c r="GQ168" s="86">
        <f t="shared" si="393"/>
        <v>3.6525399065679162E-248</v>
      </c>
      <c r="GR168" s="86">
        <f t="shared" si="394"/>
        <v>0</v>
      </c>
      <c r="GS168" s="86">
        <f t="shared" si="395"/>
        <v>9.7463896956140026E-273</v>
      </c>
      <c r="GT168" s="86">
        <f t="shared" si="396"/>
        <v>1.7732445907997245E-307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1.2836193095993114E-307</v>
      </c>
      <c r="GY168" s="86">
        <f t="shared" si="401"/>
        <v>3.0733930760353082E-295</v>
      </c>
      <c r="GZ168" s="86">
        <f t="shared" si="402"/>
        <v>6.1831373140136515E-243</v>
      </c>
      <c r="HA168" s="86">
        <f t="shared" si="403"/>
        <v>3.2299117753465087E-301</v>
      </c>
      <c r="HC168" s="86">
        <f t="shared" si="538"/>
        <v>2.5926925374812013E-98</v>
      </c>
      <c r="HD168" s="86">
        <f t="shared" si="404"/>
        <v>3.0043128336622587E-72</v>
      </c>
      <c r="HE168" s="86">
        <f t="shared" si="405"/>
        <v>4.9319406073164104E-119</v>
      </c>
      <c r="HF168" s="86">
        <f t="shared" si="406"/>
        <v>3.3378245996289349E-156</v>
      </c>
      <c r="HG168" s="86">
        <f t="shared" si="407"/>
        <v>1.2953900430708602E-188</v>
      </c>
      <c r="HH168" s="86">
        <f t="shared" si="408"/>
        <v>6.8102974711892262E-233</v>
      </c>
      <c r="HI168" s="86">
        <f t="shared" si="409"/>
        <v>1.5584684534792628E-201</v>
      </c>
      <c r="HJ168" s="86">
        <f t="shared" si="410"/>
        <v>2.9431177997983212E-277</v>
      </c>
      <c r="HK168" s="86">
        <f t="shared" si="411"/>
        <v>1.083568852290778E-285</v>
      </c>
      <c r="HL168" s="86">
        <f t="shared" si="412"/>
        <v>0</v>
      </c>
      <c r="HM168" s="86">
        <f t="shared" si="413"/>
        <v>0</v>
      </c>
      <c r="HN168" s="86">
        <f t="shared" si="414"/>
        <v>2.9081195245233905E-195</v>
      </c>
      <c r="HO168" s="86">
        <f t="shared" si="415"/>
        <v>1.5706286805815553E-195</v>
      </c>
      <c r="HP168" s="86">
        <f t="shared" si="416"/>
        <v>3.9075704504630302E-175</v>
      </c>
      <c r="HQ168" s="86">
        <f t="shared" si="417"/>
        <v>2.7385706826306909E-230</v>
      </c>
      <c r="HS168" s="86">
        <f t="shared" si="539"/>
        <v>1.7811996798992149E-9</v>
      </c>
      <c r="HT168" s="86">
        <f t="shared" si="418"/>
        <v>8.3547768792644039E-20</v>
      </c>
      <c r="HU168" s="86">
        <f t="shared" si="419"/>
        <v>3.1537747615921386E-16</v>
      </c>
      <c r="HV168" s="86">
        <f t="shared" si="420"/>
        <v>5.7462644357249799E-16</v>
      </c>
      <c r="HW168" s="86">
        <f t="shared" si="421"/>
        <v>2.3368995485383071E-17</v>
      </c>
      <c r="HX168" s="86">
        <f t="shared" si="422"/>
        <v>5.4010993730101893E-15</v>
      </c>
      <c r="HY168" s="86">
        <f t="shared" si="423"/>
        <v>3.3440770321556498E-18</v>
      </c>
      <c r="HZ168" s="86">
        <f t="shared" si="424"/>
        <v>2.5259909992474982E-21</v>
      </c>
      <c r="IA168" s="86">
        <f t="shared" si="425"/>
        <v>2.6985549034738272E-22</v>
      </c>
      <c r="IB168" s="86">
        <f t="shared" si="426"/>
        <v>1.1780587734733886E-16</v>
      </c>
      <c r="IC168" s="86">
        <f t="shared" si="427"/>
        <v>2.437469807896937E-18</v>
      </c>
      <c r="ID168" s="86">
        <f t="shared" si="428"/>
        <v>3.2077486623680243E-15</v>
      </c>
      <c r="IE168" s="86">
        <f t="shared" si="429"/>
        <v>1.2655548869953602E-12</v>
      </c>
      <c r="IF168" s="86">
        <f t="shared" si="430"/>
        <v>5.3793920564643819E-15</v>
      </c>
      <c r="IG168" s="86">
        <f t="shared" si="431"/>
        <v>6.0983342333658496E-11</v>
      </c>
      <c r="II168" s="86">
        <f t="shared" si="540"/>
        <v>5.7646413151495067E-2</v>
      </c>
      <c r="IJ168" s="86">
        <f t="shared" si="541"/>
        <v>2.9966135510478727E-2</v>
      </c>
      <c r="IK168" s="86">
        <f t="shared" si="542"/>
        <v>0.39071330196229931</v>
      </c>
      <c r="IL168" s="86">
        <f t="shared" si="543"/>
        <v>0.2534619501266181</v>
      </c>
      <c r="IM168" s="86">
        <f t="shared" si="544"/>
        <v>0.13500705333514579</v>
      </c>
      <c r="IN168" s="86">
        <f t="shared" si="545"/>
        <v>0.21620406438875445</v>
      </c>
      <c r="IO168" s="86">
        <f t="shared" si="546"/>
        <v>0.22425625187491599</v>
      </c>
      <c r="IP168" s="86">
        <f t="shared" si="547"/>
        <v>0.36456137630660812</v>
      </c>
      <c r="IQ168" s="86">
        <f t="shared" si="548"/>
        <v>0.36876812841355483</v>
      </c>
      <c r="IR168" s="86">
        <f t="shared" si="549"/>
        <v>0.34390375878766671</v>
      </c>
      <c r="IS168" s="86">
        <f t="shared" si="550"/>
        <v>0.18414496556592314</v>
      </c>
      <c r="IT168" s="86">
        <f t="shared" si="551"/>
        <v>5.2035621018463471E-2</v>
      </c>
      <c r="IU168" s="86">
        <f t="shared" si="552"/>
        <v>3.0265376787270662E-2</v>
      </c>
      <c r="IV168" s="86">
        <f t="shared" si="553"/>
        <v>9.5456954699833282E-3</v>
      </c>
      <c r="IW168" s="86">
        <f t="shared" si="554"/>
        <v>2.1374092693478185E-2</v>
      </c>
      <c r="IY168" s="86">
        <f t="shared" si="555"/>
        <v>5.7646414932694748E-2</v>
      </c>
      <c r="IZ168" s="86">
        <f t="shared" si="556"/>
        <v>2.9966135510478727E-2</v>
      </c>
      <c r="JA168" s="86">
        <f t="shared" si="557"/>
        <v>0.39071330196229964</v>
      </c>
      <c r="JB168" s="86">
        <f t="shared" si="558"/>
        <v>0.25346195012661865</v>
      </c>
      <c r="JC168" s="86">
        <f t="shared" si="559"/>
        <v>0.13500705333514582</v>
      </c>
      <c r="JD168" s="86">
        <f t="shared" si="560"/>
        <v>0.21620406438875986</v>
      </c>
      <c r="JE168" s="86">
        <f t="shared" si="561"/>
        <v>0.22425625187491599</v>
      </c>
      <c r="JF168" s="86">
        <f t="shared" si="562"/>
        <v>0.36456137630660812</v>
      </c>
      <c r="JG168" s="86">
        <f t="shared" si="563"/>
        <v>0.36876812841355483</v>
      </c>
      <c r="JH168" s="86">
        <f t="shared" si="564"/>
        <v>0.34390375878766682</v>
      </c>
      <c r="JI168" s="86">
        <f t="shared" si="565"/>
        <v>0.18414496556592314</v>
      </c>
      <c r="JJ168" s="86">
        <f t="shared" si="566"/>
        <v>5.2035621018466677E-2</v>
      </c>
      <c r="JK168" s="86">
        <f t="shared" si="567"/>
        <v>3.0265376788536216E-2</v>
      </c>
      <c r="JL168" s="86">
        <f t="shared" si="568"/>
        <v>9.5456954699887075E-3</v>
      </c>
      <c r="JM168" s="86">
        <f t="shared" si="569"/>
        <v>2.1374092754461529E-2</v>
      </c>
    </row>
    <row r="169" spans="2:273" x14ac:dyDescent="0.25">
      <c r="B169" s="2">
        <v>142</v>
      </c>
      <c r="C169" s="37">
        <v>62.322000000000003</v>
      </c>
      <c r="D169" s="37">
        <v>111.696</v>
      </c>
      <c r="E169" s="37">
        <v>62.847000000000001</v>
      </c>
      <c r="F169" s="37">
        <v>58.305</v>
      </c>
      <c r="G169" s="37">
        <v>53.271000000000001</v>
      </c>
      <c r="H169" s="37">
        <v>56.22</v>
      </c>
      <c r="I169" s="37">
        <v>57.6</v>
      </c>
      <c r="J169" s="37">
        <v>61.831000000000003</v>
      </c>
      <c r="K169" s="37">
        <v>62.406999999999996</v>
      </c>
      <c r="L169" s="37">
        <v>64.558999999999997</v>
      </c>
      <c r="M169" s="37">
        <v>63.322000000000003</v>
      </c>
      <c r="N169" s="37">
        <v>55.441000000000003</v>
      </c>
      <c r="O169" s="37">
        <v>53.966000000000001</v>
      </c>
      <c r="P169" s="37">
        <v>57.322000000000003</v>
      </c>
      <c r="Q169" s="37">
        <v>62.814</v>
      </c>
      <c r="S169" s="4">
        <f t="shared" si="441"/>
        <v>62.733633060186222</v>
      </c>
      <c r="T169" s="4">
        <f t="shared" si="442"/>
        <v>114.5632965553288</v>
      </c>
      <c r="U169" s="4">
        <f t="shared" si="443"/>
        <v>63.770792683930004</v>
      </c>
      <c r="V169" s="4">
        <f t="shared" si="444"/>
        <v>57.639559294678193</v>
      </c>
      <c r="W169" s="4">
        <f t="shared" si="445"/>
        <v>52.386700205604839</v>
      </c>
      <c r="X169" s="4">
        <f t="shared" si="446"/>
        <v>57.0713623131182</v>
      </c>
      <c r="Y169" s="4">
        <f t="shared" si="447"/>
        <v>57.506859865214878</v>
      </c>
      <c r="Z169" s="4">
        <f t="shared" si="448"/>
        <v>62.47042911445152</v>
      </c>
      <c r="AA169" s="4">
        <f t="shared" si="449"/>
        <v>63.431198650020491</v>
      </c>
      <c r="AB169" s="4">
        <f t="shared" si="450"/>
        <v>64.139552054862563</v>
      </c>
      <c r="AC169" s="4">
        <f t="shared" si="451"/>
        <v>62.150133785276594</v>
      </c>
      <c r="AD169" s="4">
        <f t="shared" si="452"/>
        <v>55.337748472363216</v>
      </c>
      <c r="AE169" s="4">
        <f t="shared" si="453"/>
        <v>54.027100586123403</v>
      </c>
      <c r="AF169" s="4">
        <f t="shared" si="454"/>
        <v>56.285010191260106</v>
      </c>
      <c r="AG169" s="4">
        <f t="shared" si="455"/>
        <v>64.070762974959052</v>
      </c>
      <c r="AI169" s="4">
        <f t="shared" si="456"/>
        <v>-0.41163306018621881</v>
      </c>
      <c r="AJ169" s="4">
        <f t="shared" si="457"/>
        <v>-2.8672965553288066</v>
      </c>
      <c r="AK169" s="4">
        <f t="shared" si="458"/>
        <v>-0.92379268393000302</v>
      </c>
      <c r="AL169" s="4">
        <f t="shared" si="459"/>
        <v>0.66544070532180655</v>
      </c>
      <c r="AM169" s="4">
        <f t="shared" si="460"/>
        <v>0.8842997943951616</v>
      </c>
      <c r="AN169" s="4">
        <f t="shared" si="461"/>
        <v>-0.85136231311820154</v>
      </c>
      <c r="AO169" s="4">
        <f t="shared" si="462"/>
        <v>9.3140134785123507E-2</v>
      </c>
      <c r="AP169" s="4">
        <f t="shared" si="463"/>
        <v>-0.63942911445151651</v>
      </c>
      <c r="AQ169" s="4">
        <f t="shared" si="464"/>
        <v>-1.0241986500204945</v>
      </c>
      <c r="AR169" s="4">
        <f t="shared" si="465"/>
        <v>0.41944794513743489</v>
      </c>
      <c r="AS169" s="4">
        <f t="shared" si="466"/>
        <v>1.1718662147234085</v>
      </c>
      <c r="AT169" s="4">
        <f t="shared" si="467"/>
        <v>0.10325152763678602</v>
      </c>
      <c r="AU169" s="4">
        <f t="shared" si="468"/>
        <v>-6.1100586123401968E-2</v>
      </c>
      <c r="AV169" s="4">
        <f t="shared" si="469"/>
        <v>1.0369898087398965</v>
      </c>
      <c r="AW169" s="4">
        <f t="shared" si="469"/>
        <v>-1.2567629749590523</v>
      </c>
      <c r="AY169" s="2">
        <f t="shared" si="520"/>
        <v>62.733633060186222</v>
      </c>
      <c r="AZ169" s="2">
        <f t="shared" si="359"/>
        <v>114.5632965553288</v>
      </c>
      <c r="BA169" s="2">
        <f t="shared" si="360"/>
        <v>59.710149906519824</v>
      </c>
      <c r="BB169" s="2">
        <f t="shared" si="361"/>
        <v>52.727690733144613</v>
      </c>
      <c r="BC169" s="2">
        <f t="shared" si="362"/>
        <v>46.7489638496927</v>
      </c>
      <c r="BD169" s="2">
        <f t="shared" si="363"/>
        <v>48.272328870546083</v>
      </c>
      <c r="BE169" s="2">
        <f t="shared" si="364"/>
        <v>46.853125686118211</v>
      </c>
      <c r="BF169" s="2">
        <f t="shared" si="365"/>
        <v>47.080999748523823</v>
      </c>
      <c r="BG169" s="2">
        <f t="shared" si="366"/>
        <v>48.679918275399942</v>
      </c>
      <c r="BH169" s="2">
        <f t="shared" si="367"/>
        <v>48.873968473565924</v>
      </c>
      <c r="BI169" s="2">
        <f t="shared" si="368"/>
        <v>47.969762992359541</v>
      </c>
      <c r="BJ169" s="2">
        <f t="shared" si="369"/>
        <v>48.815446153725347</v>
      </c>
      <c r="BK169" s="2">
        <f t="shared" si="370"/>
        <v>49.598935536003282</v>
      </c>
      <c r="BL169" s="2">
        <f t="shared" si="371"/>
        <v>52.480489753475432</v>
      </c>
      <c r="BM169" s="2">
        <f t="shared" si="372"/>
        <v>54.645056588953381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>
        <f t="shared" si="486"/>
        <v>111.696</v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120.95808677098151</v>
      </c>
      <c r="DL169" s="2">
        <f t="shared" si="501"/>
        <v>200.54456238014211</v>
      </c>
      <c r="DM169" s="2">
        <f t="shared" si="501"/>
        <v>99.361126454033808</v>
      </c>
      <c r="DN169" s="2">
        <f t="shared" si="501"/>
        <v>89.208662636320497</v>
      </c>
      <c r="DO169" s="2">
        <f t="shared" si="501"/>
        <v>107.64289539336909</v>
      </c>
      <c r="DP169" s="2">
        <f t="shared" si="501"/>
        <v>93.364180435496237</v>
      </c>
      <c r="DQ169" s="2">
        <f t="shared" si="501"/>
        <v>85.483788717288718</v>
      </c>
      <c r="DR169" s="2">
        <f t="shared" si="501"/>
        <v>92.821317647058805</v>
      </c>
      <c r="DS169" s="2">
        <f t="shared" si="501"/>
        <v>87.054424649859953</v>
      </c>
      <c r="DT169" s="2">
        <f t="shared" si="501"/>
        <v>84.22762920815552</v>
      </c>
      <c r="DU169" s="2">
        <f t="shared" si="501"/>
        <v>94.763425311025301</v>
      </c>
      <c r="DV169" s="2">
        <f t="shared" si="501"/>
        <v>91.449458274063531</v>
      </c>
      <c r="DW169" s="2">
        <f t="shared" si="501"/>
        <v>94.916800306379287</v>
      </c>
      <c r="DX169" s="2">
        <f t="shared" si="501"/>
        <v>95.092474903474894</v>
      </c>
      <c r="DY169" s="2">
        <f t="shared" si="501"/>
        <v>82.809008602150541</v>
      </c>
      <c r="EA169" s="2">
        <f t="shared" si="440"/>
        <v>62.579072608094116</v>
      </c>
      <c r="EB169" s="2">
        <f t="shared" si="502"/>
        <v>109.12254979019548</v>
      </c>
      <c r="EC169" s="2">
        <f t="shared" si="503"/>
        <v>59.64080809380809</v>
      </c>
      <c r="ED169" s="2">
        <f t="shared" si="504"/>
        <v>53.254426875791154</v>
      </c>
      <c r="EE169" s="2">
        <f t="shared" si="505"/>
        <v>45.803218891635765</v>
      </c>
      <c r="EF169" s="2">
        <f t="shared" si="506"/>
        <v>47.77626820603907</v>
      </c>
      <c r="EG169" s="2">
        <f t="shared" si="507"/>
        <v>45.711524266722954</v>
      </c>
      <c r="EH169" s="2">
        <f t="shared" si="508"/>
        <v>45.496192895671967</v>
      </c>
      <c r="EI169" s="2">
        <f t="shared" si="509"/>
        <v>47.521524308184254</v>
      </c>
      <c r="EJ169" s="2">
        <f t="shared" si="510"/>
        <v>49.075202605108913</v>
      </c>
      <c r="EK169" s="2">
        <f t="shared" si="511"/>
        <v>47.520695528910181</v>
      </c>
      <c r="EL169" s="2">
        <f t="shared" si="512"/>
        <v>48.661136618959787</v>
      </c>
      <c r="EM169" s="2">
        <f t="shared" si="513"/>
        <v>49.439306397248281</v>
      </c>
      <c r="EN169" s="2">
        <f t="shared" si="514"/>
        <v>52.321160742337938</v>
      </c>
      <c r="EO169" s="2">
        <f t="shared" si="515"/>
        <v>54.734259055962404</v>
      </c>
      <c r="EQ169" s="2">
        <f t="shared" si="516"/>
        <v>63.036185393722818</v>
      </c>
      <c r="ER169" s="2">
        <f t="shared" si="517"/>
        <v>117.99915701916562</v>
      </c>
      <c r="ES169" s="2">
        <f t="shared" si="517"/>
        <v>59.789269727318398</v>
      </c>
      <c r="ET169" s="2">
        <f t="shared" si="517"/>
        <v>51.984054366942587</v>
      </c>
      <c r="EU169" s="2">
        <f t="shared" si="517"/>
        <v>48.154353993797272</v>
      </c>
      <c r="EV169" s="2">
        <f t="shared" si="517"/>
        <v>48.981018552899812</v>
      </c>
      <c r="EW169" s="2">
        <f t="shared" si="517"/>
        <v>48.411213677247815</v>
      </c>
      <c r="EX169" s="2">
        <f t="shared" si="517"/>
        <v>48.991509271315948</v>
      </c>
      <c r="EY169" s="2">
        <f t="shared" si="517"/>
        <v>50.078217258927367</v>
      </c>
      <c r="EZ169" s="2">
        <f t="shared" si="517"/>
        <v>48.607843565816893</v>
      </c>
      <c r="FA169" s="2">
        <f t="shared" si="517"/>
        <v>48.5984873367414</v>
      </c>
      <c r="FB169" s="2">
        <f t="shared" si="517"/>
        <v>49.077351718959854</v>
      </c>
      <c r="FC169" s="2">
        <f t="shared" si="517"/>
        <v>49.904408332142047</v>
      </c>
      <c r="FD169" s="2">
        <f t="shared" si="517"/>
        <v>52.83099045634048</v>
      </c>
      <c r="FE169" s="2">
        <f t="shared" si="517"/>
        <v>54.367740015719576</v>
      </c>
      <c r="FG169" s="2">
        <f t="shared" si="518"/>
        <v>0.99993049303050041</v>
      </c>
      <c r="FH169" s="2">
        <f t="shared" si="519"/>
        <v>0.9999003536928559</v>
      </c>
      <c r="FI169" s="2">
        <f t="shared" si="519"/>
        <v>0.99991759069090724</v>
      </c>
      <c r="FJ169" s="2">
        <f t="shared" si="519"/>
        <v>0.99990038662582958</v>
      </c>
      <c r="FK169" s="2">
        <f t="shared" si="519"/>
        <v>0.99989871811491438</v>
      </c>
      <c r="FL169" s="2">
        <f t="shared" si="519"/>
        <v>0.99990612132566037</v>
      </c>
      <c r="FM169" s="2">
        <f t="shared" si="519"/>
        <v>0.99988865781339631</v>
      </c>
      <c r="FN169" s="2">
        <f t="shared" si="519"/>
        <v>0.99988171076583565</v>
      </c>
      <c r="FO169" s="2">
        <f t="shared" si="519"/>
        <v>0.99989937445523536</v>
      </c>
      <c r="FP169" s="2">
        <f t="shared" si="519"/>
        <v>0.99990330441025166</v>
      </c>
      <c r="FQ169" s="2">
        <f t="shared" si="519"/>
        <v>0.99989878661825238</v>
      </c>
      <c r="FR169" s="2">
        <f t="shared" si="519"/>
        <v>0.99989525059936202</v>
      </c>
      <c r="FS169" s="2">
        <f t="shared" si="519"/>
        <v>0.99989926599931367</v>
      </c>
      <c r="FT169" s="2">
        <f t="shared" si="519"/>
        <v>0.99988999219433128</v>
      </c>
      <c r="FU169" s="2">
        <f t="shared" si="519"/>
        <v>0.9998695503539321</v>
      </c>
      <c r="FW169" s="2">
        <f t="shared" si="536"/>
        <v>0.32924632271721105</v>
      </c>
      <c r="FX169" s="2">
        <f t="shared" si="376"/>
        <v>0.61190461164712684</v>
      </c>
      <c r="FY169" s="2">
        <f t="shared" si="377"/>
        <v>0.44502062355483235</v>
      </c>
      <c r="FZ169" s="2">
        <f t="shared" si="378"/>
        <v>0.41745052076656974</v>
      </c>
      <c r="GA169" s="2">
        <f t="shared" si="379"/>
        <v>0.39958644579124647</v>
      </c>
      <c r="GB169" s="2">
        <f t="shared" si="380"/>
        <v>0.40820152741391397</v>
      </c>
      <c r="GC169" s="2">
        <f t="shared" si="381"/>
        <v>0.42122367264613125</v>
      </c>
      <c r="GD169" s="2">
        <f t="shared" si="382"/>
        <v>0.45180711282460911</v>
      </c>
      <c r="GE169" s="2">
        <f t="shared" si="383"/>
        <v>0.45152701940495071</v>
      </c>
      <c r="GF169" s="2">
        <f t="shared" si="384"/>
        <v>0.43785013011504298</v>
      </c>
      <c r="GG169" s="2">
        <f t="shared" si="385"/>
        <v>0.4122186342268952</v>
      </c>
      <c r="GH169" s="2">
        <f t="shared" si="386"/>
        <v>0.35997608860866115</v>
      </c>
      <c r="GI169" s="2">
        <f t="shared" si="387"/>
        <v>0.33336349995567421</v>
      </c>
      <c r="GJ169" s="2">
        <f t="shared" si="388"/>
        <v>0.30328525088729447</v>
      </c>
      <c r="GK169" s="2">
        <f t="shared" si="389"/>
        <v>0.25336966966094848</v>
      </c>
      <c r="GM169" s="86">
        <f t="shared" si="537"/>
        <v>1.0717791986493911E-185</v>
      </c>
      <c r="GN169" s="86">
        <f t="shared" si="390"/>
        <v>0</v>
      </c>
      <c r="GO169" s="86">
        <f t="shared" si="391"/>
        <v>2.8389010547474495E-251</v>
      </c>
      <c r="GP169" s="86">
        <f t="shared" si="392"/>
        <v>0</v>
      </c>
      <c r="GQ169" s="86">
        <f t="shared" si="393"/>
        <v>2.9497686351483902E-254</v>
      </c>
      <c r="GR169" s="86">
        <f t="shared" si="394"/>
        <v>0</v>
      </c>
      <c r="GS169" s="86">
        <f t="shared" si="395"/>
        <v>1.9902143676038395E-279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1.7495405171075335E-302</v>
      </c>
      <c r="GZ169" s="86">
        <f t="shared" si="402"/>
        <v>7.0024995831239682E-249</v>
      </c>
      <c r="HA169" s="86">
        <f t="shared" si="403"/>
        <v>0</v>
      </c>
      <c r="HC169" s="86">
        <f t="shared" si="538"/>
        <v>1.1746029644452051E-101</v>
      </c>
      <c r="HD169" s="86">
        <f t="shared" si="404"/>
        <v>9.1853224407875423E-75</v>
      </c>
      <c r="HE169" s="86">
        <f t="shared" si="405"/>
        <v>4.9577526937699901E-123</v>
      </c>
      <c r="HF169" s="86">
        <f t="shared" si="406"/>
        <v>1.85427367463991E-161</v>
      </c>
      <c r="HG169" s="86">
        <f t="shared" si="407"/>
        <v>5.670183729481766E-195</v>
      </c>
      <c r="HH169" s="86">
        <f t="shared" si="408"/>
        <v>1.1088672722941175E-240</v>
      </c>
      <c r="HI169" s="86">
        <f t="shared" si="409"/>
        <v>2.7428491545925446E-208</v>
      </c>
      <c r="HJ169" s="86">
        <f t="shared" si="410"/>
        <v>1.7480238593968523E-286</v>
      </c>
      <c r="HK169" s="86">
        <f t="shared" si="411"/>
        <v>5.1473736939195352E-295</v>
      </c>
      <c r="HL169" s="86">
        <f t="shared" si="412"/>
        <v>0</v>
      </c>
      <c r="HM169" s="86">
        <f t="shared" si="413"/>
        <v>0</v>
      </c>
      <c r="HN169" s="86">
        <f t="shared" si="414"/>
        <v>7.2240833918094893E-202</v>
      </c>
      <c r="HO169" s="86">
        <f t="shared" si="415"/>
        <v>3.2196310409135425E-202</v>
      </c>
      <c r="HP169" s="86">
        <f t="shared" si="416"/>
        <v>3.6186511345578007E-181</v>
      </c>
      <c r="HQ169" s="86">
        <f t="shared" si="417"/>
        <v>4.0347415047488946E-238</v>
      </c>
      <c r="HS169" s="86">
        <f t="shared" si="539"/>
        <v>2.8205827315052835E-10</v>
      </c>
      <c r="HT169" s="86">
        <f t="shared" si="418"/>
        <v>3.9428602706479616E-21</v>
      </c>
      <c r="HU169" s="86">
        <f t="shared" si="419"/>
        <v>1.9564592075701353E-17</v>
      </c>
      <c r="HV169" s="86">
        <f t="shared" si="420"/>
        <v>3.6060802779426758E-17</v>
      </c>
      <c r="HW169" s="86">
        <f t="shared" si="421"/>
        <v>9.1239642415960516E-19</v>
      </c>
      <c r="HX169" s="86">
        <f t="shared" si="422"/>
        <v>3.7553144587628996E-16</v>
      </c>
      <c r="HY169" s="86">
        <f t="shared" si="423"/>
        <v>1.2498993626857528E-19</v>
      </c>
      <c r="HZ169" s="86">
        <f t="shared" si="424"/>
        <v>5.8966375146751334E-23</v>
      </c>
      <c r="IA169" s="86">
        <f t="shared" si="425"/>
        <v>6.0924005209859751E-24</v>
      </c>
      <c r="IB169" s="86">
        <f t="shared" si="426"/>
        <v>6.5780827834541928E-18</v>
      </c>
      <c r="IC169" s="86">
        <f t="shared" si="427"/>
        <v>8.8913428701695527E-20</v>
      </c>
      <c r="ID169" s="86">
        <f t="shared" si="428"/>
        <v>1.6935769185867233E-16</v>
      </c>
      <c r="IE169" s="86">
        <f t="shared" si="429"/>
        <v>1.0155837359567778E-13</v>
      </c>
      <c r="IF169" s="86">
        <f t="shared" si="430"/>
        <v>1.8720493440147986E-16</v>
      </c>
      <c r="IG169" s="86">
        <f t="shared" si="431"/>
        <v>4.6539151201536825E-12</v>
      </c>
      <c r="II169" s="86">
        <f t="shared" si="540"/>
        <v>9.2787390268945377E-2</v>
      </c>
      <c r="IJ169" s="86">
        <f t="shared" si="541"/>
        <v>7.6074562320441168E-3</v>
      </c>
      <c r="IK169" s="86">
        <f t="shared" si="542"/>
        <v>0.5013040782089706</v>
      </c>
      <c r="IL169" s="86">
        <f t="shared" si="543"/>
        <v>0.36308546427990968</v>
      </c>
      <c r="IM169" s="86">
        <f t="shared" si="544"/>
        <v>0.22210447467702726</v>
      </c>
      <c r="IN169" s="86">
        <f t="shared" si="545"/>
        <v>0.31760514054304295</v>
      </c>
      <c r="IO169" s="86">
        <f t="shared" si="546"/>
        <v>0.34016222759795206</v>
      </c>
      <c r="IP169" s="86">
        <f t="shared" si="547"/>
        <v>0.49590098838836139</v>
      </c>
      <c r="IQ169" s="86">
        <f t="shared" si="548"/>
        <v>0.49785718117994904</v>
      </c>
      <c r="IR169" s="86">
        <f t="shared" si="549"/>
        <v>0.46201756218914042</v>
      </c>
      <c r="IS169" s="86">
        <f t="shared" si="550"/>
        <v>0.28899536129132808</v>
      </c>
      <c r="IT169" s="86">
        <f t="shared" si="551"/>
        <v>9.3964713172922071E-2</v>
      </c>
      <c r="IU169" s="86">
        <f t="shared" si="552"/>
        <v>5.5820102947346274E-2</v>
      </c>
      <c r="IV169" s="86">
        <f t="shared" si="553"/>
        <v>1.9547162487169117E-2</v>
      </c>
      <c r="IW169" s="86">
        <f t="shared" si="554"/>
        <v>3.3956287299903062E-2</v>
      </c>
      <c r="IY169" s="86">
        <f t="shared" si="555"/>
        <v>9.2787390551003657E-2</v>
      </c>
      <c r="IZ169" s="86">
        <f t="shared" si="556"/>
        <v>7.6074562320441168E-3</v>
      </c>
      <c r="JA169" s="86">
        <f t="shared" si="557"/>
        <v>0.5013040782089706</v>
      </c>
      <c r="JB169" s="86">
        <f t="shared" si="558"/>
        <v>0.36308546427990973</v>
      </c>
      <c r="JC169" s="86">
        <f t="shared" si="559"/>
        <v>0.22210447467702726</v>
      </c>
      <c r="JD169" s="86">
        <f t="shared" si="560"/>
        <v>0.31760514054304334</v>
      </c>
      <c r="JE169" s="86">
        <f t="shared" si="561"/>
        <v>0.34016222759795206</v>
      </c>
      <c r="JF169" s="86">
        <f t="shared" si="562"/>
        <v>0.49590098838836139</v>
      </c>
      <c r="JG169" s="86">
        <f t="shared" si="563"/>
        <v>0.49785718117994904</v>
      </c>
      <c r="JH169" s="86">
        <f t="shared" si="564"/>
        <v>0.46201756218914042</v>
      </c>
      <c r="JI169" s="86">
        <f t="shared" si="565"/>
        <v>0.28899536129132808</v>
      </c>
      <c r="JJ169" s="86">
        <f t="shared" si="566"/>
        <v>9.3964713172922237E-2</v>
      </c>
      <c r="JK169" s="86">
        <f t="shared" si="567"/>
        <v>5.5820102947447832E-2</v>
      </c>
      <c r="JL169" s="86">
        <f t="shared" si="568"/>
        <v>1.9547162487169305E-2</v>
      </c>
      <c r="JM169" s="86">
        <f t="shared" si="569"/>
        <v>3.3956287304556979E-2</v>
      </c>
    </row>
    <row r="170" spans="2:273" x14ac:dyDescent="0.25">
      <c r="B170" s="2">
        <v>143</v>
      </c>
      <c r="C170" s="37">
        <v>62.322000000000003</v>
      </c>
      <c r="D170" s="37">
        <v>111.679</v>
      </c>
      <c r="E170" s="37">
        <v>64.168999999999997</v>
      </c>
      <c r="F170" s="37">
        <v>57.762999999999998</v>
      </c>
      <c r="G170" s="37">
        <v>54.695</v>
      </c>
      <c r="H170" s="37">
        <v>58.237000000000002</v>
      </c>
      <c r="I170" s="37">
        <v>58.8</v>
      </c>
      <c r="J170" s="37">
        <v>60.695</v>
      </c>
      <c r="K170" s="37">
        <v>61.152999999999999</v>
      </c>
      <c r="L170" s="37">
        <v>63.558999999999997</v>
      </c>
      <c r="M170" s="37">
        <v>64.661000000000001</v>
      </c>
      <c r="N170" s="37">
        <v>59.305</v>
      </c>
      <c r="O170" s="37">
        <v>56.593000000000004</v>
      </c>
      <c r="P170" s="37">
        <v>58.863999999999997</v>
      </c>
      <c r="Q170" s="37">
        <v>67.287999999999997</v>
      </c>
      <c r="S170" s="4">
        <f t="shared" si="441"/>
        <v>62.648331615697003</v>
      </c>
      <c r="T170" s="4">
        <f t="shared" si="442"/>
        <v>114.80933703224274</v>
      </c>
      <c r="U170" s="4">
        <f t="shared" si="443"/>
        <v>63.509946406785502</v>
      </c>
      <c r="V170" s="4">
        <f t="shared" si="444"/>
        <v>58.248017631872656</v>
      </c>
      <c r="W170" s="4">
        <f t="shared" si="445"/>
        <v>54.167320070487321</v>
      </c>
      <c r="X170" s="4">
        <f t="shared" si="446"/>
        <v>58.698747098393113</v>
      </c>
      <c r="Y170" s="4">
        <f t="shared" si="447"/>
        <v>59.376913166554807</v>
      </c>
      <c r="Z170" s="4">
        <f t="shared" si="448"/>
        <v>61.655401292195492</v>
      </c>
      <c r="AA170" s="4">
        <f t="shared" si="449"/>
        <v>62.588566145611473</v>
      </c>
      <c r="AB170" s="4">
        <f t="shared" si="450"/>
        <v>64.30228697269375</v>
      </c>
      <c r="AC170" s="4">
        <f t="shared" si="451"/>
        <v>65.463971705353671</v>
      </c>
      <c r="AD170" s="4">
        <f t="shared" si="452"/>
        <v>58.526852808997454</v>
      </c>
      <c r="AE170" s="4">
        <f t="shared" si="453"/>
        <v>56.453117160016618</v>
      </c>
      <c r="AF170" s="4">
        <f t="shared" si="454"/>
        <v>59.047163754177951</v>
      </c>
      <c r="AG170" s="4">
        <f t="shared" si="455"/>
        <v>68.161797021970727</v>
      </c>
      <c r="AI170" s="4">
        <f t="shared" si="456"/>
        <v>-0.32633161569700064</v>
      </c>
      <c r="AJ170" s="4">
        <f t="shared" si="457"/>
        <v>-3.1303370322427355</v>
      </c>
      <c r="AK170" s="4">
        <f t="shared" si="458"/>
        <v>0.65905359321449453</v>
      </c>
      <c r="AL170" s="4">
        <f t="shared" si="459"/>
        <v>-0.48501763187265823</v>
      </c>
      <c r="AM170" s="4">
        <f t="shared" si="460"/>
        <v>0.52767992951267928</v>
      </c>
      <c r="AN170" s="4">
        <f t="shared" si="461"/>
        <v>-0.46174709839311134</v>
      </c>
      <c r="AO170" s="4">
        <f t="shared" si="462"/>
        <v>-0.57691316655481018</v>
      </c>
      <c r="AP170" s="4">
        <f t="shared" si="463"/>
        <v>-0.96040129219549186</v>
      </c>
      <c r="AQ170" s="4">
        <f t="shared" si="464"/>
        <v>-1.4355661456114746</v>
      </c>
      <c r="AR170" s="4">
        <f t="shared" si="465"/>
        <v>-0.74328697269375255</v>
      </c>
      <c r="AS170" s="4">
        <f t="shared" si="466"/>
        <v>-0.80297170535367002</v>
      </c>
      <c r="AT170" s="4">
        <f t="shared" si="467"/>
        <v>0.77814719100254592</v>
      </c>
      <c r="AU170" s="4">
        <f t="shared" si="468"/>
        <v>0.13988283998338602</v>
      </c>
      <c r="AV170" s="4">
        <f t="shared" si="469"/>
        <v>-0.18316375417795427</v>
      </c>
      <c r="AW170" s="4">
        <f t="shared" si="469"/>
        <v>-0.87379702197073073</v>
      </c>
      <c r="AY170" s="2">
        <f t="shared" si="520"/>
        <v>62.648331615697003</v>
      </c>
      <c r="AZ170" s="2">
        <f t="shared" si="359"/>
        <v>114.80933703224274</v>
      </c>
      <c r="BA170" s="2">
        <f t="shared" si="360"/>
        <v>59.602106844199191</v>
      </c>
      <c r="BB170" s="2">
        <f t="shared" si="361"/>
        <v>52.637649563620215</v>
      </c>
      <c r="BC170" s="2">
        <f t="shared" si="362"/>
        <v>46.692246747347994</v>
      </c>
      <c r="BD170" s="2">
        <f t="shared" si="363"/>
        <v>48.218771578226665</v>
      </c>
      <c r="BE170" s="2">
        <f t="shared" si="364"/>
        <v>46.817947945471246</v>
      </c>
      <c r="BF170" s="2">
        <f t="shared" si="365"/>
        <v>47.034077978245861</v>
      </c>
      <c r="BG170" s="2">
        <f t="shared" si="366"/>
        <v>48.594190219531214</v>
      </c>
      <c r="BH170" s="2">
        <f t="shared" si="367"/>
        <v>48.732751006476462</v>
      </c>
      <c r="BI170" s="2">
        <f t="shared" si="368"/>
        <v>47.855868224926894</v>
      </c>
      <c r="BJ170" s="2">
        <f t="shared" si="369"/>
        <v>48.678430468871177</v>
      </c>
      <c r="BK170" s="2">
        <f t="shared" si="370"/>
        <v>49.482972412654689</v>
      </c>
      <c r="BL170" s="2">
        <f t="shared" si="371"/>
        <v>52.371655316686187</v>
      </c>
      <c r="BM170" s="2">
        <f t="shared" si="372"/>
        <v>54.558655413560629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>
        <f t="shared" si="486"/>
        <v>111.679</v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121.3369555750082</v>
      </c>
      <c r="DL170" s="2">
        <f t="shared" si="501"/>
        <v>201.17857210382738</v>
      </c>
      <c r="DM170" s="2">
        <f t="shared" si="501"/>
        <v>99.577415853658565</v>
      </c>
      <c r="DN170" s="2">
        <f t="shared" si="501"/>
        <v>89.403227596017047</v>
      </c>
      <c r="DO170" s="2">
        <f t="shared" si="501"/>
        <v>108.00905241273662</v>
      </c>
      <c r="DP170" s="2">
        <f t="shared" si="501"/>
        <v>93.615902177481132</v>
      </c>
      <c r="DQ170" s="2">
        <f t="shared" si="501"/>
        <v>85.681940583440593</v>
      </c>
      <c r="DR170" s="2">
        <f t="shared" si="501"/>
        <v>93.075457906799059</v>
      </c>
      <c r="DS170" s="2">
        <f t="shared" si="501"/>
        <v>87.23929047619049</v>
      </c>
      <c r="DT170" s="2">
        <f t="shared" si="501"/>
        <v>84.392073968705546</v>
      </c>
      <c r="DU170" s="2">
        <f t="shared" si="501"/>
        <v>95.011570484770473</v>
      </c>
      <c r="DV170" s="2">
        <f t="shared" si="501"/>
        <v>91.662052631578945</v>
      </c>
      <c r="DW170" s="2">
        <f t="shared" si="501"/>
        <v>95.141575336470112</v>
      </c>
      <c r="DX170" s="2">
        <f t="shared" si="501"/>
        <v>95.324018661518664</v>
      </c>
      <c r="DY170" s="2">
        <f t="shared" si="501"/>
        <v>82.977344086021503</v>
      </c>
      <c r="EA170" s="2">
        <f t="shared" si="440"/>
        <v>62.479373298823191</v>
      </c>
      <c r="EB170" s="2">
        <f t="shared" si="502"/>
        <v>109.00703282673217</v>
      </c>
      <c r="EC170" s="2">
        <f t="shared" si="503"/>
        <v>59.526739739739739</v>
      </c>
      <c r="ED170" s="2">
        <f t="shared" si="504"/>
        <v>53.207018727565938</v>
      </c>
      <c r="EE170" s="2">
        <f t="shared" si="505"/>
        <v>45.668146271116598</v>
      </c>
      <c r="EF170" s="2">
        <f t="shared" si="506"/>
        <v>47.683055810040187</v>
      </c>
      <c r="EG170" s="2">
        <f t="shared" si="507"/>
        <v>45.583997335935862</v>
      </c>
      <c r="EH170" s="2">
        <f t="shared" si="508"/>
        <v>45.327036413196311</v>
      </c>
      <c r="EI170" s="2">
        <f t="shared" si="509"/>
        <v>47.346742060067655</v>
      </c>
      <c r="EJ170" s="2">
        <f t="shared" si="510"/>
        <v>48.949509512265735</v>
      </c>
      <c r="EK170" s="2">
        <f t="shared" si="511"/>
        <v>47.370598757146993</v>
      </c>
      <c r="EL170" s="2">
        <f t="shared" si="512"/>
        <v>48.510755690363844</v>
      </c>
      <c r="EM170" s="2">
        <f t="shared" si="513"/>
        <v>49.309881554274781</v>
      </c>
      <c r="EN170" s="2">
        <f t="shared" si="514"/>
        <v>52.197197574867403</v>
      </c>
      <c r="EO170" s="2">
        <f t="shared" si="515"/>
        <v>54.655465016193489</v>
      </c>
      <c r="EQ170" s="2">
        <f t="shared" si="516"/>
        <v>62.951590238677014</v>
      </c>
      <c r="ER170" s="2">
        <f t="shared" si="517"/>
        <v>118.15237261209404</v>
      </c>
      <c r="ES170" s="2">
        <f t="shared" si="517"/>
        <v>59.681392347412569</v>
      </c>
      <c r="ET170" s="2">
        <f t="shared" si="517"/>
        <v>51.905536918170704</v>
      </c>
      <c r="EU170" s="2">
        <f t="shared" si="517"/>
        <v>48.081999656142038</v>
      </c>
      <c r="EV170" s="2">
        <f t="shared" si="517"/>
        <v>48.917965724148459</v>
      </c>
      <c r="EW170" s="2">
        <f t="shared" si="517"/>
        <v>48.355080793311913</v>
      </c>
      <c r="EX170" s="2">
        <f t="shared" si="517"/>
        <v>48.912193837484125</v>
      </c>
      <c r="EY170" s="2">
        <f t="shared" si="517"/>
        <v>49.968428711234793</v>
      </c>
      <c r="EZ170" s="2">
        <f t="shared" si="517"/>
        <v>48.472159027867136</v>
      </c>
      <c r="FA170" s="2">
        <f t="shared" si="517"/>
        <v>48.476812419866775</v>
      </c>
      <c r="FB170" s="2">
        <f t="shared" si="517"/>
        <v>48.93951168397561</v>
      </c>
      <c r="FC170" s="2">
        <f t="shared" si="517"/>
        <v>49.786761201553574</v>
      </c>
      <c r="FD170" s="2">
        <f t="shared" si="517"/>
        <v>52.723768739944404</v>
      </c>
      <c r="FE170" s="2">
        <f t="shared" si="517"/>
        <v>54.286052878158735</v>
      </c>
      <c r="FG170" s="2">
        <f t="shared" si="518"/>
        <v>0.99993660850271204</v>
      </c>
      <c r="FH170" s="2">
        <f t="shared" si="519"/>
        <v>0.99990912069097171</v>
      </c>
      <c r="FI170" s="2">
        <f t="shared" si="519"/>
        <v>0.9999248412718581</v>
      </c>
      <c r="FJ170" s="2">
        <f t="shared" si="519"/>
        <v>0.99990915072672726</v>
      </c>
      <c r="FK170" s="2">
        <f t="shared" si="519"/>
        <v>0.99990762899978813</v>
      </c>
      <c r="FL170" s="2">
        <f t="shared" si="519"/>
        <v>0.99991438092417817</v>
      </c>
      <c r="FM170" s="2">
        <f t="shared" si="519"/>
        <v>0.99989845372410058</v>
      </c>
      <c r="FN170" s="2">
        <f t="shared" si="519"/>
        <v>0.99989211781340681</v>
      </c>
      <c r="FO170" s="2">
        <f t="shared" si="519"/>
        <v>0.9999082275999096</v>
      </c>
      <c r="FP170" s="2">
        <f t="shared" si="519"/>
        <v>0.99991181182371214</v>
      </c>
      <c r="FQ170" s="2">
        <f t="shared" si="519"/>
        <v>0.99990769147668812</v>
      </c>
      <c r="FR170" s="2">
        <f t="shared" si="519"/>
        <v>0.9999044665306881</v>
      </c>
      <c r="FS170" s="2">
        <f t="shared" si="519"/>
        <v>0.99990812868518097</v>
      </c>
      <c r="FT170" s="2">
        <f t="shared" si="519"/>
        <v>0.9998996707176796</v>
      </c>
      <c r="FU170" s="2">
        <f t="shared" si="519"/>
        <v>0.99988102714320704</v>
      </c>
      <c r="FW170" s="2">
        <f t="shared" si="536"/>
        <v>0.34989690682788283</v>
      </c>
      <c r="FX170" s="2">
        <f t="shared" si="376"/>
        <v>0.63353881383202526</v>
      </c>
      <c r="FY170" s="2">
        <f t="shared" si="377"/>
        <v>0.46786761419877998</v>
      </c>
      <c r="FZ170" s="2">
        <f t="shared" si="378"/>
        <v>0.44000427749562709</v>
      </c>
      <c r="GA170" s="2">
        <f t="shared" si="379"/>
        <v>0.42187400058941305</v>
      </c>
      <c r="GB170" s="2">
        <f t="shared" si="380"/>
        <v>0.4306249664491773</v>
      </c>
      <c r="GC170" s="2">
        <f t="shared" si="381"/>
        <v>0.44382597335843099</v>
      </c>
      <c r="GD170" s="2">
        <f t="shared" si="382"/>
        <v>0.47470449955779009</v>
      </c>
      <c r="GE170" s="2">
        <f t="shared" si="383"/>
        <v>0.47442249591345037</v>
      </c>
      <c r="GF170" s="2">
        <f t="shared" si="384"/>
        <v>0.46063454023445949</v>
      </c>
      <c r="GG170" s="2">
        <f t="shared" si="385"/>
        <v>0.43470065163387062</v>
      </c>
      <c r="GH170" s="2">
        <f t="shared" si="386"/>
        <v>0.38145795707133484</v>
      </c>
      <c r="GI170" s="2">
        <f t="shared" si="387"/>
        <v>0.35413597828180271</v>
      </c>
      <c r="GJ170" s="2">
        <f t="shared" si="388"/>
        <v>0.32309186315873711</v>
      </c>
      <c r="GK170" s="2">
        <f t="shared" si="389"/>
        <v>0.27118528922328033</v>
      </c>
      <c r="GM170" s="86">
        <f t="shared" si="537"/>
        <v>3.447629820034977E-190</v>
      </c>
      <c r="GN170" s="86">
        <f t="shared" si="390"/>
        <v>0</v>
      </c>
      <c r="GO170" s="86">
        <f t="shared" si="391"/>
        <v>2.4004040177594041E-257</v>
      </c>
      <c r="GP170" s="86">
        <f t="shared" si="392"/>
        <v>0</v>
      </c>
      <c r="GQ170" s="86">
        <f t="shared" si="393"/>
        <v>2.0071777167732491E-260</v>
      </c>
      <c r="GR170" s="86">
        <f t="shared" si="394"/>
        <v>0</v>
      </c>
      <c r="GS170" s="86">
        <f t="shared" si="395"/>
        <v>3.3681259851820604E-286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6.7128699530178202E-255</v>
      </c>
      <c r="HA170" s="86">
        <f t="shared" si="403"/>
        <v>0</v>
      </c>
      <c r="HC170" s="86">
        <f t="shared" si="538"/>
        <v>4.6693416400181393E-105</v>
      </c>
      <c r="HD170" s="86">
        <f t="shared" si="404"/>
        <v>2.5384424967701779E-77</v>
      </c>
      <c r="HE170" s="86">
        <f t="shared" si="405"/>
        <v>4.2723637149404664E-127</v>
      </c>
      <c r="HF170" s="86">
        <f t="shared" si="406"/>
        <v>8.4148613076462942E-167</v>
      </c>
      <c r="HG170" s="86">
        <f t="shared" si="407"/>
        <v>1.9429465691755275E-201</v>
      </c>
      <c r="HH170" s="86">
        <f t="shared" si="408"/>
        <v>1.3414569494435462E-248</v>
      </c>
      <c r="HI170" s="86">
        <f t="shared" si="409"/>
        <v>3.727885362634096E-215</v>
      </c>
      <c r="HJ170" s="86">
        <f t="shared" si="410"/>
        <v>7.3171973589328534E-296</v>
      </c>
      <c r="HK170" s="86">
        <f t="shared" si="411"/>
        <v>1.7286917056781872E-304</v>
      </c>
      <c r="HL170" s="86">
        <f t="shared" si="412"/>
        <v>0</v>
      </c>
      <c r="HM170" s="86">
        <f t="shared" si="413"/>
        <v>0</v>
      </c>
      <c r="HN170" s="86">
        <f t="shared" si="414"/>
        <v>1.390509288545277E-208</v>
      </c>
      <c r="HO170" s="86">
        <f t="shared" si="415"/>
        <v>5.0830042061640378E-209</v>
      </c>
      <c r="HP170" s="86">
        <f t="shared" si="416"/>
        <v>2.6428317836905069E-187</v>
      </c>
      <c r="HQ170" s="86">
        <f t="shared" si="417"/>
        <v>4.3873317809060774E-246</v>
      </c>
      <c r="HS170" s="86">
        <f t="shared" si="539"/>
        <v>4.1097164514770002E-11</v>
      </c>
      <c r="HT170" s="86">
        <f t="shared" si="418"/>
        <v>1.6754013503067334E-22</v>
      </c>
      <c r="HU170" s="86">
        <f t="shared" si="419"/>
        <v>1.0906623446530038E-18</v>
      </c>
      <c r="HV170" s="86">
        <f t="shared" si="420"/>
        <v>2.0317696072588386E-18</v>
      </c>
      <c r="HW170" s="86">
        <f t="shared" si="421"/>
        <v>3.1123393196022696E-20</v>
      </c>
      <c r="HX170" s="86">
        <f t="shared" si="422"/>
        <v>2.3466764676690238E-17</v>
      </c>
      <c r="HY170" s="86">
        <f t="shared" si="423"/>
        <v>4.0936321831024768E-21</v>
      </c>
      <c r="HZ170" s="86">
        <f t="shared" si="424"/>
        <v>1.1891020520794282E-24</v>
      </c>
      <c r="IA170" s="86">
        <f t="shared" si="425"/>
        <v>1.1929273712174254E-25</v>
      </c>
      <c r="IB170" s="86">
        <f t="shared" si="426"/>
        <v>3.2840241195061055E-19</v>
      </c>
      <c r="IC170" s="86">
        <f t="shared" si="427"/>
        <v>2.8394624022205622E-21</v>
      </c>
      <c r="ID170" s="86">
        <f t="shared" si="428"/>
        <v>7.8715040722540056E-18</v>
      </c>
      <c r="IE170" s="86">
        <f t="shared" si="429"/>
        <v>7.2698305540238792E-15</v>
      </c>
      <c r="IF170" s="86">
        <f t="shared" si="430"/>
        <v>5.5086840936378495E-18</v>
      </c>
      <c r="IG170" s="86">
        <f t="shared" si="431"/>
        <v>3.0936976284488089E-13</v>
      </c>
      <c r="II170" s="86">
        <f t="shared" si="540"/>
        <v>0.14329701664097647</v>
      </c>
      <c r="IJ170" s="86">
        <f t="shared" si="541"/>
        <v>1.4638956132509088E-3</v>
      </c>
      <c r="IK170" s="86">
        <f t="shared" si="542"/>
        <v>0.56597911812770085</v>
      </c>
      <c r="IL170" s="86">
        <f t="shared" si="543"/>
        <v>0.47783859329310385</v>
      </c>
      <c r="IM170" s="86">
        <f t="shared" si="544"/>
        <v>0.33891899614080795</v>
      </c>
      <c r="IN170" s="86">
        <f t="shared" si="545"/>
        <v>0.43325461585201502</v>
      </c>
      <c r="IO170" s="86">
        <f t="shared" si="546"/>
        <v>0.4680010272845771</v>
      </c>
      <c r="IP170" s="86">
        <f t="shared" si="547"/>
        <v>0.56812987056388997</v>
      </c>
      <c r="IQ170" s="86">
        <f t="shared" si="548"/>
        <v>0.56817893101339745</v>
      </c>
      <c r="IR170" s="86">
        <f t="shared" si="549"/>
        <v>0.55153227164947805</v>
      </c>
      <c r="IS170" s="86">
        <f t="shared" si="550"/>
        <v>0.41624857434974594</v>
      </c>
      <c r="IT170" s="86">
        <f t="shared" si="551"/>
        <v>0.15933985216661711</v>
      </c>
      <c r="IU170" s="86">
        <f t="shared" si="552"/>
        <v>9.7250561077160486E-2</v>
      </c>
      <c r="IV170" s="86">
        <f t="shared" si="553"/>
        <v>3.7555797408948946E-2</v>
      </c>
      <c r="IW170" s="86">
        <f t="shared" si="554"/>
        <v>5.2393284776275917E-2</v>
      </c>
      <c r="IY170" s="86">
        <f t="shared" si="555"/>
        <v>0.14329701668207362</v>
      </c>
      <c r="IZ170" s="86">
        <f t="shared" si="556"/>
        <v>1.4638956132509088E-3</v>
      </c>
      <c r="JA170" s="86">
        <f t="shared" si="557"/>
        <v>0.56597911812770085</v>
      </c>
      <c r="JB170" s="86">
        <f t="shared" si="558"/>
        <v>0.47783859329310385</v>
      </c>
      <c r="JC170" s="86">
        <f t="shared" si="559"/>
        <v>0.33891899614080795</v>
      </c>
      <c r="JD170" s="86">
        <f t="shared" si="560"/>
        <v>0.43325461585201502</v>
      </c>
      <c r="JE170" s="86">
        <f t="shared" si="561"/>
        <v>0.4680010272845771</v>
      </c>
      <c r="JF170" s="86">
        <f t="shared" si="562"/>
        <v>0.56812987056388997</v>
      </c>
      <c r="JG170" s="86">
        <f t="shared" si="563"/>
        <v>0.56817893101339745</v>
      </c>
      <c r="JH170" s="86">
        <f t="shared" si="564"/>
        <v>0.55153227164947805</v>
      </c>
      <c r="JI170" s="86">
        <f t="shared" si="565"/>
        <v>0.41624857434974594</v>
      </c>
      <c r="JJ170" s="86">
        <f t="shared" si="566"/>
        <v>0.15933985216661711</v>
      </c>
      <c r="JK170" s="86">
        <f t="shared" si="567"/>
        <v>9.7250561077167758E-2</v>
      </c>
      <c r="JL170" s="86">
        <f t="shared" si="568"/>
        <v>3.7555797408948953E-2</v>
      </c>
      <c r="JM170" s="86">
        <f t="shared" si="569"/>
        <v>5.2393284776585287E-2</v>
      </c>
    </row>
    <row r="171" spans="2:273" x14ac:dyDescent="0.25">
      <c r="B171" s="2">
        <v>144</v>
      </c>
      <c r="C171" s="37">
        <v>63.067999999999998</v>
      </c>
      <c r="D171" s="37">
        <v>113.446</v>
      </c>
      <c r="E171" s="37">
        <v>63.441000000000003</v>
      </c>
      <c r="F171" s="37">
        <v>56.712000000000003</v>
      </c>
      <c r="G171" s="37">
        <v>54.863999999999997</v>
      </c>
      <c r="H171" s="37">
        <v>60.152999999999999</v>
      </c>
      <c r="I171" s="37">
        <v>56.667000000000002</v>
      </c>
      <c r="J171" s="37">
        <v>56.78</v>
      </c>
      <c r="K171" s="37">
        <v>56.881</v>
      </c>
      <c r="L171" s="37">
        <v>62.051000000000002</v>
      </c>
      <c r="M171" s="37">
        <v>66.626999999999995</v>
      </c>
      <c r="N171" s="37">
        <v>61.881</v>
      </c>
      <c r="O171" s="37">
        <v>59.441000000000003</v>
      </c>
      <c r="P171" s="37">
        <v>63.881</v>
      </c>
      <c r="Q171" s="37">
        <v>74.016999999999996</v>
      </c>
      <c r="S171" s="4">
        <f t="shared" si="441"/>
        <v>62.56396201536495</v>
      </c>
      <c r="T171" s="4">
        <f t="shared" si="442"/>
        <v>115.06211805694535</v>
      </c>
      <c r="U171" s="4">
        <f t="shared" si="443"/>
        <v>62.61123820367429</v>
      </c>
      <c r="V171" s="4">
        <f t="shared" si="444"/>
        <v>58.147578793994853</v>
      </c>
      <c r="W171" s="4">
        <f t="shared" si="445"/>
        <v>55.471956702330147</v>
      </c>
      <c r="X171" s="4">
        <f t="shared" si="446"/>
        <v>59.268023254312205</v>
      </c>
      <c r="Y171" s="4">
        <f t="shared" si="447"/>
        <v>59.401744397566432</v>
      </c>
      <c r="Z171" s="4">
        <f t="shared" si="448"/>
        <v>57.671875139664344</v>
      </c>
      <c r="AA171" s="4">
        <f t="shared" si="449"/>
        <v>58.790757576254265</v>
      </c>
      <c r="AB171" s="4">
        <f t="shared" si="450"/>
        <v>61.854238898730728</v>
      </c>
      <c r="AC171" s="4">
        <f t="shared" si="451"/>
        <v>66.765302500186706</v>
      </c>
      <c r="AD171" s="4">
        <f t="shared" si="452"/>
        <v>62.321040680840994</v>
      </c>
      <c r="AE171" s="4">
        <f t="shared" si="453"/>
        <v>59.64467658923985</v>
      </c>
      <c r="AF171" s="4">
        <f t="shared" si="454"/>
        <v>63.155414754142427</v>
      </c>
      <c r="AG171" s="4">
        <f t="shared" si="455"/>
        <v>73.470254121677158</v>
      </c>
      <c r="AI171" s="4">
        <f t="shared" si="456"/>
        <v>0.50403798463504756</v>
      </c>
      <c r="AJ171" s="4">
        <f t="shared" si="457"/>
        <v>-1.6161180569453535</v>
      </c>
      <c r="AK171" s="4">
        <f t="shared" si="458"/>
        <v>0.82976179632571245</v>
      </c>
      <c r="AL171" s="4">
        <f t="shared" si="459"/>
        <v>-1.4355787939948499</v>
      </c>
      <c r="AM171" s="4">
        <f t="shared" si="460"/>
        <v>-0.60795670233014931</v>
      </c>
      <c r="AN171" s="4">
        <f t="shared" si="461"/>
        <v>0.88497674568779416</v>
      </c>
      <c r="AO171" s="4">
        <f t="shared" si="462"/>
        <v>-2.7347443975664305</v>
      </c>
      <c r="AP171" s="4">
        <f t="shared" si="463"/>
        <v>-0.89187513966434295</v>
      </c>
      <c r="AQ171" s="4">
        <f t="shared" si="464"/>
        <v>-1.9097575762542647</v>
      </c>
      <c r="AR171" s="4">
        <f t="shared" si="465"/>
        <v>0.19676110126927426</v>
      </c>
      <c r="AS171" s="4">
        <f t="shared" si="466"/>
        <v>-0.13830250018671109</v>
      </c>
      <c r="AT171" s="4">
        <f t="shared" si="467"/>
        <v>-0.44004068084099401</v>
      </c>
      <c r="AU171" s="4">
        <f t="shared" si="468"/>
        <v>-0.20367658923984777</v>
      </c>
      <c r="AV171" s="4">
        <f t="shared" ref="AV171:AW186" si="570">IF(OR($B171 &lt; P$230, $B171 &gt; P$233), 0, P171-AF171)</f>
        <v>0.72558524585757311</v>
      </c>
      <c r="AW171" s="4">
        <f t="shared" si="570"/>
        <v>0.54674587832283805</v>
      </c>
      <c r="AY171" s="2">
        <f t="shared" si="520"/>
        <v>62.56396201536495</v>
      </c>
      <c r="AZ171" s="2">
        <f t="shared" ref="AZ171:AZ227" si="571">IF(OR($B171 &lt; D$230, $B171 &gt; D$233), #N/A, ((1-FH171)*DL171) + (FH171 - FX171)*EB171 + (FX171*ER171))</f>
        <v>115.06211805694535</v>
      </c>
      <c r="BA171" s="2">
        <f t="shared" ref="BA171:BA227" si="572">IF(OR($B171 &lt; E$230, $B171 &gt; E$233), #N/A, ((1-FI171)*DM171) + (FI171 - FY171)*EC171 + (FY171*ES171))</f>
        <v>59.494389440070229</v>
      </c>
      <c r="BB171" s="2">
        <f t="shared" ref="BB171:BB227" si="573">IF(OR($B171 &lt; F$230, $B171 &gt; F$233), #N/A, ((1-FJ171)*DN171) + (FJ171 - FZ171)*ED171 + (FZ171*ET171))</f>
        <v>52.545895219672275</v>
      </c>
      <c r="BC171" s="2">
        <f t="shared" ref="BC171:BC227" si="574">IF(OR($B171 &lt; G$230, $B171 &gt; G$233), #N/A, ((1-FK171)*DO171) + (FK171 - GA171)*EE171 + (GA171*EU171))</f>
        <v>46.639165192947921</v>
      </c>
      <c r="BD171" s="2">
        <f t="shared" ref="BD171:BD227" si="575">IF(OR($B171 &lt; H$230, $B171 &gt; H$233), #N/A, ((1-FL171)*DP171) + (FL171 - GB171)*EF171 + (GB171*EV171))</f>
        <v>48.166959363891387</v>
      </c>
      <c r="BE171" s="2">
        <f t="shared" ref="BE171:BE227" si="576">IF(OR($B171 &lt; I$230, $B171 &gt; I$233), #N/A, ((1-FM171)*DQ171) + (FM171 - GC171)*EG171 + (GC171*EW171))</f>
        <v>46.786693782184372</v>
      </c>
      <c r="BF171" s="2">
        <f t="shared" ref="BF171:BF227" si="577">IF(OR($B171 &lt; J$230, $B171 &gt; J$233), #N/A, ((1-FN171)*DR171) + (FN171 - GD171)*EH171 + (GD171*EX171))</f>
        <v>46.991698483056169</v>
      </c>
      <c r="BG171" s="2">
        <f t="shared" ref="BG171:BG227" si="578">IF(OR($B171 &lt; K$230, $B171 &gt; K$233), #N/A, ((1-FO171)*DS171) + (FO171 - GE171)*EI171 + (GE171*EY171))</f>
        <v>48.511753568770175</v>
      </c>
      <c r="BH171" s="2">
        <f t="shared" ref="BH171:BH227" si="579">IF(OR($B171 &lt; L$230, $B171 &gt; L$233), #N/A, ((1-FP171)*DT171) + (FP171 - GF171)*EJ171 + (GF171*EZ171))</f>
        <v>48.591019294309049</v>
      </c>
      <c r="BI171" s="2">
        <f t="shared" ref="BI171:BI227" si="580">IF(OR($B171 &lt; M$230, $B171 &gt; M$233), #N/A, ((1-FQ171)*DU171) + (FQ171 - GG171)*EK171 + (GG171*FA171))</f>
        <v>47.743590432878179</v>
      </c>
      <c r="BJ171" s="2">
        <f t="shared" ref="BJ171:BJ227" si="581">IF(OR($B171 &lt; N$230, $B171 &gt; N$233), #N/A, ((1-FR171)*DV171) + (FR171 - GH171)*EL171 + (GH171*FB171))</f>
        <v>48.542191317405937</v>
      </c>
      <c r="BK171" s="2">
        <f t="shared" ref="BK171:BK227" si="582">IF(OR($B171 &lt; O$230, $B171 &gt; O$233), #N/A, ((1-FS171)*DW171) + (FS171 - GI171)*EM171 + (GI171*FC171))</f>
        <v>49.367804580611107</v>
      </c>
      <c r="BL171" s="2">
        <f t="shared" ref="BL171:BL227" si="583">IF(OR($B171 &lt; P$230, $B171 &gt; P$233), #N/A, ((1-FT171)*DX171) + (FT171 - GJ171)*EN171 + (GJ171*FD171))</f>
        <v>52.263870438500675</v>
      </c>
      <c r="BM171" s="2">
        <f t="shared" ref="BM171:BM227" si="584">IF(OR($B171 &lt; Q$230, $B171 &gt; Q$233), #N/A, ((1-FU171)*DY171) + (FU171 - GK171)*EO171 + (GK171*FE171))</f>
        <v>54.471888942328519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>
        <f t="shared" si="486"/>
        <v>113.446</v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121.7158243790349</v>
      </c>
      <c r="DL171" s="2">
        <f t="shared" ref="DL171:DY186" si="585">BP$228*$B171+BP$229</f>
        <v>201.81258182751264</v>
      </c>
      <c r="DM171" s="2">
        <f t="shared" si="585"/>
        <v>99.793705253283335</v>
      </c>
      <c r="DN171" s="2">
        <f t="shared" si="585"/>
        <v>89.597792555713582</v>
      </c>
      <c r="DO171" s="2">
        <f t="shared" si="585"/>
        <v>108.37520943210417</v>
      </c>
      <c r="DP171" s="2">
        <f t="shared" si="585"/>
        <v>93.867623919466041</v>
      </c>
      <c r="DQ171" s="2">
        <f t="shared" si="585"/>
        <v>85.880092449592453</v>
      </c>
      <c r="DR171" s="2">
        <f t="shared" si="585"/>
        <v>93.329598166539313</v>
      </c>
      <c r="DS171" s="2">
        <f t="shared" si="585"/>
        <v>87.424156302521027</v>
      </c>
      <c r="DT171" s="2">
        <f t="shared" si="585"/>
        <v>84.556518729255572</v>
      </c>
      <c r="DU171" s="2">
        <f t="shared" si="585"/>
        <v>95.259715658515645</v>
      </c>
      <c r="DV171" s="2">
        <f t="shared" si="585"/>
        <v>91.874646989094344</v>
      </c>
      <c r="DW171" s="2">
        <f t="shared" si="585"/>
        <v>95.366350366560923</v>
      </c>
      <c r="DX171" s="2">
        <f t="shared" si="585"/>
        <v>95.55556241956242</v>
      </c>
      <c r="DY171" s="2">
        <f t="shared" si="585"/>
        <v>83.145679569892479</v>
      </c>
      <c r="EA171" s="2">
        <f t="shared" si="440"/>
        <v>62.379673989552273</v>
      </c>
      <c r="EB171" s="2">
        <f t="shared" si="502"/>
        <v>108.89151586326886</v>
      </c>
      <c r="EC171" s="2">
        <f t="shared" si="503"/>
        <v>59.412671385671388</v>
      </c>
      <c r="ED171" s="2">
        <f t="shared" si="504"/>
        <v>53.159610579340722</v>
      </c>
      <c r="EE171" s="2">
        <f t="shared" si="505"/>
        <v>45.533073650597444</v>
      </c>
      <c r="EF171" s="2">
        <f t="shared" si="506"/>
        <v>47.589843414041312</v>
      </c>
      <c r="EG171" s="2">
        <f t="shared" si="507"/>
        <v>45.456470405148778</v>
      </c>
      <c r="EH171" s="2">
        <f t="shared" si="508"/>
        <v>45.157879930720668</v>
      </c>
      <c r="EI171" s="2">
        <f t="shared" si="509"/>
        <v>47.171959811951055</v>
      </c>
      <c r="EJ171" s="2">
        <f t="shared" si="510"/>
        <v>48.823816419422542</v>
      </c>
      <c r="EK171" s="2">
        <f t="shared" si="511"/>
        <v>47.220501985383812</v>
      </c>
      <c r="EL171" s="2">
        <f t="shared" si="512"/>
        <v>48.360374761767901</v>
      </c>
      <c r="EM171" s="2">
        <f t="shared" si="513"/>
        <v>49.180456711301289</v>
      </c>
      <c r="EN171" s="2">
        <f t="shared" si="514"/>
        <v>52.073234407396868</v>
      </c>
      <c r="EO171" s="2">
        <f t="shared" si="515"/>
        <v>54.576670976424573</v>
      </c>
      <c r="EQ171" s="2">
        <f t="shared" si="516"/>
        <v>62.866995083631203</v>
      </c>
      <c r="ER171" s="2">
        <f t="shared" ref="ER171:FE186" si="586">CV$228*$B171+CV$229</f>
        <v>118.30558820502246</v>
      </c>
      <c r="ES171" s="2">
        <f t="shared" si="586"/>
        <v>59.573514967506739</v>
      </c>
      <c r="ET171" s="2">
        <f t="shared" si="586"/>
        <v>51.82701946939882</v>
      </c>
      <c r="EU171" s="2">
        <f t="shared" si="586"/>
        <v>48.009645318486804</v>
      </c>
      <c r="EV171" s="2">
        <f t="shared" si="586"/>
        <v>48.854912895397106</v>
      </c>
      <c r="EW171" s="2">
        <f t="shared" si="586"/>
        <v>48.298947909376011</v>
      </c>
      <c r="EX171" s="2">
        <f t="shared" si="586"/>
        <v>48.832878403652288</v>
      </c>
      <c r="EY171" s="2">
        <f t="shared" si="586"/>
        <v>49.858640163542219</v>
      </c>
      <c r="EZ171" s="2">
        <f t="shared" si="586"/>
        <v>48.336474489917364</v>
      </c>
      <c r="FA171" s="2">
        <f t="shared" si="586"/>
        <v>48.355137502992157</v>
      </c>
      <c r="FB171" s="2">
        <f t="shared" si="586"/>
        <v>48.801671648991359</v>
      </c>
      <c r="FC171" s="2">
        <f t="shared" si="586"/>
        <v>49.669114070965094</v>
      </c>
      <c r="FD171" s="2">
        <f t="shared" si="586"/>
        <v>52.616547023548321</v>
      </c>
      <c r="FE171" s="2">
        <f t="shared" si="586"/>
        <v>54.2043657405979</v>
      </c>
      <c r="FG171" s="2">
        <f t="shared" si="518"/>
        <v>0.99994218594487727</v>
      </c>
      <c r="FH171" s="2">
        <f t="shared" ref="FH171:FU186" si="587">POWER(10,($B171-D$231)/D$229)/(1+POWER(10,($B171-D$231)/D$229))</f>
        <v>0.99991711642232328</v>
      </c>
      <c r="FI171" s="2">
        <f t="shared" si="587"/>
        <v>0.99993145397195704</v>
      </c>
      <c r="FJ171" s="2">
        <f t="shared" si="587"/>
        <v>0.99991714381569596</v>
      </c>
      <c r="FK171" s="2">
        <f t="shared" si="587"/>
        <v>0.99991575596185889</v>
      </c>
      <c r="FL171" s="2">
        <f t="shared" si="587"/>
        <v>0.99992191388652918</v>
      </c>
      <c r="FM171" s="2">
        <f t="shared" si="587"/>
        <v>0.99990738786819677</v>
      </c>
      <c r="FN171" s="2">
        <f t="shared" si="587"/>
        <v>0.99990160934248395</v>
      </c>
      <c r="FO171" s="2">
        <f t="shared" si="587"/>
        <v>0.99991630190050373</v>
      </c>
      <c r="FP171" s="2">
        <f t="shared" si="587"/>
        <v>0.99991957080322369</v>
      </c>
      <c r="FQ171" s="2">
        <f t="shared" si="587"/>
        <v>0.99991581294239473</v>
      </c>
      <c r="FR171" s="2">
        <f t="shared" si="587"/>
        <v>0.99991287170807375</v>
      </c>
      <c r="FS171" s="2">
        <f t="shared" si="587"/>
        <v>0.99991621168774136</v>
      </c>
      <c r="FT171" s="2">
        <f t="shared" si="587"/>
        <v>0.99990849779924773</v>
      </c>
      <c r="FU171" s="2">
        <f t="shared" si="587"/>
        <v>0.99989149432914337</v>
      </c>
      <c r="FW171" s="2">
        <f t="shared" si="536"/>
        <v>0.37112606973256651</v>
      </c>
      <c r="FX171" s="2">
        <f t="shared" ref="FX171:FX227" si="588">POWER(10,($B171-D$232)/D$229)/(1+POWER(10,($B171-D$232)/D$229))</f>
        <v>0.6546476742008821</v>
      </c>
      <c r="FY171" s="2">
        <f t="shared" ref="FY171:FY227" si="589">POWER(10,($B171-E$232)/E$229)/(1+POWER(10,($B171-E$232)/E$229))</f>
        <v>0.4908501415976409</v>
      </c>
      <c r="FZ171" s="2">
        <f t="shared" ref="FZ171:FZ227" si="590">POWER(10,($B171-F$232)/F$229)/(1+POWER(10,($B171-F$232)/F$229))</f>
        <v>0.46280849676152913</v>
      </c>
      <c r="GA171" s="2">
        <f t="shared" ref="GA171:GA227" si="591">POWER(10,($B171-G$232)/G$229)/(1+POWER(10,($B171-G$232)/G$229))</f>
        <v>0.44448439806507939</v>
      </c>
      <c r="GB171" s="2">
        <f t="shared" ref="GB171:GB227" si="592">POWER(10,($B171-H$232)/H$229)/(1+POWER(10,($B171-H$232)/H$229))</f>
        <v>0.45333660030729434</v>
      </c>
      <c r="GC171" s="2">
        <f t="shared" ref="GC171:GC227" si="593">POWER(10,($B171-I$232)/I$229)/(1+POWER(10,($B171-I$232)/I$229))</f>
        <v>0.46666320393042804</v>
      </c>
      <c r="GD171" s="2">
        <f t="shared" ref="GD171:GD227" si="594">POWER(10,($B171-J$232)/J$229)/(1+POWER(10,($B171-J$232)/J$229))</f>
        <v>0.49770875247344071</v>
      </c>
      <c r="GE171" s="2">
        <f t="shared" ref="GE171:GE227" si="595">POWER(10,($B171-K$232)/K$229)/(1+POWER(10,($B171-K$232)/K$229))</f>
        <v>0.49742602378464029</v>
      </c>
      <c r="GF171" s="2">
        <f t="shared" ref="GF171:GF227" si="596">POWER(10,($B171-L$232)/L$229)/(1+POWER(10,($B171-L$232)/L$229))</f>
        <v>0.48358465256254729</v>
      </c>
      <c r="GG171" s="2">
        <f t="shared" ref="GG171:GG227" si="597">POWER(10,($B171-M$232)/M$229)/(1+POWER(10,($B171-M$232)/M$229))</f>
        <v>0.45745453882813963</v>
      </c>
      <c r="GH171" s="2">
        <f t="shared" ref="GH171:GH227" si="598">POWER(10,($B171-N$232)/N$229)/(1+POWER(10,($B171-N$232)/N$229))</f>
        <v>0.40341374838276339</v>
      </c>
      <c r="GI171" s="2">
        <f t="shared" ref="GI171:GI227" si="599">POWER(10,($B171-O$232)/O$229)/(1+POWER(10,($B171-O$232)/O$229))</f>
        <v>0.37547379078975546</v>
      </c>
      <c r="GJ171" s="2">
        <f t="shared" ref="GJ171:GJ227" si="600">POWER(10,($B171-P$232)/P$229)/(1+POWER(10,($B171-P$232)/P$229))</f>
        <v>0.34355414700114145</v>
      </c>
      <c r="GK171" s="2">
        <f t="shared" ref="GK171:GK227" si="601">POWER(10,($B171-Q$232)/Q$229)/(1+POWER(10,($B171-Q$232)/Q$229))</f>
        <v>0.28976743585048292</v>
      </c>
      <c r="GM171" s="86">
        <f t="shared" si="537"/>
        <v>9.7895971807516956E-195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1.7155986593297208E-263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1.1507661340796141E-266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4.7239758966067812E-293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5.4471936349715682E-261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1.6286985109275394E-108</v>
      </c>
      <c r="HD171" s="86">
        <f t="shared" ref="HD171:HD227" si="616" xml:space="preserve"> _xlfn.NORM.DIST($B171, D$8, ABS(D$12), TRUE) * _xlfn.NORM.DIST(($B171 - D$8)*D$16, 0, ABS(D$12), TRUE) * 2</f>
        <v>6.3410271812341937E-80</v>
      </c>
      <c r="HE171" s="86">
        <f t="shared" ref="HE171:HE227" si="617" xml:space="preserve"> _xlfn.NORM.DIST($B171, E$8, ABS(E$12), TRUE) * _xlfn.NORM.DIST(($B171 - E$8)*E$16, 0, ABS(E$12), TRUE) * 2</f>
        <v>3.1561968541267443E-131</v>
      </c>
      <c r="HF171" s="86">
        <f t="shared" ref="HF171:HF227" si="618" xml:space="preserve"> _xlfn.NORM.DIST($B171, F$8, ABS(F$12), TRUE) * _xlfn.NORM.DIST(($B171 - F$8)*F$16, 0, ABS(F$12), TRUE) * 2</f>
        <v>3.1194574798566644E-172</v>
      </c>
      <c r="HG171" s="86">
        <f t="shared" ref="HG171:HG227" si="619" xml:space="preserve"> _xlfn.NORM.DIST($B171, G$8, ABS(G$12), TRUE) * _xlfn.NORM.DIST(($B171 - G$8)*G$16, 0, ABS(G$12), TRUE) * 2</f>
        <v>5.2118018120454625E-208</v>
      </c>
      <c r="HH171" s="86">
        <f t="shared" ref="HH171:HH227" si="620" xml:space="preserve"> _xlfn.NORM.DIST($B171, H$8, ABS(H$12), TRUE) * _xlfn.NORM.DIST(($B171 - H$8)*H$16, 0, ABS(H$12), TRUE) * 2</f>
        <v>1.2057405423215261E-256</v>
      </c>
      <c r="HI171" s="86">
        <f t="shared" ref="HI171:HI227" si="621" xml:space="preserve"> _xlfn.NORM.DIST($B171, I$8, ABS(I$12), TRUE) * _xlfn.NORM.DIST(($B171 - I$8)*I$16, 0, ABS(I$12), TRUE) * 2</f>
        <v>3.9126961097174394E-222</v>
      </c>
      <c r="HJ171" s="86">
        <f t="shared" ref="HJ171:HJ227" si="622" xml:space="preserve"> _xlfn.NORM.DIST($B171, J$8, ABS(J$12), TRUE) * _xlfn.NORM.DIST(($B171 - J$8)*J$16, 0, ABS(J$12), TRUE) * 2</f>
        <v>2.1587194504825957E-305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2.0738713271331364E-215</v>
      </c>
      <c r="HO171" s="86">
        <f t="shared" ref="HO171:HO227" si="627" xml:space="preserve"> _xlfn.NORM.DIST($B171, O$8, ABS(O$12), TRUE) * _xlfn.NORM.DIST(($B171 - O$8)*O$16, 0, ABS(O$12), TRUE) * 2</f>
        <v>6.1803434448186189E-216</v>
      </c>
      <c r="HP171" s="86">
        <f t="shared" ref="HP171:HP227" si="628" xml:space="preserve"> _xlfn.NORM.DIST($B171, P$8, ABS(P$12), TRUE) * _xlfn.NORM.DIST(($B171 - P$8)*P$16, 0, ABS(P$12), TRUE) * 2</f>
        <v>1.5221979699089475E-193</v>
      </c>
      <c r="HQ171" s="86">
        <f t="shared" ref="HQ171:HQ227" si="629" xml:space="preserve"> _xlfn.NORM.DIST($B171, Q$8, ABS(Q$12), TRUE) * _xlfn.NORM.DIST(($B171 - Q$8)*Q$16, 0, ABS(Q$12), TRUE) * 2</f>
        <v>3.5210671983556959E-254</v>
      </c>
      <c r="HS171" s="86">
        <f t="shared" si="539"/>
        <v>5.5089781267607439E-12</v>
      </c>
      <c r="HT171" s="86">
        <f t="shared" ref="HT171:HT227" si="630" xml:space="preserve"> _xlfn.NORM.DIST($B171, D$9, ABS(D$13), TRUE) * _xlfn.NORM.DIST(($B171 - D$9)*D$17, 0, ABS(D$13), TRUE) * 2</f>
        <v>6.4095449844636806E-24</v>
      </c>
      <c r="HU171" s="86">
        <f t="shared" ref="HU171:HU227" si="631" xml:space="preserve"> _xlfn.NORM.DIST($B171, E$9, ABS(E$13), TRUE) * _xlfn.NORM.DIST(($B171 - E$9)*E$17, 0, ABS(E$13), TRUE) * 2</f>
        <v>5.4632123375889888E-20</v>
      </c>
      <c r="HV171" s="86">
        <f t="shared" ref="HV171:HV227" si="632" xml:space="preserve"> _xlfn.NORM.DIST($B171, F$9, ABS(F$13), TRUE) * _xlfn.NORM.DIST(($B171 - F$9)*F$17, 0, ABS(F$13), TRUE) * 2</f>
        <v>1.0276853883366161E-19</v>
      </c>
      <c r="HW171" s="86">
        <f t="shared" ref="HW171:HW227" si="633" xml:space="preserve"> _xlfn.NORM.DIST($B171, G$9, ABS(G$13), TRUE) * _xlfn.NORM.DIST(($B171 - G$9)*G$17, 0, ABS(G$13), TRUE) * 2</f>
        <v>9.2746614154541419E-22</v>
      </c>
      <c r="HX171" s="86">
        <f t="shared" ref="HX171:HX227" si="634" xml:space="preserve"> _xlfn.NORM.DIST($B171, H$9, ABS(H$13), TRUE) * _xlfn.NORM.DIST(($B171 - H$9)*H$17, 0, ABS(H$13), TRUE) * 2</f>
        <v>1.3178223721330429E-18</v>
      </c>
      <c r="HY171" s="86">
        <f t="shared" ref="HY171:HY227" si="635" xml:space="preserve"> _xlfn.NORM.DIST($B171, I$9, ABS(I$13), TRUE) * _xlfn.NORM.DIST(($B171 - I$9)*I$17, 0, ABS(I$13), TRUE) * 2</f>
        <v>1.1747093739621878E-22</v>
      </c>
      <c r="HZ171" s="86">
        <f t="shared" ref="HZ171:HZ227" si="636" xml:space="preserve"> _xlfn.NORM.DIST($B171, J$9, ABS(J$13), TRUE) * _xlfn.NORM.DIST(($B171 - J$9)*J$17, 0, ABS(J$13), TRUE) * 2</f>
        <v>2.071249575504433E-26</v>
      </c>
      <c r="IA171" s="86">
        <f t="shared" ref="IA171:IA227" si="637" xml:space="preserve"> _xlfn.NORM.DIST($B171, K$9, ABS(K$13), TRUE) * _xlfn.NORM.DIST(($B171 - K$9)*K$17, 0, ABS(K$13), TRUE) * 2</f>
        <v>2.0256701615476262E-27</v>
      </c>
      <c r="IB171" s="86">
        <f t="shared" ref="IB171:IB227" si="638" xml:space="preserve"> _xlfn.NORM.DIST($B171, L$9, ABS(L$13), TRUE) * _xlfn.NORM.DIST(($B171 - L$9)*L$17, 0, ABS(L$13), TRUE) * 2</f>
        <v>1.4657017752309045E-20</v>
      </c>
      <c r="IC171" s="86">
        <f t="shared" ref="IC171:IC227" si="639" xml:space="preserve"> _xlfn.NORM.DIST($B171, M$9, ABS(M$13), TRUE) * _xlfn.NORM.DIST(($B171 - M$9)*M$17, 0, ABS(M$13), TRUE) * 2</f>
        <v>7.9377686102263941E-23</v>
      </c>
      <c r="ID171" s="86">
        <f t="shared" ref="ID171:ID227" si="640" xml:space="preserve"> _xlfn.NORM.DIST($B171, N$9, ABS(N$13), TRUE) * _xlfn.NORM.DIST(($B171 - N$9)*N$17, 0, ABS(N$13), TRUE) * 2</f>
        <v>3.220333207104179E-19</v>
      </c>
      <c r="IE171" s="86">
        <f t="shared" ref="IE171:IE227" si="641" xml:space="preserve"> _xlfn.NORM.DIST($B171, O$9, ABS(O$13), TRUE) * _xlfn.NORM.DIST(($B171 - O$9)*O$17, 0, ABS(O$13), TRUE) * 2</f>
        <v>4.6413240072651572E-16</v>
      </c>
      <c r="IF171" s="86">
        <f t="shared" ref="IF171:IF227" si="642" xml:space="preserve"> _xlfn.NORM.DIST($B171, P$9, ABS(P$13), TRUE) * _xlfn.NORM.DIST(($B171 - P$9)*P$17, 0, ABS(P$13), TRUE) * 2</f>
        <v>1.3704099872979348E-19</v>
      </c>
      <c r="IG171" s="86">
        <f t="shared" ref="IG171:IG227" si="643" xml:space="preserve"> _xlfn.NORM.DIST($B171, Q$9, ABS(Q$13), TRUE) * _xlfn.NORM.DIST(($B171 - Q$9)*Q$17, 0, ABS(Q$13), TRUE) * 2</f>
        <v>1.7911848264874275E-14</v>
      </c>
      <c r="II171" s="86">
        <f t="shared" si="540"/>
        <v>0.21218843821005981</v>
      </c>
      <c r="IJ171" s="86">
        <f t="shared" si="541"/>
        <v>2.1328972690072987E-4</v>
      </c>
      <c r="IK171" s="86">
        <f t="shared" si="542"/>
        <v>0.53910514629697304</v>
      </c>
      <c r="IL171" s="86">
        <f t="shared" si="543"/>
        <v>0.55800158167362479</v>
      </c>
      <c r="IM171" s="86">
        <f t="shared" si="544"/>
        <v>0.46818576609900869</v>
      </c>
      <c r="IN171" s="86">
        <f t="shared" si="545"/>
        <v>0.53302621150829865</v>
      </c>
      <c r="IO171" s="86">
        <f t="shared" si="546"/>
        <v>0.55864778395791725</v>
      </c>
      <c r="IP171" s="86">
        <f t="shared" si="547"/>
        <v>0.51294824551852047</v>
      </c>
      <c r="IQ171" s="86">
        <f t="shared" si="548"/>
        <v>0.51427296520739108</v>
      </c>
      <c r="IR171" s="86">
        <f t="shared" si="549"/>
        <v>0.55973051990616773</v>
      </c>
      <c r="IS171" s="86">
        <f t="shared" si="550"/>
        <v>0.53053400668706485</v>
      </c>
      <c r="IT171" s="86">
        <f t="shared" si="551"/>
        <v>0.25321662307788223</v>
      </c>
      <c r="IU171" s="86">
        <f t="shared" si="552"/>
        <v>0.16012091620997501</v>
      </c>
      <c r="IV171" s="86">
        <f t="shared" si="553"/>
        <v>6.7590236264325504E-2</v>
      </c>
      <c r="IW171" s="86">
        <f t="shared" si="554"/>
        <v>7.8533874203027182E-2</v>
      </c>
      <c r="IY171" s="86">
        <f t="shared" si="555"/>
        <v>0.21218843821556879</v>
      </c>
      <c r="IZ171" s="86">
        <f t="shared" si="556"/>
        <v>2.1328972690072987E-4</v>
      </c>
      <c r="JA171" s="86">
        <f t="shared" si="557"/>
        <v>0.53910514629697304</v>
      </c>
      <c r="JB171" s="86">
        <f t="shared" si="558"/>
        <v>0.55800158167362479</v>
      </c>
      <c r="JC171" s="86">
        <f t="shared" si="559"/>
        <v>0.46818576609900869</v>
      </c>
      <c r="JD171" s="86">
        <f t="shared" si="560"/>
        <v>0.53302621150829865</v>
      </c>
      <c r="JE171" s="86">
        <f t="shared" si="561"/>
        <v>0.55864778395791725</v>
      </c>
      <c r="JF171" s="86">
        <f t="shared" si="562"/>
        <v>0.51294824551852047</v>
      </c>
      <c r="JG171" s="86">
        <f t="shared" si="563"/>
        <v>0.51427296520739108</v>
      </c>
      <c r="JH171" s="86">
        <f t="shared" si="564"/>
        <v>0.55973051990616773</v>
      </c>
      <c r="JI171" s="86">
        <f t="shared" si="565"/>
        <v>0.53053400668706485</v>
      </c>
      <c r="JJ171" s="86">
        <f t="shared" si="566"/>
        <v>0.25321662307788223</v>
      </c>
      <c r="JK171" s="86">
        <f t="shared" si="567"/>
        <v>0.16012091620997548</v>
      </c>
      <c r="JL171" s="86">
        <f t="shared" si="568"/>
        <v>6.7590236264325504E-2</v>
      </c>
      <c r="JM171" s="86">
        <f t="shared" si="569"/>
        <v>7.8533874203045098E-2</v>
      </c>
    </row>
    <row r="172" spans="2:273" x14ac:dyDescent="0.25">
      <c r="B172" s="2">
        <v>145</v>
      </c>
      <c r="C172" s="37">
        <v>61.746000000000002</v>
      </c>
      <c r="D172" s="37">
        <v>113.893</v>
      </c>
      <c r="E172" s="37">
        <v>63.524999999999999</v>
      </c>
      <c r="F172" s="37">
        <v>57.237000000000002</v>
      </c>
      <c r="G172" s="37">
        <v>55.033999999999999</v>
      </c>
      <c r="H172" s="37">
        <v>57.814</v>
      </c>
      <c r="I172" s="37">
        <v>57.067</v>
      </c>
      <c r="J172" s="37">
        <v>52.677999999999997</v>
      </c>
      <c r="K172" s="37">
        <v>52.712000000000003</v>
      </c>
      <c r="L172" s="37">
        <v>56.762999999999998</v>
      </c>
      <c r="M172" s="37">
        <v>63.643999999999998</v>
      </c>
      <c r="N172" s="37">
        <v>66.153000000000006</v>
      </c>
      <c r="O172" s="37">
        <v>63.136000000000003</v>
      </c>
      <c r="P172" s="37">
        <v>68.78</v>
      </c>
      <c r="Q172" s="37">
        <v>82.373000000000005</v>
      </c>
      <c r="S172" s="4">
        <f t="shared" si="441"/>
        <v>62.480513789918326</v>
      </c>
      <c r="T172" s="4">
        <f t="shared" si="442"/>
        <v>115.32056145525547</v>
      </c>
      <c r="U172" s="4">
        <f t="shared" si="443"/>
        <v>61.364257814859627</v>
      </c>
      <c r="V172" s="4">
        <f t="shared" si="444"/>
        <v>57.127919752905179</v>
      </c>
      <c r="W172" s="4">
        <f t="shared" si="445"/>
        <v>55.449479032065028</v>
      </c>
      <c r="X172" s="4">
        <f t="shared" si="446"/>
        <v>58.143674578925108</v>
      </c>
      <c r="Y172" s="4">
        <f t="shared" si="447"/>
        <v>56.928227117902694</v>
      </c>
      <c r="Z172" s="4">
        <f t="shared" si="448"/>
        <v>52.584918907997071</v>
      </c>
      <c r="AA172" s="4">
        <f t="shared" si="449"/>
        <v>53.934491684741879</v>
      </c>
      <c r="AB172" s="4">
        <f t="shared" si="450"/>
        <v>57.459958312922481</v>
      </c>
      <c r="AC172" s="4">
        <f t="shared" si="451"/>
        <v>64.519446467110413</v>
      </c>
      <c r="AD172" s="4">
        <f t="shared" si="452"/>
        <v>66.04449421984728</v>
      </c>
      <c r="AE172" s="4">
        <f t="shared" si="453"/>
        <v>63.401723174830252</v>
      </c>
      <c r="AF172" s="4">
        <f t="shared" si="454"/>
        <v>68.622136168328709</v>
      </c>
      <c r="AG172" s="4">
        <f t="shared" si="455"/>
        <v>80.05339668810808</v>
      </c>
      <c r="AI172" s="4">
        <f t="shared" si="456"/>
        <v>-0.73451378991832428</v>
      </c>
      <c r="AJ172" s="4">
        <f t="shared" si="457"/>
        <v>-1.4275614552554714</v>
      </c>
      <c r="AK172" s="4">
        <f t="shared" si="458"/>
        <v>2.1607421851403714</v>
      </c>
      <c r="AL172" s="4">
        <f t="shared" si="459"/>
        <v>0.10908024709482333</v>
      </c>
      <c r="AM172" s="4">
        <f t="shared" si="460"/>
        <v>-0.41547903206502923</v>
      </c>
      <c r="AN172" s="4">
        <f t="shared" si="461"/>
        <v>-0.32967457892510765</v>
      </c>
      <c r="AO172" s="4">
        <f t="shared" si="462"/>
        <v>0.13877288209730665</v>
      </c>
      <c r="AP172" s="4">
        <f t="shared" si="463"/>
        <v>9.3081092002925914E-2</v>
      </c>
      <c r="AQ172" s="4">
        <f t="shared" si="464"/>
        <v>-1.2224916847418754</v>
      </c>
      <c r="AR172" s="4">
        <f t="shared" si="465"/>
        <v>-0.696958312922483</v>
      </c>
      <c r="AS172" s="4">
        <f t="shared" si="466"/>
        <v>-0.87544646711041452</v>
      </c>
      <c r="AT172" s="4">
        <f t="shared" si="467"/>
        <v>0.10850578015272561</v>
      </c>
      <c r="AU172" s="4">
        <f t="shared" si="468"/>
        <v>-0.26572317483024932</v>
      </c>
      <c r="AV172" s="4">
        <f t="shared" si="570"/>
        <v>0.15786383167129259</v>
      </c>
      <c r="AW172" s="4">
        <f t="shared" si="570"/>
        <v>2.3196033118919246</v>
      </c>
      <c r="AY172" s="2">
        <f t="shared" si="520"/>
        <v>62.480513789918326</v>
      </c>
      <c r="AZ172" s="2">
        <f t="shared" si="571"/>
        <v>115.32056145525547</v>
      </c>
      <c r="BA172" s="2">
        <f t="shared" si="572"/>
        <v>59.386982391123155</v>
      </c>
      <c r="BB172" s="2">
        <f t="shared" si="573"/>
        <v>52.452530322339953</v>
      </c>
      <c r="BC172" s="2">
        <f t="shared" si="574"/>
        <v>46.58954668876445</v>
      </c>
      <c r="BD172" s="2">
        <f t="shared" si="575"/>
        <v>48.116796566185542</v>
      </c>
      <c r="BE172" s="2">
        <f t="shared" si="576"/>
        <v>46.759136322377678</v>
      </c>
      <c r="BF172" s="2">
        <f t="shared" si="577"/>
        <v>46.953521517049055</v>
      </c>
      <c r="BG172" s="2">
        <f t="shared" si="578"/>
        <v>48.432360125471014</v>
      </c>
      <c r="BH172" s="2">
        <f t="shared" si="579"/>
        <v>48.448814518206859</v>
      </c>
      <c r="BI172" s="2">
        <f t="shared" si="580"/>
        <v>47.63284226702379</v>
      </c>
      <c r="BJ172" s="2">
        <f t="shared" si="581"/>
        <v>48.406707947604659</v>
      </c>
      <c r="BK172" s="2">
        <f t="shared" si="582"/>
        <v>49.253414345919452</v>
      </c>
      <c r="BL172" s="2">
        <f t="shared" si="583"/>
        <v>52.157133309658306</v>
      </c>
      <c r="BM172" s="2">
        <f t="shared" si="584"/>
        <v>54.384761179653324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>
        <f t="shared" si="486"/>
        <v>113.893</v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122.09469318306159</v>
      </c>
      <c r="DL172" s="2">
        <f t="shared" si="585"/>
        <v>202.44659155119791</v>
      </c>
      <c r="DM172" s="2">
        <f t="shared" si="585"/>
        <v>100.00999465290809</v>
      </c>
      <c r="DN172" s="2">
        <f t="shared" si="585"/>
        <v>89.792357515410117</v>
      </c>
      <c r="DO172" s="2">
        <f t="shared" si="585"/>
        <v>108.74136645147172</v>
      </c>
      <c r="DP172" s="2">
        <f t="shared" si="585"/>
        <v>94.119345661450936</v>
      </c>
      <c r="DQ172" s="2">
        <f t="shared" si="585"/>
        <v>86.078244315744314</v>
      </c>
      <c r="DR172" s="2">
        <f t="shared" si="585"/>
        <v>93.583738426279581</v>
      </c>
      <c r="DS172" s="2">
        <f t="shared" si="585"/>
        <v>87.609022128851549</v>
      </c>
      <c r="DT172" s="2">
        <f t="shared" si="585"/>
        <v>84.720963489805598</v>
      </c>
      <c r="DU172" s="2">
        <f t="shared" si="585"/>
        <v>95.507860832260818</v>
      </c>
      <c r="DV172" s="2">
        <f t="shared" si="585"/>
        <v>92.087241346609758</v>
      </c>
      <c r="DW172" s="2">
        <f t="shared" si="585"/>
        <v>95.591125396651734</v>
      </c>
      <c r="DX172" s="2">
        <f t="shared" si="585"/>
        <v>95.787106177606177</v>
      </c>
      <c r="DY172" s="2">
        <f t="shared" si="585"/>
        <v>83.314015053763441</v>
      </c>
      <c r="EA172" s="2">
        <f t="shared" si="440"/>
        <v>62.279974680281356</v>
      </c>
      <c r="EB172" s="2">
        <f t="shared" si="502"/>
        <v>108.77599889980556</v>
      </c>
      <c r="EC172" s="2">
        <f t="shared" si="503"/>
        <v>59.298603031603037</v>
      </c>
      <c r="ED172" s="2">
        <f t="shared" si="504"/>
        <v>53.112202431115506</v>
      </c>
      <c r="EE172" s="2">
        <f t="shared" si="505"/>
        <v>45.398001030078284</v>
      </c>
      <c r="EF172" s="2">
        <f t="shared" si="506"/>
        <v>47.496631018042436</v>
      </c>
      <c r="EG172" s="2">
        <f t="shared" si="507"/>
        <v>45.328943474361694</v>
      </c>
      <c r="EH172" s="2">
        <f t="shared" si="508"/>
        <v>44.988723448245011</v>
      </c>
      <c r="EI172" s="2">
        <f t="shared" si="509"/>
        <v>46.997177563834455</v>
      </c>
      <c r="EJ172" s="2">
        <f t="shared" si="510"/>
        <v>48.698123326579356</v>
      </c>
      <c r="EK172" s="2">
        <f t="shared" si="511"/>
        <v>47.070405213620631</v>
      </c>
      <c r="EL172" s="2">
        <f t="shared" si="512"/>
        <v>48.20999383317195</v>
      </c>
      <c r="EM172" s="2">
        <f t="shared" si="513"/>
        <v>49.051031868327797</v>
      </c>
      <c r="EN172" s="2">
        <f t="shared" si="514"/>
        <v>51.949271239926333</v>
      </c>
      <c r="EO172" s="2">
        <f t="shared" si="515"/>
        <v>54.497876936655658</v>
      </c>
      <c r="EQ172" s="2">
        <f t="shared" si="516"/>
        <v>62.782399928585399</v>
      </c>
      <c r="ER172" s="2">
        <f t="shared" si="586"/>
        <v>118.45880379795088</v>
      </c>
      <c r="ES172" s="2">
        <f t="shared" si="586"/>
        <v>59.465637587600909</v>
      </c>
      <c r="ET172" s="2">
        <f t="shared" si="586"/>
        <v>51.748502020626937</v>
      </c>
      <c r="EU172" s="2">
        <f t="shared" si="586"/>
        <v>47.93729098083157</v>
      </c>
      <c r="EV172" s="2">
        <f t="shared" si="586"/>
        <v>48.791860066645754</v>
      </c>
      <c r="EW172" s="2">
        <f t="shared" si="586"/>
        <v>48.242815025440109</v>
      </c>
      <c r="EX172" s="2">
        <f t="shared" si="586"/>
        <v>48.753562969820457</v>
      </c>
      <c r="EY172" s="2">
        <f t="shared" si="586"/>
        <v>49.748851615849645</v>
      </c>
      <c r="EZ172" s="2">
        <f t="shared" si="586"/>
        <v>48.200789951967607</v>
      </c>
      <c r="FA172" s="2">
        <f t="shared" si="586"/>
        <v>48.23346258611754</v>
      </c>
      <c r="FB172" s="2">
        <f t="shared" si="586"/>
        <v>48.663831614007108</v>
      </c>
      <c r="FC172" s="2">
        <f t="shared" si="586"/>
        <v>49.551466940376613</v>
      </c>
      <c r="FD172" s="2">
        <f t="shared" si="586"/>
        <v>52.509325307152238</v>
      </c>
      <c r="FE172" s="2">
        <f t="shared" si="586"/>
        <v>54.122678603037059</v>
      </c>
      <c r="FG172" s="2">
        <f t="shared" si="518"/>
        <v>0.99994727268683647</v>
      </c>
      <c r="FH172" s="2">
        <f t="shared" si="587"/>
        <v>0.9999244087274779</v>
      </c>
      <c r="FI172" s="2">
        <f t="shared" si="587"/>
        <v>0.99993748490238221</v>
      </c>
      <c r="FJ172" s="2">
        <f t="shared" si="587"/>
        <v>0.99992443371089501</v>
      </c>
      <c r="FK172" s="2">
        <f t="shared" si="587"/>
        <v>0.99992316795454184</v>
      </c>
      <c r="FL172" s="2">
        <f t="shared" si="587"/>
        <v>0.99992878412880626</v>
      </c>
      <c r="FM172" s="2">
        <f t="shared" si="587"/>
        <v>0.99991553604365435</v>
      </c>
      <c r="FN172" s="2">
        <f t="shared" si="587"/>
        <v>0.99991026587699772</v>
      </c>
      <c r="FO172" s="2">
        <f t="shared" si="587"/>
        <v>0.99992366586386117</v>
      </c>
      <c r="FP172" s="2">
        <f t="shared" si="587"/>
        <v>0.99992664718162894</v>
      </c>
      <c r="FQ172" s="2">
        <f t="shared" si="587"/>
        <v>0.99992321992217836</v>
      </c>
      <c r="FR172" s="2">
        <f t="shared" si="587"/>
        <v>0.99992053744416132</v>
      </c>
      <c r="FS172" s="2">
        <f t="shared" si="587"/>
        <v>0.99992358358763156</v>
      </c>
      <c r="FT172" s="2">
        <f t="shared" si="587"/>
        <v>0.99991654832920274</v>
      </c>
      <c r="FU172" s="2">
        <f t="shared" si="587"/>
        <v>0.99990104070725083</v>
      </c>
      <c r="FW172" s="2">
        <f t="shared" si="536"/>
        <v>0.39286489066574964</v>
      </c>
      <c r="FX172" s="2">
        <f t="shared" si="588"/>
        <v>0.67516406092264891</v>
      </c>
      <c r="FY172" s="2">
        <f t="shared" si="589"/>
        <v>0.51387141053522356</v>
      </c>
      <c r="FZ172" s="2">
        <f t="shared" si="590"/>
        <v>0.485769371985252</v>
      </c>
      <c r="GA172" s="2">
        <f t="shared" si="591"/>
        <v>0.4673270407747665</v>
      </c>
      <c r="GB172" s="2">
        <f t="shared" si="592"/>
        <v>0.47624416049618667</v>
      </c>
      <c r="GC172" s="2">
        <f t="shared" si="593"/>
        <v>0.48964100710635888</v>
      </c>
      <c r="GD172" s="2">
        <f t="shared" si="594"/>
        <v>0.52072270983075863</v>
      </c>
      <c r="GE172" s="2">
        <f t="shared" si="595"/>
        <v>0.52044045351806689</v>
      </c>
      <c r="GF172" s="2">
        <f t="shared" si="596"/>
        <v>0.50660421778628095</v>
      </c>
      <c r="GG172" s="2">
        <f t="shared" si="597"/>
        <v>0.48038732654417488</v>
      </c>
      <c r="GH172" s="2">
        <f t="shared" si="598"/>
        <v>0.42576339908623295</v>
      </c>
      <c r="GI172" s="2">
        <f t="shared" si="599"/>
        <v>0.39730638741788188</v>
      </c>
      <c r="GJ172" s="2">
        <f t="shared" si="600"/>
        <v>0.36461431335328071</v>
      </c>
      <c r="GK172" s="2">
        <f t="shared" si="601"/>
        <v>0.30908288033082021</v>
      </c>
      <c r="GM172" s="86">
        <f t="shared" si="537"/>
        <v>2.4537846480643644E-199</v>
      </c>
      <c r="GN172" s="86">
        <f t="shared" si="602"/>
        <v>0</v>
      </c>
      <c r="GO172" s="86">
        <f t="shared" si="603"/>
        <v>1.0364369005200138E-269</v>
      </c>
      <c r="GP172" s="86">
        <f t="shared" si="604"/>
        <v>0</v>
      </c>
      <c r="GQ172" s="86">
        <f t="shared" si="605"/>
        <v>5.5589174705533899E-273</v>
      </c>
      <c r="GR172" s="86">
        <f t="shared" si="606"/>
        <v>0</v>
      </c>
      <c r="GS172" s="86">
        <f t="shared" si="607"/>
        <v>5.4910630935634476E-300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3.7414968172053633E-267</v>
      </c>
      <c r="HA172" s="86">
        <f t="shared" si="615"/>
        <v>0</v>
      </c>
      <c r="HC172" s="86">
        <f t="shared" si="538"/>
        <v>4.9847391345953321E-112</v>
      </c>
      <c r="HD172" s="86">
        <f t="shared" si="616"/>
        <v>1.4317499076395428E-82</v>
      </c>
      <c r="HE172" s="86">
        <f t="shared" si="617"/>
        <v>1.9987975239978838E-135</v>
      </c>
      <c r="HF172" s="86">
        <f t="shared" si="618"/>
        <v>9.446403833958287E-178</v>
      </c>
      <c r="HG172" s="86">
        <f t="shared" si="619"/>
        <v>1.094396202718135E-214</v>
      </c>
      <c r="HH172" s="86">
        <f t="shared" si="620"/>
        <v>8.05206690503121E-265</v>
      </c>
      <c r="HI172" s="86">
        <f t="shared" si="621"/>
        <v>3.1713124999611041E-229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2.3966399704126809E-222</v>
      </c>
      <c r="HO172" s="86">
        <f t="shared" si="627"/>
        <v>5.7873362596703269E-223</v>
      </c>
      <c r="HP172" s="86">
        <f t="shared" si="628"/>
        <v>6.9142912869511525E-200</v>
      </c>
      <c r="HQ172" s="86">
        <f t="shared" si="629"/>
        <v>2.0856118339228744E-262</v>
      </c>
      <c r="HS172" s="86">
        <f t="shared" si="539"/>
        <v>6.7929982831286345E-13</v>
      </c>
      <c r="HT172" s="86">
        <f t="shared" si="630"/>
        <v>2.2075420636268506E-25</v>
      </c>
      <c r="HU172" s="86">
        <f t="shared" si="631"/>
        <v>2.4587077712562797E-21</v>
      </c>
      <c r="HV172" s="86">
        <f t="shared" si="632"/>
        <v>4.6661006498412423E-21</v>
      </c>
      <c r="HW172" s="86">
        <f t="shared" si="633"/>
        <v>2.4141837677311883E-23</v>
      </c>
      <c r="HX172" s="86">
        <f t="shared" si="634"/>
        <v>6.6499115347959295E-20</v>
      </c>
      <c r="HY172" s="86">
        <f t="shared" si="635"/>
        <v>2.9532318005847936E-24</v>
      </c>
      <c r="HZ172" s="86">
        <f t="shared" si="636"/>
        <v>3.1160557236590049E-28</v>
      </c>
      <c r="IA172" s="86">
        <f t="shared" si="637"/>
        <v>2.9827525056076674E-29</v>
      </c>
      <c r="IB172" s="86">
        <f t="shared" si="638"/>
        <v>5.84761750267484E-22</v>
      </c>
      <c r="IC172" s="86">
        <f t="shared" si="639"/>
        <v>1.9422806393667489E-24</v>
      </c>
      <c r="ID172" s="86">
        <f t="shared" si="640"/>
        <v>1.1595313570070367E-20</v>
      </c>
      <c r="IE172" s="86">
        <f t="shared" si="641"/>
        <v>2.6424749606181621E-17</v>
      </c>
      <c r="IF172" s="86">
        <f t="shared" si="642"/>
        <v>2.8817463905611893E-21</v>
      </c>
      <c r="IG172" s="86">
        <f t="shared" si="643"/>
        <v>9.0313368209586564E-16</v>
      </c>
      <c r="II172" s="86">
        <f t="shared" si="540"/>
        <v>0.30016358966489554</v>
      </c>
      <c r="IJ172" s="86">
        <f t="shared" si="541"/>
        <v>2.3528135197387152E-5</v>
      </c>
      <c r="IK172" s="86">
        <f t="shared" si="542"/>
        <v>0.4169601131171054</v>
      </c>
      <c r="IL172" s="86">
        <f t="shared" si="543"/>
        <v>0.5542493478912518</v>
      </c>
      <c r="IM172" s="86">
        <f t="shared" si="544"/>
        <v>0.55926681369582898</v>
      </c>
      <c r="IN172" s="86">
        <f t="shared" si="545"/>
        <v>0.56831404737387858</v>
      </c>
      <c r="IO172" s="86">
        <f t="shared" si="546"/>
        <v>0.54668863423470848</v>
      </c>
      <c r="IP172" s="86">
        <f t="shared" si="547"/>
        <v>0.34428827073544116</v>
      </c>
      <c r="IQ172" s="86">
        <f t="shared" si="548"/>
        <v>0.34904843939556668</v>
      </c>
      <c r="IR172" s="86">
        <f t="shared" si="549"/>
        <v>0.46247938380343018</v>
      </c>
      <c r="IS172" s="86">
        <f t="shared" si="550"/>
        <v>0.56694035731753956</v>
      </c>
      <c r="IT172" s="86">
        <f t="shared" si="551"/>
        <v>0.37306810810423413</v>
      </c>
      <c r="IU172" s="86">
        <f t="shared" si="552"/>
        <v>0.24869354926394469</v>
      </c>
      <c r="IV172" s="86">
        <f t="shared" si="553"/>
        <v>0.11366164482828771</v>
      </c>
      <c r="IW172" s="86">
        <f t="shared" si="554"/>
        <v>0.11436438734164271</v>
      </c>
      <c r="IY172" s="86">
        <f t="shared" si="555"/>
        <v>0.30016358966557483</v>
      </c>
      <c r="IZ172" s="86">
        <f t="shared" si="556"/>
        <v>2.3528135197387152E-5</v>
      </c>
      <c r="JA172" s="86">
        <f t="shared" si="557"/>
        <v>0.4169601131171054</v>
      </c>
      <c r="JB172" s="86">
        <f t="shared" si="558"/>
        <v>0.5542493478912518</v>
      </c>
      <c r="JC172" s="86">
        <f t="shared" si="559"/>
        <v>0.55926681369582898</v>
      </c>
      <c r="JD172" s="86">
        <f t="shared" si="560"/>
        <v>0.56831404737387858</v>
      </c>
      <c r="JE172" s="86">
        <f t="shared" si="561"/>
        <v>0.54668863423470848</v>
      </c>
      <c r="JF172" s="86">
        <f t="shared" si="562"/>
        <v>0.34428827073544116</v>
      </c>
      <c r="JG172" s="86">
        <f t="shared" si="563"/>
        <v>0.34904843939556668</v>
      </c>
      <c r="JH172" s="86">
        <f t="shared" si="564"/>
        <v>0.46247938380343018</v>
      </c>
      <c r="JI172" s="86">
        <f t="shared" si="565"/>
        <v>0.56694035731753956</v>
      </c>
      <c r="JJ172" s="86">
        <f t="shared" si="566"/>
        <v>0.37306810810423413</v>
      </c>
      <c r="JK172" s="86">
        <f t="shared" si="567"/>
        <v>0.24869354926394471</v>
      </c>
      <c r="JL172" s="86">
        <f t="shared" si="568"/>
        <v>0.11366164482828771</v>
      </c>
      <c r="JM172" s="86">
        <f t="shared" si="569"/>
        <v>0.11436438734164361</v>
      </c>
    </row>
    <row r="173" spans="2:273" x14ac:dyDescent="0.25">
      <c r="B173" s="2">
        <v>146</v>
      </c>
      <c r="C173" s="37">
        <v>62.287999999999997</v>
      </c>
      <c r="D173" s="37">
        <v>113.839</v>
      </c>
      <c r="E173" s="37">
        <v>62.186</v>
      </c>
      <c r="F173" s="37">
        <v>56.643999999999998</v>
      </c>
      <c r="G173" s="37">
        <v>52.677999999999997</v>
      </c>
      <c r="H173" s="37">
        <v>54.287999999999997</v>
      </c>
      <c r="I173" s="37">
        <v>53.716999999999999</v>
      </c>
      <c r="J173" s="37">
        <v>50.033999999999999</v>
      </c>
      <c r="K173" s="37">
        <v>49.746000000000002</v>
      </c>
      <c r="L173" s="37">
        <v>51.576000000000001</v>
      </c>
      <c r="M173" s="37">
        <v>59</v>
      </c>
      <c r="N173" s="37">
        <v>68.236999999999995</v>
      </c>
      <c r="O173" s="37">
        <v>67.712000000000003</v>
      </c>
      <c r="P173" s="37">
        <v>75.135999999999996</v>
      </c>
      <c r="Q173" s="37">
        <v>90.051000000000002</v>
      </c>
      <c r="S173" s="4">
        <f t="shared" si="441"/>
        <v>62.397968453137906</v>
      </c>
      <c r="T173" s="4">
        <f t="shared" si="442"/>
        <v>115.58360262100264</v>
      </c>
      <c r="U173" s="4">
        <f t="shared" si="443"/>
        <v>60.245357137121694</v>
      </c>
      <c r="V173" s="4">
        <f t="shared" si="444"/>
        <v>55.482203763703311</v>
      </c>
      <c r="W173" s="4">
        <f t="shared" si="445"/>
        <v>53.634035930690217</v>
      </c>
      <c r="X173" s="4">
        <f t="shared" si="446"/>
        <v>55.456982904795055</v>
      </c>
      <c r="Y173" s="4">
        <f t="shared" si="447"/>
        <v>52.945850803962784</v>
      </c>
      <c r="Z173" s="4">
        <f t="shared" si="448"/>
        <v>48.964046306024969</v>
      </c>
      <c r="AA173" s="4">
        <f t="shared" si="449"/>
        <v>50.406798660346119</v>
      </c>
      <c r="AB173" s="4">
        <f t="shared" si="450"/>
        <v>53.005791784030407</v>
      </c>
      <c r="AC173" s="4">
        <f t="shared" si="451"/>
        <v>59.116525484657551</v>
      </c>
      <c r="AD173" s="4">
        <f t="shared" si="452"/>
        <v>68.31706249520434</v>
      </c>
      <c r="AE173" s="4">
        <f t="shared" si="453"/>
        <v>67.137217005891429</v>
      </c>
      <c r="AF173" s="4">
        <f t="shared" si="454"/>
        <v>75.006930004583239</v>
      </c>
      <c r="AG173" s="4">
        <f t="shared" si="455"/>
        <v>87.818690400890944</v>
      </c>
      <c r="AI173" s="4">
        <f t="shared" si="456"/>
        <v>-0.10996845313790971</v>
      </c>
      <c r="AJ173" s="4">
        <f t="shared" si="457"/>
        <v>-1.7446026210026417</v>
      </c>
      <c r="AK173" s="4">
        <f t="shared" si="458"/>
        <v>1.9406428628783061</v>
      </c>
      <c r="AL173" s="4">
        <f t="shared" si="459"/>
        <v>1.1617962362966878</v>
      </c>
      <c r="AM173" s="4">
        <f t="shared" si="460"/>
        <v>-0.95603593069021997</v>
      </c>
      <c r="AN173" s="4">
        <f t="shared" si="461"/>
        <v>-1.1689829047950582</v>
      </c>
      <c r="AO173" s="4">
        <f t="shared" si="462"/>
        <v>0.77114919603721432</v>
      </c>
      <c r="AP173" s="4">
        <f t="shared" si="463"/>
        <v>1.0699536939750303</v>
      </c>
      <c r="AQ173" s="4">
        <f t="shared" si="464"/>
        <v>-0.66079866034611712</v>
      </c>
      <c r="AR173" s="4">
        <f t="shared" si="465"/>
        <v>-1.4297917840304066</v>
      </c>
      <c r="AS173" s="4">
        <f t="shared" si="466"/>
        <v>-0.11652548465755075</v>
      </c>
      <c r="AT173" s="4">
        <f t="shared" si="467"/>
        <v>-8.0062495204344941E-2</v>
      </c>
      <c r="AU173" s="4">
        <f t="shared" si="468"/>
        <v>0.57478299410857403</v>
      </c>
      <c r="AV173" s="4">
        <f t="shared" si="570"/>
        <v>0.12906999541675646</v>
      </c>
      <c r="AW173" s="4">
        <f t="shared" si="570"/>
        <v>2.2323095991090582</v>
      </c>
      <c r="AY173" s="2">
        <f t="shared" si="520"/>
        <v>62.397968453137906</v>
      </c>
      <c r="AZ173" s="2">
        <f t="shared" si="571"/>
        <v>115.58360262100264</v>
      </c>
      <c r="BA173" s="2">
        <f t="shared" si="572"/>
        <v>59.27986801241596</v>
      </c>
      <c r="BB173" s="2">
        <f t="shared" si="573"/>
        <v>52.357672980025853</v>
      </c>
      <c r="BC173" s="2">
        <f t="shared" si="574"/>
        <v>46.543186239189509</v>
      </c>
      <c r="BD173" s="2">
        <f t="shared" si="575"/>
        <v>48.068172239791053</v>
      </c>
      <c r="BE173" s="2">
        <f t="shared" si="576"/>
        <v>46.735014880758371</v>
      </c>
      <c r="BF173" s="2">
        <f t="shared" si="577"/>
        <v>46.91917199683499</v>
      </c>
      <c r="BG173" s="2">
        <f t="shared" si="578"/>
        <v>48.355736065252486</v>
      </c>
      <c r="BH173" s="2">
        <f t="shared" si="579"/>
        <v>48.3061824339174</v>
      </c>
      <c r="BI173" s="2">
        <f t="shared" si="580"/>
        <v>47.523522433834252</v>
      </c>
      <c r="BJ173" s="2">
        <f t="shared" si="581"/>
        <v>48.271952835680807</v>
      </c>
      <c r="BK173" s="2">
        <f t="shared" si="582"/>
        <v>49.139776992235213</v>
      </c>
      <c r="BL173" s="2">
        <f t="shared" si="583"/>
        <v>52.051433461703404</v>
      </c>
      <c r="BM173" s="2">
        <f t="shared" si="584"/>
        <v>54.29728010071377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>
        <f t="shared" si="486"/>
        <v>113.839</v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122.47356198708829</v>
      </c>
      <c r="DL173" s="2">
        <f t="shared" si="585"/>
        <v>203.08060127488318</v>
      </c>
      <c r="DM173" s="2">
        <f t="shared" si="585"/>
        <v>100.22628405253286</v>
      </c>
      <c r="DN173" s="2">
        <f t="shared" si="585"/>
        <v>89.986922475106653</v>
      </c>
      <c r="DO173" s="2">
        <f t="shared" si="585"/>
        <v>109.10752347083927</v>
      </c>
      <c r="DP173" s="2">
        <f t="shared" si="585"/>
        <v>94.371067403435831</v>
      </c>
      <c r="DQ173" s="2">
        <f t="shared" si="585"/>
        <v>86.276396181896189</v>
      </c>
      <c r="DR173" s="2">
        <f t="shared" si="585"/>
        <v>93.837878686019849</v>
      </c>
      <c r="DS173" s="2">
        <f t="shared" si="585"/>
        <v>87.793887955182086</v>
      </c>
      <c r="DT173" s="2">
        <f t="shared" si="585"/>
        <v>84.885408250355624</v>
      </c>
      <c r="DU173" s="2">
        <f t="shared" si="585"/>
        <v>95.756006006006004</v>
      </c>
      <c r="DV173" s="2">
        <f t="shared" si="585"/>
        <v>92.299835704125172</v>
      </c>
      <c r="DW173" s="2">
        <f t="shared" si="585"/>
        <v>95.815900426742559</v>
      </c>
      <c r="DX173" s="2">
        <f t="shared" si="585"/>
        <v>96.018649935649933</v>
      </c>
      <c r="DY173" s="2">
        <f t="shared" si="585"/>
        <v>83.482350537634417</v>
      </c>
      <c r="EA173" s="2">
        <f t="shared" si="440"/>
        <v>62.180275371010431</v>
      </c>
      <c r="EB173" s="2">
        <f t="shared" si="502"/>
        <v>108.66048193634224</v>
      </c>
      <c r="EC173" s="2">
        <f t="shared" si="503"/>
        <v>59.184534677534678</v>
      </c>
      <c r="ED173" s="2">
        <f t="shared" si="504"/>
        <v>53.06479428289029</v>
      </c>
      <c r="EE173" s="2">
        <f t="shared" si="505"/>
        <v>45.262928409559123</v>
      </c>
      <c r="EF173" s="2">
        <f t="shared" si="506"/>
        <v>47.40341862204356</v>
      </c>
      <c r="EG173" s="2">
        <f t="shared" si="507"/>
        <v>45.201416543574609</v>
      </c>
      <c r="EH173" s="2">
        <f t="shared" si="508"/>
        <v>44.819566965769368</v>
      </c>
      <c r="EI173" s="2">
        <f t="shared" si="509"/>
        <v>46.822395315717863</v>
      </c>
      <c r="EJ173" s="2">
        <f t="shared" si="510"/>
        <v>48.572430233736171</v>
      </c>
      <c r="EK173" s="2">
        <f t="shared" si="511"/>
        <v>46.920308441857443</v>
      </c>
      <c r="EL173" s="2">
        <f t="shared" si="512"/>
        <v>48.059612904576014</v>
      </c>
      <c r="EM173" s="2">
        <f t="shared" si="513"/>
        <v>48.921607025354305</v>
      </c>
      <c r="EN173" s="2">
        <f t="shared" si="514"/>
        <v>51.825308072455798</v>
      </c>
      <c r="EO173" s="2">
        <f t="shared" si="515"/>
        <v>54.419082896886749</v>
      </c>
      <c r="EQ173" s="2">
        <f t="shared" si="516"/>
        <v>62.697804773539588</v>
      </c>
      <c r="ER173" s="2">
        <f t="shared" si="586"/>
        <v>118.6120193908793</v>
      </c>
      <c r="ES173" s="2">
        <f t="shared" si="586"/>
        <v>59.35776020769508</v>
      </c>
      <c r="ET173" s="2">
        <f t="shared" si="586"/>
        <v>51.669984571855053</v>
      </c>
      <c r="EU173" s="2">
        <f t="shared" si="586"/>
        <v>47.864936643176335</v>
      </c>
      <c r="EV173" s="2">
        <f t="shared" si="586"/>
        <v>48.728807237894401</v>
      </c>
      <c r="EW173" s="2">
        <f t="shared" si="586"/>
        <v>48.186682141504207</v>
      </c>
      <c r="EX173" s="2">
        <f t="shared" si="586"/>
        <v>48.674247535988627</v>
      </c>
      <c r="EY173" s="2">
        <f t="shared" si="586"/>
        <v>49.639063068157071</v>
      </c>
      <c r="EZ173" s="2">
        <f t="shared" si="586"/>
        <v>48.065105414017843</v>
      </c>
      <c r="FA173" s="2">
        <f t="shared" si="586"/>
        <v>48.111787669242915</v>
      </c>
      <c r="FB173" s="2">
        <f t="shared" si="586"/>
        <v>48.525991579022858</v>
      </c>
      <c r="FC173" s="2">
        <f t="shared" si="586"/>
        <v>49.433819809788133</v>
      </c>
      <c r="FD173" s="2">
        <f t="shared" si="586"/>
        <v>52.402103590756163</v>
      </c>
      <c r="FE173" s="2">
        <f t="shared" si="586"/>
        <v>54.040991465476225</v>
      </c>
      <c r="FG173" s="2">
        <f t="shared" si="518"/>
        <v>0.99995191189576327</v>
      </c>
      <c r="FH173" s="2">
        <f t="shared" si="587"/>
        <v>0.99993105948156114</v>
      </c>
      <c r="FI173" s="2">
        <f t="shared" si="587"/>
        <v>0.99994298523973091</v>
      </c>
      <c r="FJ173" s="2">
        <f t="shared" si="587"/>
        <v>0.99993108226701133</v>
      </c>
      <c r="FK173" s="2">
        <f t="shared" si="587"/>
        <v>0.99992992786801749</v>
      </c>
      <c r="FL173" s="2">
        <f t="shared" si="587"/>
        <v>0.99993504994654547</v>
      </c>
      <c r="FM173" s="2">
        <f t="shared" si="587"/>
        <v>0.99992296738377817</v>
      </c>
      <c r="FN173" s="2">
        <f t="shared" si="587"/>
        <v>0.99991816086099028</v>
      </c>
      <c r="FO173" s="2">
        <f t="shared" si="587"/>
        <v>0.99993038197283368</v>
      </c>
      <c r="FP173" s="2">
        <f t="shared" si="587"/>
        <v>0.99993310100276522</v>
      </c>
      <c r="FQ173" s="2">
        <f t="shared" si="587"/>
        <v>0.99992997526370597</v>
      </c>
      <c r="FR173" s="2">
        <f t="shared" si="587"/>
        <v>0.99992752878104474</v>
      </c>
      <c r="FS173" s="2">
        <f t="shared" si="587"/>
        <v>0.99993030693501195</v>
      </c>
      <c r="FT173" s="2">
        <f t="shared" si="587"/>
        <v>0.99992389061281128</v>
      </c>
      <c r="FU173" s="2">
        <f t="shared" si="587"/>
        <v>0.99990974726649606</v>
      </c>
      <c r="FW173" s="2">
        <f t="shared" si="536"/>
        <v>0.41503669400466886</v>
      </c>
      <c r="FX173" s="2">
        <f t="shared" si="588"/>
        <v>0.69502942075837271</v>
      </c>
      <c r="FY173" s="2">
        <f t="shared" si="589"/>
        <v>0.5368339718373436</v>
      </c>
      <c r="FZ173" s="2">
        <f t="shared" si="590"/>
        <v>0.50879047272322653</v>
      </c>
      <c r="GA173" s="2">
        <f t="shared" si="591"/>
        <v>0.4903074810663981</v>
      </c>
      <c r="GB173" s="2">
        <f t="shared" si="592"/>
        <v>0.49925211257659968</v>
      </c>
      <c r="GC173" s="2">
        <f t="shared" si="593"/>
        <v>0.51266266730249488</v>
      </c>
      <c r="GD173" s="2">
        <f t="shared" si="594"/>
        <v>0.54364904600111186</v>
      </c>
      <c r="GE173" s="2">
        <f t="shared" si="595"/>
        <v>0.54336845150501445</v>
      </c>
      <c r="GF173" s="2">
        <f t="shared" si="596"/>
        <v>0.52959581552477897</v>
      </c>
      <c r="GG173" s="2">
        <f t="shared" si="597"/>
        <v>0.50340305676105124</v>
      </c>
      <c r="GH173" s="2">
        <f t="shared" si="598"/>
        <v>0.44842056399705738</v>
      </c>
      <c r="GI173" s="2">
        <f t="shared" si="599"/>
        <v>0.41955563463893208</v>
      </c>
      <c r="GJ173" s="2">
        <f t="shared" si="600"/>
        <v>0.38620594996470403</v>
      </c>
      <c r="GK173" s="2">
        <f t="shared" si="601"/>
        <v>0.32908927625765605</v>
      </c>
      <c r="GM173" s="86">
        <f t="shared" si="537"/>
        <v>5.4291781025948212E-204</v>
      </c>
      <c r="GN173" s="86">
        <f t="shared" si="602"/>
        <v>0</v>
      </c>
      <c r="GO173" s="86">
        <f t="shared" si="603"/>
        <v>5.2925436983138903E-276</v>
      </c>
      <c r="GP173" s="86">
        <f t="shared" si="604"/>
        <v>0</v>
      </c>
      <c r="GQ173" s="86">
        <f t="shared" si="605"/>
        <v>2.2625275459966792E-279</v>
      </c>
      <c r="GR173" s="86">
        <f t="shared" si="606"/>
        <v>0</v>
      </c>
      <c r="GS173" s="86">
        <f t="shared" si="607"/>
        <v>5.2897263163466184E-307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2.1753269084000966E-273</v>
      </c>
      <c r="HA173" s="86">
        <f t="shared" si="615"/>
        <v>0</v>
      </c>
      <c r="HC173" s="86">
        <f t="shared" si="538"/>
        <v>1.3386197744851033E-115</v>
      </c>
      <c r="HD173" s="86">
        <f t="shared" si="616"/>
        <v>2.9220394593955953E-85</v>
      </c>
      <c r="HE173" s="86">
        <f t="shared" si="617"/>
        <v>1.0851228236307055E-139</v>
      </c>
      <c r="HF173" s="86">
        <f t="shared" si="618"/>
        <v>2.336715268670814E-183</v>
      </c>
      <c r="HG173" s="86">
        <f t="shared" si="619"/>
        <v>1.798943092235742E-221</v>
      </c>
      <c r="HH173" s="86">
        <f t="shared" si="620"/>
        <v>3.9951572076352679E-273</v>
      </c>
      <c r="HI173" s="86">
        <f t="shared" si="621"/>
        <v>1.984942289044317E-236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2.1460179423310852E-229</v>
      </c>
      <c r="HO173" s="86">
        <f t="shared" si="627"/>
        <v>4.1736416695358766E-230</v>
      </c>
      <c r="HP173" s="86">
        <f t="shared" si="628"/>
        <v>2.4768255027274379E-206</v>
      </c>
      <c r="HQ173" s="86">
        <f t="shared" si="629"/>
        <v>9.1174716399883196E-271</v>
      </c>
      <c r="HS173" s="86">
        <f t="shared" si="539"/>
        <v>7.7043083789306744E-14</v>
      </c>
      <c r="HT173" s="86">
        <f t="shared" si="630"/>
        <v>6.8444597302642433E-27</v>
      </c>
      <c r="HU173" s="86">
        <f t="shared" si="631"/>
        <v>9.9410705260494709E-23</v>
      </c>
      <c r="HV173" s="86">
        <f t="shared" si="632"/>
        <v>1.9016098883571597E-22</v>
      </c>
      <c r="HW173" s="86">
        <f t="shared" si="633"/>
        <v>5.4886031519757574E-25</v>
      </c>
      <c r="HX173" s="86">
        <f t="shared" si="634"/>
        <v>3.0150380841190764E-21</v>
      </c>
      <c r="HY173" s="86">
        <f t="shared" si="635"/>
        <v>6.5038713538209292E-26</v>
      </c>
      <c r="HZ173" s="86">
        <f t="shared" si="636"/>
        <v>4.0485744768207044E-30</v>
      </c>
      <c r="IA173" s="86">
        <f t="shared" si="637"/>
        <v>3.8082669171188736E-31</v>
      </c>
      <c r="IB173" s="86">
        <f t="shared" si="638"/>
        <v>2.0853156335700955E-23</v>
      </c>
      <c r="IC173" s="86">
        <f t="shared" si="639"/>
        <v>4.1594759689007951E-26</v>
      </c>
      <c r="ID173" s="86">
        <f t="shared" si="640"/>
        <v>3.674146658846704E-22</v>
      </c>
      <c r="IE173" s="86">
        <f t="shared" si="641"/>
        <v>1.3414662973504274E-18</v>
      </c>
      <c r="IF173" s="86">
        <f t="shared" si="642"/>
        <v>5.1215313947569882E-23</v>
      </c>
      <c r="IG173" s="86">
        <f t="shared" si="643"/>
        <v>3.9651255457940507E-17</v>
      </c>
      <c r="II173" s="86">
        <f t="shared" si="540"/>
        <v>0.40171843750947112</v>
      </c>
      <c r="IJ173" s="86">
        <f t="shared" si="541"/>
        <v>1.9656914137824295E-6</v>
      </c>
      <c r="IK173" s="86">
        <f t="shared" si="542"/>
        <v>0.25423587671113151</v>
      </c>
      <c r="IL173" s="86">
        <f t="shared" si="543"/>
        <v>0.44978095988692812</v>
      </c>
      <c r="IM173" s="86">
        <f t="shared" si="544"/>
        <v>0.54480295412724844</v>
      </c>
      <c r="IN173" s="86">
        <f t="shared" si="545"/>
        <v>0.50373489463878407</v>
      </c>
      <c r="IO173" s="86">
        <f t="shared" si="546"/>
        <v>0.41565199951090948</v>
      </c>
      <c r="IP173" s="86">
        <f t="shared" si="547"/>
        <v>0.16478680361882156</v>
      </c>
      <c r="IQ173" s="86">
        <f t="shared" si="548"/>
        <v>0.17065001552673262</v>
      </c>
      <c r="IR173" s="86">
        <f t="shared" si="549"/>
        <v>0.30044234395619551</v>
      </c>
      <c r="IS173" s="86">
        <f t="shared" si="550"/>
        <v>0.47973361556148764</v>
      </c>
      <c r="IT173" s="86">
        <f t="shared" si="551"/>
        <v>0.49560895776804753</v>
      </c>
      <c r="IU173" s="86">
        <f t="shared" si="552"/>
        <v>0.36113760682852403</v>
      </c>
      <c r="IV173" s="86">
        <f t="shared" si="553"/>
        <v>0.17799290145913424</v>
      </c>
      <c r="IW173" s="86">
        <f t="shared" si="554"/>
        <v>0.16173008927920909</v>
      </c>
      <c r="IY173" s="86">
        <f t="shared" si="555"/>
        <v>0.40171843750954817</v>
      </c>
      <c r="IZ173" s="86">
        <f t="shared" si="556"/>
        <v>1.9656914137824295E-6</v>
      </c>
      <c r="JA173" s="86">
        <f t="shared" si="557"/>
        <v>0.25423587671113151</v>
      </c>
      <c r="JB173" s="86">
        <f t="shared" si="558"/>
        <v>0.44978095988692812</v>
      </c>
      <c r="JC173" s="86">
        <f t="shared" si="559"/>
        <v>0.54480295412724844</v>
      </c>
      <c r="JD173" s="86">
        <f t="shared" si="560"/>
        <v>0.50373489463878407</v>
      </c>
      <c r="JE173" s="86">
        <f t="shared" si="561"/>
        <v>0.41565199951090948</v>
      </c>
      <c r="JF173" s="86">
        <f t="shared" si="562"/>
        <v>0.16478680361882156</v>
      </c>
      <c r="JG173" s="86">
        <f t="shared" si="563"/>
        <v>0.17065001552673262</v>
      </c>
      <c r="JH173" s="86">
        <f t="shared" si="564"/>
        <v>0.30044234395619551</v>
      </c>
      <c r="JI173" s="86">
        <f t="shared" si="565"/>
        <v>0.47973361556148764</v>
      </c>
      <c r="JJ173" s="86">
        <f t="shared" si="566"/>
        <v>0.49560895776804753</v>
      </c>
      <c r="JK173" s="86">
        <f t="shared" si="567"/>
        <v>0.36113760682852403</v>
      </c>
      <c r="JL173" s="86">
        <f t="shared" si="568"/>
        <v>0.17799290145913424</v>
      </c>
      <c r="JM173" s="86">
        <f t="shared" si="569"/>
        <v>0.16173008927920912</v>
      </c>
    </row>
    <row r="174" spans="2:273" x14ac:dyDescent="0.25">
      <c r="B174" s="2">
        <v>147</v>
      </c>
      <c r="C174" s="37">
        <v>59.524999999999999</v>
      </c>
      <c r="D174" s="37">
        <v>114.179</v>
      </c>
      <c r="E174" s="37">
        <v>60.78</v>
      </c>
      <c r="F174" s="37">
        <v>54.593000000000004</v>
      </c>
      <c r="G174" s="37">
        <v>50.542000000000002</v>
      </c>
      <c r="H174" s="37">
        <v>52.661000000000001</v>
      </c>
      <c r="I174" s="37">
        <v>51.1</v>
      </c>
      <c r="J174" s="37">
        <v>48.881</v>
      </c>
      <c r="K174" s="37">
        <v>48.712000000000003</v>
      </c>
      <c r="L174" s="37">
        <v>48.796999999999997</v>
      </c>
      <c r="M174" s="37">
        <v>54.203000000000003</v>
      </c>
      <c r="N174" s="37">
        <v>67.067999999999998</v>
      </c>
      <c r="O174" s="37">
        <v>70.153000000000006</v>
      </c>
      <c r="P174" s="37">
        <v>81.051000000000002</v>
      </c>
      <c r="Q174" s="37">
        <v>98.016999999999996</v>
      </c>
      <c r="S174" s="4">
        <f t="shared" si="441"/>
        <v>62.316299406130739</v>
      </c>
      <c r="T174" s="4">
        <f t="shared" si="442"/>
        <v>115.85020614003382</v>
      </c>
      <c r="U174" s="4">
        <f t="shared" si="443"/>
        <v>59.527297769666539</v>
      </c>
      <c r="V174" s="4">
        <f t="shared" si="444"/>
        <v>53.875472581351829</v>
      </c>
      <c r="W174" s="4">
        <f t="shared" si="445"/>
        <v>50.767076642541035</v>
      </c>
      <c r="X174" s="4">
        <f t="shared" si="446"/>
        <v>52.29588105265578</v>
      </c>
      <c r="Y174" s="4">
        <f t="shared" si="447"/>
        <v>49.46016430024644</v>
      </c>
      <c r="Z174" s="4">
        <f t="shared" si="448"/>
        <v>47.383540326407783</v>
      </c>
      <c r="AA174" s="4">
        <f t="shared" si="449"/>
        <v>48.797801163544356</v>
      </c>
      <c r="AB174" s="4">
        <f t="shared" si="450"/>
        <v>49.991961285858807</v>
      </c>
      <c r="AC174" s="4">
        <f t="shared" si="451"/>
        <v>53.26168814671356</v>
      </c>
      <c r="AD174" s="4">
        <f t="shared" si="452"/>
        <v>67.394874855656326</v>
      </c>
      <c r="AE174" s="4">
        <f t="shared" si="453"/>
        <v>69.669894833982042</v>
      </c>
      <c r="AF174" s="4">
        <f t="shared" si="454"/>
        <v>81.300669337018775</v>
      </c>
      <c r="AG174" s="4">
        <f t="shared" si="455"/>
        <v>96.43893875138194</v>
      </c>
      <c r="AI174" s="4">
        <f t="shared" si="456"/>
        <v>-2.7912994061307401</v>
      </c>
      <c r="AJ174" s="4">
        <f t="shared" si="457"/>
        <v>-1.6712061400338172</v>
      </c>
      <c r="AK174" s="4">
        <f t="shared" si="458"/>
        <v>1.2527022303334618</v>
      </c>
      <c r="AL174" s="4">
        <f t="shared" si="459"/>
        <v>0.71752741864817438</v>
      </c>
      <c r="AM174" s="4">
        <f t="shared" si="460"/>
        <v>-0.22507664254103332</v>
      </c>
      <c r="AN174" s="4">
        <f t="shared" si="461"/>
        <v>0.36511894734422157</v>
      </c>
      <c r="AO174" s="4">
        <f t="shared" si="462"/>
        <v>1.6398356997535615</v>
      </c>
      <c r="AP174" s="4">
        <f t="shared" si="463"/>
        <v>1.4974596735922177</v>
      </c>
      <c r="AQ174" s="4">
        <f t="shared" si="464"/>
        <v>-8.5801163544353187E-2</v>
      </c>
      <c r="AR174" s="4">
        <f t="shared" si="465"/>
        <v>-1.1949612858588097</v>
      </c>
      <c r="AS174" s="4">
        <f t="shared" si="466"/>
        <v>0.94131185328644307</v>
      </c>
      <c r="AT174" s="4">
        <f t="shared" si="467"/>
        <v>-0.32687485565632812</v>
      </c>
      <c r="AU174" s="4">
        <f t="shared" si="468"/>
        <v>0.48310516601796394</v>
      </c>
      <c r="AV174" s="4">
        <f t="shared" si="570"/>
        <v>-0.24966933701877281</v>
      </c>
      <c r="AW174" s="4">
        <f t="shared" si="570"/>
        <v>1.5780612486180559</v>
      </c>
      <c r="AY174" s="2">
        <f t="shared" si="520"/>
        <v>62.316299406130739</v>
      </c>
      <c r="AZ174" s="2">
        <f t="shared" si="571"/>
        <v>115.85020614003382</v>
      </c>
      <c r="BA174" s="2">
        <f t="shared" si="572"/>
        <v>59.173026502051826</v>
      </c>
      <c r="BB174" s="2">
        <f t="shared" si="573"/>
        <v>52.261454891522249</v>
      </c>
      <c r="BC174" s="2">
        <f t="shared" si="574"/>
        <v>46.499849222143588</v>
      </c>
      <c r="BD174" s="2">
        <f t="shared" si="575"/>
        <v>48.020961785847582</v>
      </c>
      <c r="BE174" s="2">
        <f t="shared" si="576"/>
        <v>46.714039051431797</v>
      </c>
      <c r="BF174" s="2">
        <f t="shared" si="577"/>
        <v>46.888245880717399</v>
      </c>
      <c r="BG174" s="2">
        <f t="shared" si="578"/>
        <v>48.281586592539426</v>
      </c>
      <c r="BH174" s="2">
        <f t="shared" si="579"/>
        <v>48.163172569979693</v>
      </c>
      <c r="BI174" s="2">
        <f t="shared" si="580"/>
        <v>47.415517197661714</v>
      </c>
      <c r="BJ174" s="2">
        <f t="shared" si="581"/>
        <v>48.137891881609477</v>
      </c>
      <c r="BK174" s="2">
        <f t="shared" si="582"/>
        <v>49.02686083827318</v>
      </c>
      <c r="BL174" s="2">
        <f t="shared" si="583"/>
        <v>51.946751404188802</v>
      </c>
      <c r="BM174" s="2">
        <f t="shared" si="584"/>
        <v>54.209457778175775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>
        <f t="shared" si="486"/>
        <v>114.179</v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122.852430791115</v>
      </c>
      <c r="DL174" s="2">
        <f t="shared" si="585"/>
        <v>203.71461099856847</v>
      </c>
      <c r="DM174" s="2">
        <f t="shared" si="585"/>
        <v>100.44257345215763</v>
      </c>
      <c r="DN174" s="2">
        <f t="shared" si="585"/>
        <v>90.181487434803188</v>
      </c>
      <c r="DO174" s="2">
        <f t="shared" si="585"/>
        <v>109.47368049020682</v>
      </c>
      <c r="DP174" s="2">
        <f t="shared" si="585"/>
        <v>94.622789145420739</v>
      </c>
      <c r="DQ174" s="2">
        <f t="shared" si="585"/>
        <v>86.47454804804805</v>
      </c>
      <c r="DR174" s="2">
        <f t="shared" si="585"/>
        <v>94.092018945760103</v>
      </c>
      <c r="DS174" s="2">
        <f t="shared" si="585"/>
        <v>87.978753781512609</v>
      </c>
      <c r="DT174" s="2">
        <f t="shared" si="585"/>
        <v>85.04985301090565</v>
      </c>
      <c r="DU174" s="2">
        <f t="shared" si="585"/>
        <v>96.004151179751176</v>
      </c>
      <c r="DV174" s="2">
        <f t="shared" si="585"/>
        <v>92.512430061640586</v>
      </c>
      <c r="DW174" s="2">
        <f t="shared" si="585"/>
        <v>96.040675456833384</v>
      </c>
      <c r="DX174" s="2">
        <f t="shared" si="585"/>
        <v>96.250193693693689</v>
      </c>
      <c r="DY174" s="2">
        <f t="shared" si="585"/>
        <v>83.650686021505379</v>
      </c>
      <c r="EA174" s="2">
        <f t="shared" si="440"/>
        <v>62.080576061739514</v>
      </c>
      <c r="EB174" s="2">
        <f t="shared" si="502"/>
        <v>108.54496497287893</v>
      </c>
      <c r="EC174" s="2">
        <f t="shared" si="503"/>
        <v>59.07046632346632</v>
      </c>
      <c r="ED174" s="2">
        <f t="shared" si="504"/>
        <v>53.017386134665074</v>
      </c>
      <c r="EE174" s="2">
        <f t="shared" si="505"/>
        <v>45.127855789039963</v>
      </c>
      <c r="EF174" s="2">
        <f t="shared" si="506"/>
        <v>47.310206226044677</v>
      </c>
      <c r="EG174" s="2">
        <f t="shared" si="507"/>
        <v>45.073889612787525</v>
      </c>
      <c r="EH174" s="2">
        <f t="shared" si="508"/>
        <v>44.650410483293712</v>
      </c>
      <c r="EI174" s="2">
        <f t="shared" si="509"/>
        <v>46.647613067601263</v>
      </c>
      <c r="EJ174" s="2">
        <f t="shared" si="510"/>
        <v>48.446737140892978</v>
      </c>
      <c r="EK174" s="2">
        <f t="shared" si="511"/>
        <v>46.77021167009427</v>
      </c>
      <c r="EL174" s="2">
        <f t="shared" si="512"/>
        <v>47.909231975980063</v>
      </c>
      <c r="EM174" s="2">
        <f t="shared" si="513"/>
        <v>48.792182182380806</v>
      </c>
      <c r="EN174" s="2">
        <f t="shared" si="514"/>
        <v>51.701344904985262</v>
      </c>
      <c r="EO174" s="2">
        <f t="shared" si="515"/>
        <v>54.340288857117834</v>
      </c>
      <c r="EQ174" s="2">
        <f t="shared" si="516"/>
        <v>62.613209618493784</v>
      </c>
      <c r="ER174" s="2">
        <f t="shared" si="586"/>
        <v>118.76523498380772</v>
      </c>
      <c r="ES174" s="2">
        <f t="shared" si="586"/>
        <v>59.24988282778925</v>
      </c>
      <c r="ET174" s="2">
        <f t="shared" si="586"/>
        <v>51.591467123083177</v>
      </c>
      <c r="EU174" s="2">
        <f t="shared" si="586"/>
        <v>47.792582305521101</v>
      </c>
      <c r="EV174" s="2">
        <f t="shared" si="586"/>
        <v>48.665754409143055</v>
      </c>
      <c r="EW174" s="2">
        <f t="shared" si="586"/>
        <v>48.130549257568305</v>
      </c>
      <c r="EX174" s="2">
        <f t="shared" si="586"/>
        <v>48.594932102156797</v>
      </c>
      <c r="EY174" s="2">
        <f t="shared" si="586"/>
        <v>49.529274520464497</v>
      </c>
      <c r="EZ174" s="2">
        <f t="shared" si="586"/>
        <v>47.929420876068079</v>
      </c>
      <c r="FA174" s="2">
        <f t="shared" si="586"/>
        <v>47.990112752368304</v>
      </c>
      <c r="FB174" s="2">
        <f t="shared" si="586"/>
        <v>48.388151544038607</v>
      </c>
      <c r="FC174" s="2">
        <f t="shared" si="586"/>
        <v>49.316172679199653</v>
      </c>
      <c r="FD174" s="2">
        <f t="shared" si="586"/>
        <v>52.29488187436008</v>
      </c>
      <c r="FE174" s="2">
        <f t="shared" si="586"/>
        <v>53.95930432791539</v>
      </c>
      <c r="FG174" s="2">
        <f t="shared" si="518"/>
        <v>0.99995614294212265</v>
      </c>
      <c r="FH174" s="2">
        <f t="shared" si="587"/>
        <v>0.99993712511851274</v>
      </c>
      <c r="FI174" s="2">
        <f t="shared" si="587"/>
        <v>0.99994800165977227</v>
      </c>
      <c r="FJ174" s="2">
        <f t="shared" si="587"/>
        <v>0.99993714589934246</v>
      </c>
      <c r="FK174" s="2">
        <f t="shared" si="587"/>
        <v>0.99993609306207132</v>
      </c>
      <c r="FL174" s="2">
        <f t="shared" si="587"/>
        <v>0.99994076450870784</v>
      </c>
      <c r="FM174" s="2">
        <f t="shared" si="587"/>
        <v>0.99992974494283049</v>
      </c>
      <c r="FN174" s="2">
        <f t="shared" si="587"/>
        <v>0.99992536128066933</v>
      </c>
      <c r="FO174" s="2">
        <f t="shared" si="587"/>
        <v>0.9999365072156764</v>
      </c>
      <c r="FP174" s="2">
        <f t="shared" si="587"/>
        <v>0.99993898703023398</v>
      </c>
      <c r="FQ174" s="2">
        <f t="shared" si="587"/>
        <v>0.99993613628798572</v>
      </c>
      <c r="FR174" s="2">
        <f t="shared" si="587"/>
        <v>0.99993390504130497</v>
      </c>
      <c r="FS174" s="2">
        <f t="shared" si="587"/>
        <v>0.99993643877953065</v>
      </c>
      <c r="FT174" s="2">
        <f t="shared" si="587"/>
        <v>0.99993058694906178</v>
      </c>
      <c r="FU174" s="2">
        <f t="shared" si="587"/>
        <v>0.99991768787510082</v>
      </c>
      <c r="FW174" s="2">
        <f t="shared" si="536"/>
        <v>0.43755799214236885</v>
      </c>
      <c r="FX174" s="2">
        <f t="shared" si="588"/>
        <v>0.71419418265217605</v>
      </c>
      <c r="FY174" s="2">
        <f t="shared" si="589"/>
        <v>0.55964136667363829</v>
      </c>
      <c r="FZ174" s="2">
        <f t="shared" si="590"/>
        <v>0.53177435264403616</v>
      </c>
      <c r="GA174" s="2">
        <f t="shared" si="591"/>
        <v>0.51332895890750285</v>
      </c>
      <c r="GB174" s="2">
        <f t="shared" si="592"/>
        <v>0.52226323234870697</v>
      </c>
      <c r="GC174" s="2">
        <f t="shared" si="593"/>
        <v>0.53563072873180895</v>
      </c>
      <c r="GD174" s="2">
        <f t="shared" si="594"/>
        <v>0.56639191135434563</v>
      </c>
      <c r="GE174" s="2">
        <f t="shared" si="595"/>
        <v>0.566114140199934</v>
      </c>
      <c r="GF174" s="2">
        <f t="shared" si="596"/>
        <v>0.55246249760179733</v>
      </c>
      <c r="GG174" s="2">
        <f t="shared" si="597"/>
        <v>0.5264043738990779</v>
      </c>
      <c r="GH174" s="2">
        <f t="shared" si="598"/>
        <v>0.47129387510572213</v>
      </c>
      <c r="GI174" s="2">
        <f t="shared" si="599"/>
        <v>0.44213680477226708</v>
      </c>
      <c r="GJ174" s="2">
        <f t="shared" si="600"/>
        <v>0.40825464999857769</v>
      </c>
      <c r="GK174" s="2">
        <f t="shared" si="601"/>
        <v>0.34973514618358142</v>
      </c>
      <c r="GM174" s="86">
        <f t="shared" si="537"/>
        <v>1.0603674624263944E-208</v>
      </c>
      <c r="GN174" s="86">
        <f t="shared" si="602"/>
        <v>0</v>
      </c>
      <c r="GO174" s="86">
        <f t="shared" si="603"/>
        <v>2.2844365722381452E-282</v>
      </c>
      <c r="GP174" s="86">
        <f t="shared" si="604"/>
        <v>0</v>
      </c>
      <c r="GQ174" s="86">
        <f t="shared" si="605"/>
        <v>7.7588374780737399E-286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1.0705548329967432E-279</v>
      </c>
      <c r="HA174" s="86">
        <f t="shared" si="615"/>
        <v>0</v>
      </c>
      <c r="HC174" s="86">
        <f t="shared" si="538"/>
        <v>3.1541449463741244E-119</v>
      </c>
      <c r="HD174" s="86">
        <f t="shared" si="616"/>
        <v>5.3902962841014687E-88</v>
      </c>
      <c r="HE174" s="86">
        <f t="shared" si="617"/>
        <v>5.0499961645133992E-144</v>
      </c>
      <c r="HF174" s="86">
        <f t="shared" si="618"/>
        <v>4.7216481138418101E-189</v>
      </c>
      <c r="HG174" s="86">
        <f t="shared" si="619"/>
        <v>2.3147980531771985E-228</v>
      </c>
      <c r="HH174" s="86">
        <f t="shared" si="620"/>
        <v>1.4727536782346129E-281</v>
      </c>
      <c r="HI174" s="86">
        <f t="shared" si="621"/>
        <v>9.5939927052960709E-244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1.4889156787088396E-236</v>
      </c>
      <c r="HO174" s="86">
        <f t="shared" si="627"/>
        <v>2.3180269316142729E-237</v>
      </c>
      <c r="HP174" s="86">
        <f t="shared" si="628"/>
        <v>6.9969830158818547E-213</v>
      </c>
      <c r="HQ174" s="86">
        <f t="shared" si="629"/>
        <v>2.9416685092942369E-279</v>
      </c>
      <c r="HS174" s="86">
        <f t="shared" si="539"/>
        <v>8.0360526391471029E-15</v>
      </c>
      <c r="HT174" s="86">
        <f t="shared" si="630"/>
        <v>1.9102702278753199E-28</v>
      </c>
      <c r="HU174" s="86">
        <f t="shared" si="631"/>
        <v>3.6107400407218607E-24</v>
      </c>
      <c r="HV174" s="86">
        <f t="shared" si="632"/>
        <v>6.955535622315494E-24</v>
      </c>
      <c r="HW174" s="86">
        <f t="shared" si="633"/>
        <v>1.0897698973155277E-26</v>
      </c>
      <c r="HX174" s="86">
        <f t="shared" si="634"/>
        <v>1.22815680120516E-22</v>
      </c>
      <c r="HY174" s="86">
        <f t="shared" si="635"/>
        <v>1.2546399848067511E-27</v>
      </c>
      <c r="HZ174" s="86">
        <f t="shared" si="636"/>
        <v>4.5424604665486503E-32</v>
      </c>
      <c r="IA174" s="86">
        <f t="shared" si="637"/>
        <v>4.2157034094360391E-33</v>
      </c>
      <c r="IB174" s="86">
        <f t="shared" si="638"/>
        <v>6.6464962766019708E-25</v>
      </c>
      <c r="IC174" s="86">
        <f t="shared" si="639"/>
        <v>7.7954978740679206E-28</v>
      </c>
      <c r="ID174" s="86">
        <f t="shared" si="640"/>
        <v>1.0244273385653433E-23</v>
      </c>
      <c r="IE174" s="86">
        <f t="shared" si="641"/>
        <v>6.0715891257901878E-20</v>
      </c>
      <c r="IF174" s="86">
        <f t="shared" si="642"/>
        <v>7.6917446216222639E-25</v>
      </c>
      <c r="IG174" s="86">
        <f t="shared" si="643"/>
        <v>1.5156532580797074E-18</v>
      </c>
      <c r="II174" s="86">
        <f t="shared" si="540"/>
        <v>0.4994188452878715</v>
      </c>
      <c r="IJ174" s="86">
        <f t="shared" si="541"/>
        <v>1.2443009867883221E-7</v>
      </c>
      <c r="IK174" s="86">
        <f t="shared" si="542"/>
        <v>0.11974869329815861</v>
      </c>
      <c r="IL174" s="86">
        <f t="shared" si="543"/>
        <v>0.28880648932075492</v>
      </c>
      <c r="IM174" s="86">
        <f t="shared" si="544"/>
        <v>0.40949269283435302</v>
      </c>
      <c r="IN174" s="86">
        <f t="shared" si="545"/>
        <v>0.35828545697528186</v>
      </c>
      <c r="IO174" s="86">
        <f t="shared" si="546"/>
        <v>0.23564907724759226</v>
      </c>
      <c r="IP174" s="86">
        <f t="shared" si="547"/>
        <v>5.4812209386813068E-2</v>
      </c>
      <c r="IQ174" s="86">
        <f t="shared" si="548"/>
        <v>5.8606069203561401E-2</v>
      </c>
      <c r="IR174" s="86">
        <f t="shared" si="549"/>
        <v>0.14972865762398907</v>
      </c>
      <c r="IS174" s="86">
        <f t="shared" si="550"/>
        <v>0.30662112495270766</v>
      </c>
      <c r="IT174" s="86">
        <f t="shared" si="551"/>
        <v>0.566758229162449</v>
      </c>
      <c r="IU174" s="86">
        <f t="shared" si="552"/>
        <v>0.47939161354305804</v>
      </c>
      <c r="IV174" s="86">
        <f t="shared" si="553"/>
        <v>0.25852844714817313</v>
      </c>
      <c r="IW174" s="86">
        <f t="shared" si="554"/>
        <v>0.22177542630916749</v>
      </c>
      <c r="IY174" s="86">
        <f t="shared" si="555"/>
        <v>0.49941884528787955</v>
      </c>
      <c r="IZ174" s="86">
        <f t="shared" si="556"/>
        <v>1.2443009867883221E-7</v>
      </c>
      <c r="JA174" s="86">
        <f t="shared" si="557"/>
        <v>0.11974869329815861</v>
      </c>
      <c r="JB174" s="86">
        <f t="shared" si="558"/>
        <v>0.28880648932075492</v>
      </c>
      <c r="JC174" s="86">
        <f t="shared" si="559"/>
        <v>0.40949269283435302</v>
      </c>
      <c r="JD174" s="86">
        <f t="shared" si="560"/>
        <v>0.35828545697528186</v>
      </c>
      <c r="JE174" s="86">
        <f t="shared" si="561"/>
        <v>0.23564907724759226</v>
      </c>
      <c r="JF174" s="86">
        <f t="shared" si="562"/>
        <v>5.4812209386813068E-2</v>
      </c>
      <c r="JG174" s="86">
        <f t="shared" si="563"/>
        <v>5.8606069203561401E-2</v>
      </c>
      <c r="JH174" s="86">
        <f t="shared" si="564"/>
        <v>0.14972865762398907</v>
      </c>
      <c r="JI174" s="86">
        <f t="shared" si="565"/>
        <v>0.30662112495270766</v>
      </c>
      <c r="JJ174" s="86">
        <f t="shared" si="566"/>
        <v>0.566758229162449</v>
      </c>
      <c r="JK174" s="86">
        <f t="shared" si="567"/>
        <v>0.47939161354305804</v>
      </c>
      <c r="JL174" s="86">
        <f t="shared" si="568"/>
        <v>0.25852844714817313</v>
      </c>
      <c r="JM174" s="86">
        <f t="shared" si="569"/>
        <v>0.22177542630916749</v>
      </c>
    </row>
    <row r="175" spans="2:273" x14ac:dyDescent="0.25">
      <c r="B175" s="2">
        <v>148</v>
      </c>
      <c r="C175" s="37">
        <v>61.508000000000003</v>
      </c>
      <c r="D175" s="37">
        <v>115.804</v>
      </c>
      <c r="E175" s="37">
        <v>58.677999999999997</v>
      </c>
      <c r="F175" s="37">
        <v>51.712000000000003</v>
      </c>
      <c r="G175" s="37">
        <v>49.881</v>
      </c>
      <c r="H175" s="37">
        <v>51.61</v>
      </c>
      <c r="I175" s="37">
        <v>50.017000000000003</v>
      </c>
      <c r="J175" s="37">
        <v>49.948999999999998</v>
      </c>
      <c r="K175" s="37">
        <v>48.593000000000004</v>
      </c>
      <c r="L175" s="37">
        <v>47.186</v>
      </c>
      <c r="M175" s="37">
        <v>50.542000000000002</v>
      </c>
      <c r="N175" s="37">
        <v>62.661000000000001</v>
      </c>
      <c r="O175" s="37">
        <v>68.965999999999994</v>
      </c>
      <c r="P175" s="37">
        <v>85.712000000000003</v>
      </c>
      <c r="Q175" s="37">
        <v>105.76300000000001</v>
      </c>
      <c r="S175" s="4">
        <f t="shared" si="441"/>
        <v>62.235472048849601</v>
      </c>
      <c r="T175" s="4">
        <f t="shared" si="442"/>
        <v>116.11937955537306</v>
      </c>
      <c r="U175" s="4">
        <f t="shared" si="443"/>
        <v>59.162489724327976</v>
      </c>
      <c r="V175" s="4">
        <f t="shared" si="444"/>
        <v>52.791842623496791</v>
      </c>
      <c r="W175" s="4">
        <f t="shared" si="445"/>
        <v>48.302192740055339</v>
      </c>
      <c r="X175" s="4">
        <f t="shared" si="446"/>
        <v>49.860549735655368</v>
      </c>
      <c r="Y175" s="4">
        <f t="shared" si="447"/>
        <v>47.547000056898469</v>
      </c>
      <c r="Z175" s="4">
        <f t="shared" si="448"/>
        <v>46.938680534536203</v>
      </c>
      <c r="AA175" s="4">
        <f t="shared" si="449"/>
        <v>48.295541981343966</v>
      </c>
      <c r="AB175" s="4">
        <f t="shared" si="450"/>
        <v>48.540337357594026</v>
      </c>
      <c r="AC175" s="4">
        <f t="shared" si="451"/>
        <v>49.394062317712958</v>
      </c>
      <c r="AD175" s="4">
        <f t="shared" si="452"/>
        <v>62.764836579393581</v>
      </c>
      <c r="AE175" s="4">
        <f t="shared" si="453"/>
        <v>69.420916625577419</v>
      </c>
      <c r="AF175" s="4">
        <f t="shared" si="454"/>
        <v>86.061517212469639</v>
      </c>
      <c r="AG175" s="4">
        <f t="shared" si="455"/>
        <v>105.24255990803226</v>
      </c>
      <c r="AI175" s="4">
        <f t="shared" si="456"/>
        <v>-0.72747204884959871</v>
      </c>
      <c r="AJ175" s="4">
        <f t="shared" si="457"/>
        <v>-0.31537955537305606</v>
      </c>
      <c r="AK175" s="4">
        <f t="shared" si="458"/>
        <v>-0.48448972432797888</v>
      </c>
      <c r="AL175" s="4">
        <f t="shared" si="459"/>
        <v>-1.0798426234967877</v>
      </c>
      <c r="AM175" s="4">
        <f t="shared" si="460"/>
        <v>1.5788072599446608</v>
      </c>
      <c r="AN175" s="4">
        <f t="shared" si="461"/>
        <v>1.749450264344631</v>
      </c>
      <c r="AO175" s="4">
        <f t="shared" si="462"/>
        <v>2.4699999431015343</v>
      </c>
      <c r="AP175" s="4">
        <f t="shared" si="463"/>
        <v>3.0103194654637946</v>
      </c>
      <c r="AQ175" s="4">
        <f t="shared" si="464"/>
        <v>0.29745801865603738</v>
      </c>
      <c r="AR175" s="4">
        <f t="shared" si="465"/>
        <v>-1.3543373575940265</v>
      </c>
      <c r="AS175" s="4">
        <f t="shared" si="466"/>
        <v>1.1479376822870435</v>
      </c>
      <c r="AT175" s="4">
        <f t="shared" si="467"/>
        <v>-0.1038365793935796</v>
      </c>
      <c r="AU175" s="4">
        <f t="shared" si="468"/>
        <v>-0.45491662557742529</v>
      </c>
      <c r="AV175" s="4">
        <f t="shared" si="570"/>
        <v>-0.3495172124696353</v>
      </c>
      <c r="AW175" s="4">
        <f t="shared" si="570"/>
        <v>0.52044009196774255</v>
      </c>
      <c r="AY175" s="2">
        <f t="shared" si="520"/>
        <v>62.235472048849601</v>
      </c>
      <c r="AZ175" s="2">
        <f t="shared" si="571"/>
        <v>116.11937955537306</v>
      </c>
      <c r="BA175" s="2">
        <f t="shared" si="572"/>
        <v>59.066436261409308</v>
      </c>
      <c r="BB175" s="2">
        <f t="shared" si="573"/>
        <v>52.164019097080725</v>
      </c>
      <c r="BC175" s="2">
        <f t="shared" si="574"/>
        <v>46.459275063937042</v>
      </c>
      <c r="BD175" s="2">
        <f t="shared" si="575"/>
        <v>47.975028951889776</v>
      </c>
      <c r="BE175" s="2">
        <f t="shared" si="576"/>
        <v>46.695893575482515</v>
      </c>
      <c r="BF175" s="2">
        <f t="shared" si="577"/>
        <v>46.860317221045698</v>
      </c>
      <c r="BG175" s="2">
        <f t="shared" si="578"/>
        <v>48.209601083781692</v>
      </c>
      <c r="BH175" s="2">
        <f t="shared" si="579"/>
        <v>48.019837337051555</v>
      </c>
      <c r="BI175" s="2">
        <f t="shared" si="580"/>
        <v>47.308702217473964</v>
      </c>
      <c r="BJ175" s="2">
        <f t="shared" si="581"/>
        <v>48.004484784904882</v>
      </c>
      <c r="BK175" s="2">
        <f t="shared" si="582"/>
        <v>48.914627481676362</v>
      </c>
      <c r="BL175" s="2">
        <f t="shared" si="583"/>
        <v>51.843058474289826</v>
      </c>
      <c r="BM175" s="2">
        <f t="shared" si="584"/>
        <v>54.12131042269651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>
        <f t="shared" si="486"/>
        <v>115.804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123.23129959514169</v>
      </c>
      <c r="DL175" s="2">
        <f t="shared" si="585"/>
        <v>204.34862072225377</v>
      </c>
      <c r="DM175" s="2">
        <f t="shared" si="585"/>
        <v>100.6588628517824</v>
      </c>
      <c r="DN175" s="2">
        <f t="shared" si="585"/>
        <v>90.376052394499737</v>
      </c>
      <c r="DO175" s="2">
        <f t="shared" si="585"/>
        <v>109.83983750957435</v>
      </c>
      <c r="DP175" s="2">
        <f t="shared" si="585"/>
        <v>94.874510887405634</v>
      </c>
      <c r="DQ175" s="2">
        <f t="shared" si="585"/>
        <v>86.672699914199924</v>
      </c>
      <c r="DR175" s="2">
        <f t="shared" si="585"/>
        <v>94.346159205500356</v>
      </c>
      <c r="DS175" s="2">
        <f t="shared" si="585"/>
        <v>88.163619607843145</v>
      </c>
      <c r="DT175" s="2">
        <f t="shared" si="585"/>
        <v>85.214297771455676</v>
      </c>
      <c r="DU175" s="2">
        <f t="shared" si="585"/>
        <v>96.252296353496348</v>
      </c>
      <c r="DV175" s="2">
        <f t="shared" si="585"/>
        <v>92.725024419156</v>
      </c>
      <c r="DW175" s="2">
        <f t="shared" si="585"/>
        <v>96.265450486924209</v>
      </c>
      <c r="DX175" s="2">
        <f t="shared" si="585"/>
        <v>96.481737451737445</v>
      </c>
      <c r="DY175" s="2">
        <f t="shared" si="585"/>
        <v>83.819021505376355</v>
      </c>
      <c r="EA175" s="2">
        <f t="shared" si="440"/>
        <v>61.980876752468589</v>
      </c>
      <c r="EB175" s="2">
        <f t="shared" si="502"/>
        <v>108.42944800941562</v>
      </c>
      <c r="EC175" s="2">
        <f t="shared" si="503"/>
        <v>58.956397969397969</v>
      </c>
      <c r="ED175" s="2">
        <f t="shared" si="504"/>
        <v>52.969977986439858</v>
      </c>
      <c r="EE175" s="2">
        <f t="shared" si="505"/>
        <v>44.992783168520802</v>
      </c>
      <c r="EF175" s="2">
        <f t="shared" si="506"/>
        <v>47.216993830045801</v>
      </c>
      <c r="EG175" s="2">
        <f t="shared" si="507"/>
        <v>44.946362682000441</v>
      </c>
      <c r="EH175" s="2">
        <f t="shared" si="508"/>
        <v>44.481254000818069</v>
      </c>
      <c r="EI175" s="2">
        <f t="shared" si="509"/>
        <v>46.472830819484663</v>
      </c>
      <c r="EJ175" s="2">
        <f t="shared" si="510"/>
        <v>48.321044048049799</v>
      </c>
      <c r="EK175" s="2">
        <f t="shared" si="511"/>
        <v>46.620114898331082</v>
      </c>
      <c r="EL175" s="2">
        <f t="shared" si="512"/>
        <v>47.75885104738412</v>
      </c>
      <c r="EM175" s="2">
        <f t="shared" si="513"/>
        <v>48.662757339407307</v>
      </c>
      <c r="EN175" s="2">
        <f t="shared" si="514"/>
        <v>51.577381737514727</v>
      </c>
      <c r="EO175" s="2">
        <f t="shared" si="515"/>
        <v>54.261494817348918</v>
      </c>
      <c r="EQ175" s="2">
        <f t="shared" si="516"/>
        <v>62.528614463447973</v>
      </c>
      <c r="ER175" s="2">
        <f t="shared" si="586"/>
        <v>118.91845057673613</v>
      </c>
      <c r="ES175" s="2">
        <f t="shared" si="586"/>
        <v>59.14200544788342</v>
      </c>
      <c r="ET175" s="2">
        <f t="shared" si="586"/>
        <v>51.512949674311287</v>
      </c>
      <c r="EU175" s="2">
        <f t="shared" si="586"/>
        <v>47.720227967865867</v>
      </c>
      <c r="EV175" s="2">
        <f t="shared" si="586"/>
        <v>48.602701580391702</v>
      </c>
      <c r="EW175" s="2">
        <f t="shared" si="586"/>
        <v>48.074416373632403</v>
      </c>
      <c r="EX175" s="2">
        <f t="shared" si="586"/>
        <v>48.515616668324967</v>
      </c>
      <c r="EY175" s="2">
        <f t="shared" si="586"/>
        <v>49.419485972771923</v>
      </c>
      <c r="EZ175" s="2">
        <f t="shared" si="586"/>
        <v>47.793736338118315</v>
      </c>
      <c r="FA175" s="2">
        <f t="shared" si="586"/>
        <v>47.86843783549368</v>
      </c>
      <c r="FB175" s="2">
        <f t="shared" si="586"/>
        <v>48.250311509054356</v>
      </c>
      <c r="FC175" s="2">
        <f t="shared" si="586"/>
        <v>49.19852554861118</v>
      </c>
      <c r="FD175" s="2">
        <f t="shared" si="586"/>
        <v>52.187660157964004</v>
      </c>
      <c r="FE175" s="2">
        <f t="shared" si="586"/>
        <v>53.877617190354556</v>
      </c>
      <c r="FG175" s="2">
        <f t="shared" si="518"/>
        <v>0.99996000173348243</v>
      </c>
      <c r="FH175" s="2">
        <f t="shared" si="587"/>
        <v>0.99994265710932184</v>
      </c>
      <c r="FI175" s="2">
        <f t="shared" si="587"/>
        <v>0.99995257673310856</v>
      </c>
      <c r="FJ175" s="2">
        <f t="shared" si="587"/>
        <v>0.99994267606187348</v>
      </c>
      <c r="FK175" s="2">
        <f t="shared" si="587"/>
        <v>0.99994171585216041</v>
      </c>
      <c r="FL175" s="2">
        <f t="shared" si="587"/>
        <v>0.99994597630829107</v>
      </c>
      <c r="FM175" s="2">
        <f t="shared" si="587"/>
        <v>0.99993592623025807</v>
      </c>
      <c r="FN175" s="2">
        <f t="shared" si="587"/>
        <v>0.99993192823188037</v>
      </c>
      <c r="FO175" s="2">
        <f t="shared" si="587"/>
        <v>0.99994209356897146</v>
      </c>
      <c r="FP175" s="2">
        <f t="shared" si="587"/>
        <v>0.99994435521150415</v>
      </c>
      <c r="FQ175" s="2">
        <f t="shared" si="587"/>
        <v>0.99994175527510609</v>
      </c>
      <c r="FR175" s="2">
        <f t="shared" si="587"/>
        <v>0.99993972033067846</v>
      </c>
      <c r="FS175" s="2">
        <f t="shared" si="587"/>
        <v>0.99994203115376701</v>
      </c>
      <c r="FT175" s="2">
        <f t="shared" si="587"/>
        <v>0.99993669415850506</v>
      </c>
      <c r="FU175" s="2">
        <f t="shared" si="587"/>
        <v>0.99992492990618076</v>
      </c>
      <c r="FW175" s="2">
        <f t="shared" si="536"/>
        <v>0.46033964905023833</v>
      </c>
      <c r="FX175" s="2">
        <f t="shared" si="588"/>
        <v>0.73261792186648944</v>
      </c>
      <c r="FY175" s="2">
        <f t="shared" si="589"/>
        <v>0.58219973554385984</v>
      </c>
      <c r="FZ175" s="2">
        <f t="shared" si="590"/>
        <v>0.55462419372860039</v>
      </c>
      <c r="GA175" s="2">
        <f t="shared" si="591"/>
        <v>0.53629402159314143</v>
      </c>
      <c r="GB175" s="2">
        <f t="shared" si="592"/>
        <v>0.54518024211546423</v>
      </c>
      <c r="GC175" s="2">
        <f t="shared" si="593"/>
        <v>0.5584486399422125</v>
      </c>
      <c r="GD175" s="2">
        <f t="shared" si="594"/>
        <v>0.58885851961130586</v>
      </c>
      <c r="GE175" s="2">
        <f t="shared" si="595"/>
        <v>0.58858468646278528</v>
      </c>
      <c r="GF175" s="2">
        <f t="shared" si="596"/>
        <v>0.57510941445936947</v>
      </c>
      <c r="GG175" s="2">
        <f t="shared" si="597"/>
        <v>0.54929416577629386</v>
      </c>
      <c r="GH175" s="2">
        <f t="shared" si="598"/>
        <v>0.49428837191435648</v>
      </c>
      <c r="GI175" s="2">
        <f t="shared" si="599"/>
        <v>0.46495978072285388</v>
      </c>
      <c r="GJ175" s="2">
        <f t="shared" si="600"/>
        <v>0.43067888351078382</v>
      </c>
      <c r="GK175" s="2">
        <f t="shared" si="601"/>
        <v>0.37096009493679999</v>
      </c>
      <c r="GM175" s="86">
        <f t="shared" si="537"/>
        <v>1.8281088152466907E-213</v>
      </c>
      <c r="GN175" s="86">
        <f t="shared" si="602"/>
        <v>0</v>
      </c>
      <c r="GO175" s="86">
        <f t="shared" si="603"/>
        <v>8.3346145014741126E-289</v>
      </c>
      <c r="GP175" s="86">
        <f t="shared" si="604"/>
        <v>0</v>
      </c>
      <c r="GQ175" s="86">
        <f t="shared" si="605"/>
        <v>2.2418019720049649E-292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4.4596135483734931E-286</v>
      </c>
      <c r="HA175" s="86">
        <f t="shared" si="615"/>
        <v>0</v>
      </c>
      <c r="HC175" s="86">
        <f t="shared" si="538"/>
        <v>6.5209725392949304E-123</v>
      </c>
      <c r="HD175" s="86">
        <f t="shared" si="616"/>
        <v>8.9875910884966197E-91</v>
      </c>
      <c r="HE175" s="86">
        <f t="shared" si="617"/>
        <v>2.0146614787649989E-148</v>
      </c>
      <c r="HF175" s="86">
        <f t="shared" si="618"/>
        <v>7.7933970604349927E-195</v>
      </c>
      <c r="HG175" s="86">
        <f t="shared" si="619"/>
        <v>2.3316236481292615E-235</v>
      </c>
      <c r="HH175" s="86">
        <f t="shared" si="620"/>
        <v>4.0336016476590283E-290</v>
      </c>
      <c r="HI175" s="86">
        <f t="shared" si="621"/>
        <v>3.5808853419887665E-251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8.0040512061032213E-244</v>
      </c>
      <c r="HO175" s="86">
        <f t="shared" si="627"/>
        <v>9.914832181150918E-245</v>
      </c>
      <c r="HP175" s="86">
        <f t="shared" si="628"/>
        <v>1.5588004628177541E-219</v>
      </c>
      <c r="HQ175" s="86">
        <f t="shared" si="629"/>
        <v>7.0046779074889333E-288</v>
      </c>
      <c r="HS175" s="86">
        <f t="shared" si="539"/>
        <v>7.708119403213379E-16</v>
      </c>
      <c r="HT175" s="86">
        <f t="shared" si="630"/>
        <v>4.7990449845993584E-30</v>
      </c>
      <c r="HU175" s="86">
        <f t="shared" si="631"/>
        <v>1.1780623002264466E-25</v>
      </c>
      <c r="HV175" s="86">
        <f t="shared" si="632"/>
        <v>2.2832466144371914E-25</v>
      </c>
      <c r="HW175" s="86">
        <f t="shared" si="633"/>
        <v>1.8895356417744051E-28</v>
      </c>
      <c r="HX175" s="86">
        <f t="shared" si="634"/>
        <v>4.4943631248360983E-24</v>
      </c>
      <c r="HY175" s="86">
        <f t="shared" si="635"/>
        <v>2.1198628384862228E-29</v>
      </c>
      <c r="HZ175" s="86">
        <f t="shared" si="636"/>
        <v>4.4009169835772095E-34</v>
      </c>
      <c r="IA175" s="86">
        <f t="shared" si="637"/>
        <v>4.0459326168298452E-35</v>
      </c>
      <c r="IB175" s="86">
        <f t="shared" si="638"/>
        <v>1.8932732714785823E-26</v>
      </c>
      <c r="IC175" s="86">
        <f t="shared" si="639"/>
        <v>1.2784872664752238E-29</v>
      </c>
      <c r="ID175" s="86">
        <f t="shared" si="640"/>
        <v>2.5131532447533589E-25</v>
      </c>
      <c r="IE175" s="86">
        <f t="shared" si="641"/>
        <v>2.449836930736378E-21</v>
      </c>
      <c r="IF175" s="86">
        <f t="shared" si="642"/>
        <v>9.7606448829129582E-27</v>
      </c>
      <c r="IG175" s="86">
        <f t="shared" si="643"/>
        <v>5.0434500798326866E-20</v>
      </c>
      <c r="II175" s="86">
        <f t="shared" si="540"/>
        <v>0.56189515409506818</v>
      </c>
      <c r="IJ175" s="86">
        <f t="shared" si="541"/>
        <v>5.9692811488803695E-9</v>
      </c>
      <c r="IK175" s="86">
        <f t="shared" si="542"/>
        <v>4.3014881459960068E-2</v>
      </c>
      <c r="IL175" s="86">
        <f t="shared" si="543"/>
        <v>0.14346519419988102</v>
      </c>
      <c r="IM175" s="86">
        <f t="shared" si="544"/>
        <v>0.22770758054546034</v>
      </c>
      <c r="IN175" s="86">
        <f t="shared" si="545"/>
        <v>0.19923072745917092</v>
      </c>
      <c r="IO175" s="86">
        <f t="shared" si="546"/>
        <v>9.6946603772040299E-2</v>
      </c>
      <c r="IP175" s="86">
        <f t="shared" si="547"/>
        <v>1.2490941864907531E-2</v>
      </c>
      <c r="IQ175" s="86">
        <f t="shared" si="548"/>
        <v>1.3940716672889611E-2</v>
      </c>
      <c r="IR175" s="86">
        <f t="shared" si="549"/>
        <v>5.6348845003752562E-2</v>
      </c>
      <c r="IS175" s="86">
        <f t="shared" si="550"/>
        <v>0.1432411747057617</v>
      </c>
      <c r="IT175" s="86">
        <f t="shared" si="551"/>
        <v>0.52828432147869586</v>
      </c>
      <c r="IU175" s="86">
        <f t="shared" si="552"/>
        <v>0.5600005429578595</v>
      </c>
      <c r="IV175" s="86">
        <f t="shared" si="553"/>
        <v>0.34679590114476599</v>
      </c>
      <c r="IW175" s="86">
        <f t="shared" si="554"/>
        <v>0.29391414269368371</v>
      </c>
      <c r="IY175" s="86">
        <f t="shared" si="555"/>
        <v>0.56189515409506896</v>
      </c>
      <c r="IZ175" s="86">
        <f t="shared" si="556"/>
        <v>5.9692811488803695E-9</v>
      </c>
      <c r="JA175" s="86">
        <f t="shared" si="557"/>
        <v>4.3014881459960068E-2</v>
      </c>
      <c r="JB175" s="86">
        <f t="shared" si="558"/>
        <v>0.14346519419988102</v>
      </c>
      <c r="JC175" s="86">
        <f t="shared" si="559"/>
        <v>0.22770758054546034</v>
      </c>
      <c r="JD175" s="86">
        <f t="shared" si="560"/>
        <v>0.19923072745917092</v>
      </c>
      <c r="JE175" s="86">
        <f t="shared" si="561"/>
        <v>9.6946603772040299E-2</v>
      </c>
      <c r="JF175" s="86">
        <f t="shared" si="562"/>
        <v>1.2490941864907531E-2</v>
      </c>
      <c r="JG175" s="86">
        <f t="shared" si="563"/>
        <v>1.3940716672889611E-2</v>
      </c>
      <c r="JH175" s="86">
        <f t="shared" si="564"/>
        <v>5.6348845003752562E-2</v>
      </c>
      <c r="JI175" s="86">
        <f t="shared" si="565"/>
        <v>0.1432411747057617</v>
      </c>
      <c r="JJ175" s="86">
        <f t="shared" si="566"/>
        <v>0.52828432147869586</v>
      </c>
      <c r="JK175" s="86">
        <f t="shared" si="567"/>
        <v>0.5600005429578595</v>
      </c>
      <c r="JL175" s="86">
        <f t="shared" si="568"/>
        <v>0.34679590114476599</v>
      </c>
      <c r="JM175" s="86">
        <f t="shared" si="569"/>
        <v>0.29391414269368371</v>
      </c>
    </row>
    <row r="176" spans="2:273" x14ac:dyDescent="0.25">
      <c r="B176" s="2">
        <v>149</v>
      </c>
      <c r="C176" s="37">
        <v>60.643999999999998</v>
      </c>
      <c r="D176" s="37">
        <v>114.964</v>
      </c>
      <c r="E176" s="37">
        <v>60.136000000000003</v>
      </c>
      <c r="F176" s="37">
        <v>51.762999999999998</v>
      </c>
      <c r="G176" s="37">
        <v>47.863999999999997</v>
      </c>
      <c r="H176" s="37">
        <v>49.524999999999999</v>
      </c>
      <c r="I176" s="37">
        <v>49.232999999999997</v>
      </c>
      <c r="J176" s="37">
        <v>48.152999999999999</v>
      </c>
      <c r="K176" s="37">
        <v>47.914999999999999</v>
      </c>
      <c r="L176" s="37">
        <v>47.491999999999997</v>
      </c>
      <c r="M176" s="37">
        <v>48.966000000000001</v>
      </c>
      <c r="N176" s="37">
        <v>57.441000000000003</v>
      </c>
      <c r="O176" s="37">
        <v>65.575999999999993</v>
      </c>
      <c r="P176" s="37">
        <v>87.153000000000006</v>
      </c>
      <c r="Q176" s="37">
        <v>112.661</v>
      </c>
      <c r="S176" s="4">
        <f t="shared" si="441"/>
        <v>62.155444104849309</v>
      </c>
      <c r="T176" s="4">
        <f t="shared" si="442"/>
        <v>116.39018499987873</v>
      </c>
      <c r="U176" s="4">
        <f t="shared" si="443"/>
        <v>58.979093518892796</v>
      </c>
      <c r="V176" s="4">
        <f t="shared" si="444"/>
        <v>52.246053964975374</v>
      </c>
      <c r="W176" s="4">
        <f t="shared" si="445"/>
        <v>46.973905331696798</v>
      </c>
      <c r="X176" s="4">
        <f t="shared" si="446"/>
        <v>48.550957162631732</v>
      </c>
      <c r="Y176" s="4">
        <f t="shared" si="447"/>
        <v>46.861165057781889</v>
      </c>
      <c r="Z176" s="4">
        <f t="shared" si="448"/>
        <v>46.842933738466243</v>
      </c>
      <c r="AA176" s="4">
        <f t="shared" si="449"/>
        <v>48.148795883770951</v>
      </c>
      <c r="AB176" s="4">
        <f t="shared" si="450"/>
        <v>47.983101862551727</v>
      </c>
      <c r="AC176" s="4">
        <f t="shared" si="451"/>
        <v>47.715723348875976</v>
      </c>
      <c r="AD176" s="4">
        <f t="shared" si="452"/>
        <v>56.43462991536984</v>
      </c>
      <c r="AE176" s="4">
        <f t="shared" si="453"/>
        <v>65.600846737910814</v>
      </c>
      <c r="AF176" s="4">
        <f t="shared" si="454"/>
        <v>87.877769024573553</v>
      </c>
      <c r="AG176" s="4">
        <f t="shared" si="455"/>
        <v>113.11492431339093</v>
      </c>
      <c r="AI176" s="4">
        <f t="shared" si="456"/>
        <v>-1.5114441048493106</v>
      </c>
      <c r="AJ176" s="4">
        <f t="shared" si="457"/>
        <v>-1.4261849998787284</v>
      </c>
      <c r="AK176" s="4">
        <f t="shared" si="458"/>
        <v>1.1569064811072067</v>
      </c>
      <c r="AL176" s="4">
        <f t="shared" si="459"/>
        <v>-0.483053964975376</v>
      </c>
      <c r="AM176" s="4">
        <f t="shared" si="460"/>
        <v>0.89009466830319894</v>
      </c>
      <c r="AN176" s="4">
        <f t="shared" si="461"/>
        <v>0.97404283736826613</v>
      </c>
      <c r="AO176" s="4">
        <f t="shared" si="462"/>
        <v>2.3718349422181078</v>
      </c>
      <c r="AP176" s="4">
        <f t="shared" si="463"/>
        <v>1.3100662615337555</v>
      </c>
      <c r="AQ176" s="4">
        <f t="shared" si="464"/>
        <v>-0.23379588377095217</v>
      </c>
      <c r="AR176" s="4">
        <f t="shared" si="465"/>
        <v>-0.49110186255173005</v>
      </c>
      <c r="AS176" s="4">
        <f t="shared" si="466"/>
        <v>1.2502766511240253</v>
      </c>
      <c r="AT176" s="4">
        <f t="shared" si="467"/>
        <v>1.0063700846301629</v>
      </c>
      <c r="AU176" s="4">
        <f t="shared" si="468"/>
        <v>-2.4846737910820593E-2</v>
      </c>
      <c r="AV176" s="4">
        <f t="shared" si="570"/>
        <v>-0.72476902457354697</v>
      </c>
      <c r="AW176" s="4">
        <f t="shared" si="570"/>
        <v>-0.45392431339092809</v>
      </c>
      <c r="AY176" s="2">
        <f t="shared" si="520"/>
        <v>62.155444104849309</v>
      </c>
      <c r="AZ176" s="2">
        <f t="shared" si="571"/>
        <v>116.39018499987873</v>
      </c>
      <c r="BA176" s="2">
        <f t="shared" si="572"/>
        <v>58.960074258204315</v>
      </c>
      <c r="BB176" s="2">
        <f t="shared" si="573"/>
        <v>52.06551745684169</v>
      </c>
      <c r="BC176" s="2">
        <f t="shared" si="574"/>
        <v>46.42118159394343</v>
      </c>
      <c r="BD176" s="2">
        <f t="shared" si="575"/>
        <v>47.930228131550408</v>
      </c>
      <c r="BE176" s="2">
        <f t="shared" si="576"/>
        <v>46.680243810741182</v>
      </c>
      <c r="BF176" s="2">
        <f t="shared" si="577"/>
        <v>46.834945628966466</v>
      </c>
      <c r="BG176" s="2">
        <f t="shared" si="578"/>
        <v>48.139458528289481</v>
      </c>
      <c r="BH176" s="2">
        <f t="shared" si="579"/>
        <v>47.876231080431609</v>
      </c>
      <c r="BI176" s="2">
        <f t="shared" si="580"/>
        <v>47.202944653298147</v>
      </c>
      <c r="BJ176" s="2">
        <f t="shared" si="581"/>
        <v>47.871685592214611</v>
      </c>
      <c r="BK176" s="2">
        <f t="shared" si="582"/>
        <v>48.803032228926568</v>
      </c>
      <c r="BL176" s="2">
        <f t="shared" si="583"/>
        <v>51.740316917701875</v>
      </c>
      <c r="BM176" s="2">
        <f t="shared" si="584"/>
        <v>54.032858326932796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>
        <f t="shared" si="486"/>
        <v>114.964</v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>
        <f t="shared" si="492"/>
        <v>48.152999999999999</v>
      </c>
      <c r="DC176" s="2">
        <f t="shared" si="493"/>
        <v>47.914999999999999</v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123.6101683991684</v>
      </c>
      <c r="DL176" s="2">
        <f t="shared" si="585"/>
        <v>204.98263044593904</v>
      </c>
      <c r="DM176" s="2">
        <f t="shared" si="585"/>
        <v>100.87515225140716</v>
      </c>
      <c r="DN176" s="2">
        <f t="shared" si="585"/>
        <v>90.570617354196273</v>
      </c>
      <c r="DO176" s="2">
        <f t="shared" si="585"/>
        <v>110.2059945289419</v>
      </c>
      <c r="DP176" s="2">
        <f t="shared" si="585"/>
        <v>95.126232629390529</v>
      </c>
      <c r="DQ176" s="2">
        <f t="shared" si="585"/>
        <v>86.870851780351785</v>
      </c>
      <c r="DR176" s="2">
        <f t="shared" si="585"/>
        <v>94.600299465240624</v>
      </c>
      <c r="DS176" s="2">
        <f t="shared" si="585"/>
        <v>88.348485434173682</v>
      </c>
      <c r="DT176" s="2">
        <f t="shared" si="585"/>
        <v>85.378742532005688</v>
      </c>
      <c r="DU176" s="2">
        <f t="shared" si="585"/>
        <v>96.50044152724152</v>
      </c>
      <c r="DV176" s="2">
        <f t="shared" si="585"/>
        <v>92.9376187766714</v>
      </c>
      <c r="DW176" s="2">
        <f t="shared" si="585"/>
        <v>96.49022551701502</v>
      </c>
      <c r="DX176" s="2">
        <f t="shared" si="585"/>
        <v>96.713281209781201</v>
      </c>
      <c r="DY176" s="2">
        <f t="shared" si="585"/>
        <v>83.987356989247317</v>
      </c>
      <c r="EA176" s="2">
        <f t="shared" si="440"/>
        <v>61.881177443197672</v>
      </c>
      <c r="EB176" s="2">
        <f t="shared" si="502"/>
        <v>108.3139310459523</v>
      </c>
      <c r="EC176" s="2">
        <f t="shared" si="503"/>
        <v>58.842329615329618</v>
      </c>
      <c r="ED176" s="2">
        <f t="shared" si="504"/>
        <v>52.922569838214642</v>
      </c>
      <c r="EE176" s="2">
        <f t="shared" si="505"/>
        <v>44.857710548001648</v>
      </c>
      <c r="EF176" s="2">
        <f t="shared" si="506"/>
        <v>47.123781434046919</v>
      </c>
      <c r="EG176" s="2">
        <f t="shared" si="507"/>
        <v>44.818835751213356</v>
      </c>
      <c r="EH176" s="2">
        <f t="shared" si="508"/>
        <v>44.312097518342412</v>
      </c>
      <c r="EI176" s="2">
        <f t="shared" si="509"/>
        <v>46.298048571368064</v>
      </c>
      <c r="EJ176" s="2">
        <f t="shared" si="510"/>
        <v>48.195350955206607</v>
      </c>
      <c r="EK176" s="2">
        <f t="shared" si="511"/>
        <v>46.470018126567901</v>
      </c>
      <c r="EL176" s="2">
        <f t="shared" si="512"/>
        <v>47.608470118788176</v>
      </c>
      <c r="EM176" s="2">
        <f t="shared" si="513"/>
        <v>48.533332496433815</v>
      </c>
      <c r="EN176" s="2">
        <f t="shared" si="514"/>
        <v>51.453418570044192</v>
      </c>
      <c r="EO176" s="2">
        <f t="shared" si="515"/>
        <v>54.182700777580003</v>
      </c>
      <c r="EQ176" s="2">
        <f t="shared" si="516"/>
        <v>62.444019308402162</v>
      </c>
      <c r="ER176" s="2">
        <f t="shared" si="586"/>
        <v>119.07166616966455</v>
      </c>
      <c r="ES176" s="2">
        <f t="shared" si="586"/>
        <v>59.034128067977591</v>
      </c>
      <c r="ET176" s="2">
        <f t="shared" si="586"/>
        <v>51.43443222553941</v>
      </c>
      <c r="EU176" s="2">
        <f t="shared" si="586"/>
        <v>47.647873630210633</v>
      </c>
      <c r="EV176" s="2">
        <f t="shared" si="586"/>
        <v>48.53964875164035</v>
      </c>
      <c r="EW176" s="2">
        <f t="shared" si="586"/>
        <v>48.018283489696501</v>
      </c>
      <c r="EX176" s="2">
        <f t="shared" si="586"/>
        <v>48.436301234493129</v>
      </c>
      <c r="EY176" s="2">
        <f t="shared" si="586"/>
        <v>49.309697425079342</v>
      </c>
      <c r="EZ176" s="2">
        <f t="shared" si="586"/>
        <v>47.65805180016855</v>
      </c>
      <c r="FA176" s="2">
        <f t="shared" si="586"/>
        <v>47.746762918619062</v>
      </c>
      <c r="FB176" s="2">
        <f t="shared" si="586"/>
        <v>48.112471474070112</v>
      </c>
      <c r="FC176" s="2">
        <f t="shared" si="586"/>
        <v>49.080878418022699</v>
      </c>
      <c r="FD176" s="2">
        <f t="shared" si="586"/>
        <v>52.080438441567921</v>
      </c>
      <c r="FE176" s="2">
        <f t="shared" si="586"/>
        <v>53.795930052793722</v>
      </c>
      <c r="FG176" s="2">
        <f t="shared" si="518"/>
        <v>0.99996352101899599</v>
      </c>
      <c r="FH176" s="2">
        <f t="shared" si="587"/>
        <v>0.99994770239827124</v>
      </c>
      <c r="FI176" s="2">
        <f t="shared" si="587"/>
        <v>0.99995674928608358</v>
      </c>
      <c r="FJ176" s="2">
        <f t="shared" si="587"/>
        <v>0.99994771968337814</v>
      </c>
      <c r="FK176" s="2">
        <f t="shared" si="587"/>
        <v>0.99994684395280364</v>
      </c>
      <c r="FL176" s="2">
        <f t="shared" si="587"/>
        <v>0.9999507295733725</v>
      </c>
      <c r="FM176" s="2">
        <f t="shared" si="587"/>
        <v>0.999941563698025</v>
      </c>
      <c r="FN176" s="2">
        <f t="shared" si="587"/>
        <v>0.99993791743777249</v>
      </c>
      <c r="FO176" s="2">
        <f t="shared" si="587"/>
        <v>0.99994718843815134</v>
      </c>
      <c r="FP176" s="2">
        <f t="shared" si="587"/>
        <v>0.99994925110126454</v>
      </c>
      <c r="FQ176" s="2">
        <f t="shared" si="587"/>
        <v>0.999946879907326</v>
      </c>
      <c r="FR176" s="2">
        <f t="shared" si="587"/>
        <v>0.99994502399659557</v>
      </c>
      <c r="FS176" s="2">
        <f t="shared" si="587"/>
        <v>0.99994713151422798</v>
      </c>
      <c r="FT176" s="2">
        <f t="shared" si="587"/>
        <v>0.99994226406475972</v>
      </c>
      <c r="FU176" s="2">
        <f t="shared" si="587"/>
        <v>0.99993153480848851</v>
      </c>
      <c r="FW176" s="2">
        <f t="shared" si="536"/>
        <v>0.48328823383514768</v>
      </c>
      <c r="FX176" s="2">
        <f t="shared" si="588"/>
        <v>0.75026930110920753</v>
      </c>
      <c r="FY176" s="2">
        <f t="shared" si="589"/>
        <v>0.60441933543924398</v>
      </c>
      <c r="FZ176" s="2">
        <f t="shared" si="590"/>
        <v>0.57724542804413048</v>
      </c>
      <c r="GA176" s="2">
        <f t="shared" si="591"/>
        <v>0.55910616817395242</v>
      </c>
      <c r="GB176" s="2">
        <f t="shared" si="592"/>
        <v>0.56790744885660316</v>
      </c>
      <c r="GC176" s="2">
        <f t="shared" si="593"/>
        <v>0.58102236609803659</v>
      </c>
      <c r="GD176" s="2">
        <f t="shared" si="594"/>
        <v>0.61096062746122981</v>
      </c>
      <c r="GE176" s="2">
        <f t="shared" si="595"/>
        <v>0.61069178281120851</v>
      </c>
      <c r="GF176" s="2">
        <f t="shared" si="596"/>
        <v>0.59744536714567187</v>
      </c>
      <c r="GG176" s="2">
        <f t="shared" si="597"/>
        <v>0.57197719587284512</v>
      </c>
      <c r="GH176" s="2">
        <f t="shared" si="598"/>
        <v>0.51730705733847204</v>
      </c>
      <c r="GI176" s="2">
        <f t="shared" si="599"/>
        <v>0.48793044316933071</v>
      </c>
      <c r="GJ176" s="2">
        <f t="shared" si="600"/>
        <v>0.45339109663060145</v>
      </c>
      <c r="GK176" s="2">
        <f t="shared" si="601"/>
        <v>0.39269526468582328</v>
      </c>
      <c r="GM176" s="86">
        <f t="shared" si="537"/>
        <v>2.7820809885517356E-218</v>
      </c>
      <c r="GN176" s="86">
        <f t="shared" si="602"/>
        <v>0</v>
      </c>
      <c r="GO176" s="86">
        <f t="shared" si="603"/>
        <v>2.5702917977152981E-295</v>
      </c>
      <c r="GP176" s="86">
        <f t="shared" si="604"/>
        <v>0</v>
      </c>
      <c r="GQ176" s="86">
        <f t="shared" si="605"/>
        <v>5.4575079531191585E-299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1.5724911066226011E-292</v>
      </c>
      <c r="HA176" s="86">
        <f t="shared" si="615"/>
        <v>0</v>
      </c>
      <c r="HC176" s="86">
        <f t="shared" si="538"/>
        <v>1.1828951760154468E-126</v>
      </c>
      <c r="HD176" s="86">
        <f t="shared" si="616"/>
        <v>1.3544865607548628E-93</v>
      </c>
      <c r="HE176" s="86">
        <f t="shared" si="617"/>
        <v>6.8898373893102094E-153</v>
      </c>
      <c r="HF176" s="86">
        <f t="shared" si="618"/>
        <v>1.0507570837580864E-200</v>
      </c>
      <c r="HG176" s="86">
        <f t="shared" si="619"/>
        <v>1.8384440606098504E-242</v>
      </c>
      <c r="HH176" s="86">
        <f t="shared" si="620"/>
        <v>8.2076642438310449E-299</v>
      </c>
      <c r="HI176" s="86">
        <f t="shared" si="621"/>
        <v>1.0320910098424837E-258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3.3338768587988127E-251</v>
      </c>
      <c r="HO176" s="86">
        <f t="shared" si="627"/>
        <v>3.2659736595111955E-252</v>
      </c>
      <c r="HP176" s="86">
        <f t="shared" si="628"/>
        <v>2.7386170699598208E-226</v>
      </c>
      <c r="HQ176" s="86">
        <f t="shared" si="629"/>
        <v>1.230990326974865E-296</v>
      </c>
      <c r="HS176" s="86">
        <f t="shared" si="539"/>
        <v>6.7985148541379257E-17</v>
      </c>
      <c r="HT176" s="86">
        <f t="shared" si="630"/>
        <v>1.085175111643456E-31</v>
      </c>
      <c r="HU176" s="86">
        <f t="shared" si="631"/>
        <v>3.4524215651698812E-27</v>
      </c>
      <c r="HV176" s="86">
        <f t="shared" si="632"/>
        <v>6.7260785458361472E-27</v>
      </c>
      <c r="HW176" s="86">
        <f t="shared" si="633"/>
        <v>2.8608275145663977E-30</v>
      </c>
      <c r="HX176" s="86">
        <f t="shared" si="634"/>
        <v>1.4774330643695273E-25</v>
      </c>
      <c r="HY176" s="86">
        <f t="shared" si="635"/>
        <v>3.1369627572906982E-31</v>
      </c>
      <c r="HZ176" s="86">
        <f t="shared" si="636"/>
        <v>3.6815581344000251E-36</v>
      </c>
      <c r="IA176" s="86">
        <f t="shared" si="637"/>
        <v>3.366269476151512E-37</v>
      </c>
      <c r="IB176" s="86">
        <f t="shared" si="638"/>
        <v>4.8195596104551963E-28</v>
      </c>
      <c r="IC176" s="86">
        <f t="shared" si="639"/>
        <v>1.8347115909070316E-31</v>
      </c>
      <c r="ID176" s="86">
        <f t="shared" si="640"/>
        <v>5.4242032040537461E-27</v>
      </c>
      <c r="IE176" s="86">
        <f t="shared" si="641"/>
        <v>8.8114361020080117E-23</v>
      </c>
      <c r="IF176" s="86">
        <f t="shared" si="642"/>
        <v>1.046438411427294E-28</v>
      </c>
      <c r="IG176" s="86">
        <f t="shared" si="643"/>
        <v>1.4607996456597274E-21</v>
      </c>
      <c r="II176" s="86">
        <f t="shared" si="540"/>
        <v>0.55550428017666842</v>
      </c>
      <c r="IJ176" s="86">
        <f t="shared" si="541"/>
        <v>2.170266665337529E-10</v>
      </c>
      <c r="IK176" s="86">
        <f t="shared" si="542"/>
        <v>1.1696183654320576E-2</v>
      </c>
      <c r="IL176" s="86">
        <f t="shared" si="543"/>
        <v>5.4343456981255082E-2</v>
      </c>
      <c r="IM176" s="86">
        <f t="shared" si="544"/>
        <v>9.1126092648737125E-2</v>
      </c>
      <c r="IN176" s="86">
        <f t="shared" si="545"/>
        <v>8.5123541696879509E-2</v>
      </c>
      <c r="IO176" s="86">
        <f t="shared" si="546"/>
        <v>2.8477125585880177E-2</v>
      </c>
      <c r="IP176" s="86">
        <f t="shared" si="547"/>
        <v>1.9368971428719382E-3</v>
      </c>
      <c r="IQ176" s="86">
        <f t="shared" si="548"/>
        <v>2.2811160712200998E-3</v>
      </c>
      <c r="IR176" s="86">
        <f t="shared" si="549"/>
        <v>1.5866629762149136E-2</v>
      </c>
      <c r="IS176" s="86">
        <f t="shared" si="550"/>
        <v>4.792505463133432E-2</v>
      </c>
      <c r="IT176" s="86">
        <f t="shared" si="551"/>
        <v>0.38218308937586082</v>
      </c>
      <c r="IU176" s="86">
        <f t="shared" si="552"/>
        <v>0.54956554768499721</v>
      </c>
      <c r="IV176" s="86">
        <f t="shared" si="553"/>
        <v>0.42787735467164922</v>
      </c>
      <c r="IW176" s="86">
        <f t="shared" si="554"/>
        <v>0.374251716811068</v>
      </c>
      <c r="IY176" s="86">
        <f t="shared" si="555"/>
        <v>0.55550428017666853</v>
      </c>
      <c r="IZ176" s="86">
        <f t="shared" si="556"/>
        <v>2.170266665337529E-10</v>
      </c>
      <c r="JA176" s="86">
        <f t="shared" si="557"/>
        <v>1.1696183654320576E-2</v>
      </c>
      <c r="JB176" s="86">
        <f t="shared" si="558"/>
        <v>5.4343456981255082E-2</v>
      </c>
      <c r="JC176" s="86">
        <f t="shared" si="559"/>
        <v>9.1126092648737125E-2</v>
      </c>
      <c r="JD176" s="86">
        <f t="shared" si="560"/>
        <v>8.5123541696879509E-2</v>
      </c>
      <c r="JE176" s="86">
        <f t="shared" si="561"/>
        <v>2.8477125585880177E-2</v>
      </c>
      <c r="JF176" s="86">
        <f t="shared" si="562"/>
        <v>1.9368971428719382E-3</v>
      </c>
      <c r="JG176" s="86">
        <f t="shared" si="563"/>
        <v>2.2811160712200998E-3</v>
      </c>
      <c r="JH176" s="86">
        <f t="shared" si="564"/>
        <v>1.5866629762149136E-2</v>
      </c>
      <c r="JI176" s="86">
        <f t="shared" si="565"/>
        <v>4.792505463133432E-2</v>
      </c>
      <c r="JJ176" s="86">
        <f t="shared" si="566"/>
        <v>0.38218308937586082</v>
      </c>
      <c r="JK176" s="86">
        <f t="shared" si="567"/>
        <v>0.54956554768499721</v>
      </c>
      <c r="JL176" s="86">
        <f t="shared" si="568"/>
        <v>0.42787735467164922</v>
      </c>
      <c r="JM176" s="86">
        <f t="shared" si="569"/>
        <v>0.374251716811068</v>
      </c>
    </row>
    <row r="177" spans="2:273" x14ac:dyDescent="0.25">
      <c r="B177" s="2">
        <v>150</v>
      </c>
      <c r="C177" s="37">
        <v>60.627000000000002</v>
      </c>
      <c r="D177" s="37">
        <v>115.393</v>
      </c>
      <c r="E177" s="37">
        <v>57.881</v>
      </c>
      <c r="F177" s="37">
        <v>50.524999999999999</v>
      </c>
      <c r="G177" s="37">
        <v>46.338999999999999</v>
      </c>
      <c r="H177" s="37">
        <v>49.475000000000001</v>
      </c>
      <c r="I177" s="37">
        <v>49.082999999999998</v>
      </c>
      <c r="J177" s="37">
        <v>50.119</v>
      </c>
      <c r="K177" s="37">
        <v>48.712000000000003</v>
      </c>
      <c r="L177" s="37">
        <v>46.677999999999997</v>
      </c>
      <c r="M177" s="37">
        <v>46.508000000000003</v>
      </c>
      <c r="N177" s="37">
        <v>50.863999999999997</v>
      </c>
      <c r="O177" s="37">
        <v>58.847000000000001</v>
      </c>
      <c r="P177" s="37">
        <v>86.236999999999995</v>
      </c>
      <c r="Q177" s="37">
        <v>116.102</v>
      </c>
      <c r="S177" s="4">
        <f t="shared" si="441"/>
        <v>62.076166155372874</v>
      </c>
      <c r="T177" s="4">
        <f t="shared" si="442"/>
        <v>116.66174854203577</v>
      </c>
      <c r="U177" s="4">
        <f t="shared" si="443"/>
        <v>58.856644287588139</v>
      </c>
      <c r="V177" s="4">
        <f t="shared" si="444"/>
        <v>52.003998695503633</v>
      </c>
      <c r="W177" s="4">
        <f t="shared" si="445"/>
        <v>46.497879970763307</v>
      </c>
      <c r="X177" s="4">
        <f t="shared" si="446"/>
        <v>48.036697770486541</v>
      </c>
      <c r="Y177" s="4">
        <f t="shared" si="447"/>
        <v>46.69273877944601</v>
      </c>
      <c r="Z177" s="4">
        <f t="shared" si="448"/>
        <v>46.812203711009701</v>
      </c>
      <c r="AA177" s="4">
        <f t="shared" si="449"/>
        <v>48.071489158564134</v>
      </c>
      <c r="AB177" s="4">
        <f t="shared" si="450"/>
        <v>47.748089166239687</v>
      </c>
      <c r="AC177" s="4">
        <f t="shared" si="451"/>
        <v>47.183542774216242</v>
      </c>
      <c r="AD177" s="4">
        <f t="shared" si="452"/>
        <v>51.34929148445282</v>
      </c>
      <c r="AE177" s="4">
        <f t="shared" si="453"/>
        <v>59.519885608935425</v>
      </c>
      <c r="AF177" s="4">
        <f t="shared" si="454"/>
        <v>86.004388294009914</v>
      </c>
      <c r="AG177" s="4">
        <f t="shared" si="455"/>
        <v>118.52407484103112</v>
      </c>
      <c r="AI177" s="4">
        <f t="shared" si="456"/>
        <v>-1.4491661553728719</v>
      </c>
      <c r="AJ177" s="4">
        <f t="shared" si="457"/>
        <v>-1.268748542035766</v>
      </c>
      <c r="AK177" s="4">
        <f t="shared" si="458"/>
        <v>-0.97564428758813904</v>
      </c>
      <c r="AL177" s="4">
        <f t="shared" si="459"/>
        <v>-1.4789986955036341</v>
      </c>
      <c r="AM177" s="4">
        <f t="shared" si="460"/>
        <v>-0.15887997076330862</v>
      </c>
      <c r="AN177" s="4">
        <f t="shared" si="461"/>
        <v>1.4383022295134609</v>
      </c>
      <c r="AO177" s="4">
        <f t="shared" si="462"/>
        <v>2.3902612205539882</v>
      </c>
      <c r="AP177" s="4">
        <f t="shared" si="463"/>
        <v>3.3067962889902986</v>
      </c>
      <c r="AQ177" s="4">
        <f t="shared" si="464"/>
        <v>0.64051084143586934</v>
      </c>
      <c r="AR177" s="4">
        <f t="shared" si="465"/>
        <v>-1.0700891662396899</v>
      </c>
      <c r="AS177" s="4">
        <f t="shared" si="466"/>
        <v>-0.67554277421623965</v>
      </c>
      <c r="AT177" s="4">
        <f t="shared" si="467"/>
        <v>-0.48529148445282289</v>
      </c>
      <c r="AU177" s="4">
        <f t="shared" si="468"/>
        <v>-0.67288560893542382</v>
      </c>
      <c r="AV177" s="4">
        <f t="shared" si="570"/>
        <v>0.23261170599008096</v>
      </c>
      <c r="AW177" s="4">
        <f t="shared" si="570"/>
        <v>-2.4220748410311188</v>
      </c>
      <c r="AY177" s="2">
        <f t="shared" si="520"/>
        <v>62.076166155372874</v>
      </c>
      <c r="AZ177" s="2">
        <f t="shared" si="571"/>
        <v>116.66174854203577</v>
      </c>
      <c r="BA177" s="2">
        <f t="shared" si="572"/>
        <v>58.85391641825953</v>
      </c>
      <c r="BB177" s="2">
        <f t="shared" si="573"/>
        <v>51.966107948469478</v>
      </c>
      <c r="BC177" s="2">
        <f t="shared" si="574"/>
        <v>46.38526992248083</v>
      </c>
      <c r="BD177" s="2">
        <f t="shared" si="575"/>
        <v>47.886406880082902</v>
      </c>
      <c r="BE177" s="2">
        <f t="shared" si="576"/>
        <v>46.666741602062793</v>
      </c>
      <c r="BF177" s="2">
        <f t="shared" si="577"/>
        <v>46.811683878241695</v>
      </c>
      <c r="BG177" s="2">
        <f t="shared" si="578"/>
        <v>48.070833067578292</v>
      </c>
      <c r="BH177" s="2">
        <f t="shared" si="579"/>
        <v>47.732409109977922</v>
      </c>
      <c r="BI177" s="2">
        <f t="shared" si="580"/>
        <v>47.098105464976165</v>
      </c>
      <c r="BJ177" s="2">
        <f t="shared" si="581"/>
        <v>47.739443400152766</v>
      </c>
      <c r="BK177" s="2">
        <f t="shared" si="582"/>
        <v>48.69202470201553</v>
      </c>
      <c r="BL177" s="2">
        <f t="shared" si="583"/>
        <v>51.638480209944674</v>
      </c>
      <c r="BM177" s="2">
        <f t="shared" si="584"/>
        <v>53.944125706306778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>
        <f t="shared" si="486"/>
        <v>115.393</v>
      </c>
      <c r="CW177" s="2">
        <f t="shared" si="487"/>
        <v>57.881</v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>
        <f t="shared" si="491"/>
        <v>49.082999999999998</v>
      </c>
      <c r="DB177" s="2">
        <f t="shared" si="492"/>
        <v>50.119</v>
      </c>
      <c r="DC177" s="2">
        <f t="shared" si="493"/>
        <v>48.712000000000003</v>
      </c>
      <c r="DD177" s="2">
        <f t="shared" si="494"/>
        <v>46.677999999999997</v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123.9890372031951</v>
      </c>
      <c r="DL177" s="2">
        <f t="shared" si="585"/>
        <v>205.6166401696243</v>
      </c>
      <c r="DM177" s="2">
        <f t="shared" si="585"/>
        <v>101.09144165103191</v>
      </c>
      <c r="DN177" s="2">
        <f t="shared" si="585"/>
        <v>90.765182313892808</v>
      </c>
      <c r="DO177" s="2">
        <f t="shared" si="585"/>
        <v>110.57215154830945</v>
      </c>
      <c r="DP177" s="2">
        <f t="shared" si="585"/>
        <v>95.377954371375438</v>
      </c>
      <c r="DQ177" s="2">
        <f t="shared" si="585"/>
        <v>87.06900364650366</v>
      </c>
      <c r="DR177" s="2">
        <f t="shared" si="585"/>
        <v>94.854439724980878</v>
      </c>
      <c r="DS177" s="2">
        <f t="shared" si="585"/>
        <v>88.533351260504219</v>
      </c>
      <c r="DT177" s="2">
        <f t="shared" si="585"/>
        <v>85.543187292555714</v>
      </c>
      <c r="DU177" s="2">
        <f t="shared" si="585"/>
        <v>96.748586700986692</v>
      </c>
      <c r="DV177" s="2">
        <f t="shared" si="585"/>
        <v>93.150213134186814</v>
      </c>
      <c r="DW177" s="2">
        <f t="shared" si="585"/>
        <v>96.715000547105831</v>
      </c>
      <c r="DX177" s="2">
        <f t="shared" si="585"/>
        <v>96.944824967824957</v>
      </c>
      <c r="DY177" s="2">
        <f t="shared" si="585"/>
        <v>84.155692473118279</v>
      </c>
      <c r="EA177" s="2">
        <f t="shared" si="440"/>
        <v>61.781478133926754</v>
      </c>
      <c r="EB177" s="2">
        <f t="shared" si="502"/>
        <v>108.19841408248899</v>
      </c>
      <c r="EC177" s="2">
        <f t="shared" si="503"/>
        <v>58.728261261261267</v>
      </c>
      <c r="ED177" s="2">
        <f t="shared" si="504"/>
        <v>52.875161689989426</v>
      </c>
      <c r="EE177" s="2">
        <f t="shared" si="505"/>
        <v>44.722637927482481</v>
      </c>
      <c r="EF177" s="2">
        <f t="shared" si="506"/>
        <v>47.030569038048043</v>
      </c>
      <c r="EG177" s="2">
        <f t="shared" si="507"/>
        <v>44.691308820426265</v>
      </c>
      <c r="EH177" s="2">
        <f t="shared" si="508"/>
        <v>44.14294103586677</v>
      </c>
      <c r="EI177" s="2">
        <f t="shared" si="509"/>
        <v>46.123266323251471</v>
      </c>
      <c r="EJ177" s="2">
        <f t="shared" si="510"/>
        <v>48.069657862363421</v>
      </c>
      <c r="EK177" s="2">
        <f t="shared" si="511"/>
        <v>46.31992135480472</v>
      </c>
      <c r="EL177" s="2">
        <f t="shared" si="512"/>
        <v>47.458089190192233</v>
      </c>
      <c r="EM177" s="2">
        <f t="shared" si="513"/>
        <v>48.403907653460323</v>
      </c>
      <c r="EN177" s="2">
        <f t="shared" si="514"/>
        <v>51.329455402573657</v>
      </c>
      <c r="EO177" s="2">
        <f t="shared" si="515"/>
        <v>54.103906737811087</v>
      </c>
      <c r="EQ177" s="2">
        <f t="shared" si="516"/>
        <v>62.359424153356358</v>
      </c>
      <c r="ER177" s="2">
        <f t="shared" si="586"/>
        <v>119.22488176259299</v>
      </c>
      <c r="ES177" s="2">
        <f t="shared" si="586"/>
        <v>58.926250688071761</v>
      </c>
      <c r="ET177" s="2">
        <f t="shared" si="586"/>
        <v>51.355914776767527</v>
      </c>
      <c r="EU177" s="2">
        <f t="shared" si="586"/>
        <v>47.575519292555398</v>
      </c>
      <c r="EV177" s="2">
        <f t="shared" si="586"/>
        <v>48.476595922889004</v>
      </c>
      <c r="EW177" s="2">
        <f t="shared" si="586"/>
        <v>47.962150605760598</v>
      </c>
      <c r="EX177" s="2">
        <f t="shared" si="586"/>
        <v>48.356985800661299</v>
      </c>
      <c r="EY177" s="2">
        <f t="shared" si="586"/>
        <v>49.199908877386768</v>
      </c>
      <c r="EZ177" s="2">
        <f t="shared" si="586"/>
        <v>47.522367262218786</v>
      </c>
      <c r="FA177" s="2">
        <f t="shared" si="586"/>
        <v>47.625088001744444</v>
      </c>
      <c r="FB177" s="2">
        <f t="shared" si="586"/>
        <v>47.974631439085869</v>
      </c>
      <c r="FC177" s="2">
        <f t="shared" si="586"/>
        <v>48.963231287434226</v>
      </c>
      <c r="FD177" s="2">
        <f t="shared" si="586"/>
        <v>51.973216725171838</v>
      </c>
      <c r="FE177" s="2">
        <f t="shared" si="586"/>
        <v>53.71424291523288</v>
      </c>
      <c r="FG177" s="2">
        <f t="shared" si="518"/>
        <v>0.99996673066712927</v>
      </c>
      <c r="FH177" s="2">
        <f t="shared" si="587"/>
        <v>0.99995230380087119</v>
      </c>
      <c r="FI177" s="2">
        <f t="shared" si="587"/>
        <v>0.99996055472998568</v>
      </c>
      <c r="FJ177" s="2">
        <f t="shared" si="587"/>
        <v>0.99995231956522102</v>
      </c>
      <c r="FK177" s="2">
        <f t="shared" si="587"/>
        <v>0.99995152088203521</v>
      </c>
      <c r="FL177" s="2">
        <f t="shared" si="587"/>
        <v>0.99995506464204942</v>
      </c>
      <c r="FM177" s="2">
        <f t="shared" si="587"/>
        <v>0.99994670518515771</v>
      </c>
      <c r="FN177" s="2">
        <f t="shared" si="587"/>
        <v>0.99994337972101999</v>
      </c>
      <c r="FO177" s="2">
        <f t="shared" si="587"/>
        <v>0.99995183505933571</v>
      </c>
      <c r="FP177" s="2">
        <f t="shared" si="587"/>
        <v>0.99995371624759455</v>
      </c>
      <c r="FQ177" s="2">
        <f t="shared" si="587"/>
        <v>0.99995155367325594</v>
      </c>
      <c r="FR177" s="2">
        <f t="shared" si="587"/>
        <v>0.999949861046454</v>
      </c>
      <c r="FS177" s="2">
        <f t="shared" si="587"/>
        <v>0.99995178314361777</v>
      </c>
      <c r="FT177" s="2">
        <f t="shared" si="587"/>
        <v>0.99994734393374052</v>
      </c>
      <c r="FU177" s="2">
        <f t="shared" si="587"/>
        <v>0.9999375586270639</v>
      </c>
      <c r="FW177" s="2">
        <f t="shared" si="536"/>
        <v>0.5063075228810594</v>
      </c>
      <c r="FX177" s="2">
        <f t="shared" si="588"/>
        <v>0.76712581271147173</v>
      </c>
      <c r="FY177" s="2">
        <f t="shared" si="589"/>
        <v>0.6262159141851249</v>
      </c>
      <c r="FZ177" s="2">
        <f t="shared" si="590"/>
        <v>0.599547279806808</v>
      </c>
      <c r="GA177" s="2">
        <f t="shared" si="591"/>
        <v>0.58167145994070879</v>
      </c>
      <c r="GB177" s="2">
        <f t="shared" si="592"/>
        <v>0.59035232603079968</v>
      </c>
      <c r="GC177" s="2">
        <f t="shared" si="593"/>
        <v>0.60326191229565651</v>
      </c>
      <c r="GD177" s="2">
        <f t="shared" si="594"/>
        <v>0.63261585767744921</v>
      </c>
      <c r="GE177" s="2">
        <f t="shared" si="595"/>
        <v>0.63235297271933</v>
      </c>
      <c r="GF177" s="2">
        <f t="shared" si="596"/>
        <v>0.61938423180267255</v>
      </c>
      <c r="GG177" s="2">
        <f t="shared" si="597"/>
        <v>0.59436166898052845</v>
      </c>
      <c r="GH177" s="2">
        <f t="shared" si="598"/>
        <v>0.54025252586483374</v>
      </c>
      <c r="GI177" s="2">
        <f t="shared" si="599"/>
        <v>0.51095219684713056</v>
      </c>
      <c r="GJ177" s="2">
        <f t="shared" si="600"/>
        <v>0.47629901127210084</v>
      </c>
      <c r="GK177" s="2">
        <f t="shared" si="601"/>
        <v>0.41486403637677088</v>
      </c>
      <c r="GM177" s="86">
        <f t="shared" si="537"/>
        <v>3.7373032766403189E-223</v>
      </c>
      <c r="GN177" s="86">
        <f t="shared" si="602"/>
        <v>0</v>
      </c>
      <c r="GO177" s="86">
        <f t="shared" si="603"/>
        <v>6.6999046760515049E-302</v>
      </c>
      <c r="GP177" s="86">
        <f t="shared" si="604"/>
        <v>0</v>
      </c>
      <c r="GQ177" s="86">
        <f t="shared" si="605"/>
        <v>1.119403897321688E-305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4.693324796989518E-299</v>
      </c>
      <c r="HA177" s="86">
        <f t="shared" si="615"/>
        <v>0</v>
      </c>
      <c r="HC177" s="86">
        <f t="shared" si="538"/>
        <v>1.8826964634583565E-130</v>
      </c>
      <c r="HD177" s="86">
        <f t="shared" si="616"/>
        <v>1.8450307034723006E-96</v>
      </c>
      <c r="HE177" s="86">
        <f t="shared" si="617"/>
        <v>2.0198021041531602E-157</v>
      </c>
      <c r="HF177" s="86">
        <f t="shared" si="618"/>
        <v>1.1572236299642145E-206</v>
      </c>
      <c r="HG177" s="86">
        <f t="shared" si="619"/>
        <v>1.1347132160243608E-249</v>
      </c>
      <c r="HH177" s="86">
        <f t="shared" si="620"/>
        <v>1.2408149419166939E-307</v>
      </c>
      <c r="HI177" s="86">
        <f t="shared" si="621"/>
        <v>2.2970966586536439E-266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1.0759355741032889E-258</v>
      </c>
      <c r="HO177" s="86">
        <f t="shared" si="627"/>
        <v>8.2850931454007588E-260</v>
      </c>
      <c r="HP177" s="86">
        <f t="shared" si="628"/>
        <v>3.7942863147396336E-233</v>
      </c>
      <c r="HQ177" s="86">
        <f t="shared" si="629"/>
        <v>1.5965781523088315E-305</v>
      </c>
      <c r="HS177" s="86">
        <f t="shared" si="539"/>
        <v>5.5132339330406409E-18</v>
      </c>
      <c r="HT177" s="86">
        <f t="shared" si="630"/>
        <v>2.20857391503687E-33</v>
      </c>
      <c r="HU177" s="86">
        <f t="shared" si="631"/>
        <v>9.0873993742605321E-29</v>
      </c>
      <c r="HV177" s="86">
        <f t="shared" si="632"/>
        <v>1.7780088880769626E-28</v>
      </c>
      <c r="HW177" s="86">
        <f t="shared" si="633"/>
        <v>3.781954999446686E-32</v>
      </c>
      <c r="HX177" s="86">
        <f t="shared" si="634"/>
        <v>4.3626181826208675E-27</v>
      </c>
      <c r="HY177" s="86">
        <f t="shared" si="635"/>
        <v>4.0653499570472981E-33</v>
      </c>
      <c r="HZ177" s="86">
        <f t="shared" si="636"/>
        <v>2.6590859250392519E-38</v>
      </c>
      <c r="IA177" s="86">
        <f t="shared" si="637"/>
        <v>2.4279430571293752E-39</v>
      </c>
      <c r="IB177" s="86">
        <f t="shared" si="638"/>
        <v>1.0963547042132848E-29</v>
      </c>
      <c r="IC177" s="86">
        <f t="shared" si="639"/>
        <v>2.3037326977867341E-33</v>
      </c>
      <c r="ID177" s="86">
        <f t="shared" si="640"/>
        <v>1.0299147192700349E-28</v>
      </c>
      <c r="IE177" s="86">
        <f t="shared" si="641"/>
        <v>2.8248604797374879E-24</v>
      </c>
      <c r="IF177" s="86">
        <f t="shared" si="642"/>
        <v>9.4773704177472453E-31</v>
      </c>
      <c r="IG177" s="86">
        <f t="shared" si="643"/>
        <v>3.6824967921905229E-23</v>
      </c>
      <c r="II177" s="86">
        <f t="shared" si="540"/>
        <v>0.46940080063565953</v>
      </c>
      <c r="IJ177" s="86">
        <f t="shared" si="541"/>
        <v>5.9788774952237112E-12</v>
      </c>
      <c r="IK177" s="86">
        <f t="shared" si="542"/>
        <v>2.398166409816866E-3</v>
      </c>
      <c r="IL177" s="86">
        <f t="shared" si="543"/>
        <v>1.5563472664030575E-2</v>
      </c>
      <c r="IM177" s="86">
        <f t="shared" si="544"/>
        <v>2.582120716570948E-2</v>
      </c>
      <c r="IN177" s="86">
        <f t="shared" si="545"/>
        <v>2.7649570842208926E-2</v>
      </c>
      <c r="IO177" s="86">
        <f t="shared" si="546"/>
        <v>5.9210908805119051E-3</v>
      </c>
      <c r="IP177" s="86">
        <f t="shared" si="547"/>
        <v>2.0386120849569933E-4</v>
      </c>
      <c r="IQ177" s="86">
        <f t="shared" si="548"/>
        <v>2.5609510889929894E-4</v>
      </c>
      <c r="IR177" s="86">
        <f t="shared" si="549"/>
        <v>3.3265379156365948E-3</v>
      </c>
      <c r="IS177" s="86">
        <f t="shared" si="550"/>
        <v>1.1354173734052241E-2</v>
      </c>
      <c r="IT177" s="86">
        <f t="shared" si="551"/>
        <v>0.20692714902298365</v>
      </c>
      <c r="IU177" s="86">
        <f t="shared" si="552"/>
        <v>0.43371102666716915</v>
      </c>
      <c r="IV177" s="86">
        <f t="shared" si="553"/>
        <v>0.48386085502332737</v>
      </c>
      <c r="IW177" s="86">
        <f t="shared" si="554"/>
        <v>0.45391457553070563</v>
      </c>
      <c r="IY177" s="86">
        <f t="shared" si="555"/>
        <v>0.46940080063565953</v>
      </c>
      <c r="IZ177" s="86">
        <f t="shared" si="556"/>
        <v>5.9788774952237112E-12</v>
      </c>
      <c r="JA177" s="86">
        <f t="shared" si="557"/>
        <v>2.398166409816866E-3</v>
      </c>
      <c r="JB177" s="86">
        <f t="shared" si="558"/>
        <v>1.5563472664030575E-2</v>
      </c>
      <c r="JC177" s="86">
        <f t="shared" si="559"/>
        <v>2.582120716570948E-2</v>
      </c>
      <c r="JD177" s="86">
        <f t="shared" si="560"/>
        <v>2.7649570842208926E-2</v>
      </c>
      <c r="JE177" s="86">
        <f t="shared" si="561"/>
        <v>5.9210908805119051E-3</v>
      </c>
      <c r="JF177" s="86">
        <f t="shared" si="562"/>
        <v>2.0386120849569933E-4</v>
      </c>
      <c r="JG177" s="86">
        <f t="shared" si="563"/>
        <v>2.5609510889929894E-4</v>
      </c>
      <c r="JH177" s="86">
        <f t="shared" si="564"/>
        <v>3.3265379156365948E-3</v>
      </c>
      <c r="JI177" s="86">
        <f t="shared" si="565"/>
        <v>1.1354173734052241E-2</v>
      </c>
      <c r="JJ177" s="86">
        <f t="shared" si="566"/>
        <v>0.20692714902298365</v>
      </c>
      <c r="JK177" s="86">
        <f t="shared" si="567"/>
        <v>0.43371102666716915</v>
      </c>
      <c r="JL177" s="86">
        <f t="shared" si="568"/>
        <v>0.48386085502332737</v>
      </c>
      <c r="JM177" s="86">
        <f t="shared" si="569"/>
        <v>0.45391457553070563</v>
      </c>
    </row>
    <row r="178" spans="2:273" x14ac:dyDescent="0.25">
      <c r="B178" s="2">
        <v>151</v>
      </c>
      <c r="C178" s="37">
        <v>60.728999999999999</v>
      </c>
      <c r="D178" s="37">
        <v>116.446</v>
      </c>
      <c r="E178" s="37">
        <v>58.78</v>
      </c>
      <c r="F178" s="37">
        <v>49.406999999999996</v>
      </c>
      <c r="G178" s="37">
        <v>47.237000000000002</v>
      </c>
      <c r="H178" s="37">
        <v>49.356000000000002</v>
      </c>
      <c r="I178" s="37">
        <v>46.482999999999997</v>
      </c>
      <c r="J178" s="37">
        <v>47.305</v>
      </c>
      <c r="K178" s="37">
        <v>48.271000000000001</v>
      </c>
      <c r="L178" s="37">
        <v>47.033999999999999</v>
      </c>
      <c r="M178" s="37">
        <v>47.287999999999997</v>
      </c>
      <c r="N178" s="37">
        <v>50.372999999999998</v>
      </c>
      <c r="O178" s="37">
        <v>54.932000000000002</v>
      </c>
      <c r="P178" s="37">
        <v>81.558999999999997</v>
      </c>
      <c r="Q178" s="37">
        <v>117.458</v>
      </c>
      <c r="S178" s="4">
        <f t="shared" si="441"/>
        <v>61.997582368707235</v>
      </c>
      <c r="T178" s="4">
        <f t="shared" si="442"/>
        <v>116.93326720304758</v>
      </c>
      <c r="U178" s="4">
        <f t="shared" si="443"/>
        <v>58.748219792150444</v>
      </c>
      <c r="V178" s="4">
        <f t="shared" si="444"/>
        <v>51.871704587681144</v>
      </c>
      <c r="W178" s="4">
        <f t="shared" si="445"/>
        <v>46.366588083134275</v>
      </c>
      <c r="X178" s="4">
        <f t="shared" si="446"/>
        <v>47.869897717981814</v>
      </c>
      <c r="Y178" s="4">
        <f t="shared" si="447"/>
        <v>46.657531874376161</v>
      </c>
      <c r="Z178" s="4">
        <f t="shared" si="448"/>
        <v>46.790106839018925</v>
      </c>
      <c r="AA178" s="4">
        <f t="shared" si="449"/>
        <v>48.003429065707763</v>
      </c>
      <c r="AB178" s="4">
        <f t="shared" si="450"/>
        <v>47.590059757096867</v>
      </c>
      <c r="AC178" s="4">
        <f t="shared" si="451"/>
        <v>47.003576962785601</v>
      </c>
      <c r="AD178" s="4">
        <f t="shared" si="452"/>
        <v>48.682351153771947</v>
      </c>
      <c r="AE178" s="4">
        <f t="shared" si="453"/>
        <v>53.870488900869752</v>
      </c>
      <c r="AF178" s="4">
        <f t="shared" si="454"/>
        <v>80.801913259775716</v>
      </c>
      <c r="AG178" s="4">
        <f t="shared" si="455"/>
        <v>119.8340291658478</v>
      </c>
      <c r="AI178" s="4">
        <f t="shared" si="456"/>
        <v>-1.2685823687072357</v>
      </c>
      <c r="AJ178" s="4">
        <f t="shared" si="457"/>
        <v>-0.48726720304757976</v>
      </c>
      <c r="AK178" s="4">
        <f t="shared" si="458"/>
        <v>3.1780207849557485E-2</v>
      </c>
      <c r="AL178" s="4">
        <f t="shared" si="459"/>
        <v>-2.4647045876811475</v>
      </c>
      <c r="AM178" s="4">
        <f t="shared" si="460"/>
        <v>0.87041191686572716</v>
      </c>
      <c r="AN178" s="4">
        <f t="shared" si="461"/>
        <v>1.4861022820181873</v>
      </c>
      <c r="AO178" s="4">
        <f t="shared" si="462"/>
        <v>-0.17453187437616435</v>
      </c>
      <c r="AP178" s="4">
        <f t="shared" si="463"/>
        <v>0.51489316098107452</v>
      </c>
      <c r="AQ178" s="4">
        <f t="shared" si="464"/>
        <v>0.26757093429223744</v>
      </c>
      <c r="AR178" s="4">
        <f t="shared" si="465"/>
        <v>-0.55605975709686817</v>
      </c>
      <c r="AS178" s="4">
        <f t="shared" si="466"/>
        <v>0.28442303721439544</v>
      </c>
      <c r="AT178" s="4">
        <f t="shared" si="467"/>
        <v>1.6906488462280507</v>
      </c>
      <c r="AU178" s="4">
        <f t="shared" si="468"/>
        <v>1.0615110991302501</v>
      </c>
      <c r="AV178" s="4">
        <f t="shared" si="570"/>
        <v>0.75708674022428113</v>
      </c>
      <c r="AW178" s="4">
        <f t="shared" si="570"/>
        <v>-2.3760291658477968</v>
      </c>
      <c r="AY178" s="2">
        <f t="shared" si="520"/>
        <v>61.997582368707235</v>
      </c>
      <c r="AZ178" s="2">
        <f t="shared" si="571"/>
        <v>116.93326720304758</v>
      </c>
      <c r="BA178" s="2">
        <f t="shared" si="572"/>
        <v>58.747938031046402</v>
      </c>
      <c r="BB178" s="2">
        <f t="shared" si="573"/>
        <v>51.865951882651089</v>
      </c>
      <c r="BC178" s="2">
        <f t="shared" si="574"/>
        <v>46.351229661885753</v>
      </c>
      <c r="BD178" s="2">
        <f t="shared" si="575"/>
        <v>47.84340855274165</v>
      </c>
      <c r="BE178" s="2">
        <f t="shared" si="576"/>
        <v>46.655031335933714</v>
      </c>
      <c r="BF178" s="2">
        <f t="shared" si="577"/>
        <v>46.790085378939835</v>
      </c>
      <c r="BG178" s="2">
        <f t="shared" si="578"/>
        <v>48.003399437226122</v>
      </c>
      <c r="BH178" s="2">
        <f t="shared" si="579"/>
        <v>47.588426741663369</v>
      </c>
      <c r="BI178" s="2">
        <f t="shared" si="580"/>
        <v>46.994041818041076</v>
      </c>
      <c r="BJ178" s="2">
        <f t="shared" si="581"/>
        <v>47.607703189141148</v>
      </c>
      <c r="BK178" s="2">
        <f t="shared" si="582"/>
        <v>48.58154960384141</v>
      </c>
      <c r="BL178" s="2">
        <f t="shared" si="583"/>
        <v>51.53749361619326</v>
      </c>
      <c r="BM178" s="2">
        <f t="shared" si="584"/>
        <v>53.855140434135215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>
        <f t="shared" si="486"/>
        <v>116.446</v>
      </c>
      <c r="CW178" s="2">
        <f t="shared" si="487"/>
        <v>58.78</v>
      </c>
      <c r="CX178" s="2">
        <f t="shared" si="488"/>
        <v>49.406999999999996</v>
      </c>
      <c r="CY178" s="2">
        <f t="shared" si="489"/>
        <v>47.237000000000002</v>
      </c>
      <c r="CZ178" s="2">
        <f t="shared" si="490"/>
        <v>49.356000000000002</v>
      </c>
      <c r="DA178" s="2">
        <f t="shared" si="491"/>
        <v>46.482999999999997</v>
      </c>
      <c r="DB178" s="2">
        <f t="shared" si="492"/>
        <v>47.305</v>
      </c>
      <c r="DC178" s="2">
        <f t="shared" si="493"/>
        <v>48.271000000000001</v>
      </c>
      <c r="DD178" s="2">
        <f t="shared" si="494"/>
        <v>47.033999999999999</v>
      </c>
      <c r="DE178" s="2">
        <f t="shared" si="495"/>
        <v>47.287999999999997</v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124.36790600722179</v>
      </c>
      <c r="DL178" s="2">
        <f t="shared" si="585"/>
        <v>206.25064989330957</v>
      </c>
      <c r="DM178" s="2">
        <f t="shared" si="585"/>
        <v>101.30773105065668</v>
      </c>
      <c r="DN178" s="2">
        <f t="shared" si="585"/>
        <v>90.959747273589358</v>
      </c>
      <c r="DO178" s="2">
        <f t="shared" si="585"/>
        <v>110.93830856767698</v>
      </c>
      <c r="DP178" s="2">
        <f t="shared" si="585"/>
        <v>95.629676113360347</v>
      </c>
      <c r="DQ178" s="2">
        <f t="shared" si="585"/>
        <v>87.267155512655521</v>
      </c>
      <c r="DR178" s="2">
        <f t="shared" si="585"/>
        <v>95.108579984721132</v>
      </c>
      <c r="DS178" s="2">
        <f t="shared" si="585"/>
        <v>88.718217086834741</v>
      </c>
      <c r="DT178" s="2">
        <f t="shared" si="585"/>
        <v>85.707632053105741</v>
      </c>
      <c r="DU178" s="2">
        <f t="shared" si="585"/>
        <v>96.996731874731864</v>
      </c>
      <c r="DV178" s="2">
        <f t="shared" si="585"/>
        <v>93.362807491702227</v>
      </c>
      <c r="DW178" s="2">
        <f t="shared" si="585"/>
        <v>96.939775577196656</v>
      </c>
      <c r="DX178" s="2">
        <f t="shared" si="585"/>
        <v>97.176368725868713</v>
      </c>
      <c r="DY178" s="2">
        <f t="shared" si="585"/>
        <v>84.324027956989255</v>
      </c>
      <c r="DZ178" s="5"/>
      <c r="EA178" s="2">
        <f t="shared" si="440"/>
        <v>61.681778824655829</v>
      </c>
      <c r="EB178" s="2">
        <f t="shared" si="502"/>
        <v>108.08289711902569</v>
      </c>
      <c r="EC178" s="2">
        <f t="shared" si="503"/>
        <v>58.614192907192908</v>
      </c>
      <c r="ED178" s="2">
        <f t="shared" si="504"/>
        <v>52.82775354176421</v>
      </c>
      <c r="EE178" s="2">
        <f t="shared" si="505"/>
        <v>44.587565306963327</v>
      </c>
      <c r="EF178" s="2">
        <f t="shared" si="506"/>
        <v>46.937356642049167</v>
      </c>
      <c r="EG178" s="2">
        <f t="shared" si="507"/>
        <v>44.563781889639181</v>
      </c>
      <c r="EH178" s="2">
        <f t="shared" si="508"/>
        <v>43.973784553391113</v>
      </c>
      <c r="EI178" s="2">
        <f t="shared" si="509"/>
        <v>45.948484075134871</v>
      </c>
      <c r="EJ178" s="2">
        <f t="shared" si="510"/>
        <v>47.943964769520235</v>
      </c>
      <c r="EK178" s="2">
        <f t="shared" si="511"/>
        <v>46.169824583041532</v>
      </c>
      <c r="EL178" s="2">
        <f t="shared" si="512"/>
        <v>47.307708261596289</v>
      </c>
      <c r="EM178" s="2">
        <f t="shared" si="513"/>
        <v>48.274482810486823</v>
      </c>
      <c r="EN178" s="2">
        <f t="shared" si="514"/>
        <v>51.205492235103122</v>
      </c>
      <c r="EO178" s="2">
        <f t="shared" si="515"/>
        <v>54.025112698042179</v>
      </c>
      <c r="EP178" s="5"/>
      <c r="EQ178" s="2">
        <f t="shared" si="516"/>
        <v>62.274828998310554</v>
      </c>
      <c r="ER178" s="2">
        <f t="shared" si="586"/>
        <v>119.37809735552139</v>
      </c>
      <c r="ES178" s="2">
        <f t="shared" si="586"/>
        <v>58.818373308165931</v>
      </c>
      <c r="ET178" s="2">
        <f t="shared" si="586"/>
        <v>51.277397327995644</v>
      </c>
      <c r="EU178" s="2">
        <f t="shared" si="586"/>
        <v>47.503164954900164</v>
      </c>
      <c r="EV178" s="2">
        <f t="shared" si="586"/>
        <v>48.413543094137651</v>
      </c>
      <c r="EW178" s="2">
        <f t="shared" si="586"/>
        <v>47.906017721824696</v>
      </c>
      <c r="EX178" s="2">
        <f t="shared" si="586"/>
        <v>48.277670366829469</v>
      </c>
      <c r="EY178" s="2">
        <f t="shared" si="586"/>
        <v>49.090120329694194</v>
      </c>
      <c r="EZ178" s="2">
        <f t="shared" si="586"/>
        <v>47.386682724269022</v>
      </c>
      <c r="FA178" s="2">
        <f t="shared" si="586"/>
        <v>47.50341308486982</v>
      </c>
      <c r="FB178" s="2">
        <f t="shared" si="586"/>
        <v>47.836791404101618</v>
      </c>
      <c r="FC178" s="2">
        <f t="shared" si="586"/>
        <v>48.845584156845746</v>
      </c>
      <c r="FD178" s="2">
        <f t="shared" si="586"/>
        <v>51.865995008775755</v>
      </c>
      <c r="FE178" s="2">
        <f t="shared" si="586"/>
        <v>53.632555777672046</v>
      </c>
      <c r="FG178" s="2">
        <f t="shared" si="518"/>
        <v>0.99996965791898207</v>
      </c>
      <c r="FH178" s="2">
        <f t="shared" si="587"/>
        <v>0.99995650036684136</v>
      </c>
      <c r="FI178" s="2">
        <f t="shared" si="587"/>
        <v>0.99996402536132645</v>
      </c>
      <c r="FJ178" s="2">
        <f t="shared" si="587"/>
        <v>0.99995651474421998</v>
      </c>
      <c r="FK178" s="2">
        <f t="shared" si="587"/>
        <v>0.99995578633033422</v>
      </c>
      <c r="FL178" s="2">
        <f t="shared" si="587"/>
        <v>0.99995901830444434</v>
      </c>
      <c r="FM178" s="2">
        <f t="shared" si="587"/>
        <v>0.99995139432325253</v>
      </c>
      <c r="FN178" s="2">
        <f t="shared" si="587"/>
        <v>0.99994836143458099</v>
      </c>
      <c r="FO178" s="2">
        <f t="shared" si="587"/>
        <v>0.99995607286587429</v>
      </c>
      <c r="FP178" s="2">
        <f t="shared" si="587"/>
        <v>0.99995778854421535</v>
      </c>
      <c r="FQ178" s="2">
        <f t="shared" si="587"/>
        <v>0.99995581623653806</v>
      </c>
      <c r="FR178" s="2">
        <f t="shared" si="587"/>
        <v>0.99995427252915692</v>
      </c>
      <c r="FS178" s="2">
        <f t="shared" si="587"/>
        <v>0.99995602551777529</v>
      </c>
      <c r="FT178" s="2">
        <f t="shared" si="587"/>
        <v>0.99995197687431459</v>
      </c>
      <c r="FU178" s="2">
        <f t="shared" si="587"/>
        <v>0.99994305247817905</v>
      </c>
      <c r="FV178" s="5"/>
      <c r="FW178" s="2">
        <f t="shared" si="536"/>
        <v>0.52930010047428466</v>
      </c>
      <c r="FX178" s="2">
        <f t="shared" si="588"/>
        <v>0.78317335129710663</v>
      </c>
      <c r="FY178" s="2">
        <f t="shared" si="589"/>
        <v>0.6475118993548864</v>
      </c>
      <c r="FZ178" s="2">
        <f t="shared" si="590"/>
        <v>0.62144417525311513</v>
      </c>
      <c r="GA178" s="2">
        <f t="shared" si="591"/>
        <v>0.60390004036519895</v>
      </c>
      <c r="GB178" s="2">
        <f t="shared" si="592"/>
        <v>0.61242698413941421</v>
      </c>
      <c r="GC178" s="2">
        <f t="shared" si="593"/>
        <v>0.62508270655277431</v>
      </c>
      <c r="GD178" s="2">
        <f t="shared" si="594"/>
        <v>0.65374882606883922</v>
      </c>
      <c r="GE178" s="2">
        <f t="shared" si="595"/>
        <v>0.65349278017569201</v>
      </c>
      <c r="GF178" s="2">
        <f t="shared" si="596"/>
        <v>0.64084621112759343</v>
      </c>
      <c r="GG178" s="2">
        <f t="shared" si="597"/>
        <v>0.61636067634310021</v>
      </c>
      <c r="GH178" s="2">
        <f t="shared" si="598"/>
        <v>0.56302860629251483</v>
      </c>
      <c r="GI178" s="2">
        <f t="shared" si="599"/>
        <v>0.53392758438922439</v>
      </c>
      <c r="GJ178" s="2">
        <f t="shared" si="600"/>
        <v>0.49930708704943827</v>
      </c>
      <c r="GK178" s="2">
        <f t="shared" si="601"/>
        <v>0.43738297081334027</v>
      </c>
      <c r="GL178" s="5"/>
      <c r="GM178" s="86">
        <f t="shared" si="537"/>
        <v>4.4316614366865375E-228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1.1856957999627831E-305</v>
      </c>
      <c r="HA178" s="86">
        <f t="shared" si="615"/>
        <v>0</v>
      </c>
      <c r="HC178" s="86">
        <f t="shared" si="538"/>
        <v>2.629127410108765E-134</v>
      </c>
      <c r="HD178" s="86">
        <f t="shared" si="616"/>
        <v>2.271574137780547E-99</v>
      </c>
      <c r="HE178" s="86">
        <f t="shared" si="617"/>
        <v>5.0757340269508948E-162</v>
      </c>
      <c r="HF178" s="86">
        <f t="shared" si="618"/>
        <v>1.0410436386798404E-212</v>
      </c>
      <c r="HG178" s="86">
        <f t="shared" si="619"/>
        <v>5.4822994857396224E-257</v>
      </c>
      <c r="HH178" s="86">
        <f t="shared" si="620"/>
        <v>0</v>
      </c>
      <c r="HI178" s="86">
        <f t="shared" si="621"/>
        <v>3.9479487883354664E-274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2.6904021315165883E-266</v>
      </c>
      <c r="HO178" s="86">
        <f t="shared" si="627"/>
        <v>1.618589208424035E-267</v>
      </c>
      <c r="HP178" s="86">
        <f t="shared" si="628"/>
        <v>4.1455671399745638E-240</v>
      </c>
      <c r="HQ178" s="86">
        <f t="shared" si="629"/>
        <v>0</v>
      </c>
      <c r="HS178" s="86">
        <f t="shared" si="539"/>
        <v>4.1105064447019706E-19</v>
      </c>
      <c r="HT178" s="86">
        <f t="shared" si="630"/>
        <v>4.0455226813851731E-35</v>
      </c>
      <c r="HU178" s="86">
        <f t="shared" si="631"/>
        <v>2.1482967012564132E-30</v>
      </c>
      <c r="HV178" s="86">
        <f t="shared" si="632"/>
        <v>4.2174195178341932E-30</v>
      </c>
      <c r="HW178" s="86">
        <f t="shared" si="633"/>
        <v>4.3651925012512191E-34</v>
      </c>
      <c r="HX178" s="86">
        <f t="shared" si="634"/>
        <v>1.157078742264941E-28</v>
      </c>
      <c r="HY178" s="86">
        <f t="shared" si="635"/>
        <v>4.6137038546215214E-35</v>
      </c>
      <c r="HZ178" s="86">
        <f t="shared" si="636"/>
        <v>1.6581472373682779E-40</v>
      </c>
      <c r="IA178" s="86">
        <f t="shared" si="637"/>
        <v>1.5179835465725332E-41</v>
      </c>
      <c r="IB178" s="86">
        <f t="shared" si="638"/>
        <v>2.2285512508295186E-31</v>
      </c>
      <c r="IC178" s="86">
        <f t="shared" si="639"/>
        <v>2.5308447570525017E-35</v>
      </c>
      <c r="ID178" s="86">
        <f t="shared" si="640"/>
        <v>1.7202313138448058E-30</v>
      </c>
      <c r="IE178" s="86">
        <f t="shared" si="641"/>
        <v>8.0715564974868048E-26</v>
      </c>
      <c r="IF178" s="86">
        <f t="shared" si="642"/>
        <v>7.2504124694070071E-33</v>
      </c>
      <c r="IG178" s="86">
        <f t="shared" si="643"/>
        <v>8.0786795293735377E-25</v>
      </c>
      <c r="II178" s="86">
        <f t="shared" si="540"/>
        <v>0.33144230492178944</v>
      </c>
      <c r="IJ178" s="86">
        <f t="shared" si="541"/>
        <v>1.2476778673259646E-13</v>
      </c>
      <c r="IK178" s="86">
        <f t="shared" si="542"/>
        <v>3.7020270243759548E-4</v>
      </c>
      <c r="IL178" s="86">
        <f t="shared" si="543"/>
        <v>3.3547794569794729E-3</v>
      </c>
      <c r="IM178" s="86">
        <f t="shared" si="544"/>
        <v>5.1364328395276633E-3</v>
      </c>
      <c r="IN178" s="86">
        <f t="shared" si="545"/>
        <v>6.7871608778540989E-3</v>
      </c>
      <c r="IO178" s="86">
        <f t="shared" si="546"/>
        <v>8.6807957520296328E-4</v>
      </c>
      <c r="IP178" s="86">
        <f t="shared" si="547"/>
        <v>1.4560356791624123E-5</v>
      </c>
      <c r="IQ178" s="86">
        <f t="shared" si="548"/>
        <v>1.9719328921727758E-5</v>
      </c>
      <c r="IR178" s="86">
        <f t="shared" si="549"/>
        <v>5.1820185292854131E-4</v>
      </c>
      <c r="IS178" s="86">
        <f t="shared" si="550"/>
        <v>1.894299009900199E-3</v>
      </c>
      <c r="IT178" s="86">
        <f t="shared" si="551"/>
        <v>8.1885475371950747E-2</v>
      </c>
      <c r="IU178" s="86">
        <f t="shared" si="552"/>
        <v>0.2660066709594483</v>
      </c>
      <c r="IV178" s="86">
        <f t="shared" si="553"/>
        <v>0.50020498818764758</v>
      </c>
      <c r="IW178" s="86">
        <f t="shared" si="554"/>
        <v>0.51865710879572735</v>
      </c>
      <c r="IY178" s="86">
        <f t="shared" si="555"/>
        <v>0.33144230492178944</v>
      </c>
      <c r="IZ178" s="86">
        <f t="shared" si="556"/>
        <v>1.2476778673259646E-13</v>
      </c>
      <c r="JA178" s="86">
        <f t="shared" si="557"/>
        <v>3.7020270243759548E-4</v>
      </c>
      <c r="JB178" s="86">
        <f t="shared" si="558"/>
        <v>3.3547794569794729E-3</v>
      </c>
      <c r="JC178" s="86">
        <f t="shared" si="559"/>
        <v>5.1364328395276633E-3</v>
      </c>
      <c r="JD178" s="86">
        <f t="shared" si="560"/>
        <v>6.7871608778540989E-3</v>
      </c>
      <c r="JE178" s="86">
        <f t="shared" si="561"/>
        <v>8.6807957520296328E-4</v>
      </c>
      <c r="JF178" s="86">
        <f t="shared" si="562"/>
        <v>1.4560356791624123E-5</v>
      </c>
      <c r="JG178" s="86">
        <f t="shared" si="563"/>
        <v>1.9719328921727758E-5</v>
      </c>
      <c r="JH178" s="86">
        <f t="shared" si="564"/>
        <v>5.1820185292854131E-4</v>
      </c>
      <c r="JI178" s="86">
        <f t="shared" si="565"/>
        <v>1.894299009900199E-3</v>
      </c>
      <c r="JJ178" s="86">
        <f t="shared" si="566"/>
        <v>8.1885475371950747E-2</v>
      </c>
      <c r="JK178" s="86">
        <f t="shared" si="567"/>
        <v>0.2660066709594483</v>
      </c>
      <c r="JL178" s="86">
        <f t="shared" si="568"/>
        <v>0.50020498818764758</v>
      </c>
      <c r="JM178" s="86">
        <f t="shared" si="569"/>
        <v>0.51865710879572735</v>
      </c>
    </row>
    <row r="179" spans="2:273" x14ac:dyDescent="0.25">
      <c r="B179" s="2">
        <v>152</v>
      </c>
      <c r="C179" s="37">
        <v>59.831000000000003</v>
      </c>
      <c r="D179" s="37">
        <v>116.464</v>
      </c>
      <c r="E179" s="37">
        <v>58.203000000000003</v>
      </c>
      <c r="F179" s="37">
        <v>50.457999999999998</v>
      </c>
      <c r="G179" s="37">
        <v>47.356000000000002</v>
      </c>
      <c r="H179" s="37">
        <v>48.593000000000004</v>
      </c>
      <c r="I179" s="37">
        <v>48.017000000000003</v>
      </c>
      <c r="J179" s="37">
        <v>48.524999999999999</v>
      </c>
      <c r="K179" s="37">
        <v>48.136000000000003</v>
      </c>
      <c r="L179" s="37">
        <v>46.287999999999997</v>
      </c>
      <c r="M179" s="37">
        <v>48.78</v>
      </c>
      <c r="N179" s="37">
        <v>47.067999999999998</v>
      </c>
      <c r="O179" s="37">
        <v>49.814</v>
      </c>
      <c r="P179" s="37">
        <v>73.644000000000005</v>
      </c>
      <c r="Q179" s="37">
        <v>115.339</v>
      </c>
      <c r="S179" s="4">
        <f t="shared" si="441"/>
        <v>61.919631401109285</v>
      </c>
      <c r="T179" s="4">
        <f t="shared" si="442"/>
        <v>117.20401370281964</v>
      </c>
      <c r="U179" s="4">
        <f t="shared" si="443"/>
        <v>58.64213502513671</v>
      </c>
      <c r="V179" s="4">
        <f t="shared" si="444"/>
        <v>51.765838976861758</v>
      </c>
      <c r="W179" s="4">
        <f t="shared" si="445"/>
        <v>46.320132756480263</v>
      </c>
      <c r="X179" s="4">
        <f t="shared" si="446"/>
        <v>47.804449242370637</v>
      </c>
      <c r="Y179" s="4">
        <f t="shared" si="447"/>
        <v>46.644915872075295</v>
      </c>
      <c r="Z179" s="4">
        <f t="shared" si="448"/>
        <v>46.769711831058764</v>
      </c>
      <c r="AA179" s="4">
        <f t="shared" si="449"/>
        <v>47.936838985845789</v>
      </c>
      <c r="AB179" s="4">
        <f t="shared" si="450"/>
        <v>47.444458531042606</v>
      </c>
      <c r="AC179" s="4">
        <f t="shared" si="451"/>
        <v>46.891316727046252</v>
      </c>
      <c r="AD179" s="4">
        <f t="shared" si="452"/>
        <v>47.697996906621398</v>
      </c>
      <c r="AE179" s="4">
        <f t="shared" si="453"/>
        <v>50.376033288444646</v>
      </c>
      <c r="AF179" s="4">
        <f t="shared" si="454"/>
        <v>73.641090119456834</v>
      </c>
      <c r="AG179" s="4">
        <f t="shared" si="455"/>
        <v>115.95386161555106</v>
      </c>
      <c r="AI179" s="4">
        <f t="shared" si="456"/>
        <v>-2.0886314011092821</v>
      </c>
      <c r="AJ179" s="4">
        <f t="shared" si="457"/>
        <v>-0.7400137028196383</v>
      </c>
      <c r="AK179" s="4">
        <f t="shared" si="458"/>
        <v>-0.43913502513670721</v>
      </c>
      <c r="AL179" s="4">
        <f t="shared" si="459"/>
        <v>-1.3078389768617598</v>
      </c>
      <c r="AM179" s="4">
        <f t="shared" si="460"/>
        <v>1.0358672435197391</v>
      </c>
      <c r="AN179" s="4">
        <f t="shared" si="461"/>
        <v>0.78855075762936622</v>
      </c>
      <c r="AO179" s="4">
        <f t="shared" si="462"/>
        <v>1.3720841279247082</v>
      </c>
      <c r="AP179" s="4">
        <f t="shared" si="463"/>
        <v>1.7552881689412345</v>
      </c>
      <c r="AQ179" s="4">
        <f t="shared" si="464"/>
        <v>0.19916101415421394</v>
      </c>
      <c r="AR179" s="4">
        <f t="shared" si="465"/>
        <v>-1.1564585310426096</v>
      </c>
      <c r="AS179" s="4">
        <f t="shared" si="466"/>
        <v>1.8886832729537488</v>
      </c>
      <c r="AT179" s="4">
        <f t="shared" si="467"/>
        <v>-0.6299969066214004</v>
      </c>
      <c r="AU179" s="4">
        <f t="shared" si="468"/>
        <v>-0.56203328844464551</v>
      </c>
      <c r="AV179" s="4">
        <f t="shared" si="570"/>
        <v>2.9098805431715391E-3</v>
      </c>
      <c r="AW179" s="4">
        <f t="shared" si="570"/>
        <v>-0.61486161555106378</v>
      </c>
      <c r="AY179" s="2">
        <f t="shared" si="520"/>
        <v>61.919631401109285</v>
      </c>
      <c r="AZ179" s="2">
        <f t="shared" si="571"/>
        <v>117.20401370281964</v>
      </c>
      <c r="BA179" s="2">
        <f t="shared" si="572"/>
        <v>58.642114154169015</v>
      </c>
      <c r="BB179" s="2">
        <f t="shared" si="573"/>
        <v>51.765211135835223</v>
      </c>
      <c r="BC179" s="2">
        <f t="shared" si="574"/>
        <v>46.318744298575751</v>
      </c>
      <c r="BD179" s="2">
        <f t="shared" si="575"/>
        <v>47.801074969819908</v>
      </c>
      <c r="BE179" s="2">
        <f t="shared" si="576"/>
        <v>46.644755962056266</v>
      </c>
      <c r="BF179" s="2">
        <f t="shared" si="577"/>
        <v>46.769711271540245</v>
      </c>
      <c r="BG179" s="2">
        <f t="shared" si="578"/>
        <v>47.936838129708434</v>
      </c>
      <c r="BH179" s="2">
        <f t="shared" si="579"/>
        <v>47.444338383017275</v>
      </c>
      <c r="BI179" s="2">
        <f t="shared" si="580"/>
        <v>46.890609509023555</v>
      </c>
      <c r="BJ179" s="2">
        <f t="shared" si="581"/>
        <v>47.476406757764437</v>
      </c>
      <c r="BK179" s="2">
        <f t="shared" si="582"/>
        <v>48.471547616375659</v>
      </c>
      <c r="BL179" s="2">
        <f t="shared" si="583"/>
        <v>51.437294976264241</v>
      </c>
      <c r="BM179" s="2">
        <f t="shared" si="584"/>
        <v>53.76593367364481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>
        <f t="shared" si="486"/>
        <v>116.464</v>
      </c>
      <c r="CW179" s="2">
        <f t="shared" si="487"/>
        <v>58.203000000000003</v>
      </c>
      <c r="CX179" s="2">
        <f t="shared" si="488"/>
        <v>50.457999999999998</v>
      </c>
      <c r="CY179" s="2">
        <f t="shared" si="489"/>
        <v>47.356000000000002</v>
      </c>
      <c r="CZ179" s="2">
        <f t="shared" si="490"/>
        <v>48.593000000000004</v>
      </c>
      <c r="DA179" s="2">
        <f t="shared" si="491"/>
        <v>48.017000000000003</v>
      </c>
      <c r="DB179" s="2">
        <f t="shared" si="492"/>
        <v>48.524999999999999</v>
      </c>
      <c r="DC179" s="2">
        <f t="shared" si="493"/>
        <v>48.136000000000003</v>
      </c>
      <c r="DD179" s="2">
        <f t="shared" si="494"/>
        <v>46.287999999999997</v>
      </c>
      <c r="DE179" s="2">
        <f t="shared" si="495"/>
        <v>48.78</v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124.74677481124849</v>
      </c>
      <c r="DL179" s="2">
        <f t="shared" si="585"/>
        <v>206.88465961699484</v>
      </c>
      <c r="DM179" s="2">
        <f t="shared" si="585"/>
        <v>101.52402045028145</v>
      </c>
      <c r="DN179" s="2">
        <f t="shared" si="585"/>
        <v>91.154312233285893</v>
      </c>
      <c r="DO179" s="2">
        <f t="shared" si="585"/>
        <v>111.30446558704455</v>
      </c>
      <c r="DP179" s="2">
        <f t="shared" si="585"/>
        <v>95.881397855345227</v>
      </c>
      <c r="DQ179" s="2">
        <f t="shared" si="585"/>
        <v>87.465307378807381</v>
      </c>
      <c r="DR179" s="2">
        <f t="shared" si="585"/>
        <v>95.3627202444614</v>
      </c>
      <c r="DS179" s="2">
        <f t="shared" si="585"/>
        <v>88.903082913165278</v>
      </c>
      <c r="DT179" s="2">
        <f t="shared" si="585"/>
        <v>85.872076813655767</v>
      </c>
      <c r="DU179" s="2">
        <f t="shared" si="585"/>
        <v>97.244877048477036</v>
      </c>
      <c r="DV179" s="2">
        <f t="shared" si="585"/>
        <v>93.575401849217627</v>
      </c>
      <c r="DW179" s="2">
        <f t="shared" si="585"/>
        <v>97.164550607287481</v>
      </c>
      <c r="DX179" s="2">
        <f t="shared" si="585"/>
        <v>97.407912483912469</v>
      </c>
      <c r="DY179" s="2">
        <f t="shared" si="585"/>
        <v>84.492363440860217</v>
      </c>
      <c r="EA179" s="2">
        <f t="shared" si="440"/>
        <v>61.582079515384912</v>
      </c>
      <c r="EB179" s="2">
        <f t="shared" si="502"/>
        <v>107.96738015556238</v>
      </c>
      <c r="EC179" s="2">
        <f t="shared" si="503"/>
        <v>58.50012455312455</v>
      </c>
      <c r="ED179" s="2">
        <f t="shared" si="504"/>
        <v>52.780345393538994</v>
      </c>
      <c r="EE179" s="2">
        <f t="shared" si="505"/>
        <v>44.452492686444167</v>
      </c>
      <c r="EF179" s="2">
        <f t="shared" si="506"/>
        <v>46.844144246050291</v>
      </c>
      <c r="EG179" s="2">
        <f t="shared" si="507"/>
        <v>44.436254958852096</v>
      </c>
      <c r="EH179" s="2">
        <f t="shared" si="508"/>
        <v>43.804628070915463</v>
      </c>
      <c r="EI179" s="2">
        <f t="shared" si="509"/>
        <v>45.773701827018272</v>
      </c>
      <c r="EJ179" s="2">
        <f t="shared" si="510"/>
        <v>47.818271676677043</v>
      </c>
      <c r="EK179" s="2">
        <f t="shared" si="511"/>
        <v>46.019727811278351</v>
      </c>
      <c r="EL179" s="2">
        <f t="shared" si="512"/>
        <v>47.157327333000339</v>
      </c>
      <c r="EM179" s="2">
        <f t="shared" si="513"/>
        <v>48.145057967513324</v>
      </c>
      <c r="EN179" s="2">
        <f t="shared" si="514"/>
        <v>51.081529067632594</v>
      </c>
      <c r="EO179" s="2">
        <f t="shared" si="515"/>
        <v>53.946318658273263</v>
      </c>
      <c r="EQ179" s="2">
        <f t="shared" si="516"/>
        <v>62.190233843264743</v>
      </c>
      <c r="ER179" s="2">
        <f t="shared" si="586"/>
        <v>119.53131294844982</v>
      </c>
      <c r="ES179" s="2">
        <f t="shared" si="586"/>
        <v>58.710495928260102</v>
      </c>
      <c r="ET179" s="2">
        <f t="shared" si="586"/>
        <v>51.19887987922376</v>
      </c>
      <c r="EU179" s="2">
        <f t="shared" si="586"/>
        <v>47.43081061724493</v>
      </c>
      <c r="EV179" s="2">
        <f t="shared" si="586"/>
        <v>48.350490265386298</v>
      </c>
      <c r="EW179" s="2">
        <f t="shared" si="586"/>
        <v>47.849884837888794</v>
      </c>
      <c r="EX179" s="2">
        <f t="shared" si="586"/>
        <v>48.198354932997638</v>
      </c>
      <c r="EY179" s="2">
        <f t="shared" si="586"/>
        <v>48.980331782001613</v>
      </c>
      <c r="EZ179" s="2">
        <f t="shared" si="586"/>
        <v>47.250998186319265</v>
      </c>
      <c r="FA179" s="2">
        <f t="shared" si="586"/>
        <v>47.381738167995202</v>
      </c>
      <c r="FB179" s="2">
        <f t="shared" si="586"/>
        <v>47.698951369117367</v>
      </c>
      <c r="FC179" s="2">
        <f t="shared" si="586"/>
        <v>48.727937026257266</v>
      </c>
      <c r="FD179" s="2">
        <f t="shared" si="586"/>
        <v>51.758773292379679</v>
      </c>
      <c r="FE179" s="2">
        <f t="shared" si="586"/>
        <v>53.550868640111212</v>
      </c>
      <c r="FG179" s="2">
        <f t="shared" si="518"/>
        <v>0.99997232761934407</v>
      </c>
      <c r="FH179" s="2">
        <f t="shared" si="587"/>
        <v>0.9999603277112058</v>
      </c>
      <c r="FI179" s="2">
        <f t="shared" si="587"/>
        <v>0.99996719063573369</v>
      </c>
      <c r="FJ179" s="2">
        <f t="shared" si="587"/>
        <v>0.99996034082363128</v>
      </c>
      <c r="FK179" s="2">
        <f t="shared" si="587"/>
        <v>0.99995967649714557</v>
      </c>
      <c r="FL179" s="2">
        <f t="shared" si="587"/>
        <v>0.99996262411466263</v>
      </c>
      <c r="FM179" s="2">
        <f t="shared" si="587"/>
        <v>0.99995567090636661</v>
      </c>
      <c r="FN179" s="2">
        <f t="shared" si="587"/>
        <v>0.99995290485462596</v>
      </c>
      <c r="FO179" s="2">
        <f t="shared" si="587"/>
        <v>0.99995993782269077</v>
      </c>
      <c r="FP179" s="2">
        <f t="shared" si="587"/>
        <v>0.99996150255179406</v>
      </c>
      <c r="FQ179" s="2">
        <f t="shared" si="587"/>
        <v>0.99995970377213983</v>
      </c>
      <c r="FR179" s="2">
        <f t="shared" si="587"/>
        <v>0.99995829588313734</v>
      </c>
      <c r="FS179" s="2">
        <f t="shared" si="587"/>
        <v>0.99995989464037727</v>
      </c>
      <c r="FT179" s="2">
        <f t="shared" si="587"/>
        <v>0.99995620220376691</v>
      </c>
      <c r="FU179" s="2">
        <f t="shared" si="587"/>
        <v>0.99994806298258065</v>
      </c>
      <c r="FW179" s="2">
        <f t="shared" si="536"/>
        <v>0.55216900190914642</v>
      </c>
      <c r="FX179" s="2">
        <f t="shared" si="588"/>
        <v>0.79840564950865478</v>
      </c>
      <c r="FY179" s="2">
        <f t="shared" si="589"/>
        <v>0.66823736965751979</v>
      </c>
      <c r="FZ179" s="2">
        <f t="shared" si="590"/>
        <v>0.64285697564694888</v>
      </c>
      <c r="GA179" s="2">
        <f t="shared" si="591"/>
        <v>0.62570751333806174</v>
      </c>
      <c r="GB179" s="2">
        <f t="shared" si="592"/>
        <v>0.63404948181989229</v>
      </c>
      <c r="GC179" s="2">
        <f t="shared" si="593"/>
        <v>0.64640679936079504</v>
      </c>
      <c r="GD179" s="2">
        <f t="shared" si="594"/>
        <v>0.67429204358294248</v>
      </c>
      <c r="GE179" s="2">
        <f t="shared" si="595"/>
        <v>0.6740436146736738</v>
      </c>
      <c r="GF179" s="2">
        <f t="shared" si="596"/>
        <v>0.66175887721336013</v>
      </c>
      <c r="GG179" s="2">
        <f t="shared" si="597"/>
        <v>0.63789347355160453</v>
      </c>
      <c r="GH179" s="2">
        <f t="shared" si="598"/>
        <v>0.58554196049638085</v>
      </c>
      <c r="GI179" s="2">
        <f t="shared" si="599"/>
        <v>0.55675993092084797</v>
      </c>
      <c r="GJ179" s="2">
        <f t="shared" si="600"/>
        <v>0.52231809767395121</v>
      </c>
      <c r="GK179" s="2">
        <f t="shared" si="601"/>
        <v>0.4601629706180515</v>
      </c>
      <c r="GM179" s="86">
        <f t="shared" si="537"/>
        <v>4.6386682920701878E-233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3.2213468326989755E-138</v>
      </c>
      <c r="HD179" s="86">
        <f t="shared" si="616"/>
        <v>2.5277941690326854E-102</v>
      </c>
      <c r="HE179" s="86">
        <f t="shared" si="617"/>
        <v>1.0933933502451346E-166</v>
      </c>
      <c r="HF179" s="86">
        <f t="shared" si="618"/>
        <v>7.6498796180011571E-219</v>
      </c>
      <c r="HG179" s="86">
        <f t="shared" si="619"/>
        <v>2.0733742164783296E-264</v>
      </c>
      <c r="HH179" s="86">
        <f t="shared" si="620"/>
        <v>0</v>
      </c>
      <c r="HI179" s="86">
        <f t="shared" si="621"/>
        <v>5.2395272402440535E-282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5.2124232254299779E-274</v>
      </c>
      <c r="HO179" s="86">
        <f t="shared" si="627"/>
        <v>2.435160877953724E-275</v>
      </c>
      <c r="HP179" s="86">
        <f t="shared" si="628"/>
        <v>3.5718240860738452E-247</v>
      </c>
      <c r="HQ179" s="86">
        <f t="shared" si="629"/>
        <v>0</v>
      </c>
      <c r="HS179" s="86">
        <f t="shared" si="539"/>
        <v>2.8174306542001986E-20</v>
      </c>
      <c r="HT179" s="86">
        <f t="shared" si="630"/>
        <v>6.6691829959226829E-37</v>
      </c>
      <c r="HU179" s="86">
        <f t="shared" si="631"/>
        <v>4.5610842635584277E-32</v>
      </c>
      <c r="HV179" s="86">
        <f t="shared" si="632"/>
        <v>8.9759483259738858E-32</v>
      </c>
      <c r="HW179" s="86">
        <f t="shared" si="633"/>
        <v>4.3987498167677669E-36</v>
      </c>
      <c r="HX179" s="86">
        <f t="shared" si="634"/>
        <v>2.7563442388060506E-30</v>
      </c>
      <c r="HY179" s="86">
        <f t="shared" si="635"/>
        <v>4.5850376205930032E-37</v>
      </c>
      <c r="HZ179" s="86">
        <f t="shared" si="636"/>
        <v>8.9265456086833897E-43</v>
      </c>
      <c r="IA179" s="86">
        <f t="shared" si="637"/>
        <v>8.2265127179743542E-44</v>
      </c>
      <c r="IB179" s="86">
        <f t="shared" si="638"/>
        <v>4.0476400638095379E-33</v>
      </c>
      <c r="IC179" s="86">
        <f t="shared" si="639"/>
        <v>2.4324632803178135E-37</v>
      </c>
      <c r="ID179" s="86">
        <f t="shared" si="640"/>
        <v>2.5273598915760418E-32</v>
      </c>
      <c r="IE179" s="86">
        <f t="shared" si="641"/>
        <v>2.0554149498808036E-27</v>
      </c>
      <c r="IF179" s="86">
        <f t="shared" si="642"/>
        <v>4.6849349333076639E-35</v>
      </c>
      <c r="IG179" s="86">
        <f t="shared" si="643"/>
        <v>1.5422181367069225E-26</v>
      </c>
      <c r="II179" s="86">
        <f t="shared" si="540"/>
        <v>0.19231768763750931</v>
      </c>
      <c r="IJ179" s="86">
        <f t="shared" si="541"/>
        <v>1.9714749063041744E-15</v>
      </c>
      <c r="IK179" s="86">
        <f t="shared" si="542"/>
        <v>4.3012694957418036E-5</v>
      </c>
      <c r="IL179" s="86">
        <f t="shared" si="543"/>
        <v>5.4320770238907743E-4</v>
      </c>
      <c r="IM179" s="86">
        <f t="shared" si="544"/>
        <v>7.1460731503436288E-4</v>
      </c>
      <c r="IN179" s="86">
        <f t="shared" si="545"/>
        <v>1.2554473317903333E-3</v>
      </c>
      <c r="IO179" s="86">
        <f t="shared" si="546"/>
        <v>8.9632409134051641E-5</v>
      </c>
      <c r="IP179" s="86">
        <f t="shared" si="547"/>
        <v>7.0610905168551129E-7</v>
      </c>
      <c r="IQ179" s="86">
        <f t="shared" si="548"/>
        <v>1.0419528971882991E-6</v>
      </c>
      <c r="IR179" s="86">
        <f t="shared" si="549"/>
        <v>5.9949317673508387E-5</v>
      </c>
      <c r="IS179" s="86">
        <f t="shared" si="550"/>
        <v>2.2210331906797625E-4</v>
      </c>
      <c r="IT179" s="86">
        <f t="shared" si="551"/>
        <v>2.3354055918225491E-2</v>
      </c>
      <c r="IU179" s="86">
        <f t="shared" si="552"/>
        <v>0.12384928581068073</v>
      </c>
      <c r="IV179" s="86">
        <f t="shared" si="553"/>
        <v>0.47200937204689686</v>
      </c>
      <c r="IW179" s="86">
        <f t="shared" si="554"/>
        <v>0.55157726150584574</v>
      </c>
      <c r="IY179" s="86">
        <f t="shared" si="555"/>
        <v>0.19231768763750931</v>
      </c>
      <c r="IZ179" s="86">
        <f t="shared" si="556"/>
        <v>1.9714749063041744E-15</v>
      </c>
      <c r="JA179" s="86">
        <f t="shared" si="557"/>
        <v>4.3012694957418036E-5</v>
      </c>
      <c r="JB179" s="86">
        <f t="shared" si="558"/>
        <v>5.4320770238907743E-4</v>
      </c>
      <c r="JC179" s="86">
        <f t="shared" si="559"/>
        <v>7.1460731503436288E-4</v>
      </c>
      <c r="JD179" s="86">
        <f t="shared" si="560"/>
        <v>1.2554473317903333E-3</v>
      </c>
      <c r="JE179" s="86">
        <f t="shared" si="561"/>
        <v>8.9632409134051641E-5</v>
      </c>
      <c r="JF179" s="86">
        <f t="shared" si="562"/>
        <v>7.0610905168551129E-7</v>
      </c>
      <c r="JG179" s="86">
        <f t="shared" si="563"/>
        <v>1.0419528971882991E-6</v>
      </c>
      <c r="JH179" s="86">
        <f t="shared" si="564"/>
        <v>5.9949317673508387E-5</v>
      </c>
      <c r="JI179" s="86">
        <f t="shared" si="565"/>
        <v>2.2210331906797625E-4</v>
      </c>
      <c r="JJ179" s="86">
        <f t="shared" si="566"/>
        <v>2.3354055918225491E-2</v>
      </c>
      <c r="JK179" s="86">
        <f t="shared" si="567"/>
        <v>0.12384928581068073</v>
      </c>
      <c r="JL179" s="86">
        <f t="shared" si="568"/>
        <v>0.47200937204689686</v>
      </c>
      <c r="JM179" s="86">
        <f t="shared" si="569"/>
        <v>0.55157726150584574</v>
      </c>
    </row>
    <row r="180" spans="2:273" x14ac:dyDescent="0.25">
      <c r="B180" s="2">
        <v>153</v>
      </c>
      <c r="C180" s="37">
        <v>60.186</v>
      </c>
      <c r="D180" s="37">
        <v>117.339</v>
      </c>
      <c r="E180" s="37">
        <v>58.322000000000003</v>
      </c>
      <c r="F180" s="37">
        <v>50.136000000000003</v>
      </c>
      <c r="G180" s="37">
        <v>47.966000000000001</v>
      </c>
      <c r="H180" s="37">
        <v>49.017000000000003</v>
      </c>
      <c r="I180" s="37">
        <v>47.4</v>
      </c>
      <c r="J180" s="37">
        <v>47.863999999999997</v>
      </c>
      <c r="K180" s="37">
        <v>47.966000000000001</v>
      </c>
      <c r="L180" s="37">
        <v>47.287999999999997</v>
      </c>
      <c r="M180" s="37">
        <v>46.712000000000003</v>
      </c>
      <c r="N180" s="37">
        <v>47.406999999999996</v>
      </c>
      <c r="O180" s="37">
        <v>48.338999999999999</v>
      </c>
      <c r="P180" s="37">
        <v>66.965999999999994</v>
      </c>
      <c r="Q180" s="37">
        <v>108</v>
      </c>
      <c r="S180" s="4">
        <f t="shared" si="441"/>
        <v>61.842247437231208</v>
      </c>
      <c r="T180" s="4">
        <f t="shared" si="442"/>
        <v>117.47333907446641</v>
      </c>
      <c r="U180" s="4">
        <f t="shared" si="443"/>
        <v>58.536421108173705</v>
      </c>
      <c r="V180" s="4">
        <f t="shared" si="444"/>
        <v>51.664094528792148</v>
      </c>
      <c r="W180" s="4">
        <f t="shared" si="445"/>
        <v>46.287579163568694</v>
      </c>
      <c r="X180" s="4">
        <f t="shared" si="446"/>
        <v>47.759558068125273</v>
      </c>
      <c r="Y180" s="4">
        <f t="shared" si="447"/>
        <v>46.635569543003875</v>
      </c>
      <c r="Z180" s="4">
        <f t="shared" si="448"/>
        <v>46.75013693409776</v>
      </c>
      <c r="AA180" s="4">
        <f t="shared" si="449"/>
        <v>47.870840136513834</v>
      </c>
      <c r="AB180" s="4">
        <f t="shared" si="450"/>
        <v>47.300202914158461</v>
      </c>
      <c r="AC180" s="4">
        <f t="shared" si="451"/>
        <v>46.78769999415163</v>
      </c>
      <c r="AD180" s="4">
        <f t="shared" si="452"/>
        <v>47.376732091392086</v>
      </c>
      <c r="AE180" s="4">
        <f t="shared" si="453"/>
        <v>48.857930800838474</v>
      </c>
      <c r="AF180" s="4">
        <f t="shared" si="454"/>
        <v>66.283363636048009</v>
      </c>
      <c r="AG180" s="4">
        <f t="shared" si="455"/>
        <v>107.05323897442423</v>
      </c>
      <c r="AI180" s="4">
        <f t="shared" si="456"/>
        <v>-1.6562474372312082</v>
      </c>
      <c r="AJ180" s="4">
        <f t="shared" si="457"/>
        <v>-0.13433907446641058</v>
      </c>
      <c r="AK180" s="4">
        <f t="shared" si="458"/>
        <v>-0.21442110817370263</v>
      </c>
      <c r="AL180" s="4">
        <f t="shared" si="459"/>
        <v>-1.5280945287921455</v>
      </c>
      <c r="AM180" s="4">
        <f t="shared" si="460"/>
        <v>1.6784208364313074</v>
      </c>
      <c r="AN180" s="4">
        <f t="shared" si="461"/>
        <v>1.2574419318747303</v>
      </c>
      <c r="AO180" s="4">
        <f t="shared" si="462"/>
        <v>0.76443045699612355</v>
      </c>
      <c r="AP180" s="4">
        <f t="shared" si="463"/>
        <v>1.1138630659022368</v>
      </c>
      <c r="AQ180" s="4">
        <f t="shared" si="464"/>
        <v>9.5159863486166785E-2</v>
      </c>
      <c r="AR180" s="4">
        <f t="shared" si="465"/>
        <v>-1.220291415846475E-2</v>
      </c>
      <c r="AS180" s="4">
        <f t="shared" si="466"/>
        <v>-7.5699994151626981E-2</v>
      </c>
      <c r="AT180" s="4">
        <f t="shared" si="467"/>
        <v>3.0267908607910954E-2</v>
      </c>
      <c r="AU180" s="4">
        <f t="shared" si="468"/>
        <v>-0.51893080083847565</v>
      </c>
      <c r="AV180" s="4">
        <f t="shared" si="570"/>
        <v>0.68263636395198546</v>
      </c>
      <c r="AW180" s="4">
        <f t="shared" si="570"/>
        <v>0.94676102557576769</v>
      </c>
      <c r="AY180" s="2">
        <f t="shared" si="520"/>
        <v>61.842247437231208</v>
      </c>
      <c r="AZ180" s="2">
        <f t="shared" si="571"/>
        <v>117.47333907446641</v>
      </c>
      <c r="BA180" s="2">
        <f t="shared" si="572"/>
        <v>58.536420002917488</v>
      </c>
      <c r="BB180" s="2">
        <f t="shared" si="573"/>
        <v>51.664045494399588</v>
      </c>
      <c r="BC180" s="2">
        <f t="shared" si="574"/>
        <v>46.287496523547908</v>
      </c>
      <c r="BD180" s="2">
        <f t="shared" si="575"/>
        <v>47.759249014734408</v>
      </c>
      <c r="BE180" s="2">
        <f t="shared" si="576"/>
        <v>46.635562776260926</v>
      </c>
      <c r="BF180" s="2">
        <f t="shared" si="577"/>
        <v>46.750136924914145</v>
      </c>
      <c r="BG180" s="2">
        <f t="shared" si="578"/>
        <v>47.870840120734954</v>
      </c>
      <c r="BH180" s="2">
        <f t="shared" si="579"/>
        <v>47.300196690934243</v>
      </c>
      <c r="BI180" s="2">
        <f t="shared" si="580"/>
        <v>46.7876653252899</v>
      </c>
      <c r="BJ180" s="2">
        <f t="shared" si="581"/>
        <v>47.345493722753858</v>
      </c>
      <c r="BK180" s="2">
        <f t="shared" si="582"/>
        <v>48.361956399185118</v>
      </c>
      <c r="BL180" s="2">
        <f t="shared" si="583"/>
        <v>51.337815690266297</v>
      </c>
      <c r="BM180" s="2">
        <f t="shared" si="584"/>
        <v>53.676539414552387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117.339</v>
      </c>
      <c r="CW180" s="2">
        <f t="shared" si="487"/>
        <v>58.322000000000003</v>
      </c>
      <c r="CX180" s="2">
        <f t="shared" si="488"/>
        <v>50.136000000000003</v>
      </c>
      <c r="CY180" s="2">
        <f t="shared" si="489"/>
        <v>47.966000000000001</v>
      </c>
      <c r="CZ180" s="2">
        <f t="shared" si="490"/>
        <v>49.017000000000003</v>
      </c>
      <c r="DA180" s="2">
        <f t="shared" si="491"/>
        <v>47.4</v>
      </c>
      <c r="DB180" s="2">
        <f t="shared" si="492"/>
        <v>47.863999999999997</v>
      </c>
      <c r="DC180" s="2">
        <f t="shared" si="493"/>
        <v>47.966000000000001</v>
      </c>
      <c r="DD180" s="2">
        <f t="shared" si="494"/>
        <v>47.287999999999997</v>
      </c>
      <c r="DE180" s="2">
        <f t="shared" si="495"/>
        <v>46.712000000000003</v>
      </c>
      <c r="DF180" s="2">
        <f t="shared" si="496"/>
        <v>47.406999999999996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125.12564361527518</v>
      </c>
      <c r="DL180" s="2">
        <f t="shared" si="585"/>
        <v>207.51866934068013</v>
      </c>
      <c r="DM180" s="2">
        <f t="shared" si="585"/>
        <v>101.74030984990623</v>
      </c>
      <c r="DN180" s="2">
        <f t="shared" si="585"/>
        <v>91.348877192982428</v>
      </c>
      <c r="DO180" s="2">
        <f t="shared" si="585"/>
        <v>111.67062260641208</v>
      </c>
      <c r="DP180" s="2">
        <f t="shared" si="585"/>
        <v>96.133119597330136</v>
      </c>
      <c r="DQ180" s="2">
        <f t="shared" si="585"/>
        <v>87.663459244959256</v>
      </c>
      <c r="DR180" s="2">
        <f t="shared" si="585"/>
        <v>95.616860504201668</v>
      </c>
      <c r="DS180" s="2">
        <f t="shared" si="585"/>
        <v>89.087948739495815</v>
      </c>
      <c r="DT180" s="2">
        <f t="shared" si="585"/>
        <v>86.036521574205779</v>
      </c>
      <c r="DU180" s="2">
        <f t="shared" si="585"/>
        <v>97.493022222222208</v>
      </c>
      <c r="DV180" s="2">
        <f t="shared" si="585"/>
        <v>93.787996206733055</v>
      </c>
      <c r="DW180" s="2">
        <f t="shared" si="585"/>
        <v>97.389325637378306</v>
      </c>
      <c r="DX180" s="2">
        <f t="shared" si="585"/>
        <v>97.639456241956225</v>
      </c>
      <c r="DY180" s="2">
        <f t="shared" si="585"/>
        <v>84.660698924731193</v>
      </c>
      <c r="EA180" s="2">
        <f t="shared" si="440"/>
        <v>61.482380206113987</v>
      </c>
      <c r="EB180" s="2">
        <f t="shared" si="502"/>
        <v>107.85186319209907</v>
      </c>
      <c r="EC180" s="2">
        <f t="shared" si="503"/>
        <v>58.386056199056199</v>
      </c>
      <c r="ED180" s="2">
        <f t="shared" si="504"/>
        <v>52.732937245313778</v>
      </c>
      <c r="EE180" s="2">
        <f t="shared" si="505"/>
        <v>44.317420065925006</v>
      </c>
      <c r="EF180" s="2">
        <f t="shared" si="506"/>
        <v>46.750931850051408</v>
      </c>
      <c r="EG180" s="2">
        <f t="shared" si="507"/>
        <v>44.308728028065005</v>
      </c>
      <c r="EH180" s="2">
        <f t="shared" si="508"/>
        <v>43.635471588439813</v>
      </c>
      <c r="EI180" s="2">
        <f t="shared" si="509"/>
        <v>45.598919578901672</v>
      </c>
      <c r="EJ180" s="2">
        <f t="shared" si="510"/>
        <v>47.692578583833864</v>
      </c>
      <c r="EK180" s="2">
        <f t="shared" si="511"/>
        <v>45.86963103951517</v>
      </c>
      <c r="EL180" s="2">
        <f t="shared" si="512"/>
        <v>47.006946404404403</v>
      </c>
      <c r="EM180" s="2">
        <f t="shared" si="513"/>
        <v>48.015633124539832</v>
      </c>
      <c r="EN180" s="2">
        <f t="shared" si="514"/>
        <v>50.957565900162059</v>
      </c>
      <c r="EO180" s="2">
        <f t="shared" si="515"/>
        <v>53.867524618504348</v>
      </c>
      <c r="EQ180" s="2">
        <f t="shared" si="516"/>
        <v>62.105638688218932</v>
      </c>
      <c r="ER180" s="2">
        <f t="shared" si="586"/>
        <v>119.68452854137823</v>
      </c>
      <c r="ES180" s="2">
        <f t="shared" si="586"/>
        <v>58.602618548354272</v>
      </c>
      <c r="ET180" s="2">
        <f t="shared" si="586"/>
        <v>51.120362430451877</v>
      </c>
      <c r="EU180" s="2">
        <f t="shared" si="586"/>
        <v>47.358456279589696</v>
      </c>
      <c r="EV180" s="2">
        <f t="shared" si="586"/>
        <v>48.287437436634946</v>
      </c>
      <c r="EW180" s="2">
        <f t="shared" si="586"/>
        <v>47.793751953952892</v>
      </c>
      <c r="EX180" s="2">
        <f t="shared" si="586"/>
        <v>48.119039499165808</v>
      </c>
      <c r="EY180" s="2">
        <f t="shared" si="586"/>
        <v>48.870543234309039</v>
      </c>
      <c r="EZ180" s="2">
        <f t="shared" si="586"/>
        <v>47.115313648369494</v>
      </c>
      <c r="FA180" s="2">
        <f t="shared" si="586"/>
        <v>47.260063251120584</v>
      </c>
      <c r="FB180" s="2">
        <f t="shared" si="586"/>
        <v>47.561111334133116</v>
      </c>
      <c r="FC180" s="2">
        <f t="shared" si="586"/>
        <v>48.610289895668785</v>
      </c>
      <c r="FD180" s="2">
        <f t="shared" si="586"/>
        <v>51.651551575983603</v>
      </c>
      <c r="FE180" s="2">
        <f t="shared" si="586"/>
        <v>53.46918150255037</v>
      </c>
      <c r="FG180" s="2">
        <f t="shared" si="518"/>
        <v>0.99997476242744077</v>
      </c>
      <c r="FH180" s="2">
        <f t="shared" si="587"/>
        <v>0.9999638183162971</v>
      </c>
      <c r="FI180" s="2">
        <f t="shared" si="587"/>
        <v>0.99997007741777422</v>
      </c>
      <c r="FJ180" s="2">
        <f t="shared" si="587"/>
        <v>0.99996383027505475</v>
      </c>
      <c r="FK180" s="2">
        <f t="shared" si="587"/>
        <v>0.99996322439783503</v>
      </c>
      <c r="FL180" s="2">
        <f t="shared" si="587"/>
        <v>0.99996591267533974</v>
      </c>
      <c r="FM180" s="2">
        <f t="shared" si="587"/>
        <v>0.99995957122841594</v>
      </c>
      <c r="FN180" s="2">
        <f t="shared" si="587"/>
        <v>0.99995704853895295</v>
      </c>
      <c r="FO180" s="2">
        <f t="shared" si="587"/>
        <v>0.99996346273125059</v>
      </c>
      <c r="FP180" s="2">
        <f t="shared" si="587"/>
        <v>0.99996488979101783</v>
      </c>
      <c r="FQ180" s="2">
        <f t="shared" si="587"/>
        <v>0.99996324927310187</v>
      </c>
      <c r="FR180" s="2">
        <f t="shared" si="587"/>
        <v>0.99996196525380654</v>
      </c>
      <c r="FS180" s="2">
        <f t="shared" si="587"/>
        <v>0.99996342334823474</v>
      </c>
      <c r="FT180" s="2">
        <f t="shared" si="587"/>
        <v>0.99996005578116121</v>
      </c>
      <c r="FU180" s="2">
        <f t="shared" si="587"/>
        <v>0.99995263266068601</v>
      </c>
      <c r="FW180" s="2">
        <f t="shared" si="536"/>
        <v>0.57481934049106309</v>
      </c>
      <c r="FX180" s="2">
        <f t="shared" si="588"/>
        <v>0.81282361037088757</v>
      </c>
      <c r="FY180" s="2">
        <f t="shared" si="589"/>
        <v>0.68833078845304774</v>
      </c>
      <c r="FZ180" s="2">
        <f t="shared" si="590"/>
        <v>0.6637139988647649</v>
      </c>
      <c r="GA180" s="2">
        <f t="shared" si="591"/>
        <v>0.64701613686823689</v>
      </c>
      <c r="GB180" s="2">
        <f t="shared" si="592"/>
        <v>0.65514493849325917</v>
      </c>
      <c r="GC180" s="2">
        <f t="shared" si="593"/>
        <v>0.66716384711135079</v>
      </c>
      <c r="GD180" s="2">
        <f t="shared" si="594"/>
        <v>0.69418657681693618</v>
      </c>
      <c r="GE180" s="2">
        <f t="shared" si="595"/>
        <v>0.69394643474189499</v>
      </c>
      <c r="GF180" s="2">
        <f t="shared" si="596"/>
        <v>0.6820579816345298</v>
      </c>
      <c r="GG180" s="2">
        <f t="shared" si="597"/>
        <v>0.65888655410682317</v>
      </c>
      <c r="GH180" s="2">
        <f t="shared" si="598"/>
        <v>0.60770358232236066</v>
      </c>
      <c r="GI180" s="2">
        <f t="shared" si="599"/>
        <v>0.57935496073443904</v>
      </c>
      <c r="GJ180" s="2">
        <f t="shared" si="600"/>
        <v>0.54523476729210596</v>
      </c>
      <c r="GK180" s="2">
        <f t="shared" si="601"/>
        <v>0.48311063246821023</v>
      </c>
      <c r="GM180" s="86">
        <f t="shared" si="537"/>
        <v>4.2858548496002387E-238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3.4630218516784282E-142</v>
      </c>
      <c r="HD180" s="86">
        <f t="shared" si="616"/>
        <v>2.5424074709500437E-105</v>
      </c>
      <c r="HE180" s="86">
        <f t="shared" si="617"/>
        <v>2.0190124378572395E-171</v>
      </c>
      <c r="HF180" s="86">
        <f t="shared" si="618"/>
        <v>4.591681471759843E-225</v>
      </c>
      <c r="HG180" s="86">
        <f t="shared" si="619"/>
        <v>6.1380211495290877E-272</v>
      </c>
      <c r="HH180" s="86">
        <f t="shared" si="620"/>
        <v>0</v>
      </c>
      <c r="HI180" s="86">
        <f t="shared" si="621"/>
        <v>5.3695580562855455E-290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7.8244013868257817E-282</v>
      </c>
      <c r="HO180" s="86">
        <f t="shared" si="627"/>
        <v>2.8214204521819454E-283</v>
      </c>
      <c r="HP180" s="86">
        <f t="shared" si="628"/>
        <v>2.4268656490477825E-254</v>
      </c>
      <c r="HQ180" s="86">
        <f t="shared" si="629"/>
        <v>0</v>
      </c>
      <c r="HS180" s="86">
        <f t="shared" si="539"/>
        <v>1.7752312411052491E-21</v>
      </c>
      <c r="HT180" s="86">
        <f t="shared" si="630"/>
        <v>9.8944516891931722E-39</v>
      </c>
      <c r="HU180" s="86">
        <f t="shared" si="631"/>
        <v>8.6964697358844373E-34</v>
      </c>
      <c r="HV180" s="86">
        <f t="shared" si="632"/>
        <v>1.7140201529416824E-33</v>
      </c>
      <c r="HW180" s="86">
        <f t="shared" si="633"/>
        <v>3.8696559353116385E-38</v>
      </c>
      <c r="HX180" s="86">
        <f t="shared" si="634"/>
        <v>5.8971077687218817E-32</v>
      </c>
      <c r="HY180" s="86">
        <f t="shared" si="635"/>
        <v>3.9898583552433817E-39</v>
      </c>
      <c r="HZ180" s="86">
        <f t="shared" si="636"/>
        <v>4.1485335760058364E-45</v>
      </c>
      <c r="IA180" s="86">
        <f t="shared" si="637"/>
        <v>3.8642683453109718E-46</v>
      </c>
      <c r="IB180" s="86">
        <f t="shared" si="638"/>
        <v>6.5685627288602613E-35</v>
      </c>
      <c r="IC180" s="86">
        <f t="shared" si="639"/>
        <v>2.0452878601663967E-39</v>
      </c>
      <c r="ID180" s="86">
        <f t="shared" si="640"/>
        <v>3.2660178104847144E-34</v>
      </c>
      <c r="IE180" s="86">
        <f t="shared" si="641"/>
        <v>4.6644243617471042E-29</v>
      </c>
      <c r="IF180" s="86">
        <f t="shared" si="642"/>
        <v>2.5566951602464273E-37</v>
      </c>
      <c r="IG180" s="86">
        <f t="shared" si="643"/>
        <v>2.5616702644068418E-28</v>
      </c>
      <c r="II180" s="86">
        <f t="shared" si="540"/>
        <v>9.0654110559395387E-2</v>
      </c>
      <c r="IJ180" s="86">
        <f t="shared" si="541"/>
        <v>2.3578054819663776E-17</v>
      </c>
      <c r="IK180" s="86">
        <f t="shared" si="542"/>
        <v>3.7625044727419772E-6</v>
      </c>
      <c r="IL180" s="86">
        <f t="shared" si="543"/>
        <v>6.6038843850211299E-5</v>
      </c>
      <c r="IM180" s="86">
        <f t="shared" si="544"/>
        <v>6.9461374892877665E-5</v>
      </c>
      <c r="IN180" s="86">
        <f t="shared" si="545"/>
        <v>1.7481546993488523E-4</v>
      </c>
      <c r="IO180" s="86">
        <f t="shared" si="546"/>
        <v>6.5191070035034045E-6</v>
      </c>
      <c r="IP180" s="86">
        <f t="shared" si="547"/>
        <v>2.3264233430432849E-8</v>
      </c>
      <c r="IQ180" s="86">
        <f t="shared" si="548"/>
        <v>3.7802873052973917E-8</v>
      </c>
      <c r="IR180" s="86">
        <f t="shared" si="549"/>
        <v>5.1517667336983447E-6</v>
      </c>
      <c r="IS180" s="86">
        <f t="shared" si="550"/>
        <v>1.8297057608405803E-5</v>
      </c>
      <c r="IT180" s="86">
        <f t="shared" si="551"/>
        <v>4.7651066872976561E-3</v>
      </c>
      <c r="IU180" s="86">
        <f t="shared" si="552"/>
        <v>4.3134018964590203E-2</v>
      </c>
      <c r="IV180" s="86">
        <f t="shared" si="553"/>
        <v>0.40642881826834532</v>
      </c>
      <c r="IW180" s="86">
        <f t="shared" si="554"/>
        <v>0.53944363970134446</v>
      </c>
      <c r="IY180" s="86">
        <f t="shared" si="555"/>
        <v>9.0654110559395387E-2</v>
      </c>
      <c r="IZ180" s="86">
        <f t="shared" si="556"/>
        <v>2.3578054819663776E-17</v>
      </c>
      <c r="JA180" s="86">
        <f t="shared" si="557"/>
        <v>3.7625044727419772E-6</v>
      </c>
      <c r="JB180" s="86">
        <f t="shared" si="558"/>
        <v>6.6038843850211299E-5</v>
      </c>
      <c r="JC180" s="86">
        <f t="shared" si="559"/>
        <v>6.9461374892877665E-5</v>
      </c>
      <c r="JD180" s="86">
        <f t="shared" si="560"/>
        <v>1.7481546993488523E-4</v>
      </c>
      <c r="JE180" s="86">
        <f t="shared" si="561"/>
        <v>6.5191070035034045E-6</v>
      </c>
      <c r="JF180" s="86">
        <f t="shared" si="562"/>
        <v>2.3264233430432849E-8</v>
      </c>
      <c r="JG180" s="86">
        <f t="shared" si="563"/>
        <v>3.7802873052973917E-8</v>
      </c>
      <c r="JH180" s="86">
        <f t="shared" si="564"/>
        <v>5.1517667336983447E-6</v>
      </c>
      <c r="JI180" s="86">
        <f t="shared" si="565"/>
        <v>1.8297057608405803E-5</v>
      </c>
      <c r="JJ180" s="86">
        <f t="shared" si="566"/>
        <v>4.7651066872976561E-3</v>
      </c>
      <c r="JK180" s="86">
        <f t="shared" si="567"/>
        <v>4.3134018964590203E-2</v>
      </c>
      <c r="JL180" s="86">
        <f t="shared" si="568"/>
        <v>0.40642881826834532</v>
      </c>
      <c r="JM180" s="86">
        <f t="shared" si="569"/>
        <v>0.53944363970134446</v>
      </c>
    </row>
    <row r="181" spans="2:273" x14ac:dyDescent="0.25">
      <c r="B181" s="2">
        <v>154</v>
      </c>
      <c r="C181" s="37">
        <v>61.661000000000001</v>
      </c>
      <c r="D181" s="37">
        <v>117.839</v>
      </c>
      <c r="E181" s="37">
        <v>58.475000000000001</v>
      </c>
      <c r="F181" s="37">
        <v>50.322000000000003</v>
      </c>
      <c r="G181" s="37">
        <v>47.119</v>
      </c>
      <c r="H181" s="37">
        <v>47.863999999999997</v>
      </c>
      <c r="I181" s="37">
        <v>46.8</v>
      </c>
      <c r="J181" s="37">
        <v>47.695</v>
      </c>
      <c r="K181" s="37">
        <v>48.881</v>
      </c>
      <c r="L181" s="37">
        <v>47</v>
      </c>
      <c r="M181" s="37">
        <v>47.322000000000003</v>
      </c>
      <c r="N181" s="37">
        <v>46.508000000000003</v>
      </c>
      <c r="O181" s="37">
        <v>48.305</v>
      </c>
      <c r="P181" s="37">
        <v>58.863999999999997</v>
      </c>
      <c r="Q181" s="37">
        <v>97.915000000000006</v>
      </c>
      <c r="S181" s="4">
        <f t="shared" si="441"/>
        <v>61.765361331524886</v>
      </c>
      <c r="T181" s="4">
        <f t="shared" si="442"/>
        <v>117.74067334939856</v>
      </c>
      <c r="U181" s="4">
        <f t="shared" si="443"/>
        <v>58.430831354447157</v>
      </c>
      <c r="V181" s="4">
        <f t="shared" si="444"/>
        <v>51.562612925427281</v>
      </c>
      <c r="W181" s="4">
        <f t="shared" si="445"/>
        <v>46.257176562651551</v>
      </c>
      <c r="X181" s="4">
        <f t="shared" si="446"/>
        <v>47.717797356343382</v>
      </c>
      <c r="Y181" s="4">
        <f t="shared" si="447"/>
        <v>46.627108970894504</v>
      </c>
      <c r="Z181" s="4">
        <f t="shared" si="448"/>
        <v>46.730957664478275</v>
      </c>
      <c r="AA181" s="4">
        <f t="shared" si="449"/>
        <v>47.805111032990396</v>
      </c>
      <c r="AB181" s="4">
        <f t="shared" si="450"/>
        <v>47.156052051520049</v>
      </c>
      <c r="AC181" s="4">
        <f t="shared" si="451"/>
        <v>46.685070380986652</v>
      </c>
      <c r="AD181" s="4">
        <f t="shared" si="452"/>
        <v>47.217886757255798</v>
      </c>
      <c r="AE181" s="4">
        <f t="shared" si="453"/>
        <v>48.344907858920116</v>
      </c>
      <c r="AF181" s="4">
        <f t="shared" si="454"/>
        <v>60.130952229601924</v>
      </c>
      <c r="AG181" s="4">
        <f t="shared" si="455"/>
        <v>94.812547829769869</v>
      </c>
      <c r="AI181" s="4">
        <f t="shared" si="456"/>
        <v>-0.1043613315248848</v>
      </c>
      <c r="AJ181" s="4">
        <f t="shared" si="457"/>
        <v>9.8326650601435972E-2</v>
      </c>
      <c r="AK181" s="4">
        <f t="shared" si="458"/>
        <v>4.4168645552844055E-2</v>
      </c>
      <c r="AL181" s="4">
        <f t="shared" si="459"/>
        <v>-1.2406129254272784</v>
      </c>
      <c r="AM181" s="4">
        <f t="shared" si="460"/>
        <v>0.86182343734844835</v>
      </c>
      <c r="AN181" s="4">
        <f t="shared" si="461"/>
        <v>0.14620264365661484</v>
      </c>
      <c r="AO181" s="4">
        <f t="shared" si="462"/>
        <v>0.17289102910549303</v>
      </c>
      <c r="AP181" s="4">
        <f t="shared" si="463"/>
        <v>0.96404233552172514</v>
      </c>
      <c r="AQ181" s="4">
        <f t="shared" si="464"/>
        <v>1.0758889670096039</v>
      </c>
      <c r="AR181" s="4">
        <f t="shared" si="465"/>
        <v>-0.15605205152004942</v>
      </c>
      <c r="AS181" s="4">
        <f t="shared" si="466"/>
        <v>0.6369296190133511</v>
      </c>
      <c r="AT181" s="4">
        <f t="shared" si="467"/>
        <v>-0.70988675725579498</v>
      </c>
      <c r="AU181" s="4">
        <f t="shared" si="468"/>
        <v>-3.9907858920116723E-2</v>
      </c>
      <c r="AV181" s="4">
        <f t="shared" si="570"/>
        <v>-1.2669522296019267</v>
      </c>
      <c r="AW181" s="4">
        <f t="shared" si="570"/>
        <v>3.1024521702301371</v>
      </c>
      <c r="AY181" s="2">
        <f t="shared" si="520"/>
        <v>61.765361331524886</v>
      </c>
      <c r="AZ181" s="2">
        <f t="shared" si="571"/>
        <v>117.74067334939856</v>
      </c>
      <c r="BA181" s="2">
        <f t="shared" si="572"/>
        <v>58.430831312699695</v>
      </c>
      <c r="BB181" s="2">
        <f t="shared" si="573"/>
        <v>51.562610194040261</v>
      </c>
      <c r="BC181" s="2">
        <f t="shared" si="574"/>
        <v>46.257173339774702</v>
      </c>
      <c r="BD181" s="2">
        <f t="shared" si="575"/>
        <v>47.717777079492947</v>
      </c>
      <c r="BE181" s="2">
        <f t="shared" si="576"/>
        <v>46.627108782075574</v>
      </c>
      <c r="BF181" s="2">
        <f t="shared" si="577"/>
        <v>46.73095766438361</v>
      </c>
      <c r="BG181" s="2">
        <f t="shared" si="578"/>
        <v>47.80511103280535</v>
      </c>
      <c r="BH181" s="2">
        <f t="shared" si="579"/>
        <v>47.156051825180434</v>
      </c>
      <c r="BI181" s="2">
        <f t="shared" si="580"/>
        <v>46.685069262122454</v>
      </c>
      <c r="BJ181" s="2">
        <f t="shared" si="581"/>
        <v>47.214902547500273</v>
      </c>
      <c r="BK181" s="2">
        <f t="shared" si="582"/>
        <v>48.252711651400304</v>
      </c>
      <c r="BL181" s="2">
        <f t="shared" si="583"/>
        <v>51.238981870543547</v>
      </c>
      <c r="BM181" s="2">
        <f t="shared" si="584"/>
        <v>53.586993926902991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117.839</v>
      </c>
      <c r="CW181" s="2">
        <f t="shared" si="487"/>
        <v>58.475000000000001</v>
      </c>
      <c r="CX181" s="2">
        <f t="shared" si="488"/>
        <v>50.322000000000003</v>
      </c>
      <c r="CY181" s="2">
        <f t="shared" si="489"/>
        <v>47.119</v>
      </c>
      <c r="CZ181" s="2">
        <f t="shared" si="490"/>
        <v>47.863999999999997</v>
      </c>
      <c r="DA181" s="2">
        <f t="shared" si="491"/>
        <v>46.8</v>
      </c>
      <c r="DB181" s="2">
        <f t="shared" si="492"/>
        <v>47.695</v>
      </c>
      <c r="DC181" s="2">
        <f t="shared" si="493"/>
        <v>48.881</v>
      </c>
      <c r="DD181" s="2">
        <f t="shared" si="494"/>
        <v>47</v>
      </c>
      <c r="DE181" s="2">
        <f t="shared" si="495"/>
        <v>47.322000000000003</v>
      </c>
      <c r="DF181" s="2">
        <f t="shared" si="496"/>
        <v>46.508000000000003</v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125.50451241930189</v>
      </c>
      <c r="DL181" s="2">
        <f t="shared" si="585"/>
        <v>208.15267906436543</v>
      </c>
      <c r="DM181" s="2">
        <f t="shared" si="585"/>
        <v>101.956599249531</v>
      </c>
      <c r="DN181" s="2">
        <f t="shared" si="585"/>
        <v>91.543442152678963</v>
      </c>
      <c r="DO181" s="2">
        <f t="shared" si="585"/>
        <v>112.03677962577963</v>
      </c>
      <c r="DP181" s="2">
        <f t="shared" si="585"/>
        <v>96.384841339315045</v>
      </c>
      <c r="DQ181" s="2">
        <f t="shared" si="585"/>
        <v>87.861611111111117</v>
      </c>
      <c r="DR181" s="2">
        <f t="shared" si="585"/>
        <v>95.871000763941908</v>
      </c>
      <c r="DS181" s="2">
        <f t="shared" si="585"/>
        <v>89.272814565826337</v>
      </c>
      <c r="DT181" s="2">
        <f t="shared" si="585"/>
        <v>86.200966334755805</v>
      </c>
      <c r="DU181" s="2">
        <f t="shared" si="585"/>
        <v>97.741167395967381</v>
      </c>
      <c r="DV181" s="2">
        <f t="shared" si="585"/>
        <v>94.000590564248455</v>
      </c>
      <c r="DW181" s="2">
        <f t="shared" si="585"/>
        <v>97.614100667469117</v>
      </c>
      <c r="DX181" s="2">
        <f t="shared" si="585"/>
        <v>97.870999999999995</v>
      </c>
      <c r="DY181" s="2">
        <f t="shared" si="585"/>
        <v>84.829034408602155</v>
      </c>
      <c r="EA181" s="2">
        <f t="shared" si="440"/>
        <v>61.38268089684307</v>
      </c>
      <c r="EB181" s="2">
        <f t="shared" si="502"/>
        <v>107.73634622863577</v>
      </c>
      <c r="EC181" s="2">
        <f t="shared" si="503"/>
        <v>58.271987844987848</v>
      </c>
      <c r="ED181" s="2">
        <f t="shared" si="504"/>
        <v>52.685529097088562</v>
      </c>
      <c r="EE181" s="2">
        <f t="shared" si="505"/>
        <v>44.182347445405853</v>
      </c>
      <c r="EF181" s="2">
        <f t="shared" si="506"/>
        <v>46.657719454052533</v>
      </c>
      <c r="EG181" s="2">
        <f t="shared" si="507"/>
        <v>44.181201097277921</v>
      </c>
      <c r="EH181" s="2">
        <f t="shared" si="508"/>
        <v>43.466315105964163</v>
      </c>
      <c r="EI181" s="2">
        <f t="shared" si="509"/>
        <v>45.424137330785072</v>
      </c>
      <c r="EJ181" s="2">
        <f t="shared" si="510"/>
        <v>47.566885490990671</v>
      </c>
      <c r="EK181" s="2">
        <f t="shared" si="511"/>
        <v>45.719534267751982</v>
      </c>
      <c r="EL181" s="2">
        <f t="shared" si="512"/>
        <v>46.856565475808452</v>
      </c>
      <c r="EM181" s="2">
        <f t="shared" si="513"/>
        <v>47.88620828156634</v>
      </c>
      <c r="EN181" s="2">
        <f t="shared" si="514"/>
        <v>50.833602732691524</v>
      </c>
      <c r="EO181" s="2">
        <f t="shared" si="515"/>
        <v>53.788730578735432</v>
      </c>
      <c r="EQ181" s="2">
        <f t="shared" si="516"/>
        <v>62.021043533173128</v>
      </c>
      <c r="ER181" s="2">
        <f t="shared" si="586"/>
        <v>119.83774413430666</v>
      </c>
      <c r="ES181" s="2">
        <f t="shared" si="586"/>
        <v>58.494741168448442</v>
      </c>
      <c r="ET181" s="2">
        <f t="shared" si="586"/>
        <v>51.041844981680001</v>
      </c>
      <c r="EU181" s="2">
        <f t="shared" si="586"/>
        <v>47.286101941934461</v>
      </c>
      <c r="EV181" s="2">
        <f t="shared" si="586"/>
        <v>48.2243846078836</v>
      </c>
      <c r="EW181" s="2">
        <f t="shared" si="586"/>
        <v>47.73761907001699</v>
      </c>
      <c r="EX181" s="2">
        <f t="shared" si="586"/>
        <v>48.039724065333971</v>
      </c>
      <c r="EY181" s="2">
        <f t="shared" si="586"/>
        <v>48.760754686616465</v>
      </c>
      <c r="EZ181" s="2">
        <f t="shared" si="586"/>
        <v>46.979629110419737</v>
      </c>
      <c r="FA181" s="2">
        <f t="shared" si="586"/>
        <v>47.13838833424596</v>
      </c>
      <c r="FB181" s="2">
        <f t="shared" si="586"/>
        <v>47.423271299148865</v>
      </c>
      <c r="FC181" s="2">
        <f t="shared" si="586"/>
        <v>48.492642765080305</v>
      </c>
      <c r="FD181" s="2">
        <f t="shared" si="586"/>
        <v>51.544329859587521</v>
      </c>
      <c r="FE181" s="2">
        <f t="shared" si="586"/>
        <v>53.387494364989536</v>
      </c>
      <c r="FG181" s="2">
        <f t="shared" si="518"/>
        <v>0.99997698300915472</v>
      </c>
      <c r="FH181" s="2">
        <f t="shared" si="587"/>
        <v>0.99996700180722387</v>
      </c>
      <c r="FI181" s="2">
        <f t="shared" si="587"/>
        <v>0.99997271020881828</v>
      </c>
      <c r="FJ181" s="2">
        <f t="shared" si="587"/>
        <v>0.99996701271380994</v>
      </c>
      <c r="FK181" s="2">
        <f t="shared" si="587"/>
        <v>0.99996646014367163</v>
      </c>
      <c r="FL181" s="2">
        <f t="shared" si="587"/>
        <v>0.99996891189718218</v>
      </c>
      <c r="FM181" s="2">
        <f t="shared" si="587"/>
        <v>0.99996312839093038</v>
      </c>
      <c r="FN181" s="2">
        <f t="shared" si="587"/>
        <v>0.99996082765391636</v>
      </c>
      <c r="FO181" s="2">
        <f t="shared" si="587"/>
        <v>0.99996667750773205</v>
      </c>
      <c r="FP181" s="2">
        <f t="shared" si="587"/>
        <v>0.99996797900991319</v>
      </c>
      <c r="FQ181" s="2">
        <f t="shared" si="587"/>
        <v>0.9999664828303314</v>
      </c>
      <c r="FR181" s="2">
        <f t="shared" si="587"/>
        <v>0.99996531178311032</v>
      </c>
      <c r="FS181" s="2">
        <f t="shared" si="587"/>
        <v>0.99996664158976378</v>
      </c>
      <c r="FT181" s="2">
        <f t="shared" si="587"/>
        <v>0.99996357031141148</v>
      </c>
      <c r="FU181" s="2">
        <f t="shared" si="587"/>
        <v>0.99995680029306588</v>
      </c>
      <c r="FW181" s="2">
        <f t="shared" si="536"/>
        <v>0.59715986083430994</v>
      </c>
      <c r="FX181" s="2">
        <f t="shared" si="588"/>
        <v>0.82643456906473567</v>
      </c>
      <c r="FY181" s="2">
        <f t="shared" si="589"/>
        <v>0.70773949110867251</v>
      </c>
      <c r="FZ181" s="2">
        <f t="shared" si="590"/>
        <v>0.68395180655960597</v>
      </c>
      <c r="GA181" s="2">
        <f t="shared" si="591"/>
        <v>0.6677557998805379</v>
      </c>
      <c r="GB181" s="2">
        <f t="shared" si="592"/>
        <v>0.67564642066235958</v>
      </c>
      <c r="GC181" s="2">
        <f t="shared" si="593"/>
        <v>0.68729185841817209</v>
      </c>
      <c r="GD181" s="2">
        <f t="shared" si="594"/>
        <v>0.71338246216800427</v>
      </c>
      <c r="GE181" s="2">
        <f t="shared" si="595"/>
        <v>0.71315116510243193</v>
      </c>
      <c r="GF181" s="2">
        <f t="shared" si="596"/>
        <v>0.70168802070626712</v>
      </c>
      <c r="GG181" s="2">
        <f t="shared" si="597"/>
        <v>0.67927449286453434</v>
      </c>
      <c r="GH181" s="2">
        <f t="shared" si="598"/>
        <v>0.62943014670634978</v>
      </c>
      <c r="GI181" s="2">
        <f t="shared" si="599"/>
        <v>0.6016223290692444</v>
      </c>
      <c r="GJ181" s="2">
        <f t="shared" si="600"/>
        <v>0.56796140859364097</v>
      </c>
      <c r="GK181" s="2">
        <f t="shared" si="601"/>
        <v>0.50612974827254475</v>
      </c>
      <c r="GM181" s="86">
        <f t="shared" si="537"/>
        <v>3.4954083587219859E-243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3.2663471823555084E-146</v>
      </c>
      <c r="HD181" s="86">
        <f t="shared" si="616"/>
        <v>2.3111842163338308E-108</v>
      </c>
      <c r="HE181" s="86">
        <f t="shared" si="617"/>
        <v>3.1958333114721334E-176</v>
      </c>
      <c r="HF181" s="86">
        <f t="shared" si="618"/>
        <v>2.2512201015291196E-231</v>
      </c>
      <c r="HG181" s="86">
        <f t="shared" si="619"/>
        <v>1.4223693295532161E-279</v>
      </c>
      <c r="HH181" s="86">
        <f t="shared" si="620"/>
        <v>0</v>
      </c>
      <c r="HI181" s="86">
        <f t="shared" si="621"/>
        <v>4.2492122955952564E-298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9.1001613275705142E-290</v>
      </c>
      <c r="HO181" s="86">
        <f t="shared" si="627"/>
        <v>2.5174135787640932E-291</v>
      </c>
      <c r="HP181" s="86">
        <f t="shared" si="628"/>
        <v>1.3003144718922662E-261</v>
      </c>
      <c r="HQ181" s="86">
        <f t="shared" si="629"/>
        <v>0</v>
      </c>
      <c r="HS181" s="86">
        <f t="shared" si="539"/>
        <v>1.0281993661838316E-22</v>
      </c>
      <c r="HT181" s="86">
        <f t="shared" si="630"/>
        <v>1.3210484701372988E-40</v>
      </c>
      <c r="HU181" s="86">
        <f t="shared" si="631"/>
        <v>1.4890257239950362E-35</v>
      </c>
      <c r="HV181" s="86">
        <f t="shared" si="632"/>
        <v>2.9365429237806917E-35</v>
      </c>
      <c r="HW181" s="86">
        <f t="shared" si="633"/>
        <v>2.9717538134986515E-40</v>
      </c>
      <c r="HX181" s="86">
        <f t="shared" si="634"/>
        <v>1.1330824868923019E-33</v>
      </c>
      <c r="HY181" s="86">
        <f t="shared" si="635"/>
        <v>3.0400098789108101E-41</v>
      </c>
      <c r="HZ181" s="86">
        <f t="shared" si="636"/>
        <v>1.664329537876095E-47</v>
      </c>
      <c r="IA181" s="86">
        <f t="shared" si="637"/>
        <v>1.5732782665529011E-48</v>
      </c>
      <c r="IB181" s="86">
        <f t="shared" si="638"/>
        <v>9.523814654475324E-37</v>
      </c>
      <c r="IC181" s="86">
        <f t="shared" si="639"/>
        <v>1.5044284001472214E-41</v>
      </c>
      <c r="ID181" s="86">
        <f t="shared" si="640"/>
        <v>3.7121005490569638E-36</v>
      </c>
      <c r="IE181" s="86">
        <f t="shared" si="641"/>
        <v>9.4325580172541067E-31</v>
      </c>
      <c r="IF181" s="86">
        <f t="shared" si="642"/>
        <v>1.1783119176373566E-39</v>
      </c>
      <c r="IG181" s="86">
        <f t="shared" si="643"/>
        <v>3.7020336956382584E-30</v>
      </c>
      <c r="II181" s="86">
        <f t="shared" si="540"/>
        <v>3.4458334656595133E-2</v>
      </c>
      <c r="IJ181" s="86">
        <f t="shared" si="541"/>
        <v>2.133447010474412E-19</v>
      </c>
      <c r="IK181" s="86">
        <f t="shared" si="542"/>
        <v>2.4789295817538671E-7</v>
      </c>
      <c r="IL181" s="86">
        <f t="shared" si="543"/>
        <v>6.0292267795068667E-6</v>
      </c>
      <c r="IM181" s="86">
        <f t="shared" si="544"/>
        <v>4.7183830774004737E-6</v>
      </c>
      <c r="IN181" s="86">
        <f t="shared" si="545"/>
        <v>1.8324228874774726E-5</v>
      </c>
      <c r="IO181" s="86">
        <f t="shared" si="546"/>
        <v>3.3417451982192045E-7</v>
      </c>
      <c r="IP181" s="86">
        <f t="shared" si="547"/>
        <v>5.208590049783193E-10</v>
      </c>
      <c r="IQ181" s="86">
        <f t="shared" si="548"/>
        <v>9.4197295474951569E-10</v>
      </c>
      <c r="IR181" s="86">
        <f t="shared" si="549"/>
        <v>3.2901161947365421E-7</v>
      </c>
      <c r="IS181" s="86">
        <f t="shared" si="550"/>
        <v>1.0596016426803017E-6</v>
      </c>
      <c r="IT181" s="86">
        <f t="shared" si="551"/>
        <v>6.9330377721062045E-4</v>
      </c>
      <c r="IU181" s="86">
        <f t="shared" si="552"/>
        <v>1.1143549016774864E-2</v>
      </c>
      <c r="IV181" s="86">
        <f t="shared" si="553"/>
        <v>0.31958945624945406</v>
      </c>
      <c r="IW181" s="86">
        <f t="shared" si="554"/>
        <v>0.47997432679073465</v>
      </c>
      <c r="IY181" s="86">
        <f t="shared" si="555"/>
        <v>3.4458334656595133E-2</v>
      </c>
      <c r="IZ181" s="86">
        <f t="shared" si="556"/>
        <v>2.133447010474412E-19</v>
      </c>
      <c r="JA181" s="86">
        <f t="shared" si="557"/>
        <v>2.4789295817538671E-7</v>
      </c>
      <c r="JB181" s="86">
        <f t="shared" si="558"/>
        <v>6.0292267795068667E-6</v>
      </c>
      <c r="JC181" s="86">
        <f t="shared" si="559"/>
        <v>4.7183830774004737E-6</v>
      </c>
      <c r="JD181" s="86">
        <f t="shared" si="560"/>
        <v>1.8324228874774726E-5</v>
      </c>
      <c r="JE181" s="86">
        <f t="shared" si="561"/>
        <v>3.3417451982192045E-7</v>
      </c>
      <c r="JF181" s="86">
        <f t="shared" si="562"/>
        <v>5.208590049783193E-10</v>
      </c>
      <c r="JG181" s="86">
        <f t="shared" si="563"/>
        <v>9.4197295474951569E-10</v>
      </c>
      <c r="JH181" s="86">
        <f t="shared" si="564"/>
        <v>3.2901161947365421E-7</v>
      </c>
      <c r="JI181" s="86">
        <f t="shared" si="565"/>
        <v>1.0596016426803017E-6</v>
      </c>
      <c r="JJ181" s="86">
        <f t="shared" si="566"/>
        <v>6.9330377721062045E-4</v>
      </c>
      <c r="JK181" s="86">
        <f t="shared" si="567"/>
        <v>1.1143549016774864E-2</v>
      </c>
      <c r="JL181" s="86">
        <f t="shared" si="568"/>
        <v>0.31958945624945406</v>
      </c>
      <c r="JM181" s="86">
        <f t="shared" si="569"/>
        <v>0.47997432679073465</v>
      </c>
    </row>
    <row r="182" spans="2:273" x14ac:dyDescent="0.25">
      <c r="B182" s="2">
        <v>155</v>
      </c>
      <c r="C182" s="37">
        <v>61.152999999999999</v>
      </c>
      <c r="D182" s="37">
        <v>118.018</v>
      </c>
      <c r="E182" s="37">
        <v>57.253999999999998</v>
      </c>
      <c r="F182" s="37">
        <v>49.39</v>
      </c>
      <c r="G182" s="37">
        <v>46.831000000000003</v>
      </c>
      <c r="H182" s="37">
        <v>47.322000000000003</v>
      </c>
      <c r="I182" s="37">
        <v>47.517000000000003</v>
      </c>
      <c r="J182" s="37">
        <v>48.271000000000001</v>
      </c>
      <c r="K182" s="37">
        <v>47.475000000000001</v>
      </c>
      <c r="L182" s="37">
        <v>45.914999999999999</v>
      </c>
      <c r="M182" s="37">
        <v>45.253999999999998</v>
      </c>
      <c r="N182" s="37">
        <v>46.576000000000001</v>
      </c>
      <c r="O182" s="37">
        <v>48.067999999999998</v>
      </c>
      <c r="P182" s="37">
        <v>56.372999999999998</v>
      </c>
      <c r="Q182" s="37">
        <v>83.168999999999997</v>
      </c>
      <c r="S182" s="4">
        <f t="shared" si="441"/>
        <v>61.688901808055903</v>
      </c>
      <c r="T182" s="4">
        <f t="shared" si="442"/>
        <v>118.00552455749356</v>
      </c>
      <c r="U182" s="4">
        <f t="shared" si="443"/>
        <v>58.325324665504787</v>
      </c>
      <c r="V182" s="4">
        <f t="shared" si="444"/>
        <v>51.461053831937377</v>
      </c>
      <c r="W182" s="4">
        <f t="shared" si="445"/>
        <v>46.227470867951581</v>
      </c>
      <c r="X182" s="4">
        <f t="shared" si="446"/>
        <v>47.676512234591428</v>
      </c>
      <c r="Y182" s="4">
        <f t="shared" si="447"/>
        <v>46.61906548353852</v>
      </c>
      <c r="Z182" s="4">
        <f t="shared" si="448"/>
        <v>46.711793604710728</v>
      </c>
      <c r="AA182" s="4">
        <f t="shared" si="449"/>
        <v>47.739374645185535</v>
      </c>
      <c r="AB182" s="4">
        <f t="shared" si="450"/>
        <v>47.011950820642859</v>
      </c>
      <c r="AC182" s="4">
        <f t="shared" si="451"/>
        <v>46.582686555013296</v>
      </c>
      <c r="AD182" s="4">
        <f t="shared" si="452"/>
        <v>47.084763559612696</v>
      </c>
      <c r="AE182" s="4">
        <f t="shared" si="453"/>
        <v>48.155871076143434</v>
      </c>
      <c r="AF182" s="4">
        <f t="shared" si="454"/>
        <v>55.802448614642344</v>
      </c>
      <c r="AG182" s="4">
        <f t="shared" si="455"/>
        <v>81.856574824589643</v>
      </c>
      <c r="AI182" s="4">
        <f t="shared" si="456"/>
        <v>-0.53590180805590393</v>
      </c>
      <c r="AJ182" s="4">
        <f t="shared" si="457"/>
        <v>1.2475442506442391E-2</v>
      </c>
      <c r="AK182" s="4">
        <f t="shared" si="458"/>
        <v>-1.0713246655047897</v>
      </c>
      <c r="AL182" s="4">
        <f t="shared" si="459"/>
        <v>-2.0710538319373768</v>
      </c>
      <c r="AM182" s="4">
        <f t="shared" si="460"/>
        <v>0.60352913204842196</v>
      </c>
      <c r="AN182" s="4">
        <f t="shared" si="461"/>
        <v>-0.35451223459142511</v>
      </c>
      <c r="AO182" s="4">
        <f t="shared" si="462"/>
        <v>0.8979345164614827</v>
      </c>
      <c r="AP182" s="4">
        <f t="shared" si="463"/>
        <v>1.559206395289273</v>
      </c>
      <c r="AQ182" s="4">
        <f t="shared" si="464"/>
        <v>-0.26437464518553355</v>
      </c>
      <c r="AR182" s="4">
        <f t="shared" si="465"/>
        <v>-1.09695082064286</v>
      </c>
      <c r="AS182" s="4">
        <f t="shared" si="466"/>
        <v>-1.3286865550132987</v>
      </c>
      <c r="AT182" s="4">
        <f t="shared" si="467"/>
        <v>-0.50876355961269581</v>
      </c>
      <c r="AU182" s="4">
        <f t="shared" si="468"/>
        <v>-8.7871076143436255E-2</v>
      </c>
      <c r="AV182" s="4">
        <f t="shared" si="570"/>
        <v>0.57055138535765337</v>
      </c>
      <c r="AW182" s="4">
        <f t="shared" si="570"/>
        <v>1.312425175410354</v>
      </c>
      <c r="AY182" s="2">
        <f t="shared" si="520"/>
        <v>61.688901808055903</v>
      </c>
      <c r="AZ182" s="2">
        <f t="shared" si="571"/>
        <v>118.00552455749356</v>
      </c>
      <c r="BA182" s="2">
        <f t="shared" si="572"/>
        <v>58.325324664382073</v>
      </c>
      <c r="BB182" s="2">
        <f t="shared" si="573"/>
        <v>51.461053723690029</v>
      </c>
      <c r="BC182" s="2">
        <f t="shared" si="574"/>
        <v>46.227470785880115</v>
      </c>
      <c r="BD182" s="2">
        <f t="shared" si="575"/>
        <v>47.676511284268031</v>
      </c>
      <c r="BE182" s="2">
        <f t="shared" si="576"/>
        <v>46.619065480073047</v>
      </c>
      <c r="BF182" s="2">
        <f t="shared" si="577"/>
        <v>46.711793604710117</v>
      </c>
      <c r="BG182" s="2">
        <f t="shared" si="578"/>
        <v>47.739374645184157</v>
      </c>
      <c r="BH182" s="2">
        <f t="shared" si="579"/>
        <v>47.01195081487392</v>
      </c>
      <c r="BI182" s="2">
        <f t="shared" si="580"/>
        <v>46.582686531309754</v>
      </c>
      <c r="BJ182" s="2">
        <f t="shared" si="581"/>
        <v>47.084571562064255</v>
      </c>
      <c r="BK182" s="2">
        <f t="shared" si="582"/>
        <v>48.143748198015402</v>
      </c>
      <c r="BL182" s="2">
        <f t="shared" si="583"/>
        <v>51.140715617674445</v>
      </c>
      <c r="BM182" s="2">
        <f t="shared" si="584"/>
        <v>53.497335149338952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118.018</v>
      </c>
      <c r="CW182" s="2">
        <f t="shared" si="487"/>
        <v>57.253999999999998</v>
      </c>
      <c r="CX182" s="2">
        <f t="shared" si="488"/>
        <v>49.39</v>
      </c>
      <c r="CY182" s="2">
        <f t="shared" si="489"/>
        <v>46.831000000000003</v>
      </c>
      <c r="CZ182" s="2">
        <f t="shared" si="490"/>
        <v>47.322000000000003</v>
      </c>
      <c r="DA182" s="2">
        <f t="shared" si="491"/>
        <v>47.517000000000003</v>
      </c>
      <c r="DB182" s="2">
        <f t="shared" si="492"/>
        <v>48.271000000000001</v>
      </c>
      <c r="DC182" s="2">
        <f t="shared" si="493"/>
        <v>47.475000000000001</v>
      </c>
      <c r="DD182" s="2">
        <f t="shared" si="494"/>
        <v>45.914999999999999</v>
      </c>
      <c r="DE182" s="2">
        <f t="shared" si="495"/>
        <v>45.253999999999998</v>
      </c>
      <c r="DF182" s="2">
        <f t="shared" si="496"/>
        <v>46.576000000000001</v>
      </c>
      <c r="DG182" s="2">
        <f t="shared" si="497"/>
        <v>48.067999999999998</v>
      </c>
      <c r="DH182" s="2" t="str">
        <f t="shared" si="498"/>
        <v/>
      </c>
      <c r="DI182" s="2" t="str">
        <f t="shared" si="499"/>
        <v/>
      </c>
      <c r="DK182" s="2">
        <f t="shared" si="500"/>
        <v>125.88338122332858</v>
      </c>
      <c r="DL182" s="2">
        <f t="shared" si="585"/>
        <v>208.7866887880507</v>
      </c>
      <c r="DM182" s="2">
        <f t="shared" si="585"/>
        <v>102.17288864915575</v>
      </c>
      <c r="DN182" s="2">
        <f t="shared" si="585"/>
        <v>91.738007112375499</v>
      </c>
      <c r="DO182" s="2">
        <f t="shared" si="585"/>
        <v>112.40293664514718</v>
      </c>
      <c r="DP182" s="2">
        <f t="shared" si="585"/>
        <v>96.636563081299926</v>
      </c>
      <c r="DQ182" s="2">
        <f t="shared" si="585"/>
        <v>88.059762977262977</v>
      </c>
      <c r="DR182" s="2">
        <f t="shared" si="585"/>
        <v>96.125141023682176</v>
      </c>
      <c r="DS182" s="2">
        <f t="shared" si="585"/>
        <v>89.457680392156874</v>
      </c>
      <c r="DT182" s="2">
        <f t="shared" si="585"/>
        <v>86.365411095305831</v>
      </c>
      <c r="DU182" s="2">
        <f t="shared" si="585"/>
        <v>97.989312569712553</v>
      </c>
      <c r="DV182" s="2">
        <f t="shared" si="585"/>
        <v>94.213184921763855</v>
      </c>
      <c r="DW182" s="2">
        <f t="shared" si="585"/>
        <v>97.838875697559942</v>
      </c>
      <c r="DX182" s="2">
        <f t="shared" si="585"/>
        <v>98.102543758043751</v>
      </c>
      <c r="DY182" s="2">
        <f t="shared" si="585"/>
        <v>84.997369892473131</v>
      </c>
      <c r="EA182" s="2">
        <f t="shared" si="440"/>
        <v>61.282981587572152</v>
      </c>
      <c r="EB182" s="2">
        <f t="shared" si="502"/>
        <v>107.62082926517245</v>
      </c>
      <c r="EC182" s="2">
        <f t="shared" si="503"/>
        <v>58.15791949091949</v>
      </c>
      <c r="ED182" s="2">
        <f t="shared" si="504"/>
        <v>52.638120948863346</v>
      </c>
      <c r="EE182" s="2">
        <f t="shared" si="505"/>
        <v>44.047274824886685</v>
      </c>
      <c r="EF182" s="2">
        <f t="shared" si="506"/>
        <v>46.56450705805365</v>
      </c>
      <c r="EG182" s="2">
        <f t="shared" si="507"/>
        <v>44.053674166490836</v>
      </c>
      <c r="EH182" s="2">
        <f t="shared" si="508"/>
        <v>43.297158623488514</v>
      </c>
      <c r="EI182" s="2">
        <f t="shared" si="509"/>
        <v>45.249355082668473</v>
      </c>
      <c r="EJ182" s="2">
        <f t="shared" si="510"/>
        <v>47.441192398147486</v>
      </c>
      <c r="EK182" s="2">
        <f t="shared" si="511"/>
        <v>45.569437495988808</v>
      </c>
      <c r="EL182" s="2">
        <f t="shared" si="512"/>
        <v>46.706184547212509</v>
      </c>
      <c r="EM182" s="2">
        <f t="shared" si="513"/>
        <v>47.756783438592841</v>
      </c>
      <c r="EN182" s="2">
        <f t="shared" si="514"/>
        <v>50.709639565220989</v>
      </c>
      <c r="EO182" s="2">
        <f t="shared" si="515"/>
        <v>53.709936538966517</v>
      </c>
      <c r="EQ182" s="2">
        <f t="shared" si="516"/>
        <v>61.936448378127317</v>
      </c>
      <c r="ER182" s="2">
        <f t="shared" si="586"/>
        <v>119.99095972723508</v>
      </c>
      <c r="ES182" s="2">
        <f t="shared" si="586"/>
        <v>58.386863788542612</v>
      </c>
      <c r="ET182" s="2">
        <f t="shared" si="586"/>
        <v>50.963327532908117</v>
      </c>
      <c r="EU182" s="2">
        <f t="shared" si="586"/>
        <v>47.213747604279227</v>
      </c>
      <c r="EV182" s="2">
        <f t="shared" si="586"/>
        <v>48.161331779132247</v>
      </c>
      <c r="EW182" s="2">
        <f t="shared" si="586"/>
        <v>47.681486186081088</v>
      </c>
      <c r="EX182" s="2">
        <f t="shared" si="586"/>
        <v>47.960408631502141</v>
      </c>
      <c r="EY182" s="2">
        <f t="shared" si="586"/>
        <v>48.650966138923891</v>
      </c>
      <c r="EZ182" s="2">
        <f t="shared" si="586"/>
        <v>46.843944572469965</v>
      </c>
      <c r="FA182" s="2">
        <f t="shared" si="586"/>
        <v>47.016713417371342</v>
      </c>
      <c r="FB182" s="2">
        <f t="shared" si="586"/>
        <v>47.285431264164615</v>
      </c>
      <c r="FC182" s="2">
        <f t="shared" si="586"/>
        <v>48.374995634491825</v>
      </c>
      <c r="FD182" s="2">
        <f t="shared" si="586"/>
        <v>51.437108143191438</v>
      </c>
      <c r="FE182" s="2">
        <f t="shared" si="586"/>
        <v>53.305807227428701</v>
      </c>
      <c r="FG182" s="2">
        <f t="shared" si="518"/>
        <v>0.9999790082123462</v>
      </c>
      <c r="FH182" s="2">
        <f t="shared" si="587"/>
        <v>0.99996990520312934</v>
      </c>
      <c r="FI182" s="2">
        <f t="shared" si="587"/>
        <v>0.99997511135487582</v>
      </c>
      <c r="FJ182" s="2">
        <f t="shared" si="587"/>
        <v>0.9999699151501118</v>
      </c>
      <c r="FK182" s="2">
        <f t="shared" si="587"/>
        <v>0.99996941119720606</v>
      </c>
      <c r="FL182" s="2">
        <f t="shared" si="587"/>
        <v>0.99997164723569854</v>
      </c>
      <c r="FM182" s="2">
        <f t="shared" si="587"/>
        <v>0.99996637258376653</v>
      </c>
      <c r="FN182" s="2">
        <f t="shared" si="587"/>
        <v>0.99996427427263135</v>
      </c>
      <c r="FO182" s="2">
        <f t="shared" si="587"/>
        <v>0.99996960943675162</v>
      </c>
      <c r="FP182" s="2">
        <f t="shared" si="587"/>
        <v>0.99997079642767284</v>
      </c>
      <c r="FQ182" s="2">
        <f t="shared" si="587"/>
        <v>0.99996943188780785</v>
      </c>
      <c r="FR182" s="2">
        <f t="shared" si="587"/>
        <v>0.9999683638736393</v>
      </c>
      <c r="FS182" s="2">
        <f t="shared" si="587"/>
        <v>0.99996957667898301</v>
      </c>
      <c r="FT182" s="2">
        <f t="shared" si="587"/>
        <v>0.99996677562263492</v>
      </c>
      <c r="FU182" s="2">
        <f t="shared" si="587"/>
        <v>0.99996060124926023</v>
      </c>
      <c r="FW182" s="2">
        <f t="shared" si="536"/>
        <v>0.61910436530148483</v>
      </c>
      <c r="FX182" s="2">
        <f t="shared" si="588"/>
        <v>0.8392515146196331</v>
      </c>
      <c r="FY182" s="2">
        <f t="shared" si="589"/>
        <v>0.72641992939619593</v>
      </c>
      <c r="FZ182" s="2">
        <f t="shared" si="590"/>
        <v>0.70351574597466104</v>
      </c>
      <c r="GA182" s="2">
        <f t="shared" si="591"/>
        <v>0.68786476148138787</v>
      </c>
      <c r="GB182" s="2">
        <f t="shared" si="592"/>
        <v>0.69549558592861915</v>
      </c>
      <c r="GC182" s="2">
        <f t="shared" si="593"/>
        <v>0.70673769442071277</v>
      </c>
      <c r="GD182" s="2">
        <f t="shared" si="594"/>
        <v>0.73183888002149877</v>
      </c>
      <c r="GE182" s="2">
        <f t="shared" si="595"/>
        <v>0.73161687372596151</v>
      </c>
      <c r="GF182" s="2">
        <f t="shared" si="596"/>
        <v>0.72060255559966757</v>
      </c>
      <c r="GG182" s="2">
        <f t="shared" si="597"/>
        <v>0.69900054561275715</v>
      </c>
      <c r="GH182" s="2">
        <f t="shared" si="598"/>
        <v>0.65064516786211302</v>
      </c>
      <c r="GI182" s="2">
        <f t="shared" si="599"/>
        <v>0.62347701713013082</v>
      </c>
      <c r="GJ182" s="2">
        <f t="shared" si="600"/>
        <v>0.59040550441145556</v>
      </c>
      <c r="GK182" s="2">
        <f t="shared" si="601"/>
        <v>0.52912290524497319</v>
      </c>
      <c r="GM182" s="86">
        <f t="shared" si="537"/>
        <v>2.5163651390397184E-248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2.7030644642378547E-150</v>
      </c>
      <c r="HD182" s="86">
        <f t="shared" si="616"/>
        <v>1.8989229553108256E-111</v>
      </c>
      <c r="HE182" s="86">
        <f t="shared" si="617"/>
        <v>4.3362016179537816E-181</v>
      </c>
      <c r="HF182" s="86">
        <f t="shared" si="618"/>
        <v>9.0155220949377102E-238</v>
      </c>
      <c r="HG182" s="86">
        <f t="shared" si="619"/>
        <v>2.5800454166683886E-287</v>
      </c>
      <c r="HH182" s="86">
        <f t="shared" si="620"/>
        <v>0</v>
      </c>
      <c r="HI182" s="86">
        <f t="shared" si="621"/>
        <v>2.5965665709633486E-306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8.2003280336356471E-298</v>
      </c>
      <c r="HO182" s="86">
        <f t="shared" si="627"/>
        <v>1.7297586736810206E-299</v>
      </c>
      <c r="HP182" s="86">
        <f t="shared" si="628"/>
        <v>5.494087575209705E-269</v>
      </c>
      <c r="HQ182" s="86">
        <f t="shared" si="629"/>
        <v>0</v>
      </c>
      <c r="HS182" s="86">
        <f t="shared" si="539"/>
        <v>5.4739297840241552E-24</v>
      </c>
      <c r="HT182" s="86">
        <f t="shared" si="630"/>
        <v>1.5872357087982472E-42</v>
      </c>
      <c r="HU182" s="86">
        <f t="shared" si="631"/>
        <v>2.2894450880677455E-37</v>
      </c>
      <c r="HV182" s="86">
        <f t="shared" si="632"/>
        <v>4.5136276853548934E-37</v>
      </c>
      <c r="HW182" s="86">
        <f t="shared" si="633"/>
        <v>1.9921976028613482E-42</v>
      </c>
      <c r="HX182" s="86">
        <f t="shared" si="634"/>
        <v>1.9551677294771611E-35</v>
      </c>
      <c r="HY182" s="86">
        <f t="shared" si="635"/>
        <v>2.028048947640477E-43</v>
      </c>
      <c r="HZ182" s="86">
        <f t="shared" si="636"/>
        <v>5.7637025601332824E-50</v>
      </c>
      <c r="IA182" s="86">
        <f t="shared" si="637"/>
        <v>5.551568775704963E-51</v>
      </c>
      <c r="IB182" s="86">
        <f t="shared" si="638"/>
        <v>1.2336950706477734E-38</v>
      </c>
      <c r="IC182" s="86">
        <f t="shared" si="639"/>
        <v>9.6801154197139415E-44</v>
      </c>
      <c r="ID182" s="86">
        <f t="shared" si="640"/>
        <v>3.7106575374850752E-38</v>
      </c>
      <c r="IE182" s="86">
        <f t="shared" si="641"/>
        <v>1.699700094703659E-32</v>
      </c>
      <c r="IF182" s="86">
        <f t="shared" si="642"/>
        <v>4.5858669565722011E-42</v>
      </c>
      <c r="IG182" s="86">
        <f t="shared" si="643"/>
        <v>4.6544439553373827E-32</v>
      </c>
      <c r="II182" s="86">
        <f t="shared" si="540"/>
        <v>1.0514971615797283E-2</v>
      </c>
      <c r="IJ182" s="86">
        <f t="shared" si="541"/>
        <v>1.4600140936680658E-21</v>
      </c>
      <c r="IK182" s="86">
        <f t="shared" si="542"/>
        <v>1.2305165337417136E-8</v>
      </c>
      <c r="IL182" s="86">
        <f t="shared" si="543"/>
        <v>4.1355978217305874E-7</v>
      </c>
      <c r="IM182" s="86">
        <f t="shared" si="544"/>
        <v>2.2411560459794699E-7</v>
      </c>
      <c r="IN182" s="86">
        <f t="shared" si="545"/>
        <v>1.4464424937891581E-6</v>
      </c>
      <c r="IO182" s="86">
        <f t="shared" si="546"/>
        <v>1.2078525475075855E-8</v>
      </c>
      <c r="IP182" s="86">
        <f t="shared" si="547"/>
        <v>7.9228877567219765E-12</v>
      </c>
      <c r="IQ182" s="86">
        <f t="shared" si="548"/>
        <v>1.6118784352218692E-11</v>
      </c>
      <c r="IR182" s="86">
        <f t="shared" si="549"/>
        <v>1.5620592583242966E-8</v>
      </c>
      <c r="IS182" s="86">
        <f t="shared" si="550"/>
        <v>4.3158962490268544E-8</v>
      </c>
      <c r="IT182" s="86">
        <f t="shared" si="551"/>
        <v>7.1866340754086724E-5</v>
      </c>
      <c r="IU182" s="86">
        <f t="shared" si="552"/>
        <v>2.1265048671090677E-3</v>
      </c>
      <c r="IV182" s="86">
        <f t="shared" si="553"/>
        <v>0.22989936623380916</v>
      </c>
      <c r="IW182" s="86">
        <f t="shared" si="554"/>
        <v>0.38504612510507191</v>
      </c>
      <c r="IY182" s="86">
        <f t="shared" si="555"/>
        <v>1.0514971615797283E-2</v>
      </c>
      <c r="IZ182" s="86">
        <f t="shared" si="556"/>
        <v>1.4600140936680658E-21</v>
      </c>
      <c r="JA182" s="86">
        <f t="shared" si="557"/>
        <v>1.2305165337417136E-8</v>
      </c>
      <c r="JB182" s="86">
        <f t="shared" si="558"/>
        <v>4.1355978217305874E-7</v>
      </c>
      <c r="JC182" s="86">
        <f t="shared" si="559"/>
        <v>2.2411560459794699E-7</v>
      </c>
      <c r="JD182" s="86">
        <f t="shared" si="560"/>
        <v>1.4464424937891581E-6</v>
      </c>
      <c r="JE182" s="86">
        <f t="shared" si="561"/>
        <v>1.2078525475075855E-8</v>
      </c>
      <c r="JF182" s="86">
        <f t="shared" si="562"/>
        <v>7.9228877567219765E-12</v>
      </c>
      <c r="JG182" s="86">
        <f t="shared" si="563"/>
        <v>1.6118784352218692E-11</v>
      </c>
      <c r="JH182" s="86">
        <f t="shared" si="564"/>
        <v>1.5620592583242966E-8</v>
      </c>
      <c r="JI182" s="86">
        <f t="shared" si="565"/>
        <v>4.3158962490268544E-8</v>
      </c>
      <c r="JJ182" s="86">
        <f t="shared" si="566"/>
        <v>7.1866340754086724E-5</v>
      </c>
      <c r="JK182" s="86">
        <f t="shared" si="567"/>
        <v>2.1265048671090677E-3</v>
      </c>
      <c r="JL182" s="86">
        <f t="shared" si="568"/>
        <v>0.22989936623380916</v>
      </c>
      <c r="JM182" s="86">
        <f t="shared" si="569"/>
        <v>0.38504612510507191</v>
      </c>
    </row>
    <row r="183" spans="2:273" x14ac:dyDescent="0.25">
      <c r="B183" s="2">
        <v>156</v>
      </c>
      <c r="C183" s="37">
        <v>60.085000000000001</v>
      </c>
      <c r="D183" s="37">
        <v>118.179</v>
      </c>
      <c r="E183" s="37">
        <v>58.067999999999998</v>
      </c>
      <c r="F183" s="37">
        <v>51.237000000000002</v>
      </c>
      <c r="G183" s="37">
        <v>46.558999999999997</v>
      </c>
      <c r="H183" s="37">
        <v>49.067999999999998</v>
      </c>
      <c r="I183" s="37">
        <v>49.267000000000003</v>
      </c>
      <c r="J183" s="37">
        <v>47.661000000000001</v>
      </c>
      <c r="K183" s="37">
        <v>49.475000000000001</v>
      </c>
      <c r="L183" s="37">
        <v>45.914999999999999</v>
      </c>
      <c r="M183" s="37">
        <v>45.78</v>
      </c>
      <c r="N183" s="37">
        <v>47.457999999999998</v>
      </c>
      <c r="O183" s="37">
        <v>46.643999999999998</v>
      </c>
      <c r="P183" s="37">
        <v>53.051000000000002</v>
      </c>
      <c r="Q183" s="37">
        <v>71.424000000000007</v>
      </c>
      <c r="S183" s="4">
        <f t="shared" si="441"/>
        <v>61.612796674760844</v>
      </c>
      <c r="T183" s="4">
        <f t="shared" si="442"/>
        <v>118.2674763104729</v>
      </c>
      <c r="U183" s="4">
        <f t="shared" si="443"/>
        <v>58.219877765146258</v>
      </c>
      <c r="V183" s="4">
        <f t="shared" si="444"/>
        <v>51.359515949112378</v>
      </c>
      <c r="W183" s="4">
        <f t="shared" si="445"/>
        <v>46.198098145443552</v>
      </c>
      <c r="X183" s="4">
        <f t="shared" si="446"/>
        <v>47.635311445144985</v>
      </c>
      <c r="Y183" s="4">
        <f t="shared" si="447"/>
        <v>46.611122971752188</v>
      </c>
      <c r="Z183" s="4">
        <f t="shared" si="448"/>
        <v>46.692293513446387</v>
      </c>
      <c r="AA183" s="4">
        <f t="shared" si="449"/>
        <v>47.673375696366939</v>
      </c>
      <c r="AB183" s="4">
        <f t="shared" si="450"/>
        <v>46.867937048873088</v>
      </c>
      <c r="AC183" s="4">
        <f t="shared" si="451"/>
        <v>46.480389310204863</v>
      </c>
      <c r="AD183" s="4">
        <f t="shared" si="452"/>
        <v>46.954448222756753</v>
      </c>
      <c r="AE183" s="4">
        <f t="shared" si="453"/>
        <v>48.036121477050827</v>
      </c>
      <c r="AF183" s="4">
        <f t="shared" si="454"/>
        <v>53.190997314902361</v>
      </c>
      <c r="AG183" s="4">
        <f t="shared" si="455"/>
        <v>70.636633678129243</v>
      </c>
      <c r="AI183" s="4">
        <f t="shared" si="456"/>
        <v>-1.5277966747608431</v>
      </c>
      <c r="AJ183" s="4">
        <f t="shared" si="457"/>
        <v>-8.8476310472898945E-2</v>
      </c>
      <c r="AK183" s="4">
        <f t="shared" si="458"/>
        <v>-0.15187776514625995</v>
      </c>
      <c r="AL183" s="4">
        <f t="shared" si="459"/>
        <v>-0.12251594911237618</v>
      </c>
      <c r="AM183" s="4">
        <f t="shared" si="460"/>
        <v>0.3609018545564453</v>
      </c>
      <c r="AN183" s="4">
        <f t="shared" si="461"/>
        <v>1.4326885548550123</v>
      </c>
      <c r="AO183" s="4">
        <f t="shared" si="462"/>
        <v>2.655877028247815</v>
      </c>
      <c r="AP183" s="4">
        <f t="shared" si="463"/>
        <v>0.96870648655361435</v>
      </c>
      <c r="AQ183" s="4">
        <f t="shared" si="464"/>
        <v>1.8016243036330621</v>
      </c>
      <c r="AR183" s="4">
        <f t="shared" si="465"/>
        <v>-0.95293704887308905</v>
      </c>
      <c r="AS183" s="4">
        <f t="shared" si="466"/>
        <v>-0.70038931020486217</v>
      </c>
      <c r="AT183" s="4">
        <f t="shared" si="467"/>
        <v>0.50355177724324562</v>
      </c>
      <c r="AU183" s="4">
        <f t="shared" si="468"/>
        <v>-1.3921214770508286</v>
      </c>
      <c r="AV183" s="4">
        <f t="shared" si="570"/>
        <v>-0.13999731490235945</v>
      </c>
      <c r="AW183" s="4">
        <f t="shared" si="570"/>
        <v>0.78736632187076339</v>
      </c>
      <c r="AY183" s="2">
        <f t="shared" si="520"/>
        <v>61.612796674760844</v>
      </c>
      <c r="AZ183" s="2">
        <f t="shared" si="571"/>
        <v>118.2674763104729</v>
      </c>
      <c r="BA183" s="2">
        <f t="shared" si="572"/>
        <v>58.219877765124792</v>
      </c>
      <c r="BB183" s="2">
        <f t="shared" si="573"/>
        <v>51.359515946066033</v>
      </c>
      <c r="BC183" s="2">
        <f t="shared" si="574"/>
        <v>46.198098144082344</v>
      </c>
      <c r="BD183" s="2">
        <f t="shared" si="575"/>
        <v>47.635311413396003</v>
      </c>
      <c r="BE183" s="2">
        <f t="shared" si="576"/>
        <v>46.611122971710437</v>
      </c>
      <c r="BF183" s="2">
        <f t="shared" si="577"/>
        <v>46.692293513446387</v>
      </c>
      <c r="BG183" s="2">
        <f t="shared" si="578"/>
        <v>47.673375696366932</v>
      </c>
      <c r="BH183" s="2">
        <f t="shared" si="579"/>
        <v>46.867937048770202</v>
      </c>
      <c r="BI183" s="2">
        <f t="shared" si="580"/>
        <v>46.480389309875932</v>
      </c>
      <c r="BJ183" s="2">
        <f t="shared" si="581"/>
        <v>46.954439939890264</v>
      </c>
      <c r="BK183" s="2">
        <f t="shared" si="582"/>
        <v>48.035001061598365</v>
      </c>
      <c r="BL183" s="2">
        <f t="shared" si="583"/>
        <v>51.042936373035282</v>
      </c>
      <c r="BM183" s="2">
        <f t="shared" si="584"/>
        <v>53.407602032544965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60.085000000000001</v>
      </c>
      <c r="CV183" s="2">
        <f t="shared" si="486"/>
        <v>118.179</v>
      </c>
      <c r="CW183" s="2">
        <f t="shared" si="487"/>
        <v>58.067999999999998</v>
      </c>
      <c r="CX183" s="2">
        <f t="shared" si="488"/>
        <v>51.237000000000002</v>
      </c>
      <c r="CY183" s="2">
        <f t="shared" si="489"/>
        <v>46.558999999999997</v>
      </c>
      <c r="CZ183" s="2">
        <f t="shared" si="490"/>
        <v>49.067999999999998</v>
      </c>
      <c r="DA183" s="2">
        <f t="shared" si="491"/>
        <v>49.267000000000003</v>
      </c>
      <c r="DB183" s="2">
        <f t="shared" si="492"/>
        <v>47.661000000000001</v>
      </c>
      <c r="DC183" s="2">
        <f t="shared" si="493"/>
        <v>49.475000000000001</v>
      </c>
      <c r="DD183" s="2">
        <f t="shared" si="494"/>
        <v>45.914999999999999</v>
      </c>
      <c r="DE183" s="2">
        <f t="shared" si="495"/>
        <v>45.78</v>
      </c>
      <c r="DF183" s="2">
        <f t="shared" si="496"/>
        <v>47.457999999999998</v>
      </c>
      <c r="DG183" s="2">
        <f t="shared" si="497"/>
        <v>46.643999999999998</v>
      </c>
      <c r="DH183" s="2" t="str">
        <f t="shared" si="498"/>
        <v/>
      </c>
      <c r="DI183" s="2" t="str">
        <f t="shared" si="499"/>
        <v/>
      </c>
      <c r="DK183" s="2">
        <f t="shared" si="500"/>
        <v>126.26225002735529</v>
      </c>
      <c r="DL183" s="2">
        <f t="shared" si="585"/>
        <v>209.42069851173596</v>
      </c>
      <c r="DM183" s="2">
        <f t="shared" si="585"/>
        <v>102.38917804878051</v>
      </c>
      <c r="DN183" s="2">
        <f t="shared" si="585"/>
        <v>91.932572072072048</v>
      </c>
      <c r="DO183" s="2">
        <f t="shared" si="585"/>
        <v>112.76909366451471</v>
      </c>
      <c r="DP183" s="2">
        <f t="shared" si="585"/>
        <v>96.888284823284835</v>
      </c>
      <c r="DQ183" s="2">
        <f t="shared" si="585"/>
        <v>88.257914843414852</v>
      </c>
      <c r="DR183" s="2">
        <f t="shared" si="585"/>
        <v>96.379281283422443</v>
      </c>
      <c r="DS183" s="2">
        <f t="shared" si="585"/>
        <v>89.642546218487411</v>
      </c>
      <c r="DT183" s="2">
        <f t="shared" si="585"/>
        <v>86.529855855855857</v>
      </c>
      <c r="DU183" s="2">
        <f t="shared" si="585"/>
        <v>98.237457743457725</v>
      </c>
      <c r="DV183" s="2">
        <f t="shared" si="585"/>
        <v>94.425779279279283</v>
      </c>
      <c r="DW183" s="2">
        <f t="shared" si="585"/>
        <v>98.063650727650753</v>
      </c>
      <c r="DX183" s="2">
        <f t="shared" si="585"/>
        <v>98.334087516087507</v>
      </c>
      <c r="DY183" s="2">
        <f t="shared" si="585"/>
        <v>85.165705376344093</v>
      </c>
      <c r="EA183" s="2">
        <f t="shared" si="440"/>
        <v>61.183282278301228</v>
      </c>
      <c r="EB183" s="2">
        <f t="shared" si="502"/>
        <v>107.50531230170914</v>
      </c>
      <c r="EC183" s="2">
        <f t="shared" si="503"/>
        <v>58.043851136851139</v>
      </c>
      <c r="ED183" s="2">
        <f t="shared" si="504"/>
        <v>52.59071280063813</v>
      </c>
      <c r="EE183" s="2">
        <f t="shared" si="505"/>
        <v>43.912202204367532</v>
      </c>
      <c r="EF183" s="2">
        <f t="shared" si="506"/>
        <v>46.471294662054774</v>
      </c>
      <c r="EG183" s="2">
        <f t="shared" si="507"/>
        <v>43.926147235703752</v>
      </c>
      <c r="EH183" s="2">
        <f t="shared" si="508"/>
        <v>43.128002141012864</v>
      </c>
      <c r="EI183" s="2">
        <f t="shared" si="509"/>
        <v>45.074572834551873</v>
      </c>
      <c r="EJ183" s="2">
        <f t="shared" si="510"/>
        <v>47.3154993053043</v>
      </c>
      <c r="EK183" s="2">
        <f t="shared" si="511"/>
        <v>45.41934072422562</v>
      </c>
      <c r="EL183" s="2">
        <f t="shared" si="512"/>
        <v>46.555803618616565</v>
      </c>
      <c r="EM183" s="2">
        <f t="shared" si="513"/>
        <v>47.627358595619341</v>
      </c>
      <c r="EN183" s="2">
        <f t="shared" si="514"/>
        <v>50.585676397750454</v>
      </c>
      <c r="EO183" s="2">
        <f t="shared" si="515"/>
        <v>53.631142499197608</v>
      </c>
      <c r="EQ183" s="2">
        <f t="shared" si="516"/>
        <v>61.851853223081513</v>
      </c>
      <c r="ER183" s="2">
        <f t="shared" si="586"/>
        <v>120.1441753201635</v>
      </c>
      <c r="ES183" s="2">
        <f t="shared" si="586"/>
        <v>58.278986408636783</v>
      </c>
      <c r="ET183" s="2">
        <f t="shared" si="586"/>
        <v>50.884810084136234</v>
      </c>
      <c r="EU183" s="2">
        <f t="shared" si="586"/>
        <v>47.141393266623993</v>
      </c>
      <c r="EV183" s="2">
        <f t="shared" si="586"/>
        <v>48.098278950380895</v>
      </c>
      <c r="EW183" s="2">
        <f t="shared" si="586"/>
        <v>47.625353302145186</v>
      </c>
      <c r="EX183" s="2">
        <f t="shared" si="586"/>
        <v>47.88109319767031</v>
      </c>
      <c r="EY183" s="2">
        <f t="shared" si="586"/>
        <v>48.541177591231317</v>
      </c>
      <c r="EZ183" s="2">
        <f t="shared" si="586"/>
        <v>46.708260034520208</v>
      </c>
      <c r="FA183" s="2">
        <f t="shared" si="586"/>
        <v>46.895038500496725</v>
      </c>
      <c r="FB183" s="2">
        <f t="shared" si="586"/>
        <v>47.147591229180371</v>
      </c>
      <c r="FC183" s="2">
        <f t="shared" si="586"/>
        <v>48.257348503903351</v>
      </c>
      <c r="FD183" s="2">
        <f t="shared" si="586"/>
        <v>51.329886426795355</v>
      </c>
      <c r="FE183" s="2">
        <f t="shared" si="586"/>
        <v>53.224120089867867</v>
      </c>
      <c r="FG183" s="2">
        <f t="shared" si="518"/>
        <v>0.99998085522676095</v>
      </c>
      <c r="FH183" s="2">
        <f t="shared" si="587"/>
        <v>0.99997255314636602</v>
      </c>
      <c r="FI183" s="2">
        <f t="shared" si="587"/>
        <v>0.99997730123616113</v>
      </c>
      <c r="FJ183" s="2">
        <f t="shared" si="587"/>
        <v>0.99997256221816988</v>
      </c>
      <c r="FK183" s="2">
        <f t="shared" si="587"/>
        <v>0.99997210260520364</v>
      </c>
      <c r="FL183" s="2">
        <f t="shared" si="587"/>
        <v>0.9999741419071223</v>
      </c>
      <c r="FM183" s="2">
        <f t="shared" si="587"/>
        <v>0.99996933134115162</v>
      </c>
      <c r="FN183" s="2">
        <f t="shared" si="587"/>
        <v>0.99996741764697405</v>
      </c>
      <c r="FO183" s="2">
        <f t="shared" si="587"/>
        <v>0.9999722834027881</v>
      </c>
      <c r="FP183" s="2">
        <f t="shared" si="587"/>
        <v>0.99997336595705089</v>
      </c>
      <c r="FQ183" s="2">
        <f t="shared" si="587"/>
        <v>0.9999721214753583</v>
      </c>
      <c r="FR183" s="2">
        <f t="shared" si="587"/>
        <v>0.99997114742952875</v>
      </c>
      <c r="FS183" s="2">
        <f t="shared" si="587"/>
        <v>0.9999722535271881</v>
      </c>
      <c r="FT183" s="2">
        <f t="shared" si="587"/>
        <v>0.99996969891913046</v>
      </c>
      <c r="FU183" s="2">
        <f t="shared" si="587"/>
        <v>0.99996406778770341</v>
      </c>
      <c r="FW183" s="2">
        <f t="shared" si="536"/>
        <v>0.64057296794459495</v>
      </c>
      <c r="FX183" s="2">
        <f t="shared" si="588"/>
        <v>0.85129229871115408</v>
      </c>
      <c r="FY183" s="2">
        <f t="shared" si="589"/>
        <v>0.74433768630966746</v>
      </c>
      <c r="FZ183" s="2">
        <f t="shared" si="590"/>
        <v>0.72236024716020908</v>
      </c>
      <c r="GA183" s="2">
        <f t="shared" si="591"/>
        <v>0.70729014412461777</v>
      </c>
      <c r="GB183" s="2">
        <f t="shared" si="592"/>
        <v>0.71464308074127147</v>
      </c>
      <c r="GC183" s="2">
        <f t="shared" si="593"/>
        <v>0.72545732569350019</v>
      </c>
      <c r="GD183" s="2">
        <f t="shared" si="594"/>
        <v>0.74952410504896583</v>
      </c>
      <c r="GE183" s="2">
        <f t="shared" si="595"/>
        <v>0.74931172474832763</v>
      </c>
      <c r="GF183" s="2">
        <f t="shared" si="596"/>
        <v>0.73876429765721363</v>
      </c>
      <c r="GG183" s="2">
        <f t="shared" si="597"/>
        <v>0.71801700287905623</v>
      </c>
      <c r="GH183" s="2">
        <f t="shared" si="598"/>
        <v>0.67127993613962866</v>
      </c>
      <c r="GI183" s="2">
        <f t="shared" si="599"/>
        <v>0.64484054653699752</v>
      </c>
      <c r="GJ183" s="2">
        <f t="shared" si="600"/>
        <v>0.61247917795883289</v>
      </c>
      <c r="GK183" s="2">
        <f t="shared" si="601"/>
        <v>0.55199312890561925</v>
      </c>
      <c r="GM183" s="86">
        <f t="shared" si="537"/>
        <v>1.5990559745740668E-253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1.9626148776607187E-154</v>
      </c>
      <c r="HD183" s="86">
        <f t="shared" si="616"/>
        <v>1.4101360795857161E-114</v>
      </c>
      <c r="HE183" s="86">
        <f t="shared" si="617"/>
        <v>5.043276701029374E-186</v>
      </c>
      <c r="HF183" s="86">
        <f t="shared" si="618"/>
        <v>2.9490917631193216E-244</v>
      </c>
      <c r="HG183" s="86">
        <f t="shared" si="619"/>
        <v>3.6632879092794944E-295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5.7252606456083846E-306</v>
      </c>
      <c r="HO183" s="86">
        <f t="shared" si="627"/>
        <v>9.1528917770475113E-308</v>
      </c>
      <c r="HP183" s="86">
        <f t="shared" si="628"/>
        <v>1.8305639811261002E-276</v>
      </c>
      <c r="HQ183" s="86">
        <f t="shared" si="629"/>
        <v>0</v>
      </c>
      <c r="HS183" s="86">
        <f t="shared" si="539"/>
        <v>2.6785581271503947E-25</v>
      </c>
      <c r="HT183" s="86">
        <f t="shared" si="630"/>
        <v>1.7161226128502379E-44</v>
      </c>
      <c r="HU183" s="86">
        <f t="shared" si="631"/>
        <v>3.1609142531391899E-39</v>
      </c>
      <c r="HV183" s="86">
        <f t="shared" si="632"/>
        <v>6.2239963484146159E-39</v>
      </c>
      <c r="HW183" s="86">
        <f t="shared" si="633"/>
        <v>1.1657736453677974E-44</v>
      </c>
      <c r="HX183" s="86">
        <f t="shared" si="634"/>
        <v>3.0296396605907531E-37</v>
      </c>
      <c r="HY183" s="86">
        <f t="shared" si="635"/>
        <v>1.1845463261482838E-45</v>
      </c>
      <c r="HZ183" s="86">
        <f t="shared" si="636"/>
        <v>1.7229255438299621E-52</v>
      </c>
      <c r="IA183" s="86">
        <f t="shared" si="637"/>
        <v>1.6977902950931448E-53</v>
      </c>
      <c r="IB183" s="86">
        <f t="shared" si="638"/>
        <v>1.4277309962323903E-40</v>
      </c>
      <c r="IC183" s="86">
        <f t="shared" si="639"/>
        <v>5.4483594382725345E-46</v>
      </c>
      <c r="ID183" s="86">
        <f t="shared" si="640"/>
        <v>3.2620737075810469E-40</v>
      </c>
      <c r="IE183" s="86">
        <f t="shared" si="641"/>
        <v>2.7290200267354751E-34</v>
      </c>
      <c r="IF183" s="86">
        <f t="shared" si="642"/>
        <v>1.5070881583564617E-44</v>
      </c>
      <c r="IG183" s="86">
        <f t="shared" si="643"/>
        <v>5.0907138314310381E-34</v>
      </c>
      <c r="II183" s="86">
        <f t="shared" si="540"/>
        <v>2.5697245529659293E-3</v>
      </c>
      <c r="IJ183" s="86">
        <f t="shared" si="541"/>
        <v>7.5543157180330778E-24</v>
      </c>
      <c r="IK183" s="86">
        <f t="shared" si="542"/>
        <v>4.6023395088379734E-10</v>
      </c>
      <c r="IL183" s="86">
        <f t="shared" si="543"/>
        <v>2.1319423237399052E-8</v>
      </c>
      <c r="IM183" s="86">
        <f t="shared" si="544"/>
        <v>7.4467127193900316E-9</v>
      </c>
      <c r="IN183" s="86">
        <f t="shared" si="545"/>
        <v>8.6015914946892692E-8</v>
      </c>
      <c r="IO183" s="86">
        <f t="shared" si="546"/>
        <v>3.0786515799431158E-10</v>
      </c>
      <c r="IP183" s="86">
        <f t="shared" si="547"/>
        <v>8.1839908135384535E-14</v>
      </c>
      <c r="IQ183" s="86">
        <f t="shared" si="548"/>
        <v>1.893288280549214E-13</v>
      </c>
      <c r="IR183" s="86">
        <f t="shared" si="549"/>
        <v>5.5138979732484282E-10</v>
      </c>
      <c r="IS183" s="86">
        <f t="shared" si="550"/>
        <v>1.2367307188397274E-9</v>
      </c>
      <c r="IT183" s="86">
        <f t="shared" si="551"/>
        <v>5.3085578987632739E-6</v>
      </c>
      <c r="IU183" s="86">
        <f t="shared" si="552"/>
        <v>2.9924400878946357E-4</v>
      </c>
      <c r="IV183" s="86">
        <f t="shared" si="553"/>
        <v>0.15166946634136905</v>
      </c>
      <c r="IW183" s="86">
        <f t="shared" si="554"/>
        <v>0.27653764484839161</v>
      </c>
      <c r="IY183" s="86">
        <f t="shared" si="555"/>
        <v>2.5697245529659293E-3</v>
      </c>
      <c r="IZ183" s="86">
        <f t="shared" si="556"/>
        <v>7.5543157180330778E-24</v>
      </c>
      <c r="JA183" s="86">
        <f t="shared" si="557"/>
        <v>4.6023395088379734E-10</v>
      </c>
      <c r="JB183" s="86">
        <f t="shared" si="558"/>
        <v>2.1319423237399052E-8</v>
      </c>
      <c r="JC183" s="86">
        <f t="shared" si="559"/>
        <v>7.4467127193900316E-9</v>
      </c>
      <c r="JD183" s="86">
        <f t="shared" si="560"/>
        <v>8.6015914946892692E-8</v>
      </c>
      <c r="JE183" s="86">
        <f t="shared" si="561"/>
        <v>3.0786515799431158E-10</v>
      </c>
      <c r="JF183" s="86">
        <f t="shared" si="562"/>
        <v>8.1839908135384535E-14</v>
      </c>
      <c r="JG183" s="86">
        <f t="shared" si="563"/>
        <v>1.893288280549214E-13</v>
      </c>
      <c r="JH183" s="86">
        <f t="shared" si="564"/>
        <v>5.5138979732484282E-10</v>
      </c>
      <c r="JI183" s="86">
        <f t="shared" si="565"/>
        <v>1.2367307188397274E-9</v>
      </c>
      <c r="JJ183" s="86">
        <f t="shared" si="566"/>
        <v>5.3085578987632739E-6</v>
      </c>
      <c r="JK183" s="86">
        <f t="shared" si="567"/>
        <v>2.9924400878946357E-4</v>
      </c>
      <c r="JL183" s="86">
        <f t="shared" si="568"/>
        <v>0.15166946634136905</v>
      </c>
      <c r="JM183" s="86">
        <f t="shared" si="569"/>
        <v>0.27653764484839161</v>
      </c>
    </row>
    <row r="184" spans="2:273" x14ac:dyDescent="0.25">
      <c r="B184" s="2">
        <v>157</v>
      </c>
      <c r="C184" s="37">
        <v>60.746000000000002</v>
      </c>
      <c r="D184" s="37">
        <v>120.446</v>
      </c>
      <c r="E184" s="37">
        <v>57.356000000000002</v>
      </c>
      <c r="F184" s="37">
        <v>50.305</v>
      </c>
      <c r="G184" s="37">
        <v>47.863999999999997</v>
      </c>
      <c r="H184" s="37">
        <v>49.39</v>
      </c>
      <c r="I184" s="37">
        <v>47.25</v>
      </c>
      <c r="J184" s="37">
        <v>49.475000000000001</v>
      </c>
      <c r="K184" s="37">
        <v>49.22</v>
      </c>
      <c r="L184" s="37">
        <v>44.982999999999997</v>
      </c>
      <c r="M184" s="37">
        <v>46.814</v>
      </c>
      <c r="N184" s="37">
        <v>46.168999999999997</v>
      </c>
      <c r="O184" s="37">
        <v>47.831000000000003</v>
      </c>
      <c r="P184" s="37">
        <v>50.948999999999998</v>
      </c>
      <c r="Q184" s="37">
        <v>59.847000000000001</v>
      </c>
      <c r="S184" s="4">
        <f t="shared" si="441"/>
        <v>61.536974009441778</v>
      </c>
      <c r="T184" s="4">
        <f t="shared" si="442"/>
        <v>118.52618424364465</v>
      </c>
      <c r="U184" s="4">
        <f t="shared" si="443"/>
        <v>58.114469679970973</v>
      </c>
      <c r="V184" s="4">
        <f t="shared" si="444"/>
        <v>51.258126568547048</v>
      </c>
      <c r="W184" s="4">
        <f t="shared" si="445"/>
        <v>46.16878153400075</v>
      </c>
      <c r="X184" s="4">
        <f t="shared" si="446"/>
        <v>47.594046528288139</v>
      </c>
      <c r="Y184" s="4">
        <f t="shared" si="447"/>
        <v>46.602993304571569</v>
      </c>
      <c r="Z184" s="4">
        <f t="shared" si="448"/>
        <v>46.672137678946775</v>
      </c>
      <c r="AA184" s="4">
        <f t="shared" si="449"/>
        <v>47.606881960710574</v>
      </c>
      <c r="AB184" s="4">
        <f t="shared" si="450"/>
        <v>46.724049893832323</v>
      </c>
      <c r="AC184" s="4">
        <f t="shared" si="451"/>
        <v>46.378058193478353</v>
      </c>
      <c r="AD184" s="4">
        <f t="shared" si="452"/>
        <v>46.824448839383493</v>
      </c>
      <c r="AE184" s="4">
        <f t="shared" si="453"/>
        <v>47.926478936422647</v>
      </c>
      <c r="AF184" s="4">
        <f t="shared" si="454"/>
        <v>51.813668793247906</v>
      </c>
      <c r="AG184" s="4">
        <f t="shared" si="455"/>
        <v>62.499379061927598</v>
      </c>
      <c r="AI184" s="4">
        <f t="shared" si="456"/>
        <v>-0.79097400944177565</v>
      </c>
      <c r="AJ184" s="4">
        <f t="shared" si="457"/>
        <v>1.919815756355348</v>
      </c>
      <c r="AK184" s="4">
        <f t="shared" si="458"/>
        <v>-0.75846967997097181</v>
      </c>
      <c r="AL184" s="4">
        <f t="shared" si="459"/>
        <v>-0.95312656854704869</v>
      </c>
      <c r="AM184" s="4">
        <f t="shared" si="460"/>
        <v>1.6952184659992469</v>
      </c>
      <c r="AN184" s="4">
        <f t="shared" si="461"/>
        <v>1.7959534717118615</v>
      </c>
      <c r="AO184" s="4">
        <f t="shared" si="462"/>
        <v>0.64700669542843059</v>
      </c>
      <c r="AP184" s="4">
        <f t="shared" si="463"/>
        <v>2.802862321053226</v>
      </c>
      <c r="AQ184" s="4">
        <f t="shared" si="464"/>
        <v>1.6131180392894251</v>
      </c>
      <c r="AR184" s="4">
        <f t="shared" si="465"/>
        <v>-1.7410498938323258</v>
      </c>
      <c r="AS184" s="4">
        <f t="shared" si="466"/>
        <v>0.43594180652164738</v>
      </c>
      <c r="AT184" s="4">
        <f t="shared" si="467"/>
        <v>-0.65544883938349585</v>
      </c>
      <c r="AU184" s="4">
        <f t="shared" si="468"/>
        <v>-9.5478936422644267E-2</v>
      </c>
      <c r="AV184" s="4">
        <f t="shared" si="570"/>
        <v>-0.86466879324790824</v>
      </c>
      <c r="AW184" s="4">
        <f t="shared" si="570"/>
        <v>-2.6523790619275971</v>
      </c>
      <c r="AY184" s="2">
        <f t="shared" si="520"/>
        <v>61.536974009441778</v>
      </c>
      <c r="AZ184" s="2">
        <f t="shared" si="571"/>
        <v>118.52618424364465</v>
      </c>
      <c r="BA184" s="2">
        <f t="shared" si="572"/>
        <v>58.114469679970682</v>
      </c>
      <c r="BB184" s="2">
        <f t="shared" si="573"/>
        <v>51.258126568486261</v>
      </c>
      <c r="BC184" s="2">
        <f t="shared" si="574"/>
        <v>46.168781533986078</v>
      </c>
      <c r="BD184" s="2">
        <f t="shared" si="575"/>
        <v>47.594046527533273</v>
      </c>
      <c r="BE184" s="2">
        <f t="shared" si="576"/>
        <v>46.602993304571243</v>
      </c>
      <c r="BF184" s="2">
        <f t="shared" si="577"/>
        <v>46.672137678946775</v>
      </c>
      <c r="BG184" s="2">
        <f t="shared" si="578"/>
        <v>47.606881960710574</v>
      </c>
      <c r="BH184" s="2">
        <f t="shared" si="579"/>
        <v>46.724049893831044</v>
      </c>
      <c r="BI184" s="2">
        <f t="shared" si="580"/>
        <v>46.378058193475368</v>
      </c>
      <c r="BJ184" s="2">
        <f t="shared" si="581"/>
        <v>46.824448600550632</v>
      </c>
      <c r="BK184" s="2">
        <f t="shared" si="582"/>
        <v>47.926406482968318</v>
      </c>
      <c r="BL184" s="2">
        <f t="shared" si="583"/>
        <v>50.945562298148062</v>
      </c>
      <c r="BM184" s="2">
        <f t="shared" si="584"/>
        <v>53.317833860980713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60.746000000000002</v>
      </c>
      <c r="CV184" s="2">
        <f t="shared" si="486"/>
        <v>120.446</v>
      </c>
      <c r="CW184" s="2">
        <f t="shared" si="487"/>
        <v>57.356000000000002</v>
      </c>
      <c r="CX184" s="2">
        <f t="shared" si="488"/>
        <v>50.305</v>
      </c>
      <c r="CY184" s="2">
        <f t="shared" si="489"/>
        <v>47.863999999999997</v>
      </c>
      <c r="CZ184" s="2">
        <f t="shared" si="490"/>
        <v>49.39</v>
      </c>
      <c r="DA184" s="2">
        <f t="shared" si="491"/>
        <v>47.25</v>
      </c>
      <c r="DB184" s="2">
        <f t="shared" si="492"/>
        <v>49.475000000000001</v>
      </c>
      <c r="DC184" s="2">
        <f t="shared" si="493"/>
        <v>49.22</v>
      </c>
      <c r="DD184" s="2">
        <f t="shared" si="494"/>
        <v>44.982999999999997</v>
      </c>
      <c r="DE184" s="2">
        <f t="shared" si="495"/>
        <v>46.814</v>
      </c>
      <c r="DF184" s="2">
        <f t="shared" si="496"/>
        <v>46.168999999999997</v>
      </c>
      <c r="DG184" s="2">
        <f t="shared" si="497"/>
        <v>47.831000000000003</v>
      </c>
      <c r="DH184" s="2" t="str">
        <f t="shared" si="498"/>
        <v/>
      </c>
      <c r="DI184" s="2" t="str">
        <f t="shared" si="499"/>
        <v/>
      </c>
      <c r="DK184" s="2">
        <f t="shared" si="500"/>
        <v>126.64111883138199</v>
      </c>
      <c r="DL184" s="2">
        <f t="shared" si="585"/>
        <v>210.05470823542123</v>
      </c>
      <c r="DM184" s="2">
        <f t="shared" si="585"/>
        <v>102.60546744840528</v>
      </c>
      <c r="DN184" s="2">
        <f t="shared" si="585"/>
        <v>92.127137031768584</v>
      </c>
      <c r="DO184" s="2">
        <f t="shared" si="585"/>
        <v>113.13525068388228</v>
      </c>
      <c r="DP184" s="2">
        <f t="shared" si="585"/>
        <v>97.140006565269744</v>
      </c>
      <c r="DQ184" s="2">
        <f t="shared" si="585"/>
        <v>88.456066709566713</v>
      </c>
      <c r="DR184" s="2">
        <f t="shared" si="585"/>
        <v>96.633421543162697</v>
      </c>
      <c r="DS184" s="2">
        <f t="shared" si="585"/>
        <v>89.827412044817947</v>
      </c>
      <c r="DT184" s="2">
        <f t="shared" si="585"/>
        <v>86.694300616405883</v>
      </c>
      <c r="DU184" s="2">
        <f t="shared" si="585"/>
        <v>98.485602917202897</v>
      </c>
      <c r="DV184" s="2">
        <f t="shared" si="585"/>
        <v>94.638373636794682</v>
      </c>
      <c r="DW184" s="2">
        <f t="shared" si="585"/>
        <v>98.288425757741578</v>
      </c>
      <c r="DX184" s="2">
        <f t="shared" si="585"/>
        <v>98.565631274131277</v>
      </c>
      <c r="DY184" s="2">
        <f t="shared" si="585"/>
        <v>85.334040860215055</v>
      </c>
      <c r="EA184" s="2">
        <f t="shared" si="440"/>
        <v>61.08358296903031</v>
      </c>
      <c r="EB184" s="2">
        <f t="shared" si="502"/>
        <v>107.38979533824583</v>
      </c>
      <c r="EC184" s="2">
        <f t="shared" si="503"/>
        <v>57.92978278278278</v>
      </c>
      <c r="ED184" s="2">
        <f t="shared" si="504"/>
        <v>52.543304652412907</v>
      </c>
      <c r="EE184" s="2">
        <f t="shared" si="505"/>
        <v>43.777129583848371</v>
      </c>
      <c r="EF184" s="2">
        <f t="shared" si="506"/>
        <v>46.378082266055898</v>
      </c>
      <c r="EG184" s="2">
        <f t="shared" si="507"/>
        <v>43.798620304916668</v>
      </c>
      <c r="EH184" s="2">
        <f t="shared" si="508"/>
        <v>42.958845658537214</v>
      </c>
      <c r="EI184" s="2">
        <f t="shared" si="509"/>
        <v>44.899790586435273</v>
      </c>
      <c r="EJ184" s="2">
        <f t="shared" si="510"/>
        <v>47.189806212461114</v>
      </c>
      <c r="EK184" s="2">
        <f t="shared" si="511"/>
        <v>45.269243952462439</v>
      </c>
      <c r="EL184" s="2">
        <f t="shared" si="512"/>
        <v>46.405422690020622</v>
      </c>
      <c r="EM184" s="2">
        <f t="shared" si="513"/>
        <v>47.497933752645849</v>
      </c>
      <c r="EN184" s="2">
        <f t="shared" si="514"/>
        <v>50.461713230279919</v>
      </c>
      <c r="EO184" s="2">
        <f t="shared" si="515"/>
        <v>53.552348459428686</v>
      </c>
      <c r="EQ184" s="2">
        <f t="shared" si="516"/>
        <v>61.767258068035702</v>
      </c>
      <c r="ER184" s="2">
        <f t="shared" si="586"/>
        <v>120.29739091309192</v>
      </c>
      <c r="ES184" s="2">
        <f t="shared" si="586"/>
        <v>58.171109028730946</v>
      </c>
      <c r="ET184" s="2">
        <f t="shared" si="586"/>
        <v>50.80629263536435</v>
      </c>
      <c r="EU184" s="2">
        <f t="shared" si="586"/>
        <v>47.069038928968759</v>
      </c>
      <c r="EV184" s="2">
        <f t="shared" si="586"/>
        <v>48.035226121629549</v>
      </c>
      <c r="EW184" s="2">
        <f t="shared" si="586"/>
        <v>47.569220418209284</v>
      </c>
      <c r="EX184" s="2">
        <f t="shared" si="586"/>
        <v>47.80177776383848</v>
      </c>
      <c r="EY184" s="2">
        <f t="shared" si="586"/>
        <v>48.431389043538744</v>
      </c>
      <c r="EZ184" s="2">
        <f t="shared" si="586"/>
        <v>46.572575496570444</v>
      </c>
      <c r="FA184" s="2">
        <f t="shared" si="586"/>
        <v>46.7733635836221</v>
      </c>
      <c r="FB184" s="2">
        <f t="shared" si="586"/>
        <v>47.00975119419612</v>
      </c>
      <c r="FC184" s="2">
        <f t="shared" si="586"/>
        <v>48.139701373314871</v>
      </c>
      <c r="FD184" s="2">
        <f t="shared" si="586"/>
        <v>51.222664710399279</v>
      </c>
      <c r="FE184" s="2">
        <f t="shared" si="586"/>
        <v>53.142432952307033</v>
      </c>
      <c r="FG184" s="2">
        <f t="shared" si="518"/>
        <v>0.99998253972987661</v>
      </c>
      <c r="FH184" s="2">
        <f t="shared" si="587"/>
        <v>0.99997496811152686</v>
      </c>
      <c r="FI184" s="2">
        <f t="shared" si="587"/>
        <v>0.99997929843999289</v>
      </c>
      <c r="FJ184" s="2">
        <f t="shared" si="587"/>
        <v>0.99997497638515032</v>
      </c>
      <c r="FK184" s="2">
        <f t="shared" si="587"/>
        <v>0.9999745572111024</v>
      </c>
      <c r="FL184" s="2">
        <f t="shared" si="587"/>
        <v>0.99997641708535379</v>
      </c>
      <c r="FM184" s="2">
        <f t="shared" si="587"/>
        <v>0.99997202977522381</v>
      </c>
      <c r="FN184" s="2">
        <f t="shared" si="587"/>
        <v>0.99997028445567726</v>
      </c>
      <c r="FO184" s="2">
        <f t="shared" si="587"/>
        <v>0.99997472210126592</v>
      </c>
      <c r="FP184" s="2">
        <f t="shared" si="587"/>
        <v>0.99997570940720937</v>
      </c>
      <c r="FQ184" s="2">
        <f t="shared" si="587"/>
        <v>0.99997457442097237</v>
      </c>
      <c r="FR184" s="2">
        <f t="shared" si="587"/>
        <v>0.99997368607618342</v>
      </c>
      <c r="FS184" s="2">
        <f t="shared" si="587"/>
        <v>0.99997469485426194</v>
      </c>
      <c r="FT184" s="2">
        <f t="shared" si="587"/>
        <v>0.99997236501212328</v>
      </c>
      <c r="FU184" s="2">
        <f t="shared" si="587"/>
        <v>0.99996722932929427</v>
      </c>
      <c r="FW184" s="2">
        <f t="shared" si="536"/>
        <v>0.66149314021326222</v>
      </c>
      <c r="FX184" s="2">
        <f t="shared" si="588"/>
        <v>0.86257885476721263</v>
      </c>
      <c r="FY184" s="2">
        <f t="shared" si="589"/>
        <v>0.76146728300913213</v>
      </c>
      <c r="FZ184" s="2">
        <f t="shared" si="590"/>
        <v>0.7404488868694028</v>
      </c>
      <c r="GA184" s="2">
        <f t="shared" si="591"/>
        <v>0.72598818361956752</v>
      </c>
      <c r="GB184" s="2">
        <f t="shared" si="592"/>
        <v>0.73304869897902314</v>
      </c>
      <c r="GC184" s="2">
        <f t="shared" si="593"/>
        <v>0.74341585864774284</v>
      </c>
      <c r="GD184" s="2">
        <f t="shared" si="594"/>
        <v>0.76641525639145092</v>
      </c>
      <c r="GE184" s="2">
        <f t="shared" si="595"/>
        <v>0.76621273094254028</v>
      </c>
      <c r="GF184" s="2">
        <f t="shared" si="596"/>
        <v>0.75614497820893711</v>
      </c>
      <c r="GG184" s="2">
        <f t="shared" si="597"/>
        <v>0.73628530691981897</v>
      </c>
      <c r="GH184" s="2">
        <f t="shared" si="598"/>
        <v>0.69127421501209108</v>
      </c>
      <c r="GI184" s="2">
        <f t="shared" si="599"/>
        <v>0.66564197968548122</v>
      </c>
      <c r="GJ184" s="2">
        <f t="shared" si="600"/>
        <v>0.63410050349134728</v>
      </c>
      <c r="GK184" s="2">
        <f t="shared" si="601"/>
        <v>0.57464551043247192</v>
      </c>
      <c r="GM184" s="86">
        <f t="shared" si="537"/>
        <v>8.9694736855069431E-259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1.250247995439875E-158</v>
      </c>
      <c r="HD184" s="86">
        <f t="shared" si="616"/>
        <v>9.464403082388735E-118</v>
      </c>
      <c r="HE184" s="86">
        <f t="shared" si="617"/>
        <v>5.0279616353729587E-191</v>
      </c>
      <c r="HF184" s="86">
        <f t="shared" si="618"/>
        <v>7.8796698316197195E-251</v>
      </c>
      <c r="HG184" s="86">
        <f t="shared" si="619"/>
        <v>4.0713771041751211E-303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4.8096572732148413E-284</v>
      </c>
      <c r="HQ184" s="86">
        <f t="shared" si="629"/>
        <v>0</v>
      </c>
      <c r="HS184" s="86">
        <f t="shared" si="539"/>
        <v>1.204661071395711E-26</v>
      </c>
      <c r="HT184" s="86">
        <f t="shared" si="630"/>
        <v>1.6696626772930032E-46</v>
      </c>
      <c r="HU184" s="86">
        <f t="shared" si="631"/>
        <v>3.9186484586022224E-41</v>
      </c>
      <c r="HV184" s="86">
        <f t="shared" si="632"/>
        <v>7.6993394392008351E-41</v>
      </c>
      <c r="HW184" s="86">
        <f t="shared" si="633"/>
        <v>5.9544641110676074E-47</v>
      </c>
      <c r="HX184" s="86">
        <f t="shared" si="634"/>
        <v>4.2156831842436794E-39</v>
      </c>
      <c r="HY184" s="86">
        <f t="shared" si="635"/>
        <v>6.0573303939513592E-48</v>
      </c>
      <c r="HZ184" s="86">
        <f t="shared" si="636"/>
        <v>4.4454980118791641E-55</v>
      </c>
      <c r="IA184" s="86">
        <f t="shared" si="637"/>
        <v>4.4998465980491248E-56</v>
      </c>
      <c r="IB184" s="86">
        <f t="shared" si="638"/>
        <v>1.4760905952322384E-42</v>
      </c>
      <c r="IC184" s="86">
        <f t="shared" si="639"/>
        <v>2.6823324177399444E-48</v>
      </c>
      <c r="ID184" s="86">
        <f t="shared" si="640"/>
        <v>2.5219217454668297E-42</v>
      </c>
      <c r="IE184" s="86">
        <f t="shared" si="641"/>
        <v>3.9040424951672011E-36</v>
      </c>
      <c r="IF184" s="86">
        <f t="shared" si="642"/>
        <v>4.1820579825860098E-47</v>
      </c>
      <c r="IG184" s="86">
        <f t="shared" si="643"/>
        <v>4.84337889727326E-36</v>
      </c>
      <c r="II184" s="86">
        <f t="shared" si="540"/>
        <v>5.024224528114951E-4</v>
      </c>
      <c r="IJ184" s="86">
        <f t="shared" si="541"/>
        <v>2.954437756080244E-26</v>
      </c>
      <c r="IK184" s="86">
        <f t="shared" si="542"/>
        <v>1.2968044467066126E-11</v>
      </c>
      <c r="IL184" s="86">
        <f t="shared" si="543"/>
        <v>8.2608317992237572E-10</v>
      </c>
      <c r="IM184" s="86">
        <f t="shared" si="544"/>
        <v>1.7310205590171727E-10</v>
      </c>
      <c r="IN184" s="86">
        <f t="shared" si="545"/>
        <v>3.8543803784799565E-9</v>
      </c>
      <c r="IO184" s="86">
        <f t="shared" si="546"/>
        <v>5.532488485373712E-12</v>
      </c>
      <c r="IP184" s="86">
        <f t="shared" si="547"/>
        <v>5.7370202050191173E-16</v>
      </c>
      <c r="IQ184" s="86">
        <f t="shared" si="548"/>
        <v>1.5255656161446248E-15</v>
      </c>
      <c r="IR184" s="86">
        <f t="shared" si="549"/>
        <v>1.4468820888958989E-11</v>
      </c>
      <c r="IS184" s="86">
        <f t="shared" si="550"/>
        <v>2.4929372927201726E-11</v>
      </c>
      <c r="IT184" s="86">
        <f t="shared" si="551"/>
        <v>2.7958394634673944E-7</v>
      </c>
      <c r="IU184" s="86">
        <f t="shared" si="552"/>
        <v>3.1044983329610795E-5</v>
      </c>
      <c r="IV184" s="86">
        <f t="shared" si="553"/>
        <v>9.2029832518638999E-2</v>
      </c>
      <c r="IW184" s="86">
        <f t="shared" si="554"/>
        <v>0.17686505891821946</v>
      </c>
      <c r="IY184" s="86">
        <f t="shared" si="555"/>
        <v>5.024224528114951E-4</v>
      </c>
      <c r="IZ184" s="86">
        <f t="shared" si="556"/>
        <v>2.954437756080244E-26</v>
      </c>
      <c r="JA184" s="86">
        <f t="shared" si="557"/>
        <v>1.2968044467066126E-11</v>
      </c>
      <c r="JB184" s="86">
        <f t="shared" si="558"/>
        <v>8.2608317992237572E-10</v>
      </c>
      <c r="JC184" s="86">
        <f t="shared" si="559"/>
        <v>1.7310205590171727E-10</v>
      </c>
      <c r="JD184" s="86">
        <f t="shared" si="560"/>
        <v>3.8543803784799565E-9</v>
      </c>
      <c r="JE184" s="86">
        <f t="shared" si="561"/>
        <v>5.532488485373712E-12</v>
      </c>
      <c r="JF184" s="86">
        <f t="shared" si="562"/>
        <v>5.7370202050191173E-16</v>
      </c>
      <c r="JG184" s="86">
        <f t="shared" si="563"/>
        <v>1.5255656161446248E-15</v>
      </c>
      <c r="JH184" s="86">
        <f t="shared" si="564"/>
        <v>1.4468820888958989E-11</v>
      </c>
      <c r="JI184" s="86">
        <f t="shared" si="565"/>
        <v>2.4929372927201726E-11</v>
      </c>
      <c r="JJ184" s="86">
        <f t="shared" si="566"/>
        <v>2.7958394634673944E-7</v>
      </c>
      <c r="JK184" s="86">
        <f t="shared" si="567"/>
        <v>3.1044983329610795E-5</v>
      </c>
      <c r="JL184" s="86">
        <f t="shared" si="568"/>
        <v>9.2029832518638999E-2</v>
      </c>
      <c r="JM184" s="86">
        <f t="shared" si="569"/>
        <v>0.17686505891821946</v>
      </c>
    </row>
    <row r="185" spans="2:273" x14ac:dyDescent="0.25">
      <c r="B185" s="2">
        <v>158</v>
      </c>
      <c r="C185" s="37">
        <v>60.627000000000002</v>
      </c>
      <c r="D185" s="37">
        <v>120.661</v>
      </c>
      <c r="E185" s="37">
        <v>57.186</v>
      </c>
      <c r="F185" s="37">
        <v>48.78</v>
      </c>
      <c r="G185" s="37">
        <v>46.677999999999997</v>
      </c>
      <c r="H185" s="37">
        <v>47.441000000000003</v>
      </c>
      <c r="I185" s="37">
        <v>48.082999999999998</v>
      </c>
      <c r="J185" s="37">
        <v>47.441000000000003</v>
      </c>
      <c r="K185" s="37">
        <v>48.017000000000003</v>
      </c>
      <c r="L185" s="37">
        <v>47.085000000000001</v>
      </c>
      <c r="M185" s="37">
        <v>46.338999999999999</v>
      </c>
      <c r="N185" s="37">
        <v>46.203000000000003</v>
      </c>
      <c r="O185" s="37">
        <v>47.39</v>
      </c>
      <c r="P185" s="37">
        <v>49.322000000000003</v>
      </c>
      <c r="Q185" s="37">
        <v>53.524999999999999</v>
      </c>
      <c r="S185" s="4">
        <f t="shared" si="441"/>
        <v>61.461363278476128</v>
      </c>
      <c r="T185" s="4">
        <f t="shared" si="442"/>
        <v>118.78137158452759</v>
      </c>
      <c r="U185" s="4">
        <f t="shared" si="443"/>
        <v>58.009081012048355</v>
      </c>
      <c r="V185" s="4">
        <f t="shared" si="444"/>
        <v>51.157003979284013</v>
      </c>
      <c r="W185" s="4">
        <f t="shared" si="445"/>
        <v>46.139266829559759</v>
      </c>
      <c r="X185" s="4">
        <f t="shared" si="446"/>
        <v>47.552596229551291</v>
      </c>
      <c r="Y185" s="4">
        <f t="shared" si="447"/>
        <v>46.594413025688524</v>
      </c>
      <c r="Z185" s="4">
        <f t="shared" si="448"/>
        <v>46.651039801456804</v>
      </c>
      <c r="AA185" s="4">
        <f t="shared" si="449"/>
        <v>47.539685613033697</v>
      </c>
      <c r="AB185" s="4">
        <f t="shared" si="450"/>
        <v>46.580324440710285</v>
      </c>
      <c r="AC185" s="4">
        <f t="shared" si="451"/>
        <v>46.275583335150117</v>
      </c>
      <c r="AD185" s="4">
        <f t="shared" si="452"/>
        <v>46.694541017998326</v>
      </c>
      <c r="AE185" s="4">
        <f t="shared" si="453"/>
        <v>47.817906126253988</v>
      </c>
      <c r="AF185" s="4">
        <f t="shared" si="454"/>
        <v>51.155670362091307</v>
      </c>
      <c r="AG185" s="4">
        <f t="shared" si="455"/>
        <v>57.497086392595421</v>
      </c>
      <c r="AI185" s="4">
        <f t="shared" si="456"/>
        <v>-0.83436327847612546</v>
      </c>
      <c r="AJ185" s="4">
        <f t="shared" si="457"/>
        <v>1.8796284154724106</v>
      </c>
      <c r="AK185" s="4">
        <f t="shared" si="458"/>
        <v>-0.82308101204835538</v>
      </c>
      <c r="AL185" s="4">
        <f t="shared" si="459"/>
        <v>-2.3770039792840123</v>
      </c>
      <c r="AM185" s="4">
        <f t="shared" si="460"/>
        <v>0.5387331704402385</v>
      </c>
      <c r="AN185" s="4">
        <f t="shared" si="461"/>
        <v>-0.11159622955128867</v>
      </c>
      <c r="AO185" s="4">
        <f t="shared" si="462"/>
        <v>1.4885869743114739</v>
      </c>
      <c r="AP185" s="4">
        <f t="shared" si="463"/>
        <v>0.78996019854319854</v>
      </c>
      <c r="AQ185" s="4">
        <f t="shared" si="464"/>
        <v>0.4773143869663059</v>
      </c>
      <c r="AR185" s="4">
        <f t="shared" si="465"/>
        <v>0.50467555928971564</v>
      </c>
      <c r="AS185" s="4">
        <f t="shared" si="466"/>
        <v>6.3416664849881954E-2</v>
      </c>
      <c r="AT185" s="4">
        <f t="shared" si="467"/>
        <v>-0.49154101799832262</v>
      </c>
      <c r="AU185" s="4">
        <f t="shared" si="468"/>
        <v>-0.42790612625398694</v>
      </c>
      <c r="AV185" s="4">
        <f t="shared" si="570"/>
        <v>-1.8336703620913042</v>
      </c>
      <c r="AW185" s="4">
        <f t="shared" si="570"/>
        <v>-3.972086392595422</v>
      </c>
      <c r="AY185" s="2">
        <f t="shared" si="520"/>
        <v>61.461363278476128</v>
      </c>
      <c r="AZ185" s="2">
        <f t="shared" si="571"/>
        <v>118.78137158452759</v>
      </c>
      <c r="BA185" s="2">
        <f t="shared" si="572"/>
        <v>58.009081012048355</v>
      </c>
      <c r="BB185" s="2">
        <f t="shared" si="573"/>
        <v>51.157003979283154</v>
      </c>
      <c r="BC185" s="2">
        <f t="shared" si="574"/>
        <v>46.139266829559659</v>
      </c>
      <c r="BD185" s="2">
        <f t="shared" si="575"/>
        <v>47.552596229538537</v>
      </c>
      <c r="BE185" s="2">
        <f t="shared" si="576"/>
        <v>46.594413025688524</v>
      </c>
      <c r="BF185" s="2">
        <f t="shared" si="577"/>
        <v>46.651039801456804</v>
      </c>
      <c r="BG185" s="2">
        <f t="shared" si="578"/>
        <v>47.539685613033697</v>
      </c>
      <c r="BH185" s="2">
        <f t="shared" si="579"/>
        <v>46.580324440710271</v>
      </c>
      <c r="BI185" s="2">
        <f t="shared" si="580"/>
        <v>46.275583335150102</v>
      </c>
      <c r="BJ185" s="2">
        <f t="shared" si="581"/>
        <v>46.694541013406351</v>
      </c>
      <c r="BK185" s="2">
        <f t="shared" si="582"/>
        <v>47.817902858854133</v>
      </c>
      <c r="BL185" s="2">
        <f t="shared" si="583"/>
        <v>50.848511631780795</v>
      </c>
      <c r="BM185" s="2">
        <f t="shared" si="584"/>
        <v>53.228069576977425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60.627000000000002</v>
      </c>
      <c r="CV185" s="2">
        <f t="shared" si="486"/>
        <v>120.661</v>
      </c>
      <c r="CW185" s="2">
        <f t="shared" si="487"/>
        <v>57.186</v>
      </c>
      <c r="CX185" s="2">
        <f t="shared" si="488"/>
        <v>48.78</v>
      </c>
      <c r="CY185" s="2">
        <f t="shared" si="489"/>
        <v>46.677999999999997</v>
      </c>
      <c r="CZ185" s="2">
        <f t="shared" si="490"/>
        <v>47.441000000000003</v>
      </c>
      <c r="DA185" s="2">
        <f t="shared" si="491"/>
        <v>48.082999999999998</v>
      </c>
      <c r="DB185" s="2">
        <f t="shared" si="492"/>
        <v>47.441000000000003</v>
      </c>
      <c r="DC185" s="2">
        <f t="shared" si="493"/>
        <v>48.017000000000003</v>
      </c>
      <c r="DD185" s="2">
        <f t="shared" si="494"/>
        <v>47.085000000000001</v>
      </c>
      <c r="DE185" s="2">
        <f t="shared" si="495"/>
        <v>46.338999999999999</v>
      </c>
      <c r="DF185" s="2">
        <f t="shared" si="496"/>
        <v>46.203000000000003</v>
      </c>
      <c r="DG185" s="2">
        <f t="shared" si="497"/>
        <v>47.39</v>
      </c>
      <c r="DH185" s="2" t="str">
        <f t="shared" si="498"/>
        <v/>
      </c>
      <c r="DI185" s="2" t="str">
        <f t="shared" si="499"/>
        <v/>
      </c>
      <c r="DK185" s="2">
        <f t="shared" si="500"/>
        <v>127.01998763540868</v>
      </c>
      <c r="DL185" s="2">
        <f t="shared" si="585"/>
        <v>210.6887179591065</v>
      </c>
      <c r="DM185" s="2">
        <f t="shared" si="585"/>
        <v>102.82175684803005</v>
      </c>
      <c r="DN185" s="2">
        <f t="shared" si="585"/>
        <v>92.321701991465119</v>
      </c>
      <c r="DO185" s="2">
        <f t="shared" si="585"/>
        <v>113.50140770324981</v>
      </c>
      <c r="DP185" s="2">
        <f t="shared" si="585"/>
        <v>97.391728307254638</v>
      </c>
      <c r="DQ185" s="2">
        <f t="shared" si="585"/>
        <v>88.654218575718573</v>
      </c>
      <c r="DR185" s="2">
        <f t="shared" si="585"/>
        <v>96.887561802902951</v>
      </c>
      <c r="DS185" s="2">
        <f t="shared" si="585"/>
        <v>90.01227787114847</v>
      </c>
      <c r="DT185" s="2">
        <f t="shared" si="585"/>
        <v>86.858745376955909</v>
      </c>
      <c r="DU185" s="2">
        <f t="shared" si="585"/>
        <v>98.733748090948069</v>
      </c>
      <c r="DV185" s="2">
        <f t="shared" si="585"/>
        <v>94.850967994310096</v>
      </c>
      <c r="DW185" s="2">
        <f t="shared" si="585"/>
        <v>98.513200787832403</v>
      </c>
      <c r="DX185" s="2">
        <f t="shared" si="585"/>
        <v>98.797175032175033</v>
      </c>
      <c r="DY185" s="2">
        <f t="shared" si="585"/>
        <v>85.502376344086031</v>
      </c>
      <c r="EA185" s="2">
        <f t="shared" si="440"/>
        <v>60.983883659759385</v>
      </c>
      <c r="EB185" s="2">
        <f t="shared" si="502"/>
        <v>107.27427837478253</v>
      </c>
      <c r="EC185" s="2">
        <f t="shared" si="503"/>
        <v>57.815714428714429</v>
      </c>
      <c r="ED185" s="2">
        <f t="shared" si="504"/>
        <v>52.495896504187691</v>
      </c>
      <c r="EE185" s="2">
        <f t="shared" si="505"/>
        <v>43.64205696332921</v>
      </c>
      <c r="EF185" s="2">
        <f t="shared" si="506"/>
        <v>46.284869870057022</v>
      </c>
      <c r="EG185" s="2">
        <f t="shared" si="507"/>
        <v>43.671093374129583</v>
      </c>
      <c r="EH185" s="2">
        <f t="shared" si="508"/>
        <v>42.789689176061565</v>
      </c>
      <c r="EI185" s="2">
        <f t="shared" si="509"/>
        <v>44.725008338318673</v>
      </c>
      <c r="EJ185" s="2">
        <f t="shared" si="510"/>
        <v>47.064113119617929</v>
      </c>
      <c r="EK185" s="2">
        <f t="shared" si="511"/>
        <v>45.119147180699258</v>
      </c>
      <c r="EL185" s="2">
        <f t="shared" si="512"/>
        <v>46.255041761424678</v>
      </c>
      <c r="EM185" s="2">
        <f t="shared" si="513"/>
        <v>47.368508909672357</v>
      </c>
      <c r="EN185" s="2">
        <f t="shared" si="514"/>
        <v>50.337750062809384</v>
      </c>
      <c r="EO185" s="2">
        <f t="shared" si="515"/>
        <v>53.473554419659777</v>
      </c>
      <c r="EQ185" s="2">
        <f t="shared" si="516"/>
        <v>61.682662912989898</v>
      </c>
      <c r="ER185" s="2">
        <f t="shared" si="586"/>
        <v>120.45060650602034</v>
      </c>
      <c r="ES185" s="2">
        <f t="shared" si="586"/>
        <v>58.063231648825116</v>
      </c>
      <c r="ET185" s="2">
        <f t="shared" si="586"/>
        <v>50.727775186592467</v>
      </c>
      <c r="EU185" s="2">
        <f t="shared" si="586"/>
        <v>46.996684591313524</v>
      </c>
      <c r="EV185" s="2">
        <f t="shared" si="586"/>
        <v>47.972173292878196</v>
      </c>
      <c r="EW185" s="2">
        <f t="shared" si="586"/>
        <v>47.513087534273389</v>
      </c>
      <c r="EX185" s="2">
        <f t="shared" si="586"/>
        <v>47.72246233000665</v>
      </c>
      <c r="EY185" s="2">
        <f t="shared" si="586"/>
        <v>48.32160049584617</v>
      </c>
      <c r="EZ185" s="2">
        <f t="shared" si="586"/>
        <v>46.43689095862068</v>
      </c>
      <c r="FA185" s="2">
        <f t="shared" si="586"/>
        <v>46.651688666747482</v>
      </c>
      <c r="FB185" s="2">
        <f t="shared" si="586"/>
        <v>46.871911159211876</v>
      </c>
      <c r="FC185" s="2">
        <f t="shared" si="586"/>
        <v>48.022054242726398</v>
      </c>
      <c r="FD185" s="2">
        <f t="shared" si="586"/>
        <v>51.115442994003203</v>
      </c>
      <c r="FE185" s="2">
        <f t="shared" si="586"/>
        <v>53.060745814746191</v>
      </c>
      <c r="FG185" s="2">
        <f t="shared" si="518"/>
        <v>0.99998407601992512</v>
      </c>
      <c r="FH185" s="2">
        <f t="shared" si="587"/>
        <v>0.99997717059610047</v>
      </c>
      <c r="FI185" s="2">
        <f t="shared" si="587"/>
        <v>0.99998111991849159</v>
      </c>
      <c r="FJ185" s="2">
        <f t="shared" si="587"/>
        <v>0.9999771781417679</v>
      </c>
      <c r="FK185" s="2">
        <f t="shared" si="587"/>
        <v>0.99997679584879506</v>
      </c>
      <c r="FL185" s="2">
        <f t="shared" si="587"/>
        <v>0.99997849208158929</v>
      </c>
      <c r="FM185" s="2">
        <f t="shared" si="587"/>
        <v>0.99997449078904477</v>
      </c>
      <c r="FN185" s="2">
        <f t="shared" si="587"/>
        <v>0.99997289903062092</v>
      </c>
      <c r="FO185" s="2">
        <f t="shared" si="587"/>
        <v>0.99997694623108258</v>
      </c>
      <c r="FP185" s="2">
        <f t="shared" si="587"/>
        <v>0.99997784666873213</v>
      </c>
      <c r="FQ185" s="2">
        <f t="shared" si="587"/>
        <v>0.99997681154445317</v>
      </c>
      <c r="FR185" s="2">
        <f t="shared" si="587"/>
        <v>0.99997600136068832</v>
      </c>
      <c r="FS185" s="2">
        <f t="shared" si="587"/>
        <v>0.99997692138140903</v>
      </c>
      <c r="FT185" s="2">
        <f t="shared" si="587"/>
        <v>0.99997479653022681</v>
      </c>
      <c r="FU185" s="2">
        <f t="shared" si="587"/>
        <v>0.99997011270692449</v>
      </c>
      <c r="FW185" s="2">
        <f t="shared" si="536"/>
        <v>0.68180052414299708</v>
      </c>
      <c r="FX185" s="2">
        <f t="shared" si="588"/>
        <v>0.87313644629567722</v>
      </c>
      <c r="FY185" s="2">
        <f t="shared" si="589"/>
        <v>0.77779180575229789</v>
      </c>
      <c r="FZ185" s="2">
        <f t="shared" si="590"/>
        <v>0.75775423917945817</v>
      </c>
      <c r="GA185" s="2">
        <f t="shared" si="591"/>
        <v>0.74392424914008115</v>
      </c>
      <c r="GB185" s="2">
        <f t="shared" si="592"/>
        <v>0.75068131801819793</v>
      </c>
      <c r="GC185" s="2">
        <f t="shared" si="593"/>
        <v>0.760587352745839</v>
      </c>
      <c r="GD185" s="2">
        <f t="shared" si="594"/>
        <v>0.78249787698400197</v>
      </c>
      <c r="GE185" s="2">
        <f t="shared" si="595"/>
        <v>0.78230533494867049</v>
      </c>
      <c r="GF185" s="2">
        <f t="shared" si="596"/>
        <v>0.77272502905212304</v>
      </c>
      <c r="GG185" s="2">
        <f t="shared" si="597"/>
        <v>0.75377595006561704</v>
      </c>
      <c r="GH185" s="2">
        <f t="shared" si="598"/>
        <v>0.7105766916763121</v>
      </c>
      <c r="GI185" s="2">
        <f t="shared" si="599"/>
        <v>0.68581868414613167</v>
      </c>
      <c r="GJ185" s="2">
        <f t="shared" si="600"/>
        <v>0.65519461844251847</v>
      </c>
      <c r="GK185" s="2">
        <f t="shared" si="601"/>
        <v>0.59698876073975404</v>
      </c>
      <c r="GM185" s="86">
        <f t="shared" si="537"/>
        <v>4.4410185917704735E-264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6.9877523374415849E-163</v>
      </c>
      <c r="HD185" s="86">
        <f t="shared" si="616"/>
        <v>5.7411867965229235E-121</v>
      </c>
      <c r="HE185" s="86">
        <f t="shared" si="617"/>
        <v>4.2967973930139995E-196</v>
      </c>
      <c r="HF185" s="86">
        <f t="shared" si="618"/>
        <v>1.7196815011505224E-257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9.9650860069099703E-292</v>
      </c>
      <c r="HQ185" s="86">
        <f t="shared" si="629"/>
        <v>0</v>
      </c>
      <c r="HS185" s="86">
        <f t="shared" si="539"/>
        <v>4.9793651269266044E-28</v>
      </c>
      <c r="HT185" s="86">
        <f t="shared" si="630"/>
        <v>1.4617487016069023E-48</v>
      </c>
      <c r="HU185" s="86">
        <f t="shared" si="631"/>
        <v>4.3620293575462398E-43</v>
      </c>
      <c r="HV185" s="86">
        <f t="shared" si="632"/>
        <v>8.5440823941704567E-43</v>
      </c>
      <c r="HW185" s="86">
        <f t="shared" si="633"/>
        <v>2.6546257210324297E-49</v>
      </c>
      <c r="HX185" s="86">
        <f t="shared" si="634"/>
        <v>5.2674640511773492E-41</v>
      </c>
      <c r="HY185" s="86">
        <f t="shared" si="635"/>
        <v>2.7117680051524115E-50</v>
      </c>
      <c r="HZ185" s="86">
        <f t="shared" si="636"/>
        <v>9.9003492376035331E-58</v>
      </c>
      <c r="IA185" s="86">
        <f t="shared" si="637"/>
        <v>1.0335816556441503E-58</v>
      </c>
      <c r="IB185" s="86">
        <f t="shared" si="638"/>
        <v>1.3633113764372611E-44</v>
      </c>
      <c r="IC185" s="86">
        <f t="shared" si="639"/>
        <v>1.1550679987099717E-50</v>
      </c>
      <c r="ID185" s="86">
        <f t="shared" si="640"/>
        <v>1.7145447793565898E-44</v>
      </c>
      <c r="IE185" s="86">
        <f t="shared" si="641"/>
        <v>4.9759832895940797E-38</v>
      </c>
      <c r="IF185" s="86">
        <f t="shared" si="642"/>
        <v>9.7984091059634243E-50</v>
      </c>
      <c r="IG185" s="86">
        <f t="shared" si="643"/>
        <v>4.0082479871571805E-38</v>
      </c>
      <c r="II185" s="86">
        <f t="shared" si="540"/>
        <v>7.8567827802083373E-5</v>
      </c>
      <c r="IJ185" s="86">
        <f t="shared" si="541"/>
        <v>8.7315314485959873E-29</v>
      </c>
      <c r="IK185" s="86">
        <f t="shared" si="542"/>
        <v>2.7519599201161248E-13</v>
      </c>
      <c r="IL185" s="86">
        <f t="shared" si="543"/>
        <v>2.4056613831373981E-11</v>
      </c>
      <c r="IM185" s="86">
        <f t="shared" si="544"/>
        <v>2.8143049883572417E-12</v>
      </c>
      <c r="IN185" s="86">
        <f t="shared" si="545"/>
        <v>1.3014388939667536E-10</v>
      </c>
      <c r="IO185" s="86">
        <f t="shared" si="546"/>
        <v>7.0064971800832306E-14</v>
      </c>
      <c r="IP185" s="86">
        <f t="shared" si="547"/>
        <v>2.727446616830957E-18</v>
      </c>
      <c r="IQ185" s="86">
        <f t="shared" si="548"/>
        <v>8.4274249035271204E-18</v>
      </c>
      <c r="IR185" s="86">
        <f t="shared" si="549"/>
        <v>2.8215060793972689E-13</v>
      </c>
      <c r="IS185" s="86">
        <f t="shared" si="550"/>
        <v>3.5335861921617836E-13</v>
      </c>
      <c r="IT185" s="86">
        <f t="shared" si="551"/>
        <v>1.0502900469397765E-8</v>
      </c>
      <c r="IU185" s="86">
        <f t="shared" si="552"/>
        <v>2.3753112234217505E-6</v>
      </c>
      <c r="IV185" s="86">
        <f t="shared" si="553"/>
        <v>5.1512255259932957E-2</v>
      </c>
      <c r="IW185" s="86">
        <f t="shared" si="554"/>
        <v>0.10035480512508425</v>
      </c>
      <c r="IY185" s="86">
        <f t="shared" si="555"/>
        <v>7.8567827802083373E-5</v>
      </c>
      <c r="IZ185" s="86">
        <f t="shared" si="556"/>
        <v>8.7315314485959873E-29</v>
      </c>
      <c r="JA185" s="86">
        <f t="shared" si="557"/>
        <v>2.7519599201161248E-13</v>
      </c>
      <c r="JB185" s="86">
        <f t="shared" si="558"/>
        <v>2.4056613831373981E-11</v>
      </c>
      <c r="JC185" s="86">
        <f t="shared" si="559"/>
        <v>2.8143049883572417E-12</v>
      </c>
      <c r="JD185" s="86">
        <f t="shared" si="560"/>
        <v>1.3014388939667536E-10</v>
      </c>
      <c r="JE185" s="86">
        <f t="shared" si="561"/>
        <v>7.0064971800832306E-14</v>
      </c>
      <c r="JF185" s="86">
        <f t="shared" si="562"/>
        <v>2.727446616830957E-18</v>
      </c>
      <c r="JG185" s="86">
        <f t="shared" si="563"/>
        <v>8.4274249035271204E-18</v>
      </c>
      <c r="JH185" s="86">
        <f t="shared" si="564"/>
        <v>2.8215060793972689E-13</v>
      </c>
      <c r="JI185" s="86">
        <f t="shared" si="565"/>
        <v>3.5335861921617836E-13</v>
      </c>
      <c r="JJ185" s="86">
        <f t="shared" si="566"/>
        <v>1.0502900469397765E-8</v>
      </c>
      <c r="JK185" s="86">
        <f t="shared" si="567"/>
        <v>2.3753112234217505E-6</v>
      </c>
      <c r="JL185" s="86">
        <f t="shared" si="568"/>
        <v>5.1512255259932957E-2</v>
      </c>
      <c r="JM185" s="86">
        <f t="shared" si="569"/>
        <v>0.10035480512508425</v>
      </c>
    </row>
    <row r="186" spans="2:273" x14ac:dyDescent="0.25">
      <c r="B186" s="2">
        <v>159</v>
      </c>
      <c r="C186" s="37">
        <v>61.948999999999998</v>
      </c>
      <c r="D186" s="37">
        <v>122.161</v>
      </c>
      <c r="E186" s="37">
        <v>57.372999999999998</v>
      </c>
      <c r="F186" s="37">
        <v>49.406999999999996</v>
      </c>
      <c r="G186" s="37">
        <v>46.558999999999997</v>
      </c>
      <c r="H186" s="37">
        <v>46.881</v>
      </c>
      <c r="I186" s="37">
        <v>47.4</v>
      </c>
      <c r="J186" s="37">
        <v>47.762999999999998</v>
      </c>
      <c r="K186" s="37">
        <v>48.423999999999999</v>
      </c>
      <c r="L186" s="37">
        <v>46.491999999999997</v>
      </c>
      <c r="M186" s="37">
        <v>45.847000000000001</v>
      </c>
      <c r="N186" s="37">
        <v>45.948999999999998</v>
      </c>
      <c r="O186" s="37">
        <v>50.814</v>
      </c>
      <c r="P186" s="37">
        <v>48.914999999999999</v>
      </c>
      <c r="Q186" s="37">
        <v>52.406999999999996</v>
      </c>
      <c r="S186" s="4">
        <f t="shared" si="441"/>
        <v>61.385896354896289</v>
      </c>
      <c r="T186" s="4">
        <f t="shared" si="442"/>
        <v>119.03282409973515</v>
      </c>
      <c r="U186" s="4">
        <f t="shared" si="443"/>
        <v>57.903694031617277</v>
      </c>
      <c r="V186" s="4">
        <f t="shared" si="444"/>
        <v>51.056254448188874</v>
      </c>
      <c r="W186" s="4">
        <f t="shared" si="445"/>
        <v>46.109321871859365</v>
      </c>
      <c r="X186" s="4">
        <f t="shared" si="446"/>
        <v>47.510851578654638</v>
      </c>
      <c r="Y186" s="4">
        <f t="shared" si="447"/>
        <v>46.585144946360813</v>
      </c>
      <c r="Z186" s="4">
        <f t="shared" si="448"/>
        <v>46.628747962901933</v>
      </c>
      <c r="AA186" s="4">
        <f t="shared" si="449"/>
        <v>47.471603922067281</v>
      </c>
      <c r="AB186" s="4">
        <f t="shared" si="450"/>
        <v>46.436791369769139</v>
      </c>
      <c r="AC186" s="4">
        <f t="shared" si="451"/>
        <v>46.17286526547236</v>
      </c>
      <c r="AD186" s="4">
        <f t="shared" si="452"/>
        <v>46.564663883613427</v>
      </c>
      <c r="AE186" s="4">
        <f t="shared" si="453"/>
        <v>47.709431673022486</v>
      </c>
      <c r="AF186" s="4">
        <f t="shared" si="454"/>
        <v>50.846717005011286</v>
      </c>
      <c r="AG186" s="4">
        <f t="shared" si="455"/>
        <v>54.862859221818738</v>
      </c>
      <c r="AI186" s="4">
        <f t="shared" si="456"/>
        <v>0.56310364510370903</v>
      </c>
      <c r="AJ186" s="4">
        <f t="shared" si="457"/>
        <v>3.1281759002648499</v>
      </c>
      <c r="AK186" s="4">
        <f t="shared" si="458"/>
        <v>-0.5306940316172799</v>
      </c>
      <c r="AL186" s="4">
        <f t="shared" si="459"/>
        <v>-1.6492544481888771</v>
      </c>
      <c r="AM186" s="4">
        <f t="shared" si="460"/>
        <v>0.44967812814063279</v>
      </c>
      <c r="AN186" s="4">
        <f t="shared" si="461"/>
        <v>-0.62985157865463748</v>
      </c>
      <c r="AO186" s="4">
        <f t="shared" si="462"/>
        <v>0.8148550536391852</v>
      </c>
      <c r="AP186" s="4">
        <f t="shared" si="463"/>
        <v>1.1342520370980651</v>
      </c>
      <c r="AQ186" s="4">
        <f t="shared" si="464"/>
        <v>0.9523960779327183</v>
      </c>
      <c r="AR186" s="4">
        <f t="shared" si="465"/>
        <v>5.5208630230858091E-2</v>
      </c>
      <c r="AS186" s="4">
        <f t="shared" si="466"/>
        <v>-0.32586526547235906</v>
      </c>
      <c r="AT186" s="4">
        <f t="shared" si="467"/>
        <v>-0.61566388361342916</v>
      </c>
      <c r="AU186" s="4">
        <f t="shared" si="468"/>
        <v>3.1045683269775139</v>
      </c>
      <c r="AV186" s="4">
        <f t="shared" si="570"/>
        <v>-1.9317170050112864</v>
      </c>
      <c r="AW186" s="4">
        <f t="shared" si="570"/>
        <v>-2.4558592218187414</v>
      </c>
      <c r="AY186" s="2">
        <f t="shared" si="520"/>
        <v>61.385896354896289</v>
      </c>
      <c r="AZ186" s="2">
        <f t="shared" si="571"/>
        <v>119.03282409973515</v>
      </c>
      <c r="BA186" s="2">
        <f t="shared" si="572"/>
        <v>57.903694031617277</v>
      </c>
      <c r="BB186" s="2">
        <f t="shared" si="573"/>
        <v>51.056254448188866</v>
      </c>
      <c r="BC186" s="2">
        <f t="shared" si="574"/>
        <v>46.109321871859365</v>
      </c>
      <c r="BD186" s="2">
        <f t="shared" si="575"/>
        <v>47.510851578654481</v>
      </c>
      <c r="BE186" s="2">
        <f t="shared" si="576"/>
        <v>46.585144946360813</v>
      </c>
      <c r="BF186" s="2">
        <f t="shared" si="577"/>
        <v>46.628747962901933</v>
      </c>
      <c r="BG186" s="2">
        <f t="shared" si="578"/>
        <v>47.471603922067281</v>
      </c>
      <c r="BH186" s="2">
        <f t="shared" si="579"/>
        <v>46.436791369769139</v>
      </c>
      <c r="BI186" s="2">
        <f t="shared" si="580"/>
        <v>46.17286526547236</v>
      </c>
      <c r="BJ186" s="2">
        <f t="shared" si="581"/>
        <v>46.564663883554665</v>
      </c>
      <c r="BK186" s="2">
        <f t="shared" si="582"/>
        <v>47.709431570520856</v>
      </c>
      <c r="BL186" s="2">
        <f t="shared" si="583"/>
        <v>50.751703979353479</v>
      </c>
      <c r="BM186" s="2">
        <f t="shared" si="584"/>
        <v>53.138347130770541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61.948999999999998</v>
      </c>
      <c r="CV186" s="2">
        <f t="shared" si="486"/>
        <v>122.161</v>
      </c>
      <c r="CW186" s="2">
        <f t="shared" si="487"/>
        <v>57.372999999999998</v>
      </c>
      <c r="CX186" s="2">
        <f t="shared" si="488"/>
        <v>49.406999999999996</v>
      </c>
      <c r="CY186" s="2">
        <f t="shared" si="489"/>
        <v>46.558999999999997</v>
      </c>
      <c r="CZ186" s="2">
        <f t="shared" si="490"/>
        <v>46.881</v>
      </c>
      <c r="DA186" s="2">
        <f t="shared" si="491"/>
        <v>47.4</v>
      </c>
      <c r="DB186" s="2">
        <f t="shared" si="492"/>
        <v>47.762999999999998</v>
      </c>
      <c r="DC186" s="2">
        <f t="shared" si="493"/>
        <v>48.423999999999999</v>
      </c>
      <c r="DD186" s="2">
        <f t="shared" si="494"/>
        <v>46.491999999999997</v>
      </c>
      <c r="DE186" s="2">
        <f t="shared" si="495"/>
        <v>45.847000000000001</v>
      </c>
      <c r="DF186" s="2">
        <f t="shared" si="496"/>
        <v>45.948999999999998</v>
      </c>
      <c r="DG186" s="2">
        <f t="shared" si="497"/>
        <v>50.814</v>
      </c>
      <c r="DH186" s="2" t="str">
        <f t="shared" si="498"/>
        <v/>
      </c>
      <c r="DI186" s="2" t="str">
        <f t="shared" si="499"/>
        <v/>
      </c>
      <c r="DK186" s="2">
        <f t="shared" si="500"/>
        <v>127.39885643943538</v>
      </c>
      <c r="DL186" s="2">
        <f t="shared" si="585"/>
        <v>211.32272768279179</v>
      </c>
      <c r="DM186" s="2">
        <f t="shared" si="585"/>
        <v>103.03804624765482</v>
      </c>
      <c r="DN186" s="2">
        <f t="shared" si="585"/>
        <v>92.516266951161654</v>
      </c>
      <c r="DO186" s="2">
        <f t="shared" si="585"/>
        <v>113.86756472261736</v>
      </c>
      <c r="DP186" s="2">
        <f t="shared" si="585"/>
        <v>97.643450049239533</v>
      </c>
      <c r="DQ186" s="2">
        <f t="shared" si="585"/>
        <v>88.852370441870448</v>
      </c>
      <c r="DR186" s="2">
        <f t="shared" si="585"/>
        <v>97.141702062643219</v>
      </c>
      <c r="DS186" s="2">
        <f t="shared" si="585"/>
        <v>90.197143697479007</v>
      </c>
      <c r="DT186" s="2">
        <f t="shared" si="585"/>
        <v>87.023190137505935</v>
      </c>
      <c r="DU186" s="2">
        <f t="shared" si="585"/>
        <v>98.981893264693255</v>
      </c>
      <c r="DV186" s="2">
        <f t="shared" si="585"/>
        <v>95.06356235182551</v>
      </c>
      <c r="DW186" s="2">
        <f t="shared" si="585"/>
        <v>98.737975817923228</v>
      </c>
      <c r="DX186" s="2">
        <f t="shared" si="585"/>
        <v>99.02871879021879</v>
      </c>
      <c r="DY186" s="2">
        <f t="shared" si="585"/>
        <v>85.670711827956993</v>
      </c>
      <c r="EA186" s="2">
        <f t="shared" si="440"/>
        <v>60.884184350488468</v>
      </c>
      <c r="EB186" s="2">
        <f t="shared" si="502"/>
        <v>107.1587614113192</v>
      </c>
      <c r="EC186" s="2">
        <f t="shared" si="503"/>
        <v>57.701646074646078</v>
      </c>
      <c r="ED186" s="2">
        <f t="shared" si="504"/>
        <v>52.448488355962475</v>
      </c>
      <c r="EE186" s="2">
        <f t="shared" si="505"/>
        <v>43.50698434281005</v>
      </c>
      <c r="EF186" s="2">
        <f t="shared" si="506"/>
        <v>46.19165747405814</v>
      </c>
      <c r="EG186" s="2">
        <f t="shared" si="507"/>
        <v>43.543566443342492</v>
      </c>
      <c r="EH186" s="2">
        <f t="shared" si="508"/>
        <v>42.620532693585915</v>
      </c>
      <c r="EI186" s="2">
        <f t="shared" si="509"/>
        <v>44.550226090202074</v>
      </c>
      <c r="EJ186" s="2">
        <f t="shared" si="510"/>
        <v>46.938420026774736</v>
      </c>
      <c r="EK186" s="2">
        <f t="shared" si="511"/>
        <v>44.96905040893607</v>
      </c>
      <c r="EL186" s="2">
        <f t="shared" si="512"/>
        <v>46.104660832828728</v>
      </c>
      <c r="EM186" s="2">
        <f t="shared" si="513"/>
        <v>47.239084066698865</v>
      </c>
      <c r="EN186" s="2">
        <f t="shared" si="514"/>
        <v>50.213786895338849</v>
      </c>
      <c r="EO186" s="2">
        <f t="shared" si="515"/>
        <v>53.394760379890862</v>
      </c>
      <c r="EQ186" s="2">
        <f t="shared" si="516"/>
        <v>61.598067757944087</v>
      </c>
      <c r="ER186" s="2">
        <f t="shared" si="586"/>
        <v>120.60382209894875</v>
      </c>
      <c r="ES186" s="2">
        <f t="shared" si="586"/>
        <v>57.955354268919287</v>
      </c>
      <c r="ET186" s="2">
        <f t="shared" si="586"/>
        <v>50.649257737820591</v>
      </c>
      <c r="EU186" s="2">
        <f t="shared" si="586"/>
        <v>46.924330253658297</v>
      </c>
      <c r="EV186" s="2">
        <f t="shared" si="586"/>
        <v>47.909120464126843</v>
      </c>
      <c r="EW186" s="2">
        <f t="shared" si="586"/>
        <v>47.456954650337487</v>
      </c>
      <c r="EX186" s="2">
        <f t="shared" si="586"/>
        <v>47.643146896174819</v>
      </c>
      <c r="EY186" s="2">
        <f t="shared" si="586"/>
        <v>48.211811948153596</v>
      </c>
      <c r="EZ186" s="2">
        <f t="shared" si="586"/>
        <v>46.301206420670916</v>
      </c>
      <c r="FA186" s="2">
        <f t="shared" si="586"/>
        <v>46.530013749872865</v>
      </c>
      <c r="FB186" s="2">
        <f t="shared" si="586"/>
        <v>46.734071124227626</v>
      </c>
      <c r="FC186" s="2">
        <f t="shared" si="586"/>
        <v>47.904407112137918</v>
      </c>
      <c r="FD186" s="2">
        <f t="shared" si="586"/>
        <v>51.00822127760712</v>
      </c>
      <c r="FE186" s="2">
        <f t="shared" si="586"/>
        <v>52.979058677185357</v>
      </c>
      <c r="FG186" s="2">
        <f t="shared" si="518"/>
        <v>0.99998547713721753</v>
      </c>
      <c r="FH186" s="2">
        <f t="shared" si="587"/>
        <v>0.9999791792943642</v>
      </c>
      <c r="FI186" s="2">
        <f t="shared" si="587"/>
        <v>0.99998278113241168</v>
      </c>
      <c r="FJ186" s="2">
        <f t="shared" si="587"/>
        <v>0.99997918617612236</v>
      </c>
      <c r="FK186" s="2">
        <f t="shared" si="587"/>
        <v>0.99997883751937522</v>
      </c>
      <c r="FL186" s="2">
        <f t="shared" si="587"/>
        <v>0.99998038450815585</v>
      </c>
      <c r="FM186" s="2">
        <f t="shared" si="587"/>
        <v>0.99997673527088693</v>
      </c>
      <c r="FN186" s="2">
        <f t="shared" si="587"/>
        <v>0.99997528356323062</v>
      </c>
      <c r="FO186" s="2">
        <f t="shared" si="587"/>
        <v>0.9999789746702098</v>
      </c>
      <c r="FP186" s="2">
        <f t="shared" si="587"/>
        <v>0.99997979588237285</v>
      </c>
      <c r="FQ186" s="2">
        <f t="shared" si="587"/>
        <v>0.99997885183404411</v>
      </c>
      <c r="FR186" s="2">
        <f t="shared" si="587"/>
        <v>0.9999781129346007</v>
      </c>
      <c r="FS186" s="2">
        <f t="shared" si="587"/>
        <v>0.9999789520069462</v>
      </c>
      <c r="FT186" s="2">
        <f t="shared" si="587"/>
        <v>0.99997701411140316</v>
      </c>
      <c r="FU186" s="2">
        <f t="shared" si="587"/>
        <v>0.99997274239307521</v>
      </c>
      <c r="FW186" s="2">
        <f t="shared" si="536"/>
        <v>0.70143950079576678</v>
      </c>
      <c r="FX186" s="2">
        <f t="shared" si="588"/>
        <v>0.88299295904698905</v>
      </c>
      <c r="FY186" s="2">
        <f t="shared" si="589"/>
        <v>0.79330238456135771</v>
      </c>
      <c r="FZ186" s="2">
        <f t="shared" si="590"/>
        <v>0.77425753953605092</v>
      </c>
      <c r="GA186" s="2">
        <f t="shared" si="591"/>
        <v>0.76107265476812846</v>
      </c>
      <c r="GB186" s="2">
        <f t="shared" si="592"/>
        <v>0.76751863650114949</v>
      </c>
      <c r="GC186" s="2">
        <f t="shared" si="593"/>
        <v>0.77695445612374137</v>
      </c>
      <c r="GD186" s="2">
        <f t="shared" si="594"/>
        <v>0.79776537449668694</v>
      </c>
      <c r="GE186" s="2">
        <f t="shared" si="595"/>
        <v>0.79758285171071797</v>
      </c>
      <c r="GF186" s="2">
        <f t="shared" si="596"/>
        <v>0.78849310435801567</v>
      </c>
      <c r="GG186" s="2">
        <f t="shared" si="597"/>
        <v>0.77046817976523041</v>
      </c>
      <c r="GH186" s="2">
        <f t="shared" si="598"/>
        <v>0.72914518608602863</v>
      </c>
      <c r="GI186" s="2">
        <f t="shared" si="599"/>
        <v>0.70531685129959876</v>
      </c>
      <c r="GJ186" s="2">
        <f t="shared" si="600"/>
        <v>0.67569460915774315</v>
      </c>
      <c r="GK186" s="2">
        <f t="shared" si="601"/>
        <v>0.61893663808322452</v>
      </c>
      <c r="GM186" s="86">
        <f t="shared" si="537"/>
        <v>1.940928955078882E-269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3.4265497589318064E-167</v>
      </c>
      <c r="HD186" s="86">
        <f t="shared" si="616"/>
        <v>3.147633685508235E-124</v>
      </c>
      <c r="HE186" s="86">
        <f t="shared" si="617"/>
        <v>3.1475277753039763E-201</v>
      </c>
      <c r="HF186" s="86">
        <f t="shared" si="618"/>
        <v>3.0655351392453974E-264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1.6281093936817675E-299</v>
      </c>
      <c r="HQ186" s="86">
        <f t="shared" si="629"/>
        <v>0</v>
      </c>
      <c r="HS186" s="86">
        <f t="shared" si="539"/>
        <v>1.8915287458825832E-29</v>
      </c>
      <c r="HT186" s="86">
        <f t="shared" si="630"/>
        <v>1.1515184396657808E-50</v>
      </c>
      <c r="HU186" s="86">
        <f t="shared" si="631"/>
        <v>4.3597138077710969E-45</v>
      </c>
      <c r="HV186" s="86">
        <f t="shared" si="632"/>
        <v>8.505373056147166E-45</v>
      </c>
      <c r="HW186" s="86">
        <f t="shared" si="633"/>
        <v>1.0329579786609077E-51</v>
      </c>
      <c r="HX186" s="86">
        <f t="shared" si="634"/>
        <v>5.9098893778116557E-43</v>
      </c>
      <c r="HY186" s="86">
        <f t="shared" si="635"/>
        <v>1.0628042222192223E-52</v>
      </c>
      <c r="HZ186" s="86">
        <f t="shared" si="636"/>
        <v>1.9030267694311962E-60</v>
      </c>
      <c r="IA186" s="86">
        <f t="shared" si="637"/>
        <v>2.0573784470550451E-61</v>
      </c>
      <c r="IB186" s="86">
        <f t="shared" si="638"/>
        <v>1.1248140843001957E-46</v>
      </c>
      <c r="IC186" s="86">
        <f t="shared" si="639"/>
        <v>4.3504885954702914E-53</v>
      </c>
      <c r="ID186" s="86">
        <f t="shared" si="640"/>
        <v>1.025016916418164E-46</v>
      </c>
      <c r="IE186" s="86">
        <f t="shared" si="641"/>
        <v>5.6504662505133534E-40</v>
      </c>
      <c r="IF186" s="86">
        <f t="shared" si="642"/>
        <v>1.9382810342016519E-52</v>
      </c>
      <c r="IG186" s="86">
        <f t="shared" si="643"/>
        <v>2.8852033801980609E-40</v>
      </c>
      <c r="II186" s="86">
        <f t="shared" si="540"/>
        <v>9.8283865037824616E-6</v>
      </c>
      <c r="IJ186" s="86">
        <f t="shared" si="541"/>
        <v>1.9496181969323711E-31</v>
      </c>
      <c r="IK186" s="86">
        <f t="shared" si="542"/>
        <v>4.3965314185358886E-15</v>
      </c>
      <c r="IL186" s="86">
        <f t="shared" si="543"/>
        <v>5.2635987389336211E-13</v>
      </c>
      <c r="IM186" s="86">
        <f t="shared" si="544"/>
        <v>3.1986071012314174E-14</v>
      </c>
      <c r="IN186" s="86">
        <f t="shared" si="545"/>
        <v>3.310505898680108E-12</v>
      </c>
      <c r="IO186" s="86">
        <f t="shared" si="546"/>
        <v>6.2497130277902951E-16</v>
      </c>
      <c r="IP186" s="86">
        <f t="shared" si="547"/>
        <v>8.7882526801466433E-21</v>
      </c>
      <c r="IQ186" s="86">
        <f t="shared" si="548"/>
        <v>3.189647079824137E-20</v>
      </c>
      <c r="IR186" s="86">
        <f t="shared" si="549"/>
        <v>4.0871384022363259E-15</v>
      </c>
      <c r="IS186" s="86">
        <f t="shared" si="550"/>
        <v>3.5201109449802688E-15</v>
      </c>
      <c r="IT186" s="86">
        <f t="shared" si="551"/>
        <v>2.8145484000289632E-10</v>
      </c>
      <c r="IU186" s="86">
        <f t="shared" si="552"/>
        <v>1.3409486371904795E-7</v>
      </c>
      <c r="IV186" s="86">
        <f t="shared" si="553"/>
        <v>2.6669265307681395E-2</v>
      </c>
      <c r="IW186" s="86">
        <f t="shared" si="554"/>
        <v>5.0389527318106926E-2</v>
      </c>
      <c r="IY186" s="86">
        <f t="shared" si="555"/>
        <v>9.8283865037824616E-6</v>
      </c>
      <c r="IZ186" s="86">
        <f t="shared" si="556"/>
        <v>1.9496181969323711E-31</v>
      </c>
      <c r="JA186" s="86">
        <f t="shared" si="557"/>
        <v>4.3965314185358886E-15</v>
      </c>
      <c r="JB186" s="86">
        <f t="shared" si="558"/>
        <v>5.2635987389336211E-13</v>
      </c>
      <c r="JC186" s="86">
        <f t="shared" si="559"/>
        <v>3.1986071012314174E-14</v>
      </c>
      <c r="JD186" s="86">
        <f t="shared" si="560"/>
        <v>3.310505898680108E-12</v>
      </c>
      <c r="JE186" s="86">
        <f t="shared" si="561"/>
        <v>6.2497130277902951E-16</v>
      </c>
      <c r="JF186" s="86">
        <f t="shared" si="562"/>
        <v>8.7882526801466433E-21</v>
      </c>
      <c r="JG186" s="86">
        <f t="shared" si="563"/>
        <v>3.189647079824137E-20</v>
      </c>
      <c r="JH186" s="86">
        <f t="shared" si="564"/>
        <v>4.0871384022363259E-15</v>
      </c>
      <c r="JI186" s="86">
        <f t="shared" si="565"/>
        <v>3.5201109449802688E-15</v>
      </c>
      <c r="JJ186" s="86">
        <f t="shared" si="566"/>
        <v>2.8145484000289632E-10</v>
      </c>
      <c r="JK186" s="86">
        <f t="shared" si="567"/>
        <v>1.3409486371904795E-7</v>
      </c>
      <c r="JL186" s="86">
        <f t="shared" si="568"/>
        <v>2.6669265307681395E-2</v>
      </c>
      <c r="JM186" s="86">
        <f t="shared" si="569"/>
        <v>5.0389527318106926E-2</v>
      </c>
    </row>
    <row r="187" spans="2:273" x14ac:dyDescent="0.25">
      <c r="B187" s="2">
        <v>160</v>
      </c>
      <c r="C187" s="37">
        <v>61.136000000000003</v>
      </c>
      <c r="D187" s="37">
        <v>123.107</v>
      </c>
      <c r="E187" s="37">
        <v>56.814</v>
      </c>
      <c r="F187" s="37">
        <v>50.119</v>
      </c>
      <c r="G187" s="37">
        <v>46.677999999999997</v>
      </c>
      <c r="H187" s="37">
        <v>46.863999999999997</v>
      </c>
      <c r="I187" s="37">
        <v>48.683</v>
      </c>
      <c r="J187" s="37">
        <v>49.305</v>
      </c>
      <c r="K187" s="37">
        <v>49.406999999999996</v>
      </c>
      <c r="L187" s="37">
        <v>44.78</v>
      </c>
      <c r="M187" s="37">
        <v>45.491999999999997</v>
      </c>
      <c r="N187" s="37">
        <v>47.271000000000001</v>
      </c>
      <c r="O187" s="37">
        <v>50.457999999999998</v>
      </c>
      <c r="P187" s="37">
        <v>49.085000000000001</v>
      </c>
      <c r="Q187" s="37">
        <v>52.168999999999997</v>
      </c>
      <c r="S187" s="4">
        <f t="shared" si="441"/>
        <v>61.310508409595258</v>
      </c>
      <c r="T187" s="4">
        <f t="shared" si="442"/>
        <v>119.28038464700546</v>
      </c>
      <c r="U187" s="4">
        <f t="shared" si="443"/>
        <v>57.798292756201391</v>
      </c>
      <c r="V187" s="4">
        <f t="shared" si="444"/>
        <v>50.955971674399564</v>
      </c>
      <c r="W187" s="4">
        <f t="shared" si="445"/>
        <v>46.078737982479382</v>
      </c>
      <c r="X187" s="4">
        <f t="shared" si="446"/>
        <v>47.468715662718417</v>
      </c>
      <c r="Y187" s="4">
        <f t="shared" si="447"/>
        <v>46.57497915359091</v>
      </c>
      <c r="Z187" s="4">
        <f t="shared" si="448"/>
        <v>46.605044759972422</v>
      </c>
      <c r="AA187" s="4">
        <f t="shared" si="449"/>
        <v>47.402479334706157</v>
      </c>
      <c r="AB187" s="4">
        <f t="shared" si="450"/>
        <v>46.293476927239425</v>
      </c>
      <c r="AC187" s="4">
        <f t="shared" si="451"/>
        <v>46.069815403675179</v>
      </c>
      <c r="AD187" s="4">
        <f t="shared" si="452"/>
        <v>46.43476770829546</v>
      </c>
      <c r="AE187" s="4">
        <f t="shared" si="453"/>
        <v>47.600937686519828</v>
      </c>
      <c r="AF187" s="4">
        <f t="shared" si="454"/>
        <v>50.680724512436029</v>
      </c>
      <c r="AG187" s="4">
        <f t="shared" si="455"/>
        <v>53.651947842290035</v>
      </c>
      <c r="AI187" s="4">
        <f t="shared" si="456"/>
        <v>-0.17450840959525493</v>
      </c>
      <c r="AJ187" s="4">
        <f t="shared" si="457"/>
        <v>3.826615352994537</v>
      </c>
      <c r="AK187" s="4">
        <f t="shared" si="458"/>
        <v>-0.98429275620139123</v>
      </c>
      <c r="AL187" s="4">
        <f t="shared" si="459"/>
        <v>-0.83697167439956388</v>
      </c>
      <c r="AM187" s="4">
        <f t="shared" si="460"/>
        <v>0.59926201752061559</v>
      </c>
      <c r="AN187" s="4">
        <f t="shared" si="461"/>
        <v>-0.60471566271841937</v>
      </c>
      <c r="AO187" s="4">
        <f t="shared" si="462"/>
        <v>2.1080208464090902</v>
      </c>
      <c r="AP187" s="4">
        <f t="shared" si="463"/>
        <v>2.6999552400275775</v>
      </c>
      <c r="AQ187" s="4">
        <f t="shared" si="464"/>
        <v>2.004520665293839</v>
      </c>
      <c r="AR187" s="4">
        <f t="shared" si="465"/>
        <v>-1.5134769272394237</v>
      </c>
      <c r="AS187" s="4">
        <f t="shared" si="466"/>
        <v>-0.57781540367518147</v>
      </c>
      <c r="AT187" s="4">
        <f t="shared" si="467"/>
        <v>0.83623229170454039</v>
      </c>
      <c r="AU187" s="4">
        <f t="shared" si="468"/>
        <v>2.8570623134801707</v>
      </c>
      <c r="AV187" s="4">
        <f t="shared" ref="AV187:AW202" si="644">IF(OR($B187 &lt; P$230, $B187 &gt; P$233), 0, P187-AF187)</f>
        <v>-1.5957245124360284</v>
      </c>
      <c r="AW187" s="4">
        <f t="shared" si="644"/>
        <v>-1.482947842290038</v>
      </c>
      <c r="AY187" s="2">
        <f t="shared" si="520"/>
        <v>61.310508409595258</v>
      </c>
      <c r="AZ187" s="2">
        <f t="shared" si="571"/>
        <v>119.28038464700546</v>
      </c>
      <c r="BA187" s="2">
        <f t="shared" si="572"/>
        <v>57.798292756201391</v>
      </c>
      <c r="BB187" s="2">
        <f t="shared" si="573"/>
        <v>50.955971674399564</v>
      </c>
      <c r="BC187" s="2">
        <f t="shared" si="574"/>
        <v>46.078737982479382</v>
      </c>
      <c r="BD187" s="2">
        <f t="shared" si="575"/>
        <v>47.468715662718417</v>
      </c>
      <c r="BE187" s="2">
        <f t="shared" si="576"/>
        <v>46.57497915359091</v>
      </c>
      <c r="BF187" s="2">
        <f t="shared" si="577"/>
        <v>46.605044759972422</v>
      </c>
      <c r="BG187" s="2">
        <f t="shared" si="578"/>
        <v>47.402479334706157</v>
      </c>
      <c r="BH187" s="2">
        <f t="shared" si="579"/>
        <v>46.293476927239425</v>
      </c>
      <c r="BI187" s="2">
        <f t="shared" si="580"/>
        <v>46.069815403675179</v>
      </c>
      <c r="BJ187" s="2">
        <f t="shared" si="581"/>
        <v>46.434767708294963</v>
      </c>
      <c r="BK187" s="2">
        <f t="shared" si="582"/>
        <v>47.60093768428716</v>
      </c>
      <c r="BL187" s="2">
        <f t="shared" si="583"/>
        <v>50.655061495182942</v>
      </c>
      <c r="BM187" s="2">
        <f t="shared" si="584"/>
        <v>53.04870287813867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61.136000000000003</v>
      </c>
      <c r="CV187" s="2">
        <f t="shared" si="486"/>
        <v>123.107</v>
      </c>
      <c r="CW187" s="2">
        <f t="shared" si="487"/>
        <v>56.814</v>
      </c>
      <c r="CX187" s="2">
        <f t="shared" si="488"/>
        <v>50.119</v>
      </c>
      <c r="CY187" s="2">
        <f t="shared" si="489"/>
        <v>46.677999999999997</v>
      </c>
      <c r="CZ187" s="2">
        <f t="shared" si="490"/>
        <v>46.863999999999997</v>
      </c>
      <c r="DA187" s="2">
        <f t="shared" si="491"/>
        <v>48.683</v>
      </c>
      <c r="DB187" s="2">
        <f t="shared" si="492"/>
        <v>49.305</v>
      </c>
      <c r="DC187" s="2">
        <f t="shared" si="493"/>
        <v>49.406999999999996</v>
      </c>
      <c r="DD187" s="2">
        <f t="shared" si="494"/>
        <v>44.78</v>
      </c>
      <c r="DE187" s="2">
        <f t="shared" si="495"/>
        <v>45.491999999999997</v>
      </c>
      <c r="DF187" s="2">
        <f t="shared" si="496"/>
        <v>47.271000000000001</v>
      </c>
      <c r="DG187" s="2">
        <f t="shared" si="497"/>
        <v>50.457999999999998</v>
      </c>
      <c r="DH187" s="2" t="str">
        <f t="shared" si="498"/>
        <v/>
      </c>
      <c r="DI187" s="2" t="str">
        <f t="shared" si="499"/>
        <v/>
      </c>
      <c r="DK187" s="2">
        <f t="shared" si="500"/>
        <v>127.77772524346207</v>
      </c>
      <c r="DL187" s="2">
        <f t="shared" ref="DL187:DY202" si="645">BP$228*$B187+BP$229</f>
        <v>211.95673740647709</v>
      </c>
      <c r="DM187" s="2">
        <f t="shared" si="645"/>
        <v>103.25433564727959</v>
      </c>
      <c r="DN187" s="2">
        <f t="shared" si="645"/>
        <v>92.71083191085819</v>
      </c>
      <c r="DO187" s="2">
        <f t="shared" si="645"/>
        <v>114.23372174198491</v>
      </c>
      <c r="DP187" s="2">
        <f t="shared" si="645"/>
        <v>97.895171791224442</v>
      </c>
      <c r="DQ187" s="2">
        <f t="shared" si="645"/>
        <v>89.050522308022323</v>
      </c>
      <c r="DR187" s="2">
        <f t="shared" si="645"/>
        <v>97.395842322383473</v>
      </c>
      <c r="DS187" s="2">
        <f t="shared" si="645"/>
        <v>90.382009523809529</v>
      </c>
      <c r="DT187" s="2">
        <f t="shared" si="645"/>
        <v>87.187634898055961</v>
      </c>
      <c r="DU187" s="2">
        <f t="shared" si="645"/>
        <v>99.230038438438427</v>
      </c>
      <c r="DV187" s="2">
        <f t="shared" si="645"/>
        <v>95.27615670934091</v>
      </c>
      <c r="DW187" s="2">
        <f t="shared" si="645"/>
        <v>98.962750848014039</v>
      </c>
      <c r="DX187" s="2">
        <f t="shared" si="645"/>
        <v>99.260262548262546</v>
      </c>
      <c r="DY187" s="2">
        <f t="shared" si="645"/>
        <v>85.839047311827954</v>
      </c>
      <c r="EA187" s="2">
        <f t="shared" si="440"/>
        <v>60.78448504121755</v>
      </c>
      <c r="EB187" s="2">
        <f t="shared" si="502"/>
        <v>107.0432444478559</v>
      </c>
      <c r="EC187" s="2">
        <f t="shared" si="503"/>
        <v>57.58757772057772</v>
      </c>
      <c r="ED187" s="2">
        <f t="shared" si="504"/>
        <v>52.401080207737259</v>
      </c>
      <c r="EE187" s="2">
        <f t="shared" si="505"/>
        <v>43.371911722290889</v>
      </c>
      <c r="EF187" s="2">
        <f t="shared" si="506"/>
        <v>46.098445078059264</v>
      </c>
      <c r="EG187" s="2">
        <f t="shared" si="507"/>
        <v>43.416039512555407</v>
      </c>
      <c r="EH187" s="2">
        <f t="shared" si="508"/>
        <v>42.451376211110265</v>
      </c>
      <c r="EI187" s="2">
        <f t="shared" si="509"/>
        <v>44.375443842085474</v>
      </c>
      <c r="EJ187" s="2">
        <f t="shared" si="510"/>
        <v>46.81272693393155</v>
      </c>
      <c r="EK187" s="2">
        <f t="shared" si="511"/>
        <v>44.818953637172889</v>
      </c>
      <c r="EL187" s="2">
        <f t="shared" si="512"/>
        <v>45.954279904232791</v>
      </c>
      <c r="EM187" s="2">
        <f t="shared" si="513"/>
        <v>47.109659223725366</v>
      </c>
      <c r="EN187" s="2">
        <f t="shared" si="514"/>
        <v>50.089823727868314</v>
      </c>
      <c r="EO187" s="2">
        <f t="shared" si="515"/>
        <v>53.315966340121946</v>
      </c>
      <c r="EQ187" s="2">
        <f t="shared" si="516"/>
        <v>61.513472602898275</v>
      </c>
      <c r="ER187" s="2">
        <f t="shared" ref="ER187:FE202" si="646">CV$228*$B187+CV$229</f>
        <v>120.75703769187717</v>
      </c>
      <c r="ES187" s="2">
        <f t="shared" si="646"/>
        <v>57.847476889013457</v>
      </c>
      <c r="ET187" s="2">
        <f t="shared" si="646"/>
        <v>50.5707402890487</v>
      </c>
      <c r="EU187" s="2">
        <f t="shared" si="646"/>
        <v>46.851975916003056</v>
      </c>
      <c r="EV187" s="2">
        <f t="shared" si="646"/>
        <v>47.846067635375491</v>
      </c>
      <c r="EW187" s="2">
        <f t="shared" si="646"/>
        <v>47.400821766401585</v>
      </c>
      <c r="EX187" s="2">
        <f t="shared" si="646"/>
        <v>47.563831462342989</v>
      </c>
      <c r="EY187" s="2">
        <f t="shared" si="646"/>
        <v>48.102023400461015</v>
      </c>
      <c r="EZ187" s="2">
        <f t="shared" si="646"/>
        <v>46.165521882721151</v>
      </c>
      <c r="FA187" s="2">
        <f t="shared" si="646"/>
        <v>46.40833883299824</v>
      </c>
      <c r="FB187" s="2">
        <f t="shared" si="646"/>
        <v>46.596231089243375</v>
      </c>
      <c r="FC187" s="2">
        <f t="shared" si="646"/>
        <v>47.786759981549437</v>
      </c>
      <c r="FD187" s="2">
        <f t="shared" si="646"/>
        <v>50.900999561211037</v>
      </c>
      <c r="FE187" s="2">
        <f t="shared" si="646"/>
        <v>52.897371539624523</v>
      </c>
      <c r="FG187" s="2">
        <f t="shared" si="518"/>
        <v>0.99998675497479861</v>
      </c>
      <c r="FH187" s="2">
        <f t="shared" ref="FH187:FU202" si="647">POWER(10,($B187-D$231)/D$229)/(1+POWER(10,($B187-D$231)/D$229))</f>
        <v>0.99998101125598982</v>
      </c>
      <c r="FI187" s="2">
        <f t="shared" si="647"/>
        <v>0.99998429618232554</v>
      </c>
      <c r="FJ187" s="2">
        <f t="shared" si="647"/>
        <v>0.99998101753225077</v>
      </c>
      <c r="FK187" s="2">
        <f t="shared" si="647"/>
        <v>0.99998069955234381</v>
      </c>
      <c r="FL187" s="2">
        <f t="shared" si="647"/>
        <v>0.99998211042794227</v>
      </c>
      <c r="FM187" s="2">
        <f t="shared" si="647"/>
        <v>0.99997878227144055</v>
      </c>
      <c r="FN187" s="2">
        <f t="shared" si="647"/>
        <v>0.99997745829273277</v>
      </c>
      <c r="FO187" s="2">
        <f t="shared" si="647"/>
        <v>0.99998082463585591</v>
      </c>
      <c r="FP187" s="2">
        <f t="shared" si="647"/>
        <v>0.99998157359296702</v>
      </c>
      <c r="FQ187" s="2">
        <f t="shared" si="647"/>
        <v>0.99998071260752552</v>
      </c>
      <c r="FR187" s="2">
        <f t="shared" si="647"/>
        <v>0.99998003872067232</v>
      </c>
      <c r="FS187" s="2">
        <f t="shared" si="647"/>
        <v>0.99998080396663735</v>
      </c>
      <c r="FT187" s="2">
        <f t="shared" si="647"/>
        <v>0.99997903657804876</v>
      </c>
      <c r="FU187" s="2">
        <f t="shared" si="647"/>
        <v>0.99997514070740778</v>
      </c>
      <c r="FW187" s="2">
        <f t="shared" si="536"/>
        <v>0.72036351349009331</v>
      </c>
      <c r="FX187" s="2">
        <f t="shared" si="588"/>
        <v>0.89217824754815012</v>
      </c>
      <c r="FY187" s="2">
        <f t="shared" si="589"/>
        <v>0.80799755708080201</v>
      </c>
      <c r="FZ187" s="2">
        <f t="shared" si="590"/>
        <v>0.78994819330354171</v>
      </c>
      <c r="GA187" s="2">
        <f t="shared" si="591"/>
        <v>0.77741629031488846</v>
      </c>
      <c r="GB187" s="2">
        <f t="shared" si="592"/>
        <v>0.78354674334664298</v>
      </c>
      <c r="GC187" s="2">
        <f t="shared" si="593"/>
        <v>0.79250789122001974</v>
      </c>
      <c r="GD187" s="2">
        <f t="shared" si="594"/>
        <v>0.81221835746921756</v>
      </c>
      <c r="GE187" s="2">
        <f t="shared" si="595"/>
        <v>0.81204580569584073</v>
      </c>
      <c r="GF187" s="2">
        <f t="shared" si="596"/>
        <v>0.80344547714468939</v>
      </c>
      <c r="GG187" s="2">
        <f t="shared" si="597"/>
        <v>0.78634954058807915</v>
      </c>
      <c r="GH187" s="2">
        <f t="shared" si="598"/>
        <v>0.74694663316867727</v>
      </c>
      <c r="GI187" s="2">
        <f t="shared" si="599"/>
        <v>0.72409177100995803</v>
      </c>
      <c r="GJ187" s="2">
        <f t="shared" si="600"/>
        <v>0.69554215432319255</v>
      </c>
      <c r="GK187" s="2">
        <f t="shared" si="601"/>
        <v>0.64040920348414454</v>
      </c>
      <c r="GM187" s="86">
        <f t="shared" si="537"/>
        <v>7.4876788577144057E-275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1.4741877803666103E-171</v>
      </c>
      <c r="HD187" s="86">
        <f t="shared" si="616"/>
        <v>1.5596912951587158E-127</v>
      </c>
      <c r="HE187" s="86">
        <f t="shared" si="617"/>
        <v>1.9763512390613928E-206</v>
      </c>
      <c r="HF187" s="86">
        <f t="shared" si="618"/>
        <v>4.4635556013678476E-271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2.0975856871688098E-307</v>
      </c>
      <c r="HQ187" s="86">
        <f t="shared" si="629"/>
        <v>0</v>
      </c>
      <c r="HS187" s="86">
        <f t="shared" si="539"/>
        <v>6.6033981952561897E-31</v>
      </c>
      <c r="HT187" s="86">
        <f t="shared" si="630"/>
        <v>8.1623368437729272E-53</v>
      </c>
      <c r="HU187" s="86">
        <f t="shared" si="631"/>
        <v>3.9123139142878246E-47</v>
      </c>
      <c r="HV187" s="86">
        <f t="shared" si="632"/>
        <v>7.5949729939422513E-47</v>
      </c>
      <c r="HW187" s="86">
        <f t="shared" si="633"/>
        <v>3.508070114870306E-54</v>
      </c>
      <c r="HX187" s="86">
        <f t="shared" si="634"/>
        <v>5.9537371771414965E-45</v>
      </c>
      <c r="HY187" s="86">
        <f t="shared" si="635"/>
        <v>3.6464625204928342E-55</v>
      </c>
      <c r="HZ187" s="86">
        <f t="shared" si="636"/>
        <v>3.1571300811555034E-63</v>
      </c>
      <c r="IA187" s="86">
        <f t="shared" si="637"/>
        <v>3.5489142819548651E-64</v>
      </c>
      <c r="IB187" s="86">
        <f t="shared" si="638"/>
        <v>8.2900869221977086E-49</v>
      </c>
      <c r="IC187" s="86">
        <f t="shared" si="639"/>
        <v>1.4331522574747572E-55</v>
      </c>
      <c r="ID187" s="86">
        <f t="shared" si="640"/>
        <v>5.3884619949778425E-49</v>
      </c>
      <c r="IE187" s="86">
        <f t="shared" si="641"/>
        <v>5.7163158957615554E-42</v>
      </c>
      <c r="IF187" s="86">
        <f t="shared" si="642"/>
        <v>3.2371032182719528E-55</v>
      </c>
      <c r="IG187" s="86">
        <f t="shared" si="643"/>
        <v>1.806321182704672E-42</v>
      </c>
      <c r="II187" s="86">
        <f t="shared" si="540"/>
        <v>9.8380762871022076E-7</v>
      </c>
      <c r="IJ187" s="86">
        <f t="shared" si="541"/>
        <v>3.2883004521611142E-34</v>
      </c>
      <c r="IK187" s="86">
        <f t="shared" si="542"/>
        <v>5.2856105214891081E-17</v>
      </c>
      <c r="IL187" s="86">
        <f t="shared" si="543"/>
        <v>8.649669469513807E-15</v>
      </c>
      <c r="IM187" s="86">
        <f t="shared" si="544"/>
        <v>2.5399055434098522E-16</v>
      </c>
      <c r="IN187" s="86">
        <f t="shared" si="545"/>
        <v>6.3418517668565251E-14</v>
      </c>
      <c r="IO187" s="86">
        <f t="shared" si="546"/>
        <v>3.9241670434821104E-18</v>
      </c>
      <c r="IP187" s="86">
        <f t="shared" si="547"/>
        <v>1.9181592868327016E-23</v>
      </c>
      <c r="IQ187" s="86">
        <f t="shared" si="548"/>
        <v>8.2667839253033709E-23</v>
      </c>
      <c r="IR187" s="86">
        <f t="shared" si="549"/>
        <v>4.3959385193934979E-17</v>
      </c>
      <c r="IS187" s="86">
        <f t="shared" si="550"/>
        <v>2.463087917596078E-17</v>
      </c>
      <c r="IT187" s="86">
        <f t="shared" si="551"/>
        <v>5.3792108414179625E-12</v>
      </c>
      <c r="IU187" s="86">
        <f t="shared" si="552"/>
        <v>5.5871513297695595E-9</v>
      </c>
      <c r="IV187" s="86">
        <f t="shared" si="553"/>
        <v>1.2799076613210097E-2</v>
      </c>
      <c r="IW187" s="86">
        <f t="shared" si="554"/>
        <v>2.2354319202428464E-2</v>
      </c>
      <c r="IY187" s="86">
        <f t="shared" si="555"/>
        <v>9.8380762871022076E-7</v>
      </c>
      <c r="IZ187" s="86">
        <f t="shared" si="556"/>
        <v>3.2883004521611142E-34</v>
      </c>
      <c r="JA187" s="86">
        <f t="shared" si="557"/>
        <v>5.2856105214891081E-17</v>
      </c>
      <c r="JB187" s="86">
        <f t="shared" si="558"/>
        <v>8.649669469513807E-15</v>
      </c>
      <c r="JC187" s="86">
        <f t="shared" si="559"/>
        <v>2.5399055434098522E-16</v>
      </c>
      <c r="JD187" s="86">
        <f t="shared" si="560"/>
        <v>6.3418517668565251E-14</v>
      </c>
      <c r="JE187" s="86">
        <f t="shared" si="561"/>
        <v>3.9241670434821104E-18</v>
      </c>
      <c r="JF187" s="86">
        <f t="shared" si="562"/>
        <v>1.9181592868327016E-23</v>
      </c>
      <c r="JG187" s="86">
        <f t="shared" si="563"/>
        <v>8.2667839253033709E-23</v>
      </c>
      <c r="JH187" s="86">
        <f t="shared" si="564"/>
        <v>4.3959385193934979E-17</v>
      </c>
      <c r="JI187" s="86">
        <f t="shared" si="565"/>
        <v>2.463087917596078E-17</v>
      </c>
      <c r="JJ187" s="86">
        <f t="shared" si="566"/>
        <v>5.3792108414179625E-12</v>
      </c>
      <c r="JK187" s="86">
        <f t="shared" si="567"/>
        <v>5.5871513297695595E-9</v>
      </c>
      <c r="JL187" s="86">
        <f t="shared" si="568"/>
        <v>1.2799076613210097E-2</v>
      </c>
      <c r="JM187" s="86">
        <f t="shared" si="569"/>
        <v>2.2354319202428464E-2</v>
      </c>
    </row>
    <row r="188" spans="2:273" x14ac:dyDescent="0.25">
      <c r="B188" s="2">
        <v>161</v>
      </c>
      <c r="C188" s="37">
        <v>61.101999999999997</v>
      </c>
      <c r="D188" s="37">
        <v>124.446</v>
      </c>
      <c r="E188" s="37">
        <v>56.898000000000003</v>
      </c>
      <c r="F188" s="37">
        <v>50.067999999999998</v>
      </c>
      <c r="G188" s="37">
        <v>47.914999999999999</v>
      </c>
      <c r="H188" s="37">
        <v>47.966000000000001</v>
      </c>
      <c r="I188" s="37">
        <v>49.232999999999997</v>
      </c>
      <c r="J188" s="37">
        <v>48.372999999999998</v>
      </c>
      <c r="K188" s="37">
        <v>48.033999999999999</v>
      </c>
      <c r="L188" s="37">
        <v>46.033999999999999</v>
      </c>
      <c r="M188" s="37">
        <v>45.305</v>
      </c>
      <c r="N188" s="37">
        <v>46.524999999999999</v>
      </c>
      <c r="O188" s="37">
        <v>48.863999999999997</v>
      </c>
      <c r="P188" s="37">
        <v>48.677999999999997</v>
      </c>
      <c r="Q188" s="37">
        <v>50.593000000000004</v>
      </c>
      <c r="S188" s="4">
        <f t="shared" si="441"/>
        <v>61.235138657306472</v>
      </c>
      <c r="T188" s="4">
        <f t="shared" si="442"/>
        <v>119.52394753029212</v>
      </c>
      <c r="U188" s="4">
        <f t="shared" si="443"/>
        <v>57.692862985656255</v>
      </c>
      <c r="V188" s="4">
        <f t="shared" si="444"/>
        <v>50.856236654248278</v>
      </c>
      <c r="W188" s="4">
        <f t="shared" si="445"/>
        <v>46.047330810582544</v>
      </c>
      <c r="X188" s="4">
        <f t="shared" si="446"/>
        <v>47.426103850721539</v>
      </c>
      <c r="Y188" s="4">
        <f t="shared" si="447"/>
        <v>46.563733328701467</v>
      </c>
      <c r="Z188" s="4">
        <f t="shared" si="448"/>
        <v>46.579746705405327</v>
      </c>
      <c r="AA188" s="4">
        <f t="shared" si="449"/>
        <v>47.332179027757064</v>
      </c>
      <c r="AB188" s="4">
        <f t="shared" si="450"/>
        <v>46.150402998273549</v>
      </c>
      <c r="AC188" s="4">
        <f t="shared" si="451"/>
        <v>45.966356280585593</v>
      </c>
      <c r="AD188" s="4">
        <f t="shared" si="452"/>
        <v>46.304807199073558</v>
      </c>
      <c r="AE188" s="4">
        <f t="shared" si="453"/>
        <v>47.492370512213199</v>
      </c>
      <c r="AF188" s="4">
        <f t="shared" si="454"/>
        <v>50.564556335342772</v>
      </c>
      <c r="AG188" s="4">
        <f t="shared" si="455"/>
        <v>53.141425421880179</v>
      </c>
      <c r="AI188" s="4">
        <f t="shared" si="456"/>
        <v>-0.13313865730647478</v>
      </c>
      <c r="AJ188" s="4">
        <f t="shared" si="457"/>
        <v>4.9220524697078787</v>
      </c>
      <c r="AK188" s="4">
        <f t="shared" si="458"/>
        <v>-0.79486298565625191</v>
      </c>
      <c r="AL188" s="4">
        <f t="shared" si="459"/>
        <v>-0.78823665424827993</v>
      </c>
      <c r="AM188" s="4">
        <f t="shared" si="460"/>
        <v>1.8676691894174553</v>
      </c>
      <c r="AN188" s="4">
        <f t="shared" si="461"/>
        <v>0.53989614927846219</v>
      </c>
      <c r="AO188" s="4">
        <f t="shared" si="462"/>
        <v>2.66926667129853</v>
      </c>
      <c r="AP188" s="4">
        <f t="shared" si="463"/>
        <v>1.7932532945946704</v>
      </c>
      <c r="AQ188" s="4">
        <f t="shared" si="464"/>
        <v>0.70182097224293472</v>
      </c>
      <c r="AR188" s="4">
        <f t="shared" si="465"/>
        <v>-0.11640299827354994</v>
      </c>
      <c r="AS188" s="4">
        <f t="shared" si="466"/>
        <v>-0.66135628058559348</v>
      </c>
      <c r="AT188" s="4">
        <f t="shared" si="467"/>
        <v>0.22019280092644067</v>
      </c>
      <c r="AU188" s="4">
        <f t="shared" si="468"/>
        <v>1.3716294877867981</v>
      </c>
      <c r="AV188" s="4">
        <f t="shared" si="644"/>
        <v>-1.8865563353427746</v>
      </c>
      <c r="AW188" s="4">
        <f t="shared" si="644"/>
        <v>-2.5484254218801752</v>
      </c>
      <c r="AY188" s="2">
        <f t="shared" si="520"/>
        <v>61.235138657306472</v>
      </c>
      <c r="AZ188" s="2">
        <f t="shared" si="571"/>
        <v>119.52394753029212</v>
      </c>
      <c r="BA188" s="2">
        <f t="shared" si="572"/>
        <v>57.692862985656255</v>
      </c>
      <c r="BB188" s="2">
        <f t="shared" si="573"/>
        <v>50.856236654248278</v>
      </c>
      <c r="BC188" s="2">
        <f t="shared" si="574"/>
        <v>46.047330810582544</v>
      </c>
      <c r="BD188" s="2">
        <f t="shared" si="575"/>
        <v>47.426103850721539</v>
      </c>
      <c r="BE188" s="2">
        <f t="shared" si="576"/>
        <v>46.563733328701467</v>
      </c>
      <c r="BF188" s="2">
        <f t="shared" si="577"/>
        <v>46.579746705405327</v>
      </c>
      <c r="BG188" s="2">
        <f t="shared" si="578"/>
        <v>47.332179027757064</v>
      </c>
      <c r="BH188" s="2">
        <f t="shared" si="579"/>
        <v>46.150402998273549</v>
      </c>
      <c r="BI188" s="2">
        <f t="shared" si="580"/>
        <v>45.966356280585593</v>
      </c>
      <c r="BJ188" s="2">
        <f t="shared" si="581"/>
        <v>46.304807199073558</v>
      </c>
      <c r="BK188" s="2">
        <f t="shared" si="582"/>
        <v>47.492370512179484</v>
      </c>
      <c r="BL188" s="2">
        <f t="shared" si="583"/>
        <v>50.558509925862893</v>
      </c>
      <c r="BM188" s="2">
        <f t="shared" si="584"/>
        <v>52.959171044209569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61.101999999999997</v>
      </c>
      <c r="CV188" s="2">
        <f t="shared" si="486"/>
        <v>124.446</v>
      </c>
      <c r="CW188" s="2">
        <f t="shared" si="487"/>
        <v>56.898000000000003</v>
      </c>
      <c r="CX188" s="2">
        <f t="shared" si="488"/>
        <v>50.067999999999998</v>
      </c>
      <c r="CY188" s="2">
        <f t="shared" si="489"/>
        <v>47.914999999999999</v>
      </c>
      <c r="CZ188" s="2">
        <f t="shared" si="490"/>
        <v>47.966000000000001</v>
      </c>
      <c r="DA188" s="2">
        <f t="shared" si="491"/>
        <v>49.232999999999997</v>
      </c>
      <c r="DB188" s="2">
        <f t="shared" si="492"/>
        <v>48.372999999999998</v>
      </c>
      <c r="DC188" s="2">
        <f t="shared" si="493"/>
        <v>48.033999999999999</v>
      </c>
      <c r="DD188" s="2">
        <f t="shared" si="494"/>
        <v>46.033999999999999</v>
      </c>
      <c r="DE188" s="2">
        <f t="shared" si="495"/>
        <v>45.305</v>
      </c>
      <c r="DF188" s="2">
        <f t="shared" si="496"/>
        <v>46.524999999999999</v>
      </c>
      <c r="DG188" s="2">
        <f t="shared" si="497"/>
        <v>48.863999999999997</v>
      </c>
      <c r="DH188" s="2">
        <f t="shared" si="498"/>
        <v>48.677999999999997</v>
      </c>
      <c r="DI188" s="2">
        <f t="shared" si="499"/>
        <v>50.593000000000004</v>
      </c>
      <c r="DK188" s="2">
        <f t="shared" si="500"/>
        <v>128.1565940474888</v>
      </c>
      <c r="DL188" s="2">
        <f t="shared" si="645"/>
        <v>212.59074713016236</v>
      </c>
      <c r="DM188" s="2">
        <f t="shared" si="645"/>
        <v>103.47062504690435</v>
      </c>
      <c r="DN188" s="2">
        <f t="shared" si="645"/>
        <v>92.905396870554739</v>
      </c>
      <c r="DO188" s="2">
        <f t="shared" si="645"/>
        <v>114.59987876135244</v>
      </c>
      <c r="DP188" s="2">
        <f t="shared" si="645"/>
        <v>98.146893533209337</v>
      </c>
      <c r="DQ188" s="2">
        <f t="shared" si="645"/>
        <v>89.248674174174184</v>
      </c>
      <c r="DR188" s="2">
        <f t="shared" si="645"/>
        <v>97.649982582123727</v>
      </c>
      <c r="DS188" s="2">
        <f t="shared" si="645"/>
        <v>90.566875350140066</v>
      </c>
      <c r="DT188" s="2">
        <f t="shared" si="645"/>
        <v>87.352079658605973</v>
      </c>
      <c r="DU188" s="2">
        <f t="shared" si="645"/>
        <v>99.478183612183599</v>
      </c>
      <c r="DV188" s="2">
        <f t="shared" si="645"/>
        <v>95.488751066856324</v>
      </c>
      <c r="DW188" s="2">
        <f t="shared" si="645"/>
        <v>99.18752587810485</v>
      </c>
      <c r="DX188" s="2">
        <f t="shared" si="645"/>
        <v>99.491806306306302</v>
      </c>
      <c r="DY188" s="2">
        <f t="shared" si="645"/>
        <v>86.007382795698931</v>
      </c>
      <c r="EA188" s="2">
        <f t="shared" si="440"/>
        <v>60.684785731946626</v>
      </c>
      <c r="EB188" s="2">
        <f t="shared" si="502"/>
        <v>106.92772748439259</v>
      </c>
      <c r="EC188" s="2">
        <f t="shared" si="503"/>
        <v>57.473509366509361</v>
      </c>
      <c r="ED188" s="2">
        <f t="shared" si="504"/>
        <v>52.353672059512043</v>
      </c>
      <c r="EE188" s="2">
        <f t="shared" si="505"/>
        <v>43.236839101771736</v>
      </c>
      <c r="EF188" s="2">
        <f t="shared" si="506"/>
        <v>46.005232682060381</v>
      </c>
      <c r="EG188" s="2">
        <f t="shared" si="507"/>
        <v>43.288512581768323</v>
      </c>
      <c r="EH188" s="2">
        <f t="shared" si="508"/>
        <v>42.282219728634615</v>
      </c>
      <c r="EI188" s="2">
        <f t="shared" si="509"/>
        <v>44.200661593968881</v>
      </c>
      <c r="EJ188" s="2">
        <f t="shared" si="510"/>
        <v>46.687033841088365</v>
      </c>
      <c r="EK188" s="2">
        <f t="shared" si="511"/>
        <v>44.668856865409708</v>
      </c>
      <c r="EL188" s="2">
        <f t="shared" si="512"/>
        <v>45.803898975636841</v>
      </c>
      <c r="EM188" s="2">
        <f t="shared" si="513"/>
        <v>46.980234380751867</v>
      </c>
      <c r="EN188" s="2">
        <f t="shared" si="514"/>
        <v>49.965860560397779</v>
      </c>
      <c r="EO188" s="2">
        <f t="shared" si="515"/>
        <v>53.237172300353031</v>
      </c>
      <c r="EQ188" s="2">
        <f t="shared" si="516"/>
        <v>61.428877447852472</v>
      </c>
      <c r="ER188" s="2">
        <f t="shared" si="646"/>
        <v>120.91025328480559</v>
      </c>
      <c r="ES188" s="2">
        <f t="shared" si="646"/>
        <v>57.739599509107627</v>
      </c>
      <c r="ET188" s="2">
        <f t="shared" si="646"/>
        <v>50.492222840276824</v>
      </c>
      <c r="EU188" s="2">
        <f t="shared" si="646"/>
        <v>46.779621578347829</v>
      </c>
      <c r="EV188" s="2">
        <f t="shared" si="646"/>
        <v>47.783014806624145</v>
      </c>
      <c r="EW188" s="2">
        <f t="shared" si="646"/>
        <v>47.344688882465682</v>
      </c>
      <c r="EX188" s="2">
        <f t="shared" si="646"/>
        <v>47.484516028511152</v>
      </c>
      <c r="EY188" s="2">
        <f t="shared" si="646"/>
        <v>47.992234852768441</v>
      </c>
      <c r="EZ188" s="2">
        <f t="shared" si="646"/>
        <v>46.029837344771394</v>
      </c>
      <c r="FA188" s="2">
        <f t="shared" si="646"/>
        <v>46.286663916123622</v>
      </c>
      <c r="FB188" s="2">
        <f t="shared" si="646"/>
        <v>46.458391054259124</v>
      </c>
      <c r="FC188" s="2">
        <f t="shared" si="646"/>
        <v>47.669112850960957</v>
      </c>
      <c r="FD188" s="2">
        <f t="shared" si="646"/>
        <v>50.793777844814954</v>
      </c>
      <c r="FE188" s="2">
        <f t="shared" si="646"/>
        <v>52.815684402063681</v>
      </c>
      <c r="FG188" s="2">
        <f t="shared" si="518"/>
        <v>0.99998792037937101</v>
      </c>
      <c r="FH188" s="2">
        <f t="shared" si="647"/>
        <v>0.99998268203070195</v>
      </c>
      <c r="FI188" s="2">
        <f t="shared" si="647"/>
        <v>0.99998567792827198</v>
      </c>
      <c r="FJ188" s="2">
        <f t="shared" si="647"/>
        <v>0.9999826877547392</v>
      </c>
      <c r="FK188" s="2">
        <f t="shared" si="647"/>
        <v>0.99998239775264053</v>
      </c>
      <c r="FL188" s="2">
        <f t="shared" si="647"/>
        <v>0.99998368449068986</v>
      </c>
      <c r="FM188" s="2">
        <f t="shared" si="647"/>
        <v>0.99998064916544072</v>
      </c>
      <c r="FN188" s="2">
        <f t="shared" si="647"/>
        <v>0.99997944167785879</v>
      </c>
      <c r="FO188" s="2">
        <f t="shared" si="647"/>
        <v>0.99998251183054554</v>
      </c>
      <c r="FP188" s="2">
        <f t="shared" si="647"/>
        <v>0.99998319488980902</v>
      </c>
      <c r="FQ188" s="2">
        <f t="shared" si="647"/>
        <v>0.9999824096591482</v>
      </c>
      <c r="FR188" s="2">
        <f t="shared" si="647"/>
        <v>0.99998179506491103</v>
      </c>
      <c r="FS188" s="2">
        <f t="shared" si="647"/>
        <v>0.99998249297993047</v>
      </c>
      <c r="FT188" s="2">
        <f t="shared" si="647"/>
        <v>0.99998088109668459</v>
      </c>
      <c r="FU188" s="2">
        <f t="shared" si="647"/>
        <v>0.99997732800610561</v>
      </c>
      <c r="FW188" s="2">
        <f t="shared" si="536"/>
        <v>0.73853515603683406</v>
      </c>
      <c r="FX188" s="2">
        <f t="shared" si="588"/>
        <v>0.90072354285213374</v>
      </c>
      <c r="FY188" s="2">
        <f t="shared" si="589"/>
        <v>0.82188255085801298</v>
      </c>
      <c r="FZ188" s="2">
        <f t="shared" si="590"/>
        <v>0.80482316207635163</v>
      </c>
      <c r="GA188" s="2">
        <f t="shared" si="591"/>
        <v>0.79294610310068081</v>
      </c>
      <c r="GB188" s="2">
        <f t="shared" si="592"/>
        <v>0.79875955061509074</v>
      </c>
      <c r="GC188" s="2">
        <f t="shared" si="593"/>
        <v>0.80724582382844368</v>
      </c>
      <c r="GD188" s="2">
        <f t="shared" si="594"/>
        <v>0.82586389947986827</v>
      </c>
      <c r="GE188" s="2">
        <f t="shared" si="595"/>
        <v>0.82570119575541601</v>
      </c>
      <c r="GF188" s="2">
        <f t="shared" si="596"/>
        <v>0.81758534380796055</v>
      </c>
      <c r="GG188" s="2">
        <f t="shared" si="597"/>
        <v>0.80141528612105239</v>
      </c>
      <c r="GH188" s="2">
        <f t="shared" si="598"/>
        <v>0.76395686099365046</v>
      </c>
      <c r="GI188" s="2">
        <f t="shared" si="599"/>
        <v>0.74210787451729343</v>
      </c>
      <c r="GJ188" s="2">
        <f t="shared" si="600"/>
        <v>0.71468792213141685</v>
      </c>
      <c r="GK188" s="2">
        <f t="shared" si="601"/>
        <v>0.66133386815383732</v>
      </c>
      <c r="GM188" s="86">
        <f t="shared" si="537"/>
        <v>2.5497314202043628E-280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5.5644583514278101E-176</v>
      </c>
      <c r="HD188" s="86">
        <f t="shared" si="616"/>
        <v>6.9849459495516439E-131</v>
      </c>
      <c r="HE188" s="86">
        <f t="shared" si="617"/>
        <v>1.0637185053402432E-211</v>
      </c>
      <c r="HF188" s="86">
        <f t="shared" si="618"/>
        <v>5.3084793731641775E-278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2.1184796687596275E-32</v>
      </c>
      <c r="HT188" s="86">
        <f t="shared" si="630"/>
        <v>5.2058941758409037E-55</v>
      </c>
      <c r="HU188" s="86">
        <f t="shared" si="631"/>
        <v>3.1521409344306363E-49</v>
      </c>
      <c r="HV188" s="86">
        <f t="shared" si="632"/>
        <v>6.0835026807562844E-49</v>
      </c>
      <c r="HW188" s="86">
        <f t="shared" si="633"/>
        <v>1.0397968498366575E-56</v>
      </c>
      <c r="HX188" s="86">
        <f t="shared" si="634"/>
        <v>5.3854457704939866E-47</v>
      </c>
      <c r="HY188" s="86">
        <f t="shared" si="635"/>
        <v>1.0952091004968063E-57</v>
      </c>
      <c r="HZ188" s="86">
        <f t="shared" si="636"/>
        <v>4.5204627163827907E-66</v>
      </c>
      <c r="IA188" s="86">
        <f t="shared" si="637"/>
        <v>5.3049226709532127E-67</v>
      </c>
      <c r="IB188" s="86">
        <f t="shared" si="638"/>
        <v>5.4578275046698758E-51</v>
      </c>
      <c r="IC188" s="86">
        <f t="shared" si="639"/>
        <v>4.1291391292388127E-58</v>
      </c>
      <c r="ID188" s="86">
        <f t="shared" si="640"/>
        <v>2.4907936904258065E-51</v>
      </c>
      <c r="IE188" s="86">
        <f t="shared" si="641"/>
        <v>5.1518275586109357E-44</v>
      </c>
      <c r="IF188" s="86">
        <f t="shared" si="642"/>
        <v>4.5641427923980127E-58</v>
      </c>
      <c r="IG188" s="86">
        <f t="shared" si="643"/>
        <v>9.8354146319499753E-45</v>
      </c>
      <c r="II188" s="86">
        <f t="shared" si="540"/>
        <v>7.8821132853108268E-8</v>
      </c>
      <c r="IJ188" s="86">
        <f t="shared" si="541"/>
        <v>4.1887569425759272E-37</v>
      </c>
      <c r="IK188" s="86">
        <f t="shared" si="542"/>
        <v>4.7798989771375805E-19</v>
      </c>
      <c r="IL188" s="86">
        <f t="shared" si="543"/>
        <v>1.0670858336141907E-16</v>
      </c>
      <c r="IM188" s="86">
        <f t="shared" si="544"/>
        <v>1.4082626994981449E-18</v>
      </c>
      <c r="IN188" s="86">
        <f t="shared" si="545"/>
        <v>9.1455677880225947E-16</v>
      </c>
      <c r="IO188" s="86">
        <f t="shared" si="546"/>
        <v>1.7335167990626971E-20</v>
      </c>
      <c r="IP188" s="86">
        <f t="shared" si="547"/>
        <v>2.8346263877150745E-26</v>
      </c>
      <c r="IQ188" s="86">
        <f t="shared" si="548"/>
        <v>1.4664635380471231E-25</v>
      </c>
      <c r="IR188" s="86">
        <f t="shared" si="549"/>
        <v>3.5090302799274518E-19</v>
      </c>
      <c r="IS188" s="86">
        <f t="shared" si="550"/>
        <v>1.2098779483796088E-19</v>
      </c>
      <c r="IT188" s="86">
        <f t="shared" si="551"/>
        <v>7.3291580125168928E-14</v>
      </c>
      <c r="IU188" s="86">
        <f t="shared" si="552"/>
        <v>1.7181654770270855E-10</v>
      </c>
      <c r="IV188" s="86">
        <f t="shared" si="553"/>
        <v>5.7028602516555876E-3</v>
      </c>
      <c r="IW188" s="86">
        <f t="shared" si="554"/>
        <v>8.7543623877775791E-3</v>
      </c>
      <c r="IY188" s="86">
        <f t="shared" si="555"/>
        <v>7.8821132853108268E-8</v>
      </c>
      <c r="IZ188" s="86">
        <f t="shared" si="556"/>
        <v>4.1887569425759272E-37</v>
      </c>
      <c r="JA188" s="86">
        <f t="shared" si="557"/>
        <v>4.7798989771375805E-19</v>
      </c>
      <c r="JB188" s="86">
        <f t="shared" si="558"/>
        <v>1.0670858336141907E-16</v>
      </c>
      <c r="JC188" s="86">
        <f t="shared" si="559"/>
        <v>1.4082626994981449E-18</v>
      </c>
      <c r="JD188" s="86">
        <f t="shared" si="560"/>
        <v>9.1455677880225947E-16</v>
      </c>
      <c r="JE188" s="86">
        <f t="shared" si="561"/>
        <v>1.7335167990626971E-20</v>
      </c>
      <c r="JF188" s="86">
        <f t="shared" si="562"/>
        <v>2.8346263877150745E-26</v>
      </c>
      <c r="JG188" s="86">
        <f t="shared" si="563"/>
        <v>1.4664635380471231E-25</v>
      </c>
      <c r="JH188" s="86">
        <f t="shared" si="564"/>
        <v>3.5090302799274518E-19</v>
      </c>
      <c r="JI188" s="86">
        <f t="shared" si="565"/>
        <v>1.2098779483796088E-19</v>
      </c>
      <c r="JJ188" s="86">
        <f t="shared" si="566"/>
        <v>7.3291580125168928E-14</v>
      </c>
      <c r="JK188" s="86">
        <f t="shared" si="567"/>
        <v>1.7181654770270855E-10</v>
      </c>
      <c r="JL188" s="86">
        <f t="shared" si="568"/>
        <v>5.7028602516555876E-3</v>
      </c>
      <c r="JM188" s="86">
        <f t="shared" si="569"/>
        <v>8.7543623877775791E-3</v>
      </c>
    </row>
    <row r="189" spans="2:273" x14ac:dyDescent="0.25">
      <c r="B189" s="2">
        <v>162</v>
      </c>
      <c r="C189" s="37">
        <v>60.61</v>
      </c>
      <c r="D189" s="37">
        <v>124.268</v>
      </c>
      <c r="E189" s="37">
        <v>56.253999999999998</v>
      </c>
      <c r="F189" s="37">
        <v>50.338999999999999</v>
      </c>
      <c r="G189" s="37">
        <v>47.101999999999997</v>
      </c>
      <c r="H189" s="37">
        <v>47.982999999999997</v>
      </c>
      <c r="I189" s="37">
        <v>46.917000000000002</v>
      </c>
      <c r="J189" s="37">
        <v>49.237000000000002</v>
      </c>
      <c r="K189" s="37">
        <v>48.287999999999997</v>
      </c>
      <c r="L189" s="37">
        <v>44.712000000000003</v>
      </c>
      <c r="M189" s="37">
        <v>45.085000000000001</v>
      </c>
      <c r="N189" s="37">
        <v>45.22</v>
      </c>
      <c r="O189" s="37">
        <v>49.966000000000001</v>
      </c>
      <c r="P189" s="37">
        <v>49.914999999999999</v>
      </c>
      <c r="Q189" s="37">
        <v>50.475000000000001</v>
      </c>
      <c r="S189" s="4">
        <f t="shared" si="441"/>
        <v>61.159730947061625</v>
      </c>
      <c r="T189" s="4">
        <f t="shared" si="442"/>
        <v>119.76345282484169</v>
      </c>
      <c r="U189" s="4">
        <f t="shared" si="443"/>
        <v>57.587392297169288</v>
      </c>
      <c r="V189" s="4">
        <f t="shared" si="444"/>
        <v>50.757117831808884</v>
      </c>
      <c r="W189" s="4">
        <f t="shared" si="445"/>
        <v>46.014940568602931</v>
      </c>
      <c r="X189" s="4">
        <f t="shared" si="446"/>
        <v>47.382943757658964</v>
      </c>
      <c r="Y189" s="4">
        <f t="shared" si="447"/>
        <v>46.551252452231637</v>
      </c>
      <c r="Z189" s="4">
        <f t="shared" si="448"/>
        <v>46.552703014273639</v>
      </c>
      <c r="AA189" s="4">
        <f t="shared" si="449"/>
        <v>47.260594012502381</v>
      </c>
      <c r="AB189" s="4">
        <f t="shared" si="450"/>
        <v>46.007587261847561</v>
      </c>
      <c r="AC189" s="4">
        <f t="shared" si="451"/>
        <v>45.862421502682636</v>
      </c>
      <c r="AD189" s="4">
        <f t="shared" si="452"/>
        <v>46.174741570035472</v>
      </c>
      <c r="AE189" s="4">
        <f t="shared" si="453"/>
        <v>47.383684028133359</v>
      </c>
      <c r="AF189" s="4">
        <f t="shared" si="454"/>
        <v>50.463221100384352</v>
      </c>
      <c r="AG189" s="4">
        <f t="shared" si="455"/>
        <v>52.917242579384997</v>
      </c>
      <c r="AI189" s="4">
        <f t="shared" si="456"/>
        <v>-0.54973094706162584</v>
      </c>
      <c r="AJ189" s="4">
        <f t="shared" si="457"/>
        <v>4.5045471751583079</v>
      </c>
      <c r="AK189" s="4">
        <f t="shared" si="458"/>
        <v>-1.33339229716929</v>
      </c>
      <c r="AL189" s="4">
        <f t="shared" si="459"/>
        <v>-0.4181178318088854</v>
      </c>
      <c r="AM189" s="4">
        <f t="shared" si="460"/>
        <v>1.0870594313970656</v>
      </c>
      <c r="AN189" s="4">
        <f t="shared" si="461"/>
        <v>0.60005624234103294</v>
      </c>
      <c r="AO189" s="4">
        <f t="shared" si="462"/>
        <v>0.36574754776836471</v>
      </c>
      <c r="AP189" s="4">
        <f t="shared" si="463"/>
        <v>2.6842969857263625</v>
      </c>
      <c r="AQ189" s="4">
        <f t="shared" si="464"/>
        <v>1.027405987497616</v>
      </c>
      <c r="AR189" s="4">
        <f t="shared" si="465"/>
        <v>-1.2955872618475581</v>
      </c>
      <c r="AS189" s="4">
        <f t="shared" si="466"/>
        <v>-0.77742150268263543</v>
      </c>
      <c r="AT189" s="4">
        <f t="shared" si="467"/>
        <v>-0.95474157003547333</v>
      </c>
      <c r="AU189" s="4">
        <f t="shared" si="468"/>
        <v>2.5823159718666417</v>
      </c>
      <c r="AV189" s="4">
        <f t="shared" si="644"/>
        <v>-0.54822110038435312</v>
      </c>
      <c r="AW189" s="4">
        <f t="shared" si="644"/>
        <v>-2.4422425793849953</v>
      </c>
      <c r="AY189" s="2">
        <f t="shared" si="520"/>
        <v>61.159730947061625</v>
      </c>
      <c r="AZ189" s="2">
        <f t="shared" si="571"/>
        <v>119.76345282484169</v>
      </c>
      <c r="BA189" s="2">
        <f t="shared" si="572"/>
        <v>57.587392297169288</v>
      </c>
      <c r="BB189" s="2">
        <f t="shared" si="573"/>
        <v>50.757117831808884</v>
      </c>
      <c r="BC189" s="2">
        <f t="shared" si="574"/>
        <v>46.014940568602931</v>
      </c>
      <c r="BD189" s="2">
        <f t="shared" si="575"/>
        <v>47.382943757658964</v>
      </c>
      <c r="BE189" s="2">
        <f t="shared" si="576"/>
        <v>46.551252452231637</v>
      </c>
      <c r="BF189" s="2">
        <f t="shared" si="577"/>
        <v>46.552703014273639</v>
      </c>
      <c r="BG189" s="2">
        <f t="shared" si="578"/>
        <v>47.260594012502381</v>
      </c>
      <c r="BH189" s="2">
        <f t="shared" si="579"/>
        <v>46.007587261847561</v>
      </c>
      <c r="BI189" s="2">
        <f t="shared" si="580"/>
        <v>45.862421502682636</v>
      </c>
      <c r="BJ189" s="2">
        <f t="shared" si="581"/>
        <v>46.174741570035472</v>
      </c>
      <c r="BK189" s="2">
        <f t="shared" si="582"/>
        <v>47.383684028133004</v>
      </c>
      <c r="BL189" s="2">
        <f t="shared" si="583"/>
        <v>50.461979491907925</v>
      </c>
      <c r="BM189" s="2">
        <f t="shared" si="584"/>
        <v>52.869783267970242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60.61</v>
      </c>
      <c r="CV189" s="2">
        <f t="shared" si="486"/>
        <v>124.268</v>
      </c>
      <c r="CW189" s="2">
        <f t="shared" si="487"/>
        <v>56.253999999999998</v>
      </c>
      <c r="CX189" s="2">
        <f t="shared" si="488"/>
        <v>50.338999999999999</v>
      </c>
      <c r="CY189" s="2">
        <f t="shared" si="489"/>
        <v>47.101999999999997</v>
      </c>
      <c r="CZ189" s="2">
        <f t="shared" si="490"/>
        <v>47.982999999999997</v>
      </c>
      <c r="DA189" s="2">
        <f t="shared" si="491"/>
        <v>46.917000000000002</v>
      </c>
      <c r="DB189" s="2">
        <f t="shared" si="492"/>
        <v>49.237000000000002</v>
      </c>
      <c r="DC189" s="2">
        <f t="shared" si="493"/>
        <v>48.287999999999997</v>
      </c>
      <c r="DD189" s="2">
        <f t="shared" si="494"/>
        <v>44.712000000000003</v>
      </c>
      <c r="DE189" s="2">
        <f t="shared" si="495"/>
        <v>45.085000000000001</v>
      </c>
      <c r="DF189" s="2">
        <f t="shared" si="496"/>
        <v>45.22</v>
      </c>
      <c r="DG189" s="2">
        <f t="shared" si="497"/>
        <v>49.966000000000001</v>
      </c>
      <c r="DH189" s="2">
        <f t="shared" si="498"/>
        <v>49.914999999999999</v>
      </c>
      <c r="DI189" s="2">
        <f t="shared" si="499"/>
        <v>50.475000000000001</v>
      </c>
      <c r="DK189" s="2">
        <f t="shared" si="500"/>
        <v>128.53546285151549</v>
      </c>
      <c r="DL189" s="2">
        <f t="shared" si="645"/>
        <v>213.22475685384762</v>
      </c>
      <c r="DM189" s="2">
        <f t="shared" si="645"/>
        <v>103.6869144465291</v>
      </c>
      <c r="DN189" s="2">
        <f t="shared" si="645"/>
        <v>93.099961830251274</v>
      </c>
      <c r="DO189" s="2">
        <f t="shared" si="645"/>
        <v>114.96603578072001</v>
      </c>
      <c r="DP189" s="2">
        <f t="shared" si="645"/>
        <v>98.398615275194231</v>
      </c>
      <c r="DQ189" s="2">
        <f t="shared" si="645"/>
        <v>89.446826040326044</v>
      </c>
      <c r="DR189" s="2">
        <f t="shared" si="645"/>
        <v>97.904122841863995</v>
      </c>
      <c r="DS189" s="2">
        <f t="shared" si="645"/>
        <v>90.751741176470603</v>
      </c>
      <c r="DT189" s="2">
        <f t="shared" si="645"/>
        <v>87.516524419155999</v>
      </c>
      <c r="DU189" s="2">
        <f t="shared" si="645"/>
        <v>99.726328785928771</v>
      </c>
      <c r="DV189" s="2">
        <f t="shared" si="645"/>
        <v>95.701345424371738</v>
      </c>
      <c r="DW189" s="2">
        <f t="shared" si="645"/>
        <v>99.412300908195675</v>
      </c>
      <c r="DX189" s="2">
        <f t="shared" si="645"/>
        <v>99.723350064350058</v>
      </c>
      <c r="DY189" s="2">
        <f t="shared" si="645"/>
        <v>86.175718279569907</v>
      </c>
      <c r="EA189" s="2">
        <f t="shared" si="440"/>
        <v>60.585086422675701</v>
      </c>
      <c r="EB189" s="2">
        <f t="shared" si="502"/>
        <v>106.81221052092928</v>
      </c>
      <c r="EC189" s="2">
        <f t="shared" si="503"/>
        <v>57.35944101244101</v>
      </c>
      <c r="ED189" s="2">
        <f t="shared" si="504"/>
        <v>52.306263911286827</v>
      </c>
      <c r="EE189" s="2">
        <f t="shared" si="505"/>
        <v>43.101766481252568</v>
      </c>
      <c r="EF189" s="2">
        <f t="shared" si="506"/>
        <v>45.912020286061505</v>
      </c>
      <c r="EG189" s="2">
        <f t="shared" si="507"/>
        <v>43.160985650981232</v>
      </c>
      <c r="EH189" s="2">
        <f t="shared" si="508"/>
        <v>42.113063246158966</v>
      </c>
      <c r="EI189" s="2">
        <f t="shared" si="509"/>
        <v>44.025879345852282</v>
      </c>
      <c r="EJ189" s="2">
        <f t="shared" si="510"/>
        <v>46.561340748245179</v>
      </c>
      <c r="EK189" s="2">
        <f t="shared" si="511"/>
        <v>44.518760093646527</v>
      </c>
      <c r="EL189" s="2">
        <f t="shared" si="512"/>
        <v>45.653518047040897</v>
      </c>
      <c r="EM189" s="2">
        <f t="shared" si="513"/>
        <v>46.850809537778375</v>
      </c>
      <c r="EN189" s="2">
        <f t="shared" si="514"/>
        <v>49.841897392927244</v>
      </c>
      <c r="EO189" s="2">
        <f t="shared" si="515"/>
        <v>53.158378260584115</v>
      </c>
      <c r="EQ189" s="2">
        <f t="shared" si="516"/>
        <v>61.344282292806668</v>
      </c>
      <c r="ER189" s="2">
        <f t="shared" si="646"/>
        <v>121.06346887773401</v>
      </c>
      <c r="ES189" s="2">
        <f t="shared" si="646"/>
        <v>57.631722129201798</v>
      </c>
      <c r="ET189" s="2">
        <f t="shared" si="646"/>
        <v>50.413705391504941</v>
      </c>
      <c r="EU189" s="2">
        <f t="shared" si="646"/>
        <v>46.707267240692588</v>
      </c>
      <c r="EV189" s="2">
        <f t="shared" si="646"/>
        <v>47.719961977872792</v>
      </c>
      <c r="EW189" s="2">
        <f t="shared" si="646"/>
        <v>47.28855599852978</v>
      </c>
      <c r="EX189" s="2">
        <f t="shared" si="646"/>
        <v>47.405200594679322</v>
      </c>
      <c r="EY189" s="2">
        <f t="shared" si="646"/>
        <v>47.88244630507586</v>
      </c>
      <c r="EZ189" s="2">
        <f t="shared" si="646"/>
        <v>45.894152806821623</v>
      </c>
      <c r="FA189" s="2">
        <f t="shared" si="646"/>
        <v>46.164988999249005</v>
      </c>
      <c r="FB189" s="2">
        <f t="shared" si="646"/>
        <v>46.320551019274873</v>
      </c>
      <c r="FC189" s="2">
        <f t="shared" si="646"/>
        <v>47.551465720372477</v>
      </c>
      <c r="FD189" s="2">
        <f t="shared" si="646"/>
        <v>50.686556128418879</v>
      </c>
      <c r="FE189" s="2">
        <f t="shared" si="646"/>
        <v>52.733997264502847</v>
      </c>
      <c r="FG189" s="2">
        <f t="shared" si="518"/>
        <v>0.99998898324334162</v>
      </c>
      <c r="FH189" s="2">
        <f t="shared" si="647"/>
        <v>0.99998420580021752</v>
      </c>
      <c r="FI189" s="2">
        <f t="shared" si="647"/>
        <v>0.99998693809888151</v>
      </c>
      <c r="FJ189" s="2">
        <f t="shared" si="647"/>
        <v>0.99998421102061741</v>
      </c>
      <c r="FK189" s="2">
        <f t="shared" si="647"/>
        <v>0.99998394653474743</v>
      </c>
      <c r="FL189" s="2">
        <f t="shared" si="647"/>
        <v>0.99998512005729812</v>
      </c>
      <c r="FM189" s="2">
        <f t="shared" si="647"/>
        <v>0.99998235179908235</v>
      </c>
      <c r="FN189" s="2">
        <f t="shared" si="647"/>
        <v>0.99998125055345222</v>
      </c>
      <c r="FO189" s="2">
        <f t="shared" si="647"/>
        <v>0.99998405057535455</v>
      </c>
      <c r="FP189" s="2">
        <f t="shared" si="647"/>
        <v>0.99998467353468645</v>
      </c>
      <c r="FQ189" s="2">
        <f t="shared" si="647"/>
        <v>0.9999839573936451</v>
      </c>
      <c r="FR189" s="2">
        <f t="shared" si="647"/>
        <v>0.99998339687527349</v>
      </c>
      <c r="FS189" s="2">
        <f t="shared" si="647"/>
        <v>0.99998403338333641</v>
      </c>
      <c r="FT189" s="2">
        <f t="shared" si="647"/>
        <v>0.9999825633236068</v>
      </c>
      <c r="FU189" s="2">
        <f t="shared" si="647"/>
        <v>0.99997932285456992</v>
      </c>
      <c r="FW189" s="2">
        <f t="shared" si="536"/>
        <v>0.7559260451785168</v>
      </c>
      <c r="FX189" s="2">
        <f t="shared" si="588"/>
        <v>0.90866092513950347</v>
      </c>
      <c r="FY189" s="2">
        <f t="shared" si="589"/>
        <v>0.83496851546611994</v>
      </c>
      <c r="FZ189" s="2">
        <f t="shared" si="590"/>
        <v>0.81888626118252594</v>
      </c>
      <c r="GA189" s="2">
        <f t="shared" si="591"/>
        <v>0.80766046413273707</v>
      </c>
      <c r="GB189" s="2">
        <f t="shared" si="592"/>
        <v>0.81315812381014585</v>
      </c>
      <c r="GC189" s="2">
        <f t="shared" si="593"/>
        <v>0.82117314886047665</v>
      </c>
      <c r="GD189" s="2">
        <f t="shared" si="594"/>
        <v>0.83871476197909633</v>
      </c>
      <c r="GE189" s="2">
        <f t="shared" si="595"/>
        <v>0.83856171829282011</v>
      </c>
      <c r="GF189" s="2">
        <f t="shared" si="596"/>
        <v>0.83092206885019482</v>
      </c>
      <c r="GG189" s="2">
        <f t="shared" si="597"/>
        <v>0.81566769431274555</v>
      </c>
      <c r="GH189" s="2">
        <f t="shared" si="598"/>
        <v>0.78016019347810428</v>
      </c>
      <c r="GI189" s="2">
        <f t="shared" si="599"/>
        <v>0.75933856631486674</v>
      </c>
      <c r="GJ189" s="2">
        <f t="shared" si="600"/>
        <v>0.73309172830848868</v>
      </c>
      <c r="GK189" s="2">
        <f t="shared" si="601"/>
        <v>0.68164620853984503</v>
      </c>
      <c r="GM189" s="86">
        <f t="shared" si="537"/>
        <v>7.66391141350099E-286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1.8427460196640261E-180</v>
      </c>
      <c r="HD189" s="86">
        <f t="shared" si="616"/>
        <v>2.8271929385667249E-134</v>
      </c>
      <c r="HE189" s="86">
        <f t="shared" si="617"/>
        <v>4.9074462809803062E-217</v>
      </c>
      <c r="HF189" s="86">
        <f t="shared" si="618"/>
        <v>5.1567026132351435E-285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6.2455546051162114E-34</v>
      </c>
      <c r="HT189" s="86">
        <f t="shared" si="630"/>
        <v>2.9874842674289534E-57</v>
      </c>
      <c r="HU189" s="86">
        <f t="shared" si="631"/>
        <v>2.2801547732568065E-51</v>
      </c>
      <c r="HV189" s="86">
        <f t="shared" si="632"/>
        <v>4.3708521487983055E-51</v>
      </c>
      <c r="HW189" s="86">
        <f t="shared" si="633"/>
        <v>2.6897536105365226E-59</v>
      </c>
      <c r="HX189" s="86">
        <f t="shared" si="634"/>
        <v>4.373863326737778E-49</v>
      </c>
      <c r="HY189" s="86">
        <f t="shared" si="635"/>
        <v>2.879512188962463E-60</v>
      </c>
      <c r="HZ189" s="86">
        <f t="shared" si="636"/>
        <v>5.5860710407670343E-69</v>
      </c>
      <c r="IA189" s="86">
        <f t="shared" si="637"/>
        <v>6.8715662444265568E-70</v>
      </c>
      <c r="IB189" s="86">
        <f t="shared" si="638"/>
        <v>3.2096176627103138E-53</v>
      </c>
      <c r="IC189" s="86">
        <f t="shared" si="639"/>
        <v>1.0404695557241126E-60</v>
      </c>
      <c r="ID189" s="86">
        <f t="shared" si="640"/>
        <v>1.012367589290041E-53</v>
      </c>
      <c r="IE189" s="86">
        <f t="shared" si="641"/>
        <v>4.1362531382419507E-46</v>
      </c>
      <c r="IF189" s="86">
        <f t="shared" si="642"/>
        <v>5.4326307308031424E-61</v>
      </c>
      <c r="IG189" s="86">
        <f t="shared" si="643"/>
        <v>4.657504912775231E-47</v>
      </c>
      <c r="II189" s="86">
        <f t="shared" si="540"/>
        <v>5.0552314170152381E-9</v>
      </c>
      <c r="IJ189" s="86">
        <f t="shared" si="541"/>
        <v>4.0292836553932749E-40</v>
      </c>
      <c r="IK189" s="86">
        <f t="shared" si="542"/>
        <v>3.2502524910250515E-21</v>
      </c>
      <c r="IL189" s="86">
        <f t="shared" si="543"/>
        <v>9.8787055603997913E-19</v>
      </c>
      <c r="IM189" s="86">
        <f t="shared" si="544"/>
        <v>5.4490471368370032E-21</v>
      </c>
      <c r="IN189" s="86">
        <f t="shared" si="545"/>
        <v>9.9241883345069971E-18</v>
      </c>
      <c r="IO189" s="86">
        <f t="shared" si="546"/>
        <v>5.3850823846371202E-23</v>
      </c>
      <c r="IP189" s="86">
        <f t="shared" si="547"/>
        <v>2.8350443334505644E-29</v>
      </c>
      <c r="IQ189" s="86">
        <f t="shared" si="548"/>
        <v>1.7797995929701363E-28</v>
      </c>
      <c r="IR189" s="86">
        <f t="shared" si="549"/>
        <v>2.0780278449796778E-21</v>
      </c>
      <c r="IS189" s="86">
        <f t="shared" si="550"/>
        <v>4.1698459998790039E-22</v>
      </c>
      <c r="IT189" s="86">
        <f t="shared" si="551"/>
        <v>7.1151693175652515E-16</v>
      </c>
      <c r="IU189" s="86">
        <f t="shared" si="552"/>
        <v>3.8988979062739665E-12</v>
      </c>
      <c r="IV189" s="86">
        <f t="shared" si="553"/>
        <v>2.3613908048197609E-3</v>
      </c>
      <c r="IW189" s="86">
        <f t="shared" si="554"/>
        <v>3.0253274144009701E-3</v>
      </c>
      <c r="IY189" s="86">
        <f t="shared" si="555"/>
        <v>5.0552314170152381E-9</v>
      </c>
      <c r="IZ189" s="86">
        <f t="shared" si="556"/>
        <v>4.0292836553932749E-40</v>
      </c>
      <c r="JA189" s="86">
        <f t="shared" si="557"/>
        <v>3.2502524910250515E-21</v>
      </c>
      <c r="JB189" s="86">
        <f t="shared" si="558"/>
        <v>9.8787055603997913E-19</v>
      </c>
      <c r="JC189" s="86">
        <f t="shared" si="559"/>
        <v>5.4490471368370032E-21</v>
      </c>
      <c r="JD189" s="86">
        <f t="shared" si="560"/>
        <v>9.9241883345069971E-18</v>
      </c>
      <c r="JE189" s="86">
        <f t="shared" si="561"/>
        <v>5.3850823846371202E-23</v>
      </c>
      <c r="JF189" s="86">
        <f t="shared" si="562"/>
        <v>2.8350443334505644E-29</v>
      </c>
      <c r="JG189" s="86">
        <f t="shared" si="563"/>
        <v>1.7797995929701363E-28</v>
      </c>
      <c r="JH189" s="86">
        <f t="shared" si="564"/>
        <v>2.0780278449796778E-21</v>
      </c>
      <c r="JI189" s="86">
        <f t="shared" si="565"/>
        <v>4.1698459998790039E-22</v>
      </c>
      <c r="JJ189" s="86">
        <f t="shared" si="566"/>
        <v>7.1151693175652515E-16</v>
      </c>
      <c r="JK189" s="86">
        <f t="shared" si="567"/>
        <v>3.8988979062739665E-12</v>
      </c>
      <c r="JL189" s="86">
        <f t="shared" si="568"/>
        <v>2.3613908048197609E-3</v>
      </c>
      <c r="JM189" s="86">
        <f t="shared" si="569"/>
        <v>3.0253274144009701E-3</v>
      </c>
    </row>
    <row r="190" spans="2:273" x14ac:dyDescent="0.25">
      <c r="B190" s="2">
        <v>163</v>
      </c>
      <c r="C190" s="37">
        <v>60.914999999999999</v>
      </c>
      <c r="D190" s="37">
        <v>124.679</v>
      </c>
      <c r="E190" s="37">
        <v>56.186</v>
      </c>
      <c r="F190" s="37">
        <v>49.61</v>
      </c>
      <c r="G190" s="37">
        <v>45.814</v>
      </c>
      <c r="H190" s="37">
        <v>47.593000000000004</v>
      </c>
      <c r="I190" s="37">
        <v>47.216999999999999</v>
      </c>
      <c r="J190" s="37">
        <v>46.746000000000002</v>
      </c>
      <c r="K190" s="37">
        <v>48.643999999999998</v>
      </c>
      <c r="L190" s="37">
        <v>46.542000000000002</v>
      </c>
      <c r="M190" s="37">
        <v>46.017000000000003</v>
      </c>
      <c r="N190" s="37">
        <v>45.152999999999999</v>
      </c>
      <c r="O190" s="37">
        <v>49.305</v>
      </c>
      <c r="P190" s="37">
        <v>48.762999999999998</v>
      </c>
      <c r="Q190" s="37">
        <v>50.814</v>
      </c>
      <c r="S190" s="4">
        <f t="shared" si="441"/>
        <v>61.084234194487216</v>
      </c>
      <c r="T190" s="4">
        <f t="shared" si="442"/>
        <v>119.99888080815582</v>
      </c>
      <c r="U190" s="4">
        <f t="shared" si="443"/>
        <v>57.481870005912725</v>
      </c>
      <c r="V190" s="4">
        <f t="shared" si="444"/>
        <v>50.65867149031137</v>
      </c>
      <c r="W190" s="4">
        <f t="shared" si="445"/>
        <v>45.98143172782467</v>
      </c>
      <c r="X190" s="4">
        <f t="shared" si="446"/>
        <v>47.339174960159632</v>
      </c>
      <c r="Y190" s="4">
        <f t="shared" si="447"/>
        <v>46.537407985932411</v>
      </c>
      <c r="Z190" s="4">
        <f t="shared" si="448"/>
        <v>46.523793896435841</v>
      </c>
      <c r="AA190" s="4">
        <f t="shared" si="449"/>
        <v>47.187637880508575</v>
      </c>
      <c r="AB190" s="4">
        <f t="shared" si="450"/>
        <v>45.865043411725516</v>
      </c>
      <c r="AC190" s="4">
        <f t="shared" si="451"/>
        <v>45.75795549232884</v>
      </c>
      <c r="AD190" s="4">
        <f t="shared" si="452"/>
        <v>46.04453469959364</v>
      </c>
      <c r="AE190" s="4">
        <f t="shared" si="453"/>
        <v>47.274837141697688</v>
      </c>
      <c r="AF190" s="4">
        <f t="shared" si="454"/>
        <v>50.365627648190433</v>
      </c>
      <c r="AG190" s="4">
        <f t="shared" si="455"/>
        <v>52.79120249120335</v>
      </c>
      <c r="AI190" s="4">
        <f t="shared" si="456"/>
        <v>-0.16923419448721688</v>
      </c>
      <c r="AJ190" s="4">
        <f t="shared" si="457"/>
        <v>4.6801191918441845</v>
      </c>
      <c r="AK190" s="4">
        <f t="shared" si="458"/>
        <v>-1.2958700059127253</v>
      </c>
      <c r="AL190" s="4">
        <f t="shared" si="459"/>
        <v>-1.0486714903113707</v>
      </c>
      <c r="AM190" s="4">
        <f t="shared" si="460"/>
        <v>-0.16743172782467042</v>
      </c>
      <c r="AN190" s="4">
        <f t="shared" si="461"/>
        <v>0.25382503984037186</v>
      </c>
      <c r="AO190" s="4">
        <f t="shared" si="462"/>
        <v>0.67959201406758751</v>
      </c>
      <c r="AP190" s="4">
        <f t="shared" si="463"/>
        <v>0.22220610356416159</v>
      </c>
      <c r="AQ190" s="4">
        <f t="shared" si="464"/>
        <v>1.4563621194914234</v>
      </c>
      <c r="AR190" s="4">
        <f t="shared" si="465"/>
        <v>0.67695658827448568</v>
      </c>
      <c r="AS190" s="4">
        <f t="shared" si="466"/>
        <v>0.25904450767116316</v>
      </c>
      <c r="AT190" s="4">
        <f t="shared" si="467"/>
        <v>-0.89153469959364173</v>
      </c>
      <c r="AU190" s="4">
        <f t="shared" si="468"/>
        <v>2.0301628583023117</v>
      </c>
      <c r="AV190" s="4">
        <f t="shared" si="644"/>
        <v>-1.6026276481904347</v>
      </c>
      <c r="AW190" s="4">
        <f t="shared" si="644"/>
        <v>-1.9772024912033501</v>
      </c>
      <c r="AY190" s="2">
        <f t="shared" si="520"/>
        <v>61.084234194487216</v>
      </c>
      <c r="AZ190" s="2">
        <f t="shared" si="571"/>
        <v>119.99888080815582</v>
      </c>
      <c r="BA190" s="2">
        <f t="shared" si="572"/>
        <v>57.481870005912725</v>
      </c>
      <c r="BB190" s="2">
        <f t="shared" si="573"/>
        <v>50.65867149031137</v>
      </c>
      <c r="BC190" s="2">
        <f t="shared" si="574"/>
        <v>45.98143172782467</v>
      </c>
      <c r="BD190" s="2">
        <f t="shared" si="575"/>
        <v>47.339174960159632</v>
      </c>
      <c r="BE190" s="2">
        <f t="shared" si="576"/>
        <v>46.537407985932411</v>
      </c>
      <c r="BF190" s="2">
        <f t="shared" si="577"/>
        <v>46.523793896435841</v>
      </c>
      <c r="BG190" s="2">
        <f t="shared" si="578"/>
        <v>47.187637880508575</v>
      </c>
      <c r="BH190" s="2">
        <f t="shared" si="579"/>
        <v>45.865043411725516</v>
      </c>
      <c r="BI190" s="2">
        <f t="shared" si="580"/>
        <v>45.75795549232884</v>
      </c>
      <c r="BJ190" s="2">
        <f t="shared" si="581"/>
        <v>46.04453469959364</v>
      </c>
      <c r="BK190" s="2">
        <f t="shared" si="582"/>
        <v>47.274837141697688</v>
      </c>
      <c r="BL190" s="2">
        <f t="shared" si="583"/>
        <v>50.365405593973492</v>
      </c>
      <c r="BM190" s="2">
        <f t="shared" si="584"/>
        <v>52.780568237431467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60.914999999999999</v>
      </c>
      <c r="CV190" s="2">
        <f t="shared" si="486"/>
        <v>124.679</v>
      </c>
      <c r="CW190" s="2">
        <f t="shared" si="487"/>
        <v>56.186</v>
      </c>
      <c r="CX190" s="2">
        <f t="shared" si="488"/>
        <v>49.61</v>
      </c>
      <c r="CY190" s="2">
        <f t="shared" si="489"/>
        <v>45.814</v>
      </c>
      <c r="CZ190" s="2">
        <f t="shared" si="490"/>
        <v>47.593000000000004</v>
      </c>
      <c r="DA190" s="2">
        <f t="shared" si="491"/>
        <v>47.216999999999999</v>
      </c>
      <c r="DB190" s="2">
        <f t="shared" si="492"/>
        <v>46.746000000000002</v>
      </c>
      <c r="DC190" s="2">
        <f t="shared" si="493"/>
        <v>48.643999999999998</v>
      </c>
      <c r="DD190" s="2">
        <f t="shared" si="494"/>
        <v>46.542000000000002</v>
      </c>
      <c r="DE190" s="2">
        <f t="shared" si="495"/>
        <v>46.017000000000003</v>
      </c>
      <c r="DF190" s="2">
        <f t="shared" si="496"/>
        <v>45.152999999999999</v>
      </c>
      <c r="DG190" s="2">
        <f t="shared" si="497"/>
        <v>49.305</v>
      </c>
      <c r="DH190" s="2">
        <f t="shared" si="498"/>
        <v>48.762999999999998</v>
      </c>
      <c r="DI190" s="2">
        <f t="shared" si="499"/>
        <v>50.814</v>
      </c>
      <c r="DK190" s="2">
        <f t="shared" si="500"/>
        <v>128.91433165554218</v>
      </c>
      <c r="DL190" s="2">
        <f t="shared" si="645"/>
        <v>213.85876657753289</v>
      </c>
      <c r="DM190" s="2">
        <f t="shared" si="645"/>
        <v>103.90320384615387</v>
      </c>
      <c r="DN190" s="2">
        <f t="shared" si="645"/>
        <v>93.29452678994781</v>
      </c>
      <c r="DO190" s="2">
        <f t="shared" si="645"/>
        <v>115.33219280008754</v>
      </c>
      <c r="DP190" s="2">
        <f t="shared" si="645"/>
        <v>98.65033701717914</v>
      </c>
      <c r="DQ190" s="2">
        <f t="shared" si="645"/>
        <v>89.644977906477919</v>
      </c>
      <c r="DR190" s="2">
        <f t="shared" si="645"/>
        <v>98.158263101604263</v>
      </c>
      <c r="DS190" s="2">
        <f t="shared" si="645"/>
        <v>90.936607002801139</v>
      </c>
      <c r="DT190" s="2">
        <f t="shared" si="645"/>
        <v>87.680969179706025</v>
      </c>
      <c r="DU190" s="2">
        <f t="shared" si="645"/>
        <v>99.974473959673958</v>
      </c>
      <c r="DV190" s="2">
        <f t="shared" si="645"/>
        <v>95.913939781887137</v>
      </c>
      <c r="DW190" s="2">
        <f t="shared" si="645"/>
        <v>99.6370759382865</v>
      </c>
      <c r="DX190" s="2">
        <f t="shared" si="645"/>
        <v>99.954893822393814</v>
      </c>
      <c r="DY190" s="2">
        <f t="shared" si="645"/>
        <v>86.344053763440868</v>
      </c>
      <c r="EA190" s="2">
        <f t="shared" si="440"/>
        <v>60.485387113404784</v>
      </c>
      <c r="EB190" s="2">
        <f t="shared" si="502"/>
        <v>106.69669355746598</v>
      </c>
      <c r="EC190" s="2">
        <f t="shared" si="503"/>
        <v>57.245372658372659</v>
      </c>
      <c r="ED190" s="2">
        <f t="shared" si="504"/>
        <v>52.258855763061611</v>
      </c>
      <c r="EE190" s="2">
        <f t="shared" si="505"/>
        <v>42.966693860733415</v>
      </c>
      <c r="EF190" s="2">
        <f t="shared" si="506"/>
        <v>45.818807890062629</v>
      </c>
      <c r="EG190" s="2">
        <f t="shared" si="507"/>
        <v>43.033458720194147</v>
      </c>
      <c r="EH190" s="2">
        <f t="shared" si="508"/>
        <v>41.943906763683316</v>
      </c>
      <c r="EI190" s="2">
        <f t="shared" si="509"/>
        <v>43.851097097735682</v>
      </c>
      <c r="EJ190" s="2">
        <f t="shared" si="510"/>
        <v>46.435647655401993</v>
      </c>
      <c r="EK190" s="2">
        <f t="shared" si="511"/>
        <v>44.368663321883346</v>
      </c>
      <c r="EL190" s="2">
        <f t="shared" si="512"/>
        <v>45.503137118444954</v>
      </c>
      <c r="EM190" s="2">
        <f t="shared" si="513"/>
        <v>46.721384694804883</v>
      </c>
      <c r="EN190" s="2">
        <f t="shared" si="514"/>
        <v>49.717934225456709</v>
      </c>
      <c r="EO190" s="2">
        <f t="shared" si="515"/>
        <v>53.079584220815207</v>
      </c>
      <c r="EQ190" s="2">
        <f t="shared" si="516"/>
        <v>61.259687137760857</v>
      </c>
      <c r="ER190" s="2">
        <f t="shared" si="646"/>
        <v>121.21668447066243</v>
      </c>
      <c r="ES190" s="2">
        <f t="shared" si="646"/>
        <v>57.523844749295968</v>
      </c>
      <c r="ET190" s="2">
        <f t="shared" si="646"/>
        <v>50.335187942733057</v>
      </c>
      <c r="EU190" s="2">
        <f t="shared" si="646"/>
        <v>46.63491290303736</v>
      </c>
      <c r="EV190" s="2">
        <f t="shared" si="646"/>
        <v>47.656909149121439</v>
      </c>
      <c r="EW190" s="2">
        <f t="shared" si="646"/>
        <v>47.232423114593878</v>
      </c>
      <c r="EX190" s="2">
        <f t="shared" si="646"/>
        <v>47.325885160847491</v>
      </c>
      <c r="EY190" s="2">
        <f t="shared" si="646"/>
        <v>47.772657757383286</v>
      </c>
      <c r="EZ190" s="2">
        <f t="shared" si="646"/>
        <v>45.758468268871866</v>
      </c>
      <c r="FA190" s="2">
        <f t="shared" si="646"/>
        <v>46.04331408237438</v>
      </c>
      <c r="FB190" s="2">
        <f t="shared" si="646"/>
        <v>46.182710984290622</v>
      </c>
      <c r="FC190" s="2">
        <f t="shared" si="646"/>
        <v>47.433818589784003</v>
      </c>
      <c r="FD190" s="2">
        <f t="shared" si="646"/>
        <v>50.579334412022803</v>
      </c>
      <c r="FE190" s="2">
        <f t="shared" si="646"/>
        <v>52.652310126942012</v>
      </c>
      <c r="FG190" s="2">
        <f t="shared" si="518"/>
        <v>0.99998995258877355</v>
      </c>
      <c r="FH190" s="2">
        <f t="shared" si="647"/>
        <v>0.99998559549858124</v>
      </c>
      <c r="FI190" s="2">
        <f t="shared" si="647"/>
        <v>0.99998808739090617</v>
      </c>
      <c r="FJ190" s="2">
        <f t="shared" si="647"/>
        <v>0.99998560025965577</v>
      </c>
      <c r="FK190" s="2">
        <f t="shared" si="647"/>
        <v>0.99998535904499963</v>
      </c>
      <c r="FL190" s="2">
        <f t="shared" si="647"/>
        <v>0.99998642931319914</v>
      </c>
      <c r="FM190" s="2">
        <f t="shared" si="647"/>
        <v>0.99998390462447428</v>
      </c>
      <c r="FN190" s="2">
        <f t="shared" si="647"/>
        <v>0.99998290027330627</v>
      </c>
      <c r="FO190" s="2">
        <f t="shared" si="647"/>
        <v>0.99998545393142824</v>
      </c>
      <c r="FP190" s="2">
        <f t="shared" si="647"/>
        <v>0.99998602207865495</v>
      </c>
      <c r="FQ190" s="2">
        <f t="shared" si="647"/>
        <v>0.99998536894845991</v>
      </c>
      <c r="FR190" s="2">
        <f t="shared" si="647"/>
        <v>0.99998485774816104</v>
      </c>
      <c r="FS190" s="2">
        <f t="shared" si="647"/>
        <v>0.99998543825207731</v>
      </c>
      <c r="FT190" s="2">
        <f t="shared" si="647"/>
        <v>0.99998409753772888</v>
      </c>
      <c r="FU190" s="2">
        <f t="shared" si="647"/>
        <v>0.99998114218493162</v>
      </c>
      <c r="FW190" s="2">
        <f t="shared" si="536"/>
        <v>0.77251650332088095</v>
      </c>
      <c r="FX190" s="2">
        <f t="shared" si="588"/>
        <v>0.91602286213338691</v>
      </c>
      <c r="FY190" s="2">
        <f t="shared" si="589"/>
        <v>0.84727173288233459</v>
      </c>
      <c r="FZ190" s="2">
        <f t="shared" si="590"/>
        <v>0.83214740031596002</v>
      </c>
      <c r="GA190" s="2">
        <f t="shared" si="591"/>
        <v>0.82156445193765304</v>
      </c>
      <c r="GB190" s="2">
        <f t="shared" si="592"/>
        <v>0.82674994235091248</v>
      </c>
      <c r="GC190" s="2">
        <f t="shared" si="593"/>
        <v>0.83430072436561753</v>
      </c>
      <c r="GD190" s="2">
        <f t="shared" si="594"/>
        <v>0.8507886031344114</v>
      </c>
      <c r="GE190" s="2">
        <f t="shared" si="595"/>
        <v>0.85064497612969248</v>
      </c>
      <c r="GF190" s="2">
        <f t="shared" si="596"/>
        <v>0.84347039927386436</v>
      </c>
      <c r="GG190" s="2">
        <f t="shared" si="597"/>
        <v>0.82911531868113386</v>
      </c>
      <c r="GH190" s="2">
        <f t="shared" si="598"/>
        <v>0.79554890976653658</v>
      </c>
      <c r="GI190" s="2">
        <f t="shared" si="599"/>
        <v>0.77576587221747073</v>
      </c>
      <c r="GJ190" s="2">
        <f t="shared" si="600"/>
        <v>0.750722471677294</v>
      </c>
      <c r="GK190" s="2">
        <f t="shared" si="601"/>
        <v>0.70129053667280228</v>
      </c>
      <c r="GM190" s="86">
        <f t="shared" si="537"/>
        <v>2.0333611111572509E-291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5.3540053823664174E-185</v>
      </c>
      <c r="HD190" s="86">
        <f t="shared" si="616"/>
        <v>1.0342224796439244E-137</v>
      </c>
      <c r="HE190" s="86">
        <f t="shared" si="617"/>
        <v>1.9406577229555694E-222</v>
      </c>
      <c r="HF190" s="86">
        <f t="shared" si="618"/>
        <v>4.0915240026110553E-292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1.6919833104104772E-35</v>
      </c>
      <c r="HT190" s="86">
        <f t="shared" si="630"/>
        <v>1.5425459334642718E-59</v>
      </c>
      <c r="HU190" s="86">
        <f t="shared" si="631"/>
        <v>1.4808154437663747E-53</v>
      </c>
      <c r="HV190" s="86">
        <f t="shared" si="632"/>
        <v>2.8167896680565322E-53</v>
      </c>
      <c r="HW190" s="86">
        <f t="shared" si="633"/>
        <v>6.0722567881871604E-62</v>
      </c>
      <c r="HX190" s="86">
        <f t="shared" si="634"/>
        <v>3.1894134671719861E-51</v>
      </c>
      <c r="HY190" s="86">
        <f t="shared" si="635"/>
        <v>6.6271656253006511E-63</v>
      </c>
      <c r="HZ190" s="86">
        <f t="shared" si="636"/>
        <v>5.9573633539061597E-72</v>
      </c>
      <c r="IA190" s="86">
        <f t="shared" si="637"/>
        <v>7.7128879577415402E-73</v>
      </c>
      <c r="IB190" s="86">
        <f t="shared" si="638"/>
        <v>1.6859728141742752E-55</v>
      </c>
      <c r="IC190" s="86">
        <f t="shared" si="639"/>
        <v>2.2929382588363843E-63</v>
      </c>
      <c r="ID190" s="86">
        <f t="shared" si="640"/>
        <v>3.6178905901428708E-56</v>
      </c>
      <c r="IE190" s="86">
        <f t="shared" si="641"/>
        <v>2.9582984075994301E-48</v>
      </c>
      <c r="IF190" s="86">
        <f t="shared" si="642"/>
        <v>5.4587838722431984E-64</v>
      </c>
      <c r="IG190" s="86">
        <f t="shared" si="643"/>
        <v>1.9180587999213726E-49</v>
      </c>
      <c r="II190" s="86">
        <f t="shared" si="540"/>
        <v>2.595395991966944E-10</v>
      </c>
      <c r="IJ190" s="86">
        <f t="shared" si="541"/>
        <v>2.9264686638264281E-43</v>
      </c>
      <c r="IK190" s="86">
        <f t="shared" si="542"/>
        <v>1.6612865773230482E-23</v>
      </c>
      <c r="IL190" s="86">
        <f t="shared" si="543"/>
        <v>6.860141987002359E-21</v>
      </c>
      <c r="IM190" s="86">
        <f t="shared" si="544"/>
        <v>1.4706771810235568E-23</v>
      </c>
      <c r="IN190" s="86">
        <f t="shared" si="545"/>
        <v>8.1001933932537393E-20</v>
      </c>
      <c r="IO190" s="86">
        <f t="shared" si="546"/>
        <v>1.1758682426524927E-25</v>
      </c>
      <c r="IP190" s="86">
        <f t="shared" si="547"/>
        <v>1.9183451377799857E-32</v>
      </c>
      <c r="IQ190" s="86">
        <f t="shared" si="548"/>
        <v>1.4773599345203467E-31</v>
      </c>
      <c r="IR190" s="86">
        <f t="shared" si="549"/>
        <v>9.1261932693655042E-24</v>
      </c>
      <c r="IS190" s="86">
        <f t="shared" si="550"/>
        <v>1.0079106410068273E-24</v>
      </c>
      <c r="IT190" s="86">
        <f t="shared" si="551"/>
        <v>4.9189646589512455E-18</v>
      </c>
      <c r="IU190" s="86">
        <f t="shared" si="552"/>
        <v>6.5261532280152105E-14</v>
      </c>
      <c r="IV190" s="86">
        <f t="shared" si="553"/>
        <v>9.0907207319943732E-4</v>
      </c>
      <c r="IW190" s="86">
        <f t="shared" si="554"/>
        <v>9.225570662189476E-4</v>
      </c>
      <c r="IY190" s="86">
        <f t="shared" si="555"/>
        <v>2.595395991966944E-10</v>
      </c>
      <c r="IZ190" s="86">
        <f t="shared" si="556"/>
        <v>2.9264686638264281E-43</v>
      </c>
      <c r="JA190" s="86">
        <f t="shared" si="557"/>
        <v>1.6612865773230482E-23</v>
      </c>
      <c r="JB190" s="86">
        <f t="shared" si="558"/>
        <v>6.860141987002359E-21</v>
      </c>
      <c r="JC190" s="86">
        <f t="shared" si="559"/>
        <v>1.4706771810235568E-23</v>
      </c>
      <c r="JD190" s="86">
        <f t="shared" si="560"/>
        <v>8.1001933932537393E-20</v>
      </c>
      <c r="JE190" s="86">
        <f t="shared" si="561"/>
        <v>1.1758682426524927E-25</v>
      </c>
      <c r="JF190" s="86">
        <f t="shared" si="562"/>
        <v>1.9183451377799857E-32</v>
      </c>
      <c r="JG190" s="86">
        <f t="shared" si="563"/>
        <v>1.4773599345203467E-31</v>
      </c>
      <c r="JH190" s="86">
        <f t="shared" si="564"/>
        <v>9.1261932693655042E-24</v>
      </c>
      <c r="JI190" s="86">
        <f t="shared" si="565"/>
        <v>1.0079106410068273E-24</v>
      </c>
      <c r="JJ190" s="86">
        <f t="shared" si="566"/>
        <v>4.9189646589512455E-18</v>
      </c>
      <c r="JK190" s="86">
        <f t="shared" si="567"/>
        <v>6.5261532280152105E-14</v>
      </c>
      <c r="JL190" s="86">
        <f t="shared" si="568"/>
        <v>9.0907207319943732E-4</v>
      </c>
      <c r="JM190" s="86">
        <f t="shared" si="569"/>
        <v>9.225570662189476E-4</v>
      </c>
    </row>
    <row r="191" spans="2:273" x14ac:dyDescent="0.25">
      <c r="B191" s="2">
        <v>164</v>
      </c>
      <c r="C191" s="37">
        <v>62.406999999999996</v>
      </c>
      <c r="D191" s="37">
        <v>125.304</v>
      </c>
      <c r="E191" s="37">
        <v>57.881</v>
      </c>
      <c r="F191" s="37">
        <v>49.677999999999997</v>
      </c>
      <c r="G191" s="37">
        <v>47.542000000000002</v>
      </c>
      <c r="H191" s="37">
        <v>48.932000000000002</v>
      </c>
      <c r="I191" s="37">
        <v>47.283000000000001</v>
      </c>
      <c r="J191" s="37">
        <v>47.253999999999998</v>
      </c>
      <c r="K191" s="37">
        <v>49.101999999999997</v>
      </c>
      <c r="L191" s="37">
        <v>45.186</v>
      </c>
      <c r="M191" s="37">
        <v>46.661000000000001</v>
      </c>
      <c r="N191" s="37">
        <v>45.677999999999997</v>
      </c>
      <c r="O191" s="37">
        <v>47.881</v>
      </c>
      <c r="P191" s="37">
        <v>49.203000000000003</v>
      </c>
      <c r="Q191" s="37">
        <v>50.406999999999996</v>
      </c>
      <c r="S191" s="4">
        <f t="shared" si="441"/>
        <v>61.008602660109702</v>
      </c>
      <c r="T191" s="4">
        <f t="shared" si="442"/>
        <v>120.2302466031575</v>
      </c>
      <c r="U191" s="4">
        <f t="shared" si="443"/>
        <v>57.376287097396116</v>
      </c>
      <c r="V191" s="4">
        <f t="shared" si="444"/>
        <v>50.560942339730879</v>
      </c>
      <c r="W191" s="4">
        <f t="shared" si="445"/>
        <v>45.946692255091129</v>
      </c>
      <c r="X191" s="4">
        <f t="shared" si="446"/>
        <v>47.294748504997855</v>
      </c>
      <c r="Y191" s="4">
        <f t="shared" si="447"/>
        <v>46.522096628086373</v>
      </c>
      <c r="Z191" s="4">
        <f t="shared" si="448"/>
        <v>46.492928474273093</v>
      </c>
      <c r="AA191" s="4">
        <f t="shared" si="449"/>
        <v>47.11324527757872</v>
      </c>
      <c r="AB191" s="4">
        <f t="shared" si="450"/>
        <v>45.722781427807881</v>
      </c>
      <c r="AC191" s="4">
        <f t="shared" si="451"/>
        <v>45.652913042316356</v>
      </c>
      <c r="AD191" s="4">
        <f t="shared" si="452"/>
        <v>45.914155175622042</v>
      </c>
      <c r="AE191" s="4">
        <f t="shared" si="453"/>
        <v>47.165793836794037</v>
      </c>
      <c r="AF191" s="4">
        <f t="shared" si="454"/>
        <v>50.268763905543054</v>
      </c>
      <c r="AG191" s="4">
        <f t="shared" si="455"/>
        <v>52.693599076489981</v>
      </c>
      <c r="AI191" s="4">
        <f t="shared" si="456"/>
        <v>1.3983973398902947</v>
      </c>
      <c r="AJ191" s="4">
        <f t="shared" si="457"/>
        <v>5.0737533968425055</v>
      </c>
      <c r="AK191" s="4">
        <f t="shared" si="458"/>
        <v>0.50471290260388457</v>
      </c>
      <c r="AL191" s="4">
        <f t="shared" si="459"/>
        <v>-0.88294233973088154</v>
      </c>
      <c r="AM191" s="4">
        <f t="shared" si="460"/>
        <v>1.5953077449088724</v>
      </c>
      <c r="AN191" s="4">
        <f t="shared" si="461"/>
        <v>1.6372514950021468</v>
      </c>
      <c r="AO191" s="4">
        <f t="shared" si="462"/>
        <v>0.76090337191362778</v>
      </c>
      <c r="AP191" s="4">
        <f t="shared" si="463"/>
        <v>0.76107152572690495</v>
      </c>
      <c r="AQ191" s="4">
        <f t="shared" si="464"/>
        <v>1.9887547224212767</v>
      </c>
      <c r="AR191" s="4">
        <f t="shared" si="465"/>
        <v>-0.53678142780788107</v>
      </c>
      <c r="AS191" s="4">
        <f t="shared" si="466"/>
        <v>1.0080869576836449</v>
      </c>
      <c r="AT191" s="4">
        <f t="shared" si="467"/>
        <v>-0.23615517562204502</v>
      </c>
      <c r="AU191" s="4">
        <f t="shared" si="468"/>
        <v>0.71520616320596275</v>
      </c>
      <c r="AV191" s="4">
        <f t="shared" si="644"/>
        <v>-1.0657639055430508</v>
      </c>
      <c r="AW191" s="4">
        <f t="shared" si="644"/>
        <v>-2.2865990764899848</v>
      </c>
      <c r="AY191" s="2">
        <f t="shared" si="520"/>
        <v>61.008602660109702</v>
      </c>
      <c r="AZ191" s="2">
        <f t="shared" si="571"/>
        <v>120.2302466031575</v>
      </c>
      <c r="BA191" s="2">
        <f t="shared" si="572"/>
        <v>57.376287097396116</v>
      </c>
      <c r="BB191" s="2">
        <f t="shared" si="573"/>
        <v>50.560942339730879</v>
      </c>
      <c r="BC191" s="2">
        <f t="shared" si="574"/>
        <v>45.946692255091129</v>
      </c>
      <c r="BD191" s="2">
        <f t="shared" si="575"/>
        <v>47.294748504997855</v>
      </c>
      <c r="BE191" s="2">
        <f t="shared" si="576"/>
        <v>46.522096628086373</v>
      </c>
      <c r="BF191" s="2">
        <f t="shared" si="577"/>
        <v>46.492928474273093</v>
      </c>
      <c r="BG191" s="2">
        <f t="shared" si="578"/>
        <v>47.11324527757872</v>
      </c>
      <c r="BH191" s="2">
        <f t="shared" si="579"/>
        <v>45.722781427807881</v>
      </c>
      <c r="BI191" s="2">
        <f t="shared" si="580"/>
        <v>45.652913042316356</v>
      </c>
      <c r="BJ191" s="2">
        <f t="shared" si="581"/>
        <v>45.914155175622042</v>
      </c>
      <c r="BK191" s="2">
        <f t="shared" si="582"/>
        <v>47.165793836794037</v>
      </c>
      <c r="BL191" s="2">
        <f t="shared" si="583"/>
        <v>50.268729338832948</v>
      </c>
      <c r="BM191" s="2">
        <f t="shared" si="584"/>
        <v>52.691551420621039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62.406999999999996</v>
      </c>
      <c r="CV191" s="2">
        <f t="shared" si="486"/>
        <v>125.304</v>
      </c>
      <c r="CW191" s="2">
        <f t="shared" si="487"/>
        <v>57.881</v>
      </c>
      <c r="CX191" s="2">
        <f t="shared" si="488"/>
        <v>49.677999999999997</v>
      </c>
      <c r="CY191" s="2">
        <f t="shared" si="489"/>
        <v>47.542000000000002</v>
      </c>
      <c r="CZ191" s="2">
        <f t="shared" si="490"/>
        <v>48.932000000000002</v>
      </c>
      <c r="DA191" s="2">
        <f t="shared" si="491"/>
        <v>47.283000000000001</v>
      </c>
      <c r="DB191" s="2">
        <f t="shared" si="492"/>
        <v>47.253999999999998</v>
      </c>
      <c r="DC191" s="2">
        <f t="shared" si="493"/>
        <v>49.101999999999997</v>
      </c>
      <c r="DD191" s="2">
        <f t="shared" si="494"/>
        <v>45.186</v>
      </c>
      <c r="DE191" s="2">
        <f t="shared" si="495"/>
        <v>46.661000000000001</v>
      </c>
      <c r="DF191" s="2">
        <f t="shared" si="496"/>
        <v>45.677999999999997</v>
      </c>
      <c r="DG191" s="2">
        <f t="shared" si="497"/>
        <v>47.881</v>
      </c>
      <c r="DH191" s="2">
        <f t="shared" si="498"/>
        <v>49.203000000000003</v>
      </c>
      <c r="DI191" s="2">
        <f t="shared" si="499"/>
        <v>50.406999999999996</v>
      </c>
      <c r="DK191" s="2">
        <f t="shared" si="500"/>
        <v>129.29320045956888</v>
      </c>
      <c r="DL191" s="2">
        <f t="shared" si="645"/>
        <v>214.49277630121816</v>
      </c>
      <c r="DM191" s="2">
        <f t="shared" si="645"/>
        <v>104.11949324577864</v>
      </c>
      <c r="DN191" s="2">
        <f t="shared" si="645"/>
        <v>93.489091749644359</v>
      </c>
      <c r="DO191" s="2">
        <f t="shared" si="645"/>
        <v>115.69834981945509</v>
      </c>
      <c r="DP191" s="2">
        <f t="shared" si="645"/>
        <v>98.902058759164035</v>
      </c>
      <c r="DQ191" s="2">
        <f t="shared" si="645"/>
        <v>89.84312977262978</v>
      </c>
      <c r="DR191" s="2">
        <f t="shared" si="645"/>
        <v>98.412403361344516</v>
      </c>
      <c r="DS191" s="2">
        <f t="shared" si="645"/>
        <v>91.121472829131662</v>
      </c>
      <c r="DT191" s="2">
        <f t="shared" si="645"/>
        <v>87.845413940256051</v>
      </c>
      <c r="DU191" s="2">
        <f t="shared" si="645"/>
        <v>100.22261913341913</v>
      </c>
      <c r="DV191" s="2">
        <f t="shared" si="645"/>
        <v>96.126534139402565</v>
      </c>
      <c r="DW191" s="2">
        <f t="shared" si="645"/>
        <v>99.861850968377325</v>
      </c>
      <c r="DX191" s="2">
        <f t="shared" si="645"/>
        <v>100.18643758043757</v>
      </c>
      <c r="DY191" s="2">
        <f t="shared" si="645"/>
        <v>86.51238924731183</v>
      </c>
      <c r="EA191" s="2">
        <f t="shared" si="440"/>
        <v>60.385687804133866</v>
      </c>
      <c r="EB191" s="2">
        <f t="shared" si="502"/>
        <v>106.58117659400267</v>
      </c>
      <c r="EC191" s="2">
        <f t="shared" si="503"/>
        <v>57.131304304304308</v>
      </c>
      <c r="ED191" s="2">
        <f t="shared" si="504"/>
        <v>52.211447614836395</v>
      </c>
      <c r="EE191" s="2">
        <f t="shared" si="505"/>
        <v>42.831621240214254</v>
      </c>
      <c r="EF191" s="2">
        <f t="shared" si="506"/>
        <v>45.725595494063747</v>
      </c>
      <c r="EG191" s="2">
        <f t="shared" si="507"/>
        <v>42.905931789407063</v>
      </c>
      <c r="EH191" s="2">
        <f t="shared" si="508"/>
        <v>41.774750281207666</v>
      </c>
      <c r="EI191" s="2">
        <f t="shared" si="509"/>
        <v>43.676314849619082</v>
      </c>
      <c r="EJ191" s="2">
        <f t="shared" si="510"/>
        <v>46.309954562558801</v>
      </c>
      <c r="EK191" s="2">
        <f t="shared" si="511"/>
        <v>44.218566550120158</v>
      </c>
      <c r="EL191" s="2">
        <f t="shared" si="512"/>
        <v>45.352756189849011</v>
      </c>
      <c r="EM191" s="2">
        <f t="shared" si="513"/>
        <v>46.591959851831383</v>
      </c>
      <c r="EN191" s="2">
        <f t="shared" si="514"/>
        <v>49.593971057986174</v>
      </c>
      <c r="EO191" s="2">
        <f t="shared" si="515"/>
        <v>53.000790181046291</v>
      </c>
      <c r="EQ191" s="2">
        <f t="shared" si="516"/>
        <v>61.175091982715045</v>
      </c>
      <c r="ER191" s="2">
        <f t="shared" si="646"/>
        <v>121.36990006359085</v>
      </c>
      <c r="ES191" s="2">
        <f t="shared" si="646"/>
        <v>57.415967369390138</v>
      </c>
      <c r="ET191" s="2">
        <f t="shared" si="646"/>
        <v>50.256670493961174</v>
      </c>
      <c r="EU191" s="2">
        <f t="shared" si="646"/>
        <v>46.562558565382126</v>
      </c>
      <c r="EV191" s="2">
        <f t="shared" si="646"/>
        <v>47.593856320370094</v>
      </c>
      <c r="EW191" s="2">
        <f t="shared" si="646"/>
        <v>47.176290230657976</v>
      </c>
      <c r="EX191" s="2">
        <f t="shared" si="646"/>
        <v>47.246569727015661</v>
      </c>
      <c r="EY191" s="2">
        <f t="shared" si="646"/>
        <v>47.662869209690712</v>
      </c>
      <c r="EZ191" s="2">
        <f t="shared" si="646"/>
        <v>45.622783730922094</v>
      </c>
      <c r="FA191" s="2">
        <f t="shared" si="646"/>
        <v>45.921639165499769</v>
      </c>
      <c r="FB191" s="2">
        <f t="shared" si="646"/>
        <v>46.044870949306379</v>
      </c>
      <c r="FC191" s="2">
        <f t="shared" si="646"/>
        <v>47.316171459195523</v>
      </c>
      <c r="FD191" s="2">
        <f t="shared" si="646"/>
        <v>50.47211269562672</v>
      </c>
      <c r="FE191" s="2">
        <f t="shared" si="646"/>
        <v>52.570622989381178</v>
      </c>
      <c r="FG191" s="2">
        <f t="shared" si="518"/>
        <v>0.99999083664395294</v>
      </c>
      <c r="FH191" s="2">
        <f t="shared" si="647"/>
        <v>0.99998686292192007</v>
      </c>
      <c r="FI191" s="2">
        <f t="shared" si="647"/>
        <v>0.99998913555999347</v>
      </c>
      <c r="FJ191" s="2">
        <f t="shared" si="647"/>
        <v>0.9999868672640827</v>
      </c>
      <c r="FK191" s="2">
        <f t="shared" si="647"/>
        <v>0.99998664727313946</v>
      </c>
      <c r="FL191" s="2">
        <f t="shared" si="647"/>
        <v>0.9999876233717615</v>
      </c>
      <c r="FM191" s="2">
        <f t="shared" si="647"/>
        <v>0.9999853208222681</v>
      </c>
      <c r="FN191" s="2">
        <f t="shared" si="647"/>
        <v>0.99998440484044093</v>
      </c>
      <c r="FO191" s="2">
        <f t="shared" si="647"/>
        <v>0.99998673381081316</v>
      </c>
      <c r="FP191" s="2">
        <f t="shared" si="647"/>
        <v>0.99998725196854277</v>
      </c>
      <c r="FQ191" s="2">
        <f t="shared" si="647"/>
        <v>0.99998665630522598</v>
      </c>
      <c r="FR191" s="2">
        <f t="shared" si="647"/>
        <v>0.99998619008379097</v>
      </c>
      <c r="FS191" s="2">
        <f t="shared" si="647"/>
        <v>0.99998671951103857</v>
      </c>
      <c r="FT191" s="2">
        <f t="shared" si="647"/>
        <v>0.99998549676174275</v>
      </c>
      <c r="FU191" s="2">
        <f t="shared" si="647"/>
        <v>0.99998280143971374</v>
      </c>
      <c r="FW191" s="2">
        <f t="shared" si="536"/>
        <v>0.78829508227522349</v>
      </c>
      <c r="FX191" s="2">
        <f t="shared" si="588"/>
        <v>0.92284181214890115</v>
      </c>
      <c r="FY191" s="2">
        <f t="shared" si="589"/>
        <v>0.85881283073492376</v>
      </c>
      <c r="FZ191" s="2">
        <f t="shared" si="590"/>
        <v>0.84462179645626001</v>
      </c>
      <c r="GA191" s="2">
        <f t="shared" si="591"/>
        <v>0.83466908552606478</v>
      </c>
      <c r="GB191" s="2">
        <f t="shared" si="592"/>
        <v>0.83954812065413598</v>
      </c>
      <c r="GC191" s="2">
        <f t="shared" si="593"/>
        <v>0.84664458240390561</v>
      </c>
      <c r="GD191" s="2">
        <f t="shared" si="594"/>
        <v>0.8621071960703216</v>
      </c>
      <c r="GE191" s="2">
        <f t="shared" si="595"/>
        <v>0.86197269650579733</v>
      </c>
      <c r="GF191" s="2">
        <f t="shared" si="596"/>
        <v>0.85524967451522782</v>
      </c>
      <c r="GG191" s="2">
        <f t="shared" si="597"/>
        <v>0.84177220528725027</v>
      </c>
      <c r="GH191" s="2">
        <f t="shared" si="598"/>
        <v>0.8101225938217731</v>
      </c>
      <c r="GI191" s="2">
        <f t="shared" si="599"/>
        <v>0.79137993499947534</v>
      </c>
      <c r="GJ191" s="2">
        <f t="shared" si="600"/>
        <v>0.76755787148618693</v>
      </c>
      <c r="GK191" s="2">
        <f t="shared" si="601"/>
        <v>0.72022022526365781</v>
      </c>
      <c r="GM191" s="86">
        <f t="shared" si="537"/>
        <v>4.7619601129009904E-297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1.3647753366653765E-189</v>
      </c>
      <c r="HD191" s="86">
        <f t="shared" si="616"/>
        <v>3.4192970342132494E-141</v>
      </c>
      <c r="HE191" s="86">
        <f t="shared" si="617"/>
        <v>6.5781722926320836E-228</v>
      </c>
      <c r="HF191" s="86">
        <f t="shared" si="618"/>
        <v>2.6515971565618096E-299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4.2120034665250251E-37</v>
      </c>
      <c r="HT191" s="86">
        <f t="shared" si="630"/>
        <v>7.1661502378946924E-62</v>
      </c>
      <c r="HU191" s="86">
        <f t="shared" si="631"/>
        <v>8.633902382438049E-56</v>
      </c>
      <c r="HV191" s="86">
        <f t="shared" si="632"/>
        <v>1.6282088855238687E-55</v>
      </c>
      <c r="HW191" s="86">
        <f t="shared" si="633"/>
        <v>1.1963324883517056E-64</v>
      </c>
      <c r="HX191" s="86">
        <f t="shared" si="634"/>
        <v>2.0880919028754792E-53</v>
      </c>
      <c r="HY191" s="86">
        <f t="shared" si="635"/>
        <v>1.3351030704492981E-65</v>
      </c>
      <c r="HZ191" s="86">
        <f t="shared" si="636"/>
        <v>5.4829878671034266E-75</v>
      </c>
      <c r="IA191" s="86">
        <f t="shared" si="637"/>
        <v>7.5016172971729812E-76</v>
      </c>
      <c r="IB191" s="86">
        <f t="shared" si="638"/>
        <v>7.910485813353151E-58</v>
      </c>
      <c r="IC191" s="86">
        <f t="shared" si="639"/>
        <v>4.4191578588564663E-66</v>
      </c>
      <c r="ID191" s="86">
        <f t="shared" si="640"/>
        <v>1.136787346821039E-58</v>
      </c>
      <c r="IE191" s="86">
        <f t="shared" si="641"/>
        <v>1.8847557961108084E-50</v>
      </c>
      <c r="IF191" s="86">
        <f t="shared" si="642"/>
        <v>4.6302429735618373E-67</v>
      </c>
      <c r="IG191" s="86">
        <f t="shared" si="643"/>
        <v>6.8691743878566119E-52</v>
      </c>
      <c r="II191" s="86">
        <f t="shared" si="540"/>
        <v>1.0665301379234481E-11</v>
      </c>
      <c r="IJ191" s="86">
        <f t="shared" si="541"/>
        <v>1.6046623831892949E-46</v>
      </c>
      <c r="IK191" s="86">
        <f t="shared" si="542"/>
        <v>6.3807742267007315E-26</v>
      </c>
      <c r="IL191" s="86">
        <f t="shared" si="543"/>
        <v>3.5723018115904174E-23</v>
      </c>
      <c r="IM191" s="86">
        <f t="shared" si="544"/>
        <v>2.7675274131995238E-26</v>
      </c>
      <c r="IN191" s="86">
        <f t="shared" si="545"/>
        <v>4.971123049593223E-22</v>
      </c>
      <c r="IO191" s="86">
        <f t="shared" si="546"/>
        <v>1.8041428141008216E-28</v>
      </c>
      <c r="IP191" s="86">
        <f t="shared" si="547"/>
        <v>8.7794676814547314E-36</v>
      </c>
      <c r="IQ191" s="86">
        <f t="shared" si="548"/>
        <v>8.3847226131448191E-35</v>
      </c>
      <c r="IR191" s="86">
        <f t="shared" si="549"/>
        <v>2.9714401569792307E-26</v>
      </c>
      <c r="IS191" s="86">
        <f t="shared" si="550"/>
        <v>1.7079743443664396E-27</v>
      </c>
      <c r="IT191" s="86">
        <f t="shared" si="551"/>
        <v>2.4204443141810103E-20</v>
      </c>
      <c r="IU191" s="86">
        <f t="shared" si="552"/>
        <v>8.0540375569646631E-16</v>
      </c>
      <c r="IV191" s="86">
        <f t="shared" si="553"/>
        <v>3.2540239817128866E-4</v>
      </c>
      <c r="IW191" s="86">
        <f t="shared" si="554"/>
        <v>2.4829041350897594E-4</v>
      </c>
      <c r="IY191" s="86">
        <f t="shared" si="555"/>
        <v>1.0665301379234481E-11</v>
      </c>
      <c r="IZ191" s="86">
        <f t="shared" si="556"/>
        <v>1.6046623831892957E-46</v>
      </c>
      <c r="JA191" s="86">
        <f t="shared" si="557"/>
        <v>6.3807742267007315E-26</v>
      </c>
      <c r="JB191" s="86">
        <f t="shared" si="558"/>
        <v>3.5723018115904174E-23</v>
      </c>
      <c r="JC191" s="86">
        <f t="shared" si="559"/>
        <v>2.7675274131995238E-26</v>
      </c>
      <c r="JD191" s="86">
        <f t="shared" si="560"/>
        <v>4.971123049593223E-22</v>
      </c>
      <c r="JE191" s="86">
        <f t="shared" si="561"/>
        <v>1.8041428141008216E-28</v>
      </c>
      <c r="JF191" s="86">
        <f t="shared" si="562"/>
        <v>8.7794676814547314E-36</v>
      </c>
      <c r="JG191" s="86">
        <f t="shared" si="563"/>
        <v>8.3847226131448191E-35</v>
      </c>
      <c r="JH191" s="86">
        <f t="shared" si="564"/>
        <v>2.9714401569792307E-26</v>
      </c>
      <c r="JI191" s="86">
        <f t="shared" si="565"/>
        <v>1.7079743443664396E-27</v>
      </c>
      <c r="JJ191" s="86">
        <f t="shared" si="566"/>
        <v>2.4204443141810103E-20</v>
      </c>
      <c r="JK191" s="86">
        <f t="shared" si="567"/>
        <v>8.0540375569646631E-16</v>
      </c>
      <c r="JL191" s="86">
        <f t="shared" si="568"/>
        <v>3.2540239817128866E-4</v>
      </c>
      <c r="JM191" s="86">
        <f t="shared" si="569"/>
        <v>2.4829041350897594E-4</v>
      </c>
    </row>
    <row r="192" spans="2:273" x14ac:dyDescent="0.25">
      <c r="B192" s="2">
        <v>165</v>
      </c>
      <c r="C192" s="37">
        <v>59.831000000000003</v>
      </c>
      <c r="D192" s="37">
        <v>126.929</v>
      </c>
      <c r="E192" s="37">
        <v>57.119</v>
      </c>
      <c r="F192" s="37">
        <v>49.898000000000003</v>
      </c>
      <c r="G192" s="37">
        <v>47.101999999999997</v>
      </c>
      <c r="H192" s="37">
        <v>47.863999999999997</v>
      </c>
      <c r="I192" s="37">
        <v>47.767000000000003</v>
      </c>
      <c r="J192" s="37">
        <v>48.762999999999998</v>
      </c>
      <c r="K192" s="37">
        <v>48.491999999999997</v>
      </c>
      <c r="L192" s="37">
        <v>45.508000000000003</v>
      </c>
      <c r="M192" s="37">
        <v>45.033999999999999</v>
      </c>
      <c r="N192" s="37">
        <v>45.863999999999997</v>
      </c>
      <c r="O192" s="37">
        <v>47</v>
      </c>
      <c r="P192" s="37">
        <v>49.253999999999998</v>
      </c>
      <c r="Q192" s="37">
        <v>52.101999999999997</v>
      </c>
      <c r="S192" s="4">
        <f t="shared" si="441"/>
        <v>60.932796083486039</v>
      </c>
      <c r="T192" s="4">
        <f t="shared" si="442"/>
        <v>120.45759511278025</v>
      </c>
      <c r="U192" s="4">
        <f t="shared" si="443"/>
        <v>57.270636137557105</v>
      </c>
      <c r="V192" s="4">
        <f t="shared" si="444"/>
        <v>50.463964255923173</v>
      </c>
      <c r="W192" s="4">
        <f t="shared" si="445"/>
        <v>45.910632476380272</v>
      </c>
      <c r="X192" s="4">
        <f t="shared" si="446"/>
        <v>47.249626253591146</v>
      </c>
      <c r="Y192" s="4">
        <f t="shared" si="447"/>
        <v>46.50523873835121</v>
      </c>
      <c r="Z192" s="4">
        <f t="shared" si="448"/>
        <v>46.46004243782437</v>
      </c>
      <c r="AA192" s="4">
        <f t="shared" si="449"/>
        <v>47.037370187587143</v>
      </c>
      <c r="AB192" s="4">
        <f t="shared" si="450"/>
        <v>45.580807882996503</v>
      </c>
      <c r="AC192" s="4">
        <f t="shared" si="451"/>
        <v>45.547258723630826</v>
      </c>
      <c r="AD192" s="4">
        <f t="shared" si="452"/>
        <v>45.783576237903688</v>
      </c>
      <c r="AE192" s="4">
        <f t="shared" si="453"/>
        <v>47.056523187474937</v>
      </c>
      <c r="AF192" s="4">
        <f t="shared" si="454"/>
        <v>50.171902569512682</v>
      </c>
      <c r="AG192" s="4">
        <f t="shared" si="455"/>
        <v>52.603093348519522</v>
      </c>
      <c r="AI192" s="4">
        <f t="shared" si="456"/>
        <v>-1.1017960834860361</v>
      </c>
      <c r="AJ192" s="4">
        <f t="shared" si="457"/>
        <v>6.471404887219748</v>
      </c>
      <c r="AK192" s="4">
        <f t="shared" si="458"/>
        <v>-0.15163613755710514</v>
      </c>
      <c r="AL192" s="4">
        <f t="shared" si="459"/>
        <v>-0.5659642559231699</v>
      </c>
      <c r="AM192" s="4">
        <f t="shared" si="460"/>
        <v>1.191367523619725</v>
      </c>
      <c r="AN192" s="4">
        <f t="shared" si="461"/>
        <v>0.61437374640885167</v>
      </c>
      <c r="AO192" s="4">
        <f t="shared" si="462"/>
        <v>1.2617612616487932</v>
      </c>
      <c r="AP192" s="4">
        <f t="shared" si="463"/>
        <v>2.302957562175628</v>
      </c>
      <c r="AQ192" s="4">
        <f t="shared" si="464"/>
        <v>1.4546298124128541</v>
      </c>
      <c r="AR192" s="4">
        <f t="shared" si="465"/>
        <v>-7.2807882996499984E-2</v>
      </c>
      <c r="AS192" s="4">
        <f t="shared" si="466"/>
        <v>-0.51325872363082681</v>
      </c>
      <c r="AT192" s="4">
        <f t="shared" si="467"/>
        <v>8.0423762096309304E-2</v>
      </c>
      <c r="AU192" s="4">
        <f t="shared" si="468"/>
        <v>-5.6523187474937231E-2</v>
      </c>
      <c r="AV192" s="4">
        <f t="shared" si="644"/>
        <v>-0.9179025695126839</v>
      </c>
      <c r="AW192" s="4">
        <f t="shared" si="644"/>
        <v>-0.50109334851952525</v>
      </c>
      <c r="AY192" s="2">
        <f t="shared" si="520"/>
        <v>60.932796083486039</v>
      </c>
      <c r="AZ192" s="2">
        <f t="shared" si="571"/>
        <v>120.45759511278025</v>
      </c>
      <c r="BA192" s="2">
        <f t="shared" si="572"/>
        <v>57.270636137557105</v>
      </c>
      <c r="BB192" s="2">
        <f t="shared" si="573"/>
        <v>50.463964255923173</v>
      </c>
      <c r="BC192" s="2">
        <f t="shared" si="574"/>
        <v>45.910632476380272</v>
      </c>
      <c r="BD192" s="2">
        <f t="shared" si="575"/>
        <v>47.249626253591146</v>
      </c>
      <c r="BE192" s="2">
        <f t="shared" si="576"/>
        <v>46.50523873835121</v>
      </c>
      <c r="BF192" s="2">
        <f t="shared" si="577"/>
        <v>46.46004243782437</v>
      </c>
      <c r="BG192" s="2">
        <f t="shared" si="578"/>
        <v>47.037370187587143</v>
      </c>
      <c r="BH192" s="2">
        <f t="shared" si="579"/>
        <v>45.580807882996503</v>
      </c>
      <c r="BI192" s="2">
        <f t="shared" si="580"/>
        <v>45.547258723630826</v>
      </c>
      <c r="BJ192" s="2">
        <f t="shared" si="581"/>
        <v>45.783576237903688</v>
      </c>
      <c r="BK192" s="2">
        <f t="shared" si="582"/>
        <v>47.056523187474937</v>
      </c>
      <c r="BL192" s="2">
        <f t="shared" si="583"/>
        <v>50.171897888302368</v>
      </c>
      <c r="BM192" s="2">
        <f t="shared" si="584"/>
        <v>52.602754892963929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59.831000000000003</v>
      </c>
      <c r="CV192" s="2">
        <f t="shared" si="486"/>
        <v>126.929</v>
      </c>
      <c r="CW192" s="2">
        <f t="shared" si="487"/>
        <v>57.119</v>
      </c>
      <c r="CX192" s="2">
        <f t="shared" si="488"/>
        <v>49.898000000000003</v>
      </c>
      <c r="CY192" s="2">
        <f t="shared" si="489"/>
        <v>47.101999999999997</v>
      </c>
      <c r="CZ192" s="2">
        <f t="shared" si="490"/>
        <v>47.863999999999997</v>
      </c>
      <c r="DA192" s="2">
        <f t="shared" si="491"/>
        <v>47.767000000000003</v>
      </c>
      <c r="DB192" s="2">
        <f t="shared" si="492"/>
        <v>48.762999999999998</v>
      </c>
      <c r="DC192" s="2">
        <f t="shared" si="493"/>
        <v>48.491999999999997</v>
      </c>
      <c r="DD192" s="2">
        <f t="shared" si="494"/>
        <v>45.508000000000003</v>
      </c>
      <c r="DE192" s="2">
        <f t="shared" si="495"/>
        <v>45.033999999999999</v>
      </c>
      <c r="DF192" s="2">
        <f t="shared" si="496"/>
        <v>45.863999999999997</v>
      </c>
      <c r="DG192" s="2">
        <f t="shared" si="497"/>
        <v>47</v>
      </c>
      <c r="DH192" s="2">
        <f t="shared" si="498"/>
        <v>49.253999999999998</v>
      </c>
      <c r="DI192" s="2">
        <f t="shared" si="499"/>
        <v>52.101999999999997</v>
      </c>
      <c r="DK192" s="2">
        <f t="shared" si="500"/>
        <v>129.67206926359557</v>
      </c>
      <c r="DL192" s="2">
        <f t="shared" si="645"/>
        <v>215.12678602490345</v>
      </c>
      <c r="DM192" s="2">
        <f t="shared" si="645"/>
        <v>104.33578264540341</v>
      </c>
      <c r="DN192" s="2">
        <f t="shared" si="645"/>
        <v>93.68365670934088</v>
      </c>
      <c r="DO192" s="2">
        <f t="shared" si="645"/>
        <v>116.06450683882264</v>
      </c>
      <c r="DP192" s="2">
        <f t="shared" si="645"/>
        <v>99.15378050114893</v>
      </c>
      <c r="DQ192" s="2">
        <f t="shared" si="645"/>
        <v>90.041281638781641</v>
      </c>
      <c r="DR192" s="2">
        <f t="shared" si="645"/>
        <v>98.66654362108477</v>
      </c>
      <c r="DS192" s="2">
        <f t="shared" si="645"/>
        <v>91.306338655462199</v>
      </c>
      <c r="DT192" s="2">
        <f t="shared" si="645"/>
        <v>88.009858700806063</v>
      </c>
      <c r="DU192" s="2">
        <f t="shared" si="645"/>
        <v>100.4707643071643</v>
      </c>
      <c r="DV192" s="2">
        <f t="shared" si="645"/>
        <v>96.339128496917965</v>
      </c>
      <c r="DW192" s="2">
        <f t="shared" si="645"/>
        <v>100.08662599846814</v>
      </c>
      <c r="DX192" s="2">
        <f t="shared" si="645"/>
        <v>100.41798133848133</v>
      </c>
      <c r="DY192" s="2">
        <f t="shared" si="645"/>
        <v>86.680724731182806</v>
      </c>
      <c r="EA192" s="2">
        <f t="shared" si="440"/>
        <v>60.285988494862949</v>
      </c>
      <c r="EB192" s="2">
        <f t="shared" si="502"/>
        <v>106.46565963053935</v>
      </c>
      <c r="EC192" s="2">
        <f t="shared" si="503"/>
        <v>57.01723595023595</v>
      </c>
      <c r="ED192" s="2">
        <f t="shared" si="504"/>
        <v>52.164039466611179</v>
      </c>
      <c r="EE192" s="2">
        <f t="shared" si="505"/>
        <v>42.696548619695093</v>
      </c>
      <c r="EF192" s="2">
        <f t="shared" si="506"/>
        <v>45.632383098064871</v>
      </c>
      <c r="EG192" s="2">
        <f t="shared" si="507"/>
        <v>42.778404858619979</v>
      </c>
      <c r="EH192" s="2">
        <f t="shared" si="508"/>
        <v>41.605593798732016</v>
      </c>
      <c r="EI192" s="2">
        <f t="shared" si="509"/>
        <v>43.50153260150249</v>
      </c>
      <c r="EJ192" s="2">
        <f t="shared" si="510"/>
        <v>46.184261469715622</v>
      </c>
      <c r="EK192" s="2">
        <f t="shared" si="511"/>
        <v>44.068469778356977</v>
      </c>
      <c r="EL192" s="2">
        <f t="shared" si="512"/>
        <v>45.202375261253067</v>
      </c>
      <c r="EM192" s="2">
        <f t="shared" si="513"/>
        <v>46.462535008857884</v>
      </c>
      <c r="EN192" s="2">
        <f t="shared" si="514"/>
        <v>49.470007890515639</v>
      </c>
      <c r="EO192" s="2">
        <f t="shared" si="515"/>
        <v>52.921996141277376</v>
      </c>
      <c r="EQ192" s="2">
        <f t="shared" si="516"/>
        <v>61.090496827669241</v>
      </c>
      <c r="ER192" s="2">
        <f t="shared" si="646"/>
        <v>121.52311565651927</v>
      </c>
      <c r="ES192" s="2">
        <f t="shared" si="646"/>
        <v>57.308089989484309</v>
      </c>
      <c r="ET192" s="2">
        <f t="shared" si="646"/>
        <v>50.178153045189291</v>
      </c>
      <c r="EU192" s="2">
        <f t="shared" si="646"/>
        <v>46.490204227726892</v>
      </c>
      <c r="EV192" s="2">
        <f t="shared" si="646"/>
        <v>47.530803491618741</v>
      </c>
      <c r="EW192" s="2">
        <f t="shared" si="646"/>
        <v>47.120157346722074</v>
      </c>
      <c r="EX192" s="2">
        <f t="shared" si="646"/>
        <v>47.167254293183831</v>
      </c>
      <c r="EY192" s="2">
        <f t="shared" si="646"/>
        <v>47.553080661998138</v>
      </c>
      <c r="EZ192" s="2">
        <f t="shared" si="646"/>
        <v>45.487099192972337</v>
      </c>
      <c r="FA192" s="2">
        <f t="shared" si="646"/>
        <v>45.799964248625145</v>
      </c>
      <c r="FB192" s="2">
        <f t="shared" si="646"/>
        <v>45.907030914322128</v>
      </c>
      <c r="FC192" s="2">
        <f t="shared" si="646"/>
        <v>47.19852432860705</v>
      </c>
      <c r="FD192" s="2">
        <f t="shared" si="646"/>
        <v>50.364890979230637</v>
      </c>
      <c r="FE192" s="2">
        <f t="shared" si="646"/>
        <v>52.488935851820344</v>
      </c>
      <c r="FG192" s="2">
        <f t="shared" si="518"/>
        <v>0.99999164291322207</v>
      </c>
      <c r="FH192" s="2">
        <f t="shared" si="647"/>
        <v>0.99998801882854438</v>
      </c>
      <c r="FI192" s="2">
        <f t="shared" si="647"/>
        <v>0.99999009150347851</v>
      </c>
      <c r="FJ192" s="2">
        <f t="shared" si="647"/>
        <v>0.99998802278865284</v>
      </c>
      <c r="FK192" s="2">
        <f t="shared" si="647"/>
        <v>0.99998782215406057</v>
      </c>
      <c r="FL192" s="2">
        <f t="shared" si="647"/>
        <v>0.99998871236859943</v>
      </c>
      <c r="FM192" s="2">
        <f t="shared" si="647"/>
        <v>0.99998661241350417</v>
      </c>
      <c r="FN192" s="2">
        <f t="shared" si="647"/>
        <v>0.99998577702592384</v>
      </c>
      <c r="FO192" s="2">
        <f t="shared" si="647"/>
        <v>0.99998790107754187</v>
      </c>
      <c r="FP192" s="2">
        <f t="shared" si="647"/>
        <v>0.99998837364408943</v>
      </c>
      <c r="FQ192" s="2">
        <f t="shared" si="647"/>
        <v>0.99998783039144068</v>
      </c>
      <c r="FR192" s="2">
        <f t="shared" si="647"/>
        <v>0.99998740519142248</v>
      </c>
      <c r="FS192" s="2">
        <f t="shared" si="647"/>
        <v>0.99998788803596195</v>
      </c>
      <c r="FT192" s="2">
        <f t="shared" si="647"/>
        <v>0.99998677287262416</v>
      </c>
      <c r="FU192" s="2">
        <f t="shared" si="647"/>
        <v>0.99998431470286131</v>
      </c>
      <c r="FW192" s="2">
        <f t="shared" si="536"/>
        <v>0.80325796113354508</v>
      </c>
      <c r="FX192" s="2">
        <f t="shared" si="588"/>
        <v>0.92914988896635498</v>
      </c>
      <c r="FY192" s="2">
        <f t="shared" si="589"/>
        <v>0.86961601880952855</v>
      </c>
      <c r="FZ192" s="2">
        <f t="shared" si="590"/>
        <v>0.85632918457701346</v>
      </c>
      <c r="GA192" s="2">
        <f t="shared" si="591"/>
        <v>0.84699053498431331</v>
      </c>
      <c r="GB192" s="2">
        <f t="shared" si="592"/>
        <v>0.85157061692430158</v>
      </c>
      <c r="GC192" s="2">
        <f t="shared" si="593"/>
        <v>0.85822514159694163</v>
      </c>
      <c r="GD192" s="2">
        <f t="shared" si="594"/>
        <v>0.8726956756033829</v>
      </c>
      <c r="GE192" s="2">
        <f t="shared" si="595"/>
        <v>0.87256997736578568</v>
      </c>
      <c r="GF192" s="2">
        <f t="shared" si="596"/>
        <v>0.86628305366712299</v>
      </c>
      <c r="GG192" s="2">
        <f t="shared" si="597"/>
        <v>0.8536571018899437</v>
      </c>
      <c r="GH192" s="2">
        <f t="shared" si="598"/>
        <v>0.82388740728010501</v>
      </c>
      <c r="GI192" s="2">
        <f t="shared" si="599"/>
        <v>0.80617839095495591</v>
      </c>
      <c r="GJ192" s="2">
        <f t="shared" si="600"/>
        <v>0.7835840360546974</v>
      </c>
      <c r="GK192" s="2">
        <f t="shared" si="601"/>
        <v>0.73839779769078739</v>
      </c>
      <c r="GM192" s="86">
        <f t="shared" si="537"/>
        <v>9.8438145936804317E-303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3.0521855679624965E-194</v>
      </c>
      <c r="HD192" s="86">
        <f t="shared" si="616"/>
        <v>1.0216973929581428E-144</v>
      </c>
      <c r="HE192" s="86">
        <f t="shared" si="617"/>
        <v>1.911273635325853E-233</v>
      </c>
      <c r="HF192" s="86">
        <f t="shared" si="618"/>
        <v>1.4035821272773496E-306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9.6347149002498916E-39</v>
      </c>
      <c r="HT192" s="86">
        <f t="shared" si="630"/>
        <v>2.9953154398541934E-64</v>
      </c>
      <c r="HU192" s="86">
        <f t="shared" si="631"/>
        <v>4.5193409619882695E-58</v>
      </c>
      <c r="HV192" s="86">
        <f t="shared" si="632"/>
        <v>8.4416091844173666E-58</v>
      </c>
      <c r="HW192" s="86">
        <f t="shared" si="633"/>
        <v>2.0568797816904156E-67</v>
      </c>
      <c r="HX192" s="86">
        <f t="shared" si="634"/>
        <v>1.2273635375751809E-55</v>
      </c>
      <c r="HY192" s="86">
        <f t="shared" si="635"/>
        <v>2.354352167416464E-68</v>
      </c>
      <c r="HZ192" s="86">
        <f t="shared" si="636"/>
        <v>4.3549988684933491E-78</v>
      </c>
      <c r="IA192" s="86">
        <f t="shared" si="637"/>
        <v>6.3221071604421339E-79</v>
      </c>
      <c r="IB192" s="86">
        <f t="shared" si="638"/>
        <v>3.315149589871562E-60</v>
      </c>
      <c r="IC192" s="86">
        <f t="shared" si="639"/>
        <v>7.4483905828308902E-69</v>
      </c>
      <c r="ID192" s="86">
        <f t="shared" si="640"/>
        <v>3.1405099397135814E-61</v>
      </c>
      <c r="IE192" s="86">
        <f t="shared" si="641"/>
        <v>1.0696367140119417E-52</v>
      </c>
      <c r="IF192" s="86">
        <f t="shared" si="642"/>
        <v>3.3152945043496566E-70</v>
      </c>
      <c r="IG192" s="86">
        <f t="shared" si="643"/>
        <v>2.1392831286476494E-54</v>
      </c>
      <c r="II192" s="86">
        <f t="shared" si="540"/>
        <v>3.5071342849757755E-13</v>
      </c>
      <c r="IJ192" s="86">
        <f t="shared" si="541"/>
        <v>6.6420608110671385E-50</v>
      </c>
      <c r="IK192" s="86">
        <f t="shared" si="542"/>
        <v>1.8411632871717537E-28</v>
      </c>
      <c r="IL192" s="86">
        <f t="shared" si="543"/>
        <v>1.3944830542036103E-25</v>
      </c>
      <c r="IM192" s="86">
        <f t="shared" si="544"/>
        <v>3.6298466810275997E-29</v>
      </c>
      <c r="IN192" s="86">
        <f t="shared" si="545"/>
        <v>2.293154615646451E-24</v>
      </c>
      <c r="IO192" s="86">
        <f t="shared" si="546"/>
        <v>1.9444429978473351E-31</v>
      </c>
      <c r="IP192" s="86">
        <f t="shared" si="547"/>
        <v>2.7169005651582836E-39</v>
      </c>
      <c r="IQ192" s="86">
        <f t="shared" si="548"/>
        <v>3.2528787267221555E-38</v>
      </c>
      <c r="IR192" s="86">
        <f t="shared" si="549"/>
        <v>7.1707752029439333E-29</v>
      </c>
      <c r="IS192" s="86">
        <f t="shared" si="550"/>
        <v>2.028408570167267E-30</v>
      </c>
      <c r="IT192" s="86">
        <f t="shared" si="551"/>
        <v>8.473227992437818E-23</v>
      </c>
      <c r="IU192" s="86">
        <f t="shared" si="552"/>
        <v>7.3249993880021665E-18</v>
      </c>
      <c r="IV192" s="86">
        <f t="shared" si="553"/>
        <v>1.0828672857508839E-4</v>
      </c>
      <c r="IW192" s="86">
        <f t="shared" si="554"/>
        <v>5.8990585778295651E-5</v>
      </c>
      <c r="IY192" s="86">
        <f t="shared" si="555"/>
        <v>3.5071342849757755E-13</v>
      </c>
      <c r="IZ192" s="86">
        <f t="shared" si="556"/>
        <v>6.6420608110671689E-50</v>
      </c>
      <c r="JA192" s="86">
        <f t="shared" si="557"/>
        <v>1.8411632871717537E-28</v>
      </c>
      <c r="JB192" s="86">
        <f t="shared" si="558"/>
        <v>1.3944830542036103E-25</v>
      </c>
      <c r="JC192" s="86">
        <f t="shared" si="559"/>
        <v>3.6298466810275997E-29</v>
      </c>
      <c r="JD192" s="86">
        <f t="shared" si="560"/>
        <v>2.293154615646451E-24</v>
      </c>
      <c r="JE192" s="86">
        <f t="shared" si="561"/>
        <v>1.9444429978473351E-31</v>
      </c>
      <c r="JF192" s="86">
        <f t="shared" si="562"/>
        <v>2.7169005651582836E-39</v>
      </c>
      <c r="JG192" s="86">
        <f t="shared" si="563"/>
        <v>3.2528787267221555E-38</v>
      </c>
      <c r="JH192" s="86">
        <f t="shared" si="564"/>
        <v>7.1707752029439333E-29</v>
      </c>
      <c r="JI192" s="86">
        <f t="shared" si="565"/>
        <v>2.028408570167267E-30</v>
      </c>
      <c r="JJ192" s="86">
        <f t="shared" si="566"/>
        <v>8.473227992437818E-23</v>
      </c>
      <c r="JK192" s="86">
        <f t="shared" si="567"/>
        <v>7.3249993880021665E-18</v>
      </c>
      <c r="JL192" s="86">
        <f t="shared" si="568"/>
        <v>1.0828672857508839E-4</v>
      </c>
      <c r="JM192" s="86">
        <f t="shared" si="569"/>
        <v>5.8990585778295651E-5</v>
      </c>
    </row>
    <row r="193" spans="2:273" x14ac:dyDescent="0.25">
      <c r="B193" s="2">
        <v>166</v>
      </c>
      <c r="C193" s="37">
        <v>60.356000000000002</v>
      </c>
      <c r="D193" s="37">
        <v>126.786</v>
      </c>
      <c r="E193" s="37">
        <v>58.406999999999996</v>
      </c>
      <c r="F193" s="37">
        <v>50.338999999999999</v>
      </c>
      <c r="G193" s="37">
        <v>46.982999999999997</v>
      </c>
      <c r="H193" s="37">
        <v>46.491999999999997</v>
      </c>
      <c r="I193" s="37">
        <v>47.517000000000003</v>
      </c>
      <c r="J193" s="37">
        <v>47.491999999999997</v>
      </c>
      <c r="K193" s="37">
        <v>47.253999999999998</v>
      </c>
      <c r="L193" s="37">
        <v>44.423999999999999</v>
      </c>
      <c r="M193" s="37">
        <v>46.287999999999997</v>
      </c>
      <c r="N193" s="37">
        <v>46.287999999999997</v>
      </c>
      <c r="O193" s="37">
        <v>46.305</v>
      </c>
      <c r="P193" s="37">
        <v>48.966000000000001</v>
      </c>
      <c r="Q193" s="37">
        <v>50.712000000000003</v>
      </c>
      <c r="S193" s="4">
        <f t="shared" si="441"/>
        <v>60.85677968728924</v>
      </c>
      <c r="T193" s="4">
        <f t="shared" si="442"/>
        <v>120.68099630120128</v>
      </c>
      <c r="U193" s="4">
        <f t="shared" si="443"/>
        <v>57.164911166355616</v>
      </c>
      <c r="V193" s="4">
        <f t="shared" si="444"/>
        <v>50.367761128722293</v>
      </c>
      <c r="W193" s="4">
        <f t="shared" si="445"/>
        <v>45.873183652681391</v>
      </c>
      <c r="X193" s="4">
        <f t="shared" si="446"/>
        <v>47.203780104424197</v>
      </c>
      <c r="Y193" s="4">
        <f t="shared" si="447"/>
        <v>46.486776523933791</v>
      </c>
      <c r="Z193" s="4">
        <f t="shared" si="448"/>
        <v>46.425095538835095</v>
      </c>
      <c r="AA193" s="4">
        <f t="shared" si="449"/>
        <v>46.959984100170388</v>
      </c>
      <c r="AB193" s="4">
        <f t="shared" si="450"/>
        <v>45.43912627202868</v>
      </c>
      <c r="AC193" s="4">
        <f t="shared" si="451"/>
        <v>45.440966184175288</v>
      </c>
      <c r="AD193" s="4">
        <f t="shared" si="452"/>
        <v>45.652775633336361</v>
      </c>
      <c r="AE193" s="4">
        <f t="shared" si="453"/>
        <v>46.946999265796705</v>
      </c>
      <c r="AF193" s="4">
        <f t="shared" si="454"/>
        <v>50.074865192333462</v>
      </c>
      <c r="AG193" s="4">
        <f t="shared" si="455"/>
        <v>52.514245236974773</v>
      </c>
      <c r="AI193" s="4">
        <f t="shared" si="456"/>
        <v>-0.5007796872892385</v>
      </c>
      <c r="AJ193" s="4">
        <f t="shared" si="457"/>
        <v>6.1050036987987255</v>
      </c>
      <c r="AK193" s="4">
        <f t="shared" si="458"/>
        <v>1.2420888336443809</v>
      </c>
      <c r="AL193" s="4">
        <f t="shared" si="459"/>
        <v>-2.8761128722294416E-2</v>
      </c>
      <c r="AM193" s="4">
        <f t="shared" si="460"/>
        <v>1.1098163473186062</v>
      </c>
      <c r="AN193" s="4">
        <f t="shared" si="461"/>
        <v>-0.71178010442420003</v>
      </c>
      <c r="AO193" s="4">
        <f t="shared" si="462"/>
        <v>1.0302234760662117</v>
      </c>
      <c r="AP193" s="4">
        <f t="shared" si="463"/>
        <v>1.0669044611649028</v>
      </c>
      <c r="AQ193" s="4">
        <f t="shared" si="464"/>
        <v>0.29401589982960985</v>
      </c>
      <c r="AR193" s="4">
        <f t="shared" si="465"/>
        <v>-1.0151262720286809</v>
      </c>
      <c r="AS193" s="4">
        <f t="shared" si="466"/>
        <v>0.84703381582470882</v>
      </c>
      <c r="AT193" s="4">
        <f t="shared" si="467"/>
        <v>0.63522436666363546</v>
      </c>
      <c r="AU193" s="4">
        <f t="shared" si="468"/>
        <v>-0.64199926579670574</v>
      </c>
      <c r="AV193" s="4">
        <f t="shared" si="644"/>
        <v>-1.1088651923334609</v>
      </c>
      <c r="AW193" s="4">
        <f t="shared" si="644"/>
        <v>-1.8022452369747697</v>
      </c>
      <c r="AY193" s="2">
        <f t="shared" si="520"/>
        <v>60.85677968728924</v>
      </c>
      <c r="AZ193" s="2">
        <f t="shared" si="571"/>
        <v>120.68099630120128</v>
      </c>
      <c r="BA193" s="2">
        <f t="shared" si="572"/>
        <v>57.164911166355616</v>
      </c>
      <c r="BB193" s="2">
        <f t="shared" si="573"/>
        <v>50.367761128722293</v>
      </c>
      <c r="BC193" s="2">
        <f t="shared" si="574"/>
        <v>45.873183652681391</v>
      </c>
      <c r="BD193" s="2">
        <f t="shared" si="575"/>
        <v>47.203780104424197</v>
      </c>
      <c r="BE193" s="2">
        <f t="shared" si="576"/>
        <v>46.486776523933791</v>
      </c>
      <c r="BF193" s="2">
        <f t="shared" si="577"/>
        <v>46.425095538835095</v>
      </c>
      <c r="BG193" s="2">
        <f t="shared" si="578"/>
        <v>46.959984100170388</v>
      </c>
      <c r="BH193" s="2">
        <f t="shared" si="579"/>
        <v>45.43912627202868</v>
      </c>
      <c r="BI193" s="2">
        <f t="shared" si="580"/>
        <v>45.440966184175288</v>
      </c>
      <c r="BJ193" s="2">
        <f t="shared" si="581"/>
        <v>45.652775633336361</v>
      </c>
      <c r="BK193" s="2">
        <f t="shared" si="582"/>
        <v>46.946999265796705</v>
      </c>
      <c r="BL193" s="2">
        <f t="shared" si="583"/>
        <v>50.074864641058916</v>
      </c>
      <c r="BM193" s="2">
        <f t="shared" si="584"/>
        <v>52.514197257452608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60.356000000000002</v>
      </c>
      <c r="CV193" s="2">
        <f t="shared" si="486"/>
        <v>126.786</v>
      </c>
      <c r="CW193" s="2">
        <f t="shared" si="487"/>
        <v>58.406999999999996</v>
      </c>
      <c r="CX193" s="2">
        <f t="shared" si="488"/>
        <v>50.338999999999999</v>
      </c>
      <c r="CY193" s="2">
        <f t="shared" si="489"/>
        <v>46.982999999999997</v>
      </c>
      <c r="CZ193" s="2">
        <f t="shared" si="490"/>
        <v>46.491999999999997</v>
      </c>
      <c r="DA193" s="2">
        <f t="shared" si="491"/>
        <v>47.517000000000003</v>
      </c>
      <c r="DB193" s="2">
        <f t="shared" si="492"/>
        <v>47.491999999999997</v>
      </c>
      <c r="DC193" s="2">
        <f t="shared" si="493"/>
        <v>47.253999999999998</v>
      </c>
      <c r="DD193" s="2">
        <f t="shared" si="494"/>
        <v>44.423999999999999</v>
      </c>
      <c r="DE193" s="2">
        <f t="shared" si="495"/>
        <v>46.287999999999997</v>
      </c>
      <c r="DF193" s="2">
        <f t="shared" si="496"/>
        <v>46.287999999999997</v>
      </c>
      <c r="DG193" s="2">
        <f t="shared" si="497"/>
        <v>46.305</v>
      </c>
      <c r="DH193" s="2">
        <f t="shared" si="498"/>
        <v>48.966000000000001</v>
      </c>
      <c r="DI193" s="2">
        <f t="shared" si="499"/>
        <v>50.712000000000003</v>
      </c>
      <c r="DK193" s="2">
        <f t="shared" si="500"/>
        <v>130.05093806762227</v>
      </c>
      <c r="DL193" s="2">
        <f t="shared" si="645"/>
        <v>215.76079574858875</v>
      </c>
      <c r="DM193" s="2">
        <f t="shared" si="645"/>
        <v>104.55207204502818</v>
      </c>
      <c r="DN193" s="2">
        <f t="shared" si="645"/>
        <v>93.87822166903743</v>
      </c>
      <c r="DO193" s="2">
        <f t="shared" si="645"/>
        <v>116.43066385819017</v>
      </c>
      <c r="DP193" s="2">
        <f t="shared" si="645"/>
        <v>99.405502243133839</v>
      </c>
      <c r="DQ193" s="2">
        <f t="shared" si="645"/>
        <v>90.239433504933515</v>
      </c>
      <c r="DR193" s="2">
        <f t="shared" si="645"/>
        <v>98.920683880825038</v>
      </c>
      <c r="DS193" s="2">
        <f t="shared" si="645"/>
        <v>91.491204481792721</v>
      </c>
      <c r="DT193" s="2">
        <f t="shared" si="645"/>
        <v>88.174303461356089</v>
      </c>
      <c r="DU193" s="2">
        <f t="shared" si="645"/>
        <v>100.71890948090947</v>
      </c>
      <c r="DV193" s="2">
        <f t="shared" si="645"/>
        <v>96.551722854433379</v>
      </c>
      <c r="DW193" s="2">
        <f t="shared" si="645"/>
        <v>100.31140102855895</v>
      </c>
      <c r="DX193" s="2">
        <f t="shared" si="645"/>
        <v>100.64952509652508</v>
      </c>
      <c r="DY193" s="2">
        <f t="shared" si="645"/>
        <v>86.849060215053768</v>
      </c>
      <c r="EA193" s="2">
        <f t="shared" si="440"/>
        <v>60.186289185592024</v>
      </c>
      <c r="EB193" s="2">
        <f t="shared" si="502"/>
        <v>106.35014266707604</v>
      </c>
      <c r="EC193" s="2">
        <f t="shared" si="503"/>
        <v>56.903167596167592</v>
      </c>
      <c r="ED193" s="2">
        <f t="shared" si="504"/>
        <v>52.116631318385963</v>
      </c>
      <c r="EE193" s="2">
        <f t="shared" si="505"/>
        <v>42.561475999175933</v>
      </c>
      <c r="EF193" s="2">
        <f t="shared" si="506"/>
        <v>45.539170702065988</v>
      </c>
      <c r="EG193" s="2">
        <f t="shared" si="507"/>
        <v>42.650877927832894</v>
      </c>
      <c r="EH193" s="2">
        <f t="shared" si="508"/>
        <v>41.436437316256367</v>
      </c>
      <c r="EI193" s="2">
        <f t="shared" si="509"/>
        <v>43.32675035338589</v>
      </c>
      <c r="EJ193" s="2">
        <f t="shared" si="510"/>
        <v>46.058568376872429</v>
      </c>
      <c r="EK193" s="2">
        <f t="shared" si="511"/>
        <v>43.918373006593797</v>
      </c>
      <c r="EL193" s="2">
        <f t="shared" si="512"/>
        <v>45.051994332657117</v>
      </c>
      <c r="EM193" s="2">
        <f t="shared" si="513"/>
        <v>46.333110165884392</v>
      </c>
      <c r="EN193" s="2">
        <f t="shared" si="514"/>
        <v>49.346044723045104</v>
      </c>
      <c r="EO193" s="2">
        <f t="shared" si="515"/>
        <v>52.84320210150846</v>
      </c>
      <c r="EQ193" s="2">
        <f t="shared" si="516"/>
        <v>61.00590167262343</v>
      </c>
      <c r="ER193" s="2">
        <f t="shared" si="646"/>
        <v>121.67633124944768</v>
      </c>
      <c r="ES193" s="2">
        <f t="shared" si="646"/>
        <v>57.200212609578479</v>
      </c>
      <c r="ET193" s="2">
        <f t="shared" si="646"/>
        <v>50.099635596417414</v>
      </c>
      <c r="EU193" s="2">
        <f t="shared" si="646"/>
        <v>46.417849890071658</v>
      </c>
      <c r="EV193" s="2">
        <f t="shared" si="646"/>
        <v>47.467750662867388</v>
      </c>
      <c r="EW193" s="2">
        <f t="shared" si="646"/>
        <v>47.064024462786172</v>
      </c>
      <c r="EX193" s="2">
        <f t="shared" si="646"/>
        <v>47.087938859351993</v>
      </c>
      <c r="EY193" s="2">
        <f t="shared" si="646"/>
        <v>47.443292114305564</v>
      </c>
      <c r="EZ193" s="2">
        <f t="shared" si="646"/>
        <v>45.351414655022573</v>
      </c>
      <c r="FA193" s="2">
        <f t="shared" si="646"/>
        <v>45.67828933175052</v>
      </c>
      <c r="FB193" s="2">
        <f t="shared" si="646"/>
        <v>45.769190879337884</v>
      </c>
      <c r="FC193" s="2">
        <f t="shared" si="646"/>
        <v>47.08087719801857</v>
      </c>
      <c r="FD193" s="2">
        <f t="shared" si="646"/>
        <v>50.257669262834554</v>
      </c>
      <c r="FE193" s="2">
        <f t="shared" si="646"/>
        <v>52.407248714259502</v>
      </c>
      <c r="FG193" s="2">
        <f t="shared" si="518"/>
        <v>0.99999237824066856</v>
      </c>
      <c r="FH193" s="2">
        <f t="shared" si="647"/>
        <v>0.99998907303024498</v>
      </c>
      <c r="FI193" s="2">
        <f t="shared" si="647"/>
        <v>0.9999909633358921</v>
      </c>
      <c r="FJ193" s="2">
        <f t="shared" si="647"/>
        <v>0.99998907664191439</v>
      </c>
      <c r="FK193" s="2">
        <f t="shared" si="647"/>
        <v>0.99998889366060262</v>
      </c>
      <c r="FL193" s="2">
        <f t="shared" si="647"/>
        <v>0.9999897055475877</v>
      </c>
      <c r="FM193" s="2">
        <f t="shared" si="647"/>
        <v>0.99998779036162044</v>
      </c>
      <c r="FN193" s="2">
        <f t="shared" si="647"/>
        <v>0.99998702847724119</v>
      </c>
      <c r="FO193" s="2">
        <f t="shared" si="647"/>
        <v>0.99998896563982675</v>
      </c>
      <c r="FP193" s="2">
        <f t="shared" si="647"/>
        <v>0.99998939662654018</v>
      </c>
      <c r="FQ193" s="2">
        <f t="shared" si="647"/>
        <v>0.99998890117319861</v>
      </c>
      <c r="FR193" s="2">
        <f t="shared" si="647"/>
        <v>0.99998851338532813</v>
      </c>
      <c r="FS193" s="2">
        <f t="shared" si="647"/>
        <v>0.99998895374573915</v>
      </c>
      <c r="FT193" s="2">
        <f t="shared" si="647"/>
        <v>0.99998793670241981</v>
      </c>
      <c r="FU193" s="2">
        <f t="shared" si="647"/>
        <v>0.99998569481924782</v>
      </c>
      <c r="FW193" s="2">
        <f t="shared" si="536"/>
        <v>0.81740825177544063</v>
      </c>
      <c r="FX193" s="2">
        <f t="shared" si="588"/>
        <v>0.93497858454581906</v>
      </c>
      <c r="FY193" s="2">
        <f t="shared" si="589"/>
        <v>0.87970836487988302</v>
      </c>
      <c r="FZ193" s="2">
        <f t="shared" si="590"/>
        <v>0.86729304748449421</v>
      </c>
      <c r="GA193" s="2">
        <f t="shared" si="591"/>
        <v>0.85854933440208148</v>
      </c>
      <c r="GB193" s="2">
        <f t="shared" si="592"/>
        <v>0.86283945275468898</v>
      </c>
      <c r="GC193" s="2">
        <f t="shared" si="593"/>
        <v>0.86906644197503502</v>
      </c>
      <c r="GD193" s="2">
        <f t="shared" si="594"/>
        <v>0.88258182826824394</v>
      </c>
      <c r="GE193" s="2">
        <f t="shared" si="595"/>
        <v>0.88246457678071033</v>
      </c>
      <c r="GF193" s="2">
        <f t="shared" si="596"/>
        <v>0.8765967774161052</v>
      </c>
      <c r="GG193" s="2">
        <f t="shared" si="597"/>
        <v>0.86479268162331469</v>
      </c>
      <c r="GH193" s="2">
        <f t="shared" si="598"/>
        <v>0.83685531660703838</v>
      </c>
      <c r="GI193" s="2">
        <f t="shared" si="599"/>
        <v>0.82016566073593322</v>
      </c>
      <c r="GJ193" s="2">
        <f t="shared" si="600"/>
        <v>0.79879489535390635</v>
      </c>
      <c r="GK193" s="2">
        <f t="shared" si="601"/>
        <v>0.75579480201316096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5.9886169486798251E-199</v>
      </c>
      <c r="HD193" s="86">
        <f t="shared" si="616"/>
        <v>2.7591078215573717E-148</v>
      </c>
      <c r="HE193" s="86">
        <f t="shared" si="617"/>
        <v>4.7599270082623476E-239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2.0250562098894017E-40</v>
      </c>
      <c r="HT193" s="86">
        <f t="shared" si="630"/>
        <v>1.1264241715764871E-66</v>
      </c>
      <c r="HU193" s="86">
        <f t="shared" si="631"/>
        <v>2.123721197471144E-60</v>
      </c>
      <c r="HV193" s="86">
        <f t="shared" si="632"/>
        <v>3.9254755765998433E-60</v>
      </c>
      <c r="HW193" s="86">
        <f t="shared" si="633"/>
        <v>3.086120084730688E-70</v>
      </c>
      <c r="HX193" s="86">
        <f t="shared" si="634"/>
        <v>6.4769985863539012E-58</v>
      </c>
      <c r="HY193" s="86">
        <f t="shared" si="635"/>
        <v>3.6340409836772391E-71</v>
      </c>
      <c r="HZ193" s="86">
        <f t="shared" si="636"/>
        <v>2.9850998153082533E-81</v>
      </c>
      <c r="IA193" s="86">
        <f t="shared" si="637"/>
        <v>4.6166906926273621E-82</v>
      </c>
      <c r="IB193" s="86">
        <f t="shared" si="638"/>
        <v>1.2409178254445846E-62</v>
      </c>
      <c r="IC193" s="86">
        <f t="shared" si="639"/>
        <v>1.0978758976203389E-71</v>
      </c>
      <c r="ID193" s="86">
        <f t="shared" si="640"/>
        <v>7.6279771104619407E-64</v>
      </c>
      <c r="IE193" s="86">
        <f t="shared" si="641"/>
        <v>5.4072461152356014E-55</v>
      </c>
      <c r="IF193" s="86">
        <f t="shared" si="642"/>
        <v>2.0037335441172275E-73</v>
      </c>
      <c r="IG193" s="86">
        <f t="shared" si="643"/>
        <v>5.7935005605115644E-57</v>
      </c>
      <c r="II193" s="86">
        <f t="shared" si="540"/>
        <v>9.2261732095267592E-15</v>
      </c>
      <c r="IJ193" s="86">
        <f t="shared" si="541"/>
        <v>2.0752075908285973E-53</v>
      </c>
      <c r="IK193" s="86">
        <f t="shared" si="542"/>
        <v>3.990289596851496E-31</v>
      </c>
      <c r="IL193" s="86">
        <f t="shared" si="543"/>
        <v>4.0795615697747245E-28</v>
      </c>
      <c r="IM193" s="86">
        <f t="shared" si="544"/>
        <v>3.3172081545050748E-32</v>
      </c>
      <c r="IN193" s="86">
        <f t="shared" si="545"/>
        <v>7.9489615030073791E-27</v>
      </c>
      <c r="IO193" s="86">
        <f t="shared" si="546"/>
        <v>1.4716899275858402E-34</v>
      </c>
      <c r="IP193" s="86">
        <f t="shared" si="547"/>
        <v>5.6839177041602877E-43</v>
      </c>
      <c r="IQ193" s="86">
        <f t="shared" si="548"/>
        <v>8.6243865691211754E-42</v>
      </c>
      <c r="IR193" s="86">
        <f t="shared" si="549"/>
        <v>1.2822868497811072E-31</v>
      </c>
      <c r="IS193" s="86">
        <f t="shared" si="550"/>
        <v>1.6878034714082567E-33</v>
      </c>
      <c r="IT193" s="86">
        <f t="shared" si="551"/>
        <v>2.1094077257402528E-25</v>
      </c>
      <c r="IU193" s="86">
        <f t="shared" si="552"/>
        <v>4.9073473080185637E-20</v>
      </c>
      <c r="IV193" s="86">
        <f t="shared" si="553"/>
        <v>3.3492915830143741E-5</v>
      </c>
      <c r="IW193" s="86">
        <f t="shared" si="554"/>
        <v>1.2375834470248785E-5</v>
      </c>
      <c r="IY193" s="86">
        <f t="shared" si="555"/>
        <v>9.2261732095267592E-15</v>
      </c>
      <c r="IZ193" s="86">
        <f t="shared" si="556"/>
        <v>2.07520759082871E-53</v>
      </c>
      <c r="JA193" s="86">
        <f t="shared" si="557"/>
        <v>3.990289596851496E-31</v>
      </c>
      <c r="JB193" s="86">
        <f t="shared" si="558"/>
        <v>4.0795615697747245E-28</v>
      </c>
      <c r="JC193" s="86">
        <f t="shared" si="559"/>
        <v>3.3172081545050748E-32</v>
      </c>
      <c r="JD193" s="86">
        <f t="shared" si="560"/>
        <v>7.9489615030073791E-27</v>
      </c>
      <c r="JE193" s="86">
        <f t="shared" si="561"/>
        <v>1.4716899275858402E-34</v>
      </c>
      <c r="JF193" s="86">
        <f t="shared" si="562"/>
        <v>5.6839177041602877E-43</v>
      </c>
      <c r="JG193" s="86">
        <f t="shared" si="563"/>
        <v>8.6243865691211754E-42</v>
      </c>
      <c r="JH193" s="86">
        <f t="shared" si="564"/>
        <v>1.2822868497811072E-31</v>
      </c>
      <c r="JI193" s="86">
        <f t="shared" si="565"/>
        <v>1.6878034714082567E-33</v>
      </c>
      <c r="JJ193" s="86">
        <f t="shared" si="566"/>
        <v>2.1094077257402528E-25</v>
      </c>
      <c r="JK193" s="86">
        <f t="shared" si="567"/>
        <v>4.9073473080185637E-20</v>
      </c>
      <c r="JL193" s="86">
        <f t="shared" si="568"/>
        <v>3.3492915830143741E-5</v>
      </c>
      <c r="JM193" s="86">
        <f t="shared" si="569"/>
        <v>1.2375834470248785E-5</v>
      </c>
    </row>
    <row r="194" spans="2:273" x14ac:dyDescent="0.25">
      <c r="B194" s="2">
        <v>167</v>
      </c>
      <c r="C194" s="37">
        <v>59.61</v>
      </c>
      <c r="D194" s="37">
        <v>127.196</v>
      </c>
      <c r="E194" s="37">
        <v>58.287999999999997</v>
      </c>
      <c r="F194" s="37">
        <v>50.524999999999999</v>
      </c>
      <c r="G194" s="37">
        <v>47.661000000000001</v>
      </c>
      <c r="H194" s="37">
        <v>48.441000000000003</v>
      </c>
      <c r="I194" s="37">
        <v>47.667000000000002</v>
      </c>
      <c r="J194" s="37">
        <v>48.22</v>
      </c>
      <c r="K194" s="37">
        <v>48.881</v>
      </c>
      <c r="L194" s="37">
        <v>44.423999999999999</v>
      </c>
      <c r="M194" s="37">
        <v>46</v>
      </c>
      <c r="N194" s="37">
        <v>45.593000000000004</v>
      </c>
      <c r="O194" s="37">
        <v>45.61</v>
      </c>
      <c r="P194" s="37">
        <v>49.136000000000003</v>
      </c>
      <c r="Q194" s="37">
        <v>50.39</v>
      </c>
      <c r="S194" s="4">
        <f t="shared" si="441"/>
        <v>60.780524068415311</v>
      </c>
      <c r="T194" s="4">
        <f t="shared" si="442"/>
        <v>120.90054085634328</v>
      </c>
      <c r="U194" s="4">
        <f t="shared" si="443"/>
        <v>57.059107580167307</v>
      </c>
      <c r="V194" s="4">
        <f t="shared" si="444"/>
        <v>50.27234777996842</v>
      </c>
      <c r="W194" s="4">
        <f t="shared" si="445"/>
        <v>45.834296349483893</v>
      </c>
      <c r="X194" s="4">
        <f t="shared" si="446"/>
        <v>47.157191132504153</v>
      </c>
      <c r="Y194" s="4">
        <f t="shared" si="447"/>
        <v>46.466672071273749</v>
      </c>
      <c r="Z194" s="4">
        <f t="shared" si="448"/>
        <v>46.388069012384392</v>
      </c>
      <c r="AA194" s="4">
        <f t="shared" si="449"/>
        <v>46.88107412684947</v>
      </c>
      <c r="AB194" s="4">
        <f t="shared" si="450"/>
        <v>45.297737350386598</v>
      </c>
      <c r="AC194" s="4">
        <f t="shared" si="451"/>
        <v>45.334017373562077</v>
      </c>
      <c r="AD194" s="4">
        <f t="shared" si="452"/>
        <v>45.521735400215555</v>
      </c>
      <c r="AE194" s="4">
        <f t="shared" si="453"/>
        <v>46.83720095880723</v>
      </c>
      <c r="AF194" s="4">
        <f t="shared" si="454"/>
        <v>49.977589318994561</v>
      </c>
      <c r="AG194" s="4">
        <f t="shared" si="455"/>
        <v>52.425899479633337</v>
      </c>
      <c r="AI194" s="4">
        <f t="shared" si="456"/>
        <v>-1.1705240684153111</v>
      </c>
      <c r="AJ194" s="4">
        <f t="shared" si="457"/>
        <v>6.2954591436567142</v>
      </c>
      <c r="AK194" s="4">
        <f t="shared" si="458"/>
        <v>1.2288924198326896</v>
      </c>
      <c r="AL194" s="4">
        <f t="shared" si="459"/>
        <v>0.25265222003157817</v>
      </c>
      <c r="AM194" s="4">
        <f t="shared" si="460"/>
        <v>1.8267036505161087</v>
      </c>
      <c r="AN194" s="4">
        <f t="shared" si="461"/>
        <v>1.2838088674958499</v>
      </c>
      <c r="AO194" s="4">
        <f t="shared" si="462"/>
        <v>1.2003279287262529</v>
      </c>
      <c r="AP194" s="4">
        <f t="shared" si="463"/>
        <v>1.8319309876156069</v>
      </c>
      <c r="AQ194" s="4">
        <f t="shared" si="464"/>
        <v>1.9999258731505307</v>
      </c>
      <c r="AR194" s="4">
        <f t="shared" si="465"/>
        <v>-0.87373735038659817</v>
      </c>
      <c r="AS194" s="4">
        <f t="shared" si="466"/>
        <v>0.66598262643792339</v>
      </c>
      <c r="AT194" s="4">
        <f t="shared" si="467"/>
        <v>7.126459978444899E-2</v>
      </c>
      <c r="AU194" s="4">
        <f t="shared" si="468"/>
        <v>-1.2272009588072308</v>
      </c>
      <c r="AV194" s="4">
        <f t="shared" si="644"/>
        <v>-0.8415893189945578</v>
      </c>
      <c r="AW194" s="4">
        <f t="shared" si="644"/>
        <v>-2.0358994796333363</v>
      </c>
      <c r="AY194" s="2">
        <f t="shared" si="520"/>
        <v>60.780524068415311</v>
      </c>
      <c r="AZ194" s="2">
        <f t="shared" si="571"/>
        <v>120.90054085634328</v>
      </c>
      <c r="BA194" s="2">
        <f t="shared" si="572"/>
        <v>57.059107580167307</v>
      </c>
      <c r="BB194" s="2">
        <f t="shared" si="573"/>
        <v>50.27234777996842</v>
      </c>
      <c r="BC194" s="2">
        <f t="shared" si="574"/>
        <v>45.834296349483893</v>
      </c>
      <c r="BD194" s="2">
        <f t="shared" si="575"/>
        <v>47.157191132504153</v>
      </c>
      <c r="BE194" s="2">
        <f t="shared" si="576"/>
        <v>46.466672071273749</v>
      </c>
      <c r="BF194" s="2">
        <f t="shared" si="577"/>
        <v>46.388069012384392</v>
      </c>
      <c r="BG194" s="2">
        <f t="shared" si="578"/>
        <v>46.88107412684947</v>
      </c>
      <c r="BH194" s="2">
        <f t="shared" si="579"/>
        <v>45.297737350386598</v>
      </c>
      <c r="BI194" s="2">
        <f t="shared" si="580"/>
        <v>45.334017373562077</v>
      </c>
      <c r="BJ194" s="2">
        <f t="shared" si="581"/>
        <v>45.521735400215555</v>
      </c>
      <c r="BK194" s="2">
        <f t="shared" si="582"/>
        <v>46.83720095880723</v>
      </c>
      <c r="BL194" s="2">
        <f t="shared" si="583"/>
        <v>49.977589262562915</v>
      </c>
      <c r="BM194" s="2">
        <f t="shared" si="584"/>
        <v>52.425893650537191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59.61</v>
      </c>
      <c r="CV194" s="2">
        <f t="shared" si="486"/>
        <v>127.196</v>
      </c>
      <c r="CW194" s="2">
        <f t="shared" si="487"/>
        <v>58.287999999999997</v>
      </c>
      <c r="CX194" s="2">
        <f t="shared" si="488"/>
        <v>50.524999999999999</v>
      </c>
      <c r="CY194" s="2">
        <f t="shared" si="489"/>
        <v>47.661000000000001</v>
      </c>
      <c r="CZ194" s="2">
        <f t="shared" si="490"/>
        <v>48.441000000000003</v>
      </c>
      <c r="DA194" s="2">
        <f t="shared" si="491"/>
        <v>47.667000000000002</v>
      </c>
      <c r="DB194" s="2">
        <f t="shared" si="492"/>
        <v>48.22</v>
      </c>
      <c r="DC194" s="2">
        <f t="shared" si="493"/>
        <v>48.881</v>
      </c>
      <c r="DD194" s="2">
        <f t="shared" si="494"/>
        <v>44.423999999999999</v>
      </c>
      <c r="DE194" s="2">
        <f t="shared" si="495"/>
        <v>46</v>
      </c>
      <c r="DF194" s="2">
        <f t="shared" si="496"/>
        <v>45.593000000000004</v>
      </c>
      <c r="DG194" s="2">
        <f t="shared" si="497"/>
        <v>45.61</v>
      </c>
      <c r="DH194" s="2">
        <f t="shared" si="498"/>
        <v>49.136000000000003</v>
      </c>
      <c r="DI194" s="2">
        <f t="shared" si="499"/>
        <v>50.39</v>
      </c>
      <c r="DK194" s="2">
        <f t="shared" si="500"/>
        <v>130.42980687164896</v>
      </c>
      <c r="DL194" s="2">
        <f t="shared" si="645"/>
        <v>216.39480547227402</v>
      </c>
      <c r="DM194" s="2">
        <f t="shared" si="645"/>
        <v>104.76836144465294</v>
      </c>
      <c r="DN194" s="2">
        <f t="shared" si="645"/>
        <v>94.072786628733965</v>
      </c>
      <c r="DO194" s="2">
        <f t="shared" si="645"/>
        <v>116.79682087755774</v>
      </c>
      <c r="DP194" s="2">
        <f t="shared" si="645"/>
        <v>99.657223985118733</v>
      </c>
      <c r="DQ194" s="2">
        <f t="shared" si="645"/>
        <v>90.437585371085376</v>
      </c>
      <c r="DR194" s="2">
        <f t="shared" si="645"/>
        <v>99.174824140565292</v>
      </c>
      <c r="DS194" s="2">
        <f t="shared" si="645"/>
        <v>91.676070308123258</v>
      </c>
      <c r="DT194" s="2">
        <f t="shared" si="645"/>
        <v>88.338748221906116</v>
      </c>
      <c r="DU194" s="2">
        <f t="shared" si="645"/>
        <v>100.96705465465465</v>
      </c>
      <c r="DV194" s="2">
        <f t="shared" si="645"/>
        <v>96.764317211948793</v>
      </c>
      <c r="DW194" s="2">
        <f t="shared" si="645"/>
        <v>100.53617605864977</v>
      </c>
      <c r="DX194" s="2">
        <f t="shared" si="645"/>
        <v>100.88106885456884</v>
      </c>
      <c r="DY194" s="2">
        <f t="shared" si="645"/>
        <v>87.01739569892473</v>
      </c>
      <c r="EA194" s="2">
        <f t="shared" si="440"/>
        <v>60.086589876321099</v>
      </c>
      <c r="EB194" s="2">
        <f t="shared" si="502"/>
        <v>106.23462570361274</v>
      </c>
      <c r="EC194" s="2">
        <f t="shared" si="503"/>
        <v>56.78909924209924</v>
      </c>
      <c r="ED194" s="2">
        <f t="shared" si="504"/>
        <v>52.069223170160747</v>
      </c>
      <c r="EE194" s="2">
        <f t="shared" si="505"/>
        <v>42.426403378656772</v>
      </c>
      <c r="EF194" s="2">
        <f t="shared" si="506"/>
        <v>45.445958306067112</v>
      </c>
      <c r="EG194" s="2">
        <f t="shared" si="507"/>
        <v>42.52335099704581</v>
      </c>
      <c r="EH194" s="2">
        <f t="shared" si="508"/>
        <v>41.267280833780717</v>
      </c>
      <c r="EI194" s="2">
        <f t="shared" si="509"/>
        <v>43.15196810526929</v>
      </c>
      <c r="EJ194" s="2">
        <f t="shared" si="510"/>
        <v>45.932875284029244</v>
      </c>
      <c r="EK194" s="2">
        <f t="shared" si="511"/>
        <v>43.768276234830608</v>
      </c>
      <c r="EL194" s="2">
        <f t="shared" si="512"/>
        <v>44.90161340406118</v>
      </c>
      <c r="EM194" s="2">
        <f t="shared" si="513"/>
        <v>46.2036853229109</v>
      </c>
      <c r="EN194" s="2">
        <f t="shared" si="514"/>
        <v>49.222081555574569</v>
      </c>
      <c r="EO194" s="2">
        <f t="shared" si="515"/>
        <v>52.764408061739545</v>
      </c>
      <c r="EQ194" s="2">
        <f t="shared" si="516"/>
        <v>60.921306517577626</v>
      </c>
      <c r="ER194" s="2">
        <f t="shared" si="646"/>
        <v>121.82954684237612</v>
      </c>
      <c r="ES194" s="2">
        <f t="shared" si="646"/>
        <v>57.092335229672649</v>
      </c>
      <c r="ET194" s="2">
        <f t="shared" si="646"/>
        <v>50.021118147645531</v>
      </c>
      <c r="EU194" s="2">
        <f t="shared" si="646"/>
        <v>46.345495552416423</v>
      </c>
      <c r="EV194" s="2">
        <f t="shared" si="646"/>
        <v>47.404697834116035</v>
      </c>
      <c r="EW194" s="2">
        <f t="shared" si="646"/>
        <v>47.00789157885027</v>
      </c>
      <c r="EX194" s="2">
        <f t="shared" si="646"/>
        <v>47.008623425520163</v>
      </c>
      <c r="EY194" s="2">
        <f t="shared" si="646"/>
        <v>47.33350356661299</v>
      </c>
      <c r="EZ194" s="2">
        <f t="shared" si="646"/>
        <v>45.215730117072809</v>
      </c>
      <c r="FA194" s="2">
        <f t="shared" si="646"/>
        <v>45.556614414875909</v>
      </c>
      <c r="FB194" s="2">
        <f t="shared" si="646"/>
        <v>45.631350844353634</v>
      </c>
      <c r="FC194" s="2">
        <f t="shared" si="646"/>
        <v>46.963230067430089</v>
      </c>
      <c r="FD194" s="2">
        <f t="shared" si="646"/>
        <v>50.150447546438478</v>
      </c>
      <c r="FE194" s="2">
        <f t="shared" si="646"/>
        <v>52.325561576698668</v>
      </c>
      <c r="FG194" s="2">
        <f t="shared" si="518"/>
        <v>0.99999304886821316</v>
      </c>
      <c r="FH194" s="2">
        <f t="shared" si="647"/>
        <v>0.99999003447556067</v>
      </c>
      <c r="FI194" s="2">
        <f t="shared" si="647"/>
        <v>0.99999175845782895</v>
      </c>
      <c r="FJ194" s="2">
        <f t="shared" si="647"/>
        <v>0.99999003776944873</v>
      </c>
      <c r="FK194" s="2">
        <f t="shared" si="647"/>
        <v>0.99998987088818547</v>
      </c>
      <c r="FL194" s="2">
        <f t="shared" si="647"/>
        <v>0.99999061133931055</v>
      </c>
      <c r="FM194" s="2">
        <f t="shared" si="647"/>
        <v>0.99998886466549042</v>
      </c>
      <c r="FN194" s="2">
        <f t="shared" si="647"/>
        <v>0.99998816981713867</v>
      </c>
      <c r="FO194" s="2">
        <f t="shared" si="647"/>
        <v>0.99998993653414592</v>
      </c>
      <c r="FP194" s="2">
        <f t="shared" si="647"/>
        <v>0.99999032959944856</v>
      </c>
      <c r="FQ194" s="2">
        <f t="shared" si="647"/>
        <v>0.99998987773976789</v>
      </c>
      <c r="FR194" s="2">
        <f t="shared" si="647"/>
        <v>0.99998952407232378</v>
      </c>
      <c r="FS194" s="2">
        <f t="shared" si="647"/>
        <v>0.99998992568658807</v>
      </c>
      <c r="FT194" s="2">
        <f t="shared" si="647"/>
        <v>0.99998899813017073</v>
      </c>
      <c r="FU194" s="2">
        <f t="shared" si="647"/>
        <v>0.9999869535036735</v>
      </c>
      <c r="FW194" s="2">
        <f t="shared" si="536"/>
        <v>0.8307552441732825</v>
      </c>
      <c r="FX194" s="2">
        <f t="shared" si="588"/>
        <v>0.94035854482876169</v>
      </c>
      <c r="FY194" s="2">
        <f t="shared" si="589"/>
        <v>0.88911912175338337</v>
      </c>
      <c r="FZ194" s="2">
        <f t="shared" si="590"/>
        <v>0.87753988180170284</v>
      </c>
      <c r="GA194" s="2">
        <f t="shared" si="591"/>
        <v>0.86936961762857812</v>
      </c>
      <c r="GB194" s="2">
        <f t="shared" si="592"/>
        <v>0.87337996234857718</v>
      </c>
      <c r="GC194" s="2">
        <f t="shared" si="593"/>
        <v>0.87919541841093984</v>
      </c>
      <c r="GD194" s="2">
        <f t="shared" si="594"/>
        <v>0.89179543633993097</v>
      </c>
      <c r="GE194" s="2">
        <f t="shared" si="595"/>
        <v>0.89168625625774378</v>
      </c>
      <c r="GF194" s="2">
        <f t="shared" si="596"/>
        <v>0.88621947787357158</v>
      </c>
      <c r="GG194" s="2">
        <f t="shared" si="597"/>
        <v>0.87520479922410199</v>
      </c>
      <c r="GH194" s="2">
        <f t="shared" si="598"/>
        <v>0.84904330244024195</v>
      </c>
      <c r="GI194" s="2">
        <f t="shared" si="599"/>
        <v>0.83335218619266049</v>
      </c>
      <c r="GJ194" s="2">
        <f t="shared" si="600"/>
        <v>0.81319153110299369</v>
      </c>
      <c r="GK194" s="2">
        <f t="shared" si="601"/>
        <v>0.77239149505359206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1.0308760464034863E-203</v>
      </c>
      <c r="HD194" s="86">
        <f t="shared" si="616"/>
        <v>6.7340197155404986E-152</v>
      </c>
      <c r="HE194" s="86">
        <f t="shared" si="617"/>
        <v>1.0160990450894094E-244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3.9108802174091183E-42</v>
      </c>
      <c r="HT194" s="86">
        <f t="shared" si="630"/>
        <v>3.8111699775749532E-69</v>
      </c>
      <c r="HU194" s="86">
        <f t="shared" si="631"/>
        <v>8.9591619471889712E-63</v>
      </c>
      <c r="HV194" s="86">
        <f t="shared" si="632"/>
        <v>1.6372091622455285E-62</v>
      </c>
      <c r="HW194" s="86">
        <f t="shared" si="633"/>
        <v>4.0406924026937491E-73</v>
      </c>
      <c r="HX194" s="86">
        <f t="shared" si="634"/>
        <v>3.068626160632197E-60</v>
      </c>
      <c r="HY194" s="86">
        <f t="shared" si="635"/>
        <v>4.9097858720706962E-74</v>
      </c>
      <c r="HZ194" s="86">
        <f t="shared" si="636"/>
        <v>1.7657232726818933E-84</v>
      </c>
      <c r="IA194" s="86">
        <f t="shared" si="637"/>
        <v>2.9211576794424454E-85</v>
      </c>
      <c r="IB194" s="86">
        <f t="shared" si="638"/>
        <v>4.1487360428121194E-65</v>
      </c>
      <c r="IC194" s="86">
        <f t="shared" si="639"/>
        <v>1.4151566575735812E-74</v>
      </c>
      <c r="ID194" s="86">
        <f t="shared" si="640"/>
        <v>1.6289154096167151E-66</v>
      </c>
      <c r="IE194" s="86">
        <f t="shared" si="641"/>
        <v>2.4348135366859173E-57</v>
      </c>
      <c r="IF194" s="86">
        <f t="shared" si="642"/>
        <v>1.0222265066506241E-76</v>
      </c>
      <c r="IG194" s="86">
        <f t="shared" si="643"/>
        <v>1.3643056652419983E-59</v>
      </c>
      <c r="II194" s="86">
        <f t="shared" si="540"/>
        <v>1.9411215832146634E-16</v>
      </c>
      <c r="IJ194" s="86">
        <f t="shared" si="541"/>
        <v>4.8935479049981295E-57</v>
      </c>
      <c r="IK194" s="86">
        <f t="shared" si="542"/>
        <v>6.4941904130425623E-34</v>
      </c>
      <c r="IL194" s="86">
        <f t="shared" si="543"/>
        <v>8.9422926144576576E-31</v>
      </c>
      <c r="IM194" s="86">
        <f t="shared" si="544"/>
        <v>2.1116904093613311E-35</v>
      </c>
      <c r="IN194" s="86">
        <f t="shared" si="545"/>
        <v>2.0700455840619634E-29</v>
      </c>
      <c r="IO194" s="86">
        <f t="shared" si="546"/>
        <v>7.8204992954858066E-38</v>
      </c>
      <c r="IP194" s="86">
        <f t="shared" si="547"/>
        <v>8.0372401375213555E-47</v>
      </c>
      <c r="IQ194" s="86">
        <f t="shared" si="548"/>
        <v>1.5623789729760201E-45</v>
      </c>
      <c r="IR194" s="86">
        <f t="shared" si="549"/>
        <v>1.6987734982530176E-34</v>
      </c>
      <c r="IS194" s="86">
        <f t="shared" si="550"/>
        <v>9.8372783548075174E-37</v>
      </c>
      <c r="IT194" s="86">
        <f t="shared" si="551"/>
        <v>3.7331862977383669E-28</v>
      </c>
      <c r="IU194" s="86">
        <f t="shared" si="552"/>
        <v>2.4207949433482677E-22</v>
      </c>
      <c r="IV194" s="86">
        <f t="shared" si="553"/>
        <v>9.6255983196467945E-6</v>
      </c>
      <c r="IW194" s="86">
        <f t="shared" si="554"/>
        <v>2.2931291624716201E-6</v>
      </c>
      <c r="IY194" s="86">
        <f t="shared" si="555"/>
        <v>1.9411215832146634E-16</v>
      </c>
      <c r="IZ194" s="86">
        <f t="shared" si="556"/>
        <v>4.8935479050019408E-57</v>
      </c>
      <c r="JA194" s="86">
        <f t="shared" si="557"/>
        <v>6.4941904130425623E-34</v>
      </c>
      <c r="JB194" s="86">
        <f t="shared" si="558"/>
        <v>8.9422926144576576E-31</v>
      </c>
      <c r="JC194" s="86">
        <f t="shared" si="559"/>
        <v>2.1116904093613311E-35</v>
      </c>
      <c r="JD194" s="86">
        <f t="shared" si="560"/>
        <v>2.0700455840619634E-29</v>
      </c>
      <c r="JE194" s="86">
        <f t="shared" si="561"/>
        <v>7.8204992954858066E-38</v>
      </c>
      <c r="JF194" s="86">
        <f t="shared" si="562"/>
        <v>8.0372401375213555E-47</v>
      </c>
      <c r="JG194" s="86">
        <f t="shared" si="563"/>
        <v>1.5623789729760201E-45</v>
      </c>
      <c r="JH194" s="86">
        <f t="shared" si="564"/>
        <v>1.6987734982530176E-34</v>
      </c>
      <c r="JI194" s="86">
        <f t="shared" si="565"/>
        <v>9.8372783548075174E-37</v>
      </c>
      <c r="JJ194" s="86">
        <f t="shared" si="566"/>
        <v>3.7331862977383669E-28</v>
      </c>
      <c r="JK194" s="86">
        <f t="shared" si="567"/>
        <v>2.4207949433482677E-22</v>
      </c>
      <c r="JL194" s="86">
        <f t="shared" si="568"/>
        <v>9.6255983196467945E-6</v>
      </c>
      <c r="JM194" s="86">
        <f t="shared" si="569"/>
        <v>2.2931291624716201E-6</v>
      </c>
    </row>
    <row r="195" spans="2:273" x14ac:dyDescent="0.25">
      <c r="B195" s="2">
        <v>168</v>
      </c>
      <c r="C195" s="37">
        <v>60.661000000000001</v>
      </c>
      <c r="D195" s="37">
        <v>129.571</v>
      </c>
      <c r="E195" s="37">
        <v>56.948999999999998</v>
      </c>
      <c r="F195" s="37">
        <v>49.677999999999997</v>
      </c>
      <c r="G195" s="37">
        <v>47.423999999999999</v>
      </c>
      <c r="H195" s="37">
        <v>47.101999999999997</v>
      </c>
      <c r="I195" s="37">
        <v>48.7</v>
      </c>
      <c r="J195" s="37">
        <v>48.576000000000001</v>
      </c>
      <c r="K195" s="37">
        <v>49.101999999999997</v>
      </c>
      <c r="L195" s="37">
        <v>43.61</v>
      </c>
      <c r="M195" s="37">
        <v>45.728999999999999</v>
      </c>
      <c r="N195" s="37">
        <v>43.186</v>
      </c>
      <c r="O195" s="37">
        <v>46.508000000000003</v>
      </c>
      <c r="P195" s="37">
        <v>49.287999999999997</v>
      </c>
      <c r="Q195" s="37">
        <v>50.746000000000002</v>
      </c>
      <c r="S195" s="4">
        <f t="shared" si="441"/>
        <v>60.704004994807015</v>
      </c>
      <c r="T195" s="4">
        <f t="shared" si="442"/>
        <v>121.11633625111799</v>
      </c>
      <c r="U195" s="4">
        <f t="shared" si="443"/>
        <v>56.953222007674704</v>
      </c>
      <c r="V195" s="4">
        <f t="shared" si="444"/>
        <v>50.177730916988523</v>
      </c>
      <c r="W195" s="4">
        <f t="shared" si="445"/>
        <v>45.793938674246121</v>
      </c>
      <c r="X195" s="4">
        <f t="shared" si="446"/>
        <v>47.109848680946982</v>
      </c>
      <c r="Y195" s="4">
        <f t="shared" si="447"/>
        <v>46.444905297642052</v>
      </c>
      <c r="Z195" s="4">
        <f t="shared" si="448"/>
        <v>46.348963000810542</v>
      </c>
      <c r="AA195" s="4">
        <f t="shared" si="449"/>
        <v>46.800641119966862</v>
      </c>
      <c r="AB195" s="4">
        <f t="shared" si="450"/>
        <v>45.156639473214888</v>
      </c>
      <c r="AC195" s="4">
        <f t="shared" si="451"/>
        <v>45.226401725423123</v>
      </c>
      <c r="AD195" s="4">
        <f t="shared" si="452"/>
        <v>45.390441597828818</v>
      </c>
      <c r="AE195" s="4">
        <f t="shared" si="453"/>
        <v>46.727111712430904</v>
      </c>
      <c r="AF195" s="4">
        <f t="shared" si="454"/>
        <v>49.880037587008786</v>
      </c>
      <c r="AG195" s="4">
        <f t="shared" si="455"/>
        <v>52.337856430567633</v>
      </c>
      <c r="AI195" s="4">
        <f t="shared" si="456"/>
        <v>-4.3004994807013475E-2</v>
      </c>
      <c r="AJ195" s="4">
        <f t="shared" si="457"/>
        <v>8.4546637488820124</v>
      </c>
      <c r="AK195" s="4">
        <f t="shared" si="458"/>
        <v>-4.2220076747057078E-3</v>
      </c>
      <c r="AL195" s="4">
        <f t="shared" si="459"/>
        <v>-0.49973091698852556</v>
      </c>
      <c r="AM195" s="4">
        <f t="shared" si="460"/>
        <v>1.6300613257538785</v>
      </c>
      <c r="AN195" s="4">
        <f t="shared" si="461"/>
        <v>-7.8486809469850982E-3</v>
      </c>
      <c r="AO195" s="4">
        <f t="shared" si="462"/>
        <v>2.2550947023579511</v>
      </c>
      <c r="AP195" s="4">
        <f t="shared" si="463"/>
        <v>2.2270369991894583</v>
      </c>
      <c r="AQ195" s="4">
        <f t="shared" si="464"/>
        <v>2.3013588800331348</v>
      </c>
      <c r="AR195" s="4">
        <f t="shared" si="465"/>
        <v>-1.5466394732148885</v>
      </c>
      <c r="AS195" s="4">
        <f t="shared" si="466"/>
        <v>0.50259827457687578</v>
      </c>
      <c r="AT195" s="4">
        <f t="shared" si="467"/>
        <v>-2.2044415978288185</v>
      </c>
      <c r="AU195" s="4">
        <f t="shared" si="468"/>
        <v>-0.21911171243090166</v>
      </c>
      <c r="AV195" s="4">
        <f t="shared" si="644"/>
        <v>-0.5920375870087895</v>
      </c>
      <c r="AW195" s="4">
        <f t="shared" si="644"/>
        <v>-1.5918564305676313</v>
      </c>
      <c r="AY195" s="2">
        <f t="shared" si="520"/>
        <v>60.704004994807015</v>
      </c>
      <c r="AZ195" s="2">
        <f t="shared" si="571"/>
        <v>121.11633625111799</v>
      </c>
      <c r="BA195" s="2">
        <f t="shared" si="572"/>
        <v>56.953222007674704</v>
      </c>
      <c r="BB195" s="2">
        <f t="shared" si="573"/>
        <v>50.177730916988523</v>
      </c>
      <c r="BC195" s="2">
        <f t="shared" si="574"/>
        <v>45.793938674246121</v>
      </c>
      <c r="BD195" s="2">
        <f t="shared" si="575"/>
        <v>47.109848680946982</v>
      </c>
      <c r="BE195" s="2">
        <f t="shared" si="576"/>
        <v>46.444905297642052</v>
      </c>
      <c r="BF195" s="2">
        <f t="shared" si="577"/>
        <v>46.348963000810542</v>
      </c>
      <c r="BG195" s="2">
        <f t="shared" si="578"/>
        <v>46.800641119966862</v>
      </c>
      <c r="BH195" s="2">
        <f t="shared" si="579"/>
        <v>45.156639473214888</v>
      </c>
      <c r="BI195" s="2">
        <f t="shared" si="580"/>
        <v>45.226401725423123</v>
      </c>
      <c r="BJ195" s="2">
        <f t="shared" si="581"/>
        <v>45.390441597828818</v>
      </c>
      <c r="BK195" s="2">
        <f t="shared" si="582"/>
        <v>46.727111712430904</v>
      </c>
      <c r="BL195" s="2">
        <f t="shared" si="583"/>
        <v>49.880037581989058</v>
      </c>
      <c r="BM195" s="2">
        <f t="shared" si="584"/>
        <v>52.337855824010312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60.661000000000001</v>
      </c>
      <c r="CV195" s="2">
        <f t="shared" si="486"/>
        <v>129.571</v>
      </c>
      <c r="CW195" s="2">
        <f t="shared" si="487"/>
        <v>56.948999999999998</v>
      </c>
      <c r="CX195" s="2">
        <f t="shared" si="488"/>
        <v>49.677999999999997</v>
      </c>
      <c r="CY195" s="2">
        <f t="shared" si="489"/>
        <v>47.423999999999999</v>
      </c>
      <c r="CZ195" s="2">
        <f t="shared" si="490"/>
        <v>47.101999999999997</v>
      </c>
      <c r="DA195" s="2">
        <f t="shared" si="491"/>
        <v>48.7</v>
      </c>
      <c r="DB195" s="2">
        <f t="shared" si="492"/>
        <v>48.576000000000001</v>
      </c>
      <c r="DC195" s="2">
        <f t="shared" si="493"/>
        <v>49.101999999999997</v>
      </c>
      <c r="DD195" s="2">
        <f t="shared" si="494"/>
        <v>43.61</v>
      </c>
      <c r="DE195" s="2">
        <f t="shared" si="495"/>
        <v>45.728999999999999</v>
      </c>
      <c r="DF195" s="2">
        <f t="shared" si="496"/>
        <v>43.186</v>
      </c>
      <c r="DG195" s="2">
        <f t="shared" si="497"/>
        <v>46.508000000000003</v>
      </c>
      <c r="DH195" s="2">
        <f t="shared" si="498"/>
        <v>49.287999999999997</v>
      </c>
      <c r="DI195" s="2">
        <f t="shared" si="499"/>
        <v>50.746000000000002</v>
      </c>
      <c r="DK195" s="2">
        <f t="shared" si="500"/>
        <v>130.80867567567566</v>
      </c>
      <c r="DL195" s="2">
        <f t="shared" si="645"/>
        <v>217.02881519595928</v>
      </c>
      <c r="DM195" s="2">
        <f t="shared" si="645"/>
        <v>104.9846508442777</v>
      </c>
      <c r="DN195" s="2">
        <f t="shared" si="645"/>
        <v>94.2673515884305</v>
      </c>
      <c r="DO195" s="2">
        <f t="shared" si="645"/>
        <v>117.16297789692527</v>
      </c>
      <c r="DP195" s="2">
        <f t="shared" si="645"/>
        <v>99.908945727103628</v>
      </c>
      <c r="DQ195" s="2">
        <f t="shared" si="645"/>
        <v>90.635737237237237</v>
      </c>
      <c r="DR195" s="2">
        <f t="shared" si="645"/>
        <v>99.428964400305546</v>
      </c>
      <c r="DS195" s="2">
        <f t="shared" si="645"/>
        <v>91.860936134453794</v>
      </c>
      <c r="DT195" s="2">
        <f t="shared" si="645"/>
        <v>88.503192982456142</v>
      </c>
      <c r="DU195" s="2">
        <f t="shared" si="645"/>
        <v>101.21519982839982</v>
      </c>
      <c r="DV195" s="2">
        <f t="shared" si="645"/>
        <v>96.976911569464193</v>
      </c>
      <c r="DW195" s="2">
        <f t="shared" si="645"/>
        <v>100.7609510887406</v>
      </c>
      <c r="DX195" s="2">
        <f t="shared" si="645"/>
        <v>101.11261261261261</v>
      </c>
      <c r="DY195" s="2">
        <f t="shared" si="645"/>
        <v>87.185731182795706</v>
      </c>
      <c r="EA195" s="2">
        <f t="shared" si="440"/>
        <v>59.986890567050182</v>
      </c>
      <c r="EB195" s="2">
        <f t="shared" si="502"/>
        <v>106.11910874014943</v>
      </c>
      <c r="EC195" s="2">
        <f t="shared" si="503"/>
        <v>56.675030888030889</v>
      </c>
      <c r="ED195" s="2">
        <f t="shared" si="504"/>
        <v>52.021815021935531</v>
      </c>
      <c r="EE195" s="2">
        <f t="shared" si="505"/>
        <v>42.291330758137619</v>
      </c>
      <c r="EF195" s="2">
        <f t="shared" si="506"/>
        <v>45.352745910068236</v>
      </c>
      <c r="EG195" s="2">
        <f t="shared" si="507"/>
        <v>42.395824066258719</v>
      </c>
      <c r="EH195" s="2">
        <f t="shared" si="508"/>
        <v>41.098124351305067</v>
      </c>
      <c r="EI195" s="2">
        <f t="shared" si="509"/>
        <v>42.977185857152691</v>
      </c>
      <c r="EJ195" s="2">
        <f t="shared" si="510"/>
        <v>45.807182191186058</v>
      </c>
      <c r="EK195" s="2">
        <f t="shared" si="511"/>
        <v>43.618179463067435</v>
      </c>
      <c r="EL195" s="2">
        <f t="shared" si="512"/>
        <v>44.75123247546523</v>
      </c>
      <c r="EM195" s="2">
        <f t="shared" si="513"/>
        <v>46.074260479937401</v>
      </c>
      <c r="EN195" s="2">
        <f t="shared" si="514"/>
        <v>49.098118388104034</v>
      </c>
      <c r="EO195" s="2">
        <f t="shared" si="515"/>
        <v>52.685614021970636</v>
      </c>
      <c r="EQ195" s="2">
        <f t="shared" si="516"/>
        <v>60.836711362531815</v>
      </c>
      <c r="ER195" s="2">
        <f t="shared" si="646"/>
        <v>121.98276243530452</v>
      </c>
      <c r="ES195" s="2">
        <f t="shared" si="646"/>
        <v>56.984457849766819</v>
      </c>
      <c r="ET195" s="2">
        <f t="shared" si="646"/>
        <v>49.942600698873648</v>
      </c>
      <c r="EU195" s="2">
        <f t="shared" si="646"/>
        <v>46.273141214761189</v>
      </c>
      <c r="EV195" s="2">
        <f t="shared" si="646"/>
        <v>47.341645005364683</v>
      </c>
      <c r="EW195" s="2">
        <f t="shared" si="646"/>
        <v>46.951758694914368</v>
      </c>
      <c r="EX195" s="2">
        <f t="shared" si="646"/>
        <v>46.929307991688333</v>
      </c>
      <c r="EY195" s="2">
        <f t="shared" si="646"/>
        <v>47.223715018920416</v>
      </c>
      <c r="EZ195" s="2">
        <f t="shared" si="646"/>
        <v>45.080045579123045</v>
      </c>
      <c r="FA195" s="2">
        <f t="shared" si="646"/>
        <v>45.434939498001285</v>
      </c>
      <c r="FB195" s="2">
        <f t="shared" si="646"/>
        <v>45.493510809369383</v>
      </c>
      <c r="FC195" s="2">
        <f t="shared" si="646"/>
        <v>46.845582936841609</v>
      </c>
      <c r="FD195" s="2">
        <f t="shared" si="646"/>
        <v>50.043225830042402</v>
      </c>
      <c r="FE195" s="2">
        <f t="shared" si="646"/>
        <v>52.243874439137834</v>
      </c>
      <c r="FG195" s="2">
        <f t="shared" si="518"/>
        <v>0.99999366048858718</v>
      </c>
      <c r="FH195" s="2">
        <f t="shared" si="647"/>
        <v>0.99999091132572193</v>
      </c>
      <c r="FI195" s="2">
        <f t="shared" si="647"/>
        <v>0.99999248361875637</v>
      </c>
      <c r="FJ195" s="2">
        <f t="shared" si="647"/>
        <v>0.99999091432978882</v>
      </c>
      <c r="FK195" s="2">
        <f t="shared" si="647"/>
        <v>0.99999076213199878</v>
      </c>
      <c r="FL195" s="2">
        <f t="shared" si="647"/>
        <v>0.99999143743261065</v>
      </c>
      <c r="FM195" s="2">
        <f t="shared" si="647"/>
        <v>0.99998984444427708</v>
      </c>
      <c r="FN195" s="2">
        <f t="shared" si="647"/>
        <v>0.99998921073376801</v>
      </c>
      <c r="FO195" s="2">
        <f t="shared" si="647"/>
        <v>0.99999082200193279</v>
      </c>
      <c r="FP195" s="2">
        <f t="shared" si="647"/>
        <v>0.99999118048237179</v>
      </c>
      <c r="FQ195" s="2">
        <f t="shared" si="647"/>
        <v>0.99999076838072742</v>
      </c>
      <c r="FR195" s="2">
        <f t="shared" si="647"/>
        <v>0.99999044583160024</v>
      </c>
      <c r="FS195" s="2">
        <f t="shared" si="647"/>
        <v>0.99999081210882479</v>
      </c>
      <c r="FT195" s="2">
        <f t="shared" si="647"/>
        <v>0.99998996616574931</v>
      </c>
      <c r="FU195" s="2">
        <f t="shared" si="647"/>
        <v>0.99998810144027561</v>
      </c>
      <c r="FW195" s="2">
        <f t="shared" si="536"/>
        <v>0.843313621003696</v>
      </c>
      <c r="FX195" s="2">
        <f t="shared" si="588"/>
        <v>0.94531939343533977</v>
      </c>
      <c r="FY195" s="2">
        <f t="shared" si="589"/>
        <v>0.89787911358412409</v>
      </c>
      <c r="FZ195" s="2">
        <f t="shared" si="590"/>
        <v>0.88709851288632735</v>
      </c>
      <c r="GA195" s="2">
        <f t="shared" si="591"/>
        <v>0.87947839302343378</v>
      </c>
      <c r="GB195" s="2">
        <f t="shared" si="592"/>
        <v>0.88322008587342493</v>
      </c>
      <c r="GC195" s="2">
        <f t="shared" si="593"/>
        <v>0.88864122474287954</v>
      </c>
      <c r="GD195" s="2">
        <f t="shared" si="594"/>
        <v>0.90036768284621682</v>
      </c>
      <c r="GE195" s="2">
        <f t="shared" si="595"/>
        <v>0.90026618497473976</v>
      </c>
      <c r="GF195" s="2">
        <f t="shared" si="596"/>
        <v>0.89518154552034834</v>
      </c>
      <c r="GG195" s="2">
        <f t="shared" si="597"/>
        <v>0.88492179356586209</v>
      </c>
      <c r="GH195" s="2">
        <f t="shared" si="598"/>
        <v>0.86047257512060349</v>
      </c>
      <c r="GI195" s="2">
        <f t="shared" si="599"/>
        <v>0.84575364206267145</v>
      </c>
      <c r="GJ195" s="2">
        <f t="shared" si="600"/>
        <v>0.82678143711230767</v>
      </c>
      <c r="GK195" s="2">
        <f t="shared" si="601"/>
        <v>0.78817636724360374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1.556858739019835E-208</v>
      </c>
      <c r="HD195" s="86">
        <f t="shared" si="616"/>
        <v>1.4853810151080841E-155</v>
      </c>
      <c r="HE195" s="86">
        <f t="shared" si="617"/>
        <v>1.8592110765546884E-250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6.9397345025782917E-44</v>
      </c>
      <c r="HT195" s="86">
        <f t="shared" si="630"/>
        <v>1.1601286952092678E-71</v>
      </c>
      <c r="HU195" s="86">
        <f t="shared" si="631"/>
        <v>3.3929560052696588E-65</v>
      </c>
      <c r="HV195" s="86">
        <f t="shared" si="632"/>
        <v>6.1242687405876754E-65</v>
      </c>
      <c r="HW195" s="86">
        <f t="shared" si="633"/>
        <v>4.6166871247229054E-76</v>
      </c>
      <c r="HX195" s="86">
        <f t="shared" si="634"/>
        <v>1.3051992223281302E-62</v>
      </c>
      <c r="HY195" s="86">
        <f t="shared" si="635"/>
        <v>5.806074758616692E-77</v>
      </c>
      <c r="HZ195" s="86">
        <f t="shared" si="636"/>
        <v>9.0130696425870952E-88</v>
      </c>
      <c r="IA195" s="86">
        <f t="shared" si="637"/>
        <v>1.6015046782948236E-88</v>
      </c>
      <c r="IB195" s="86">
        <f t="shared" si="638"/>
        <v>1.2388389290408357E-67</v>
      </c>
      <c r="IC195" s="86">
        <f t="shared" si="639"/>
        <v>1.5951783859652028E-77</v>
      </c>
      <c r="ID195" s="86">
        <f t="shared" si="640"/>
        <v>3.0581571623060468E-69</v>
      </c>
      <c r="IE195" s="86">
        <f t="shared" si="641"/>
        <v>9.765549151266794E-60</v>
      </c>
      <c r="IF195" s="86">
        <f t="shared" si="642"/>
        <v>4.4018381745213949E-80</v>
      </c>
      <c r="IG195" s="86">
        <f t="shared" si="643"/>
        <v>2.7936350852734629E-62</v>
      </c>
      <c r="II195" s="86">
        <f t="shared" si="540"/>
        <v>3.2652746957282932E-18</v>
      </c>
      <c r="IJ195" s="86">
        <f t="shared" si="541"/>
        <v>8.7087784806142553E-61</v>
      </c>
      <c r="IK195" s="86">
        <f t="shared" si="542"/>
        <v>7.9356005694510836E-37</v>
      </c>
      <c r="IL195" s="86">
        <f t="shared" si="543"/>
        <v>1.4683584890761071E-33</v>
      </c>
      <c r="IM195" s="86">
        <f t="shared" si="544"/>
        <v>9.3618427691798977E-39</v>
      </c>
      <c r="IN195" s="86">
        <f t="shared" si="545"/>
        <v>4.0490175661738524E-32</v>
      </c>
      <c r="IO195" s="86">
        <f t="shared" si="546"/>
        <v>2.9171777951798756E-41</v>
      </c>
      <c r="IP195" s="86">
        <f t="shared" si="547"/>
        <v>7.6802998191759104E-51</v>
      </c>
      <c r="IQ195" s="86">
        <f t="shared" si="548"/>
        <v>1.9336119811097618E-49</v>
      </c>
      <c r="IR195" s="86">
        <f t="shared" si="549"/>
        <v>1.6670140692358331E-37</v>
      </c>
      <c r="IS195" s="86">
        <f t="shared" si="550"/>
        <v>4.0153454431945237E-40</v>
      </c>
      <c r="IT195" s="86">
        <f t="shared" si="551"/>
        <v>4.6954475269927323E-31</v>
      </c>
      <c r="IU195" s="86">
        <f t="shared" si="552"/>
        <v>8.7900029470649827E-25</v>
      </c>
      <c r="IV195" s="86">
        <f t="shared" si="553"/>
        <v>2.5696485119327822E-6</v>
      </c>
      <c r="IW195" s="86">
        <f t="shared" si="554"/>
        <v>3.7532392968809559E-7</v>
      </c>
      <c r="IY195" s="86">
        <f t="shared" si="555"/>
        <v>3.2652746957282932E-18</v>
      </c>
      <c r="IZ195" s="86">
        <f t="shared" si="556"/>
        <v>8.7087784807302688E-61</v>
      </c>
      <c r="JA195" s="86">
        <f t="shared" si="557"/>
        <v>7.9356005694510836E-37</v>
      </c>
      <c r="JB195" s="86">
        <f t="shared" si="558"/>
        <v>1.4683584890761071E-33</v>
      </c>
      <c r="JC195" s="86">
        <f t="shared" si="559"/>
        <v>9.3618427691798977E-39</v>
      </c>
      <c r="JD195" s="86">
        <f t="shared" si="560"/>
        <v>4.0490175661738524E-32</v>
      </c>
      <c r="JE195" s="86">
        <f t="shared" si="561"/>
        <v>2.9171777951798756E-41</v>
      </c>
      <c r="JF195" s="86">
        <f t="shared" si="562"/>
        <v>7.6802998191759104E-51</v>
      </c>
      <c r="JG195" s="86">
        <f t="shared" si="563"/>
        <v>1.9336119811097618E-49</v>
      </c>
      <c r="JH195" s="86">
        <f t="shared" si="564"/>
        <v>1.6670140692358331E-37</v>
      </c>
      <c r="JI195" s="86">
        <f t="shared" si="565"/>
        <v>4.0153454431945237E-40</v>
      </c>
      <c r="JJ195" s="86">
        <f t="shared" si="566"/>
        <v>4.6954475269927323E-31</v>
      </c>
      <c r="JK195" s="86">
        <f t="shared" si="567"/>
        <v>8.7900029470649827E-25</v>
      </c>
      <c r="JL195" s="86">
        <f t="shared" si="568"/>
        <v>2.5696485119327822E-6</v>
      </c>
      <c r="JM195" s="86">
        <f t="shared" si="569"/>
        <v>3.7532392968809559E-7</v>
      </c>
    </row>
    <row r="196" spans="2:273" x14ac:dyDescent="0.25">
      <c r="B196" s="2">
        <v>169</v>
      </c>
      <c r="C196" s="37">
        <v>59.982999999999997</v>
      </c>
      <c r="D196" s="37">
        <v>131.643</v>
      </c>
      <c r="E196" s="37">
        <v>56.814</v>
      </c>
      <c r="F196" s="37">
        <v>50.881</v>
      </c>
      <c r="G196" s="37">
        <v>46.475000000000001</v>
      </c>
      <c r="H196" s="37">
        <v>47.186</v>
      </c>
      <c r="I196" s="37">
        <v>47.45</v>
      </c>
      <c r="J196" s="37">
        <v>48.457999999999998</v>
      </c>
      <c r="K196" s="37">
        <v>48.728999999999999</v>
      </c>
      <c r="L196" s="37">
        <v>45.305</v>
      </c>
      <c r="M196" s="37">
        <v>47.914999999999999</v>
      </c>
      <c r="N196" s="37">
        <v>46.136000000000003</v>
      </c>
      <c r="O196" s="37">
        <v>46.677999999999997</v>
      </c>
      <c r="P196" s="37">
        <v>50</v>
      </c>
      <c r="Q196" s="37">
        <v>51</v>
      </c>
      <c r="S196" s="4">
        <f t="shared" si="441"/>
        <v>60.62720312715814</v>
      </c>
      <c r="T196" s="4">
        <f t="shared" si="442"/>
        <v>121.3285032070328</v>
      </c>
      <c r="U196" s="4">
        <f t="shared" si="443"/>
        <v>56.847252183287118</v>
      </c>
      <c r="V196" s="4">
        <f t="shared" si="444"/>
        <v>50.083910092152962</v>
      </c>
      <c r="W196" s="4">
        <f t="shared" si="445"/>
        <v>45.752094447416852</v>
      </c>
      <c r="X196" s="4">
        <f t="shared" si="446"/>
        <v>47.061749435080962</v>
      </c>
      <c r="Y196" s="4">
        <f t="shared" si="447"/>
        <v>46.421471886116734</v>
      </c>
      <c r="Z196" s="4">
        <f t="shared" si="448"/>
        <v>46.30779404055982</v>
      </c>
      <c r="AA196" s="4">
        <f t="shared" si="449"/>
        <v>46.718697838530538</v>
      </c>
      <c r="AB196" s="4">
        <f t="shared" si="450"/>
        <v>45.015828926048613</v>
      </c>
      <c r="AC196" s="4">
        <f t="shared" si="451"/>
        <v>45.118115324419449</v>
      </c>
      <c r="AD196" s="4">
        <f t="shared" si="452"/>
        <v>45.258883996792107</v>
      </c>
      <c r="AE196" s="4">
        <f t="shared" si="453"/>
        <v>46.616719219835105</v>
      </c>
      <c r="AF196" s="4">
        <f t="shared" si="454"/>
        <v>49.782181377634316</v>
      </c>
      <c r="AG196" s="4">
        <f t="shared" si="455"/>
        <v>52.250092345407879</v>
      </c>
      <c r="AI196" s="4">
        <f t="shared" si="456"/>
        <v>-0.64420312715814276</v>
      </c>
      <c r="AJ196" s="4">
        <f t="shared" si="457"/>
        <v>10.314496792967205</v>
      </c>
      <c r="AK196" s="4">
        <f t="shared" si="458"/>
        <v>-3.3252183287117987E-2</v>
      </c>
      <c r="AL196" s="4">
        <f t="shared" si="459"/>
        <v>0.79708990784703815</v>
      </c>
      <c r="AM196" s="4">
        <f t="shared" si="460"/>
        <v>0.72290555258314981</v>
      </c>
      <c r="AN196" s="4">
        <f t="shared" si="461"/>
        <v>0.12425056491903774</v>
      </c>
      <c r="AO196" s="4">
        <f t="shared" si="462"/>
        <v>1.0285281138832687</v>
      </c>
      <c r="AP196" s="4">
        <f t="shared" si="463"/>
        <v>2.1502059594401786</v>
      </c>
      <c r="AQ196" s="4">
        <f t="shared" si="464"/>
        <v>2.0103021614694612</v>
      </c>
      <c r="AR196" s="4">
        <f t="shared" si="465"/>
        <v>0.28917107395138686</v>
      </c>
      <c r="AS196" s="4">
        <f t="shared" si="466"/>
        <v>2.7968846755805501</v>
      </c>
      <c r="AT196" s="4">
        <f t="shared" si="467"/>
        <v>0.87711600320789529</v>
      </c>
      <c r="AU196" s="4">
        <f t="shared" si="468"/>
        <v>6.128078016489269E-2</v>
      </c>
      <c r="AV196" s="4">
        <f t="shared" si="644"/>
        <v>0.21781862236568372</v>
      </c>
      <c r="AW196" s="4">
        <f t="shared" si="644"/>
        <v>-1.2500923454078787</v>
      </c>
      <c r="AY196" s="2">
        <f t="shared" si="520"/>
        <v>60.62720312715814</v>
      </c>
      <c r="AZ196" s="2">
        <f t="shared" si="571"/>
        <v>121.3285032070328</v>
      </c>
      <c r="BA196" s="2">
        <f t="shared" si="572"/>
        <v>56.847252183287118</v>
      </c>
      <c r="BB196" s="2">
        <f t="shared" si="573"/>
        <v>50.083910092152962</v>
      </c>
      <c r="BC196" s="2">
        <f t="shared" si="574"/>
        <v>45.752094447416852</v>
      </c>
      <c r="BD196" s="2">
        <f t="shared" si="575"/>
        <v>47.061749435080962</v>
      </c>
      <c r="BE196" s="2">
        <f t="shared" si="576"/>
        <v>46.421471886116734</v>
      </c>
      <c r="BF196" s="2">
        <f t="shared" si="577"/>
        <v>46.30779404055982</v>
      </c>
      <c r="BG196" s="2">
        <f t="shared" si="578"/>
        <v>46.718697838530538</v>
      </c>
      <c r="BH196" s="2">
        <f t="shared" si="579"/>
        <v>45.015828926048613</v>
      </c>
      <c r="BI196" s="2">
        <f t="shared" si="580"/>
        <v>45.118115324419449</v>
      </c>
      <c r="BJ196" s="2">
        <f t="shared" si="581"/>
        <v>45.258883996792107</v>
      </c>
      <c r="BK196" s="2">
        <f t="shared" si="582"/>
        <v>46.616719219835105</v>
      </c>
      <c r="BL196" s="2">
        <f t="shared" si="583"/>
        <v>49.782181377246417</v>
      </c>
      <c r="BM196" s="2">
        <f t="shared" si="584"/>
        <v>52.250092291376703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59.982999999999997</v>
      </c>
      <c r="CV196" s="2">
        <f t="shared" si="486"/>
        <v>131.643</v>
      </c>
      <c r="CW196" s="2">
        <f t="shared" si="487"/>
        <v>56.814</v>
      </c>
      <c r="CX196" s="2">
        <f t="shared" si="488"/>
        <v>50.881</v>
      </c>
      <c r="CY196" s="2">
        <f t="shared" si="489"/>
        <v>46.475000000000001</v>
      </c>
      <c r="CZ196" s="2">
        <f t="shared" si="490"/>
        <v>47.186</v>
      </c>
      <c r="DA196" s="2">
        <f t="shared" si="491"/>
        <v>47.45</v>
      </c>
      <c r="DB196" s="2">
        <f t="shared" si="492"/>
        <v>48.457999999999998</v>
      </c>
      <c r="DC196" s="2">
        <f t="shared" si="493"/>
        <v>48.728999999999999</v>
      </c>
      <c r="DD196" s="2">
        <f t="shared" si="494"/>
        <v>45.305</v>
      </c>
      <c r="DE196" s="2">
        <f t="shared" si="495"/>
        <v>47.914999999999999</v>
      </c>
      <c r="DF196" s="2">
        <f t="shared" si="496"/>
        <v>46.136000000000003</v>
      </c>
      <c r="DG196" s="2">
        <f t="shared" si="497"/>
        <v>46.677999999999997</v>
      </c>
      <c r="DH196" s="2">
        <f t="shared" si="498"/>
        <v>50</v>
      </c>
      <c r="DI196" s="2">
        <f t="shared" si="499"/>
        <v>51</v>
      </c>
      <c r="DK196" s="2">
        <f t="shared" si="500"/>
        <v>131.18754447970235</v>
      </c>
      <c r="DL196" s="2">
        <f t="shared" si="645"/>
        <v>217.66282491964455</v>
      </c>
      <c r="DM196" s="2">
        <f t="shared" si="645"/>
        <v>105.20094024390247</v>
      </c>
      <c r="DN196" s="2">
        <f t="shared" si="645"/>
        <v>94.46191654812705</v>
      </c>
      <c r="DO196" s="2">
        <f t="shared" si="645"/>
        <v>117.52913491629282</v>
      </c>
      <c r="DP196" s="2">
        <f t="shared" si="645"/>
        <v>100.16066746908854</v>
      </c>
      <c r="DQ196" s="2">
        <f t="shared" si="645"/>
        <v>90.833889103389112</v>
      </c>
      <c r="DR196" s="2">
        <f t="shared" si="645"/>
        <v>99.683104660045814</v>
      </c>
      <c r="DS196" s="2">
        <f t="shared" si="645"/>
        <v>92.045801960784331</v>
      </c>
      <c r="DT196" s="2">
        <f t="shared" si="645"/>
        <v>88.667637743006168</v>
      </c>
      <c r="DU196" s="2">
        <f t="shared" si="645"/>
        <v>101.46334500214499</v>
      </c>
      <c r="DV196" s="2">
        <f t="shared" si="645"/>
        <v>97.189505926979606</v>
      </c>
      <c r="DW196" s="2">
        <f t="shared" si="645"/>
        <v>100.98572611883142</v>
      </c>
      <c r="DX196" s="2">
        <f t="shared" si="645"/>
        <v>101.34415637065636</v>
      </c>
      <c r="DY196" s="2">
        <f t="shared" si="645"/>
        <v>87.354066666666668</v>
      </c>
      <c r="EA196" s="2">
        <f t="shared" si="440"/>
        <v>59.887191257779264</v>
      </c>
      <c r="EB196" s="2">
        <f t="shared" si="502"/>
        <v>106.00359177668611</v>
      </c>
      <c r="EC196" s="2">
        <f t="shared" si="503"/>
        <v>56.560962533962538</v>
      </c>
      <c r="ED196" s="2">
        <f t="shared" si="504"/>
        <v>51.974406873710315</v>
      </c>
      <c r="EE196" s="2">
        <f t="shared" si="505"/>
        <v>42.156258137618451</v>
      </c>
      <c r="EF196" s="2">
        <f t="shared" si="506"/>
        <v>45.259533514069361</v>
      </c>
      <c r="EG196" s="2">
        <f t="shared" si="507"/>
        <v>42.268297135471634</v>
      </c>
      <c r="EH196" s="2">
        <f t="shared" si="508"/>
        <v>40.928967868829417</v>
      </c>
      <c r="EI196" s="2">
        <f t="shared" si="509"/>
        <v>42.802403609036091</v>
      </c>
      <c r="EJ196" s="2">
        <f t="shared" si="510"/>
        <v>45.681489098342865</v>
      </c>
      <c r="EK196" s="2">
        <f t="shared" si="511"/>
        <v>43.468082691304247</v>
      </c>
      <c r="EL196" s="2">
        <f t="shared" si="512"/>
        <v>44.600851546869286</v>
      </c>
      <c r="EM196" s="2">
        <f t="shared" si="513"/>
        <v>45.944835636963909</v>
      </c>
      <c r="EN196" s="2">
        <f t="shared" si="514"/>
        <v>48.974155220633506</v>
      </c>
      <c r="EO196" s="2">
        <f t="shared" si="515"/>
        <v>52.606819982201721</v>
      </c>
      <c r="EQ196" s="2">
        <f t="shared" si="516"/>
        <v>60.752116207486011</v>
      </c>
      <c r="ER196" s="2">
        <f t="shared" si="646"/>
        <v>122.13597802823296</v>
      </c>
      <c r="ES196" s="2">
        <f t="shared" si="646"/>
        <v>56.87658046986099</v>
      </c>
      <c r="ET196" s="2">
        <f t="shared" si="646"/>
        <v>49.864083250101764</v>
      </c>
      <c r="EU196" s="2">
        <f t="shared" si="646"/>
        <v>46.200786877105955</v>
      </c>
      <c r="EV196" s="2">
        <f t="shared" si="646"/>
        <v>47.278592176613337</v>
      </c>
      <c r="EW196" s="2">
        <f t="shared" si="646"/>
        <v>46.895625810978466</v>
      </c>
      <c r="EX196" s="2">
        <f t="shared" si="646"/>
        <v>46.849992557856503</v>
      </c>
      <c r="EY196" s="2">
        <f t="shared" si="646"/>
        <v>47.113926471227842</v>
      </c>
      <c r="EZ196" s="2">
        <f t="shared" si="646"/>
        <v>44.944361041173281</v>
      </c>
      <c r="FA196" s="2">
        <f t="shared" si="646"/>
        <v>45.313264581126667</v>
      </c>
      <c r="FB196" s="2">
        <f t="shared" si="646"/>
        <v>45.355670774385132</v>
      </c>
      <c r="FC196" s="2">
        <f t="shared" si="646"/>
        <v>46.727935806253129</v>
      </c>
      <c r="FD196" s="2">
        <f t="shared" si="646"/>
        <v>49.93600411364632</v>
      </c>
      <c r="FE196" s="2">
        <f t="shared" si="646"/>
        <v>52.162187301576992</v>
      </c>
      <c r="FG196" s="2">
        <f t="shared" si="518"/>
        <v>0.99999421829365021</v>
      </c>
      <c r="FH196" s="2">
        <f t="shared" si="647"/>
        <v>0.99999171102391438</v>
      </c>
      <c r="FI196" s="2">
        <f t="shared" si="647"/>
        <v>0.99999314497429936</v>
      </c>
      <c r="FJ196" s="2">
        <f t="shared" si="647"/>
        <v>0.99999171376366025</v>
      </c>
      <c r="FK196" s="2">
        <f t="shared" si="647"/>
        <v>0.99999157495740221</v>
      </c>
      <c r="FL196" s="2">
        <f t="shared" si="647"/>
        <v>0.9999921908398447</v>
      </c>
      <c r="FM196" s="2">
        <f t="shared" si="647"/>
        <v>0.99999073801482474</v>
      </c>
      <c r="FN196" s="2">
        <f t="shared" si="647"/>
        <v>0.99999016006290631</v>
      </c>
      <c r="FO196" s="2">
        <f t="shared" si="647"/>
        <v>0.99999162955951937</v>
      </c>
      <c r="FP196" s="2">
        <f t="shared" si="647"/>
        <v>0.99999195649808326</v>
      </c>
      <c r="FQ196" s="2">
        <f t="shared" si="647"/>
        <v>0.99999158065631966</v>
      </c>
      <c r="FR196" s="2">
        <f t="shared" si="647"/>
        <v>0.99999128648753322</v>
      </c>
      <c r="FS196" s="2">
        <f t="shared" si="647"/>
        <v>0.99999162053688317</v>
      </c>
      <c r="FT196" s="2">
        <f t="shared" si="647"/>
        <v>0.99999084902632396</v>
      </c>
      <c r="FU196" s="2">
        <f t="shared" si="647"/>
        <v>0.99998914837319763</v>
      </c>
      <c r="FW196" s="2">
        <f t="shared" si="536"/>
        <v>0.85510266749117247</v>
      </c>
      <c r="FX196" s="2">
        <f t="shared" si="588"/>
        <v>0.94988959789901417</v>
      </c>
      <c r="FY196" s="2">
        <f t="shared" si="589"/>
        <v>0.90602018612563018</v>
      </c>
      <c r="FZ196" s="2">
        <f t="shared" si="590"/>
        <v>0.89599946754647208</v>
      </c>
      <c r="GA196" s="2">
        <f t="shared" si="591"/>
        <v>0.88890486918789546</v>
      </c>
      <c r="GB196" s="2">
        <f t="shared" si="592"/>
        <v>0.89238971739118411</v>
      </c>
      <c r="GC196" s="2">
        <f t="shared" si="593"/>
        <v>0.89743461683050119</v>
      </c>
      <c r="GD196" s="2">
        <f t="shared" si="594"/>
        <v>0.90833062133441489</v>
      </c>
      <c r="GE196" s="2">
        <f t="shared" si="595"/>
        <v>0.9082364087404724</v>
      </c>
      <c r="GF196" s="2">
        <f t="shared" si="596"/>
        <v>0.90351455895002297</v>
      </c>
      <c r="GG196" s="2">
        <f t="shared" si="597"/>
        <v>0.89397384624706655</v>
      </c>
      <c r="GH196" s="2">
        <f t="shared" si="598"/>
        <v>0.87116781615564831</v>
      </c>
      <c r="GI196" s="2">
        <f t="shared" si="599"/>
        <v>0.85739014763450694</v>
      </c>
      <c r="GJ196" s="2">
        <f t="shared" si="600"/>
        <v>0.83957774030542609</v>
      </c>
      <c r="GK196" s="2">
        <f t="shared" si="601"/>
        <v>0.80314554134146099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2.062782325527155E-213</v>
      </c>
      <c r="HD196" s="86">
        <f t="shared" si="616"/>
        <v>2.9611310815967371E-159</v>
      </c>
      <c r="HE196" s="86">
        <f t="shared" si="617"/>
        <v>2.9159285964641039E-256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1.1314472082560317E-45</v>
      </c>
      <c r="HT196" s="86">
        <f t="shared" si="630"/>
        <v>3.1771691176968501E-74</v>
      </c>
      <c r="HU196" s="86">
        <f t="shared" si="631"/>
        <v>1.1535166187690948E-67</v>
      </c>
      <c r="HV196" s="86">
        <f t="shared" si="632"/>
        <v>2.0546422367586452E-67</v>
      </c>
      <c r="HW196" s="86">
        <f t="shared" si="633"/>
        <v>4.6028818772077837E-79</v>
      </c>
      <c r="HX196" s="86">
        <f t="shared" si="634"/>
        <v>4.9838586213803876E-65</v>
      </c>
      <c r="HY196" s="86">
        <f t="shared" si="635"/>
        <v>6.0095705802700524E-80</v>
      </c>
      <c r="HZ196" s="86">
        <f t="shared" si="636"/>
        <v>3.9701125612555693E-91</v>
      </c>
      <c r="IA196" s="86">
        <f t="shared" si="637"/>
        <v>7.6075437281974785E-92</v>
      </c>
      <c r="IB196" s="86">
        <f t="shared" si="638"/>
        <v>3.303953182814774E-70</v>
      </c>
      <c r="IC196" s="86">
        <f t="shared" si="639"/>
        <v>1.5723921734157697E-80</v>
      </c>
      <c r="ID196" s="86">
        <f t="shared" si="640"/>
        <v>5.0476104060168389E-72</v>
      </c>
      <c r="IE196" s="86">
        <f t="shared" si="641"/>
        <v>3.4886804068452447E-62</v>
      </c>
      <c r="IF196" s="86">
        <f t="shared" si="642"/>
        <v>1.5998962678210737E-83</v>
      </c>
      <c r="IG196" s="86">
        <f t="shared" si="643"/>
        <v>4.9739937715829365E-65</v>
      </c>
      <c r="II196" s="86">
        <f t="shared" si="540"/>
        <v>4.3904032100030722E-20</v>
      </c>
      <c r="IJ196" s="86">
        <f t="shared" si="541"/>
        <v>1.1695862782229752E-64</v>
      </c>
      <c r="IK196" s="86">
        <f t="shared" si="542"/>
        <v>7.279528403757392E-40</v>
      </c>
      <c r="IL196" s="86">
        <f t="shared" si="543"/>
        <v>1.8058706566597304E-36</v>
      </c>
      <c r="IM196" s="86">
        <f t="shared" si="544"/>
        <v>2.8898773071198108E-42</v>
      </c>
      <c r="IN196" s="86">
        <f t="shared" si="545"/>
        <v>5.9475616207626713E-35</v>
      </c>
      <c r="IO196" s="86">
        <f t="shared" si="546"/>
        <v>7.6370491212574345E-45</v>
      </c>
      <c r="IP196" s="86">
        <f t="shared" si="547"/>
        <v>4.9590340342717381E-55</v>
      </c>
      <c r="IQ196" s="86">
        <f t="shared" si="548"/>
        <v>1.6346043875808716E-53</v>
      </c>
      <c r="IR196" s="86">
        <f t="shared" si="549"/>
        <v>1.2115132752560403E-40</v>
      </c>
      <c r="IS196" s="86">
        <f t="shared" si="550"/>
        <v>1.1475869095116962E-43</v>
      </c>
      <c r="IT196" s="86">
        <f t="shared" si="551"/>
        <v>4.1960533283324993E-34</v>
      </c>
      <c r="IU196" s="86">
        <f t="shared" si="552"/>
        <v>2.3485922659206165E-27</v>
      </c>
      <c r="IV196" s="86">
        <f t="shared" si="553"/>
        <v>6.3705030565914193E-7</v>
      </c>
      <c r="IW196" s="86">
        <f t="shared" si="554"/>
        <v>5.4266769894519521E-8</v>
      </c>
      <c r="IY196" s="86">
        <f t="shared" si="555"/>
        <v>4.3904032100030722E-20</v>
      </c>
      <c r="IZ196" s="86">
        <f t="shared" si="556"/>
        <v>1.1695862785406921E-64</v>
      </c>
      <c r="JA196" s="86">
        <f t="shared" si="557"/>
        <v>7.279528403757392E-40</v>
      </c>
      <c r="JB196" s="86">
        <f t="shared" si="558"/>
        <v>1.8058706566597304E-36</v>
      </c>
      <c r="JC196" s="86">
        <f t="shared" si="559"/>
        <v>2.8898773071198108E-42</v>
      </c>
      <c r="JD196" s="86">
        <f t="shared" si="560"/>
        <v>5.9475616207626713E-35</v>
      </c>
      <c r="JE196" s="86">
        <f t="shared" si="561"/>
        <v>7.6370491212574345E-45</v>
      </c>
      <c r="JF196" s="86">
        <f t="shared" si="562"/>
        <v>4.9590340342717381E-55</v>
      </c>
      <c r="JG196" s="86">
        <f t="shared" si="563"/>
        <v>1.6346043875808716E-53</v>
      </c>
      <c r="JH196" s="86">
        <f t="shared" si="564"/>
        <v>1.2115132752560403E-40</v>
      </c>
      <c r="JI196" s="86">
        <f t="shared" si="565"/>
        <v>1.1475869095116962E-43</v>
      </c>
      <c r="JJ196" s="86">
        <f t="shared" si="566"/>
        <v>4.1960533283324993E-34</v>
      </c>
      <c r="JK196" s="86">
        <f t="shared" si="567"/>
        <v>2.3485922659206165E-27</v>
      </c>
      <c r="JL196" s="86">
        <f t="shared" si="568"/>
        <v>6.3705030565914193E-7</v>
      </c>
      <c r="JM196" s="86">
        <f t="shared" si="569"/>
        <v>5.4266769894519521E-8</v>
      </c>
    </row>
    <row r="197" spans="2:273" x14ac:dyDescent="0.25">
      <c r="B197" s="2">
        <v>170</v>
      </c>
      <c r="C197" s="37">
        <v>60.948999999999998</v>
      </c>
      <c r="D197" s="37">
        <v>133.196</v>
      </c>
      <c r="E197" s="37">
        <v>57.22</v>
      </c>
      <c r="F197" s="37">
        <v>49.831000000000003</v>
      </c>
      <c r="G197" s="37">
        <v>48.356000000000002</v>
      </c>
      <c r="H197" s="37">
        <v>48.338999999999999</v>
      </c>
      <c r="I197" s="37">
        <v>47.883000000000003</v>
      </c>
      <c r="J197" s="37">
        <v>48.338999999999999</v>
      </c>
      <c r="K197" s="37">
        <v>48.728999999999999</v>
      </c>
      <c r="L197" s="37">
        <v>44.966000000000001</v>
      </c>
      <c r="M197" s="37">
        <v>46.22</v>
      </c>
      <c r="N197" s="37">
        <v>45.22</v>
      </c>
      <c r="O197" s="37">
        <v>47.271000000000001</v>
      </c>
      <c r="P197" s="37">
        <v>49.863999999999997</v>
      </c>
      <c r="Q197" s="37">
        <v>49.423999999999999</v>
      </c>
      <c r="S197" s="4">
        <f t="shared" si="441"/>
        <v>60.550103684168675</v>
      </c>
      <c r="T197" s="4" t="e">
        <f t="shared" si="442"/>
        <v>#N/A</v>
      </c>
      <c r="U197" s="4">
        <f t="shared" si="443"/>
        <v>56.741196821432787</v>
      </c>
      <c r="V197" s="4">
        <f t="shared" si="444"/>
        <v>49.990878644397576</v>
      </c>
      <c r="W197" s="4">
        <f t="shared" si="445"/>
        <v>45.708761362795244</v>
      </c>
      <c r="X197" s="4">
        <f t="shared" si="446"/>
        <v>47.012896504429591</v>
      </c>
      <c r="Y197" s="4">
        <f t="shared" si="447"/>
        <v>46.396381256101463</v>
      </c>
      <c r="Z197" s="4">
        <f t="shared" si="448"/>
        <v>46.264592659068711</v>
      </c>
      <c r="AA197" s="4">
        <f t="shared" si="449"/>
        <v>46.635267195193165</v>
      </c>
      <c r="AB197" s="4">
        <f t="shared" si="450"/>
        <v>44.875300240962623</v>
      </c>
      <c r="AC197" s="4">
        <f t="shared" si="451"/>
        <v>45.009160080604182</v>
      </c>
      <c r="AD197" s="4">
        <f t="shared" si="452"/>
        <v>45.127055744227619</v>
      </c>
      <c r="AE197" s="4">
        <f t="shared" si="453"/>
        <v>46.506015070903501</v>
      </c>
      <c r="AF197" s="4">
        <f t="shared" si="454"/>
        <v>49.683998069998637</v>
      </c>
      <c r="AG197" s="4">
        <f t="shared" si="455"/>
        <v>52.162608530374676</v>
      </c>
      <c r="AI197" s="4">
        <f t="shared" si="456"/>
        <v>0.39889631583132257</v>
      </c>
      <c r="AJ197" s="4">
        <f t="shared" si="457"/>
        <v>0</v>
      </c>
      <c r="AK197" s="4">
        <f t="shared" si="458"/>
        <v>0.47880317856721177</v>
      </c>
      <c r="AL197" s="4">
        <f t="shared" si="459"/>
        <v>-0.1598786443975726</v>
      </c>
      <c r="AM197" s="4">
        <f t="shared" si="460"/>
        <v>2.647238637204758</v>
      </c>
      <c r="AN197" s="4">
        <f t="shared" si="461"/>
        <v>1.3261034955704076</v>
      </c>
      <c r="AO197" s="4">
        <f t="shared" si="462"/>
        <v>1.4866187438985392</v>
      </c>
      <c r="AP197" s="4">
        <f t="shared" si="463"/>
        <v>2.0744073409312875</v>
      </c>
      <c r="AQ197" s="4">
        <f t="shared" si="464"/>
        <v>2.0937328048068338</v>
      </c>
      <c r="AR197" s="4">
        <f t="shared" si="465"/>
        <v>9.0699759037377703E-2</v>
      </c>
      <c r="AS197" s="4">
        <f t="shared" si="466"/>
        <v>1.2108399193958164</v>
      </c>
      <c r="AT197" s="4">
        <f t="shared" si="467"/>
        <v>9.2944255772380302E-2</v>
      </c>
      <c r="AU197" s="4">
        <f t="shared" si="468"/>
        <v>0.7649849290964994</v>
      </c>
      <c r="AV197" s="4">
        <f t="shared" si="644"/>
        <v>0.18000193000136022</v>
      </c>
      <c r="AW197" s="4">
        <f t="shared" si="644"/>
        <v>-2.7386085303746768</v>
      </c>
      <c r="AY197" s="2">
        <f t="shared" si="520"/>
        <v>60.550103684168675</v>
      </c>
      <c r="AZ197" s="2" t="e">
        <f t="shared" si="571"/>
        <v>#N/A</v>
      </c>
      <c r="BA197" s="2">
        <f t="shared" si="572"/>
        <v>56.741196821432787</v>
      </c>
      <c r="BB197" s="2">
        <f t="shared" si="573"/>
        <v>49.990878644397576</v>
      </c>
      <c r="BC197" s="2">
        <f t="shared" si="574"/>
        <v>45.708761362795244</v>
      </c>
      <c r="BD197" s="2">
        <f t="shared" si="575"/>
        <v>47.012896504429591</v>
      </c>
      <c r="BE197" s="2">
        <f t="shared" si="576"/>
        <v>46.396381256101463</v>
      </c>
      <c r="BF197" s="2">
        <f t="shared" si="577"/>
        <v>46.264592659068711</v>
      </c>
      <c r="BG197" s="2">
        <f t="shared" si="578"/>
        <v>46.635267195193165</v>
      </c>
      <c r="BH197" s="2">
        <f t="shared" si="579"/>
        <v>44.875300240962623</v>
      </c>
      <c r="BI197" s="2">
        <f t="shared" si="580"/>
        <v>45.009160080604182</v>
      </c>
      <c r="BJ197" s="2">
        <f t="shared" si="581"/>
        <v>45.127055744227619</v>
      </c>
      <c r="BK197" s="2">
        <f t="shared" si="582"/>
        <v>46.506015070903501</v>
      </c>
      <c r="BL197" s="2">
        <f t="shared" si="583"/>
        <v>49.683998069972603</v>
      </c>
      <c r="BM197" s="2">
        <f t="shared" si="584"/>
        <v>52.162608526256264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60.948999999999998</v>
      </c>
      <c r="CV197" s="2" t="str">
        <f t="shared" si="486"/>
        <v/>
      </c>
      <c r="CW197" s="2">
        <f t="shared" si="487"/>
        <v>57.22</v>
      </c>
      <c r="CX197" s="2">
        <f t="shared" si="488"/>
        <v>49.831000000000003</v>
      </c>
      <c r="CY197" s="2">
        <f t="shared" si="489"/>
        <v>48.356000000000002</v>
      </c>
      <c r="CZ197" s="2">
        <f t="shared" si="490"/>
        <v>48.338999999999999</v>
      </c>
      <c r="DA197" s="2">
        <f t="shared" si="491"/>
        <v>47.883000000000003</v>
      </c>
      <c r="DB197" s="2">
        <f t="shared" si="492"/>
        <v>48.338999999999999</v>
      </c>
      <c r="DC197" s="2">
        <f t="shared" si="493"/>
        <v>48.728999999999999</v>
      </c>
      <c r="DD197" s="2">
        <f t="shared" si="494"/>
        <v>44.966000000000001</v>
      </c>
      <c r="DE197" s="2">
        <f t="shared" si="495"/>
        <v>46.22</v>
      </c>
      <c r="DF197" s="2">
        <f t="shared" si="496"/>
        <v>45.22</v>
      </c>
      <c r="DG197" s="2">
        <f t="shared" si="497"/>
        <v>47.271000000000001</v>
      </c>
      <c r="DH197" s="2">
        <f t="shared" si="498"/>
        <v>49.863999999999997</v>
      </c>
      <c r="DI197" s="2">
        <f t="shared" si="499"/>
        <v>49.423999999999999</v>
      </c>
      <c r="DK197" s="2">
        <f t="shared" si="500"/>
        <v>131.56641328372905</v>
      </c>
      <c r="DL197" s="2">
        <f t="shared" si="645"/>
        <v>218.29683464332984</v>
      </c>
      <c r="DM197" s="2">
        <f t="shared" si="645"/>
        <v>105.41722964352724</v>
      </c>
      <c r="DN197" s="2">
        <f t="shared" si="645"/>
        <v>94.656481507823585</v>
      </c>
      <c r="DO197" s="2">
        <f t="shared" si="645"/>
        <v>117.89529193566037</v>
      </c>
      <c r="DP197" s="2">
        <f t="shared" si="645"/>
        <v>100.41238921107343</v>
      </c>
      <c r="DQ197" s="2">
        <f t="shared" si="645"/>
        <v>91.032040969540972</v>
      </c>
      <c r="DR197" s="2">
        <f t="shared" si="645"/>
        <v>99.937244919786067</v>
      </c>
      <c r="DS197" s="2">
        <f t="shared" si="645"/>
        <v>92.230667787114868</v>
      </c>
      <c r="DT197" s="2">
        <f t="shared" si="645"/>
        <v>88.832082503556194</v>
      </c>
      <c r="DU197" s="2">
        <f t="shared" si="645"/>
        <v>101.71149017589016</v>
      </c>
      <c r="DV197" s="2">
        <f t="shared" si="645"/>
        <v>97.40210028449502</v>
      </c>
      <c r="DW197" s="2">
        <f t="shared" si="645"/>
        <v>101.21050114892223</v>
      </c>
      <c r="DX197" s="2">
        <f t="shared" si="645"/>
        <v>101.57570012870012</v>
      </c>
      <c r="DY197" s="2">
        <f t="shared" si="645"/>
        <v>87.522402150537644</v>
      </c>
      <c r="EA197" s="2">
        <f t="shared" si="440"/>
        <v>59.787491948508347</v>
      </c>
      <c r="EB197" s="2">
        <f t="shared" si="502"/>
        <v>105.8880748132228</v>
      </c>
      <c r="EC197" s="2">
        <f t="shared" si="503"/>
        <v>56.44689417989418</v>
      </c>
      <c r="ED197" s="2">
        <f t="shared" si="504"/>
        <v>51.926998725485099</v>
      </c>
      <c r="EE197" s="2">
        <f t="shared" si="505"/>
        <v>42.021185517099298</v>
      </c>
      <c r="EF197" s="2">
        <f t="shared" si="506"/>
        <v>45.166321118070478</v>
      </c>
      <c r="EG197" s="2">
        <f t="shared" si="507"/>
        <v>42.14077020468455</v>
      </c>
      <c r="EH197" s="2">
        <f t="shared" si="508"/>
        <v>40.759811386353761</v>
      </c>
      <c r="EI197" s="2">
        <f t="shared" si="509"/>
        <v>42.627621360919491</v>
      </c>
      <c r="EJ197" s="2">
        <f t="shared" si="510"/>
        <v>45.555796005499687</v>
      </c>
      <c r="EK197" s="2">
        <f t="shared" si="511"/>
        <v>43.317985919541066</v>
      </c>
      <c r="EL197" s="2">
        <f t="shared" si="512"/>
        <v>44.450470618273343</v>
      </c>
      <c r="EM197" s="2">
        <f t="shared" si="513"/>
        <v>45.815410793990409</v>
      </c>
      <c r="EN197" s="2">
        <f t="shared" si="514"/>
        <v>48.850192053162971</v>
      </c>
      <c r="EO197" s="2">
        <f t="shared" si="515"/>
        <v>52.528025942432805</v>
      </c>
      <c r="EQ197" s="2">
        <f t="shared" si="516"/>
        <v>60.6675210524402</v>
      </c>
      <c r="ER197" s="2">
        <f t="shared" si="646"/>
        <v>122.28919362116136</v>
      </c>
      <c r="ES197" s="2">
        <f t="shared" si="646"/>
        <v>56.76870308995516</v>
      </c>
      <c r="ET197" s="2">
        <f t="shared" si="646"/>
        <v>49.785565801329881</v>
      </c>
      <c r="EU197" s="2">
        <f t="shared" si="646"/>
        <v>46.128432539450721</v>
      </c>
      <c r="EV197" s="2">
        <f t="shared" si="646"/>
        <v>47.215539347861984</v>
      </c>
      <c r="EW197" s="2">
        <f t="shared" si="646"/>
        <v>46.839492927042564</v>
      </c>
      <c r="EX197" s="2">
        <f t="shared" si="646"/>
        <v>46.770677124024672</v>
      </c>
      <c r="EY197" s="2">
        <f t="shared" si="646"/>
        <v>47.004137923535261</v>
      </c>
      <c r="EZ197" s="2">
        <f t="shared" si="646"/>
        <v>44.808676503223523</v>
      </c>
      <c r="FA197" s="2">
        <f t="shared" si="646"/>
        <v>45.191589664252049</v>
      </c>
      <c r="FB197" s="2">
        <f t="shared" si="646"/>
        <v>45.217830739400881</v>
      </c>
      <c r="FC197" s="2">
        <f t="shared" si="646"/>
        <v>46.610288675664655</v>
      </c>
      <c r="FD197" s="2">
        <f t="shared" si="646"/>
        <v>49.828782397250237</v>
      </c>
      <c r="FE197" s="2">
        <f t="shared" si="646"/>
        <v>52.080500164016158</v>
      </c>
      <c r="FG197" s="2">
        <f t="shared" si="518"/>
        <v>0.99999472701845649</v>
      </c>
      <c r="FH197" s="2">
        <f t="shared" si="647"/>
        <v>0.99999244035844914</v>
      </c>
      <c r="FI197" s="2">
        <f t="shared" si="647"/>
        <v>0.99999374813848607</v>
      </c>
      <c r="FJ197" s="2">
        <f t="shared" si="647"/>
        <v>0.99999244285713074</v>
      </c>
      <c r="FK197" s="2">
        <f t="shared" si="647"/>
        <v>0.99999231626413276</v>
      </c>
      <c r="FL197" s="2">
        <f t="shared" si="647"/>
        <v>0.99999287795639835</v>
      </c>
      <c r="FM197" s="2">
        <f t="shared" si="647"/>
        <v>0.99999155296224218</v>
      </c>
      <c r="FN197" s="2">
        <f t="shared" si="647"/>
        <v>0.99999102586294208</v>
      </c>
      <c r="FO197" s="2">
        <f t="shared" si="647"/>
        <v>0.99999236606192909</v>
      </c>
      <c r="FP197" s="2">
        <f t="shared" si="647"/>
        <v>0.99999266423387367</v>
      </c>
      <c r="FQ197" s="2">
        <f t="shared" si="647"/>
        <v>0.99999232146161499</v>
      </c>
      <c r="FR197" s="2">
        <f t="shared" si="647"/>
        <v>0.99999205317608864</v>
      </c>
      <c r="FS197" s="2">
        <f t="shared" si="647"/>
        <v>0.99999235783317486</v>
      </c>
      <c r="FT197" s="2">
        <f t="shared" si="647"/>
        <v>0.99999165420609692</v>
      </c>
      <c r="FU197" s="2">
        <f t="shared" si="647"/>
        <v>0.99999010318928183</v>
      </c>
      <c r="FW197" s="2">
        <f t="shared" si="536"/>
        <v>0.86614549828790721</v>
      </c>
      <c r="FX197" s="2">
        <f t="shared" si="588"/>
        <v>0.9540963731229759</v>
      </c>
      <c r="FY197" s="2">
        <f t="shared" si="589"/>
        <v>0.91357472273620788</v>
      </c>
      <c r="FZ197" s="2">
        <f t="shared" si="590"/>
        <v>0.9042744099293013</v>
      </c>
      <c r="GA197" s="2">
        <f t="shared" si="591"/>
        <v>0.89767983981451438</v>
      </c>
      <c r="GB197" s="2">
        <f t="shared" si="592"/>
        <v>0.90092011412624151</v>
      </c>
      <c r="GC197" s="2">
        <f t="shared" si="593"/>
        <v>0.90560739938093315</v>
      </c>
      <c r="GD197" s="2">
        <f t="shared" si="594"/>
        <v>0.9157167114580177</v>
      </c>
      <c r="GE197" s="2">
        <f t="shared" si="595"/>
        <v>0.91562938477583444</v>
      </c>
      <c r="GF197" s="2">
        <f t="shared" si="596"/>
        <v>0.9112507800686156</v>
      </c>
      <c r="GG197" s="2">
        <f t="shared" si="597"/>
        <v>0.90239240238071705</v>
      </c>
      <c r="GH197" s="2">
        <f t="shared" si="598"/>
        <v>0.88115646104199796</v>
      </c>
      <c r="GI197" s="2">
        <f t="shared" si="599"/>
        <v>0.86828549932423327</v>
      </c>
      <c r="GJ197" s="2">
        <f t="shared" si="600"/>
        <v>0.85159840950922827</v>
      </c>
      <c r="GK197" s="2">
        <f t="shared" si="601"/>
        <v>0.81730207852641301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2.3978259759076374E-218</v>
      </c>
      <c r="HD197" s="86">
        <f t="shared" si="616"/>
        <v>5.3349730852123474E-163</v>
      </c>
      <c r="HE197" s="86">
        <f t="shared" si="617"/>
        <v>3.9199387228303582E-262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1.6948898592913592E-47</v>
      </c>
      <c r="HT197" s="86">
        <f t="shared" si="630"/>
        <v>7.8280915902387653E-77</v>
      </c>
      <c r="HU197" s="86">
        <f t="shared" si="631"/>
        <v>3.5204520815927965E-70</v>
      </c>
      <c r="HV197" s="86">
        <f t="shared" si="632"/>
        <v>6.1822155060244341E-70</v>
      </c>
      <c r="HW197" s="86">
        <f t="shared" si="633"/>
        <v>4.0044917191076048E-82</v>
      </c>
      <c r="HX197" s="86">
        <f t="shared" si="634"/>
        <v>1.7084588191519587E-67</v>
      </c>
      <c r="HY197" s="86">
        <f t="shared" si="635"/>
        <v>5.4442589863182871E-83</v>
      </c>
      <c r="HZ197" s="86">
        <f t="shared" si="636"/>
        <v>1.5090616247440113E-94</v>
      </c>
      <c r="IA197" s="86">
        <f t="shared" si="637"/>
        <v>3.1311084134956999E-95</v>
      </c>
      <c r="IB197" s="86">
        <f t="shared" si="638"/>
        <v>7.8698601245885876E-73</v>
      </c>
      <c r="IC197" s="86">
        <f t="shared" si="639"/>
        <v>1.3553552712735824E-83</v>
      </c>
      <c r="ID197" s="86">
        <f t="shared" si="640"/>
        <v>7.3243599288636793E-75</v>
      </c>
      <c r="IE197" s="86">
        <f t="shared" si="641"/>
        <v>1.1100738701415245E-64</v>
      </c>
      <c r="IF197" s="86">
        <f t="shared" si="642"/>
        <v>4.9080841940745603E-87</v>
      </c>
      <c r="IG197" s="86">
        <f t="shared" si="643"/>
        <v>7.7003273792883442E-68</v>
      </c>
      <c r="II197" s="86">
        <f t="shared" si="540"/>
        <v>4.7173635047454417E-22</v>
      </c>
      <c r="IJ197" s="86">
        <f t="shared" si="541"/>
        <v>1.1852830596494495E-68</v>
      </c>
      <c r="IK197" s="86">
        <f t="shared" si="542"/>
        <v>5.0123030738037893E-43</v>
      </c>
      <c r="IL197" s="86">
        <f t="shared" si="543"/>
        <v>1.6632024847309484E-39</v>
      </c>
      <c r="IM197" s="86">
        <f t="shared" si="544"/>
        <v>6.2102433977343854E-46</v>
      </c>
      <c r="IN197" s="86">
        <f t="shared" si="545"/>
        <v>6.55959225091824E-38</v>
      </c>
      <c r="IO197" s="86">
        <f t="shared" si="546"/>
        <v>1.4029935087942582E-48</v>
      </c>
      <c r="IP197" s="86">
        <f t="shared" si="547"/>
        <v>2.1632498047624424E-59</v>
      </c>
      <c r="IQ197" s="86">
        <f t="shared" si="548"/>
        <v>9.4375520711610045E-58</v>
      </c>
      <c r="IR197" s="86">
        <f t="shared" si="549"/>
        <v>6.5199123680810662E-44</v>
      </c>
      <c r="IS197" s="86">
        <f t="shared" si="550"/>
        <v>2.2961094682899072E-47</v>
      </c>
      <c r="IT197" s="86">
        <f t="shared" si="551"/>
        <v>2.6636368687774629E-37</v>
      </c>
      <c r="IU197" s="86">
        <f t="shared" si="552"/>
        <v>4.6163555976930556E-30</v>
      </c>
      <c r="IV197" s="86">
        <f t="shared" si="553"/>
        <v>1.4662973357956929E-7</v>
      </c>
      <c r="IW197" s="86">
        <f t="shared" si="554"/>
        <v>6.9311505746841276E-9</v>
      </c>
      <c r="IY197" s="86">
        <f t="shared" si="555"/>
        <v>4.7173635047454417E-22</v>
      </c>
      <c r="IZ197" s="86">
        <f t="shared" si="556"/>
        <v>1.1852830674775411E-68</v>
      </c>
      <c r="JA197" s="86">
        <f t="shared" si="557"/>
        <v>5.0123030738037893E-43</v>
      </c>
      <c r="JB197" s="86">
        <f t="shared" si="558"/>
        <v>1.6632024847309484E-39</v>
      </c>
      <c r="JC197" s="86">
        <f t="shared" si="559"/>
        <v>6.2102433977343854E-46</v>
      </c>
      <c r="JD197" s="86">
        <f t="shared" si="560"/>
        <v>6.55959225091824E-38</v>
      </c>
      <c r="JE197" s="86">
        <f t="shared" si="561"/>
        <v>1.4029935087942582E-48</v>
      </c>
      <c r="JF197" s="86">
        <f t="shared" si="562"/>
        <v>2.1632498047624424E-59</v>
      </c>
      <c r="JG197" s="86">
        <f t="shared" si="563"/>
        <v>9.4375520711610045E-58</v>
      </c>
      <c r="JH197" s="86">
        <f t="shared" si="564"/>
        <v>6.5199123680810662E-44</v>
      </c>
      <c r="JI197" s="86">
        <f t="shared" si="565"/>
        <v>2.2961094682899072E-47</v>
      </c>
      <c r="JJ197" s="86">
        <f t="shared" si="566"/>
        <v>2.6636368687774629E-37</v>
      </c>
      <c r="JK197" s="86">
        <f t="shared" si="567"/>
        <v>4.6163555976930556E-30</v>
      </c>
      <c r="JL197" s="86">
        <f t="shared" si="568"/>
        <v>1.4662973357956929E-7</v>
      </c>
      <c r="JM197" s="86">
        <f t="shared" si="569"/>
        <v>6.9311505746841276E-9</v>
      </c>
    </row>
    <row r="198" spans="2:273" x14ac:dyDescent="0.25">
      <c r="B198" s="2">
        <v>171</v>
      </c>
      <c r="C198" s="37">
        <v>61.119</v>
      </c>
      <c r="D198" s="37">
        <v>135.357</v>
      </c>
      <c r="E198" s="37">
        <v>58.085000000000001</v>
      </c>
      <c r="F198" s="37">
        <v>49.762999999999998</v>
      </c>
      <c r="G198" s="37">
        <v>46.253999999999998</v>
      </c>
      <c r="H198" s="37">
        <v>47.287999999999997</v>
      </c>
      <c r="I198" s="37">
        <v>46.433</v>
      </c>
      <c r="J198" s="37">
        <v>47.491999999999997</v>
      </c>
      <c r="K198" s="37">
        <v>48.017000000000003</v>
      </c>
      <c r="L198" s="37">
        <v>45.898000000000003</v>
      </c>
      <c r="M198" s="37">
        <v>46.101999999999997</v>
      </c>
      <c r="N198" s="37">
        <v>45.457999999999998</v>
      </c>
      <c r="O198" s="37">
        <v>44.982999999999997</v>
      </c>
      <c r="P198" s="37">
        <v>50.932000000000002</v>
      </c>
      <c r="Q198" s="37">
        <v>49.863999999999997</v>
      </c>
      <c r="S198" s="4">
        <f t="shared" si="441"/>
        <v>60.472696068787101</v>
      </c>
      <c r="T198" s="4" t="e">
        <f t="shared" si="442"/>
        <v>#N/A</v>
      </c>
      <c r="U198" s="4">
        <f t="shared" si="443"/>
        <v>56.635055494395829</v>
      </c>
      <c r="V198" s="4">
        <f t="shared" si="444"/>
        <v>49.898624603732088</v>
      </c>
      <c r="W198" s="4">
        <f t="shared" si="445"/>
        <v>45.663949182955072</v>
      </c>
      <c r="X198" s="4">
        <f t="shared" si="446"/>
        <v>46.963298532925386</v>
      </c>
      <c r="Y198" s="4">
        <f t="shared" si="447"/>
        <v>46.369654610542959</v>
      </c>
      <c r="Z198" s="4">
        <f t="shared" si="448"/>
        <v>46.21940111636119</v>
      </c>
      <c r="AA198" s="4">
        <f t="shared" si="449"/>
        <v>46.550380609530869</v>
      </c>
      <c r="AB198" s="4">
        <f t="shared" si="450"/>
        <v>44.735046493426822</v>
      </c>
      <c r="AC198" s="4">
        <f t="shared" si="451"/>
        <v>44.899542929294434</v>
      </c>
      <c r="AD198" s="4">
        <f t="shared" si="452"/>
        <v>44.994953016206935</v>
      </c>
      <c r="AE198" s="4">
        <f t="shared" si="453"/>
        <v>46.394994377923766</v>
      </c>
      <c r="AF198" s="4">
        <f t="shared" si="454"/>
        <v>49.585470352040609</v>
      </c>
      <c r="AG198" s="4">
        <f t="shared" si="455"/>
        <v>52.075407200458471</v>
      </c>
      <c r="AI198" s="4">
        <f t="shared" si="456"/>
        <v>0.64630393121289842</v>
      </c>
      <c r="AJ198" s="4">
        <f t="shared" si="457"/>
        <v>0</v>
      </c>
      <c r="AK198" s="4">
        <f t="shared" si="458"/>
        <v>1.4499445056041722</v>
      </c>
      <c r="AL198" s="4">
        <f t="shared" si="459"/>
        <v>-0.13562460373209007</v>
      </c>
      <c r="AM198" s="4">
        <f t="shared" si="460"/>
        <v>0.59005081704492568</v>
      </c>
      <c r="AN198" s="4">
        <f t="shared" si="461"/>
        <v>0.32470146707461112</v>
      </c>
      <c r="AO198" s="4">
        <f t="shared" si="462"/>
        <v>6.3345389457040824E-2</v>
      </c>
      <c r="AP198" s="4">
        <f t="shared" si="463"/>
        <v>1.2725988836388069</v>
      </c>
      <c r="AQ198" s="4">
        <f t="shared" si="464"/>
        <v>1.466619390469134</v>
      </c>
      <c r="AR198" s="4">
        <f t="shared" si="465"/>
        <v>1.1629535065731815</v>
      </c>
      <c r="AS198" s="4">
        <f t="shared" si="466"/>
        <v>1.2024570707055631</v>
      </c>
      <c r="AT198" s="4">
        <f t="shared" si="467"/>
        <v>0.4630469837930633</v>
      </c>
      <c r="AU198" s="4">
        <f t="shared" si="468"/>
        <v>-1.4119943779237687</v>
      </c>
      <c r="AV198" s="4">
        <f t="shared" si="644"/>
        <v>1.3465296479593931</v>
      </c>
      <c r="AW198" s="4">
        <f t="shared" si="644"/>
        <v>-2.2114072004584742</v>
      </c>
      <c r="AY198" s="2">
        <f t="shared" si="520"/>
        <v>60.472696068787101</v>
      </c>
      <c r="AZ198" s="2" t="e">
        <f t="shared" si="571"/>
        <v>#N/A</v>
      </c>
      <c r="BA198" s="2">
        <f t="shared" si="572"/>
        <v>56.635055494395829</v>
      </c>
      <c r="BB198" s="2">
        <f t="shared" si="573"/>
        <v>49.898624603732088</v>
      </c>
      <c r="BC198" s="2">
        <f t="shared" si="574"/>
        <v>45.663949182955072</v>
      </c>
      <c r="BD198" s="2">
        <f t="shared" si="575"/>
        <v>46.963298532925386</v>
      </c>
      <c r="BE198" s="2">
        <f t="shared" si="576"/>
        <v>46.369654610542959</v>
      </c>
      <c r="BF198" s="2">
        <f t="shared" si="577"/>
        <v>46.21940111636119</v>
      </c>
      <c r="BG198" s="2">
        <f t="shared" si="578"/>
        <v>46.550380609530869</v>
      </c>
      <c r="BH198" s="2">
        <f t="shared" si="579"/>
        <v>44.735046493426822</v>
      </c>
      <c r="BI198" s="2">
        <f t="shared" si="580"/>
        <v>44.899542929294434</v>
      </c>
      <c r="BJ198" s="2">
        <f t="shared" si="581"/>
        <v>44.994953016206935</v>
      </c>
      <c r="BK198" s="2">
        <f t="shared" si="582"/>
        <v>46.394994377923766</v>
      </c>
      <c r="BL198" s="2">
        <f t="shared" si="583"/>
        <v>49.585470352039088</v>
      </c>
      <c r="BM198" s="2">
        <f t="shared" si="584"/>
        <v>52.075407200189957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61.119</v>
      </c>
      <c r="CV198" s="2" t="str">
        <f t="shared" si="486"/>
        <v/>
      </c>
      <c r="CW198" s="2">
        <f t="shared" si="487"/>
        <v>58.085000000000001</v>
      </c>
      <c r="CX198" s="2">
        <f t="shared" si="488"/>
        <v>49.762999999999998</v>
      </c>
      <c r="CY198" s="2">
        <f t="shared" si="489"/>
        <v>46.253999999999998</v>
      </c>
      <c r="CZ198" s="2">
        <f t="shared" si="490"/>
        <v>47.287999999999997</v>
      </c>
      <c r="DA198" s="2">
        <f t="shared" si="491"/>
        <v>46.433</v>
      </c>
      <c r="DB198" s="2">
        <f t="shared" si="492"/>
        <v>47.491999999999997</v>
      </c>
      <c r="DC198" s="2">
        <f t="shared" si="493"/>
        <v>48.017000000000003</v>
      </c>
      <c r="DD198" s="2">
        <f t="shared" si="494"/>
        <v>45.898000000000003</v>
      </c>
      <c r="DE198" s="2">
        <f t="shared" si="495"/>
        <v>46.101999999999997</v>
      </c>
      <c r="DF198" s="2">
        <f t="shared" si="496"/>
        <v>45.457999999999998</v>
      </c>
      <c r="DG198" s="2">
        <f t="shared" si="497"/>
        <v>44.982999999999997</v>
      </c>
      <c r="DH198" s="2">
        <f t="shared" si="498"/>
        <v>50.932000000000002</v>
      </c>
      <c r="DI198" s="2">
        <f t="shared" si="499"/>
        <v>49.863999999999997</v>
      </c>
      <c r="DK198" s="2">
        <f t="shared" si="500"/>
        <v>131.94528208775577</v>
      </c>
      <c r="DL198" s="2">
        <f t="shared" si="645"/>
        <v>218.93084436701511</v>
      </c>
      <c r="DM198" s="2">
        <f t="shared" si="645"/>
        <v>105.63351904315201</v>
      </c>
      <c r="DN198" s="2">
        <f t="shared" si="645"/>
        <v>94.851046467520121</v>
      </c>
      <c r="DO198" s="2">
        <f t="shared" si="645"/>
        <v>118.2614489550279</v>
      </c>
      <c r="DP198" s="2">
        <f t="shared" si="645"/>
        <v>100.66411095305833</v>
      </c>
      <c r="DQ198" s="2">
        <f t="shared" si="645"/>
        <v>91.230192835692833</v>
      </c>
      <c r="DR198" s="2">
        <f t="shared" si="645"/>
        <v>100.19138517952632</v>
      </c>
      <c r="DS198" s="2">
        <f t="shared" si="645"/>
        <v>92.41553361344539</v>
      </c>
      <c r="DT198" s="2">
        <f t="shared" si="645"/>
        <v>88.99652726410622</v>
      </c>
      <c r="DU198" s="2">
        <f t="shared" si="645"/>
        <v>101.95963534963533</v>
      </c>
      <c r="DV198" s="2">
        <f t="shared" si="645"/>
        <v>97.61469464201042</v>
      </c>
      <c r="DW198" s="2">
        <f t="shared" si="645"/>
        <v>101.43527617901304</v>
      </c>
      <c r="DX198" s="2">
        <f t="shared" si="645"/>
        <v>101.80724388674388</v>
      </c>
      <c r="DY198" s="2">
        <f t="shared" si="645"/>
        <v>87.690737634408606</v>
      </c>
      <c r="EA198" s="2">
        <f t="shared" si="440"/>
        <v>59.687792639237422</v>
      </c>
      <c r="EB198" s="2">
        <f t="shared" si="502"/>
        <v>105.77255784975949</v>
      </c>
      <c r="EC198" s="2">
        <f t="shared" si="503"/>
        <v>56.332825825825822</v>
      </c>
      <c r="ED198" s="2">
        <f t="shared" si="504"/>
        <v>51.879590577259883</v>
      </c>
      <c r="EE198" s="2">
        <f t="shared" si="505"/>
        <v>41.886112896580137</v>
      </c>
      <c r="EF198" s="2">
        <f t="shared" si="506"/>
        <v>45.073108722071602</v>
      </c>
      <c r="EG198" s="2">
        <f t="shared" si="507"/>
        <v>42.013243273897459</v>
      </c>
      <c r="EH198" s="2">
        <f t="shared" si="508"/>
        <v>40.590654903878118</v>
      </c>
      <c r="EI198" s="2">
        <f t="shared" si="509"/>
        <v>42.452839112802891</v>
      </c>
      <c r="EJ198" s="2">
        <f t="shared" si="510"/>
        <v>45.430102912656494</v>
      </c>
      <c r="EK198" s="2">
        <f t="shared" si="511"/>
        <v>43.167889147777885</v>
      </c>
      <c r="EL198" s="2">
        <f t="shared" si="512"/>
        <v>44.300089689677399</v>
      </c>
      <c r="EM198" s="2">
        <f t="shared" si="513"/>
        <v>45.685985951016917</v>
      </c>
      <c r="EN198" s="2">
        <f t="shared" si="514"/>
        <v>48.726228885692436</v>
      </c>
      <c r="EO198" s="2">
        <f t="shared" si="515"/>
        <v>52.44923190266389</v>
      </c>
      <c r="EQ198" s="2">
        <f t="shared" si="516"/>
        <v>60.582925897394389</v>
      </c>
      <c r="ER198" s="2">
        <f t="shared" si="646"/>
        <v>122.44240921408979</v>
      </c>
      <c r="ES198" s="2">
        <f t="shared" si="646"/>
        <v>56.66082571004933</v>
      </c>
      <c r="ET198" s="2">
        <f t="shared" si="646"/>
        <v>49.707048352558004</v>
      </c>
      <c r="EU198" s="2">
        <f t="shared" si="646"/>
        <v>46.056078201795486</v>
      </c>
      <c r="EV198" s="2">
        <f t="shared" si="646"/>
        <v>47.152486519110639</v>
      </c>
      <c r="EW198" s="2">
        <f t="shared" si="646"/>
        <v>46.783360043106661</v>
      </c>
      <c r="EX198" s="2">
        <f t="shared" si="646"/>
        <v>46.691361690192835</v>
      </c>
      <c r="EY198" s="2">
        <f t="shared" si="646"/>
        <v>46.894349375842687</v>
      </c>
      <c r="EZ198" s="2">
        <f t="shared" si="646"/>
        <v>44.672991965273752</v>
      </c>
      <c r="FA198" s="2">
        <f t="shared" si="646"/>
        <v>45.069914747377425</v>
      </c>
      <c r="FB198" s="2">
        <f t="shared" si="646"/>
        <v>45.079990704416637</v>
      </c>
      <c r="FC198" s="2">
        <f t="shared" si="646"/>
        <v>46.492641545076175</v>
      </c>
      <c r="FD198" s="2">
        <f t="shared" si="646"/>
        <v>49.721560680854154</v>
      </c>
      <c r="FE198" s="2">
        <f t="shared" si="646"/>
        <v>51.998813026455323</v>
      </c>
      <c r="FG198" s="2">
        <f t="shared" si="518"/>
        <v>0.9999951909814454</v>
      </c>
      <c r="FH198" s="2">
        <f t="shared" si="647"/>
        <v>0.99999310552037801</v>
      </c>
      <c r="FI198" s="2">
        <f t="shared" si="647"/>
        <v>0.99999429823139663</v>
      </c>
      <c r="FJ198" s="2">
        <f t="shared" si="647"/>
        <v>0.9999931077992058</v>
      </c>
      <c r="FK198" s="2">
        <f t="shared" si="647"/>
        <v>0.9999929923448645</v>
      </c>
      <c r="FL198" s="2">
        <f t="shared" si="647"/>
        <v>0.9999935046149665</v>
      </c>
      <c r="FM198" s="2">
        <f t="shared" si="647"/>
        <v>0.99999229620427865</v>
      </c>
      <c r="FN198" s="2">
        <f t="shared" si="647"/>
        <v>0.99999181548326666</v>
      </c>
      <c r="FO198" s="2">
        <f t="shared" si="647"/>
        <v>0.99999303776105575</v>
      </c>
      <c r="FP198" s="2">
        <f t="shared" si="647"/>
        <v>0.99999330969745948</v>
      </c>
      <c r="FQ198" s="2">
        <f t="shared" si="647"/>
        <v>0.99999299708503109</v>
      </c>
      <c r="FR198" s="2">
        <f t="shared" si="647"/>
        <v>0.99999275240538665</v>
      </c>
      <c r="FS198" s="2">
        <f t="shared" si="647"/>
        <v>0.99999303025633268</v>
      </c>
      <c r="FT198" s="2">
        <f t="shared" si="647"/>
        <v>0.99999238853990791</v>
      </c>
      <c r="FU198" s="2">
        <f t="shared" si="647"/>
        <v>0.99999097399349002</v>
      </c>
      <c r="FW198" s="2">
        <f t="shared" si="536"/>
        <v>0.87646831887083965</v>
      </c>
      <c r="FX198" s="2">
        <f t="shared" si="588"/>
        <v>0.95796561694131199</v>
      </c>
      <c r="FY198" s="2">
        <f t="shared" si="589"/>
        <v>0.92057522562885641</v>
      </c>
      <c r="FZ198" s="2">
        <f t="shared" si="590"/>
        <v>0.9119556429804645</v>
      </c>
      <c r="GA198" s="2">
        <f t="shared" si="591"/>
        <v>0.90583513240139679</v>
      </c>
      <c r="GB198" s="2">
        <f t="shared" si="592"/>
        <v>0.90884337063757492</v>
      </c>
      <c r="GC198" s="2">
        <f t="shared" si="593"/>
        <v>0.91319193849466263</v>
      </c>
      <c r="GD198" s="2">
        <f t="shared" si="594"/>
        <v>0.92255841928582516</v>
      </c>
      <c r="GE198" s="2">
        <f t="shared" si="595"/>
        <v>0.92247758124202273</v>
      </c>
      <c r="GF198" s="2">
        <f t="shared" si="596"/>
        <v>0.91842271491773486</v>
      </c>
      <c r="GG198" s="2">
        <f t="shared" si="597"/>
        <v>0.91020965663213227</v>
      </c>
      <c r="GH198" s="2">
        <f t="shared" si="598"/>
        <v>0.89046803473908953</v>
      </c>
      <c r="GI198" s="2">
        <f t="shared" si="599"/>
        <v>0.8784664407748094</v>
      </c>
      <c r="GJ198" s="2">
        <f t="shared" si="600"/>
        <v>0.86286547510499789</v>
      </c>
      <c r="GK198" s="2">
        <f t="shared" si="601"/>
        <v>0.8306552240515801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2.4453479632298482E-223</v>
      </c>
      <c r="HD198" s="86">
        <f t="shared" si="616"/>
        <v>8.6868090511714737E-167</v>
      </c>
      <c r="HE198" s="86">
        <f t="shared" si="617"/>
        <v>4.516838847793122E-268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2.3326924639237212E-49</v>
      </c>
      <c r="HT198" s="86">
        <f t="shared" si="630"/>
        <v>1.7351946744311604E-79</v>
      </c>
      <c r="HU198" s="86">
        <f t="shared" si="631"/>
        <v>9.6448717079226149E-73</v>
      </c>
      <c r="HV198" s="86">
        <f t="shared" si="632"/>
        <v>1.6682933008897267E-72</v>
      </c>
      <c r="HW198" s="86">
        <f t="shared" si="633"/>
        <v>3.040023699788436E-85</v>
      </c>
      <c r="HX198" s="86">
        <f t="shared" si="634"/>
        <v>5.2575977708844992E-70</v>
      </c>
      <c r="HY198" s="86">
        <f t="shared" si="635"/>
        <v>4.3168081770604764E-86</v>
      </c>
      <c r="HZ198" s="86">
        <f t="shared" si="636"/>
        <v>4.9497078882717302E-98</v>
      </c>
      <c r="IA198" s="86">
        <f t="shared" si="637"/>
        <v>1.1165645209798523E-98</v>
      </c>
      <c r="IB198" s="86">
        <f t="shared" si="638"/>
        <v>1.6742050116114615E-75</v>
      </c>
      <c r="IC198" s="86">
        <f t="shared" si="639"/>
        <v>1.0215984042969584E-86</v>
      </c>
      <c r="ID198" s="86">
        <f t="shared" si="640"/>
        <v>9.3433972791600865E-78</v>
      </c>
      <c r="IE198" s="86">
        <f t="shared" si="641"/>
        <v>3.1460223541357095E-67</v>
      </c>
      <c r="IF198" s="86">
        <f t="shared" si="642"/>
        <v>1.270827855047573E-90</v>
      </c>
      <c r="IG198" s="86">
        <f t="shared" si="643"/>
        <v>1.0365086476898715E-70</v>
      </c>
      <c r="II198" s="86">
        <f t="shared" si="540"/>
        <v>4.0495657452545481E-24</v>
      </c>
      <c r="IJ198" s="86">
        <f t="shared" si="541"/>
        <v>9.0636306686683979E-73</v>
      </c>
      <c r="IK198" s="86">
        <f t="shared" si="542"/>
        <v>2.5901827427653939E-46</v>
      </c>
      <c r="IL198" s="86">
        <f t="shared" si="543"/>
        <v>1.1469591033812795E-42</v>
      </c>
      <c r="IM198" s="86">
        <f t="shared" si="544"/>
        <v>9.2892847003282433E-50</v>
      </c>
      <c r="IN198" s="86">
        <f t="shared" si="545"/>
        <v>5.4312613171973184E-41</v>
      </c>
      <c r="IO198" s="86">
        <f t="shared" si="546"/>
        <v>1.808397853529758E-52</v>
      </c>
      <c r="IP198" s="86">
        <f t="shared" si="547"/>
        <v>6.3746479065178786E-64</v>
      </c>
      <c r="IQ198" s="86">
        <f t="shared" si="548"/>
        <v>3.720991677002271E-62</v>
      </c>
      <c r="IR198" s="86">
        <f t="shared" si="549"/>
        <v>2.5979232117220392E-47</v>
      </c>
      <c r="IS198" s="86">
        <f t="shared" si="550"/>
        <v>3.2157464168402901E-51</v>
      </c>
      <c r="IT198" s="86">
        <f t="shared" si="551"/>
        <v>1.2008666466833856E-40</v>
      </c>
      <c r="IU198" s="86">
        <f t="shared" si="552"/>
        <v>6.6736656127505758E-33</v>
      </c>
      <c r="IV198" s="86">
        <f t="shared" si="553"/>
        <v>3.1327418197966781E-8</v>
      </c>
      <c r="IW198" s="86">
        <f t="shared" si="554"/>
        <v>7.8196540958042242E-10</v>
      </c>
      <c r="IY198" s="86">
        <f t="shared" si="555"/>
        <v>4.0495657452545481E-24</v>
      </c>
      <c r="IZ198" s="86">
        <f t="shared" si="556"/>
        <v>9.0636324038630723E-73</v>
      </c>
      <c r="JA198" s="86">
        <f t="shared" si="557"/>
        <v>2.5901827427653939E-46</v>
      </c>
      <c r="JB198" s="86">
        <f t="shared" si="558"/>
        <v>1.1469591033812795E-42</v>
      </c>
      <c r="JC198" s="86">
        <f t="shared" si="559"/>
        <v>9.2892847003282433E-50</v>
      </c>
      <c r="JD198" s="86">
        <f t="shared" si="560"/>
        <v>5.4312613171973184E-41</v>
      </c>
      <c r="JE198" s="86">
        <f t="shared" si="561"/>
        <v>1.808397853529758E-52</v>
      </c>
      <c r="JF198" s="86">
        <f t="shared" si="562"/>
        <v>6.3746479065178786E-64</v>
      </c>
      <c r="JG198" s="86">
        <f t="shared" si="563"/>
        <v>3.720991677002271E-62</v>
      </c>
      <c r="JH198" s="86">
        <f t="shared" si="564"/>
        <v>2.5979232117220392E-47</v>
      </c>
      <c r="JI198" s="86">
        <f t="shared" si="565"/>
        <v>3.2157464168402901E-51</v>
      </c>
      <c r="JJ198" s="86">
        <f t="shared" si="566"/>
        <v>1.2008666466833856E-40</v>
      </c>
      <c r="JK198" s="86">
        <f t="shared" si="567"/>
        <v>6.6736656127505758E-33</v>
      </c>
      <c r="JL198" s="86">
        <f t="shared" si="568"/>
        <v>3.1327418197966781E-8</v>
      </c>
      <c r="JM198" s="86">
        <f t="shared" si="569"/>
        <v>7.8196540958042242E-10</v>
      </c>
    </row>
    <row r="199" spans="2:273" x14ac:dyDescent="0.25">
      <c r="B199" s="2">
        <v>172</v>
      </c>
      <c r="C199" s="37">
        <v>60.085000000000001</v>
      </c>
      <c r="D199" s="37">
        <v>136.964</v>
      </c>
      <c r="E199" s="37">
        <v>56.695</v>
      </c>
      <c r="F199" s="37">
        <v>49.152999999999999</v>
      </c>
      <c r="G199" s="37">
        <v>46.712000000000003</v>
      </c>
      <c r="H199" s="37">
        <v>47.168999999999997</v>
      </c>
      <c r="I199" s="37">
        <v>47.933</v>
      </c>
      <c r="J199" s="37">
        <v>47.136000000000003</v>
      </c>
      <c r="K199" s="37">
        <v>48.542000000000002</v>
      </c>
      <c r="L199" s="37">
        <v>44.406999999999996</v>
      </c>
      <c r="M199" s="37">
        <v>45.61</v>
      </c>
      <c r="N199" s="37">
        <v>45.78</v>
      </c>
      <c r="O199" s="37">
        <v>47.101999999999997</v>
      </c>
      <c r="P199" s="37">
        <v>49.61</v>
      </c>
      <c r="Q199" s="37">
        <v>49.831000000000003</v>
      </c>
      <c r="S199" s="4">
        <f t="shared" si="441"/>
        <v>60.394973471122533</v>
      </c>
      <c r="T199" s="4" t="e">
        <f t="shared" si="442"/>
        <v>#N/A</v>
      </c>
      <c r="U199" s="4">
        <f t="shared" si="443"/>
        <v>56.528828515744564</v>
      </c>
      <c r="V199" s="4">
        <f t="shared" si="444"/>
        <v>49.807131544535608</v>
      </c>
      <c r="W199" s="4">
        <f t="shared" si="445"/>
        <v>45.617678005685697</v>
      </c>
      <c r="X199" s="4">
        <f t="shared" si="446"/>
        <v>46.912968852950456</v>
      </c>
      <c r="Y199" s="4">
        <f t="shared" si="447"/>
        <v>46.341323090744979</v>
      </c>
      <c r="Z199" s="4">
        <f t="shared" si="448"/>
        <v>46.172271315024332</v>
      </c>
      <c r="AA199" s="4">
        <f t="shared" si="449"/>
        <v>46.464076484752134</v>
      </c>
      <c r="AB199" s="4">
        <f t="shared" si="450"/>
        <v>44.595059576644445</v>
      </c>
      <c r="AC199" s="4">
        <f t="shared" si="451"/>
        <v>44.789275070348559</v>
      </c>
      <c r="AD199" s="4">
        <f t="shared" si="452"/>
        <v>44.862574668025168</v>
      </c>
      <c r="AE199" s="4">
        <f t="shared" si="453"/>
        <v>46.283655390721968</v>
      </c>
      <c r="AF199" s="4">
        <f t="shared" si="454"/>
        <v>49.486585763852759</v>
      </c>
      <c r="AG199" s="4">
        <f t="shared" si="455"/>
        <v>51.988488447690067</v>
      </c>
      <c r="AI199" s="4">
        <f t="shared" si="456"/>
        <v>-0.30997347112253237</v>
      </c>
      <c r="AJ199" s="4">
        <f t="shared" si="457"/>
        <v>0</v>
      </c>
      <c r="AK199" s="4">
        <f t="shared" si="458"/>
        <v>0.16617148425543604</v>
      </c>
      <c r="AL199" s="4">
        <f t="shared" si="459"/>
        <v>-0.65413154453560907</v>
      </c>
      <c r="AM199" s="4">
        <f t="shared" si="460"/>
        <v>1.0943219943143063</v>
      </c>
      <c r="AN199" s="4">
        <f t="shared" si="461"/>
        <v>0.25603114704954066</v>
      </c>
      <c r="AO199" s="4">
        <f t="shared" si="462"/>
        <v>1.5916769092550211</v>
      </c>
      <c r="AP199" s="4">
        <f t="shared" si="463"/>
        <v>0.96372868497567055</v>
      </c>
      <c r="AQ199" s="4">
        <f t="shared" si="464"/>
        <v>2.0779235152478677</v>
      </c>
      <c r="AR199" s="4">
        <f t="shared" si="465"/>
        <v>-0.18805957664444861</v>
      </c>
      <c r="AS199" s="4">
        <f t="shared" si="466"/>
        <v>0.8207249296514405</v>
      </c>
      <c r="AT199" s="4">
        <f t="shared" si="467"/>
        <v>0.91742533197483311</v>
      </c>
      <c r="AU199" s="4">
        <f t="shared" si="468"/>
        <v>0.81834460927802866</v>
      </c>
      <c r="AV199" s="4">
        <f t="shared" si="644"/>
        <v>0.12341423614724079</v>
      </c>
      <c r="AW199" s="4">
        <f t="shared" si="644"/>
        <v>-2.1574884476900635</v>
      </c>
      <c r="AY199" s="2">
        <f t="shared" si="520"/>
        <v>60.394973471122533</v>
      </c>
      <c r="AZ199" s="2" t="e">
        <f t="shared" si="571"/>
        <v>#N/A</v>
      </c>
      <c r="BA199" s="2">
        <f t="shared" si="572"/>
        <v>56.528828515744564</v>
      </c>
      <c r="BB199" s="2">
        <f t="shared" si="573"/>
        <v>49.807131544535608</v>
      </c>
      <c r="BC199" s="2">
        <f t="shared" si="574"/>
        <v>45.617678005685697</v>
      </c>
      <c r="BD199" s="2">
        <f t="shared" si="575"/>
        <v>46.912968852950456</v>
      </c>
      <c r="BE199" s="2">
        <f t="shared" si="576"/>
        <v>46.341323090744979</v>
      </c>
      <c r="BF199" s="2">
        <f t="shared" si="577"/>
        <v>46.172271315024332</v>
      </c>
      <c r="BG199" s="2">
        <f t="shared" si="578"/>
        <v>46.464076484752134</v>
      </c>
      <c r="BH199" s="2">
        <f t="shared" si="579"/>
        <v>44.595059576644445</v>
      </c>
      <c r="BI199" s="2">
        <f t="shared" si="580"/>
        <v>44.789275070348559</v>
      </c>
      <c r="BJ199" s="2">
        <f t="shared" si="581"/>
        <v>44.862574668025168</v>
      </c>
      <c r="BK199" s="2">
        <f t="shared" si="582"/>
        <v>46.283655390721968</v>
      </c>
      <c r="BL199" s="2">
        <f t="shared" si="583"/>
        <v>49.48658576385268</v>
      </c>
      <c r="BM199" s="2">
        <f t="shared" si="584"/>
        <v>51.988488447675095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60.085000000000001</v>
      </c>
      <c r="CV199" s="2" t="str">
        <f t="shared" si="486"/>
        <v/>
      </c>
      <c r="CW199" s="2">
        <f t="shared" si="487"/>
        <v>56.695</v>
      </c>
      <c r="CX199" s="2">
        <f t="shared" si="488"/>
        <v>49.152999999999999</v>
      </c>
      <c r="CY199" s="2">
        <f t="shared" si="489"/>
        <v>46.712000000000003</v>
      </c>
      <c r="CZ199" s="2">
        <f t="shared" si="490"/>
        <v>47.168999999999997</v>
      </c>
      <c r="DA199" s="2">
        <f t="shared" si="491"/>
        <v>47.933</v>
      </c>
      <c r="DB199" s="2">
        <f t="shared" si="492"/>
        <v>47.136000000000003</v>
      </c>
      <c r="DC199" s="2">
        <f t="shared" si="493"/>
        <v>48.542000000000002</v>
      </c>
      <c r="DD199" s="2">
        <f t="shared" si="494"/>
        <v>44.406999999999996</v>
      </c>
      <c r="DE199" s="2">
        <f t="shared" si="495"/>
        <v>45.61</v>
      </c>
      <c r="DF199" s="2">
        <f t="shared" si="496"/>
        <v>45.78</v>
      </c>
      <c r="DG199" s="2">
        <f t="shared" si="497"/>
        <v>47.101999999999997</v>
      </c>
      <c r="DH199" s="2">
        <f t="shared" si="498"/>
        <v>49.61</v>
      </c>
      <c r="DI199" s="2">
        <f t="shared" si="499"/>
        <v>49.831000000000003</v>
      </c>
      <c r="DK199" s="2">
        <f t="shared" si="500"/>
        <v>132.32415089178247</v>
      </c>
      <c r="DL199" s="2">
        <f t="shared" si="645"/>
        <v>219.56485409070041</v>
      </c>
      <c r="DM199" s="2">
        <f t="shared" si="645"/>
        <v>105.84980844277676</v>
      </c>
      <c r="DN199" s="2">
        <f t="shared" si="645"/>
        <v>95.04561142721667</v>
      </c>
      <c r="DO199" s="2">
        <f t="shared" si="645"/>
        <v>118.62760597439546</v>
      </c>
      <c r="DP199" s="2">
        <f t="shared" si="645"/>
        <v>100.91583269504324</v>
      </c>
      <c r="DQ199" s="2">
        <f t="shared" si="645"/>
        <v>91.428344701844708</v>
      </c>
      <c r="DR199" s="2">
        <f t="shared" si="645"/>
        <v>100.44552543926659</v>
      </c>
      <c r="DS199" s="2">
        <f t="shared" si="645"/>
        <v>92.600399439775927</v>
      </c>
      <c r="DT199" s="2">
        <f t="shared" si="645"/>
        <v>89.160972024656246</v>
      </c>
      <c r="DU199" s="2">
        <f t="shared" si="645"/>
        <v>102.20778052338051</v>
      </c>
      <c r="DV199" s="2">
        <f t="shared" si="645"/>
        <v>97.827288999525848</v>
      </c>
      <c r="DW199" s="2">
        <f t="shared" si="645"/>
        <v>101.66005120910387</v>
      </c>
      <c r="DX199" s="2">
        <f t="shared" si="645"/>
        <v>102.03878764478765</v>
      </c>
      <c r="DY199" s="2">
        <f t="shared" si="645"/>
        <v>87.859073118279582</v>
      </c>
      <c r="EA199" s="2">
        <f t="shared" si="440"/>
        <v>59.588093329966497</v>
      </c>
      <c r="EB199" s="2">
        <f t="shared" si="502"/>
        <v>105.65704088629619</v>
      </c>
      <c r="EC199" s="2">
        <f t="shared" si="503"/>
        <v>56.218757471757471</v>
      </c>
      <c r="ED199" s="2">
        <f t="shared" si="504"/>
        <v>51.832182429034667</v>
      </c>
      <c r="EE199" s="2">
        <f t="shared" si="505"/>
        <v>41.751040276060976</v>
      </c>
      <c r="EF199" s="2">
        <f t="shared" si="506"/>
        <v>44.979896326072719</v>
      </c>
      <c r="EG199" s="2">
        <f t="shared" si="507"/>
        <v>41.885716343110374</v>
      </c>
      <c r="EH199" s="2">
        <f t="shared" si="508"/>
        <v>40.421498421402461</v>
      </c>
      <c r="EI199" s="2">
        <f t="shared" si="509"/>
        <v>42.278056864686292</v>
      </c>
      <c r="EJ199" s="2">
        <f t="shared" si="510"/>
        <v>45.304409819813309</v>
      </c>
      <c r="EK199" s="2">
        <f t="shared" si="511"/>
        <v>43.017792376014697</v>
      </c>
      <c r="EL199" s="2">
        <f t="shared" si="512"/>
        <v>44.149708761081456</v>
      </c>
      <c r="EM199" s="2">
        <f t="shared" si="513"/>
        <v>45.556561108043425</v>
      </c>
      <c r="EN199" s="2">
        <f t="shared" si="514"/>
        <v>48.602265718221901</v>
      </c>
      <c r="EO199" s="2">
        <f t="shared" si="515"/>
        <v>52.370437862894974</v>
      </c>
      <c r="EQ199" s="2">
        <f t="shared" si="516"/>
        <v>60.498330742348585</v>
      </c>
      <c r="ER199" s="2">
        <f t="shared" si="646"/>
        <v>122.59562480701821</v>
      </c>
      <c r="ES199" s="2">
        <f t="shared" si="646"/>
        <v>56.552948330143501</v>
      </c>
      <c r="ET199" s="2">
        <f t="shared" si="646"/>
        <v>49.628530903786114</v>
      </c>
      <c r="EU199" s="2">
        <f t="shared" si="646"/>
        <v>45.983723864140252</v>
      </c>
      <c r="EV199" s="2">
        <f t="shared" si="646"/>
        <v>47.089433690359286</v>
      </c>
      <c r="EW199" s="2">
        <f t="shared" si="646"/>
        <v>46.727227159170759</v>
      </c>
      <c r="EX199" s="2">
        <f t="shared" si="646"/>
        <v>46.612046256361012</v>
      </c>
      <c r="EY199" s="2">
        <f t="shared" si="646"/>
        <v>46.784560828150106</v>
      </c>
      <c r="EZ199" s="2">
        <f t="shared" si="646"/>
        <v>44.537307427323995</v>
      </c>
      <c r="FA199" s="2">
        <f t="shared" si="646"/>
        <v>44.948239830502807</v>
      </c>
      <c r="FB199" s="2">
        <f t="shared" si="646"/>
        <v>44.942150669432387</v>
      </c>
      <c r="FC199" s="2">
        <f t="shared" si="646"/>
        <v>46.374994414487702</v>
      </c>
      <c r="FD199" s="2">
        <f t="shared" si="646"/>
        <v>49.614338964458078</v>
      </c>
      <c r="FE199" s="2">
        <f t="shared" si="646"/>
        <v>51.917125888894489</v>
      </c>
      <c r="FG199" s="2">
        <f t="shared" si="518"/>
        <v>0.99999561412109572</v>
      </c>
      <c r="FH199" s="2">
        <f t="shared" si="647"/>
        <v>0.99999371215603861</v>
      </c>
      <c r="FI199" s="2">
        <f t="shared" si="647"/>
        <v>0.99999479992262141</v>
      </c>
      <c r="FJ199" s="2">
        <f t="shared" si="647"/>
        <v>0.99999371423435668</v>
      </c>
      <c r="FK199" s="2">
        <f t="shared" si="647"/>
        <v>0.99999360893861733</v>
      </c>
      <c r="FL199" s="2">
        <f t="shared" si="647"/>
        <v>0.99999407613505809</v>
      </c>
      <c r="FM199" s="2">
        <f t="shared" si="647"/>
        <v>0.9999929740500354</v>
      </c>
      <c r="FN199" s="2">
        <f t="shared" si="647"/>
        <v>0.9999925356266488</v>
      </c>
      <c r="FO199" s="2">
        <f t="shared" si="647"/>
        <v>0.99999365035872689</v>
      </c>
      <c r="FP199" s="2">
        <f t="shared" si="647"/>
        <v>0.99999389836797259</v>
      </c>
      <c r="FQ199" s="2">
        <f t="shared" si="647"/>
        <v>0.99999361326170588</v>
      </c>
      <c r="FR199" s="2">
        <f t="shared" si="647"/>
        <v>0.99999339011093824</v>
      </c>
      <c r="FS199" s="2">
        <f t="shared" si="647"/>
        <v>0.99999364351432962</v>
      </c>
      <c r="FT199" s="2">
        <f t="shared" si="647"/>
        <v>0.99999305826124363</v>
      </c>
      <c r="FU199" s="2">
        <f t="shared" si="647"/>
        <v>0.9999917681776892</v>
      </c>
      <c r="FW199" s="2">
        <f t="shared" si="536"/>
        <v>0.88609973468880709</v>
      </c>
      <c r="FX199" s="2">
        <f t="shared" si="588"/>
        <v>0.96152187297535463</v>
      </c>
      <c r="FY199" s="2">
        <f t="shared" si="589"/>
        <v>0.92705396005713436</v>
      </c>
      <c r="FZ199" s="2">
        <f t="shared" si="590"/>
        <v>0.91907567543282487</v>
      </c>
      <c r="GA199" s="2">
        <f t="shared" si="591"/>
        <v>0.91340312270515145</v>
      </c>
      <c r="GB199" s="2">
        <f t="shared" si="592"/>
        <v>0.91619195879895399</v>
      </c>
      <c r="GC199" s="2">
        <f t="shared" si="593"/>
        <v>0.92022073953187045</v>
      </c>
      <c r="GD199" s="2">
        <f t="shared" si="594"/>
        <v>0.92888787958338559</v>
      </c>
      <c r="GE199" s="2">
        <f t="shared" si="595"/>
        <v>0.9288131387829146</v>
      </c>
      <c r="GF199" s="2">
        <f t="shared" si="596"/>
        <v>0.92506273832709085</v>
      </c>
      <c r="GG199" s="2">
        <f t="shared" si="597"/>
        <v>0.91745810498611691</v>
      </c>
      <c r="GH199" s="2">
        <f t="shared" si="598"/>
        <v>0.89913354731069917</v>
      </c>
      <c r="GI199" s="2">
        <f t="shared" si="599"/>
        <v>0.88796198288288875</v>
      </c>
      <c r="GJ199" s="2">
        <f t="shared" si="600"/>
        <v>0.87340427833939327</v>
      </c>
      <c r="GK199" s="2">
        <f t="shared" si="601"/>
        <v>0.84321962198806688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2.1878681341799749E-228</v>
      </c>
      <c r="HD199" s="86">
        <f t="shared" si="616"/>
        <v>1.2783224453586071E-170</v>
      </c>
      <c r="HE199" s="86">
        <f t="shared" si="617"/>
        <v>4.4610963193678871E-274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2.949685919513872E-51</v>
      </c>
      <c r="HT199" s="86">
        <f t="shared" si="630"/>
        <v>3.4602926424118471E-82</v>
      </c>
      <c r="HU199" s="86">
        <f t="shared" si="631"/>
        <v>2.3719890718913404E-75</v>
      </c>
      <c r="HV199" s="86">
        <f t="shared" si="632"/>
        <v>4.0375293154480751E-75</v>
      </c>
      <c r="HW199" s="86">
        <f t="shared" si="633"/>
        <v>2.0137831107284955E-88</v>
      </c>
      <c r="HX199" s="86">
        <f t="shared" si="634"/>
        <v>1.452475133642172E-72</v>
      </c>
      <c r="HY199" s="86">
        <f t="shared" si="635"/>
        <v>2.9957791814976696E-89</v>
      </c>
      <c r="HZ199" s="86">
        <f t="shared" si="636"/>
        <v>1.4009262741362827E-101</v>
      </c>
      <c r="IA199" s="86">
        <f t="shared" si="637"/>
        <v>3.4498210086543384E-102</v>
      </c>
      <c r="IB199" s="86">
        <f t="shared" si="638"/>
        <v>3.1809252383592634E-78</v>
      </c>
      <c r="IC199" s="86">
        <f t="shared" si="639"/>
        <v>6.7334320837900993E-90</v>
      </c>
      <c r="ID199" s="86">
        <f t="shared" si="640"/>
        <v>1.0478160991011974E-80</v>
      </c>
      <c r="IE199" s="86">
        <f t="shared" si="641"/>
        <v>7.9411684214680715E-70</v>
      </c>
      <c r="IF199" s="86">
        <f t="shared" si="642"/>
        <v>2.7772090717637288E-94</v>
      </c>
      <c r="IG199" s="86">
        <f t="shared" si="643"/>
        <v>1.2130770285977426E-73</v>
      </c>
      <c r="II199" s="86">
        <f t="shared" si="540"/>
        <v>2.7768124055507606E-26</v>
      </c>
      <c r="IJ199" s="86">
        <f t="shared" si="541"/>
        <v>5.2293803703136876E-77</v>
      </c>
      <c r="IK199" s="86">
        <f t="shared" si="542"/>
        <v>1.0044685996846231E-49</v>
      </c>
      <c r="IL199" s="86">
        <f t="shared" si="543"/>
        <v>5.9216410239023355E-46</v>
      </c>
      <c r="IM199" s="86">
        <f t="shared" si="544"/>
        <v>9.6703310922160816E-54</v>
      </c>
      <c r="IN199" s="86">
        <f t="shared" si="545"/>
        <v>3.375630763938725E-44</v>
      </c>
      <c r="IO199" s="86">
        <f t="shared" si="546"/>
        <v>1.6352644149801157E-56</v>
      </c>
      <c r="IP199" s="86">
        <f t="shared" si="547"/>
        <v>1.2688209915524315E-68</v>
      </c>
      <c r="IQ199" s="86">
        <f t="shared" si="548"/>
        <v>1.001763825657478E-66</v>
      </c>
      <c r="IR199" s="86">
        <f t="shared" si="549"/>
        <v>7.6636194043743495E-51</v>
      </c>
      <c r="IS199" s="86">
        <f t="shared" si="550"/>
        <v>3.1520862484059962E-55</v>
      </c>
      <c r="IT199" s="86">
        <f t="shared" si="551"/>
        <v>3.8443811117226856E-44</v>
      </c>
      <c r="IU199" s="86">
        <f t="shared" si="552"/>
        <v>7.0944131325263397E-36</v>
      </c>
      <c r="IV199" s="86">
        <f t="shared" si="553"/>
        <v>6.2115219678481343E-9</v>
      </c>
      <c r="IW199" s="86">
        <f t="shared" si="554"/>
        <v>7.7916394645525469E-11</v>
      </c>
      <c r="IY199" s="86">
        <f t="shared" si="555"/>
        <v>2.7768124055507606E-26</v>
      </c>
      <c r="IZ199" s="86">
        <f t="shared" si="556"/>
        <v>5.2294149732401118E-77</v>
      </c>
      <c r="JA199" s="86">
        <f t="shared" si="557"/>
        <v>1.0044685996846231E-49</v>
      </c>
      <c r="JB199" s="86">
        <f t="shared" si="558"/>
        <v>5.9216410239023355E-46</v>
      </c>
      <c r="JC199" s="86">
        <f t="shared" si="559"/>
        <v>9.6703310922160816E-54</v>
      </c>
      <c r="JD199" s="86">
        <f t="shared" si="560"/>
        <v>3.375630763938725E-44</v>
      </c>
      <c r="JE199" s="86">
        <f t="shared" si="561"/>
        <v>1.6352644149801157E-56</v>
      </c>
      <c r="JF199" s="86">
        <f t="shared" si="562"/>
        <v>1.2688209915524315E-68</v>
      </c>
      <c r="JG199" s="86">
        <f t="shared" si="563"/>
        <v>1.001763825657478E-66</v>
      </c>
      <c r="JH199" s="86">
        <f t="shared" si="564"/>
        <v>7.6636194043743495E-51</v>
      </c>
      <c r="JI199" s="86">
        <f t="shared" si="565"/>
        <v>3.1520862484059962E-55</v>
      </c>
      <c r="JJ199" s="86">
        <f t="shared" si="566"/>
        <v>3.8443811117226856E-44</v>
      </c>
      <c r="JK199" s="86">
        <f t="shared" si="567"/>
        <v>7.0944131325263397E-36</v>
      </c>
      <c r="JL199" s="86">
        <f t="shared" si="568"/>
        <v>6.2115219678481343E-9</v>
      </c>
      <c r="JM199" s="86">
        <f t="shared" si="569"/>
        <v>7.7916394645525469E-11</v>
      </c>
    </row>
    <row r="200" spans="2:273" x14ac:dyDescent="0.25">
      <c r="B200" s="2">
        <v>173</v>
      </c>
      <c r="C200" s="37">
        <v>60.305</v>
      </c>
      <c r="D200" s="37">
        <v>139.893</v>
      </c>
      <c r="E200" s="37">
        <v>57.033999999999999</v>
      </c>
      <c r="F200" s="37">
        <v>49.643999999999998</v>
      </c>
      <c r="G200" s="37">
        <v>47.085000000000001</v>
      </c>
      <c r="H200" s="37">
        <v>46.203000000000003</v>
      </c>
      <c r="I200" s="37">
        <v>47.216999999999999</v>
      </c>
      <c r="J200" s="37">
        <v>48.491999999999997</v>
      </c>
      <c r="K200" s="37">
        <v>47.746000000000002</v>
      </c>
      <c r="L200" s="37">
        <v>45.017000000000003</v>
      </c>
      <c r="M200" s="37">
        <v>45.457999999999998</v>
      </c>
      <c r="N200" s="37">
        <v>44.237000000000002</v>
      </c>
      <c r="O200" s="37">
        <v>46.152999999999999</v>
      </c>
      <c r="P200" s="37">
        <v>49.661000000000001</v>
      </c>
      <c r="Q200" s="37">
        <v>49.441000000000003</v>
      </c>
      <c r="S200" s="4">
        <f t="shared" si="441"/>
        <v>60.316932461640469</v>
      </c>
      <c r="T200" s="4" t="e">
        <f t="shared" si="442"/>
        <v>#N/A</v>
      </c>
      <c r="U200" s="4">
        <f t="shared" si="443"/>
        <v>56.422516830834113</v>
      </c>
      <c r="V200" s="4">
        <f t="shared" si="444"/>
        <v>49.716379377725161</v>
      </c>
      <c r="W200" s="4">
        <f t="shared" si="445"/>
        <v>45.569976628320667</v>
      </c>
      <c r="X200" s="4">
        <f t="shared" si="446"/>
        <v>46.861924694466957</v>
      </c>
      <c r="Y200" s="4">
        <f t="shared" si="447"/>
        <v>46.311426060473366</v>
      </c>
      <c r="Z200" s="4" t="e">
        <f t="shared" si="448"/>
        <v>#N/A</v>
      </c>
      <c r="AA200" s="4" t="e">
        <f t="shared" si="449"/>
        <v>#N/A</v>
      </c>
      <c r="AB200" s="4">
        <f t="shared" si="450"/>
        <v>44.45533045143425</v>
      </c>
      <c r="AC200" s="4">
        <f t="shared" si="451"/>
        <v>44.678371256873127</v>
      </c>
      <c r="AD200" s="4">
        <f t="shared" si="452"/>
        <v>44.729921890966267</v>
      </c>
      <c r="AE200" s="4">
        <f t="shared" si="453"/>
        <v>46.171999112417062</v>
      </c>
      <c r="AF200" s="4">
        <f t="shared" si="454"/>
        <v>49.387336242837264</v>
      </c>
      <c r="AG200" s="4">
        <f t="shared" si="455"/>
        <v>51.901850147205892</v>
      </c>
      <c r="AI200" s="4">
        <f t="shared" si="456"/>
        <v>-1.1932461640469683E-2</v>
      </c>
      <c r="AJ200" s="4">
        <f t="shared" si="457"/>
        <v>0</v>
      </c>
      <c r="AK200" s="4">
        <f t="shared" si="458"/>
        <v>0.61148316916588641</v>
      </c>
      <c r="AL200" s="4">
        <f t="shared" si="459"/>
        <v>-7.2379377725162897E-2</v>
      </c>
      <c r="AM200" s="4">
        <f t="shared" si="460"/>
        <v>1.5150233716793338</v>
      </c>
      <c r="AN200" s="4">
        <f t="shared" si="461"/>
        <v>-0.65892469446695401</v>
      </c>
      <c r="AO200" s="4">
        <f t="shared" si="462"/>
        <v>0.9055739395266329</v>
      </c>
      <c r="AP200" s="4">
        <f t="shared" si="463"/>
        <v>0</v>
      </c>
      <c r="AQ200" s="4">
        <f t="shared" si="464"/>
        <v>0</v>
      </c>
      <c r="AR200" s="4">
        <f t="shared" si="465"/>
        <v>0.56166954856575302</v>
      </c>
      <c r="AS200" s="4">
        <f t="shared" si="466"/>
        <v>0.77962874312687092</v>
      </c>
      <c r="AT200" s="4">
        <f t="shared" si="467"/>
        <v>-0.49292189096626515</v>
      </c>
      <c r="AU200" s="4">
        <f t="shared" si="468"/>
        <v>-1.8999112417063202E-2</v>
      </c>
      <c r="AV200" s="4">
        <f t="shared" si="644"/>
        <v>0.27366375716273694</v>
      </c>
      <c r="AW200" s="4">
        <f t="shared" si="644"/>
        <v>-2.460850147205889</v>
      </c>
      <c r="AY200" s="2">
        <f t="shared" si="520"/>
        <v>60.316932461640469</v>
      </c>
      <c r="AZ200" s="2" t="e">
        <f t="shared" si="571"/>
        <v>#N/A</v>
      </c>
      <c r="BA200" s="2">
        <f t="shared" si="572"/>
        <v>56.422516830834113</v>
      </c>
      <c r="BB200" s="2">
        <f t="shared" si="573"/>
        <v>49.716379377725161</v>
      </c>
      <c r="BC200" s="2">
        <f t="shared" si="574"/>
        <v>45.569976628320667</v>
      </c>
      <c r="BD200" s="2">
        <f t="shared" si="575"/>
        <v>46.861924694466957</v>
      </c>
      <c r="BE200" s="2">
        <f t="shared" si="576"/>
        <v>46.311426060473366</v>
      </c>
      <c r="BF200" s="2" t="e">
        <f t="shared" si="577"/>
        <v>#N/A</v>
      </c>
      <c r="BG200" s="2" t="e">
        <f t="shared" si="578"/>
        <v>#N/A</v>
      </c>
      <c r="BH200" s="2">
        <f t="shared" si="579"/>
        <v>44.45533045143425</v>
      </c>
      <c r="BI200" s="2">
        <f t="shared" si="580"/>
        <v>44.678371256873127</v>
      </c>
      <c r="BJ200" s="2">
        <f t="shared" si="581"/>
        <v>44.729921890966267</v>
      </c>
      <c r="BK200" s="2">
        <f t="shared" si="582"/>
        <v>46.171999112417062</v>
      </c>
      <c r="BL200" s="2">
        <f t="shared" si="583"/>
        <v>49.387336242837264</v>
      </c>
      <c r="BM200" s="2">
        <f t="shared" si="584"/>
        <v>51.901850147205181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60.305</v>
      </c>
      <c r="CV200" s="2" t="str">
        <f t="shared" si="486"/>
        <v/>
      </c>
      <c r="CW200" s="2">
        <f t="shared" si="487"/>
        <v>57.033999999999999</v>
      </c>
      <c r="CX200" s="2">
        <f t="shared" si="488"/>
        <v>49.643999999999998</v>
      </c>
      <c r="CY200" s="2">
        <f t="shared" si="489"/>
        <v>47.085000000000001</v>
      </c>
      <c r="CZ200" s="2">
        <f t="shared" si="490"/>
        <v>46.203000000000003</v>
      </c>
      <c r="DA200" s="2">
        <f t="shared" si="491"/>
        <v>47.216999999999999</v>
      </c>
      <c r="DB200" s="2" t="str">
        <f t="shared" si="492"/>
        <v/>
      </c>
      <c r="DC200" s="2" t="str">
        <f t="shared" si="493"/>
        <v/>
      </c>
      <c r="DD200" s="2">
        <f t="shared" si="494"/>
        <v>45.017000000000003</v>
      </c>
      <c r="DE200" s="2">
        <f t="shared" si="495"/>
        <v>45.457999999999998</v>
      </c>
      <c r="DF200" s="2">
        <f t="shared" si="496"/>
        <v>44.237000000000002</v>
      </c>
      <c r="DG200" s="2">
        <f t="shared" si="497"/>
        <v>46.152999999999999</v>
      </c>
      <c r="DH200" s="2">
        <f t="shared" si="498"/>
        <v>49.661000000000001</v>
      </c>
      <c r="DI200" s="2">
        <f t="shared" si="499"/>
        <v>49.441000000000003</v>
      </c>
      <c r="DK200" s="2">
        <f t="shared" si="500"/>
        <v>132.70301969580916</v>
      </c>
      <c r="DL200" s="2">
        <f t="shared" si="645"/>
        <v>220.19886381438567</v>
      </c>
      <c r="DM200" s="2">
        <f t="shared" si="645"/>
        <v>106.06609784240153</v>
      </c>
      <c r="DN200" s="2">
        <f t="shared" si="645"/>
        <v>95.240176386913191</v>
      </c>
      <c r="DO200" s="2">
        <f t="shared" si="645"/>
        <v>118.993762993763</v>
      </c>
      <c r="DP200" s="2">
        <f t="shared" si="645"/>
        <v>101.16755443702813</v>
      </c>
      <c r="DQ200" s="2">
        <f t="shared" si="645"/>
        <v>91.626496567996583</v>
      </c>
      <c r="DR200" s="2">
        <f t="shared" si="645"/>
        <v>100.69966569900686</v>
      </c>
      <c r="DS200" s="2">
        <f t="shared" si="645"/>
        <v>92.78526526610645</v>
      </c>
      <c r="DT200" s="2">
        <f t="shared" si="645"/>
        <v>89.325416785206258</v>
      </c>
      <c r="DU200" s="2">
        <f t="shared" si="645"/>
        <v>102.45592569712568</v>
      </c>
      <c r="DV200" s="2">
        <f t="shared" si="645"/>
        <v>98.039883357041248</v>
      </c>
      <c r="DW200" s="2">
        <f t="shared" si="645"/>
        <v>101.88482623919469</v>
      </c>
      <c r="DX200" s="2">
        <f t="shared" si="645"/>
        <v>102.2703314028314</v>
      </c>
      <c r="DY200" s="2">
        <f t="shared" si="645"/>
        <v>88.027408602150544</v>
      </c>
      <c r="EA200" s="2">
        <f t="shared" si="440"/>
        <v>59.48839402069558</v>
      </c>
      <c r="EB200" s="2">
        <f t="shared" si="502"/>
        <v>105.54152392283288</v>
      </c>
      <c r="EC200" s="2">
        <f t="shared" si="503"/>
        <v>56.104689117689119</v>
      </c>
      <c r="ED200" s="2">
        <f t="shared" si="504"/>
        <v>51.784774280809451</v>
      </c>
      <c r="EE200" s="2">
        <f t="shared" si="505"/>
        <v>41.615967655541823</v>
      </c>
      <c r="EF200" s="2">
        <f t="shared" si="506"/>
        <v>44.886683930073843</v>
      </c>
      <c r="EG200" s="2">
        <f t="shared" si="507"/>
        <v>41.75818941232329</v>
      </c>
      <c r="EH200" s="2">
        <f t="shared" si="508"/>
        <v>40.252341938926818</v>
      </c>
      <c r="EI200" s="2">
        <f t="shared" si="509"/>
        <v>42.103274616569692</v>
      </c>
      <c r="EJ200" s="2">
        <f t="shared" si="510"/>
        <v>45.178716726970123</v>
      </c>
      <c r="EK200" s="2">
        <f t="shared" si="511"/>
        <v>42.867695604251516</v>
      </c>
      <c r="EL200" s="2">
        <f t="shared" si="512"/>
        <v>43.999327832485505</v>
      </c>
      <c r="EM200" s="2">
        <f t="shared" si="513"/>
        <v>45.427136265069926</v>
      </c>
      <c r="EN200" s="2">
        <f t="shared" si="514"/>
        <v>48.478302550751366</v>
      </c>
      <c r="EO200" s="2">
        <f t="shared" si="515"/>
        <v>52.291643823126066</v>
      </c>
      <c r="EQ200" s="2">
        <f t="shared" si="516"/>
        <v>60.413735587302781</v>
      </c>
      <c r="ER200" s="2">
        <f t="shared" si="646"/>
        <v>122.74884039994663</v>
      </c>
      <c r="ES200" s="2">
        <f t="shared" si="646"/>
        <v>56.445070950237671</v>
      </c>
      <c r="ET200" s="2">
        <f t="shared" si="646"/>
        <v>49.550013455014238</v>
      </c>
      <c r="EU200" s="2">
        <f t="shared" si="646"/>
        <v>45.911369526485018</v>
      </c>
      <c r="EV200" s="2">
        <f t="shared" si="646"/>
        <v>47.026380861607933</v>
      </c>
      <c r="EW200" s="2">
        <f t="shared" si="646"/>
        <v>46.671094275234857</v>
      </c>
      <c r="EX200" s="2">
        <f t="shared" si="646"/>
        <v>46.532730822529174</v>
      </c>
      <c r="EY200" s="2">
        <f t="shared" si="646"/>
        <v>46.674772280457532</v>
      </c>
      <c r="EZ200" s="2">
        <f t="shared" si="646"/>
        <v>44.401622889374224</v>
      </c>
      <c r="FA200" s="2">
        <f t="shared" si="646"/>
        <v>44.826564913628189</v>
      </c>
      <c r="FB200" s="2">
        <f t="shared" si="646"/>
        <v>44.804310634448143</v>
      </c>
      <c r="FC200" s="2">
        <f t="shared" si="646"/>
        <v>46.257347283899222</v>
      </c>
      <c r="FD200" s="2">
        <f t="shared" si="646"/>
        <v>49.507117248061995</v>
      </c>
      <c r="FE200" s="2">
        <f t="shared" si="646"/>
        <v>51.835438751333655</v>
      </c>
      <c r="FG200" s="2">
        <f t="shared" si="518"/>
        <v>0.99999600002935551</v>
      </c>
      <c r="FH200" s="2">
        <f t="shared" si="647"/>
        <v>0.99999426541497827</v>
      </c>
      <c r="FI200" s="2">
        <f t="shared" si="647"/>
        <v>0.99999525747089524</v>
      </c>
      <c r="FJ200" s="2">
        <f t="shared" si="647"/>
        <v>0.99999426731042906</v>
      </c>
      <c r="FK200" s="2">
        <f t="shared" si="647"/>
        <v>0.99999417127946622</v>
      </c>
      <c r="FL200" s="2">
        <f t="shared" si="647"/>
        <v>0.999994597368146</v>
      </c>
      <c r="FM200" s="2">
        <f t="shared" si="647"/>
        <v>0.99999359225351414</v>
      </c>
      <c r="FN200" s="2">
        <f t="shared" si="647"/>
        <v>0.99999319240612361</v>
      </c>
      <c r="FO200" s="2">
        <f t="shared" si="647"/>
        <v>0.9999942090550975</v>
      </c>
      <c r="FP200" s="2">
        <f t="shared" si="647"/>
        <v>0.99999443524246567</v>
      </c>
      <c r="FQ200" s="2">
        <f t="shared" si="647"/>
        <v>0.99999417522217426</v>
      </c>
      <c r="FR200" s="2">
        <f t="shared" si="647"/>
        <v>0.99999397170602267</v>
      </c>
      <c r="FS200" s="2">
        <f t="shared" si="647"/>
        <v>0.99999420281292606</v>
      </c>
      <c r="FT200" s="2">
        <f t="shared" si="647"/>
        <v>0.99999366905514331</v>
      </c>
      <c r="FU200" s="2">
        <f t="shared" si="647"/>
        <v>0.99999249248338706</v>
      </c>
      <c r="FW200" s="2">
        <f t="shared" si="536"/>
        <v>0.89507011732785202</v>
      </c>
      <c r="FX200" s="2">
        <f t="shared" si="588"/>
        <v>0.96478831635345541</v>
      </c>
      <c r="FY200" s="2">
        <f t="shared" si="589"/>
        <v>0.93304265780607343</v>
      </c>
      <c r="FZ200" s="2">
        <f t="shared" si="590"/>
        <v>0.92566685237049739</v>
      </c>
      <c r="GA200" s="2">
        <f t="shared" si="591"/>
        <v>0.92041631447307715</v>
      </c>
      <c r="GB200" s="2">
        <f t="shared" si="592"/>
        <v>0.92299833236353701</v>
      </c>
      <c r="GC200" s="2">
        <f t="shared" si="593"/>
        <v>0.92672608807285406</v>
      </c>
      <c r="GD200" s="2">
        <f t="shared" si="594"/>
        <v>0.93473661612617753</v>
      </c>
      <c r="GE200" s="2">
        <f t="shared" si="595"/>
        <v>0.93466759015310763</v>
      </c>
      <c r="GF200" s="2">
        <f t="shared" si="596"/>
        <v>0.93120277913456095</v>
      </c>
      <c r="GG200" s="2">
        <f t="shared" si="597"/>
        <v>0.92417016069150171</v>
      </c>
      <c r="GH200" s="2">
        <f t="shared" si="598"/>
        <v>0.90718495394545773</v>
      </c>
      <c r="GI200" s="2">
        <f t="shared" si="599"/>
        <v>0.89680278226911248</v>
      </c>
      <c r="GJ200" s="2">
        <f t="shared" si="600"/>
        <v>0.88324276479804387</v>
      </c>
      <c r="GK200" s="2">
        <f t="shared" si="601"/>
        <v>0.85501452501634467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1.717346216777692E-233</v>
      </c>
      <c r="HD200" s="86">
        <f t="shared" si="616"/>
        <v>1.7000877988688841E-174</v>
      </c>
      <c r="HE200" s="86">
        <f t="shared" si="617"/>
        <v>3.7765835112917337E-280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3.4268111849642081E-53</v>
      </c>
      <c r="HT200" s="86">
        <f t="shared" si="630"/>
        <v>6.2079121170368125E-85</v>
      </c>
      <c r="HU200" s="86">
        <f t="shared" si="631"/>
        <v>5.2365128008570566E-78</v>
      </c>
      <c r="HV200" s="86">
        <f t="shared" si="632"/>
        <v>8.7633255691717943E-78</v>
      </c>
      <c r="HW200" s="86">
        <f t="shared" si="633"/>
        <v>1.1639894560431896E-91</v>
      </c>
      <c r="HX200" s="86">
        <f t="shared" si="634"/>
        <v>3.602162639655578E-75</v>
      </c>
      <c r="HY200" s="86">
        <f t="shared" si="635"/>
        <v>1.8195946538159974E-92</v>
      </c>
      <c r="HZ200" s="86">
        <f t="shared" si="636"/>
        <v>3.4214410816044641E-105</v>
      </c>
      <c r="IA200" s="86">
        <f t="shared" si="637"/>
        <v>9.2348858337808232E-106</v>
      </c>
      <c r="IB200" s="86">
        <f t="shared" si="638"/>
        <v>5.3975474400509702E-81</v>
      </c>
      <c r="IC200" s="86">
        <f t="shared" si="639"/>
        <v>3.8807594131826814E-93</v>
      </c>
      <c r="ID200" s="86">
        <f t="shared" si="640"/>
        <v>1.0330101751410501E-83</v>
      </c>
      <c r="IE200" s="86">
        <f t="shared" si="641"/>
        <v>1.7853094453469793E-72</v>
      </c>
      <c r="IF200" s="86">
        <f t="shared" si="642"/>
        <v>5.1223655930594732E-98</v>
      </c>
      <c r="IG200" s="86">
        <f t="shared" si="643"/>
        <v>1.234377341148655E-76</v>
      </c>
      <c r="II200" s="86">
        <f t="shared" si="540"/>
        <v>1.5206814464293004E-28</v>
      </c>
      <c r="IJ200" s="86">
        <f t="shared" si="541"/>
        <v>2.2763845342813041E-81</v>
      </c>
      <c r="IK200" s="86">
        <f t="shared" si="542"/>
        <v>2.9228991286215754E-53</v>
      </c>
      <c r="IL200" s="86">
        <f t="shared" si="543"/>
        <v>2.2886546288431046E-49</v>
      </c>
      <c r="IM200" s="86">
        <f t="shared" si="544"/>
        <v>7.0054072527635749E-58</v>
      </c>
      <c r="IN200" s="86">
        <f t="shared" si="545"/>
        <v>1.574671734089741E-47</v>
      </c>
      <c r="IO200" s="86">
        <f t="shared" si="546"/>
        <v>1.0372674784803616E-60</v>
      </c>
      <c r="IP200" s="86">
        <f t="shared" si="547"/>
        <v>1.7056836160866726E-73</v>
      </c>
      <c r="IQ200" s="86">
        <f t="shared" si="548"/>
        <v>1.8413597159846474E-71</v>
      </c>
      <c r="IR200" s="86">
        <f t="shared" si="549"/>
        <v>1.6734845439809865E-54</v>
      </c>
      <c r="IS200" s="86">
        <f t="shared" si="550"/>
        <v>2.1621826859757597E-59</v>
      </c>
      <c r="IT200" s="86">
        <f t="shared" si="551"/>
        <v>8.7378561855543496E-48</v>
      </c>
      <c r="IU200" s="86">
        <f t="shared" si="552"/>
        <v>5.5447169999220626E-39</v>
      </c>
      <c r="IV200" s="86">
        <f t="shared" si="553"/>
        <v>1.142795073422928E-9</v>
      </c>
      <c r="IW200" s="86">
        <f t="shared" si="554"/>
        <v>6.8559216260272903E-12</v>
      </c>
      <c r="IY200" s="86">
        <f t="shared" si="555"/>
        <v>1.5206814464293004E-28</v>
      </c>
      <c r="IZ200" s="86">
        <f t="shared" si="556"/>
        <v>2.2770053254930079E-81</v>
      </c>
      <c r="JA200" s="86">
        <f t="shared" si="557"/>
        <v>2.9228991286215754E-53</v>
      </c>
      <c r="JB200" s="86">
        <f t="shared" si="558"/>
        <v>2.2886546288431046E-49</v>
      </c>
      <c r="JC200" s="86">
        <f t="shared" si="559"/>
        <v>7.0054072527635749E-58</v>
      </c>
      <c r="JD200" s="86">
        <f t="shared" si="560"/>
        <v>1.574671734089741E-47</v>
      </c>
      <c r="JE200" s="86">
        <f t="shared" si="561"/>
        <v>1.0372674784803616E-60</v>
      </c>
      <c r="JF200" s="86">
        <f t="shared" si="562"/>
        <v>1.7056836160866726E-73</v>
      </c>
      <c r="JG200" s="86">
        <f t="shared" si="563"/>
        <v>1.8413597159846474E-71</v>
      </c>
      <c r="JH200" s="86">
        <f t="shared" si="564"/>
        <v>1.6734845439809865E-54</v>
      </c>
      <c r="JI200" s="86">
        <f t="shared" si="565"/>
        <v>2.1621826859757597E-59</v>
      </c>
      <c r="JJ200" s="86">
        <f t="shared" si="566"/>
        <v>8.7378561855543496E-48</v>
      </c>
      <c r="JK200" s="86">
        <f t="shared" si="567"/>
        <v>5.5447169999220626E-39</v>
      </c>
      <c r="JL200" s="86">
        <f t="shared" si="568"/>
        <v>1.142795073422928E-9</v>
      </c>
      <c r="JM200" s="86">
        <f t="shared" si="569"/>
        <v>6.8559216260272903E-12</v>
      </c>
    </row>
    <row r="201" spans="2:273" x14ac:dyDescent="0.25">
      <c r="B201" s="2">
        <v>174</v>
      </c>
      <c r="C201" s="37">
        <v>59.322000000000003</v>
      </c>
      <c r="D201" s="37">
        <v>143.161</v>
      </c>
      <c r="E201" s="37">
        <v>57.423999999999999</v>
      </c>
      <c r="F201" s="37">
        <v>50.253999999999998</v>
      </c>
      <c r="G201" s="37">
        <v>47</v>
      </c>
      <c r="H201" s="37">
        <v>46.948999999999998</v>
      </c>
      <c r="I201" s="37">
        <v>48.582999999999998</v>
      </c>
      <c r="J201" s="37">
        <v>48.508000000000003</v>
      </c>
      <c r="K201" s="37">
        <v>48.372999999999998</v>
      </c>
      <c r="L201" s="37">
        <v>45.966000000000001</v>
      </c>
      <c r="M201" s="37">
        <v>45.338999999999999</v>
      </c>
      <c r="N201" s="37">
        <v>45.643999999999998</v>
      </c>
      <c r="O201" s="37">
        <v>44.203000000000003</v>
      </c>
      <c r="P201" s="37">
        <v>48.966000000000001</v>
      </c>
      <c r="Q201" s="37">
        <v>51.305</v>
      </c>
      <c r="S201" s="4">
        <f t="shared" si="441"/>
        <v>60.238572586047198</v>
      </c>
      <c r="T201" s="4" t="e">
        <f t="shared" si="442"/>
        <v>#N/A</v>
      </c>
      <c r="U201" s="4">
        <f t="shared" si="443"/>
        <v>56.316121915374502</v>
      </c>
      <c r="V201" s="4">
        <f t="shared" si="444"/>
        <v>49.62634507559536</v>
      </c>
      <c r="W201" s="4">
        <f t="shared" si="445"/>
        <v>45.520881028696131</v>
      </c>
      <c r="X201" s="4">
        <f t="shared" si="446"/>
        <v>46.810186456689998</v>
      </c>
      <c r="Y201" s="4">
        <f t="shared" si="447"/>
        <v>46.28000953306676</v>
      </c>
      <c r="Z201" s="4" t="e">
        <f t="shared" si="448"/>
        <v>#N/A</v>
      </c>
      <c r="AA201" s="4" t="e">
        <f t="shared" si="449"/>
        <v>#N/A</v>
      </c>
      <c r="AB201" s="4">
        <f t="shared" si="450"/>
        <v>44.315849370788492</v>
      </c>
      <c r="AC201" s="4">
        <f t="shared" si="451"/>
        <v>44.566849139984434</v>
      </c>
      <c r="AD201" s="4">
        <f t="shared" si="452"/>
        <v>44.596997882370843</v>
      </c>
      <c r="AE201" s="4">
        <f t="shared" si="453"/>
        <v>46.060028924873613</v>
      </c>
      <c r="AF201" s="4">
        <f t="shared" si="454"/>
        <v>49.287717658168702</v>
      </c>
      <c r="AG201" s="4">
        <f t="shared" si="455"/>
        <v>51.815488208380692</v>
      </c>
      <c r="AI201" s="4">
        <f t="shared" si="456"/>
        <v>-0.91657258604719516</v>
      </c>
      <c r="AJ201" s="4">
        <f t="shared" si="457"/>
        <v>0</v>
      </c>
      <c r="AK201" s="4">
        <f t="shared" si="458"/>
        <v>1.1078780846254972</v>
      </c>
      <c r="AL201" s="4">
        <f t="shared" si="459"/>
        <v>0.62765492440463788</v>
      </c>
      <c r="AM201" s="4">
        <f t="shared" si="460"/>
        <v>1.479118971303869</v>
      </c>
      <c r="AN201" s="4">
        <f t="shared" si="461"/>
        <v>0.1388135433100004</v>
      </c>
      <c r="AO201" s="4">
        <f t="shared" si="462"/>
        <v>2.3029904669332382</v>
      </c>
      <c r="AP201" s="4">
        <f t="shared" si="463"/>
        <v>0</v>
      </c>
      <c r="AQ201" s="4">
        <f t="shared" si="464"/>
        <v>0</v>
      </c>
      <c r="AR201" s="4">
        <f t="shared" si="465"/>
        <v>1.6501506292115096</v>
      </c>
      <c r="AS201" s="4">
        <f t="shared" si="466"/>
        <v>0.77215086001556443</v>
      </c>
      <c r="AT201" s="4">
        <f t="shared" si="467"/>
        <v>1.0470021176291553</v>
      </c>
      <c r="AU201" s="4">
        <f t="shared" si="468"/>
        <v>-1.8570289248736103</v>
      </c>
      <c r="AV201" s="4">
        <f t="shared" si="644"/>
        <v>-0.32171765816870135</v>
      </c>
      <c r="AW201" s="4">
        <f t="shared" si="644"/>
        <v>-0.51048820838069275</v>
      </c>
      <c r="AY201" s="2">
        <f t="shared" si="520"/>
        <v>60.238572586047198</v>
      </c>
      <c r="AZ201" s="2" t="e">
        <f t="shared" si="571"/>
        <v>#N/A</v>
      </c>
      <c r="BA201" s="2">
        <f t="shared" si="572"/>
        <v>56.316121915374502</v>
      </c>
      <c r="BB201" s="2">
        <f t="shared" si="573"/>
        <v>49.62634507559536</v>
      </c>
      <c r="BC201" s="2">
        <f t="shared" si="574"/>
        <v>45.520881028696131</v>
      </c>
      <c r="BD201" s="2">
        <f t="shared" si="575"/>
        <v>46.810186456689998</v>
      </c>
      <c r="BE201" s="2">
        <f t="shared" si="576"/>
        <v>46.28000953306676</v>
      </c>
      <c r="BF201" s="2" t="e">
        <f t="shared" si="577"/>
        <v>#N/A</v>
      </c>
      <c r="BG201" s="2" t="e">
        <f t="shared" si="578"/>
        <v>#N/A</v>
      </c>
      <c r="BH201" s="2">
        <f t="shared" si="579"/>
        <v>44.315849370788492</v>
      </c>
      <c r="BI201" s="2">
        <f t="shared" si="580"/>
        <v>44.566849139984434</v>
      </c>
      <c r="BJ201" s="2">
        <f t="shared" si="581"/>
        <v>44.596997882370843</v>
      </c>
      <c r="BK201" s="2">
        <f t="shared" si="582"/>
        <v>46.060028924873613</v>
      </c>
      <c r="BL201" s="2">
        <f t="shared" si="583"/>
        <v>49.287717658168702</v>
      </c>
      <c r="BM201" s="2">
        <f t="shared" si="584"/>
        <v>51.815488208380664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59.322000000000003</v>
      </c>
      <c r="CV201" s="2" t="str">
        <f t="shared" si="486"/>
        <v/>
      </c>
      <c r="CW201" s="2">
        <f t="shared" si="487"/>
        <v>57.423999999999999</v>
      </c>
      <c r="CX201" s="2">
        <f t="shared" si="488"/>
        <v>50.253999999999998</v>
      </c>
      <c r="CY201" s="2">
        <f t="shared" si="489"/>
        <v>47</v>
      </c>
      <c r="CZ201" s="2">
        <f t="shared" si="490"/>
        <v>46.948999999999998</v>
      </c>
      <c r="DA201" s="2">
        <f t="shared" si="491"/>
        <v>48.582999999999998</v>
      </c>
      <c r="DB201" s="2" t="str">
        <f t="shared" si="492"/>
        <v/>
      </c>
      <c r="DC201" s="2" t="str">
        <f t="shared" si="493"/>
        <v/>
      </c>
      <c r="DD201" s="2">
        <f t="shared" si="494"/>
        <v>45.966000000000001</v>
      </c>
      <c r="DE201" s="2">
        <f t="shared" si="495"/>
        <v>45.338999999999999</v>
      </c>
      <c r="DF201" s="2">
        <f t="shared" si="496"/>
        <v>45.643999999999998</v>
      </c>
      <c r="DG201" s="2">
        <f t="shared" si="497"/>
        <v>44.203000000000003</v>
      </c>
      <c r="DH201" s="2">
        <f t="shared" si="498"/>
        <v>48.966000000000001</v>
      </c>
      <c r="DI201" s="2">
        <f t="shared" si="499"/>
        <v>51.305</v>
      </c>
      <c r="DK201" s="2">
        <f t="shared" si="500"/>
        <v>133.08188849983588</v>
      </c>
      <c r="DL201" s="2">
        <f t="shared" si="645"/>
        <v>220.83287353807094</v>
      </c>
      <c r="DM201" s="2">
        <f t="shared" si="645"/>
        <v>106.28238724202629</v>
      </c>
      <c r="DN201" s="2">
        <f t="shared" si="645"/>
        <v>95.434741346609741</v>
      </c>
      <c r="DO201" s="2">
        <f t="shared" si="645"/>
        <v>119.35992001313055</v>
      </c>
      <c r="DP201" s="2">
        <f t="shared" si="645"/>
        <v>101.41927617901302</v>
      </c>
      <c r="DQ201" s="2">
        <f t="shared" si="645"/>
        <v>91.824648434148443</v>
      </c>
      <c r="DR201" s="2">
        <f t="shared" si="645"/>
        <v>100.95380595874711</v>
      </c>
      <c r="DS201" s="2">
        <f t="shared" si="645"/>
        <v>92.970131092436986</v>
      </c>
      <c r="DT201" s="2">
        <f t="shared" si="645"/>
        <v>89.489861545756284</v>
      </c>
      <c r="DU201" s="2">
        <f t="shared" si="645"/>
        <v>102.70407087087085</v>
      </c>
      <c r="DV201" s="2">
        <f t="shared" si="645"/>
        <v>98.252477714556662</v>
      </c>
      <c r="DW201" s="2">
        <f t="shared" si="645"/>
        <v>102.10960126928552</v>
      </c>
      <c r="DX201" s="2">
        <f t="shared" si="645"/>
        <v>102.50187516087516</v>
      </c>
      <c r="DY201" s="2">
        <f t="shared" si="645"/>
        <v>88.195744086021506</v>
      </c>
      <c r="EA201" s="2">
        <f t="shared" si="440"/>
        <v>59.388694711424662</v>
      </c>
      <c r="EB201" s="2">
        <f t="shared" si="502"/>
        <v>105.42600695936957</v>
      </c>
      <c r="EC201" s="2">
        <f t="shared" si="503"/>
        <v>55.990620763620768</v>
      </c>
      <c r="ED201" s="2">
        <f t="shared" si="504"/>
        <v>51.737366132584235</v>
      </c>
      <c r="EE201" s="2">
        <f t="shared" si="505"/>
        <v>41.480895035022655</v>
      </c>
      <c r="EF201" s="2">
        <f t="shared" si="506"/>
        <v>44.793471534074968</v>
      </c>
      <c r="EG201" s="2">
        <f t="shared" si="507"/>
        <v>41.630662481536206</v>
      </c>
      <c r="EH201" s="2">
        <f t="shared" si="508"/>
        <v>40.083185456451162</v>
      </c>
      <c r="EI201" s="2">
        <f t="shared" si="509"/>
        <v>41.928492368453092</v>
      </c>
      <c r="EJ201" s="2">
        <f t="shared" si="510"/>
        <v>45.05302363412693</v>
      </c>
      <c r="EK201" s="2">
        <f t="shared" si="511"/>
        <v>42.717598832488335</v>
      </c>
      <c r="EL201" s="2">
        <f t="shared" si="512"/>
        <v>43.848946903889569</v>
      </c>
      <c r="EM201" s="2">
        <f t="shared" si="513"/>
        <v>45.297711422096427</v>
      </c>
      <c r="EN201" s="2">
        <f t="shared" si="514"/>
        <v>48.354339383280831</v>
      </c>
      <c r="EO201" s="2">
        <f t="shared" si="515"/>
        <v>52.212849783357143</v>
      </c>
      <c r="EQ201" s="2">
        <f t="shared" si="516"/>
        <v>60.32914043225697</v>
      </c>
      <c r="ER201" s="2">
        <f t="shared" si="646"/>
        <v>122.90205599287505</v>
      </c>
      <c r="ES201" s="2">
        <f t="shared" si="646"/>
        <v>56.337193570331841</v>
      </c>
      <c r="ET201" s="2">
        <f t="shared" si="646"/>
        <v>49.471496006242354</v>
      </c>
      <c r="EU201" s="2">
        <f t="shared" si="646"/>
        <v>45.839015188829784</v>
      </c>
      <c r="EV201" s="2">
        <f t="shared" si="646"/>
        <v>46.96332803285658</v>
      </c>
      <c r="EW201" s="2">
        <f t="shared" si="646"/>
        <v>46.614961391298955</v>
      </c>
      <c r="EX201" s="2">
        <f t="shared" si="646"/>
        <v>46.453415388697344</v>
      </c>
      <c r="EY201" s="2">
        <f t="shared" si="646"/>
        <v>46.564983732764958</v>
      </c>
      <c r="EZ201" s="2">
        <f t="shared" si="646"/>
        <v>44.265938351424467</v>
      </c>
      <c r="FA201" s="2">
        <f t="shared" si="646"/>
        <v>44.704889996753565</v>
      </c>
      <c r="FB201" s="2">
        <f t="shared" si="646"/>
        <v>44.666470599463892</v>
      </c>
      <c r="FC201" s="2">
        <f t="shared" si="646"/>
        <v>46.139700153310741</v>
      </c>
      <c r="FD201" s="2">
        <f t="shared" si="646"/>
        <v>49.399895531665919</v>
      </c>
      <c r="FE201" s="2">
        <f t="shared" si="646"/>
        <v>51.753751613772813</v>
      </c>
      <c r="FG201" s="2">
        <f t="shared" si="518"/>
        <v>0.99999635198213122</v>
      </c>
      <c r="FH201" s="2">
        <f t="shared" si="647"/>
        <v>0.99999476999366199</v>
      </c>
      <c r="FI201" s="2">
        <f t="shared" si="647"/>
        <v>0.99999567476024565</v>
      </c>
      <c r="FJ201" s="2">
        <f t="shared" si="647"/>
        <v>0.99999477172233542</v>
      </c>
      <c r="FK201" s="2">
        <f t="shared" si="647"/>
        <v>0.99999468414096726</v>
      </c>
      <c r="FL201" s="2">
        <f t="shared" si="647"/>
        <v>0.9999950727388458</v>
      </c>
      <c r="FM201" s="2">
        <f t="shared" si="647"/>
        <v>0.99999415606245423</v>
      </c>
      <c r="FN201" s="2">
        <f t="shared" si="647"/>
        <v>0.99999379139687583</v>
      </c>
      <c r="FO201" s="2">
        <f t="shared" si="647"/>
        <v>0.99999471859278766</v>
      </c>
      <c r="FP201" s="2">
        <f t="shared" si="647"/>
        <v>0.99999492487832531</v>
      </c>
      <c r="FQ201" s="2">
        <f t="shared" si="647"/>
        <v>0.99999468773676348</v>
      </c>
      <c r="FR201" s="2">
        <f t="shared" si="647"/>
        <v>0.99999450212763363</v>
      </c>
      <c r="FS201" s="2">
        <f t="shared" si="647"/>
        <v>0.99999471289985387</v>
      </c>
      <c r="FT201" s="2">
        <f t="shared" si="647"/>
        <v>0.99999422610645095</v>
      </c>
      <c r="FU201" s="2">
        <f t="shared" si="647"/>
        <v>0.99999315305894942</v>
      </c>
      <c r="FW201" s="2">
        <f t="shared" si="536"/>
        <v>0.90341103342240026</v>
      </c>
      <c r="FX201" s="2">
        <f t="shared" si="588"/>
        <v>0.96778675827932215</v>
      </c>
      <c r="FY201" s="2">
        <f t="shared" si="589"/>
        <v>0.93857227545617217</v>
      </c>
      <c r="FZ201" s="2">
        <f t="shared" si="590"/>
        <v>0.93176104599084042</v>
      </c>
      <c r="GA201" s="2">
        <f t="shared" si="591"/>
        <v>0.92690698218272682</v>
      </c>
      <c r="GB201" s="2">
        <f t="shared" si="592"/>
        <v>0.92929459326905561</v>
      </c>
      <c r="GC201" s="2">
        <f t="shared" si="593"/>
        <v>0.93273975040007473</v>
      </c>
      <c r="GD201" s="2">
        <f t="shared" si="594"/>
        <v>0.94013531531615036</v>
      </c>
      <c r="GE201" s="2">
        <f t="shared" si="595"/>
        <v>0.94007163321073117</v>
      </c>
      <c r="GF201" s="2">
        <f t="shared" si="596"/>
        <v>0.93687406168466347</v>
      </c>
      <c r="GG201" s="2">
        <f t="shared" si="597"/>
        <v>0.93037783129761775</v>
      </c>
      <c r="GH201" s="2">
        <f t="shared" si="598"/>
        <v>0.9146546807885344</v>
      </c>
      <c r="GI201" s="2">
        <f t="shared" si="599"/>
        <v>0.90502058326492374</v>
      </c>
      <c r="GJ201" s="2">
        <f t="shared" si="600"/>
        <v>0.89241083247563002</v>
      </c>
      <c r="GK201" s="2">
        <f t="shared" si="601"/>
        <v>0.86606302110198907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1.1826319779962192E-238</v>
      </c>
      <c r="HD201" s="86">
        <f t="shared" si="616"/>
        <v>2.0433926476894216E-178</v>
      </c>
      <c r="HE201" s="86">
        <f t="shared" si="617"/>
        <v>2.7403492413159636E-286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3.6575885893715599E-55</v>
      </c>
      <c r="HT201" s="86">
        <f t="shared" si="630"/>
        <v>1.00194156919492E-87</v>
      </c>
      <c r="HU201" s="86">
        <f t="shared" si="631"/>
        <v>1.0377200600301799E-80</v>
      </c>
      <c r="HV201" s="86">
        <f t="shared" si="632"/>
        <v>1.705797200908355E-80</v>
      </c>
      <c r="HW201" s="86">
        <f t="shared" si="633"/>
        <v>5.8705770320366727E-95</v>
      </c>
      <c r="HX201" s="86">
        <f t="shared" si="634"/>
        <v>8.0194802622661679E-78</v>
      </c>
      <c r="HY201" s="86">
        <f t="shared" si="635"/>
        <v>9.672802480038573E-96</v>
      </c>
      <c r="HZ201" s="86">
        <f t="shared" si="636"/>
        <v>7.2103466143968434E-109</v>
      </c>
      <c r="IA201" s="86">
        <f t="shared" si="637"/>
        <v>2.1418259769085241E-109</v>
      </c>
      <c r="IB201" s="86">
        <f t="shared" si="638"/>
        <v>8.1796156231687344E-84</v>
      </c>
      <c r="IC201" s="86">
        <f t="shared" si="639"/>
        <v>1.955761641122496E-96</v>
      </c>
      <c r="ID201" s="86">
        <f t="shared" si="640"/>
        <v>8.9527796282548889E-87</v>
      </c>
      <c r="IE201" s="86">
        <f t="shared" si="641"/>
        <v>3.574730004728771E-75</v>
      </c>
      <c r="IF201" s="86">
        <f t="shared" si="642"/>
        <v>7.9738145901068898E-102</v>
      </c>
      <c r="IG201" s="86">
        <f t="shared" si="643"/>
        <v>1.0920548868488814E-79</v>
      </c>
      <c r="II201" s="86">
        <f t="shared" si="540"/>
        <v>6.649927000118249E-31</v>
      </c>
      <c r="IJ201" s="86">
        <f t="shared" si="541"/>
        <v>7.4760034072991294E-86</v>
      </c>
      <c r="IK201" s="86">
        <f t="shared" si="542"/>
        <v>6.3815407553661773E-57</v>
      </c>
      <c r="IL201" s="86">
        <f t="shared" si="543"/>
        <v>6.6209468037331929E-53</v>
      </c>
      <c r="IM201" s="86">
        <f t="shared" si="544"/>
        <v>3.5311128527205139E-62</v>
      </c>
      <c r="IN201" s="86">
        <f t="shared" si="545"/>
        <v>5.5126659163037777E-51</v>
      </c>
      <c r="IO201" s="86">
        <f t="shared" si="546"/>
        <v>4.6148785270001348E-65</v>
      </c>
      <c r="IP201" s="86">
        <f t="shared" si="547"/>
        <v>1.5485098336880656E-78</v>
      </c>
      <c r="IQ201" s="86">
        <f t="shared" si="548"/>
        <v>2.310691491842086E-76</v>
      </c>
      <c r="IR201" s="86">
        <f t="shared" si="549"/>
        <v>2.7048990707321423E-58</v>
      </c>
      <c r="IS201" s="86">
        <f t="shared" si="550"/>
        <v>1.0378169239769144E-63</v>
      </c>
      <c r="IT201" s="86">
        <f t="shared" si="551"/>
        <v>1.4098487618643851E-51</v>
      </c>
      <c r="IU201" s="86">
        <f t="shared" si="552"/>
        <v>3.1855635783539825E-42</v>
      </c>
      <c r="IV201" s="86">
        <f t="shared" si="553"/>
        <v>1.9506073486087496E-10</v>
      </c>
      <c r="IW201" s="86">
        <f t="shared" si="554"/>
        <v>5.3263487282948384E-13</v>
      </c>
      <c r="IY201" s="86">
        <f t="shared" si="555"/>
        <v>6.649927000118249E-31</v>
      </c>
      <c r="IZ201" s="86">
        <f t="shared" si="556"/>
        <v>7.5761975642186212E-86</v>
      </c>
      <c r="JA201" s="86">
        <f t="shared" si="557"/>
        <v>6.3815407553661773E-57</v>
      </c>
      <c r="JB201" s="86">
        <f t="shared" si="558"/>
        <v>6.6209468037331929E-53</v>
      </c>
      <c r="JC201" s="86">
        <f t="shared" si="559"/>
        <v>3.5311128527205139E-62</v>
      </c>
      <c r="JD201" s="86">
        <f t="shared" si="560"/>
        <v>5.5126659163037777E-51</v>
      </c>
      <c r="JE201" s="86">
        <f t="shared" si="561"/>
        <v>4.6148785270001348E-65</v>
      </c>
      <c r="JF201" s="86">
        <f t="shared" si="562"/>
        <v>1.5485098336880656E-78</v>
      </c>
      <c r="JG201" s="86">
        <f t="shared" si="563"/>
        <v>2.310691491842086E-76</v>
      </c>
      <c r="JH201" s="86">
        <f t="shared" si="564"/>
        <v>2.7048990707321423E-58</v>
      </c>
      <c r="JI201" s="86">
        <f t="shared" si="565"/>
        <v>1.0378169239769144E-63</v>
      </c>
      <c r="JJ201" s="86">
        <f t="shared" si="566"/>
        <v>1.4098487618643851E-51</v>
      </c>
      <c r="JK201" s="86">
        <f t="shared" si="567"/>
        <v>3.1855635783539825E-42</v>
      </c>
      <c r="JL201" s="86">
        <f t="shared" si="568"/>
        <v>1.9506073486087496E-10</v>
      </c>
      <c r="JM201" s="86">
        <f t="shared" si="569"/>
        <v>5.3263487282948384E-13</v>
      </c>
    </row>
    <row r="202" spans="2:273" x14ac:dyDescent="0.25">
      <c r="B202" s="2">
        <v>175</v>
      </c>
      <c r="C202" s="37">
        <v>60.152999999999999</v>
      </c>
      <c r="D202" s="37">
        <v>144.786</v>
      </c>
      <c r="E202" s="37">
        <v>57.253999999999998</v>
      </c>
      <c r="F202" s="37">
        <v>49.627000000000002</v>
      </c>
      <c r="G202" s="37">
        <v>46.017000000000003</v>
      </c>
      <c r="H202" s="37">
        <v>47.136000000000003</v>
      </c>
      <c r="I202" s="37">
        <v>46.832999999999998</v>
      </c>
      <c r="J202" s="37">
        <v>47.524999999999999</v>
      </c>
      <c r="K202" s="37">
        <v>49.831000000000003</v>
      </c>
      <c r="L202" s="37">
        <v>44.661000000000001</v>
      </c>
      <c r="M202" s="37">
        <v>46.338999999999999</v>
      </c>
      <c r="N202" s="37">
        <v>45.168999999999997</v>
      </c>
      <c r="O202" s="37">
        <v>45.78</v>
      </c>
      <c r="P202" s="37">
        <v>50.203000000000003</v>
      </c>
      <c r="Q202" s="37">
        <v>51.136000000000003</v>
      </c>
      <c r="S202" s="4">
        <f t="shared" si="441"/>
        <v>60.159895971061026</v>
      </c>
      <c r="T202" s="4" t="e">
        <f t="shared" si="442"/>
        <v>#N/A</v>
      </c>
      <c r="U202" s="4">
        <f t="shared" si="443"/>
        <v>56.209645682640023</v>
      </c>
      <c r="V202" s="4">
        <f t="shared" si="444"/>
        <v>49.53700332623999</v>
      </c>
      <c r="W202" s="4">
        <f t="shared" si="445"/>
        <v>45.470432974450745</v>
      </c>
      <c r="X202" s="4">
        <f t="shared" si="446"/>
        <v>46.75777704651604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>
        <f t="shared" si="450"/>
        <v>44.17660607909896</v>
      </c>
      <c r="AC202" s="4">
        <f t="shared" si="451"/>
        <v>44.454728673362048</v>
      </c>
      <c r="AD202" s="4">
        <f t="shared" si="452"/>
        <v>44.463807534102237</v>
      </c>
      <c r="AE202" s="4">
        <f t="shared" si="453"/>
        <v>45.947750230910387</v>
      </c>
      <c r="AF202" s="4">
        <f t="shared" si="454"/>
        <v>49.187729345324293</v>
      </c>
      <c r="AG202" s="4">
        <f t="shared" si="455"/>
        <v>51.729396856649124</v>
      </c>
      <c r="AI202" s="4">
        <f t="shared" si="456"/>
        <v>-6.8959710610272396E-3</v>
      </c>
      <c r="AJ202" s="4">
        <f t="shared" si="457"/>
        <v>0</v>
      </c>
      <c r="AK202" s="4">
        <f t="shared" si="458"/>
        <v>1.044354317359975</v>
      </c>
      <c r="AL202" s="4">
        <f t="shared" si="459"/>
        <v>8.9996673760012413E-2</v>
      </c>
      <c r="AM202" s="4">
        <f t="shared" si="460"/>
        <v>0.54656702554925829</v>
      </c>
      <c r="AN202" s="4">
        <f t="shared" si="461"/>
        <v>0.37822295348396295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0.4843939209010415</v>
      </c>
      <c r="AS202" s="4">
        <f t="shared" si="466"/>
        <v>1.8842713266379505</v>
      </c>
      <c r="AT202" s="4">
        <f t="shared" si="467"/>
        <v>0.70519246589775975</v>
      </c>
      <c r="AU202" s="4">
        <f t="shared" si="468"/>
        <v>-0.16775023091038577</v>
      </c>
      <c r="AV202" s="4">
        <f t="shared" si="644"/>
        <v>1.0152706546757102</v>
      </c>
      <c r="AW202" s="4">
        <f t="shared" si="644"/>
        <v>-0.59339685664912167</v>
      </c>
      <c r="AY202" s="2">
        <f t="shared" si="520"/>
        <v>60.159895971061026</v>
      </c>
      <c r="AZ202" s="2" t="e">
        <f t="shared" si="571"/>
        <v>#N/A</v>
      </c>
      <c r="BA202" s="2">
        <f t="shared" si="572"/>
        <v>56.209645682640023</v>
      </c>
      <c r="BB202" s="2">
        <f t="shared" si="573"/>
        <v>49.53700332623999</v>
      </c>
      <c r="BC202" s="2">
        <f t="shared" si="574"/>
        <v>45.470432974450745</v>
      </c>
      <c r="BD202" s="2">
        <f t="shared" si="575"/>
        <v>46.75777704651604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>
        <f t="shared" si="579"/>
        <v>44.17660607909896</v>
      </c>
      <c r="BI202" s="2">
        <f t="shared" si="580"/>
        <v>44.454728673362048</v>
      </c>
      <c r="BJ202" s="2">
        <f t="shared" si="581"/>
        <v>44.463807534102237</v>
      </c>
      <c r="BK202" s="2">
        <f t="shared" si="582"/>
        <v>45.947750230910387</v>
      </c>
      <c r="BL202" s="2">
        <f t="shared" si="583"/>
        <v>49.187729345324293</v>
      </c>
      <c r="BM202" s="2">
        <f t="shared" si="584"/>
        <v>51.729396856649124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60.152999999999999</v>
      </c>
      <c r="CV202" s="2" t="str">
        <f t="shared" si="486"/>
        <v/>
      </c>
      <c r="CW202" s="2">
        <f t="shared" si="487"/>
        <v>57.253999999999998</v>
      </c>
      <c r="CX202" s="2">
        <f t="shared" si="488"/>
        <v>49.627000000000002</v>
      </c>
      <c r="CY202" s="2">
        <f t="shared" si="489"/>
        <v>46.017000000000003</v>
      </c>
      <c r="CZ202" s="2">
        <f t="shared" si="490"/>
        <v>47.136000000000003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>
        <f t="shared" si="494"/>
        <v>44.661000000000001</v>
      </c>
      <c r="DE202" s="2">
        <f t="shared" si="495"/>
        <v>46.338999999999999</v>
      </c>
      <c r="DF202" s="2">
        <f t="shared" si="496"/>
        <v>45.168999999999997</v>
      </c>
      <c r="DG202" s="2">
        <f t="shared" si="497"/>
        <v>45.78</v>
      </c>
      <c r="DH202" s="2">
        <f t="shared" si="498"/>
        <v>50.203000000000003</v>
      </c>
      <c r="DI202" s="2">
        <f t="shared" si="499"/>
        <v>51.136000000000003</v>
      </c>
      <c r="DK202" s="2">
        <f t="shared" si="500"/>
        <v>133.46075730386258</v>
      </c>
      <c r="DL202" s="2">
        <f t="shared" si="645"/>
        <v>221.46688326175621</v>
      </c>
      <c r="DM202" s="2">
        <f t="shared" si="645"/>
        <v>106.49867664165106</v>
      </c>
      <c r="DN202" s="2">
        <f t="shared" si="645"/>
        <v>95.629306306306276</v>
      </c>
      <c r="DO202" s="2">
        <f t="shared" si="645"/>
        <v>119.7260770324981</v>
      </c>
      <c r="DP202" s="2">
        <f t="shared" si="645"/>
        <v>101.67099792099793</v>
      </c>
      <c r="DQ202" s="2">
        <f t="shared" si="645"/>
        <v>92.022800300300304</v>
      </c>
      <c r="DR202" s="2">
        <f t="shared" si="645"/>
        <v>101.20794621848736</v>
      </c>
      <c r="DS202" s="2">
        <f t="shared" si="645"/>
        <v>93.154996918767523</v>
      </c>
      <c r="DT202" s="2">
        <f t="shared" si="645"/>
        <v>89.65430630630631</v>
      </c>
      <c r="DU202" s="2">
        <f t="shared" si="645"/>
        <v>102.95221604461602</v>
      </c>
      <c r="DV202" s="2">
        <f t="shared" si="645"/>
        <v>98.465072072072076</v>
      </c>
      <c r="DW202" s="2">
        <f t="shared" si="645"/>
        <v>102.33437629937633</v>
      </c>
      <c r="DX202" s="2">
        <f t="shared" si="645"/>
        <v>102.73341891891891</v>
      </c>
      <c r="DY202" s="2">
        <f t="shared" si="645"/>
        <v>88.364079569892482</v>
      </c>
      <c r="EA202" s="2">
        <f t="shared" si="440"/>
        <v>59.288995402153738</v>
      </c>
      <c r="EB202" s="2">
        <f t="shared" si="502"/>
        <v>105.31048999590625</v>
      </c>
      <c r="EC202" s="2">
        <f t="shared" si="503"/>
        <v>55.87655240955241</v>
      </c>
      <c r="ED202" s="2">
        <f t="shared" si="504"/>
        <v>51.689957984359019</v>
      </c>
      <c r="EE202" s="2">
        <f t="shared" si="505"/>
        <v>41.345822414503502</v>
      </c>
      <c r="EF202" s="2">
        <f t="shared" si="506"/>
        <v>44.700259138076092</v>
      </c>
      <c r="EG202" s="2">
        <f t="shared" si="507"/>
        <v>41.503135550749121</v>
      </c>
      <c r="EH202" s="2">
        <f t="shared" si="508"/>
        <v>39.914028973975519</v>
      </c>
      <c r="EI202" s="2">
        <f t="shared" si="509"/>
        <v>41.753710120336493</v>
      </c>
      <c r="EJ202" s="2">
        <f t="shared" si="510"/>
        <v>44.927330541283752</v>
      </c>
      <c r="EK202" s="2">
        <f t="shared" si="511"/>
        <v>42.567502060725147</v>
      </c>
      <c r="EL202" s="2">
        <f t="shared" si="512"/>
        <v>43.698565975293619</v>
      </c>
      <c r="EM202" s="2">
        <f t="shared" si="513"/>
        <v>45.168286579122935</v>
      </c>
      <c r="EN202" s="2">
        <f t="shared" si="514"/>
        <v>48.230376215810296</v>
      </c>
      <c r="EO202" s="2">
        <f t="shared" si="515"/>
        <v>52.134055743588235</v>
      </c>
      <c r="EQ202" s="2">
        <f t="shared" si="516"/>
        <v>60.244545277211159</v>
      </c>
      <c r="ER202" s="2">
        <f t="shared" si="646"/>
        <v>123.05527158580347</v>
      </c>
      <c r="ES202" s="2">
        <f t="shared" si="646"/>
        <v>56.229316190426012</v>
      </c>
      <c r="ET202" s="2">
        <f t="shared" si="646"/>
        <v>49.392978557470471</v>
      </c>
      <c r="EU202" s="2">
        <f t="shared" si="646"/>
        <v>45.766660851174549</v>
      </c>
      <c r="EV202" s="2">
        <f t="shared" si="646"/>
        <v>46.900275204105228</v>
      </c>
      <c r="EW202" s="2">
        <f t="shared" si="646"/>
        <v>46.558828507363053</v>
      </c>
      <c r="EX202" s="2">
        <f t="shared" si="646"/>
        <v>46.374099954865514</v>
      </c>
      <c r="EY202" s="2">
        <f t="shared" si="646"/>
        <v>46.455195185072384</v>
      </c>
      <c r="EZ202" s="2">
        <f t="shared" si="646"/>
        <v>44.130253813474702</v>
      </c>
      <c r="FA202" s="2">
        <f t="shared" si="646"/>
        <v>44.583215079878947</v>
      </c>
      <c r="FB202" s="2">
        <f t="shared" si="646"/>
        <v>44.528630564479641</v>
      </c>
      <c r="FC202" s="2">
        <f t="shared" si="646"/>
        <v>46.022053022722261</v>
      </c>
      <c r="FD202" s="2">
        <f t="shared" si="646"/>
        <v>49.292673815269836</v>
      </c>
      <c r="FE202" s="2">
        <f t="shared" si="646"/>
        <v>51.672064476211979</v>
      </c>
      <c r="FG202" s="2">
        <f t="shared" si="518"/>
        <v>0.9999966729670936</v>
      </c>
      <c r="FH202" s="2">
        <f t="shared" si="647"/>
        <v>0.99999523017533487</v>
      </c>
      <c r="FI202" s="2">
        <f t="shared" si="647"/>
        <v>0.99999605533295999</v>
      </c>
      <c r="FJ202" s="2">
        <f t="shared" si="647"/>
        <v>0.99999523175190519</v>
      </c>
      <c r="FK202" s="2">
        <f t="shared" si="647"/>
        <v>0.99999515187667409</v>
      </c>
      <c r="FL202" s="2">
        <f t="shared" si="647"/>
        <v>0.9999955062824708</v>
      </c>
      <c r="FM202" s="2">
        <f t="shared" si="647"/>
        <v>0.99999467026287314</v>
      </c>
      <c r="FN202" s="2">
        <f t="shared" si="647"/>
        <v>0.99999433768356027</v>
      </c>
      <c r="FO202" s="2">
        <f t="shared" si="647"/>
        <v>0.99999518329713699</v>
      </c>
      <c r="FP202" s="2">
        <f t="shared" si="647"/>
        <v>0.99999537143195472</v>
      </c>
      <c r="FQ202" s="2">
        <f t="shared" si="647"/>
        <v>0.99999515515608217</v>
      </c>
      <c r="FR202" s="2">
        <f t="shared" si="647"/>
        <v>0.99999498587838287</v>
      </c>
      <c r="FS202" s="2">
        <f t="shared" si="647"/>
        <v>0.99999517810511485</v>
      </c>
      <c r="FT202" s="2">
        <f t="shared" si="647"/>
        <v>0.99999473414382267</v>
      </c>
      <c r="FU202" s="2">
        <f t="shared" si="647"/>
        <v>0.99999375551178338</v>
      </c>
      <c r="FW202" s="2">
        <f t="shared" si="536"/>
        <v>0.91115473900553201</v>
      </c>
      <c r="FX202" s="2">
        <f t="shared" si="588"/>
        <v>0.97053766586571744</v>
      </c>
      <c r="FY202" s="2">
        <f t="shared" si="589"/>
        <v>0.94367280234458306</v>
      </c>
      <c r="FZ202" s="2">
        <f t="shared" si="590"/>
        <v>0.93738940219834599</v>
      </c>
      <c r="GA202" s="2">
        <f t="shared" si="591"/>
        <v>0.93290687318402521</v>
      </c>
      <c r="GB202" s="2">
        <f t="shared" si="592"/>
        <v>0.93511221567833225</v>
      </c>
      <c r="GC202" s="2">
        <f t="shared" si="593"/>
        <v>0.93829272900773231</v>
      </c>
      <c r="GD202" s="2">
        <f t="shared" si="594"/>
        <v>0.94511364792303731</v>
      </c>
      <c r="GE202" s="2">
        <f t="shared" si="595"/>
        <v>0.94505495210018964</v>
      </c>
      <c r="GF202" s="2">
        <f t="shared" si="596"/>
        <v>0.94210689866669628</v>
      </c>
      <c r="GG202" s="2">
        <f t="shared" si="597"/>
        <v>0.9361124526123098</v>
      </c>
      <c r="GH202" s="2">
        <f t="shared" si="598"/>
        <v>0.9215752157752527</v>
      </c>
      <c r="GI202" s="2">
        <f t="shared" si="599"/>
        <v>0.91264772556170293</v>
      </c>
      <c r="GJ202" s="2">
        <f t="shared" si="600"/>
        <v>0.90093974119570375</v>
      </c>
      <c r="GK202" s="2">
        <f t="shared" si="601"/>
        <v>0.87639129457015741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7.1448854448415817E-244</v>
      </c>
      <c r="HD202" s="86">
        <f t="shared" si="616"/>
        <v>2.2196302086130427E-182</v>
      </c>
      <c r="HE202" s="86">
        <f t="shared" si="617"/>
        <v>1.7043584750293315E-292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3.5866110992112406E-57</v>
      </c>
      <c r="HT202" s="86">
        <f t="shared" si="630"/>
        <v>1.4547873727602693E-90</v>
      </c>
      <c r="HU202" s="86">
        <f t="shared" si="631"/>
        <v>1.845960263245343E-83</v>
      </c>
      <c r="HV202" s="86">
        <f t="shared" si="632"/>
        <v>2.9777381213746703E-83</v>
      </c>
      <c r="HW202" s="86">
        <f t="shared" si="633"/>
        <v>2.5834672906318416E-98</v>
      </c>
      <c r="HX202" s="86">
        <f t="shared" si="634"/>
        <v>1.6027017344416109E-80</v>
      </c>
      <c r="HY202" s="86">
        <f t="shared" si="635"/>
        <v>4.5002647581899666E-99</v>
      </c>
      <c r="HZ202" s="86">
        <f t="shared" si="636"/>
        <v>1.3111487682422048E-112</v>
      </c>
      <c r="IA202" s="86">
        <f t="shared" si="637"/>
        <v>4.3037813054882234E-113</v>
      </c>
      <c r="IB202" s="86">
        <f t="shared" si="638"/>
        <v>1.1070270304871134E-86</v>
      </c>
      <c r="IC202" s="86">
        <f t="shared" si="639"/>
        <v>8.6184539369912087E-100</v>
      </c>
      <c r="ID202" s="86">
        <f t="shared" si="640"/>
        <v>6.8208692848590099E-90</v>
      </c>
      <c r="IE202" s="86">
        <f t="shared" si="641"/>
        <v>6.3748226249337322E-78</v>
      </c>
      <c r="IF202" s="86">
        <f t="shared" si="642"/>
        <v>1.0475844605460512E-105</v>
      </c>
      <c r="IG202" s="86">
        <f t="shared" si="643"/>
        <v>8.3998439444853326E-83</v>
      </c>
      <c r="II202" s="86">
        <f t="shared" si="540"/>
        <v>2.321791694933031E-33</v>
      </c>
      <c r="IJ202" s="86">
        <f t="shared" si="541"/>
        <v>1.8522705280672137E-90</v>
      </c>
      <c r="IK202" s="86">
        <f t="shared" si="542"/>
        <v>1.0452925998490423E-60</v>
      </c>
      <c r="IL202" s="86">
        <f t="shared" si="543"/>
        <v>1.4335850584587071E-56</v>
      </c>
      <c r="IM202" s="86">
        <f t="shared" si="544"/>
        <v>1.2383232531802226E-66</v>
      </c>
      <c r="IN202" s="86">
        <f t="shared" si="545"/>
        <v>1.4482050646754675E-54</v>
      </c>
      <c r="IO202" s="86">
        <f t="shared" si="546"/>
        <v>1.4399874721578514E-69</v>
      </c>
      <c r="IP202" s="86">
        <f t="shared" si="547"/>
        <v>9.4932245608006336E-84</v>
      </c>
      <c r="IQ202" s="86">
        <f t="shared" si="548"/>
        <v>1.9794395740231425E-81</v>
      </c>
      <c r="IR202" s="86">
        <f t="shared" si="549"/>
        <v>3.2358411873366952E-62</v>
      </c>
      <c r="IS202" s="86">
        <f t="shared" si="550"/>
        <v>3.4853286179970992E-68</v>
      </c>
      <c r="IT202" s="86">
        <f t="shared" si="551"/>
        <v>1.6146488074954252E-55</v>
      </c>
      <c r="IU202" s="86">
        <f t="shared" si="552"/>
        <v>1.3451724494815257E-45</v>
      </c>
      <c r="IV202" s="86">
        <f t="shared" si="553"/>
        <v>3.0884733880667985E-11</v>
      </c>
      <c r="IW202" s="86">
        <f t="shared" si="554"/>
        <v>3.6530048860290519E-14</v>
      </c>
      <c r="IY202" s="86">
        <f t="shared" si="555"/>
        <v>2.321791694933031E-33</v>
      </c>
      <c r="IZ202" s="86">
        <f t="shared" si="556"/>
        <v>3.3070579008274832E-90</v>
      </c>
      <c r="JA202" s="86">
        <f t="shared" si="557"/>
        <v>1.0452925998490423E-60</v>
      </c>
      <c r="JB202" s="86">
        <f t="shared" si="558"/>
        <v>1.4335850584587071E-56</v>
      </c>
      <c r="JC202" s="86">
        <f t="shared" si="559"/>
        <v>1.2383232531802226E-66</v>
      </c>
      <c r="JD202" s="86">
        <f t="shared" si="560"/>
        <v>1.4482050646754675E-54</v>
      </c>
      <c r="JE202" s="86">
        <f t="shared" si="561"/>
        <v>1.4399874721578514E-69</v>
      </c>
      <c r="JF202" s="86">
        <f t="shared" si="562"/>
        <v>9.4932245608006336E-84</v>
      </c>
      <c r="JG202" s="86">
        <f t="shared" si="563"/>
        <v>1.9794395740231425E-81</v>
      </c>
      <c r="JH202" s="86">
        <f t="shared" si="564"/>
        <v>3.2358411873366952E-62</v>
      </c>
      <c r="JI202" s="86">
        <f t="shared" si="565"/>
        <v>3.4853286179970992E-68</v>
      </c>
      <c r="JJ202" s="86">
        <f t="shared" si="566"/>
        <v>1.6146488074954252E-55</v>
      </c>
      <c r="JK202" s="86">
        <f t="shared" si="567"/>
        <v>1.3451724494815257E-45</v>
      </c>
      <c r="JL202" s="86">
        <f t="shared" si="568"/>
        <v>3.0884733880667985E-11</v>
      </c>
      <c r="JM202" s="86">
        <f t="shared" si="569"/>
        <v>3.6530048860290519E-14</v>
      </c>
    </row>
    <row r="203" spans="2:273" x14ac:dyDescent="0.25">
      <c r="B203" s="2">
        <v>176</v>
      </c>
      <c r="C203" s="37">
        <v>59.966000000000001</v>
      </c>
      <c r="D203" s="37">
        <v>146.482</v>
      </c>
      <c r="E203" s="37">
        <v>57.441000000000003</v>
      </c>
      <c r="F203" s="37">
        <v>49.814</v>
      </c>
      <c r="G203" s="37">
        <v>46.119</v>
      </c>
      <c r="H203" s="37">
        <v>47.508000000000003</v>
      </c>
      <c r="I203" s="37">
        <v>46.582999999999998</v>
      </c>
      <c r="J203" s="37">
        <v>47.966000000000001</v>
      </c>
      <c r="K203" s="37">
        <v>48.762999999999998</v>
      </c>
      <c r="L203" s="37">
        <v>45.982999999999997</v>
      </c>
      <c r="M203" s="37">
        <v>45.677999999999997</v>
      </c>
      <c r="N203" s="37">
        <v>45.831000000000003</v>
      </c>
      <c r="O203" s="37">
        <v>45.305</v>
      </c>
      <c r="P203" s="37">
        <v>50.305</v>
      </c>
      <c r="Q203" s="37">
        <v>50.524999999999999</v>
      </c>
      <c r="S203" s="4">
        <f t="shared" si="441"/>
        <v>60.080906948170593</v>
      </c>
      <c r="T203" s="4" t="e">
        <f t="shared" si="442"/>
        <v>#N/A</v>
      </c>
      <c r="U203" s="4">
        <f t="shared" si="443"/>
        <v>56.103090399554155</v>
      </c>
      <c r="V203" s="4">
        <f t="shared" si="444"/>
        <v>49.44832711698988</v>
      </c>
      <c r="W203" s="4" t="e">
        <f t="shared" si="445"/>
        <v>#N/A</v>
      </c>
      <c r="X203" s="4">
        <f t="shared" si="446"/>
        <v>46.704721285251559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>
        <f t="shared" si="450"/>
        <v>44.037589986711524</v>
      </c>
      <c r="AC203" s="4" t="e">
        <f t="shared" si="451"/>
        <v>#N/A</v>
      </c>
      <c r="AD203" s="4">
        <f t="shared" si="452"/>
        <v>44.33035714297143</v>
      </c>
      <c r="AE203" s="4">
        <f t="shared" si="453"/>
        <v>45.835170118457832</v>
      </c>
      <c r="AF203" s="4">
        <f t="shared" si="454"/>
        <v>49.087373651467445</v>
      </c>
      <c r="AG203" s="4">
        <f t="shared" si="455"/>
        <v>51.643568908804085</v>
      </c>
      <c r="AI203" s="4">
        <f t="shared" si="456"/>
        <v>-0.11490694817059222</v>
      </c>
      <c r="AJ203" s="4">
        <f t="shared" si="457"/>
        <v>0</v>
      </c>
      <c r="AK203" s="4">
        <f t="shared" si="458"/>
        <v>1.3379096004458475</v>
      </c>
      <c r="AL203" s="4">
        <f t="shared" si="459"/>
        <v>0.36567288301012013</v>
      </c>
      <c r="AM203" s="4">
        <f t="shared" si="460"/>
        <v>0</v>
      </c>
      <c r="AN203" s="4">
        <f t="shared" si="461"/>
        <v>0.80327871474844414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1.9454100132884733</v>
      </c>
      <c r="AS203" s="4">
        <f t="shared" si="466"/>
        <v>0</v>
      </c>
      <c r="AT203" s="4">
        <f t="shared" si="467"/>
        <v>1.5006428570285735</v>
      </c>
      <c r="AU203" s="4">
        <f t="shared" si="468"/>
        <v>-0.53017011845783202</v>
      </c>
      <c r="AV203" s="4">
        <f t="shared" ref="AV203:AW218" si="648">IF(OR($B203 &lt; P$230, $B203 &gt; P$233), 0, P203-AF203)</f>
        <v>1.2176263485325549</v>
      </c>
      <c r="AW203" s="4">
        <f t="shared" si="648"/>
        <v>-1.118568908804086</v>
      </c>
      <c r="AY203" s="2">
        <f t="shared" si="520"/>
        <v>60.080906948170593</v>
      </c>
      <c r="AZ203" s="2" t="e">
        <f t="shared" si="571"/>
        <v>#N/A</v>
      </c>
      <c r="BA203" s="2">
        <f t="shared" si="572"/>
        <v>56.103090399554155</v>
      </c>
      <c r="BB203" s="2">
        <f t="shared" si="573"/>
        <v>49.44832711698988</v>
      </c>
      <c r="BC203" s="2" t="e">
        <f t="shared" si="574"/>
        <v>#N/A</v>
      </c>
      <c r="BD203" s="2">
        <f t="shared" si="575"/>
        <v>46.704721285251559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>
        <f t="shared" si="579"/>
        <v>44.037589986711524</v>
      </c>
      <c r="BI203" s="2" t="e">
        <f t="shared" si="580"/>
        <v>#N/A</v>
      </c>
      <c r="BJ203" s="2">
        <f t="shared" si="581"/>
        <v>44.33035714297143</v>
      </c>
      <c r="BK203" s="2">
        <f t="shared" si="582"/>
        <v>45.835170118457832</v>
      </c>
      <c r="BL203" s="2">
        <f t="shared" si="583"/>
        <v>49.087373651467445</v>
      </c>
      <c r="BM203" s="2">
        <f t="shared" si="584"/>
        <v>51.643568908804085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59.966000000000001</v>
      </c>
      <c r="CV203" s="2" t="str">
        <f t="shared" si="486"/>
        <v/>
      </c>
      <c r="CW203" s="2">
        <f t="shared" si="487"/>
        <v>57.441000000000003</v>
      </c>
      <c r="CX203" s="2">
        <f t="shared" si="488"/>
        <v>49.814</v>
      </c>
      <c r="CY203" s="2" t="str">
        <f t="shared" si="489"/>
        <v/>
      </c>
      <c r="CZ203" s="2">
        <f t="shared" si="490"/>
        <v>47.508000000000003</v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>
        <f t="shared" si="494"/>
        <v>45.982999999999997</v>
      </c>
      <c r="DE203" s="2" t="str">
        <f t="shared" si="495"/>
        <v/>
      </c>
      <c r="DF203" s="2">
        <f t="shared" si="496"/>
        <v>45.831000000000003</v>
      </c>
      <c r="DG203" s="2">
        <f t="shared" si="497"/>
        <v>45.305</v>
      </c>
      <c r="DH203" s="2">
        <f t="shared" si="498"/>
        <v>50.305</v>
      </c>
      <c r="DI203" s="2">
        <f t="shared" si="499"/>
        <v>50.524999999999999</v>
      </c>
      <c r="DK203" s="2">
        <f t="shared" si="500"/>
        <v>133.83962610788927</v>
      </c>
      <c r="DL203" s="2">
        <f t="shared" ref="DL203:DY218" si="649">BP$228*$B203+BP$229</f>
        <v>222.1008929854415</v>
      </c>
      <c r="DM203" s="2">
        <f t="shared" si="649"/>
        <v>106.71496604127583</v>
      </c>
      <c r="DN203" s="2">
        <f t="shared" si="649"/>
        <v>95.823871266002811</v>
      </c>
      <c r="DO203" s="2">
        <f t="shared" si="649"/>
        <v>120.09223405186565</v>
      </c>
      <c r="DP203" s="2">
        <f t="shared" si="649"/>
        <v>101.92271966298283</v>
      </c>
      <c r="DQ203" s="2">
        <f t="shared" si="649"/>
        <v>92.220952166452179</v>
      </c>
      <c r="DR203" s="2">
        <f t="shared" si="649"/>
        <v>101.46208647822763</v>
      </c>
      <c r="DS203" s="2">
        <f t="shared" si="649"/>
        <v>93.33986274509806</v>
      </c>
      <c r="DT203" s="2">
        <f t="shared" si="649"/>
        <v>89.818751066856336</v>
      </c>
      <c r="DU203" s="2">
        <f t="shared" si="649"/>
        <v>103.20036121836121</v>
      </c>
      <c r="DV203" s="2">
        <f t="shared" si="649"/>
        <v>98.677666429587475</v>
      </c>
      <c r="DW203" s="2">
        <f t="shared" si="649"/>
        <v>102.55915132946716</v>
      </c>
      <c r="DX203" s="2">
        <f t="shared" si="649"/>
        <v>102.96496267696267</v>
      </c>
      <c r="DY203" s="2">
        <f t="shared" si="649"/>
        <v>88.532415053763444</v>
      </c>
      <c r="EA203" s="2">
        <f t="shared" si="440"/>
        <v>59.18929609288282</v>
      </c>
      <c r="EB203" s="2">
        <f t="shared" si="502"/>
        <v>105.19497303244295</v>
      </c>
      <c r="EC203" s="2">
        <f t="shared" si="503"/>
        <v>55.762484055484052</v>
      </c>
      <c r="ED203" s="2">
        <f t="shared" si="504"/>
        <v>51.642549836133796</v>
      </c>
      <c r="EE203" s="2">
        <f t="shared" si="505"/>
        <v>41.210749793984341</v>
      </c>
      <c r="EF203" s="2">
        <f t="shared" si="506"/>
        <v>44.607046742077209</v>
      </c>
      <c r="EG203" s="2">
        <f t="shared" si="507"/>
        <v>41.375608619962037</v>
      </c>
      <c r="EH203" s="2">
        <f t="shared" si="508"/>
        <v>39.744872491499862</v>
      </c>
      <c r="EI203" s="2">
        <f t="shared" si="509"/>
        <v>41.578927872219893</v>
      </c>
      <c r="EJ203" s="2">
        <f t="shared" si="510"/>
        <v>44.801637448440559</v>
      </c>
      <c r="EK203" s="2">
        <f t="shared" si="511"/>
        <v>42.417405288961973</v>
      </c>
      <c r="EL203" s="2">
        <f t="shared" si="512"/>
        <v>43.548185046697675</v>
      </c>
      <c r="EM203" s="2">
        <f t="shared" si="513"/>
        <v>45.038861736149443</v>
      </c>
      <c r="EN203" s="2">
        <f t="shared" si="514"/>
        <v>48.106413048339761</v>
      </c>
      <c r="EO203" s="2">
        <f t="shared" si="515"/>
        <v>52.055261703819319</v>
      </c>
      <c r="EQ203" s="2">
        <f t="shared" si="516"/>
        <v>60.159950122165355</v>
      </c>
      <c r="ER203" s="2">
        <f t="shared" ref="ER203:FE218" si="650">CV$228*$B203+CV$229</f>
        <v>123.20848717873189</v>
      </c>
      <c r="ES203" s="2">
        <f t="shared" si="650"/>
        <v>56.121438810520182</v>
      </c>
      <c r="ET203" s="2">
        <f t="shared" si="650"/>
        <v>49.314461108698588</v>
      </c>
      <c r="EU203" s="2">
        <f t="shared" si="650"/>
        <v>45.694306513519315</v>
      </c>
      <c r="EV203" s="2">
        <f t="shared" si="650"/>
        <v>46.837222375353882</v>
      </c>
      <c r="EW203" s="2">
        <f t="shared" si="650"/>
        <v>46.502695623427151</v>
      </c>
      <c r="EX203" s="2">
        <f t="shared" si="650"/>
        <v>46.294784521033684</v>
      </c>
      <c r="EY203" s="2">
        <f t="shared" si="650"/>
        <v>46.34540663737981</v>
      </c>
      <c r="EZ203" s="2">
        <f t="shared" si="650"/>
        <v>43.994569275524938</v>
      </c>
      <c r="FA203" s="2">
        <f t="shared" si="650"/>
        <v>44.461540163004329</v>
      </c>
      <c r="FB203" s="2">
        <f t="shared" si="650"/>
        <v>44.390790529495391</v>
      </c>
      <c r="FC203" s="2">
        <f t="shared" si="650"/>
        <v>45.904405892133781</v>
      </c>
      <c r="FD203" s="2">
        <f t="shared" si="650"/>
        <v>49.185452098873753</v>
      </c>
      <c r="FE203" s="2">
        <f t="shared" si="650"/>
        <v>51.590377338651138</v>
      </c>
      <c r="FG203" s="2">
        <f t="shared" si="518"/>
        <v>0.99999696570903818</v>
      </c>
      <c r="FH203" s="2">
        <f t="shared" ref="FH203:FU218" si="651">POWER(10,($B203-D$231)/D$229)/(1+POWER(10,($B203-D$231)/D$229))</f>
        <v>0.99999564986637779</v>
      </c>
      <c r="FI203" s="2">
        <f t="shared" si="651"/>
        <v>0.99999640241965315</v>
      </c>
      <c r="FJ203" s="2">
        <f t="shared" si="651"/>
        <v>0.99999565130422829</v>
      </c>
      <c r="FK203" s="2">
        <f t="shared" si="651"/>
        <v>0.99999557845709008</v>
      </c>
      <c r="FL203" s="2">
        <f t="shared" si="651"/>
        <v>0.99999590167928387</v>
      </c>
      <c r="FM203" s="2">
        <f t="shared" si="651"/>
        <v>0.99999513921968985</v>
      </c>
      <c r="FN203" s="2">
        <f t="shared" si="651"/>
        <v>0.99999483590345817</v>
      </c>
      <c r="FO203" s="2">
        <f t="shared" si="651"/>
        <v>0.99999560711291724</v>
      </c>
      <c r="FP203" s="2">
        <f t="shared" si="651"/>
        <v>0.99999577869405276</v>
      </c>
      <c r="FQ203" s="2">
        <f t="shared" si="651"/>
        <v>0.99999558144794842</v>
      </c>
      <c r="FR203" s="2">
        <f t="shared" si="651"/>
        <v>0.99999542706471778</v>
      </c>
      <c r="FS203" s="2">
        <f t="shared" si="651"/>
        <v>0.99999560237773266</v>
      </c>
      <c r="FT203" s="2">
        <f t="shared" si="651"/>
        <v>0.99999519747986265</v>
      </c>
      <c r="FU203" s="2">
        <f t="shared" si="651"/>
        <v>0.99999430495593111</v>
      </c>
      <c r="FW203" s="2">
        <f t="shared" si="536"/>
        <v>0.91833373949416464</v>
      </c>
      <c r="FX203" s="2">
        <f t="shared" si="588"/>
        <v>0.97306019407851485</v>
      </c>
      <c r="FY203" s="2">
        <f t="shared" si="589"/>
        <v>0.94837311289560577</v>
      </c>
      <c r="FZ203" s="2">
        <f t="shared" si="590"/>
        <v>0.94258213804726221</v>
      </c>
      <c r="GA203" s="2">
        <f t="shared" si="591"/>
        <v>0.93844696472884714</v>
      </c>
      <c r="GB203" s="2">
        <f t="shared" si="592"/>
        <v>0.94048182298674521</v>
      </c>
      <c r="GC203" s="2">
        <f t="shared" si="593"/>
        <v>0.94341506808372744</v>
      </c>
      <c r="GD203" s="2">
        <f t="shared" si="594"/>
        <v>0.94970013359456895</v>
      </c>
      <c r="GE203" s="2">
        <f t="shared" si="595"/>
        <v>0.94964608126973393</v>
      </c>
      <c r="GF203" s="2">
        <f t="shared" si="596"/>
        <v>0.94693053001655514</v>
      </c>
      <c r="GG203" s="2">
        <f t="shared" si="597"/>
        <v>0.94140447471288868</v>
      </c>
      <c r="GH203" s="2">
        <f t="shared" si="598"/>
        <v>0.92797876193142348</v>
      </c>
      <c r="GI203" s="2">
        <f t="shared" si="599"/>
        <v>0.91971671727913273</v>
      </c>
      <c r="GJ203" s="2">
        <f t="shared" si="600"/>
        <v>0.90886158693983843</v>
      </c>
      <c r="GK203" s="2">
        <f t="shared" si="601"/>
        <v>0.88602793484365683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3.7869859790244751E-249</v>
      </c>
      <c r="HD203" s="86">
        <f t="shared" si="616"/>
        <v>2.1789967180738243E-186</v>
      </c>
      <c r="HE203" s="86">
        <f t="shared" si="617"/>
        <v>9.0857984067281535E-299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3.2311212000687489E-59</v>
      </c>
      <c r="HT203" s="86">
        <f t="shared" si="630"/>
        <v>1.9002612420976296E-93</v>
      </c>
      <c r="HU203" s="86">
        <f t="shared" si="631"/>
        <v>2.9475714055009119E-86</v>
      </c>
      <c r="HV203" s="86">
        <f t="shared" si="632"/>
        <v>4.661674467398329E-86</v>
      </c>
      <c r="HW203" s="86">
        <f t="shared" si="633"/>
        <v>9.9199816343494652E-102</v>
      </c>
      <c r="HX203" s="86">
        <f t="shared" si="634"/>
        <v>2.8752677456796478E-83</v>
      </c>
      <c r="HY203" s="86">
        <f t="shared" si="635"/>
        <v>1.8324299935863606E-102</v>
      </c>
      <c r="HZ203" s="86">
        <f t="shared" si="636"/>
        <v>2.0572744803982103E-116</v>
      </c>
      <c r="IA203" s="86">
        <f t="shared" si="637"/>
        <v>7.4924777641948285E-117</v>
      </c>
      <c r="IB203" s="86">
        <f t="shared" si="638"/>
        <v>1.3380371197420882E-89</v>
      </c>
      <c r="IC203" s="86">
        <f t="shared" si="639"/>
        <v>3.3208751554420982E-103</v>
      </c>
      <c r="ID203" s="86">
        <f t="shared" si="640"/>
        <v>4.5682003533774738E-93</v>
      </c>
      <c r="IE203" s="86">
        <f t="shared" si="641"/>
        <v>1.0124715874233607E-80</v>
      </c>
      <c r="IF203" s="86">
        <f t="shared" si="642"/>
        <v>1.1615380642966325E-109</v>
      </c>
      <c r="IG203" s="86">
        <f t="shared" si="643"/>
        <v>5.6172252183145767E-86</v>
      </c>
      <c r="II203" s="86">
        <f t="shared" si="540"/>
        <v>6.4714959770608804E-36</v>
      </c>
      <c r="IJ203" s="86">
        <f t="shared" si="541"/>
        <v>3.4620579114302769E-95</v>
      </c>
      <c r="IK203" s="86">
        <f t="shared" si="542"/>
        <v>1.2844592173117365E-64</v>
      </c>
      <c r="IL203" s="86">
        <f t="shared" si="543"/>
        <v>2.3230360381210137E-60</v>
      </c>
      <c r="IM203" s="86">
        <f t="shared" si="544"/>
        <v>3.021085031752217E-71</v>
      </c>
      <c r="IN203" s="86">
        <f t="shared" si="545"/>
        <v>2.8546924094231124E-58</v>
      </c>
      <c r="IO203" s="86">
        <f t="shared" si="546"/>
        <v>3.1510257520647917E-74</v>
      </c>
      <c r="IP203" s="86">
        <f t="shared" si="547"/>
        <v>3.9297765935366215E-89</v>
      </c>
      <c r="IQ203" s="86">
        <f t="shared" si="548"/>
        <v>1.1574693608354541E-86</v>
      </c>
      <c r="IR203" s="86">
        <f t="shared" si="549"/>
        <v>2.8648282996795419E-66</v>
      </c>
      <c r="IS203" s="86">
        <f t="shared" si="550"/>
        <v>8.1889039575885731E-73</v>
      </c>
      <c r="IT203" s="86">
        <f t="shared" si="551"/>
        <v>1.3124287764528708E-59</v>
      </c>
      <c r="IU203" s="86">
        <f t="shared" si="552"/>
        <v>4.1744746984231527E-49</v>
      </c>
      <c r="IV203" s="86">
        <f t="shared" si="553"/>
        <v>4.5356327719724427E-12</v>
      </c>
      <c r="IW203" s="86">
        <f t="shared" si="554"/>
        <v>2.2113634361893225E-15</v>
      </c>
      <c r="IY203" s="86">
        <f t="shared" si="555"/>
        <v>6.4714959770608804E-36</v>
      </c>
      <c r="IZ203" s="86">
        <f t="shared" si="556"/>
        <v>1.9348818212119324E-93</v>
      </c>
      <c r="JA203" s="86">
        <f t="shared" si="557"/>
        <v>1.2844592173117365E-64</v>
      </c>
      <c r="JB203" s="86">
        <f t="shared" si="558"/>
        <v>2.3230360381210137E-60</v>
      </c>
      <c r="JC203" s="86">
        <f t="shared" si="559"/>
        <v>3.021085031752217E-71</v>
      </c>
      <c r="JD203" s="86">
        <f t="shared" si="560"/>
        <v>2.8546924094231124E-58</v>
      </c>
      <c r="JE203" s="86">
        <f t="shared" si="561"/>
        <v>3.1510257520647917E-74</v>
      </c>
      <c r="JF203" s="86">
        <f t="shared" si="562"/>
        <v>3.9297765935366215E-89</v>
      </c>
      <c r="JG203" s="86">
        <f t="shared" si="563"/>
        <v>1.1574693608354541E-86</v>
      </c>
      <c r="JH203" s="86">
        <f t="shared" si="564"/>
        <v>2.8648282996795419E-66</v>
      </c>
      <c r="JI203" s="86">
        <f t="shared" si="565"/>
        <v>8.1889039575885731E-73</v>
      </c>
      <c r="JJ203" s="86">
        <f t="shared" si="566"/>
        <v>1.3124287764528708E-59</v>
      </c>
      <c r="JK203" s="86">
        <f t="shared" si="567"/>
        <v>4.1744746984231527E-49</v>
      </c>
      <c r="JL203" s="86">
        <f t="shared" si="568"/>
        <v>4.5356327719724427E-12</v>
      </c>
      <c r="JM203" s="86">
        <f t="shared" si="569"/>
        <v>2.2113634361893225E-15</v>
      </c>
    </row>
    <row r="204" spans="2:273" x14ac:dyDescent="0.25">
      <c r="B204" s="2">
        <v>177</v>
      </c>
      <c r="C204" s="37">
        <v>61.067999999999998</v>
      </c>
      <c r="D204" s="37">
        <v>148.571</v>
      </c>
      <c r="E204" s="37">
        <v>58.237000000000002</v>
      </c>
      <c r="F204" s="37">
        <v>49.863999999999997</v>
      </c>
      <c r="G204" s="37">
        <v>46.762999999999998</v>
      </c>
      <c r="H204" s="37">
        <v>47.423999999999999</v>
      </c>
      <c r="I204" s="37">
        <v>47.2</v>
      </c>
      <c r="J204" s="37">
        <v>47.186</v>
      </c>
      <c r="K204" s="37">
        <v>49.203000000000003</v>
      </c>
      <c r="L204" s="37">
        <v>45.932000000000002</v>
      </c>
      <c r="M204" s="37">
        <v>46.203000000000003</v>
      </c>
      <c r="N204" s="37">
        <v>45.746000000000002</v>
      </c>
      <c r="O204" s="37">
        <v>45.712000000000003</v>
      </c>
      <c r="P204" s="37">
        <v>49.457999999999998</v>
      </c>
      <c r="Q204" s="37">
        <v>49.475000000000001</v>
      </c>
      <c r="S204" s="4">
        <f t="shared" si="441"/>
        <v>60.001611700564965</v>
      </c>
      <c r="T204" s="4" t="e">
        <f t="shared" si="442"/>
        <v>#N/A</v>
      </c>
      <c r="U204" s="4" t="e">
        <f t="shared" si="443"/>
        <v>#N/A</v>
      </c>
      <c r="V204" s="4">
        <f t="shared" si="444"/>
        <v>49.360288248276284</v>
      </c>
      <c r="W204" s="4" t="e">
        <f t="shared" si="445"/>
        <v>#N/A</v>
      </c>
      <c r="X204" s="4">
        <f t="shared" si="446"/>
        <v>46.65104538306548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44.196654145354309</v>
      </c>
      <c r="AE204" s="4">
        <f t="shared" si="453"/>
        <v>45.722297050199437</v>
      </c>
      <c r="AF204" s="4">
        <f t="shared" si="454"/>
        <v>48.98665550024927</v>
      </c>
      <c r="AG204" s="4">
        <f t="shared" si="455"/>
        <v>51.557996033921548</v>
      </c>
      <c r="AI204" s="4">
        <f t="shared" si="456"/>
        <v>1.0663882994350331</v>
      </c>
      <c r="AJ204" s="4">
        <f t="shared" si="457"/>
        <v>0</v>
      </c>
      <c r="AK204" s="4">
        <f t="shared" si="458"/>
        <v>0</v>
      </c>
      <c r="AL204" s="4">
        <f t="shared" si="459"/>
        <v>0.50371175172371352</v>
      </c>
      <c r="AM204" s="4">
        <f t="shared" si="460"/>
        <v>0</v>
      </c>
      <c r="AN204" s="4">
        <f t="shared" si="461"/>
        <v>0.77295461693451983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1.5493458546456935</v>
      </c>
      <c r="AU204" s="4">
        <f t="shared" si="468"/>
        <v>-1.02970501994335E-2</v>
      </c>
      <c r="AV204" s="4">
        <f t="shared" si="648"/>
        <v>0.47134449975072812</v>
      </c>
      <c r="AW204" s="4">
        <f t="shared" si="648"/>
        <v>-2.0829960339215461</v>
      </c>
      <c r="AY204" s="2">
        <f t="shared" si="520"/>
        <v>60.001611700564965</v>
      </c>
      <c r="AZ204" s="2" t="e">
        <f t="shared" si="571"/>
        <v>#N/A</v>
      </c>
      <c r="BA204" s="2" t="e">
        <f t="shared" si="572"/>
        <v>#N/A</v>
      </c>
      <c r="BB204" s="2">
        <f t="shared" si="573"/>
        <v>49.360288248276284</v>
      </c>
      <c r="BC204" s="2" t="e">
        <f t="shared" si="574"/>
        <v>#N/A</v>
      </c>
      <c r="BD204" s="2">
        <f t="shared" si="575"/>
        <v>46.65104538306548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44.196654145354309</v>
      </c>
      <c r="BK204" s="2">
        <f t="shared" si="582"/>
        <v>45.722297050199437</v>
      </c>
      <c r="BL204" s="2">
        <f t="shared" si="583"/>
        <v>48.98665550024927</v>
      </c>
      <c r="BM204" s="2">
        <f t="shared" si="584"/>
        <v>51.557996033921548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61.067999999999998</v>
      </c>
      <c r="CV204" s="2" t="str">
        <f t="shared" si="486"/>
        <v/>
      </c>
      <c r="CW204" s="2" t="str">
        <f t="shared" si="487"/>
        <v/>
      </c>
      <c r="CX204" s="2">
        <f t="shared" si="488"/>
        <v>49.863999999999997</v>
      </c>
      <c r="CY204" s="2" t="str">
        <f t="shared" si="489"/>
        <v/>
      </c>
      <c r="CZ204" s="2">
        <f t="shared" si="490"/>
        <v>47.423999999999999</v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>
        <f t="shared" si="496"/>
        <v>45.746000000000002</v>
      </c>
      <c r="DG204" s="2">
        <f t="shared" si="497"/>
        <v>45.712000000000003</v>
      </c>
      <c r="DH204" s="2">
        <f t="shared" si="498"/>
        <v>49.457999999999998</v>
      </c>
      <c r="DI204" s="2">
        <f t="shared" si="499"/>
        <v>49.475000000000001</v>
      </c>
      <c r="DK204" s="2">
        <f t="shared" si="500"/>
        <v>134.21849491191597</v>
      </c>
      <c r="DL204" s="2">
        <f t="shared" si="649"/>
        <v>222.73490270912677</v>
      </c>
      <c r="DM204" s="2">
        <f t="shared" si="649"/>
        <v>106.9312554409006</v>
      </c>
      <c r="DN204" s="2">
        <f t="shared" si="649"/>
        <v>96.018436225699361</v>
      </c>
      <c r="DO204" s="2">
        <f t="shared" si="649"/>
        <v>120.45839107123318</v>
      </c>
      <c r="DP204" s="2">
        <f t="shared" si="649"/>
        <v>102.17444140496772</v>
      </c>
      <c r="DQ204" s="2">
        <f t="shared" si="649"/>
        <v>92.419104032604039</v>
      </c>
      <c r="DR204" s="2">
        <f t="shared" si="649"/>
        <v>101.71622673796789</v>
      </c>
      <c r="DS204" s="2">
        <f t="shared" si="649"/>
        <v>93.524728571428582</v>
      </c>
      <c r="DT204" s="2">
        <f t="shared" si="649"/>
        <v>89.983195827406348</v>
      </c>
      <c r="DU204" s="2">
        <f t="shared" si="649"/>
        <v>103.44850639210638</v>
      </c>
      <c r="DV204" s="2">
        <f t="shared" si="649"/>
        <v>98.890260787102889</v>
      </c>
      <c r="DW204" s="2">
        <f t="shared" si="649"/>
        <v>102.78392635955797</v>
      </c>
      <c r="DX204" s="2">
        <f t="shared" si="649"/>
        <v>103.19650643500643</v>
      </c>
      <c r="DY204" s="2">
        <f t="shared" si="649"/>
        <v>88.70075053763442</v>
      </c>
      <c r="EA204" s="2">
        <f t="shared" si="440"/>
        <v>59.089596783611896</v>
      </c>
      <c r="EB204" s="2">
        <f t="shared" si="502"/>
        <v>105.07945606897964</v>
      </c>
      <c r="EC204" s="2">
        <f t="shared" si="503"/>
        <v>55.648415701415701</v>
      </c>
      <c r="ED204" s="2">
        <f t="shared" si="504"/>
        <v>51.59514168790858</v>
      </c>
      <c r="EE204" s="2">
        <f t="shared" si="505"/>
        <v>41.075677173465181</v>
      </c>
      <c r="EF204" s="2">
        <f t="shared" si="506"/>
        <v>44.513834346078333</v>
      </c>
      <c r="EG204" s="2">
        <f t="shared" si="507"/>
        <v>41.248081689174953</v>
      </c>
      <c r="EH204" s="2">
        <f t="shared" si="508"/>
        <v>39.575716009024219</v>
      </c>
      <c r="EI204" s="2">
        <f t="shared" si="509"/>
        <v>41.4041456241033</v>
      </c>
      <c r="EJ204" s="2">
        <f t="shared" si="510"/>
        <v>44.675944355597373</v>
      </c>
      <c r="EK204" s="2">
        <f t="shared" si="511"/>
        <v>42.267308517198785</v>
      </c>
      <c r="EL204" s="2">
        <f t="shared" si="512"/>
        <v>43.397804118101732</v>
      </c>
      <c r="EM204" s="2">
        <f t="shared" si="513"/>
        <v>44.909436893175943</v>
      </c>
      <c r="EN204" s="2">
        <f t="shared" si="514"/>
        <v>47.982449880869225</v>
      </c>
      <c r="EO204" s="2">
        <f t="shared" si="515"/>
        <v>51.976467664050404</v>
      </c>
      <c r="EQ204" s="2">
        <f t="shared" si="516"/>
        <v>60.075354967119544</v>
      </c>
      <c r="ER204" s="2">
        <f t="shared" si="650"/>
        <v>123.3617027716603</v>
      </c>
      <c r="ES204" s="2">
        <f t="shared" si="650"/>
        <v>56.013561430614352</v>
      </c>
      <c r="ET204" s="2">
        <f t="shared" si="650"/>
        <v>49.235943659926704</v>
      </c>
      <c r="EU204" s="2">
        <f t="shared" si="650"/>
        <v>45.621952175864081</v>
      </c>
      <c r="EV204" s="2">
        <f t="shared" si="650"/>
        <v>46.774169546602529</v>
      </c>
      <c r="EW204" s="2">
        <f t="shared" si="650"/>
        <v>46.446562739491249</v>
      </c>
      <c r="EX204" s="2">
        <f t="shared" si="650"/>
        <v>46.215469087201853</v>
      </c>
      <c r="EY204" s="2">
        <f t="shared" si="650"/>
        <v>46.235618089687236</v>
      </c>
      <c r="EZ204" s="2">
        <f t="shared" si="650"/>
        <v>43.858884737575174</v>
      </c>
      <c r="FA204" s="2">
        <f t="shared" si="650"/>
        <v>44.339865246129705</v>
      </c>
      <c r="FB204" s="2">
        <f t="shared" si="650"/>
        <v>44.25295049451114</v>
      </c>
      <c r="FC204" s="2">
        <f t="shared" si="650"/>
        <v>45.7867587615453</v>
      </c>
      <c r="FD204" s="2">
        <f t="shared" si="650"/>
        <v>49.078230382477678</v>
      </c>
      <c r="FE204" s="2">
        <f t="shared" si="650"/>
        <v>51.508690201090303</v>
      </c>
      <c r="FG204" s="2">
        <f t="shared" si="518"/>
        <v>0.99999723269301422</v>
      </c>
      <c r="FH204" s="2">
        <f t="shared" si="651"/>
        <v>0.99999603262946535</v>
      </c>
      <c r="FI204" s="2">
        <f t="shared" si="651"/>
        <v>0.99999671896668962</v>
      </c>
      <c r="FJ204" s="2">
        <f t="shared" si="651"/>
        <v>0.99999603394080161</v>
      </c>
      <c r="FK204" s="2">
        <f t="shared" si="651"/>
        <v>0.99999596750337061</v>
      </c>
      <c r="FL204" s="2">
        <f t="shared" si="651"/>
        <v>0.9999962622857359</v>
      </c>
      <c r="FM204" s="2">
        <f t="shared" si="651"/>
        <v>0.99999556691377345</v>
      </c>
      <c r="FN204" s="2">
        <f t="shared" si="651"/>
        <v>0.99999529028583845</v>
      </c>
      <c r="FO204" s="2">
        <f t="shared" si="651"/>
        <v>0.99999599363781588</v>
      </c>
      <c r="FP204" s="2">
        <f t="shared" si="651"/>
        <v>0.99999615012179</v>
      </c>
      <c r="FQ204" s="2">
        <f t="shared" si="651"/>
        <v>0.9999959702310679</v>
      </c>
      <c r="FR204" s="2">
        <f t="shared" si="651"/>
        <v>0.99999582943177689</v>
      </c>
      <c r="FS204" s="2">
        <f t="shared" si="651"/>
        <v>0.99999598931927292</v>
      </c>
      <c r="FT204" s="2">
        <f t="shared" si="651"/>
        <v>0.99999562004772768</v>
      </c>
      <c r="FU204" s="2">
        <f t="shared" si="651"/>
        <v>0.99999480605547586</v>
      </c>
      <c r="FW204" s="2">
        <f t="shared" si="536"/>
        <v>0.92498041353705884</v>
      </c>
      <c r="FX204" s="2">
        <f t="shared" si="588"/>
        <v>0.97537222704774273</v>
      </c>
      <c r="FY204" s="2">
        <f t="shared" si="589"/>
        <v>0.95270085797031101</v>
      </c>
      <c r="FZ204" s="2">
        <f t="shared" si="590"/>
        <v>0.94736838473883078</v>
      </c>
      <c r="GA204" s="2">
        <f t="shared" si="591"/>
        <v>0.94355727082137908</v>
      </c>
      <c r="GB204" s="2">
        <f t="shared" si="592"/>
        <v>0.94543301259834123</v>
      </c>
      <c r="GC204" s="2">
        <f t="shared" si="593"/>
        <v>0.94813570364312438</v>
      </c>
      <c r="GD204" s="2">
        <f t="shared" si="594"/>
        <v>0.95392204281465354</v>
      </c>
      <c r="GE204" s="2">
        <f t="shared" si="595"/>
        <v>0.95387230700143943</v>
      </c>
      <c r="GF204" s="2">
        <f t="shared" si="596"/>
        <v>0.95137300251783707</v>
      </c>
      <c r="GG204" s="2">
        <f t="shared" si="597"/>
        <v>0.94628329476463224</v>
      </c>
      <c r="GH204" s="2">
        <f t="shared" si="598"/>
        <v>0.93389694934966727</v>
      </c>
      <c r="GI204" s="2">
        <f t="shared" si="599"/>
        <v>0.92625987134505294</v>
      </c>
      <c r="GJ204" s="2">
        <f t="shared" si="600"/>
        <v>0.91620884198422503</v>
      </c>
      <c r="GK204" s="2">
        <f t="shared" si="601"/>
        <v>0.89500330214177848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1.7609369978306772E-254</v>
      </c>
      <c r="HD204" s="86">
        <f t="shared" si="616"/>
        <v>1.933207790919115E-190</v>
      </c>
      <c r="HE204" s="86">
        <f t="shared" si="617"/>
        <v>4.151560003557066E-305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2.6742178140206028E-61</v>
      </c>
      <c r="HT204" s="86">
        <f t="shared" si="630"/>
        <v>2.2329566642148303E-96</v>
      </c>
      <c r="HU204" s="86">
        <f t="shared" si="631"/>
        <v>4.2247609142238261E-89</v>
      </c>
      <c r="HV204" s="86">
        <f t="shared" si="632"/>
        <v>6.54469813703442E-89</v>
      </c>
      <c r="HW204" s="86">
        <f t="shared" si="633"/>
        <v>3.3235332222454125E-105</v>
      </c>
      <c r="HX204" s="86">
        <f t="shared" si="634"/>
        <v>4.6304022905225091E-86</v>
      </c>
      <c r="HY204" s="86">
        <f t="shared" si="635"/>
        <v>6.5300428002943121E-106</v>
      </c>
      <c r="HZ204" s="86">
        <f t="shared" si="636"/>
        <v>2.7853055473086833E-120</v>
      </c>
      <c r="IA204" s="86">
        <f t="shared" si="637"/>
        <v>1.1300719010303926E-120</v>
      </c>
      <c r="IB204" s="86">
        <f t="shared" si="638"/>
        <v>1.4443040221825517E-92</v>
      </c>
      <c r="IC204" s="86">
        <f t="shared" si="639"/>
        <v>1.1188740649691366E-106</v>
      </c>
      <c r="ID204" s="86">
        <f t="shared" si="640"/>
        <v>2.6894869673615756E-96</v>
      </c>
      <c r="IE204" s="86">
        <f t="shared" si="641"/>
        <v>1.4321301877327098E-83</v>
      </c>
      <c r="IF204" s="86">
        <f t="shared" si="642"/>
        <v>1.0869104863457969E-113</v>
      </c>
      <c r="IG204" s="86">
        <f t="shared" si="643"/>
        <v>3.2658055306110753E-89</v>
      </c>
      <c r="II204" s="86">
        <f t="shared" si="540"/>
        <v>1.4398395272875348E-38</v>
      </c>
      <c r="IJ204" s="86">
        <f t="shared" si="541"/>
        <v>4.88139947382393E-100</v>
      </c>
      <c r="IK204" s="86">
        <f t="shared" si="542"/>
        <v>1.1839821583198319E-68</v>
      </c>
      <c r="IL204" s="86">
        <f t="shared" si="543"/>
        <v>2.8169969396769289E-64</v>
      </c>
      <c r="IM204" s="86">
        <f t="shared" si="544"/>
        <v>5.1270116279306195E-76</v>
      </c>
      <c r="IN204" s="86">
        <f t="shared" si="545"/>
        <v>4.2219880567488247E-62</v>
      </c>
      <c r="IO204" s="86">
        <f t="shared" si="546"/>
        <v>4.8351403234843417E-79</v>
      </c>
      <c r="IP204" s="86">
        <f t="shared" si="547"/>
        <v>1.0983709444435087E-94</v>
      </c>
      <c r="IQ204" s="86">
        <f t="shared" si="548"/>
        <v>4.619728661215539E-92</v>
      </c>
      <c r="IR204" s="86">
        <f t="shared" si="549"/>
        <v>1.8769670568807485E-70</v>
      </c>
      <c r="IS204" s="86">
        <f t="shared" si="550"/>
        <v>1.3459679658914818E-77</v>
      </c>
      <c r="IT204" s="86">
        <f t="shared" si="551"/>
        <v>7.570498164635738E-64</v>
      </c>
      <c r="IU204" s="86">
        <f t="shared" si="552"/>
        <v>9.5194294313188429E-53</v>
      </c>
      <c r="IV204" s="86">
        <f t="shared" si="553"/>
        <v>6.1773864659690371E-13</v>
      </c>
      <c r="IW204" s="86">
        <f t="shared" si="554"/>
        <v>1.1813960495218347E-16</v>
      </c>
      <c r="IY204" s="86">
        <f t="shared" si="555"/>
        <v>1.4398395272875348E-38</v>
      </c>
      <c r="IZ204" s="86">
        <f t="shared" si="556"/>
        <v>2.2334448041622126E-96</v>
      </c>
      <c r="JA204" s="86">
        <f t="shared" si="557"/>
        <v>1.1839821583198319E-68</v>
      </c>
      <c r="JB204" s="86">
        <f t="shared" si="558"/>
        <v>2.8169969396769289E-64</v>
      </c>
      <c r="JC204" s="86">
        <f t="shared" si="559"/>
        <v>5.1270116279306195E-76</v>
      </c>
      <c r="JD204" s="86">
        <f t="shared" si="560"/>
        <v>4.2219880567488247E-62</v>
      </c>
      <c r="JE204" s="86">
        <f t="shared" si="561"/>
        <v>4.8351403234843417E-79</v>
      </c>
      <c r="JF204" s="86">
        <f t="shared" si="562"/>
        <v>1.0983709444435087E-94</v>
      </c>
      <c r="JG204" s="86">
        <f t="shared" si="563"/>
        <v>4.619728661215539E-92</v>
      </c>
      <c r="JH204" s="86">
        <f t="shared" si="564"/>
        <v>1.8769670568807485E-70</v>
      </c>
      <c r="JI204" s="86">
        <f t="shared" si="565"/>
        <v>1.3459679658914818E-77</v>
      </c>
      <c r="JJ204" s="86">
        <f t="shared" si="566"/>
        <v>7.570498164635738E-64</v>
      </c>
      <c r="JK204" s="86">
        <f t="shared" si="567"/>
        <v>9.5194294313188429E-53</v>
      </c>
      <c r="JL204" s="86">
        <f t="shared" si="568"/>
        <v>6.1773864659690371E-13</v>
      </c>
      <c r="JM204" s="86">
        <f t="shared" si="569"/>
        <v>1.1813960495218347E-16</v>
      </c>
    </row>
    <row r="205" spans="2:273" x14ac:dyDescent="0.25">
      <c r="B205" s="2">
        <v>178</v>
      </c>
      <c r="C205" s="37">
        <v>59.237000000000002</v>
      </c>
      <c r="D205" s="37">
        <v>150.25</v>
      </c>
      <c r="E205" s="37">
        <v>58.051000000000002</v>
      </c>
      <c r="F205" s="37">
        <v>50.423999999999999</v>
      </c>
      <c r="G205" s="37">
        <v>46.643999999999998</v>
      </c>
      <c r="H205" s="37">
        <v>47</v>
      </c>
      <c r="I205" s="37">
        <v>46.6</v>
      </c>
      <c r="J205" s="37">
        <v>48.475000000000001</v>
      </c>
      <c r="K205" s="37">
        <v>47.457999999999998</v>
      </c>
      <c r="L205" s="37">
        <v>45.101999999999997</v>
      </c>
      <c r="M205" s="37">
        <v>45.982999999999997</v>
      </c>
      <c r="N205" s="37">
        <v>45.966000000000001</v>
      </c>
      <c r="O205" s="37">
        <v>46.203000000000003</v>
      </c>
      <c r="P205" s="37">
        <v>51.168999999999997</v>
      </c>
      <c r="Q205" s="37">
        <v>49.677999999999997</v>
      </c>
      <c r="S205" s="4">
        <f t="shared" si="441"/>
        <v>59.922017936731791</v>
      </c>
      <c r="T205" s="4" t="e">
        <f t="shared" si="442"/>
        <v>#N/A</v>
      </c>
      <c r="U205" s="4" t="e">
        <f t="shared" si="443"/>
        <v>#N/A</v>
      </c>
      <c r="V205" s="4">
        <f t="shared" si="444"/>
        <v>49.272857780809169</v>
      </c>
      <c r="W205" s="4" t="e">
        <f t="shared" si="445"/>
        <v>#N/A</v>
      </c>
      <c r="X205" s="4">
        <f t="shared" si="446"/>
        <v>46.596776478966348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44.062706877123134</v>
      </c>
      <c r="AE205" s="4">
        <f t="shared" si="453"/>
        <v>45.609140580807207</v>
      </c>
      <c r="AF205" s="4">
        <f t="shared" si="454"/>
        <v>48.885581982364272</v>
      </c>
      <c r="AG205" s="4">
        <f t="shared" si="455"/>
        <v>51.472668995866087</v>
      </c>
      <c r="AI205" s="4">
        <f t="shared" si="456"/>
        <v>-0.68501793673178923</v>
      </c>
      <c r="AJ205" s="4">
        <f t="shared" si="457"/>
        <v>0</v>
      </c>
      <c r="AK205" s="4">
        <f t="shared" si="458"/>
        <v>0</v>
      </c>
      <c r="AL205" s="4">
        <f t="shared" si="459"/>
        <v>1.1511422191908309</v>
      </c>
      <c r="AM205" s="4">
        <f t="shared" si="460"/>
        <v>0</v>
      </c>
      <c r="AN205" s="4">
        <f t="shared" si="461"/>
        <v>0.40322352103365233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1.9032931228768675</v>
      </c>
      <c r="AU205" s="4">
        <f t="shared" si="468"/>
        <v>0.59385941919279617</v>
      </c>
      <c r="AV205" s="4">
        <f t="shared" si="648"/>
        <v>2.2834180176357251</v>
      </c>
      <c r="AW205" s="4">
        <f t="shared" si="648"/>
        <v>-1.7946689958660897</v>
      </c>
      <c r="AY205" s="2">
        <f t="shared" si="520"/>
        <v>59.922017936731791</v>
      </c>
      <c r="AZ205" s="2" t="e">
        <f t="shared" si="571"/>
        <v>#N/A</v>
      </c>
      <c r="BA205" s="2" t="e">
        <f t="shared" si="572"/>
        <v>#N/A</v>
      </c>
      <c r="BB205" s="2">
        <f t="shared" si="573"/>
        <v>49.272857780809169</v>
      </c>
      <c r="BC205" s="2" t="e">
        <f t="shared" si="574"/>
        <v>#N/A</v>
      </c>
      <c r="BD205" s="2">
        <f t="shared" si="575"/>
        <v>46.596776478966348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44.062706877123134</v>
      </c>
      <c r="BK205" s="2">
        <f t="shared" si="582"/>
        <v>45.609140580807207</v>
      </c>
      <c r="BL205" s="2">
        <f t="shared" si="583"/>
        <v>48.885581982364272</v>
      </c>
      <c r="BM205" s="2">
        <f t="shared" si="584"/>
        <v>51.472668995866087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59.237000000000002</v>
      </c>
      <c r="CV205" s="2" t="str">
        <f t="shared" si="486"/>
        <v/>
      </c>
      <c r="CW205" s="2" t="str">
        <f t="shared" si="487"/>
        <v/>
      </c>
      <c r="CX205" s="2">
        <f t="shared" si="488"/>
        <v>50.423999999999999</v>
      </c>
      <c r="CY205" s="2" t="str">
        <f t="shared" si="489"/>
        <v/>
      </c>
      <c r="CZ205" s="2">
        <f t="shared" si="490"/>
        <v>47</v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45.966000000000001</v>
      </c>
      <c r="DG205" s="2">
        <f t="shared" si="497"/>
        <v>46.203000000000003</v>
      </c>
      <c r="DH205" s="2">
        <f t="shared" si="498"/>
        <v>51.168999999999997</v>
      </c>
      <c r="DI205" s="2">
        <f t="shared" si="499"/>
        <v>49.677999999999997</v>
      </c>
      <c r="DK205" s="2">
        <f t="shared" si="500"/>
        <v>134.59736371594266</v>
      </c>
      <c r="DL205" s="2">
        <f t="shared" si="649"/>
        <v>223.36891243281207</v>
      </c>
      <c r="DM205" s="2">
        <f t="shared" si="649"/>
        <v>107.14754484052536</v>
      </c>
      <c r="DN205" s="2">
        <f t="shared" si="649"/>
        <v>96.213001185395882</v>
      </c>
      <c r="DO205" s="2">
        <f t="shared" si="649"/>
        <v>120.82454809060073</v>
      </c>
      <c r="DP205" s="2">
        <f t="shared" si="649"/>
        <v>102.42616314695263</v>
      </c>
      <c r="DQ205" s="2">
        <f t="shared" si="649"/>
        <v>92.6172558987559</v>
      </c>
      <c r="DR205" s="2">
        <f t="shared" si="649"/>
        <v>101.97036699770814</v>
      </c>
      <c r="DS205" s="2">
        <f t="shared" si="649"/>
        <v>93.709594397759119</v>
      </c>
      <c r="DT205" s="2">
        <f t="shared" si="649"/>
        <v>90.147640587956374</v>
      </c>
      <c r="DU205" s="2">
        <f t="shared" si="649"/>
        <v>103.69665156585155</v>
      </c>
      <c r="DV205" s="2">
        <f t="shared" si="649"/>
        <v>99.102855144618303</v>
      </c>
      <c r="DW205" s="2">
        <f t="shared" si="649"/>
        <v>103.00870138964879</v>
      </c>
      <c r="DX205" s="2">
        <f t="shared" si="649"/>
        <v>103.42805019305018</v>
      </c>
      <c r="DY205" s="2">
        <f t="shared" si="649"/>
        <v>88.869086021505382</v>
      </c>
      <c r="EA205" s="2">
        <f t="shared" si="440"/>
        <v>58.989897474340978</v>
      </c>
      <c r="EB205" s="2">
        <f t="shared" si="502"/>
        <v>104.96393910551633</v>
      </c>
      <c r="EC205" s="2">
        <f t="shared" si="503"/>
        <v>55.534347347347349</v>
      </c>
      <c r="ED205" s="2">
        <f t="shared" si="504"/>
        <v>51.547733539683364</v>
      </c>
      <c r="EE205" s="2">
        <f t="shared" si="505"/>
        <v>40.94060455294602</v>
      </c>
      <c r="EF205" s="2">
        <f t="shared" si="506"/>
        <v>44.42062195007945</v>
      </c>
      <c r="EG205" s="2">
        <f t="shared" si="507"/>
        <v>41.120554758387861</v>
      </c>
      <c r="EH205" s="2">
        <f t="shared" si="508"/>
        <v>39.406559526548563</v>
      </c>
      <c r="EI205" s="2">
        <f t="shared" si="509"/>
        <v>41.229363375986701</v>
      </c>
      <c r="EJ205" s="2">
        <f t="shared" si="510"/>
        <v>44.550251262754188</v>
      </c>
      <c r="EK205" s="2">
        <f t="shared" si="511"/>
        <v>42.117211745435604</v>
      </c>
      <c r="EL205" s="2">
        <f t="shared" si="512"/>
        <v>43.247423189505788</v>
      </c>
      <c r="EM205" s="2">
        <f t="shared" si="513"/>
        <v>44.780012050202444</v>
      </c>
      <c r="EN205" s="2">
        <f t="shared" si="514"/>
        <v>47.85848671339869</v>
      </c>
      <c r="EO205" s="2">
        <f t="shared" si="515"/>
        <v>51.897673624281488</v>
      </c>
      <c r="EQ205" s="2">
        <f t="shared" si="516"/>
        <v>59.99075981207374</v>
      </c>
      <c r="ER205" s="2">
        <f t="shared" si="650"/>
        <v>123.51491836458872</v>
      </c>
      <c r="ES205" s="2">
        <f t="shared" si="650"/>
        <v>55.905684050708523</v>
      </c>
      <c r="ET205" s="2">
        <f t="shared" si="650"/>
        <v>49.157426211154828</v>
      </c>
      <c r="EU205" s="2">
        <f t="shared" si="650"/>
        <v>45.549597838208847</v>
      </c>
      <c r="EV205" s="2">
        <f t="shared" si="650"/>
        <v>46.711116717851176</v>
      </c>
      <c r="EW205" s="2">
        <f t="shared" si="650"/>
        <v>46.390429855555347</v>
      </c>
      <c r="EX205" s="2">
        <f t="shared" si="650"/>
        <v>46.136153653370016</v>
      </c>
      <c r="EY205" s="2">
        <f t="shared" si="650"/>
        <v>46.125829541994662</v>
      </c>
      <c r="EZ205" s="2">
        <f t="shared" si="650"/>
        <v>43.72320019962541</v>
      </c>
      <c r="FA205" s="2">
        <f t="shared" si="650"/>
        <v>44.218190329255087</v>
      </c>
      <c r="FB205" s="2">
        <f t="shared" si="650"/>
        <v>44.115110459526889</v>
      </c>
      <c r="FC205" s="2">
        <f t="shared" si="650"/>
        <v>45.669111630956827</v>
      </c>
      <c r="FD205" s="2">
        <f t="shared" si="650"/>
        <v>48.971008666081595</v>
      </c>
      <c r="FE205" s="2">
        <f t="shared" si="650"/>
        <v>51.427003063529469</v>
      </c>
      <c r="FG205" s="2">
        <f t="shared" si="518"/>
        <v>0.99999747618541868</v>
      </c>
      <c r="FH205" s="2">
        <f t="shared" si="651"/>
        <v>0.99999638171380556</v>
      </c>
      <c r="FI205" s="2">
        <f t="shared" si="651"/>
        <v>0.99999700766119282</v>
      </c>
      <c r="FJ205" s="2">
        <f t="shared" si="651"/>
        <v>0.99999638290975923</v>
      </c>
      <c r="FK205" s="2">
        <f t="shared" si="651"/>
        <v>0.99999632231805946</v>
      </c>
      <c r="FL205" s="2">
        <f t="shared" si="651"/>
        <v>0.99999659116295569</v>
      </c>
      <c r="FM205" s="2">
        <f t="shared" si="651"/>
        <v>0.99999595697573251</v>
      </c>
      <c r="FN205" s="2">
        <f t="shared" si="651"/>
        <v>0.99999570468785437</v>
      </c>
      <c r="FO205" s="2">
        <f t="shared" si="651"/>
        <v>0.99999634615297361</v>
      </c>
      <c r="FP205" s="2">
        <f t="shared" si="651"/>
        <v>0.99999648886815284</v>
      </c>
      <c r="FQ205" s="2">
        <f t="shared" si="651"/>
        <v>0.99999632480575074</v>
      </c>
      <c r="FR205" s="2">
        <f t="shared" si="651"/>
        <v>0.99999619639517845</v>
      </c>
      <c r="FS205" s="2">
        <f t="shared" si="651"/>
        <v>0.99999634221441291</v>
      </c>
      <c r="FT205" s="2">
        <f t="shared" si="651"/>
        <v>0.99999600543451228</v>
      </c>
      <c r="FU205" s="2">
        <f t="shared" si="651"/>
        <v>0.99999526306413011</v>
      </c>
      <c r="FW205" s="2">
        <f t="shared" si="536"/>
        <v>0.93112669747983057</v>
      </c>
      <c r="FX205" s="2">
        <f t="shared" si="588"/>
        <v>0.97749042638845984</v>
      </c>
      <c r="FY205" s="2">
        <f t="shared" si="589"/>
        <v>0.95668239003611721</v>
      </c>
      <c r="FZ205" s="2">
        <f t="shared" si="590"/>
        <v>0.95177607081111282</v>
      </c>
      <c r="GA205" s="2">
        <f t="shared" si="591"/>
        <v>0.94826669356444104</v>
      </c>
      <c r="GB205" s="2">
        <f t="shared" si="592"/>
        <v>0.94999422311107584</v>
      </c>
      <c r="GC205" s="2">
        <f t="shared" si="593"/>
        <v>0.95248235295933215</v>
      </c>
      <c r="GD205" s="2">
        <f t="shared" si="594"/>
        <v>0.95780533118133249</v>
      </c>
      <c r="GE205" s="2">
        <f t="shared" si="595"/>
        <v>0.95775960132227111</v>
      </c>
      <c r="GF205" s="2">
        <f t="shared" si="596"/>
        <v>0.95546108483979275</v>
      </c>
      <c r="GG205" s="2">
        <f t="shared" si="597"/>
        <v>0.95077713128207553</v>
      </c>
      <c r="GH205" s="2">
        <f t="shared" si="598"/>
        <v>0.93936060120743026</v>
      </c>
      <c r="GI205" s="2">
        <f t="shared" si="599"/>
        <v>0.93230900169903164</v>
      </c>
      <c r="GJ205" s="2">
        <f t="shared" si="600"/>
        <v>0.92301395961561139</v>
      </c>
      <c r="GK205" s="2">
        <f t="shared" si="601"/>
        <v>0.90334895589307873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7.1836404300126378E-260</v>
      </c>
      <c r="HD205" s="86">
        <f t="shared" si="616"/>
        <v>1.5500489286347823E-194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2.0333407708937505E-63</v>
      </c>
      <c r="HT205" s="86">
        <f t="shared" si="630"/>
        <v>2.3604628498024199E-99</v>
      </c>
      <c r="HU205" s="86">
        <f t="shared" si="631"/>
        <v>5.4354050224062932E-92</v>
      </c>
      <c r="HV205" s="86">
        <f t="shared" si="632"/>
        <v>8.2399699625566552E-92</v>
      </c>
      <c r="HW205" s="86">
        <f t="shared" si="633"/>
        <v>9.7155231016111108E-109</v>
      </c>
      <c r="HX205" s="86">
        <f t="shared" si="634"/>
        <v>6.6937571857077413E-89</v>
      </c>
      <c r="HY205" s="86">
        <f t="shared" si="635"/>
        <v>2.0365726603484941E-109</v>
      </c>
      <c r="HZ205" s="86">
        <f t="shared" si="636"/>
        <v>3.2537927269405809E-124</v>
      </c>
      <c r="IA205" s="86">
        <f t="shared" si="637"/>
        <v>1.4766865281746307E-124</v>
      </c>
      <c r="IB205" s="86">
        <f t="shared" si="638"/>
        <v>1.3922772097990495E-95</v>
      </c>
      <c r="IC205" s="86">
        <f t="shared" si="639"/>
        <v>3.2961827208290556E-110</v>
      </c>
      <c r="ID205" s="86">
        <f t="shared" si="640"/>
        <v>1.3919004259757455E-99</v>
      </c>
      <c r="IE205" s="86">
        <f t="shared" si="641"/>
        <v>1.8041072820568813E-86</v>
      </c>
      <c r="IF205" s="86">
        <f t="shared" si="642"/>
        <v>8.5835074725587448E-118</v>
      </c>
      <c r="IG205" s="86">
        <f t="shared" si="643"/>
        <v>1.6507107912729742E-92</v>
      </c>
      <c r="II205" s="86">
        <f t="shared" si="540"/>
        <v>2.5568735101473187E-41</v>
      </c>
      <c r="IJ205" s="86">
        <f t="shared" si="541"/>
        <v>5.191832715161742E-105</v>
      </c>
      <c r="IK205" s="86">
        <f t="shared" si="542"/>
        <v>8.1862898850666604E-73</v>
      </c>
      <c r="IL205" s="86">
        <f t="shared" si="543"/>
        <v>2.5561505942244878E-68</v>
      </c>
      <c r="IM205" s="86">
        <f t="shared" si="544"/>
        <v>6.0521159896750419E-81</v>
      </c>
      <c r="IN205" s="86">
        <f t="shared" si="545"/>
        <v>4.6846123803186555E-66</v>
      </c>
      <c r="IO205" s="86">
        <f t="shared" si="546"/>
        <v>5.2023794562581198E-84</v>
      </c>
      <c r="IP205" s="86">
        <f t="shared" si="547"/>
        <v>2.0726808087573232E-100</v>
      </c>
      <c r="IQ205" s="86">
        <f t="shared" si="548"/>
        <v>1.2584567173110624E-97</v>
      </c>
      <c r="IR205" s="86">
        <f t="shared" si="549"/>
        <v>9.0998722625999254E-75</v>
      </c>
      <c r="IS205" s="86">
        <f t="shared" si="550"/>
        <v>1.5475382459858579E-82</v>
      </c>
      <c r="IT205" s="86">
        <f t="shared" si="551"/>
        <v>3.098755029625319E-68</v>
      </c>
      <c r="IU205" s="86">
        <f t="shared" si="552"/>
        <v>1.5950089577955854E-56</v>
      </c>
      <c r="IV205" s="86">
        <f t="shared" si="553"/>
        <v>7.8019299840990751E-14</v>
      </c>
      <c r="IW205" s="86">
        <f t="shared" si="554"/>
        <v>5.5692612946959508E-18</v>
      </c>
      <c r="IY205" s="86">
        <f t="shared" si="555"/>
        <v>2.5568735101473187E-41</v>
      </c>
      <c r="IZ205" s="86">
        <f t="shared" si="556"/>
        <v>2.3604680416351351E-99</v>
      </c>
      <c r="JA205" s="86">
        <f t="shared" si="557"/>
        <v>8.1862898850666604E-73</v>
      </c>
      <c r="JB205" s="86">
        <f t="shared" si="558"/>
        <v>2.5561505942244878E-68</v>
      </c>
      <c r="JC205" s="86">
        <f t="shared" si="559"/>
        <v>6.0521159896750419E-81</v>
      </c>
      <c r="JD205" s="86">
        <f t="shared" si="560"/>
        <v>4.6846123803186555E-66</v>
      </c>
      <c r="JE205" s="86">
        <f t="shared" si="561"/>
        <v>5.2023794562581198E-84</v>
      </c>
      <c r="JF205" s="86">
        <f t="shared" si="562"/>
        <v>2.0726808087573232E-100</v>
      </c>
      <c r="JG205" s="86">
        <f t="shared" si="563"/>
        <v>1.2584567173110624E-97</v>
      </c>
      <c r="JH205" s="86">
        <f t="shared" si="564"/>
        <v>9.0998722625999254E-75</v>
      </c>
      <c r="JI205" s="86">
        <f t="shared" si="565"/>
        <v>1.5475382459858579E-82</v>
      </c>
      <c r="JJ205" s="86">
        <f t="shared" si="566"/>
        <v>3.098755029625319E-68</v>
      </c>
      <c r="JK205" s="86">
        <f t="shared" si="567"/>
        <v>1.5950089577955854E-56</v>
      </c>
      <c r="JL205" s="86">
        <f t="shared" si="568"/>
        <v>7.8019299840990751E-14</v>
      </c>
      <c r="JM205" s="86">
        <f t="shared" si="569"/>
        <v>5.5692612946959508E-18</v>
      </c>
    </row>
    <row r="206" spans="2:273" x14ac:dyDescent="0.25">
      <c r="B206" s="2">
        <v>179</v>
      </c>
      <c r="C206" s="37">
        <v>59.948999999999998</v>
      </c>
      <c r="D206" s="37">
        <v>150.446</v>
      </c>
      <c r="E206" s="37">
        <v>58.033999999999999</v>
      </c>
      <c r="F206" s="37">
        <v>48.982999999999997</v>
      </c>
      <c r="G206" s="37">
        <v>47.271000000000001</v>
      </c>
      <c r="H206" s="37">
        <v>47.78</v>
      </c>
      <c r="I206" s="37">
        <v>47.582999999999998</v>
      </c>
      <c r="J206" s="37">
        <v>47.627000000000002</v>
      </c>
      <c r="K206" s="37">
        <v>48.253999999999998</v>
      </c>
      <c r="L206" s="37">
        <v>46.762999999999998</v>
      </c>
      <c r="M206" s="37">
        <v>47.101999999999997</v>
      </c>
      <c r="N206" s="37">
        <v>44.932000000000002</v>
      </c>
      <c r="O206" s="37">
        <v>45.168999999999997</v>
      </c>
      <c r="P206" s="37">
        <v>51.101999999999997</v>
      </c>
      <c r="Q206" s="37">
        <v>50.372999999999998</v>
      </c>
      <c r="S206" s="4">
        <f t="shared" si="441"/>
        <v>59.842134592778706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>
        <f t="shared" si="453"/>
        <v>45.495711102696518</v>
      </c>
      <c r="AF206" s="4">
        <f t="shared" si="454"/>
        <v>48.784161976205311</v>
      </c>
      <c r="AG206" s="4">
        <f t="shared" si="455"/>
        <v>51.387577874805423</v>
      </c>
      <c r="AI206" s="4">
        <f t="shared" si="456"/>
        <v>0.10686540722129223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-0.32671110269652104</v>
      </c>
      <c r="AV206" s="4">
        <f t="shared" si="648"/>
        <v>2.3178380237946854</v>
      </c>
      <c r="AW206" s="4">
        <f t="shared" si="648"/>
        <v>-1.0145778748054255</v>
      </c>
      <c r="AY206" s="2">
        <f t="shared" si="520"/>
        <v>59.842134592778706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>
        <f t="shared" si="582"/>
        <v>45.495711102696518</v>
      </c>
      <c r="BL206" s="2">
        <f t="shared" si="583"/>
        <v>48.784161976205311</v>
      </c>
      <c r="BM206" s="2">
        <f t="shared" si="584"/>
        <v>51.387577874805423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59.948999999999998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>
        <f t="shared" si="497"/>
        <v>45.168999999999997</v>
      </c>
      <c r="DH206" s="2">
        <f t="shared" si="498"/>
        <v>51.101999999999997</v>
      </c>
      <c r="DI206" s="2">
        <f t="shared" si="499"/>
        <v>50.372999999999998</v>
      </c>
      <c r="DK206" s="2">
        <f t="shared" si="500"/>
        <v>134.97623251996936</v>
      </c>
      <c r="DL206" s="2">
        <f t="shared" si="649"/>
        <v>224.00292215649733</v>
      </c>
      <c r="DM206" s="2">
        <f t="shared" si="649"/>
        <v>107.36383424015013</v>
      </c>
      <c r="DN206" s="2">
        <f t="shared" si="649"/>
        <v>96.407566145092431</v>
      </c>
      <c r="DO206" s="2">
        <f t="shared" si="649"/>
        <v>121.19070510996828</v>
      </c>
      <c r="DP206" s="2">
        <f t="shared" si="649"/>
        <v>102.67788488893754</v>
      </c>
      <c r="DQ206" s="2">
        <f t="shared" si="649"/>
        <v>92.815407764907775</v>
      </c>
      <c r="DR206" s="2">
        <f t="shared" si="649"/>
        <v>102.22450725744841</v>
      </c>
      <c r="DS206" s="2">
        <f t="shared" si="649"/>
        <v>93.894460224089642</v>
      </c>
      <c r="DT206" s="2">
        <f t="shared" si="649"/>
        <v>90.3120853485064</v>
      </c>
      <c r="DU206" s="2">
        <f t="shared" si="649"/>
        <v>103.94479673959673</v>
      </c>
      <c r="DV206" s="2">
        <f t="shared" si="649"/>
        <v>99.315449502133703</v>
      </c>
      <c r="DW206" s="2">
        <f t="shared" si="649"/>
        <v>103.23347641973962</v>
      </c>
      <c r="DX206" s="2">
        <f t="shared" si="649"/>
        <v>103.65959395109394</v>
      </c>
      <c r="DY206" s="2">
        <f t="shared" si="649"/>
        <v>89.037421505376358</v>
      </c>
      <c r="EA206" s="2">
        <f t="shared" si="440"/>
        <v>58.890198165070061</v>
      </c>
      <c r="EB206" s="2">
        <f t="shared" si="502"/>
        <v>104.84842214205301</v>
      </c>
      <c r="EC206" s="2">
        <f t="shared" si="503"/>
        <v>55.420278993278991</v>
      </c>
      <c r="ED206" s="2">
        <f t="shared" si="504"/>
        <v>51.500325391458148</v>
      </c>
      <c r="EE206" s="2">
        <f t="shared" si="505"/>
        <v>40.805531932426859</v>
      </c>
      <c r="EF206" s="2">
        <f t="shared" si="506"/>
        <v>44.327409554080575</v>
      </c>
      <c r="EG206" s="2">
        <f t="shared" si="507"/>
        <v>40.993027827600777</v>
      </c>
      <c r="EH206" s="2">
        <f t="shared" si="508"/>
        <v>39.23740304407292</v>
      </c>
      <c r="EI206" s="2">
        <f t="shared" si="509"/>
        <v>41.054581127870101</v>
      </c>
      <c r="EJ206" s="2">
        <f t="shared" si="510"/>
        <v>44.424558169911002</v>
      </c>
      <c r="EK206" s="2">
        <f t="shared" si="511"/>
        <v>41.967114973672423</v>
      </c>
      <c r="EL206" s="2">
        <f t="shared" si="512"/>
        <v>43.097042260909845</v>
      </c>
      <c r="EM206" s="2">
        <f t="shared" si="513"/>
        <v>44.650587207228952</v>
      </c>
      <c r="EN206" s="2">
        <f t="shared" si="514"/>
        <v>47.734523545928155</v>
      </c>
      <c r="EO206" s="2">
        <f t="shared" si="515"/>
        <v>51.818879584512572</v>
      </c>
      <c r="EQ206" s="2">
        <f t="shared" si="516"/>
        <v>59.906164657027929</v>
      </c>
      <c r="ER206" s="2">
        <f t="shared" si="650"/>
        <v>123.66813395751714</v>
      </c>
      <c r="ES206" s="2">
        <f t="shared" si="650"/>
        <v>55.797806670802693</v>
      </c>
      <c r="ET206" s="2">
        <f t="shared" si="650"/>
        <v>49.078908762382945</v>
      </c>
      <c r="EU206" s="2">
        <f t="shared" si="650"/>
        <v>45.477243500553612</v>
      </c>
      <c r="EV206" s="2">
        <f t="shared" si="650"/>
        <v>46.648063889099831</v>
      </c>
      <c r="EW206" s="2">
        <f t="shared" si="650"/>
        <v>46.334296971619445</v>
      </c>
      <c r="EX206" s="2">
        <f t="shared" si="650"/>
        <v>46.056838219538186</v>
      </c>
      <c r="EY206" s="2">
        <f t="shared" si="650"/>
        <v>46.016040994302088</v>
      </c>
      <c r="EZ206" s="2">
        <f t="shared" si="650"/>
        <v>43.587515661675646</v>
      </c>
      <c r="FA206" s="2">
        <f t="shared" si="650"/>
        <v>44.096515412380469</v>
      </c>
      <c r="FB206" s="2">
        <f t="shared" si="650"/>
        <v>43.977270424542645</v>
      </c>
      <c r="FC206" s="2">
        <f t="shared" si="650"/>
        <v>45.551464500368354</v>
      </c>
      <c r="FD206" s="2">
        <f t="shared" si="650"/>
        <v>48.863786949685519</v>
      </c>
      <c r="FE206" s="2">
        <f t="shared" si="650"/>
        <v>51.345315925968634</v>
      </c>
      <c r="FG206" s="2">
        <f t="shared" si="518"/>
        <v>0.99999769825323415</v>
      </c>
      <c r="FH206" s="2">
        <f t="shared" si="651"/>
        <v>0.99999670008272024</v>
      </c>
      <c r="FI206" s="2">
        <f t="shared" si="651"/>
        <v>0.99999727095385427</v>
      </c>
      <c r="FJ206" s="2">
        <f t="shared" si="651"/>
        <v>0.99999670117344364</v>
      </c>
      <c r="FK206" s="2">
        <f t="shared" si="651"/>
        <v>0.9999966459131211</v>
      </c>
      <c r="FL206" s="2">
        <f t="shared" si="651"/>
        <v>0.99999689110273349</v>
      </c>
      <c r="FM206" s="2">
        <f t="shared" si="651"/>
        <v>0.99999631271673262</v>
      </c>
      <c r="FN206" s="2">
        <f t="shared" si="651"/>
        <v>0.99999608262728423</v>
      </c>
      <c r="FO206" s="2">
        <f t="shared" si="651"/>
        <v>0.99999666765083528</v>
      </c>
      <c r="FP206" s="2">
        <f t="shared" si="651"/>
        <v>0.99999679780870776</v>
      </c>
      <c r="FQ206" s="2">
        <f t="shared" si="651"/>
        <v>0.99999664818192402</v>
      </c>
      <c r="FR206" s="2">
        <f t="shared" si="651"/>
        <v>0.99999653107001318</v>
      </c>
      <c r="FS206" s="2">
        <f t="shared" si="651"/>
        <v>0.99999666405882282</v>
      </c>
      <c r="FT206" s="2">
        <f t="shared" si="651"/>
        <v>0.99999635691169619</v>
      </c>
      <c r="FU206" s="2">
        <f t="shared" si="651"/>
        <v>0.99999567986134075</v>
      </c>
      <c r="FW206" s="2">
        <f t="shared" si="536"/>
        <v>0.93680382616851954</v>
      </c>
      <c r="FX206" s="2">
        <f t="shared" si="588"/>
        <v>0.97943028452962533</v>
      </c>
      <c r="FY206" s="2">
        <f t="shared" si="589"/>
        <v>0.96034271723219888</v>
      </c>
      <c r="FZ206" s="2">
        <f t="shared" si="590"/>
        <v>0.95583184027661394</v>
      </c>
      <c r="GA206" s="2">
        <f t="shared" si="591"/>
        <v>0.95260291364991423</v>
      </c>
      <c r="GB206" s="2">
        <f t="shared" si="592"/>
        <v>0.95419263859879022</v>
      </c>
      <c r="GC206" s="2">
        <f t="shared" si="593"/>
        <v>0.95648143808241037</v>
      </c>
      <c r="GD206" s="2">
        <f t="shared" si="594"/>
        <v>0.96137460117998641</v>
      </c>
      <c r="GE206" s="2">
        <f t="shared" si="595"/>
        <v>0.96133258346747474</v>
      </c>
      <c r="GF206" s="2">
        <f t="shared" si="596"/>
        <v>0.95922021299042337</v>
      </c>
      <c r="GG206" s="2">
        <f t="shared" si="597"/>
        <v>0.95491293454707926</v>
      </c>
      <c r="GH206" s="2">
        <f t="shared" si="598"/>
        <v>0.94439954869619414</v>
      </c>
      <c r="GI206" s="2">
        <f t="shared" si="599"/>
        <v>0.93789517488084762</v>
      </c>
      <c r="GJ206" s="2">
        <f t="shared" si="600"/>
        <v>0.92930904057947861</v>
      </c>
      <c r="GK206" s="2">
        <f t="shared" si="601"/>
        <v>0.91109714857672186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2.5709580248584818E-265</v>
      </c>
      <c r="HD206" s="86">
        <f t="shared" si="616"/>
        <v>1.1231974826172162E-198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1.4203289979674636E-65</v>
      </c>
      <c r="HT206" s="86">
        <f t="shared" si="630"/>
        <v>2.244712778772723E-102</v>
      </c>
      <c r="HU206" s="86">
        <f t="shared" si="631"/>
        <v>6.2769692103089911E-95</v>
      </c>
      <c r="HV206" s="86">
        <f t="shared" si="632"/>
        <v>9.3034975604914474E-95</v>
      </c>
      <c r="HW206" s="86">
        <f t="shared" si="633"/>
        <v>2.478022934697942E-112</v>
      </c>
      <c r="HX206" s="86">
        <f t="shared" si="634"/>
        <v>8.6861660924596904E-92</v>
      </c>
      <c r="HY206" s="86">
        <f t="shared" si="635"/>
        <v>5.5587247356535535E-113</v>
      </c>
      <c r="HZ206" s="86">
        <f t="shared" si="636"/>
        <v>3.279741698810103E-128</v>
      </c>
      <c r="IA206" s="86">
        <f t="shared" si="637"/>
        <v>1.6717395743155257E-128</v>
      </c>
      <c r="IB206" s="86">
        <f t="shared" si="638"/>
        <v>1.198576446240709E-98</v>
      </c>
      <c r="IC206" s="86">
        <f t="shared" si="639"/>
        <v>8.4906100916782409E-114</v>
      </c>
      <c r="ID206" s="86">
        <f t="shared" si="640"/>
        <v>6.3322357159506933E-103</v>
      </c>
      <c r="IE206" s="86">
        <f t="shared" si="641"/>
        <v>2.0240346956670127E-89</v>
      </c>
      <c r="IF206" s="86">
        <f t="shared" si="642"/>
        <v>5.72059890807488E-122</v>
      </c>
      <c r="IG206" s="86">
        <f t="shared" si="643"/>
        <v>7.253681374097007E-96</v>
      </c>
      <c r="II206" s="86">
        <f t="shared" si="540"/>
        <v>3.6236991191688535E-44</v>
      </c>
      <c r="IJ206" s="86">
        <f t="shared" si="541"/>
        <v>4.1653408074319369E-110</v>
      </c>
      <c r="IK206" s="86">
        <f t="shared" si="542"/>
        <v>4.2454438647918348E-77</v>
      </c>
      <c r="IL206" s="86">
        <f t="shared" si="543"/>
        <v>1.7355228487312182E-72</v>
      </c>
      <c r="IM206" s="86">
        <f t="shared" si="544"/>
        <v>4.9689399468886259E-86</v>
      </c>
      <c r="IN206" s="86">
        <f t="shared" si="545"/>
        <v>3.8994424297399183E-70</v>
      </c>
      <c r="IO206" s="86">
        <f t="shared" si="546"/>
        <v>3.9246885784397019E-89</v>
      </c>
      <c r="IP206" s="86">
        <f t="shared" si="547"/>
        <v>2.6405555721453816E-106</v>
      </c>
      <c r="IQ206" s="86">
        <f t="shared" si="548"/>
        <v>2.3396571480028977E-103</v>
      </c>
      <c r="IR206" s="86">
        <f t="shared" si="549"/>
        <v>3.2644553796635533E-79</v>
      </c>
      <c r="IS206" s="86">
        <f t="shared" si="550"/>
        <v>1.2445697031959369E-87</v>
      </c>
      <c r="IT206" s="86">
        <f t="shared" si="551"/>
        <v>8.9997553207163625E-73</v>
      </c>
      <c r="IU206" s="86">
        <f t="shared" si="552"/>
        <v>1.9634533499869528E-60</v>
      </c>
      <c r="IV206" s="86">
        <f t="shared" si="553"/>
        <v>9.1367412161301285E-15</v>
      </c>
      <c r="IW206" s="86">
        <f t="shared" si="554"/>
        <v>2.3163951652088722E-19</v>
      </c>
      <c r="IY206" s="86">
        <f t="shared" si="555"/>
        <v>3.6236991191688535E-44</v>
      </c>
      <c r="IZ206" s="86">
        <f t="shared" si="556"/>
        <v>2.2447128204261311E-102</v>
      </c>
      <c r="JA206" s="86">
        <f t="shared" si="557"/>
        <v>4.2454438647918348E-77</v>
      </c>
      <c r="JB206" s="86">
        <f t="shared" si="558"/>
        <v>1.7355228487312182E-72</v>
      </c>
      <c r="JC206" s="86">
        <f t="shared" si="559"/>
        <v>4.9689399468886259E-86</v>
      </c>
      <c r="JD206" s="86">
        <f t="shared" si="560"/>
        <v>3.8994424297399183E-70</v>
      </c>
      <c r="JE206" s="86">
        <f t="shared" si="561"/>
        <v>3.9246885784397019E-89</v>
      </c>
      <c r="JF206" s="86">
        <f t="shared" si="562"/>
        <v>2.6405555721453816E-106</v>
      </c>
      <c r="JG206" s="86">
        <f t="shared" si="563"/>
        <v>2.3396571480028977E-103</v>
      </c>
      <c r="JH206" s="86">
        <f t="shared" si="564"/>
        <v>3.2644553796635533E-79</v>
      </c>
      <c r="JI206" s="86">
        <f t="shared" si="565"/>
        <v>1.2445697031959369E-87</v>
      </c>
      <c r="JJ206" s="86">
        <f t="shared" si="566"/>
        <v>8.9997553207163625E-73</v>
      </c>
      <c r="JK206" s="86">
        <f t="shared" si="567"/>
        <v>1.9634533499869528E-60</v>
      </c>
      <c r="JL206" s="86">
        <f t="shared" si="568"/>
        <v>9.1367412161301285E-15</v>
      </c>
      <c r="JM206" s="86">
        <f t="shared" si="569"/>
        <v>2.3163951652088722E-19</v>
      </c>
    </row>
    <row r="207" spans="2:273" x14ac:dyDescent="0.25">
      <c r="B207" s="2">
        <v>180</v>
      </c>
      <c r="C207" s="37">
        <v>60.643999999999998</v>
      </c>
      <c r="D207" s="37">
        <v>149.589</v>
      </c>
      <c r="E207" s="37">
        <v>57.593000000000004</v>
      </c>
      <c r="F207" s="37">
        <v>49.119</v>
      </c>
      <c r="G207" s="37">
        <v>46.423999999999999</v>
      </c>
      <c r="H207" s="37">
        <v>47.847000000000001</v>
      </c>
      <c r="I207" s="37">
        <v>46.982999999999997</v>
      </c>
      <c r="J207" s="37">
        <v>48.017000000000003</v>
      </c>
      <c r="K207" s="37">
        <v>46.863999999999997</v>
      </c>
      <c r="L207" s="37">
        <v>45.796999999999997</v>
      </c>
      <c r="M207" s="37">
        <v>47.136000000000003</v>
      </c>
      <c r="N207" s="37">
        <v>44.372999999999998</v>
      </c>
      <c r="O207" s="37">
        <v>45.576000000000001</v>
      </c>
      <c r="P207" s="37">
        <v>50.661000000000001</v>
      </c>
      <c r="Q207" s="37">
        <v>50.253999999999998</v>
      </c>
      <c r="S207" s="4">
        <f t="shared" si="441"/>
        <v>59.761971564342858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45.382019620273709</v>
      </c>
      <c r="AF207" s="4">
        <f t="shared" si="454"/>
        <v>48.68240580125223</v>
      </c>
      <c r="AG207" s="4">
        <f t="shared" si="455"/>
        <v>51.302712266301171</v>
      </c>
      <c r="AI207" s="4">
        <f t="shared" si="456"/>
        <v>0.88202843565714062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0.19398037972629112</v>
      </c>
      <c r="AV207" s="4">
        <f t="shared" si="648"/>
        <v>1.9785941987477713</v>
      </c>
      <c r="AW207" s="4">
        <f t="shared" si="648"/>
        <v>-1.0487122663011732</v>
      </c>
      <c r="AY207" s="2">
        <f t="shared" si="520"/>
        <v>59.761971564342858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45.382019620273709</v>
      </c>
      <c r="BL207" s="2">
        <f t="shared" si="583"/>
        <v>48.68240580125223</v>
      </c>
      <c r="BM207" s="2">
        <f t="shared" si="584"/>
        <v>51.302712266301171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60.643999999999998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45.576000000000001</v>
      </c>
      <c r="DH207" s="2">
        <f t="shared" si="498"/>
        <v>50.661000000000001</v>
      </c>
      <c r="DI207" s="2">
        <f t="shared" si="499"/>
        <v>50.253999999999998</v>
      </c>
      <c r="DK207" s="2">
        <f t="shared" si="500"/>
        <v>135.35510132399605</v>
      </c>
      <c r="DL207" s="2">
        <f t="shared" si="649"/>
        <v>224.6369318801826</v>
      </c>
      <c r="DM207" s="2">
        <f t="shared" si="649"/>
        <v>107.58012363977488</v>
      </c>
      <c r="DN207" s="2">
        <f t="shared" si="649"/>
        <v>96.602131104788967</v>
      </c>
      <c r="DO207" s="2">
        <f t="shared" si="649"/>
        <v>121.55686212933583</v>
      </c>
      <c r="DP207" s="2">
        <f t="shared" si="649"/>
        <v>102.92960663092242</v>
      </c>
      <c r="DQ207" s="2">
        <f t="shared" si="649"/>
        <v>93.013559631059636</v>
      </c>
      <c r="DR207" s="2">
        <f t="shared" si="649"/>
        <v>102.47864751718868</v>
      </c>
      <c r="DS207" s="2">
        <f t="shared" si="649"/>
        <v>94.079326050420178</v>
      </c>
      <c r="DT207" s="2">
        <f t="shared" si="649"/>
        <v>90.476530109056426</v>
      </c>
      <c r="DU207" s="2">
        <f t="shared" si="649"/>
        <v>104.1929419133419</v>
      </c>
      <c r="DV207" s="2">
        <f t="shared" si="649"/>
        <v>99.528043859649117</v>
      </c>
      <c r="DW207" s="2">
        <f t="shared" si="649"/>
        <v>103.45825144983044</v>
      </c>
      <c r="DX207" s="2">
        <f t="shared" si="649"/>
        <v>103.89113770913769</v>
      </c>
      <c r="DY207" s="2">
        <f t="shared" si="649"/>
        <v>89.20575698924732</v>
      </c>
      <c r="EA207" s="2">
        <f t="shared" si="440"/>
        <v>58.790498855799136</v>
      </c>
      <c r="EB207" s="2">
        <f t="shared" si="502"/>
        <v>104.7329051785897</v>
      </c>
      <c r="EC207" s="2">
        <f t="shared" si="503"/>
        <v>55.30621063921064</v>
      </c>
      <c r="ED207" s="2">
        <f t="shared" si="504"/>
        <v>51.452917243232932</v>
      </c>
      <c r="EE207" s="2">
        <f t="shared" si="505"/>
        <v>40.670459311907706</v>
      </c>
      <c r="EF207" s="2">
        <f t="shared" si="506"/>
        <v>44.234197158081699</v>
      </c>
      <c r="EG207" s="2">
        <f t="shared" si="507"/>
        <v>40.865500896813685</v>
      </c>
      <c r="EH207" s="2">
        <f t="shared" si="508"/>
        <v>39.068246561597263</v>
      </c>
      <c r="EI207" s="2">
        <f t="shared" si="509"/>
        <v>40.879798879753501</v>
      </c>
      <c r="EJ207" s="2">
        <f t="shared" si="510"/>
        <v>44.298865077067816</v>
      </c>
      <c r="EK207" s="2">
        <f t="shared" si="511"/>
        <v>41.817018201909235</v>
      </c>
      <c r="EL207" s="2">
        <f t="shared" si="512"/>
        <v>42.946661332313894</v>
      </c>
      <c r="EM207" s="2">
        <f t="shared" si="513"/>
        <v>44.52116236425546</v>
      </c>
      <c r="EN207" s="2">
        <f t="shared" si="514"/>
        <v>47.61056037845762</v>
      </c>
      <c r="EO207" s="2">
        <f t="shared" si="515"/>
        <v>51.740085544743664</v>
      </c>
      <c r="EQ207" s="2">
        <f t="shared" si="516"/>
        <v>59.821569501982125</v>
      </c>
      <c r="ER207" s="2">
        <f t="shared" si="650"/>
        <v>123.82134955044556</v>
      </c>
      <c r="ES207" s="2">
        <f t="shared" si="650"/>
        <v>55.689929290896863</v>
      </c>
      <c r="ET207" s="2">
        <f t="shared" si="650"/>
        <v>49.000391313611061</v>
      </c>
      <c r="EU207" s="2">
        <f t="shared" si="650"/>
        <v>45.404889162898385</v>
      </c>
      <c r="EV207" s="2">
        <f t="shared" si="650"/>
        <v>46.585011060348478</v>
      </c>
      <c r="EW207" s="2">
        <f t="shared" si="650"/>
        <v>46.278164087683543</v>
      </c>
      <c r="EX207" s="2">
        <f t="shared" si="650"/>
        <v>45.977522785706356</v>
      </c>
      <c r="EY207" s="2">
        <f t="shared" si="650"/>
        <v>45.906252446609507</v>
      </c>
      <c r="EZ207" s="2">
        <f t="shared" si="650"/>
        <v>43.451831123725881</v>
      </c>
      <c r="FA207" s="2">
        <f t="shared" si="650"/>
        <v>43.974840495505845</v>
      </c>
      <c r="FB207" s="2">
        <f t="shared" si="650"/>
        <v>43.839430389558395</v>
      </c>
      <c r="FC207" s="2">
        <f t="shared" si="650"/>
        <v>45.433817369779874</v>
      </c>
      <c r="FD207" s="2">
        <f t="shared" si="650"/>
        <v>48.756565233289436</v>
      </c>
      <c r="FE207" s="2">
        <f t="shared" si="650"/>
        <v>51.2636287884078</v>
      </c>
      <c r="FG207" s="2">
        <f t="shared" si="518"/>
        <v>0.99999790078157491</v>
      </c>
      <c r="FH207" s="2">
        <f t="shared" si="651"/>
        <v>0.99999699043879797</v>
      </c>
      <c r="FI207" s="2">
        <f t="shared" si="651"/>
        <v>0.99999751107973633</v>
      </c>
      <c r="FJ207" s="2">
        <f t="shared" si="651"/>
        <v>0.99999699143355014</v>
      </c>
      <c r="FK207" s="2">
        <f t="shared" si="651"/>
        <v>0.99999694103550751</v>
      </c>
      <c r="FL207" s="2">
        <f t="shared" si="651"/>
        <v>0.99999716465121891</v>
      </c>
      <c r="FM207" s="2">
        <f t="shared" si="651"/>
        <v>0.99999663715660125</v>
      </c>
      <c r="FN207" s="2">
        <f t="shared" si="651"/>
        <v>0.99999642731238991</v>
      </c>
      <c r="FO207" s="2">
        <f t="shared" si="651"/>
        <v>0.99999696086055012</v>
      </c>
      <c r="FP207" s="2">
        <f t="shared" si="651"/>
        <v>0.99999707956600892</v>
      </c>
      <c r="FQ207" s="2">
        <f t="shared" si="651"/>
        <v>0.99999694310468157</v>
      </c>
      <c r="FR207" s="2">
        <f t="shared" si="651"/>
        <v>0.99999683629728531</v>
      </c>
      <c r="FS207" s="2">
        <f t="shared" si="651"/>
        <v>0.99999695758459395</v>
      </c>
      <c r="FT207" s="2">
        <f t="shared" si="651"/>
        <v>0.99999667746291321</v>
      </c>
      <c r="FU207" s="2">
        <f t="shared" si="651"/>
        <v>0.99999605998521757</v>
      </c>
      <c r="FW207" s="2">
        <f t="shared" si="536"/>
        <v>0.94204212515921715</v>
      </c>
      <c r="FX207" s="2">
        <f t="shared" si="588"/>
        <v>0.98120618137070859</v>
      </c>
      <c r="FY207" s="2">
        <f t="shared" si="589"/>
        <v>0.9637054817643147</v>
      </c>
      <c r="FZ207" s="2">
        <f t="shared" si="590"/>
        <v>0.95956100071442185</v>
      </c>
      <c r="GA207" s="2">
        <f t="shared" si="591"/>
        <v>0.95659231478893059</v>
      </c>
      <c r="GB207" s="2">
        <f t="shared" si="592"/>
        <v>0.95805412487910147</v>
      </c>
      <c r="GC207" s="2">
        <f t="shared" si="593"/>
        <v>0.96015803850354475</v>
      </c>
      <c r="GD207" s="2">
        <f t="shared" si="594"/>
        <v>0.96465308700273311</v>
      </c>
      <c r="GE207" s="2">
        <f t="shared" si="595"/>
        <v>0.96461450444232333</v>
      </c>
      <c r="GF207" s="2">
        <f t="shared" si="596"/>
        <v>0.96267446149863356</v>
      </c>
      <c r="GG207" s="2">
        <f t="shared" si="597"/>
        <v>0.9587163281219091</v>
      </c>
      <c r="GH207" s="2">
        <f t="shared" si="598"/>
        <v>0.94904248951751569</v>
      </c>
      <c r="GI207" s="2">
        <f t="shared" si="599"/>
        <v>0.94304851197948858</v>
      </c>
      <c r="GJ207" s="2">
        <f t="shared" si="600"/>
        <v>0.93512555725292834</v>
      </c>
      <c r="GK207" s="2">
        <f t="shared" si="601"/>
        <v>0.91828038520542477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8.0722394359071742E-271</v>
      </c>
      <c r="HD207" s="86">
        <f t="shared" si="616"/>
        <v>7.3554567490221395E-203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9.1144167860860645E-68</v>
      </c>
      <c r="HT207" s="86">
        <f t="shared" si="630"/>
        <v>1.920295684174412E-105</v>
      </c>
      <c r="HU207" s="86">
        <f t="shared" si="631"/>
        <v>6.5065819978062158E-98</v>
      </c>
      <c r="HV207" s="86">
        <f t="shared" si="632"/>
        <v>9.419935590005582E-98</v>
      </c>
      <c r="HW207" s="86">
        <f t="shared" si="633"/>
        <v>5.5145944216385564E-116</v>
      </c>
      <c r="HX207" s="86">
        <f t="shared" si="634"/>
        <v>1.0117881257457358E-94</v>
      </c>
      <c r="HY207" s="86">
        <f t="shared" si="635"/>
        <v>1.3278166836328191E-116</v>
      </c>
      <c r="HZ207" s="86">
        <f t="shared" si="636"/>
        <v>2.8524535004574757E-132</v>
      </c>
      <c r="IA207" s="86">
        <f t="shared" si="637"/>
        <v>1.6396215719402844E-132</v>
      </c>
      <c r="IB207" s="86">
        <f t="shared" si="638"/>
        <v>9.2145719260754058E-102</v>
      </c>
      <c r="IC207" s="86">
        <f t="shared" si="639"/>
        <v>1.9123191878432098E-117</v>
      </c>
      <c r="ID207" s="86">
        <f t="shared" si="640"/>
        <v>2.5322823383076975E-106</v>
      </c>
      <c r="IE207" s="86">
        <f t="shared" si="641"/>
        <v>2.0222974241961665E-92</v>
      </c>
      <c r="IF207" s="86">
        <f t="shared" si="642"/>
        <v>3.2175046489612499E-126</v>
      </c>
      <c r="IG207" s="86">
        <f t="shared" si="643"/>
        <v>2.7710711905839289E-99</v>
      </c>
      <c r="II207" s="86">
        <f t="shared" si="540"/>
        <v>4.0983441179710235E-47</v>
      </c>
      <c r="IJ207" s="86">
        <f t="shared" si="541"/>
        <v>2.5207047687605442E-115</v>
      </c>
      <c r="IK207" s="86">
        <f t="shared" si="542"/>
        <v>1.651322647365923E-81</v>
      </c>
      <c r="IL207" s="86">
        <f t="shared" si="543"/>
        <v>8.8164653901818976E-77</v>
      </c>
      <c r="IM207" s="86">
        <f t="shared" si="544"/>
        <v>2.8373197852686911E-91</v>
      </c>
      <c r="IN207" s="86">
        <f t="shared" si="545"/>
        <v>2.434888647101976E-74</v>
      </c>
      <c r="IO207" s="86">
        <f t="shared" si="546"/>
        <v>2.0758465067106777E-94</v>
      </c>
      <c r="IP207" s="86">
        <f t="shared" si="547"/>
        <v>2.270998599191008E-112</v>
      </c>
      <c r="IQ207" s="86">
        <f t="shared" si="548"/>
        <v>2.9685026918609228E-109</v>
      </c>
      <c r="IR207" s="86">
        <f t="shared" si="549"/>
        <v>8.6648526460616031E-84</v>
      </c>
      <c r="IS207" s="86">
        <f t="shared" si="550"/>
        <v>7.0007406820900351E-93</v>
      </c>
      <c r="IT207" s="86">
        <f t="shared" si="551"/>
        <v>1.8544902785757318E-77</v>
      </c>
      <c r="IU207" s="86">
        <f t="shared" si="552"/>
        <v>1.7756162619255155E-64</v>
      </c>
      <c r="IV207" s="86">
        <f t="shared" si="553"/>
        <v>9.9205969204360733E-16</v>
      </c>
      <c r="IW207" s="86">
        <f t="shared" si="554"/>
        <v>8.4994718814056994E-21</v>
      </c>
      <c r="IY207" s="86">
        <f t="shared" si="555"/>
        <v>4.0983441179710235E-47</v>
      </c>
      <c r="IZ207" s="86">
        <f t="shared" si="556"/>
        <v>1.9202956844264825E-105</v>
      </c>
      <c r="JA207" s="86">
        <f t="shared" si="557"/>
        <v>1.651322647365923E-81</v>
      </c>
      <c r="JB207" s="86">
        <f t="shared" si="558"/>
        <v>8.8164653901818976E-77</v>
      </c>
      <c r="JC207" s="86">
        <f t="shared" si="559"/>
        <v>2.8373197852686911E-91</v>
      </c>
      <c r="JD207" s="86">
        <f t="shared" si="560"/>
        <v>2.434888647101976E-74</v>
      </c>
      <c r="JE207" s="86">
        <f t="shared" si="561"/>
        <v>2.0758465067106777E-94</v>
      </c>
      <c r="JF207" s="86">
        <f t="shared" si="562"/>
        <v>2.270998599191008E-112</v>
      </c>
      <c r="JG207" s="86">
        <f t="shared" si="563"/>
        <v>2.9685026918609228E-109</v>
      </c>
      <c r="JH207" s="86">
        <f t="shared" si="564"/>
        <v>8.6648526460616031E-84</v>
      </c>
      <c r="JI207" s="86">
        <f t="shared" si="565"/>
        <v>7.0007406820900351E-93</v>
      </c>
      <c r="JJ207" s="86">
        <f t="shared" si="566"/>
        <v>1.8544902785757318E-77</v>
      </c>
      <c r="JK207" s="86">
        <f t="shared" si="567"/>
        <v>1.7756162619255155E-64</v>
      </c>
      <c r="JL207" s="86">
        <f t="shared" si="568"/>
        <v>9.9205969204360733E-16</v>
      </c>
      <c r="JM207" s="86">
        <f t="shared" si="569"/>
        <v>8.4994718814056994E-21</v>
      </c>
    </row>
    <row r="208" spans="2:273" x14ac:dyDescent="0.25">
      <c r="B208" s="2">
        <v>181</v>
      </c>
      <c r="C208" s="37">
        <v>60.508000000000003</v>
      </c>
      <c r="D208" s="37">
        <v>148.5</v>
      </c>
      <c r="E208" s="37">
        <v>56.796999999999997</v>
      </c>
      <c r="F208" s="37">
        <v>49.831000000000003</v>
      </c>
      <c r="G208" s="37">
        <v>46.475000000000001</v>
      </c>
      <c r="H208" s="37">
        <v>47.863999999999997</v>
      </c>
      <c r="I208" s="37">
        <v>46.667000000000002</v>
      </c>
      <c r="J208" s="37">
        <v>48.508000000000003</v>
      </c>
      <c r="K208" s="37">
        <v>46.982999999999997</v>
      </c>
      <c r="L208" s="37">
        <v>45.677999999999997</v>
      </c>
      <c r="M208" s="37">
        <v>47</v>
      </c>
      <c r="N208" s="37">
        <v>46.051000000000002</v>
      </c>
      <c r="O208" s="37">
        <v>46.237000000000002</v>
      </c>
      <c r="P208" s="37">
        <v>49.814</v>
      </c>
      <c r="Q208" s="37">
        <v>49.746000000000002</v>
      </c>
      <c r="S208" s="4">
        <f t="shared" si="441"/>
        <v>59.681539468000736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48.580324905406449</v>
      </c>
      <c r="AG208" s="4">
        <f t="shared" si="455"/>
        <v>51.218061457484559</v>
      </c>
      <c r="AI208" s="4">
        <f t="shared" si="456"/>
        <v>0.82646053199926683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1.2336750945935506</v>
      </c>
      <c r="AW208" s="4">
        <f t="shared" si="648"/>
        <v>-1.472061457484557</v>
      </c>
      <c r="AY208" s="2">
        <f t="shared" si="520"/>
        <v>59.681539468000736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48.580324905406449</v>
      </c>
      <c r="BM208" s="2">
        <f t="shared" si="584"/>
        <v>51.218061457484559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60.508000000000003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49.814</v>
      </c>
      <c r="DI208" s="2">
        <f t="shared" si="499"/>
        <v>49.746000000000002</v>
      </c>
      <c r="DK208" s="2">
        <f t="shared" si="500"/>
        <v>135.73397012802275</v>
      </c>
      <c r="DL208" s="2">
        <f t="shared" si="649"/>
        <v>225.27094160386787</v>
      </c>
      <c r="DM208" s="2">
        <f t="shared" si="649"/>
        <v>107.79641303939965</v>
      </c>
      <c r="DN208" s="2">
        <f t="shared" si="649"/>
        <v>96.796696064485502</v>
      </c>
      <c r="DO208" s="2">
        <f t="shared" si="649"/>
        <v>121.92301914870337</v>
      </c>
      <c r="DP208" s="2">
        <f t="shared" si="649"/>
        <v>103.18132837290733</v>
      </c>
      <c r="DQ208" s="2">
        <f t="shared" si="649"/>
        <v>93.211711497211496</v>
      </c>
      <c r="DR208" s="2">
        <f t="shared" si="649"/>
        <v>102.73278777692892</v>
      </c>
      <c r="DS208" s="2">
        <f t="shared" si="649"/>
        <v>94.264191876750715</v>
      </c>
      <c r="DT208" s="2">
        <f t="shared" si="649"/>
        <v>90.640974869606453</v>
      </c>
      <c r="DU208" s="2">
        <f t="shared" si="649"/>
        <v>104.44108708708708</v>
      </c>
      <c r="DV208" s="2">
        <f t="shared" si="649"/>
        <v>99.74063821716453</v>
      </c>
      <c r="DW208" s="2">
        <f t="shared" si="649"/>
        <v>103.68302647992125</v>
      </c>
      <c r="DX208" s="2">
        <f t="shared" si="649"/>
        <v>104.12268146718145</v>
      </c>
      <c r="DY208" s="2">
        <f t="shared" si="649"/>
        <v>89.374092473118282</v>
      </c>
      <c r="EA208" s="2">
        <f t="shared" si="440"/>
        <v>58.690799546528211</v>
      </c>
      <c r="EB208" s="2">
        <f t="shared" si="502"/>
        <v>104.6173882151264</v>
      </c>
      <c r="EC208" s="2">
        <f t="shared" si="503"/>
        <v>55.192142285142282</v>
      </c>
      <c r="ED208" s="2">
        <f t="shared" si="504"/>
        <v>51.405509095007716</v>
      </c>
      <c r="EE208" s="2">
        <f t="shared" si="505"/>
        <v>40.535386691388538</v>
      </c>
      <c r="EF208" s="2">
        <f t="shared" si="506"/>
        <v>44.140984762082823</v>
      </c>
      <c r="EG208" s="2">
        <f t="shared" si="507"/>
        <v>40.737973966026601</v>
      </c>
      <c r="EH208" s="2">
        <f t="shared" si="508"/>
        <v>38.899090079121621</v>
      </c>
      <c r="EI208" s="2">
        <f t="shared" si="509"/>
        <v>40.705016631636909</v>
      </c>
      <c r="EJ208" s="2">
        <f t="shared" si="510"/>
        <v>44.173171984224624</v>
      </c>
      <c r="EK208" s="2">
        <f t="shared" si="511"/>
        <v>41.666921430146054</v>
      </c>
      <c r="EL208" s="2">
        <f t="shared" si="512"/>
        <v>42.796280403717958</v>
      </c>
      <c r="EM208" s="2">
        <f t="shared" si="513"/>
        <v>44.391737521281968</v>
      </c>
      <c r="EN208" s="2">
        <f t="shared" si="514"/>
        <v>47.486597210987085</v>
      </c>
      <c r="EO208" s="2">
        <f t="shared" si="515"/>
        <v>51.661291504974749</v>
      </c>
      <c r="EQ208" s="2">
        <f t="shared" si="516"/>
        <v>59.736974346936314</v>
      </c>
      <c r="ER208" s="2">
        <f t="shared" si="650"/>
        <v>123.97456514337398</v>
      </c>
      <c r="ES208" s="2">
        <f t="shared" si="650"/>
        <v>55.582051910991034</v>
      </c>
      <c r="ET208" s="2">
        <f t="shared" si="650"/>
        <v>48.921873864839178</v>
      </c>
      <c r="EU208" s="2">
        <f t="shared" si="650"/>
        <v>45.332534825243144</v>
      </c>
      <c r="EV208" s="2">
        <f t="shared" si="650"/>
        <v>46.521958231597125</v>
      </c>
      <c r="EW208" s="2">
        <f t="shared" si="650"/>
        <v>46.22203120374764</v>
      </c>
      <c r="EX208" s="2">
        <f t="shared" si="650"/>
        <v>45.898207351874525</v>
      </c>
      <c r="EY208" s="2">
        <f t="shared" si="650"/>
        <v>45.796463898916933</v>
      </c>
      <c r="EZ208" s="2">
        <f t="shared" si="650"/>
        <v>43.316146585776124</v>
      </c>
      <c r="FA208" s="2">
        <f t="shared" si="650"/>
        <v>43.853165578631234</v>
      </c>
      <c r="FB208" s="2">
        <f t="shared" si="650"/>
        <v>43.701590354574151</v>
      </c>
      <c r="FC208" s="2">
        <f t="shared" si="650"/>
        <v>45.316170239191393</v>
      </c>
      <c r="FD208" s="2">
        <f t="shared" si="650"/>
        <v>48.649343516893353</v>
      </c>
      <c r="FE208" s="2">
        <f t="shared" si="650"/>
        <v>51.181941650846959</v>
      </c>
      <c r="FG208" s="2">
        <f t="shared" si="518"/>
        <v>0.99999808548968849</v>
      </c>
      <c r="FH208" s="2">
        <f t="shared" si="651"/>
        <v>0.99999725524683525</v>
      </c>
      <c r="FI208" s="2">
        <f t="shared" si="651"/>
        <v>0.99999773007724413</v>
      </c>
      <c r="FJ208" s="2">
        <f t="shared" si="651"/>
        <v>0.99999725615406043</v>
      </c>
      <c r="FK208" s="2">
        <f t="shared" si="651"/>
        <v>0.99999721019047483</v>
      </c>
      <c r="FL208" s="2">
        <f t="shared" si="651"/>
        <v>0.99999741413053311</v>
      </c>
      <c r="FM208" s="2">
        <f t="shared" si="651"/>
        <v>0.9999969330494618</v>
      </c>
      <c r="FN208" s="2">
        <f t="shared" si="651"/>
        <v>0.99999674166914976</v>
      </c>
      <c r="FO208" s="2">
        <f t="shared" si="651"/>
        <v>0.99999722827113824</v>
      </c>
      <c r="FP208" s="2">
        <f t="shared" si="651"/>
        <v>0.99999733653186007</v>
      </c>
      <c r="FQ208" s="2">
        <f t="shared" si="651"/>
        <v>0.99999721207758496</v>
      </c>
      <c r="FR208" s="2">
        <f t="shared" si="651"/>
        <v>0.99999711466802854</v>
      </c>
      <c r="FS208" s="2">
        <f t="shared" si="651"/>
        <v>0.99999722528342905</v>
      </c>
      <c r="FT208" s="2">
        <f t="shared" si="651"/>
        <v>0.99999696980927677</v>
      </c>
      <c r="FU208" s="2">
        <f t="shared" si="651"/>
        <v>0.9999964066625654</v>
      </c>
      <c r="FW208" s="2">
        <f t="shared" si="536"/>
        <v>0.94687084906039976</v>
      </c>
      <c r="FX208" s="2">
        <f t="shared" si="588"/>
        <v>0.98283144287276125</v>
      </c>
      <c r="FY208" s="2">
        <f t="shared" si="589"/>
        <v>0.96679295846926361</v>
      </c>
      <c r="FZ208" s="2">
        <f t="shared" si="590"/>
        <v>0.96298749666620076</v>
      </c>
      <c r="GA208" s="2">
        <f t="shared" si="591"/>
        <v>0.96025993715012203</v>
      </c>
      <c r="GB208" s="2">
        <f t="shared" si="592"/>
        <v>0.96160319296598984</v>
      </c>
      <c r="GC208" s="2">
        <f t="shared" si="593"/>
        <v>0.96353586837900773</v>
      </c>
      <c r="GD208" s="2">
        <f t="shared" si="594"/>
        <v>0.96766265838071064</v>
      </c>
      <c r="GE208" s="2">
        <f t="shared" si="595"/>
        <v>0.96762725064366872</v>
      </c>
      <c r="GF208" s="2">
        <f t="shared" si="596"/>
        <v>0.96584653603371762</v>
      </c>
      <c r="GG208" s="2">
        <f t="shared" si="597"/>
        <v>0.96221157672031266</v>
      </c>
      <c r="GH208" s="2">
        <f t="shared" si="598"/>
        <v>0.95331688460855313</v>
      </c>
      <c r="GI208" s="2">
        <f t="shared" si="599"/>
        <v>0.94779803563277776</v>
      </c>
      <c r="GJ208" s="2">
        <f t="shared" si="600"/>
        <v>0.94049413077249966</v>
      </c>
      <c r="GK208" s="2">
        <f t="shared" si="601"/>
        <v>0.92493104669116122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2.2235186699368909E-276</v>
      </c>
      <c r="HD208" s="86">
        <f t="shared" si="616"/>
        <v>4.3531635128584288E-207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5.373112308246349E-70</v>
      </c>
      <c r="HT208" s="86">
        <f t="shared" si="630"/>
        <v>1.4778020535772784E-108</v>
      </c>
      <c r="HU208" s="86">
        <f t="shared" si="631"/>
        <v>6.0539287808024789E-101</v>
      </c>
      <c r="HV208" s="86">
        <f t="shared" si="632"/>
        <v>8.5531738939515838E-101</v>
      </c>
      <c r="HW208" s="86">
        <f t="shared" si="633"/>
        <v>1.070748049917366E-119</v>
      </c>
      <c r="HX208" s="86">
        <f t="shared" si="634"/>
        <v>1.0579150621126746E-97</v>
      </c>
      <c r="HY208" s="86">
        <f t="shared" si="635"/>
        <v>2.7757813568439182E-120</v>
      </c>
      <c r="HZ208" s="86">
        <f t="shared" si="636"/>
        <v>2.1405397657953558E-136</v>
      </c>
      <c r="IA208" s="86">
        <f t="shared" si="637"/>
        <v>1.3931891461085698E-136</v>
      </c>
      <c r="IB208" s="86">
        <f t="shared" si="638"/>
        <v>6.3263122313333199E-105</v>
      </c>
      <c r="IC208" s="86">
        <f t="shared" si="639"/>
        <v>3.7659298316034014E-121</v>
      </c>
      <c r="ID208" s="86">
        <f t="shared" si="640"/>
        <v>8.9016289306611284E-110</v>
      </c>
      <c r="IE208" s="86">
        <f t="shared" si="641"/>
        <v>1.7994490062001081E-95</v>
      </c>
      <c r="IF208" s="86">
        <f t="shared" si="642"/>
        <v>1.527191005757016E-130</v>
      </c>
      <c r="IG208" s="86">
        <f t="shared" si="643"/>
        <v>9.2030925405609345E-103</v>
      </c>
      <c r="II208" s="86">
        <f t="shared" si="540"/>
        <v>3.6986821358340593E-50</v>
      </c>
      <c r="IJ208" s="86">
        <f t="shared" si="541"/>
        <v>1.1505987794086984E-120</v>
      </c>
      <c r="IK208" s="86">
        <f t="shared" si="542"/>
        <v>4.8171944056097933E-86</v>
      </c>
      <c r="IL208" s="86">
        <f t="shared" si="543"/>
        <v>3.3508683522154307E-81</v>
      </c>
      <c r="IM208" s="86">
        <f t="shared" si="544"/>
        <v>1.1267239644816975E-96</v>
      </c>
      <c r="IN208" s="86">
        <f t="shared" si="545"/>
        <v>1.1404626501187147E-78</v>
      </c>
      <c r="IO208" s="86">
        <f t="shared" si="546"/>
        <v>7.6975182416289128E-100</v>
      </c>
      <c r="IP208" s="86">
        <f t="shared" si="547"/>
        <v>1.3184933781515055E-118</v>
      </c>
      <c r="IQ208" s="86">
        <f t="shared" si="548"/>
        <v>2.5702467509694899E-115</v>
      </c>
      <c r="IR208" s="86">
        <f t="shared" si="549"/>
        <v>1.7016358561298305E-88</v>
      </c>
      <c r="IS208" s="86">
        <f t="shared" si="550"/>
        <v>2.7541875813285727E-98</v>
      </c>
      <c r="IT208" s="86">
        <f t="shared" si="551"/>
        <v>2.711073573000422E-82</v>
      </c>
      <c r="IU208" s="86">
        <f t="shared" si="552"/>
        <v>1.1795537655290571E-68</v>
      </c>
      <c r="IV208" s="86">
        <f t="shared" si="553"/>
        <v>9.9864208143978407E-17</v>
      </c>
      <c r="IW208" s="86">
        <f t="shared" si="554"/>
        <v>2.7510049070191308E-22</v>
      </c>
      <c r="IY208" s="86">
        <f t="shared" si="555"/>
        <v>3.6986821358340593E-50</v>
      </c>
      <c r="IZ208" s="86">
        <f t="shared" si="556"/>
        <v>1.477802053578429E-108</v>
      </c>
      <c r="JA208" s="86">
        <f t="shared" si="557"/>
        <v>4.817194405609799E-86</v>
      </c>
      <c r="JB208" s="86">
        <f t="shared" si="558"/>
        <v>3.3508683522154307E-81</v>
      </c>
      <c r="JC208" s="86">
        <f t="shared" si="559"/>
        <v>1.1267239644816975E-96</v>
      </c>
      <c r="JD208" s="86">
        <f t="shared" si="560"/>
        <v>1.1404626501187147E-78</v>
      </c>
      <c r="JE208" s="86">
        <f t="shared" si="561"/>
        <v>7.6975182416289128E-100</v>
      </c>
      <c r="JF208" s="86">
        <f t="shared" si="562"/>
        <v>1.3184933781515055E-118</v>
      </c>
      <c r="JG208" s="86">
        <f t="shared" si="563"/>
        <v>2.5702467509694899E-115</v>
      </c>
      <c r="JH208" s="86">
        <f t="shared" si="564"/>
        <v>1.7016358561298305E-88</v>
      </c>
      <c r="JI208" s="86">
        <f t="shared" si="565"/>
        <v>2.7541875813285727E-98</v>
      </c>
      <c r="JJ208" s="86">
        <f t="shared" si="566"/>
        <v>2.711073573000422E-82</v>
      </c>
      <c r="JK208" s="86">
        <f t="shared" si="567"/>
        <v>1.1795537655290571E-68</v>
      </c>
      <c r="JL208" s="86">
        <f t="shared" si="568"/>
        <v>9.9864208143978407E-17</v>
      </c>
      <c r="JM208" s="86">
        <f t="shared" si="569"/>
        <v>2.7510049070191308E-22</v>
      </c>
    </row>
    <row r="209" spans="2:273" x14ac:dyDescent="0.25">
      <c r="B209" s="2">
        <v>182</v>
      </c>
      <c r="C209" s="37">
        <v>60.661000000000001</v>
      </c>
      <c r="D209" s="37">
        <v>147.607</v>
      </c>
      <c r="E209" s="37">
        <v>57.796999999999997</v>
      </c>
      <c r="F209" s="37">
        <v>50.271000000000001</v>
      </c>
      <c r="G209" s="37">
        <v>46.524999999999999</v>
      </c>
      <c r="H209" s="37">
        <v>47.423999999999999</v>
      </c>
      <c r="I209" s="37">
        <v>46.9</v>
      </c>
      <c r="J209" s="37">
        <v>48</v>
      </c>
      <c r="K209" s="37">
        <v>48.085000000000001</v>
      </c>
      <c r="L209" s="37">
        <v>45.728999999999999</v>
      </c>
      <c r="M209" s="37">
        <v>47.39</v>
      </c>
      <c r="N209" s="37">
        <v>46.322000000000003</v>
      </c>
      <c r="O209" s="37">
        <v>46.491999999999997</v>
      </c>
      <c r="P209" s="37">
        <v>51.627000000000002</v>
      </c>
      <c r="Q209" s="37">
        <v>50.746000000000002</v>
      </c>
      <c r="S209" s="4">
        <f t="shared" si="441"/>
        <v>59.600849431357432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51.133614580579511</v>
      </c>
      <c r="AI209" s="4">
        <f t="shared" si="456"/>
        <v>1.0601505686425696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-0.38761458057950904</v>
      </c>
      <c r="AY209" s="2">
        <f t="shared" si="520"/>
        <v>59.600849431357432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51.133614580579511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60.661000000000001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50.746000000000002</v>
      </c>
      <c r="DK209" s="2">
        <f t="shared" si="500"/>
        <v>136.11283893204944</v>
      </c>
      <c r="DL209" s="2">
        <f t="shared" si="649"/>
        <v>225.90495132755316</v>
      </c>
      <c r="DM209" s="2">
        <f t="shared" si="649"/>
        <v>108.01270243902442</v>
      </c>
      <c r="DN209" s="2">
        <f t="shared" si="649"/>
        <v>96.991261024182052</v>
      </c>
      <c r="DO209" s="2">
        <f t="shared" si="649"/>
        <v>122.28917616807091</v>
      </c>
      <c r="DP209" s="2">
        <f t="shared" si="649"/>
        <v>103.43305011489224</v>
      </c>
      <c r="DQ209" s="2">
        <f t="shared" si="649"/>
        <v>93.409863363363371</v>
      </c>
      <c r="DR209" s="2">
        <f t="shared" si="649"/>
        <v>102.98692803666918</v>
      </c>
      <c r="DS209" s="2">
        <f t="shared" si="649"/>
        <v>94.449057703081252</v>
      </c>
      <c r="DT209" s="2">
        <f t="shared" si="649"/>
        <v>90.805419630156479</v>
      </c>
      <c r="DU209" s="2">
        <f t="shared" si="649"/>
        <v>104.68923226083226</v>
      </c>
      <c r="DV209" s="2">
        <f t="shared" si="649"/>
        <v>99.95323257467993</v>
      </c>
      <c r="DW209" s="2">
        <f t="shared" si="649"/>
        <v>103.90780151001206</v>
      </c>
      <c r="DX209" s="2">
        <f t="shared" si="649"/>
        <v>104.35422522522521</v>
      </c>
      <c r="DY209" s="2">
        <f t="shared" si="649"/>
        <v>89.542427956989258</v>
      </c>
      <c r="EA209" s="2">
        <f t="shared" si="440"/>
        <v>58.591100237257294</v>
      </c>
      <c r="EB209" s="2">
        <f t="shared" si="502"/>
        <v>104.50187125166309</v>
      </c>
      <c r="EC209" s="2">
        <f t="shared" si="503"/>
        <v>55.078073931073931</v>
      </c>
      <c r="ED209" s="2">
        <f t="shared" si="504"/>
        <v>51.3581009467825</v>
      </c>
      <c r="EE209" s="2">
        <f t="shared" si="505"/>
        <v>40.400314070869385</v>
      </c>
      <c r="EF209" s="2">
        <f t="shared" si="506"/>
        <v>44.04777236608394</v>
      </c>
      <c r="EG209" s="2">
        <f t="shared" si="507"/>
        <v>40.610447035239517</v>
      </c>
      <c r="EH209" s="2">
        <f t="shared" si="508"/>
        <v>38.729933596645964</v>
      </c>
      <c r="EI209" s="2">
        <f t="shared" si="509"/>
        <v>40.530234383520309</v>
      </c>
      <c r="EJ209" s="2">
        <f t="shared" si="510"/>
        <v>44.047478891381445</v>
      </c>
      <c r="EK209" s="2">
        <f t="shared" si="511"/>
        <v>41.516824658382873</v>
      </c>
      <c r="EL209" s="2">
        <f t="shared" si="512"/>
        <v>42.645899475122008</v>
      </c>
      <c r="EM209" s="2">
        <f t="shared" si="513"/>
        <v>44.262312678308469</v>
      </c>
      <c r="EN209" s="2">
        <f t="shared" si="514"/>
        <v>47.36263404351655</v>
      </c>
      <c r="EO209" s="2">
        <f t="shared" si="515"/>
        <v>51.582497465205833</v>
      </c>
      <c r="EQ209" s="2">
        <f t="shared" si="516"/>
        <v>59.652379191890503</v>
      </c>
      <c r="ER209" s="2">
        <f t="shared" si="650"/>
        <v>124.12778073630241</v>
      </c>
      <c r="ES209" s="2">
        <f t="shared" si="650"/>
        <v>55.474174531085204</v>
      </c>
      <c r="ET209" s="2">
        <f t="shared" si="650"/>
        <v>48.843356416067294</v>
      </c>
      <c r="EU209" s="2">
        <f t="shared" si="650"/>
        <v>45.260180487587917</v>
      </c>
      <c r="EV209" s="2">
        <f t="shared" si="650"/>
        <v>46.458905402845772</v>
      </c>
      <c r="EW209" s="2">
        <f t="shared" si="650"/>
        <v>46.165898319811738</v>
      </c>
      <c r="EX209" s="2">
        <f t="shared" si="650"/>
        <v>45.818891918042695</v>
      </c>
      <c r="EY209" s="2">
        <f t="shared" si="650"/>
        <v>45.686675351224359</v>
      </c>
      <c r="EZ209" s="2">
        <f t="shared" si="650"/>
        <v>43.180462047826353</v>
      </c>
      <c r="FA209" s="2">
        <f t="shared" si="650"/>
        <v>43.731490661756609</v>
      </c>
      <c r="FB209" s="2">
        <f t="shared" si="650"/>
        <v>43.5637503195899</v>
      </c>
      <c r="FC209" s="2">
        <f t="shared" si="650"/>
        <v>45.198523108602913</v>
      </c>
      <c r="FD209" s="2">
        <f t="shared" si="650"/>
        <v>48.54212180049727</v>
      </c>
      <c r="FE209" s="2">
        <f t="shared" si="650"/>
        <v>51.100254513286124</v>
      </c>
      <c r="FG209" s="2">
        <f t="shared" si="518"/>
        <v>0.99999825394554975</v>
      </c>
      <c r="FH209" s="2">
        <f t="shared" si="651"/>
        <v>0.9999974967547578</v>
      </c>
      <c r="FI209" s="2">
        <f t="shared" si="651"/>
        <v>0.99999792980542868</v>
      </c>
      <c r="FJ209" s="2">
        <f t="shared" si="651"/>
        <v>0.9999974975821575</v>
      </c>
      <c r="FK209" s="2">
        <f t="shared" si="651"/>
        <v>0.9999974556628487</v>
      </c>
      <c r="FL209" s="2">
        <f t="shared" si="651"/>
        <v>0.99999764165848049</v>
      </c>
      <c r="FM209" s="2">
        <f t="shared" si="651"/>
        <v>0.99999720290711058</v>
      </c>
      <c r="FN209" s="2">
        <f t="shared" si="651"/>
        <v>0.99999702836609439</v>
      </c>
      <c r="FO209" s="2">
        <f t="shared" si="651"/>
        <v>0.99999747215261781</v>
      </c>
      <c r="FP209" s="2">
        <f t="shared" si="651"/>
        <v>0.99999757088761687</v>
      </c>
      <c r="FQ209" s="2">
        <f t="shared" si="651"/>
        <v>0.99999745738391455</v>
      </c>
      <c r="FR209" s="2">
        <f t="shared" si="651"/>
        <v>0.99999736854529886</v>
      </c>
      <c r="FS209" s="2">
        <f t="shared" si="651"/>
        <v>0.99999746942779333</v>
      </c>
      <c r="FT209" s="2">
        <f t="shared" si="651"/>
        <v>0.99999723643247829</v>
      </c>
      <c r="FU209" s="2">
        <f t="shared" si="651"/>
        <v>0.99999672283627405</v>
      </c>
      <c r="FW209" s="2">
        <f t="shared" si="536"/>
        <v>0.95131806064338309</v>
      </c>
      <c r="FX209" s="2">
        <f t="shared" si="588"/>
        <v>0.98431840044361263</v>
      </c>
      <c r="FY209" s="2">
        <f t="shared" si="589"/>
        <v>0.96962606981814026</v>
      </c>
      <c r="FZ209" s="2">
        <f t="shared" si="590"/>
        <v>0.96613390408373045</v>
      </c>
      <c r="GA209" s="2">
        <f t="shared" si="591"/>
        <v>0.963629455230399</v>
      </c>
      <c r="GB209" s="2">
        <f t="shared" si="592"/>
        <v>0.96486298528494219</v>
      </c>
      <c r="GC209" s="2">
        <f t="shared" si="593"/>
        <v>0.96663727413169298</v>
      </c>
      <c r="GD209" s="2">
        <f t="shared" si="594"/>
        <v>0.97042383982738378</v>
      </c>
      <c r="GE209" s="2">
        <f t="shared" si="595"/>
        <v>0.97039136293412387</v>
      </c>
      <c r="GF209" s="2">
        <f t="shared" si="596"/>
        <v>0.96875778359484066</v>
      </c>
      <c r="GG209" s="2">
        <f t="shared" si="597"/>
        <v>0.96542157608766876</v>
      </c>
      <c r="GH209" s="2">
        <f t="shared" si="598"/>
        <v>0.95724888793219343</v>
      </c>
      <c r="GI209" s="2">
        <f t="shared" si="599"/>
        <v>0.95217155671957754</v>
      </c>
      <c r="GJ209" s="2">
        <f t="shared" si="600"/>
        <v>0.9454443559179353</v>
      </c>
      <c r="GK209" s="2">
        <f t="shared" si="601"/>
        <v>0.93108107385741978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5.3732159712915155E-282</v>
      </c>
      <c r="HD209" s="86">
        <f t="shared" si="616"/>
        <v>2.3283118786034268E-211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2.9098875589170786E-72</v>
      </c>
      <c r="HT209" s="86">
        <f t="shared" si="630"/>
        <v>1.0230632826060882E-111</v>
      </c>
      <c r="HU209" s="86">
        <f t="shared" si="631"/>
        <v>5.0559179700503456E-104</v>
      </c>
      <c r="HV209" s="86">
        <f t="shared" si="632"/>
        <v>6.9643585907825386E-104</v>
      </c>
      <c r="HW209" s="86">
        <f t="shared" si="633"/>
        <v>1.8139402336269755E-123</v>
      </c>
      <c r="HX209" s="86">
        <f t="shared" si="634"/>
        <v>9.9290673429141207E-101</v>
      </c>
      <c r="HY209" s="86">
        <f t="shared" si="635"/>
        <v>5.0782399535122375E-124</v>
      </c>
      <c r="HZ209" s="86">
        <f t="shared" si="636"/>
        <v>1.3859596805010643E-140</v>
      </c>
      <c r="IA209" s="86">
        <f t="shared" si="637"/>
        <v>1.0255690681682543E-140</v>
      </c>
      <c r="IB209" s="86">
        <f t="shared" si="638"/>
        <v>3.8787241819736036E-108</v>
      </c>
      <c r="IC209" s="86">
        <f t="shared" si="639"/>
        <v>6.4844190385030721E-125</v>
      </c>
      <c r="ID209" s="86">
        <f t="shared" si="640"/>
        <v>2.7505876972473056E-113</v>
      </c>
      <c r="IE209" s="86">
        <f t="shared" si="641"/>
        <v>1.4259281718729829E-98</v>
      </c>
      <c r="IF209" s="86">
        <f t="shared" si="642"/>
        <v>6.1172997455178387E-135</v>
      </c>
      <c r="IG209" s="86">
        <f t="shared" si="643"/>
        <v>2.6571263805690503E-106</v>
      </c>
      <c r="II209" s="86">
        <f t="shared" si="540"/>
        <v>2.6634198103976996E-53</v>
      </c>
      <c r="IJ209" s="86">
        <f t="shared" si="541"/>
        <v>3.9613749465017781E-126</v>
      </c>
      <c r="IK209" s="86">
        <f t="shared" si="542"/>
        <v>1.0538817968288693E-90</v>
      </c>
      <c r="IL209" s="86">
        <f t="shared" si="543"/>
        <v>9.5279417539989342E-86</v>
      </c>
      <c r="IM209" s="86">
        <f t="shared" si="544"/>
        <v>3.111502223249573E-102</v>
      </c>
      <c r="IN209" s="86">
        <f t="shared" si="545"/>
        <v>4.0067097168266137E-83</v>
      </c>
      <c r="IO209" s="86">
        <f t="shared" si="546"/>
        <v>2.0010226858173239E-105</v>
      </c>
      <c r="IP209" s="86">
        <f t="shared" si="547"/>
        <v>5.1672675389730149E-125</v>
      </c>
      <c r="IQ209" s="86">
        <f t="shared" si="548"/>
        <v>1.5186115753176579E-121</v>
      </c>
      <c r="IR209" s="86">
        <f t="shared" si="549"/>
        <v>2.4723427268181932E-93</v>
      </c>
      <c r="IS209" s="86">
        <f t="shared" si="550"/>
        <v>7.5778753578525184E-104</v>
      </c>
      <c r="IT209" s="86">
        <f t="shared" si="551"/>
        <v>2.8116149449592314E-87</v>
      </c>
      <c r="IU209" s="86">
        <f t="shared" si="552"/>
        <v>5.7557024858850138E-73</v>
      </c>
      <c r="IV209" s="86">
        <f t="shared" si="553"/>
        <v>9.3192009869631121E-18</v>
      </c>
      <c r="IW209" s="86">
        <f t="shared" si="554"/>
        <v>7.8536406698911963E-24</v>
      </c>
      <c r="IY209" s="86">
        <f t="shared" si="555"/>
        <v>2.6634198103976996E-53</v>
      </c>
      <c r="IZ209" s="86">
        <f t="shared" si="556"/>
        <v>1.0230632826060921E-111</v>
      </c>
      <c r="JA209" s="86">
        <f t="shared" si="557"/>
        <v>1.0538817968289199E-90</v>
      </c>
      <c r="JB209" s="86">
        <f t="shared" si="558"/>
        <v>9.5279417539989342E-86</v>
      </c>
      <c r="JC209" s="86">
        <f t="shared" si="559"/>
        <v>3.111502223249573E-102</v>
      </c>
      <c r="JD209" s="86">
        <f t="shared" si="560"/>
        <v>4.0067097168266137E-83</v>
      </c>
      <c r="JE209" s="86">
        <f t="shared" si="561"/>
        <v>2.0010226858173239E-105</v>
      </c>
      <c r="JF209" s="86">
        <f t="shared" si="562"/>
        <v>5.167267538973016E-125</v>
      </c>
      <c r="JG209" s="86">
        <f t="shared" si="563"/>
        <v>1.5186115753176579E-121</v>
      </c>
      <c r="JH209" s="86">
        <f t="shared" si="564"/>
        <v>2.472342726818197E-93</v>
      </c>
      <c r="JI209" s="86">
        <f t="shared" si="565"/>
        <v>7.5778753578525184E-104</v>
      </c>
      <c r="JJ209" s="86">
        <f t="shared" si="566"/>
        <v>2.8116149449592314E-87</v>
      </c>
      <c r="JK209" s="86">
        <f t="shared" si="567"/>
        <v>5.7557024858850138E-73</v>
      </c>
      <c r="JL209" s="86">
        <f t="shared" si="568"/>
        <v>9.3192009869631121E-18</v>
      </c>
      <c r="JM209" s="86">
        <f t="shared" si="569"/>
        <v>7.8536406698911963E-24</v>
      </c>
    </row>
    <row r="210" spans="2:273" x14ac:dyDescent="0.25">
      <c r="B210" s="2">
        <v>183</v>
      </c>
      <c r="C210" s="37">
        <v>60.558999999999997</v>
      </c>
      <c r="D210" s="37">
        <v>143.839</v>
      </c>
      <c r="E210" s="37">
        <v>57.406999999999996</v>
      </c>
      <c r="F210" s="37">
        <v>49.814</v>
      </c>
      <c r="G210" s="37">
        <v>45.152999999999999</v>
      </c>
      <c r="H210" s="37">
        <v>46.712000000000003</v>
      </c>
      <c r="I210" s="37">
        <v>47.8</v>
      </c>
      <c r="J210" s="37">
        <v>48.101999999999997</v>
      </c>
      <c r="K210" s="37">
        <v>47.61</v>
      </c>
      <c r="L210" s="37">
        <v>46.119</v>
      </c>
      <c r="M210" s="37">
        <v>47.101999999999997</v>
      </c>
      <c r="N210" s="37">
        <v>46.982999999999997</v>
      </c>
      <c r="O210" s="37">
        <v>45.524999999999999</v>
      </c>
      <c r="P210" s="37">
        <v>53.322000000000003</v>
      </c>
      <c r="Q210" s="37">
        <v>51.558999999999997</v>
      </c>
      <c r="S210" s="4">
        <f t="shared" si="441"/>
        <v>59.519912910453769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51.049360744612756</v>
      </c>
      <c r="AI210" s="4">
        <f t="shared" si="456"/>
        <v>1.0390870895462285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0.50963925538724197</v>
      </c>
      <c r="AY210" s="2">
        <f t="shared" si="520"/>
        <v>59.519912910453769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51.049360744612756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60.558999999999997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51.558999999999997</v>
      </c>
      <c r="DK210" s="2">
        <f t="shared" si="500"/>
        <v>136.49170773607614</v>
      </c>
      <c r="DL210" s="2">
        <f t="shared" si="649"/>
        <v>226.53896105123843</v>
      </c>
      <c r="DM210" s="2">
        <f t="shared" si="649"/>
        <v>108.22899183864919</v>
      </c>
      <c r="DN210" s="2">
        <f t="shared" si="649"/>
        <v>97.185825983878587</v>
      </c>
      <c r="DO210" s="2">
        <f t="shared" si="649"/>
        <v>122.65533318743846</v>
      </c>
      <c r="DP210" s="2">
        <f t="shared" si="649"/>
        <v>103.68477185687713</v>
      </c>
      <c r="DQ210" s="2">
        <f t="shared" si="649"/>
        <v>93.608015229515246</v>
      </c>
      <c r="DR210" s="2">
        <f t="shared" si="649"/>
        <v>103.24106829640945</v>
      </c>
      <c r="DS210" s="2">
        <f t="shared" si="649"/>
        <v>94.633923529411788</v>
      </c>
      <c r="DT210" s="2">
        <f t="shared" si="649"/>
        <v>90.969864390706505</v>
      </c>
      <c r="DU210" s="2">
        <f t="shared" si="649"/>
        <v>104.93737743457743</v>
      </c>
      <c r="DV210" s="2">
        <f t="shared" si="649"/>
        <v>100.16582693219536</v>
      </c>
      <c r="DW210" s="2">
        <f t="shared" si="649"/>
        <v>104.13257654010289</v>
      </c>
      <c r="DX210" s="2">
        <f t="shared" si="649"/>
        <v>104.58576898326898</v>
      </c>
      <c r="DY210" s="2">
        <f t="shared" si="649"/>
        <v>89.710763440860219</v>
      </c>
      <c r="EA210" s="2">
        <f t="shared" si="440"/>
        <v>58.491400927986376</v>
      </c>
      <c r="EB210" s="2">
        <f t="shared" si="502"/>
        <v>104.38635428819978</v>
      </c>
      <c r="EC210" s="2">
        <f t="shared" si="503"/>
        <v>54.96400557700558</v>
      </c>
      <c r="ED210" s="2">
        <f t="shared" si="504"/>
        <v>51.310692798557284</v>
      </c>
      <c r="EE210" s="2">
        <f t="shared" si="505"/>
        <v>40.265241450350224</v>
      </c>
      <c r="EF210" s="2">
        <f t="shared" si="506"/>
        <v>43.954559970085057</v>
      </c>
      <c r="EG210" s="2">
        <f t="shared" si="507"/>
        <v>40.482920104452432</v>
      </c>
      <c r="EH210" s="2">
        <f t="shared" si="508"/>
        <v>38.560777114170321</v>
      </c>
      <c r="EI210" s="2">
        <f t="shared" si="509"/>
        <v>40.355452135403709</v>
      </c>
      <c r="EJ210" s="2">
        <f t="shared" si="510"/>
        <v>43.921785798538252</v>
      </c>
      <c r="EK210" s="2">
        <f t="shared" si="511"/>
        <v>41.366727886619685</v>
      </c>
      <c r="EL210" s="2">
        <f t="shared" si="512"/>
        <v>42.495518546526071</v>
      </c>
      <c r="EM210" s="2">
        <f t="shared" si="513"/>
        <v>44.132887835334969</v>
      </c>
      <c r="EN210" s="2">
        <f t="shared" si="514"/>
        <v>47.238670876046015</v>
      </c>
      <c r="EO210" s="2">
        <f t="shared" si="515"/>
        <v>51.503703425436917</v>
      </c>
      <c r="EQ210" s="2">
        <f t="shared" si="516"/>
        <v>59.567784036844699</v>
      </c>
      <c r="ER210" s="2">
        <f t="shared" si="650"/>
        <v>124.28099632923082</v>
      </c>
      <c r="ES210" s="2">
        <f t="shared" si="650"/>
        <v>55.366297151179374</v>
      </c>
      <c r="ET210" s="2">
        <f t="shared" si="650"/>
        <v>48.764838967295418</v>
      </c>
      <c r="EU210" s="2">
        <f t="shared" si="650"/>
        <v>45.187826149932675</v>
      </c>
      <c r="EV210" s="2">
        <f t="shared" si="650"/>
        <v>46.395852574094427</v>
      </c>
      <c r="EW210" s="2">
        <f t="shared" si="650"/>
        <v>46.109765435875836</v>
      </c>
      <c r="EX210" s="2">
        <f t="shared" si="650"/>
        <v>45.739576484210858</v>
      </c>
      <c r="EY210" s="2">
        <f t="shared" si="650"/>
        <v>45.576886803531778</v>
      </c>
      <c r="EZ210" s="2">
        <f t="shared" si="650"/>
        <v>43.044777509876596</v>
      </c>
      <c r="FA210" s="2">
        <f t="shared" si="650"/>
        <v>43.609815744881985</v>
      </c>
      <c r="FB210" s="2">
        <f t="shared" si="650"/>
        <v>43.425910284605649</v>
      </c>
      <c r="FC210" s="2">
        <f t="shared" si="650"/>
        <v>45.080875978014433</v>
      </c>
      <c r="FD210" s="2">
        <f t="shared" si="650"/>
        <v>48.434900084101194</v>
      </c>
      <c r="FE210" s="2">
        <f t="shared" si="650"/>
        <v>51.01856737572529</v>
      </c>
      <c r="FG210" s="2">
        <f t="shared" si="518"/>
        <v>0.99999840757917058</v>
      </c>
      <c r="FH210" s="2">
        <f t="shared" si="651"/>
        <v>0.99999771701270268</v>
      </c>
      <c r="FI210" s="2">
        <f t="shared" si="651"/>
        <v>0.9999981119597674</v>
      </c>
      <c r="FJ210" s="2">
        <f t="shared" si="651"/>
        <v>0.99999771776730051</v>
      </c>
      <c r="FK210" s="2">
        <f t="shared" si="651"/>
        <v>0.9999976795364196</v>
      </c>
      <c r="FL210" s="2">
        <f t="shared" si="651"/>
        <v>0.99999784916652501</v>
      </c>
      <c r="FM210" s="2">
        <f t="shared" si="651"/>
        <v>0.99999744902033838</v>
      </c>
      <c r="FN210" s="2">
        <f t="shared" si="651"/>
        <v>0.99999728983695879</v>
      </c>
      <c r="FO210" s="2">
        <f t="shared" si="651"/>
        <v>0.99999769457527443</v>
      </c>
      <c r="FP210" s="2">
        <f t="shared" si="651"/>
        <v>0.99999778462270306</v>
      </c>
      <c r="FQ210" s="2">
        <f t="shared" si="651"/>
        <v>0.99999768110605092</v>
      </c>
      <c r="FR210" s="2">
        <f t="shared" si="651"/>
        <v>0.99999760008423355</v>
      </c>
      <c r="FS210" s="2">
        <f t="shared" si="651"/>
        <v>0.99999769209020384</v>
      </c>
      <c r="FT210" s="2">
        <f t="shared" si="651"/>
        <v>0.99999747959585206</v>
      </c>
      <c r="FU210" s="2">
        <f t="shared" si="651"/>
        <v>0.99999701119029771</v>
      </c>
      <c r="FW210" s="2">
        <f t="shared" si="536"/>
        <v>0.95541054545616011</v>
      </c>
      <c r="FX210" s="2">
        <f t="shared" si="588"/>
        <v>0.98567845019729561</v>
      </c>
      <c r="FY210" s="2">
        <f t="shared" si="589"/>
        <v>0.97222441405865057</v>
      </c>
      <c r="FZ210" s="2">
        <f t="shared" si="590"/>
        <v>0.96902144200165719</v>
      </c>
      <c r="GA210" s="2">
        <f t="shared" si="591"/>
        <v>0.96672317598853597</v>
      </c>
      <c r="GB210" s="2">
        <f t="shared" si="592"/>
        <v>0.96785528064600901</v>
      </c>
      <c r="GC210" s="2">
        <f t="shared" si="593"/>
        <v>0.96948324867665736</v>
      </c>
      <c r="GD210" s="2">
        <f t="shared" si="594"/>
        <v>0.97295584211966224</v>
      </c>
      <c r="GE210" s="2">
        <f t="shared" si="595"/>
        <v>0.97292606799047454</v>
      </c>
      <c r="GF210" s="2">
        <f t="shared" si="596"/>
        <v>0.97142821683541913</v>
      </c>
      <c r="GG210" s="2">
        <f t="shared" si="597"/>
        <v>0.96836786096295102</v>
      </c>
      <c r="GH210" s="2">
        <f t="shared" si="598"/>
        <v>0.96086330445674362</v>
      </c>
      <c r="GI210" s="2">
        <f t="shared" si="599"/>
        <v>0.95619559551841593</v>
      </c>
      <c r="GJ210" s="2">
        <f t="shared" si="600"/>
        <v>0.95000466839226316</v>
      </c>
      <c r="GK210" s="2">
        <f t="shared" si="601"/>
        <v>0.93676170782600732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1.1391310460438386E-287</v>
      </c>
      <c r="HD210" s="86">
        <f t="shared" si="616"/>
        <v>1.1254267296633304E-215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1.4476917044530584E-74</v>
      </c>
      <c r="HT210" s="86">
        <f t="shared" si="630"/>
        <v>6.3712428689601691E-115</v>
      </c>
      <c r="HU210" s="86">
        <f t="shared" si="631"/>
        <v>3.7899894689713573E-107</v>
      </c>
      <c r="HV210" s="86">
        <f t="shared" si="632"/>
        <v>5.0851798482593373E-107</v>
      </c>
      <c r="HW210" s="86">
        <f t="shared" si="633"/>
        <v>2.6811264026477097E-127</v>
      </c>
      <c r="HX210" s="86">
        <f t="shared" si="634"/>
        <v>8.364873098251853E-104</v>
      </c>
      <c r="HY210" s="86">
        <f t="shared" si="635"/>
        <v>8.130529172302756E-128</v>
      </c>
      <c r="HZ210" s="86">
        <f t="shared" si="636"/>
        <v>7.7427882027693069E-145</v>
      </c>
      <c r="IA210" s="86">
        <f t="shared" si="637"/>
        <v>6.540412922806973E-145</v>
      </c>
      <c r="IB210" s="86">
        <f t="shared" si="638"/>
        <v>2.1236694451309791E-111</v>
      </c>
      <c r="IC210" s="86">
        <f t="shared" si="639"/>
        <v>9.7623355468598756E-129</v>
      </c>
      <c r="ID210" s="86">
        <f t="shared" si="640"/>
        <v>7.4709643969284282E-117</v>
      </c>
      <c r="IE210" s="86">
        <f t="shared" si="641"/>
        <v>1.0062726716187401E-101</v>
      </c>
      <c r="IF210" s="86">
        <f t="shared" si="642"/>
        <v>2.0678276653728489E-139</v>
      </c>
      <c r="IG210" s="86">
        <f t="shared" si="643"/>
        <v>6.66927457753772E-110</v>
      </c>
      <c r="II210" s="86">
        <f t="shared" si="540"/>
        <v>1.5302433567845194E-56</v>
      </c>
      <c r="IJ210" s="86">
        <f t="shared" si="541"/>
        <v>1.0286755429253644E-131</v>
      </c>
      <c r="IK210" s="86">
        <f t="shared" si="542"/>
        <v>1.7290541791202489E-95</v>
      </c>
      <c r="IL210" s="86">
        <f t="shared" si="543"/>
        <v>2.0267559262198136E-90</v>
      </c>
      <c r="IM210" s="86">
        <f t="shared" si="544"/>
        <v>5.9751170623339227E-108</v>
      </c>
      <c r="IN210" s="86">
        <f t="shared" si="545"/>
        <v>1.0557976116549273E-87</v>
      </c>
      <c r="IO210" s="86">
        <f t="shared" si="546"/>
        <v>3.6465401768967365E-111</v>
      </c>
      <c r="IP210" s="86">
        <f t="shared" si="547"/>
        <v>1.3669404195241529E-131</v>
      </c>
      <c r="IQ210" s="86">
        <f t="shared" si="548"/>
        <v>6.1226133802372969E-128</v>
      </c>
      <c r="IR210" s="86">
        <f t="shared" si="549"/>
        <v>2.6574821201052075E-98</v>
      </c>
      <c r="IS210" s="86">
        <f t="shared" si="550"/>
        <v>1.4580993393894479E-109</v>
      </c>
      <c r="IT210" s="86">
        <f t="shared" si="551"/>
        <v>2.0684510442256522E-92</v>
      </c>
      <c r="IU210" s="86">
        <f t="shared" si="552"/>
        <v>2.0628386833474604E-77</v>
      </c>
      <c r="IV210" s="86">
        <f t="shared" si="553"/>
        <v>8.0615382622392555E-19</v>
      </c>
      <c r="IW210" s="86">
        <f t="shared" si="554"/>
        <v>1.9774012538852489E-25</v>
      </c>
      <c r="IY210" s="86">
        <f t="shared" si="555"/>
        <v>1.5302433567845194E-56</v>
      </c>
      <c r="IZ210" s="86">
        <f t="shared" si="556"/>
        <v>6.3712428689601691E-115</v>
      </c>
      <c r="JA210" s="86">
        <f t="shared" si="557"/>
        <v>1.7290541791240388E-95</v>
      </c>
      <c r="JB210" s="86">
        <f t="shared" si="558"/>
        <v>2.0267559262198136E-90</v>
      </c>
      <c r="JC210" s="86">
        <f t="shared" si="559"/>
        <v>5.9751170623339227E-108</v>
      </c>
      <c r="JD210" s="86">
        <f t="shared" si="560"/>
        <v>1.0557976116549273E-87</v>
      </c>
      <c r="JE210" s="86">
        <f t="shared" si="561"/>
        <v>3.6465401768967365E-111</v>
      </c>
      <c r="JF210" s="86">
        <f t="shared" si="562"/>
        <v>1.3669404195242302E-131</v>
      </c>
      <c r="JG210" s="86">
        <f t="shared" si="563"/>
        <v>6.1226133802372969E-128</v>
      </c>
      <c r="JH210" s="86">
        <f t="shared" si="564"/>
        <v>2.6574821201054199E-98</v>
      </c>
      <c r="JI210" s="86">
        <f t="shared" si="565"/>
        <v>1.4580993393894479E-109</v>
      </c>
      <c r="JJ210" s="86">
        <f t="shared" si="566"/>
        <v>2.0684510442256522E-92</v>
      </c>
      <c r="JK210" s="86">
        <f t="shared" si="567"/>
        <v>2.0628386833474604E-77</v>
      </c>
      <c r="JL210" s="86">
        <f t="shared" si="568"/>
        <v>8.0615382622392555E-19</v>
      </c>
      <c r="JM210" s="86">
        <f t="shared" si="569"/>
        <v>1.9774012538852489E-25</v>
      </c>
    </row>
    <row r="211" spans="2:273" x14ac:dyDescent="0.25">
      <c r="B211" s="2">
        <v>184</v>
      </c>
      <c r="C211" s="37">
        <v>62.033999999999999</v>
      </c>
      <c r="D211" s="37">
        <v>138.929</v>
      </c>
      <c r="E211" s="37">
        <v>58.136000000000003</v>
      </c>
      <c r="F211" s="37">
        <v>51.186</v>
      </c>
      <c r="G211" s="37">
        <v>46.253999999999998</v>
      </c>
      <c r="H211" s="37">
        <v>47.017000000000003</v>
      </c>
      <c r="I211" s="37">
        <v>48.383000000000003</v>
      </c>
      <c r="J211" s="37">
        <v>46.524999999999999</v>
      </c>
      <c r="K211" s="37">
        <v>48.22</v>
      </c>
      <c r="L211" s="37">
        <v>45.78</v>
      </c>
      <c r="M211" s="37">
        <v>48.119</v>
      </c>
      <c r="N211" s="37">
        <v>47.831000000000003</v>
      </c>
      <c r="O211" s="37">
        <v>45.22</v>
      </c>
      <c r="P211" s="37">
        <v>52.136000000000003</v>
      </c>
      <c r="Q211" s="37">
        <v>52.033999999999999</v>
      </c>
      <c r="S211" s="4">
        <f t="shared" si="441"/>
        <v>59.438741532755117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50.965289146571088</v>
      </c>
      <c r="AI211" s="4">
        <f t="shared" si="456"/>
        <v>2.5952584672448822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1.0687108534289109</v>
      </c>
      <c r="AY211" s="2">
        <f t="shared" si="520"/>
        <v>59.438741532755117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50.965289146571088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62.033999999999999</v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52.033999999999999</v>
      </c>
      <c r="DK211" s="2">
        <f t="shared" si="500"/>
        <v>136.87057654010283</v>
      </c>
      <c r="DL211" s="2">
        <f t="shared" si="649"/>
        <v>227.17297077492373</v>
      </c>
      <c r="DM211" s="2">
        <f t="shared" si="649"/>
        <v>108.44528123827395</v>
      </c>
      <c r="DN211" s="2">
        <f t="shared" si="649"/>
        <v>97.380390943575122</v>
      </c>
      <c r="DO211" s="2">
        <f t="shared" si="649"/>
        <v>123.02149020680601</v>
      </c>
      <c r="DP211" s="2">
        <f t="shared" si="649"/>
        <v>103.93649359886203</v>
      </c>
      <c r="DQ211" s="2">
        <f t="shared" si="649"/>
        <v>93.806167095667092</v>
      </c>
      <c r="DR211" s="2">
        <f t="shared" si="649"/>
        <v>103.49520855614971</v>
      </c>
      <c r="DS211" s="2">
        <f t="shared" si="649"/>
        <v>94.818789355742311</v>
      </c>
      <c r="DT211" s="2">
        <f t="shared" si="649"/>
        <v>91.134309151256531</v>
      </c>
      <c r="DU211" s="2">
        <f t="shared" si="649"/>
        <v>105.1855226083226</v>
      </c>
      <c r="DV211" s="2">
        <f t="shared" si="649"/>
        <v>100.37842128971076</v>
      </c>
      <c r="DW211" s="2">
        <f t="shared" si="649"/>
        <v>104.35735157019371</v>
      </c>
      <c r="DX211" s="2">
        <f t="shared" si="649"/>
        <v>104.81731274131273</v>
      </c>
      <c r="DY211" s="2">
        <f t="shared" si="649"/>
        <v>89.879098924731181</v>
      </c>
      <c r="EA211" s="2">
        <f t="shared" si="440"/>
        <v>58.391701618715459</v>
      </c>
      <c r="EB211" s="2">
        <f t="shared" si="502"/>
        <v>104.27083732473648</v>
      </c>
      <c r="EC211" s="2">
        <f t="shared" si="503"/>
        <v>54.849937222937221</v>
      </c>
      <c r="ED211" s="2">
        <f t="shared" si="504"/>
        <v>51.263284650332068</v>
      </c>
      <c r="EE211" s="2">
        <f t="shared" si="505"/>
        <v>40.130168829831064</v>
      </c>
      <c r="EF211" s="2">
        <f t="shared" si="506"/>
        <v>43.861347574086182</v>
      </c>
      <c r="EG211" s="2">
        <f t="shared" si="507"/>
        <v>40.355393173665348</v>
      </c>
      <c r="EH211" s="2">
        <f t="shared" si="508"/>
        <v>38.391620631694664</v>
      </c>
      <c r="EI211" s="2">
        <f t="shared" si="509"/>
        <v>40.18066988728711</v>
      </c>
      <c r="EJ211" s="2">
        <f t="shared" si="510"/>
        <v>43.796092705695067</v>
      </c>
      <c r="EK211" s="2">
        <f t="shared" si="511"/>
        <v>41.216631114856511</v>
      </c>
      <c r="EL211" s="2">
        <f t="shared" si="512"/>
        <v>42.345137617930121</v>
      </c>
      <c r="EM211" s="2">
        <f t="shared" si="513"/>
        <v>44.003462992361477</v>
      </c>
      <c r="EN211" s="2">
        <f t="shared" si="514"/>
        <v>47.11470770857548</v>
      </c>
      <c r="EO211" s="2">
        <f t="shared" si="515"/>
        <v>51.424909385668002</v>
      </c>
      <c r="EQ211" s="2">
        <f t="shared" si="516"/>
        <v>59.483188881798895</v>
      </c>
      <c r="ER211" s="2">
        <f t="shared" si="650"/>
        <v>124.43421192215925</v>
      </c>
      <c r="ES211" s="2">
        <f t="shared" si="650"/>
        <v>55.258419771273545</v>
      </c>
      <c r="ET211" s="2">
        <f t="shared" si="650"/>
        <v>48.686321518523528</v>
      </c>
      <c r="EU211" s="2">
        <f t="shared" si="650"/>
        <v>45.115471812277448</v>
      </c>
      <c r="EV211" s="2">
        <f t="shared" si="650"/>
        <v>46.332799745343074</v>
      </c>
      <c r="EW211" s="2">
        <f t="shared" si="650"/>
        <v>46.053632551939941</v>
      </c>
      <c r="EX211" s="2">
        <f t="shared" si="650"/>
        <v>45.660261050379034</v>
      </c>
      <c r="EY211" s="2">
        <f t="shared" si="650"/>
        <v>45.467098255839204</v>
      </c>
      <c r="EZ211" s="2">
        <f t="shared" si="650"/>
        <v>42.909092971926825</v>
      </c>
      <c r="FA211" s="2">
        <f t="shared" si="650"/>
        <v>43.488140828007374</v>
      </c>
      <c r="FB211" s="2">
        <f t="shared" si="650"/>
        <v>43.288070249621398</v>
      </c>
      <c r="FC211" s="2">
        <f t="shared" si="650"/>
        <v>44.963228847425952</v>
      </c>
      <c r="FD211" s="2">
        <f t="shared" si="650"/>
        <v>48.327678367705118</v>
      </c>
      <c r="FE211" s="2">
        <f t="shared" si="650"/>
        <v>50.936880238164449</v>
      </c>
      <c r="FG211" s="2">
        <f t="shared" si="518"/>
        <v>0.99999854769473928</v>
      </c>
      <c r="FH211" s="2">
        <f t="shared" si="651"/>
        <v>0.99999791789042047</v>
      </c>
      <c r="FI211" s="2">
        <f t="shared" si="651"/>
        <v>0.99999827808655672</v>
      </c>
      <c r="FJ211" s="2">
        <f t="shared" si="651"/>
        <v>0.99999791857862208</v>
      </c>
      <c r="FK211" s="2">
        <f t="shared" si="651"/>
        <v>0.99999788371163023</v>
      </c>
      <c r="FL211" s="2">
        <f t="shared" si="651"/>
        <v>0.99999803841618584</v>
      </c>
      <c r="FM211" s="2">
        <f t="shared" si="651"/>
        <v>0.99999767347837543</v>
      </c>
      <c r="FN211" s="2">
        <f t="shared" si="651"/>
        <v>0.99999752830134059</v>
      </c>
      <c r="FO211" s="2">
        <f t="shared" si="651"/>
        <v>0.99999789742723444</v>
      </c>
      <c r="FP211" s="2">
        <f t="shared" si="651"/>
        <v>0.99999797955149805</v>
      </c>
      <c r="FQ211" s="2">
        <f t="shared" si="651"/>
        <v>0.99999788514315158</v>
      </c>
      <c r="FR211" s="2">
        <f t="shared" si="651"/>
        <v>0.99999781125034526</v>
      </c>
      <c r="FS211" s="2">
        <f t="shared" si="651"/>
        <v>0.99999789516082227</v>
      </c>
      <c r="FT211" s="2">
        <f t="shared" si="651"/>
        <v>0.99999770136358779</v>
      </c>
      <c r="FU211" s="2">
        <f t="shared" si="651"/>
        <v>0.99999727417243789</v>
      </c>
      <c r="FW211" s="2">
        <f t="shared" si="536"/>
        <v>0.95917375691512963</v>
      </c>
      <c r="FX211" s="2">
        <f t="shared" si="588"/>
        <v>0.98692211135797414</v>
      </c>
      <c r="FY211" s="2">
        <f t="shared" si="589"/>
        <v>0.97460630361521949</v>
      </c>
      <c r="FZ211" s="2">
        <f t="shared" si="590"/>
        <v>0.97166999804118726</v>
      </c>
      <c r="GA211" s="2">
        <f t="shared" si="591"/>
        <v>0.96956205350052693</v>
      </c>
      <c r="GB211" s="2">
        <f t="shared" si="592"/>
        <v>0.97060051440190631</v>
      </c>
      <c r="GC211" s="2">
        <f t="shared" si="593"/>
        <v>0.97209345894848853</v>
      </c>
      <c r="GD211" s="2">
        <f t="shared" si="594"/>
        <v>0.9752766032561776</v>
      </c>
      <c r="GE211" s="2">
        <f t="shared" si="595"/>
        <v>0.97524931916074087</v>
      </c>
      <c r="GF211" s="2">
        <f t="shared" si="596"/>
        <v>0.9738765495110675</v>
      </c>
      <c r="GG211" s="2">
        <f t="shared" si="597"/>
        <v>0.97107062762750584</v>
      </c>
      <c r="GH211" s="2">
        <f t="shared" si="598"/>
        <v>0.96418357181711933</v>
      </c>
      <c r="GI211" s="2">
        <f t="shared" si="599"/>
        <v>0.95989533236815938</v>
      </c>
      <c r="GJ211" s="2">
        <f t="shared" si="600"/>
        <v>0.95420224918612262</v>
      </c>
      <c r="GK211" s="2">
        <f t="shared" si="601"/>
        <v>0.94200328184966775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2.1186444726479679E-293</v>
      </c>
      <c r="HD211" s="86">
        <f t="shared" si="616"/>
        <v>4.916231028243016E-220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6.6164046156247882E-77</v>
      </c>
      <c r="HT211" s="86">
        <f t="shared" si="630"/>
        <v>3.5692644000003144E-118</v>
      </c>
      <c r="HU211" s="86">
        <f t="shared" si="631"/>
        <v>2.5500479949133732E-110</v>
      </c>
      <c r="HV211" s="86">
        <f t="shared" si="632"/>
        <v>3.3296603240246475E-110</v>
      </c>
      <c r="HW211" s="86">
        <f t="shared" si="633"/>
        <v>3.4575387630129167E-131</v>
      </c>
      <c r="HX211" s="86">
        <f t="shared" si="634"/>
        <v>6.3255814906734343E-107</v>
      </c>
      <c r="HY211" s="86">
        <f t="shared" si="635"/>
        <v>1.1391973904268405E-131</v>
      </c>
      <c r="HZ211" s="86">
        <f t="shared" si="636"/>
        <v>3.7321638781274996E-149</v>
      </c>
      <c r="IA211" s="86">
        <f t="shared" si="637"/>
        <v>3.6134997038487188E-149</v>
      </c>
      <c r="IB211" s="86">
        <f t="shared" si="638"/>
        <v>1.0383451724813758E-114</v>
      </c>
      <c r="IC211" s="86">
        <f t="shared" si="639"/>
        <v>1.2850414775696327E-132</v>
      </c>
      <c r="ID211" s="86">
        <f t="shared" si="640"/>
        <v>1.7836912023142751E-120</v>
      </c>
      <c r="IE211" s="86">
        <f t="shared" si="641"/>
        <v>6.3239748525633894E-105</v>
      </c>
      <c r="IF211" s="86">
        <f t="shared" si="642"/>
        <v>5.8986583267642152E-144</v>
      </c>
      <c r="IG211" s="86">
        <f t="shared" si="643"/>
        <v>1.4552205256129841E-113</v>
      </c>
      <c r="II211" s="86">
        <f t="shared" si="540"/>
        <v>7.0143283769694643E-60</v>
      </c>
      <c r="IJ211" s="86">
        <f t="shared" si="541"/>
        <v>2.0147085302042983E-137</v>
      </c>
      <c r="IK211" s="86">
        <f t="shared" si="542"/>
        <v>2.1273012204701295E-100</v>
      </c>
      <c r="IL211" s="86">
        <f t="shared" si="543"/>
        <v>3.225132915807061E-95</v>
      </c>
      <c r="IM211" s="86">
        <f t="shared" si="544"/>
        <v>7.9786310126013729E-114</v>
      </c>
      <c r="IN211" s="86">
        <f t="shared" si="545"/>
        <v>2.0866137686352454E-92</v>
      </c>
      <c r="IO211" s="86">
        <f t="shared" si="546"/>
        <v>4.6582308956239085E-117</v>
      </c>
      <c r="IP211" s="86">
        <f t="shared" si="547"/>
        <v>2.440781043477748E-138</v>
      </c>
      <c r="IQ211" s="86">
        <f t="shared" si="548"/>
        <v>1.6843415442169443E-134</v>
      </c>
      <c r="IR211" s="86">
        <f t="shared" si="549"/>
        <v>2.1131775079544362E-103</v>
      </c>
      <c r="IS211" s="86">
        <f t="shared" si="550"/>
        <v>1.961983025459272E-115</v>
      </c>
      <c r="IT211" s="86">
        <f t="shared" si="551"/>
        <v>1.0794151170505122E-97</v>
      </c>
      <c r="IU211" s="86">
        <f t="shared" si="552"/>
        <v>5.4299409913289186E-82</v>
      </c>
      <c r="IV211" s="86">
        <f t="shared" si="553"/>
        <v>6.4640316188823253E-20</v>
      </c>
      <c r="IW211" s="86">
        <f t="shared" si="554"/>
        <v>4.3906612554355846E-27</v>
      </c>
      <c r="IY211" s="86">
        <f t="shared" si="555"/>
        <v>7.0143283769694643E-60</v>
      </c>
      <c r="IZ211" s="86">
        <f t="shared" si="556"/>
        <v>3.5692644000003144E-118</v>
      </c>
      <c r="JA211" s="86">
        <f t="shared" si="557"/>
        <v>2.1273012207251343E-100</v>
      </c>
      <c r="JB211" s="86">
        <f t="shared" si="558"/>
        <v>3.2251329158070644E-95</v>
      </c>
      <c r="JC211" s="86">
        <f t="shared" si="559"/>
        <v>7.9786310126013729E-114</v>
      </c>
      <c r="JD211" s="86">
        <f t="shared" si="560"/>
        <v>2.0866137686352518E-92</v>
      </c>
      <c r="JE211" s="86">
        <f t="shared" si="561"/>
        <v>4.6582308956239198E-117</v>
      </c>
      <c r="JF211" s="86">
        <f t="shared" si="562"/>
        <v>2.4407810435150695E-138</v>
      </c>
      <c r="JG211" s="86">
        <f t="shared" si="563"/>
        <v>1.684341544216948E-134</v>
      </c>
      <c r="JH211" s="86">
        <f t="shared" si="564"/>
        <v>2.1131775079648197E-103</v>
      </c>
      <c r="JI211" s="86">
        <f t="shared" si="565"/>
        <v>1.961983025459272E-115</v>
      </c>
      <c r="JJ211" s="86">
        <f t="shared" si="566"/>
        <v>1.0794151170505122E-97</v>
      </c>
      <c r="JK211" s="86">
        <f t="shared" si="567"/>
        <v>5.4299409913289186E-82</v>
      </c>
      <c r="JL211" s="86">
        <f t="shared" si="568"/>
        <v>6.4640316188823253E-20</v>
      </c>
      <c r="JM211" s="86">
        <f t="shared" si="569"/>
        <v>4.3906612554355846E-27</v>
      </c>
    </row>
    <row r="212" spans="2:273" x14ac:dyDescent="0.25">
      <c r="B212" s="2">
        <v>185</v>
      </c>
      <c r="C212" s="37">
        <v>59.966000000000001</v>
      </c>
      <c r="D212" s="37">
        <v>134.304</v>
      </c>
      <c r="E212" s="37">
        <v>59.085000000000001</v>
      </c>
      <c r="F212" s="37">
        <v>48.982999999999997</v>
      </c>
      <c r="G212" s="37">
        <v>45.78</v>
      </c>
      <c r="H212" s="37">
        <v>47.253999999999998</v>
      </c>
      <c r="I212" s="37">
        <v>45.033000000000001</v>
      </c>
      <c r="J212" s="37">
        <v>48.441000000000003</v>
      </c>
      <c r="K212" s="37">
        <v>48.136000000000003</v>
      </c>
      <c r="L212" s="37">
        <v>47.593000000000004</v>
      </c>
      <c r="M212" s="37">
        <v>48.863999999999997</v>
      </c>
      <c r="N212" s="37">
        <v>47.831000000000003</v>
      </c>
      <c r="O212" s="37">
        <v>45.695</v>
      </c>
      <c r="P212" s="37">
        <v>51.356000000000002</v>
      </c>
      <c r="Q212" s="37">
        <v>51.831000000000003</v>
      </c>
      <c r="S212" s="4">
        <f t="shared" si="441"/>
        <v>59.357346963749507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50.881389163547837</v>
      </c>
      <c r="AI212" s="4">
        <f t="shared" si="456"/>
        <v>0.60865303625049449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0.94961083645216604</v>
      </c>
      <c r="AY212" s="2">
        <f t="shared" si="520"/>
        <v>59.357346963749507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50.881389163547837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59.966000000000001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51.831000000000003</v>
      </c>
      <c r="DK212" s="2">
        <f t="shared" si="500"/>
        <v>137.24944534412955</v>
      </c>
      <c r="DL212" s="2">
        <f t="shared" si="649"/>
        <v>227.80698049860899</v>
      </c>
      <c r="DM212" s="2">
        <f t="shared" si="649"/>
        <v>108.66157063789872</v>
      </c>
      <c r="DN212" s="2">
        <f t="shared" si="649"/>
        <v>97.574955903271672</v>
      </c>
      <c r="DO212" s="2">
        <f t="shared" si="649"/>
        <v>123.38764722617356</v>
      </c>
      <c r="DP212" s="2">
        <f t="shared" si="649"/>
        <v>104.18821534084694</v>
      </c>
      <c r="DQ212" s="2">
        <f t="shared" si="649"/>
        <v>94.004318961818967</v>
      </c>
      <c r="DR212" s="2">
        <f t="shared" si="649"/>
        <v>103.74934881588996</v>
      </c>
      <c r="DS212" s="2">
        <f t="shared" si="649"/>
        <v>95.003655182072833</v>
      </c>
      <c r="DT212" s="2">
        <f t="shared" si="649"/>
        <v>91.298753911806543</v>
      </c>
      <c r="DU212" s="2">
        <f t="shared" si="649"/>
        <v>105.43366778206777</v>
      </c>
      <c r="DV212" s="2">
        <f t="shared" si="649"/>
        <v>100.59101564722617</v>
      </c>
      <c r="DW212" s="2">
        <f t="shared" si="649"/>
        <v>104.58212660028454</v>
      </c>
      <c r="DX212" s="2">
        <f t="shared" si="649"/>
        <v>105.04885649935649</v>
      </c>
      <c r="DY212" s="2">
        <f t="shared" si="649"/>
        <v>90.047434408602157</v>
      </c>
      <c r="EA212" s="2">
        <f t="shared" si="440"/>
        <v>58.292002309444534</v>
      </c>
      <c r="EB212" s="2">
        <f t="shared" si="502"/>
        <v>104.15532036127316</v>
      </c>
      <c r="EC212" s="2">
        <f t="shared" si="503"/>
        <v>54.735868868868863</v>
      </c>
      <c r="ED212" s="2">
        <f t="shared" si="504"/>
        <v>51.215876502106852</v>
      </c>
      <c r="EE212" s="2">
        <f t="shared" si="505"/>
        <v>39.99509620931191</v>
      </c>
      <c r="EF212" s="2">
        <f t="shared" si="506"/>
        <v>43.768135178087306</v>
      </c>
      <c r="EG212" s="2">
        <f t="shared" si="507"/>
        <v>40.227866242878264</v>
      </c>
      <c r="EH212" s="2">
        <f t="shared" si="508"/>
        <v>38.222464149219014</v>
      </c>
      <c r="EI212" s="2">
        <f t="shared" si="509"/>
        <v>40.00588763917051</v>
      </c>
      <c r="EJ212" s="2">
        <f t="shared" si="510"/>
        <v>43.670399612851881</v>
      </c>
      <c r="EK212" s="2">
        <f t="shared" si="511"/>
        <v>41.066534343093323</v>
      </c>
      <c r="EL212" s="2">
        <f t="shared" si="512"/>
        <v>42.194756689334177</v>
      </c>
      <c r="EM212" s="2">
        <f t="shared" si="513"/>
        <v>43.874038149387985</v>
      </c>
      <c r="EN212" s="2">
        <f t="shared" si="514"/>
        <v>46.990744541104945</v>
      </c>
      <c r="EO212" s="2">
        <f t="shared" si="515"/>
        <v>51.346115345899094</v>
      </c>
      <c r="EQ212" s="2">
        <f t="shared" si="516"/>
        <v>59.398593726753084</v>
      </c>
      <c r="ER212" s="2">
        <f t="shared" si="650"/>
        <v>124.58742751508765</v>
      </c>
      <c r="ES212" s="2">
        <f t="shared" si="650"/>
        <v>55.150542391367708</v>
      </c>
      <c r="ET212" s="2">
        <f t="shared" si="650"/>
        <v>48.607804069751651</v>
      </c>
      <c r="EU212" s="2">
        <f t="shared" si="650"/>
        <v>45.043117474622214</v>
      </c>
      <c r="EV212" s="2">
        <f t="shared" si="650"/>
        <v>46.269746916591721</v>
      </c>
      <c r="EW212" s="2">
        <f t="shared" si="650"/>
        <v>45.997499668004039</v>
      </c>
      <c r="EX212" s="2">
        <f t="shared" si="650"/>
        <v>45.580945616547197</v>
      </c>
      <c r="EY212" s="2">
        <f t="shared" si="650"/>
        <v>45.35730970814663</v>
      </c>
      <c r="EZ212" s="2">
        <f t="shared" si="650"/>
        <v>42.773408433977067</v>
      </c>
      <c r="FA212" s="2">
        <f t="shared" si="650"/>
        <v>43.36646591113275</v>
      </c>
      <c r="FB212" s="2">
        <f t="shared" si="650"/>
        <v>43.150230214637148</v>
      </c>
      <c r="FC212" s="2">
        <f t="shared" si="650"/>
        <v>44.845581716837479</v>
      </c>
      <c r="FD212" s="2">
        <f t="shared" si="650"/>
        <v>48.220456651309036</v>
      </c>
      <c r="FE212" s="2">
        <f t="shared" si="650"/>
        <v>50.855193100603614</v>
      </c>
      <c r="FG212" s="2">
        <f t="shared" si="518"/>
        <v>0.99999867548169097</v>
      </c>
      <c r="FH212" s="2">
        <f t="shared" si="651"/>
        <v>0.99999810109314691</v>
      </c>
      <c r="FI212" s="2">
        <f t="shared" si="651"/>
        <v>0.99999842959603735</v>
      </c>
      <c r="FJ212" s="2">
        <f t="shared" si="651"/>
        <v>0.99999810172079451</v>
      </c>
      <c r="FK212" s="2">
        <f t="shared" si="651"/>
        <v>0.99999806992170814</v>
      </c>
      <c r="FL212" s="2">
        <f t="shared" si="651"/>
        <v>0.99999821101399045</v>
      </c>
      <c r="FM212" s="2">
        <f t="shared" si="651"/>
        <v>0.999997878186626</v>
      </c>
      <c r="FN212" s="2">
        <f t="shared" si="651"/>
        <v>0.99999774578354084</v>
      </c>
      <c r="FO212" s="2">
        <f t="shared" si="651"/>
        <v>0.99999808243049249</v>
      </c>
      <c r="FP212" s="2">
        <f t="shared" si="651"/>
        <v>0.99999815732873831</v>
      </c>
      <c r="FQ212" s="2">
        <f t="shared" si="651"/>
        <v>0.99999807122727169</v>
      </c>
      <c r="FR212" s="2">
        <f t="shared" si="651"/>
        <v>0.99999800383620585</v>
      </c>
      <c r="FS212" s="2">
        <f t="shared" si="651"/>
        <v>0.99999808036349924</v>
      </c>
      <c r="FT212" s="2">
        <f t="shared" si="651"/>
        <v>0.99999790361825225</v>
      </c>
      <c r="FU212" s="2">
        <f t="shared" si="651"/>
        <v>0.99999751401512094</v>
      </c>
      <c r="FW212" s="2">
        <f t="shared" si="536"/>
        <v>0.96263178718385389</v>
      </c>
      <c r="FX212" s="2">
        <f t="shared" si="588"/>
        <v>0.98805908324106828</v>
      </c>
      <c r="FY212" s="2">
        <f t="shared" si="589"/>
        <v>0.97678881126127592</v>
      </c>
      <c r="FZ212" s="2">
        <f t="shared" si="590"/>
        <v>0.97409816477273781</v>
      </c>
      <c r="GA212" s="2">
        <f t="shared" si="591"/>
        <v>0.97216571682690478</v>
      </c>
      <c r="GB212" s="2">
        <f t="shared" si="592"/>
        <v>0.97311781064622771</v>
      </c>
      <c r="GC212" s="2">
        <f t="shared" si="593"/>
        <v>0.97448628382774671</v>
      </c>
      <c r="GD212" s="2">
        <f t="shared" si="594"/>
        <v>0.97740283651950888</v>
      </c>
      <c r="GE212" s="2">
        <f t="shared" si="595"/>
        <v>0.97737784445209763</v>
      </c>
      <c r="GF212" s="2">
        <f t="shared" si="596"/>
        <v>0.9761202404434931</v>
      </c>
      <c r="GG212" s="2">
        <f t="shared" si="597"/>
        <v>0.97354876797137324</v>
      </c>
      <c r="GH212" s="2">
        <f t="shared" si="598"/>
        <v>0.96723176156094726</v>
      </c>
      <c r="GI212" s="2">
        <f t="shared" si="599"/>
        <v>0.96329458321560424</v>
      </c>
      <c r="GJ212" s="2">
        <f t="shared" si="600"/>
        <v>0.95806296091613552</v>
      </c>
      <c r="GK212" s="2">
        <f t="shared" si="601"/>
        <v>0.94683505931875656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3.4568985972756555E-299</v>
      </c>
      <c r="HD212" s="86">
        <f t="shared" si="616"/>
        <v>1.9408208168262893E-224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2.777862732719752E-79</v>
      </c>
      <c r="HT212" s="86">
        <f t="shared" si="630"/>
        <v>1.7987207732723544E-121</v>
      </c>
      <c r="HU212" s="86">
        <f t="shared" si="631"/>
        <v>1.5400268506077941E-113</v>
      </c>
      <c r="HV212" s="86">
        <f t="shared" si="632"/>
        <v>1.9550557469814054E-113</v>
      </c>
      <c r="HW212" s="86">
        <f t="shared" si="633"/>
        <v>3.8901758975108046E-135</v>
      </c>
      <c r="HX212" s="86">
        <f t="shared" si="634"/>
        <v>4.2936717309484128E-110</v>
      </c>
      <c r="HY212" s="86">
        <f t="shared" si="635"/>
        <v>1.3968533166773092E-135</v>
      </c>
      <c r="HZ212" s="86">
        <f t="shared" si="636"/>
        <v>1.5521645328762364E-153</v>
      </c>
      <c r="IA212" s="86">
        <f t="shared" si="637"/>
        <v>1.7295406738214142E-153</v>
      </c>
      <c r="IB212" s="86">
        <f t="shared" si="638"/>
        <v>4.5336770148023522E-118</v>
      </c>
      <c r="IC212" s="86">
        <f t="shared" si="639"/>
        <v>1.4789667028726704E-136</v>
      </c>
      <c r="ID212" s="86">
        <f t="shared" si="640"/>
        <v>3.7432715103584882E-124</v>
      </c>
      <c r="IE212" s="86">
        <f t="shared" si="641"/>
        <v>3.5393024896329696E-108</v>
      </c>
      <c r="IF212" s="86">
        <f t="shared" si="642"/>
        <v>1.4199491282569198E-148</v>
      </c>
      <c r="IG212" s="86">
        <f t="shared" si="643"/>
        <v>2.7603167176017937E-117</v>
      </c>
      <c r="II212" s="86">
        <f t="shared" si="540"/>
        <v>2.5650440256360077E-63</v>
      </c>
      <c r="IJ212" s="86">
        <f t="shared" si="541"/>
        <v>2.9760407533270426E-143</v>
      </c>
      <c r="IK212" s="86">
        <f t="shared" si="542"/>
        <v>1.9626321490937421E-105</v>
      </c>
      <c r="IL212" s="86">
        <f t="shared" si="543"/>
        <v>3.8390347591633098E-100</v>
      </c>
      <c r="IM212" s="86">
        <f t="shared" si="544"/>
        <v>7.407972230414027E-120</v>
      </c>
      <c r="IN212" s="86">
        <f t="shared" si="545"/>
        <v>3.0928296803430847E-97</v>
      </c>
      <c r="IO212" s="86">
        <f t="shared" si="546"/>
        <v>4.1711577434389042E-123</v>
      </c>
      <c r="IP212" s="86">
        <f t="shared" si="547"/>
        <v>2.9416074446451173E-145</v>
      </c>
      <c r="IQ212" s="86">
        <f t="shared" si="548"/>
        <v>3.1616422983779654E-141</v>
      </c>
      <c r="IR212" s="86">
        <f t="shared" si="549"/>
        <v>1.243056997164878E-108</v>
      </c>
      <c r="IS212" s="86">
        <f t="shared" si="550"/>
        <v>1.846103035119601E-121</v>
      </c>
      <c r="IT212" s="86">
        <f t="shared" si="551"/>
        <v>3.9954553545231291E-103</v>
      </c>
      <c r="IU212" s="86">
        <f t="shared" si="552"/>
        <v>1.0497029359963576E-86</v>
      </c>
      <c r="IV212" s="86">
        <f t="shared" si="553"/>
        <v>4.8041128525769039E-21</v>
      </c>
      <c r="IW212" s="86">
        <f t="shared" si="554"/>
        <v>8.5969938325270639E-29</v>
      </c>
      <c r="IY212" s="86">
        <f t="shared" si="555"/>
        <v>2.5650440256360082E-63</v>
      </c>
      <c r="IZ212" s="86">
        <f t="shared" si="556"/>
        <v>1.7987207732723544E-121</v>
      </c>
      <c r="JA212" s="86">
        <f t="shared" si="557"/>
        <v>1.9626321644940104E-105</v>
      </c>
      <c r="JB212" s="86">
        <f t="shared" si="558"/>
        <v>3.8390347591635052E-100</v>
      </c>
      <c r="JC212" s="86">
        <f t="shared" si="559"/>
        <v>7.4079722304140311E-120</v>
      </c>
      <c r="JD212" s="86">
        <f t="shared" si="560"/>
        <v>3.092829680343514E-97</v>
      </c>
      <c r="JE212" s="86">
        <f t="shared" si="561"/>
        <v>4.1711577434403009E-123</v>
      </c>
      <c r="JF212" s="86">
        <f t="shared" si="562"/>
        <v>2.9416074601667625E-145</v>
      </c>
      <c r="JG212" s="86">
        <f t="shared" si="563"/>
        <v>3.1616422983796948E-141</v>
      </c>
      <c r="JH212" s="86">
        <f t="shared" si="564"/>
        <v>1.2430569976182457E-108</v>
      </c>
      <c r="JI212" s="86">
        <f t="shared" si="565"/>
        <v>1.8461030351196025E-121</v>
      </c>
      <c r="JJ212" s="86">
        <f t="shared" si="566"/>
        <v>3.9954553545231291E-103</v>
      </c>
      <c r="JK212" s="86">
        <f t="shared" si="567"/>
        <v>1.0497029359963576E-86</v>
      </c>
      <c r="JL212" s="86">
        <f t="shared" si="568"/>
        <v>4.8041128525769039E-21</v>
      </c>
      <c r="JM212" s="86">
        <f t="shared" si="569"/>
        <v>8.5969938325270639E-29</v>
      </c>
    </row>
    <row r="213" spans="2:273" x14ac:dyDescent="0.25">
      <c r="B213" s="2">
        <v>186</v>
      </c>
      <c r="C213" s="37">
        <v>60.558999999999997</v>
      </c>
      <c r="D213" s="37">
        <v>127.893</v>
      </c>
      <c r="E213" s="37">
        <v>57.322000000000003</v>
      </c>
      <c r="F213" s="37">
        <v>49.643999999999998</v>
      </c>
      <c r="G213" s="37">
        <v>46.372999999999998</v>
      </c>
      <c r="H213" s="37">
        <v>47.287999999999997</v>
      </c>
      <c r="I213" s="37">
        <v>48</v>
      </c>
      <c r="J213" s="37">
        <v>47.101999999999997</v>
      </c>
      <c r="K213" s="37">
        <v>47.695</v>
      </c>
      <c r="L213" s="37">
        <v>46.542000000000002</v>
      </c>
      <c r="M213" s="37">
        <v>47.881</v>
      </c>
      <c r="N213" s="37">
        <v>47.119</v>
      </c>
      <c r="O213" s="37">
        <v>44.558999999999997</v>
      </c>
      <c r="P213" s="37">
        <v>54.203000000000003</v>
      </c>
      <c r="Q213" s="37">
        <v>51.406999999999996</v>
      </c>
      <c r="S213" s="4">
        <f t="shared" si="441"/>
        <v>59.275740795057374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50.797650427589602</v>
      </c>
      <c r="AI213" s="4">
        <f t="shared" si="456"/>
        <v>1.2832592049426239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0.60934957241039456</v>
      </c>
      <c r="AY213" s="2">
        <f t="shared" si="520"/>
        <v>59.275740795057374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50.797650427589602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60.558999999999997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51.406999999999996</v>
      </c>
      <c r="DK213" s="2">
        <f t="shared" si="500"/>
        <v>137.62831414815625</v>
      </c>
      <c r="DL213" s="2">
        <f t="shared" si="649"/>
        <v>228.44099022229426</v>
      </c>
      <c r="DM213" s="2">
        <f t="shared" si="649"/>
        <v>108.87786003752348</v>
      </c>
      <c r="DN213" s="2">
        <f t="shared" si="649"/>
        <v>97.769520862968193</v>
      </c>
      <c r="DO213" s="2">
        <f t="shared" si="649"/>
        <v>123.75380424554109</v>
      </c>
      <c r="DP213" s="2">
        <f t="shared" si="649"/>
        <v>104.43993708283183</v>
      </c>
      <c r="DQ213" s="2">
        <f t="shared" si="649"/>
        <v>94.202470827970842</v>
      </c>
      <c r="DR213" s="2">
        <f t="shared" si="649"/>
        <v>104.00348907563023</v>
      </c>
      <c r="DS213" s="2">
        <f t="shared" si="649"/>
        <v>95.18852100840337</v>
      </c>
      <c r="DT213" s="2">
        <f t="shared" si="649"/>
        <v>91.463198672356569</v>
      </c>
      <c r="DU213" s="2">
        <f t="shared" si="649"/>
        <v>105.68181295581294</v>
      </c>
      <c r="DV213" s="2">
        <f t="shared" si="649"/>
        <v>100.80361000474159</v>
      </c>
      <c r="DW213" s="2">
        <f t="shared" si="649"/>
        <v>104.80690163037535</v>
      </c>
      <c r="DX213" s="2">
        <f t="shared" si="649"/>
        <v>105.28040025740026</v>
      </c>
      <c r="DY213" s="2">
        <f t="shared" si="649"/>
        <v>90.215769892473133</v>
      </c>
      <c r="EA213" s="2">
        <f t="shared" ref="EA213:EA227" si="652">CE$228*$B213+CE$229</f>
        <v>58.192303000173609</v>
      </c>
      <c r="EB213" s="2">
        <f t="shared" si="502"/>
        <v>104.03980339780985</v>
      </c>
      <c r="EC213" s="2">
        <f t="shared" si="503"/>
        <v>54.621800514800512</v>
      </c>
      <c r="ED213" s="2">
        <f t="shared" si="504"/>
        <v>51.168468353881636</v>
      </c>
      <c r="EE213" s="2">
        <f t="shared" si="505"/>
        <v>39.860023588792743</v>
      </c>
      <c r="EF213" s="2">
        <f t="shared" si="506"/>
        <v>43.67492278208843</v>
      </c>
      <c r="EG213" s="2">
        <f t="shared" si="507"/>
        <v>40.10033931209118</v>
      </c>
      <c r="EH213" s="2">
        <f t="shared" si="508"/>
        <v>38.053307666743365</v>
      </c>
      <c r="EI213" s="2">
        <f t="shared" si="509"/>
        <v>39.83110539105391</v>
      </c>
      <c r="EJ213" s="2">
        <f t="shared" si="510"/>
        <v>43.544706520008688</v>
      </c>
      <c r="EK213" s="2">
        <f t="shared" si="511"/>
        <v>40.916437571330142</v>
      </c>
      <c r="EL213" s="2">
        <f t="shared" si="512"/>
        <v>42.044375760738234</v>
      </c>
      <c r="EM213" s="2">
        <f t="shared" si="513"/>
        <v>43.744613306414486</v>
      </c>
      <c r="EN213" s="2">
        <f t="shared" si="514"/>
        <v>46.86678137363441</v>
      </c>
      <c r="EO213" s="2">
        <f t="shared" si="515"/>
        <v>51.267321306130178</v>
      </c>
      <c r="EQ213" s="2">
        <f t="shared" si="516"/>
        <v>59.313998571707273</v>
      </c>
      <c r="ER213" s="2">
        <f t="shared" si="650"/>
        <v>124.74064310801609</v>
      </c>
      <c r="ES213" s="2">
        <f t="shared" si="650"/>
        <v>55.042665011461878</v>
      </c>
      <c r="ET213" s="2">
        <f t="shared" si="650"/>
        <v>48.529286620979768</v>
      </c>
      <c r="EU213" s="2">
        <f t="shared" si="650"/>
        <v>44.97076313696698</v>
      </c>
      <c r="EV213" s="2">
        <f t="shared" si="650"/>
        <v>46.206694087840376</v>
      </c>
      <c r="EW213" s="2">
        <f t="shared" si="650"/>
        <v>45.941366784068137</v>
      </c>
      <c r="EX213" s="2">
        <f t="shared" si="650"/>
        <v>45.501630182715367</v>
      </c>
      <c r="EY213" s="2">
        <f t="shared" si="650"/>
        <v>45.247521160454056</v>
      </c>
      <c r="EZ213" s="2">
        <f t="shared" si="650"/>
        <v>42.637723896027303</v>
      </c>
      <c r="FA213" s="2">
        <f t="shared" si="650"/>
        <v>43.244790994258132</v>
      </c>
      <c r="FB213" s="2">
        <f t="shared" si="650"/>
        <v>43.012390179652897</v>
      </c>
      <c r="FC213" s="2">
        <f t="shared" si="650"/>
        <v>44.727934586248999</v>
      </c>
      <c r="FD213" s="2">
        <f t="shared" si="650"/>
        <v>48.113234934912953</v>
      </c>
      <c r="FE213" s="2">
        <f t="shared" si="650"/>
        <v>50.77350596304278</v>
      </c>
      <c r="FG213" s="2">
        <f t="shared" si="518"/>
        <v>0.99999879202480446</v>
      </c>
      <c r="FH213" s="2">
        <f t="shared" si="651"/>
        <v>0.99999826817607773</v>
      </c>
      <c r="FI213" s="2">
        <f t="shared" si="651"/>
        <v>0.99999856777436602</v>
      </c>
      <c r="FJ213" s="2">
        <f t="shared" si="651"/>
        <v>0.99999826874849929</v>
      </c>
      <c r="FK213" s="2">
        <f t="shared" si="651"/>
        <v>0.99999823974737811</v>
      </c>
      <c r="FL213" s="2">
        <f t="shared" si="651"/>
        <v>0.99999836842511103</v>
      </c>
      <c r="FM213" s="2">
        <f t="shared" si="651"/>
        <v>0.9999980648828426</v>
      </c>
      <c r="FN213" s="2">
        <f t="shared" si="651"/>
        <v>0.99999794412974718</v>
      </c>
      <c r="FO213" s="2">
        <f t="shared" si="651"/>
        <v>0.99999825115552887</v>
      </c>
      <c r="FP213" s="2">
        <f t="shared" si="651"/>
        <v>0.99999831946356343</v>
      </c>
      <c r="FQ213" s="2">
        <f t="shared" si="651"/>
        <v>0.99999824093806655</v>
      </c>
      <c r="FR213" s="2">
        <f t="shared" si="651"/>
        <v>0.99999817947666281</v>
      </c>
      <c r="FS213" s="2">
        <f t="shared" si="651"/>
        <v>0.99999824927040804</v>
      </c>
      <c r="FT213" s="2">
        <f t="shared" si="651"/>
        <v>0.99999808807676993</v>
      </c>
      <c r="FU213" s="2">
        <f t="shared" si="651"/>
        <v>0.99999773275434789</v>
      </c>
      <c r="FW213" s="2">
        <f t="shared" si="536"/>
        <v>0.96580735954180097</v>
      </c>
      <c r="FX213" s="2">
        <f t="shared" si="588"/>
        <v>0.98909830038171953</v>
      </c>
      <c r="FY213" s="2">
        <f t="shared" si="589"/>
        <v>0.97878782194439184</v>
      </c>
      <c r="FZ213" s="2">
        <f t="shared" si="590"/>
        <v>0.97632328436692173</v>
      </c>
      <c r="GA213" s="2">
        <f t="shared" si="591"/>
        <v>0.97455250820112449</v>
      </c>
      <c r="GB213" s="2">
        <f t="shared" si="592"/>
        <v>0.97542502371794781</v>
      </c>
      <c r="GC213" s="2">
        <f t="shared" si="593"/>
        <v>0.97667885996076442</v>
      </c>
      <c r="GD213" s="2">
        <f t="shared" si="594"/>
        <v>0.97935008362587572</v>
      </c>
      <c r="GE213" s="2">
        <f t="shared" si="595"/>
        <v>0.97932719962899351</v>
      </c>
      <c r="GF213" s="2">
        <f t="shared" si="596"/>
        <v>0.97817554376880333</v>
      </c>
      <c r="GG213" s="2">
        <f t="shared" si="597"/>
        <v>0.97581991241491917</v>
      </c>
      <c r="GH213" s="2">
        <f t="shared" si="598"/>
        <v>0.97002859631341865</v>
      </c>
      <c r="GI213" s="2">
        <f t="shared" si="599"/>
        <v>0.96641579583688575</v>
      </c>
      <c r="GJ213" s="2">
        <f t="shared" si="600"/>
        <v>0.96161131133694633</v>
      </c>
      <c r="GK213" s="2">
        <f t="shared" si="601"/>
        <v>0.95128511257729043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4.948328651862821E-305</v>
      </c>
      <c r="HD213" s="86">
        <f t="shared" si="616"/>
        <v>6.9242994484101375E-229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1.0713689998057013E-81</v>
      </c>
      <c r="HT213" s="86">
        <f t="shared" si="630"/>
        <v>8.1541166891172237E-125</v>
      </c>
      <c r="HU213" s="86">
        <f t="shared" si="631"/>
        <v>8.3478600028411532E-117</v>
      </c>
      <c r="HV213" s="86">
        <f t="shared" si="632"/>
        <v>1.0293931182252889E-116</v>
      </c>
      <c r="HW213" s="86">
        <f t="shared" si="633"/>
        <v>3.8187473487819763E-139</v>
      </c>
      <c r="HX213" s="86">
        <f t="shared" si="634"/>
        <v>2.6160239626883908E-113</v>
      </c>
      <c r="HY213" s="86">
        <f t="shared" si="635"/>
        <v>1.4988959387091571E-139</v>
      </c>
      <c r="HZ213" s="86">
        <f t="shared" si="636"/>
        <v>5.5696234454230133E-158</v>
      </c>
      <c r="IA213" s="86">
        <f t="shared" si="637"/>
        <v>7.1715140048793711E-158</v>
      </c>
      <c r="IB213" s="86">
        <f t="shared" si="638"/>
        <v>1.7677087705763988E-121</v>
      </c>
      <c r="IC213" s="86">
        <f t="shared" si="639"/>
        <v>1.4882458834224854E-140</v>
      </c>
      <c r="ID213" s="86">
        <f t="shared" si="640"/>
        <v>6.9050782823152941E-128</v>
      </c>
      <c r="IE213" s="86">
        <f t="shared" si="641"/>
        <v>1.7639860043903937E-111</v>
      </c>
      <c r="IF213" s="86">
        <f t="shared" si="642"/>
        <v>2.8844928886763643E-153</v>
      </c>
      <c r="IG213" s="86">
        <f t="shared" si="643"/>
        <v>4.5516112335701119E-121</v>
      </c>
      <c r="II213" s="86">
        <f t="shared" si="540"/>
        <v>7.4828472211631297E-67</v>
      </c>
      <c r="IJ213" s="86">
        <f t="shared" si="541"/>
        <v>3.3155102337745257E-149</v>
      </c>
      <c r="IK213" s="86">
        <f t="shared" si="542"/>
        <v>1.3577669073452842E-110</v>
      </c>
      <c r="IL213" s="86">
        <f t="shared" si="543"/>
        <v>3.4183012436298918E-105</v>
      </c>
      <c r="IM213" s="86">
        <f t="shared" si="544"/>
        <v>4.7823781772271818E-126</v>
      </c>
      <c r="IN213" s="86">
        <f t="shared" si="545"/>
        <v>3.4380138778522919E-102</v>
      </c>
      <c r="IO213" s="86">
        <f t="shared" si="546"/>
        <v>2.6180234123607492E-129</v>
      </c>
      <c r="IP213" s="86">
        <f t="shared" si="547"/>
        <v>2.3927885733118033E-152</v>
      </c>
      <c r="IQ213" s="86">
        <f t="shared" si="548"/>
        <v>4.0492221759598126E-148</v>
      </c>
      <c r="IR213" s="86">
        <f t="shared" si="549"/>
        <v>5.4090634295226147E-114</v>
      </c>
      <c r="IS213" s="86">
        <f t="shared" si="550"/>
        <v>1.2146592275880195E-127</v>
      </c>
      <c r="IT213" s="86">
        <f t="shared" si="551"/>
        <v>1.0489645824555207E-108</v>
      </c>
      <c r="IU213" s="86">
        <f t="shared" si="552"/>
        <v>1.4902511705035708E-91</v>
      </c>
      <c r="IV213" s="86">
        <f t="shared" si="553"/>
        <v>3.3092284030458821E-22</v>
      </c>
      <c r="IW213" s="86">
        <f t="shared" si="554"/>
        <v>1.484286375315541E-30</v>
      </c>
      <c r="IY213" s="86">
        <f t="shared" si="555"/>
        <v>7.4828472211631403E-67</v>
      </c>
      <c r="IZ213" s="86">
        <f t="shared" si="556"/>
        <v>8.1541166891172237E-125</v>
      </c>
      <c r="JA213" s="86">
        <f t="shared" si="557"/>
        <v>1.3577677421312845E-110</v>
      </c>
      <c r="JB213" s="86">
        <f t="shared" si="558"/>
        <v>3.4183012436401859E-105</v>
      </c>
      <c r="JC213" s="86">
        <f t="shared" si="559"/>
        <v>4.7823781772275636E-126</v>
      </c>
      <c r="JD213" s="86">
        <f t="shared" si="560"/>
        <v>3.4380138778784522E-102</v>
      </c>
      <c r="JE213" s="86">
        <f t="shared" si="561"/>
        <v>2.6180234125106389E-129</v>
      </c>
      <c r="JF213" s="86">
        <f t="shared" si="562"/>
        <v>2.3927941429352486E-152</v>
      </c>
      <c r="JG213" s="86">
        <f t="shared" si="563"/>
        <v>4.0492221766769641E-148</v>
      </c>
      <c r="JH213" s="86">
        <f t="shared" si="564"/>
        <v>5.4090636062934919E-114</v>
      </c>
      <c r="JI213" s="86">
        <f t="shared" si="565"/>
        <v>1.2146592275881684E-127</v>
      </c>
      <c r="JJ213" s="86">
        <f t="shared" si="566"/>
        <v>1.0489645824555207E-108</v>
      </c>
      <c r="JK213" s="86">
        <f t="shared" si="567"/>
        <v>1.4902511705035708E-91</v>
      </c>
      <c r="JL213" s="86">
        <f t="shared" si="568"/>
        <v>3.3092284030458821E-22</v>
      </c>
      <c r="JM213" s="86">
        <f t="shared" si="569"/>
        <v>1.484286375315541E-30</v>
      </c>
    </row>
    <row r="214" spans="2:273" x14ac:dyDescent="0.25">
      <c r="B214" s="2">
        <v>187</v>
      </c>
      <c r="C214" s="37">
        <v>60.677999999999997</v>
      </c>
      <c r="D214" s="37">
        <v>125.357</v>
      </c>
      <c r="E214" s="37">
        <v>57.524999999999999</v>
      </c>
      <c r="F214" s="37">
        <v>50.017000000000003</v>
      </c>
      <c r="G214" s="37">
        <v>45.287999999999997</v>
      </c>
      <c r="H214" s="37">
        <v>47.61</v>
      </c>
      <c r="I214" s="37">
        <v>46.45</v>
      </c>
      <c r="J214" s="37">
        <v>46.271000000000001</v>
      </c>
      <c r="K214" s="37">
        <v>47.576000000000001</v>
      </c>
      <c r="L214" s="37">
        <v>46.627000000000002</v>
      </c>
      <c r="M214" s="37">
        <v>47.661000000000001</v>
      </c>
      <c r="N214" s="37">
        <v>46.762999999999998</v>
      </c>
      <c r="O214" s="37">
        <v>45.695</v>
      </c>
      <c r="P214" s="37">
        <v>50.948999999999998</v>
      </c>
      <c r="Q214" s="37">
        <v>52.491999999999997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50.714062885028987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1.7779371149710101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50.714062885028987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52.491999999999997</v>
      </c>
      <c r="DK214" s="2">
        <f t="shared" si="500"/>
        <v>138.00718295218294</v>
      </c>
      <c r="DL214" s="2">
        <f t="shared" si="649"/>
        <v>229.07499994597953</v>
      </c>
      <c r="DM214" s="2">
        <f t="shared" si="649"/>
        <v>109.09414943714825</v>
      </c>
      <c r="DN214" s="2">
        <f t="shared" si="649"/>
        <v>97.964085822664742</v>
      </c>
      <c r="DO214" s="2">
        <f t="shared" si="649"/>
        <v>124.11996126490864</v>
      </c>
      <c r="DP214" s="2">
        <f t="shared" si="649"/>
        <v>104.69165882481673</v>
      </c>
      <c r="DQ214" s="2">
        <f t="shared" si="649"/>
        <v>94.400622694122703</v>
      </c>
      <c r="DR214" s="2">
        <f t="shared" si="649"/>
        <v>104.25762933537048</v>
      </c>
      <c r="DS214" s="2">
        <f t="shared" si="649"/>
        <v>95.373386834733907</v>
      </c>
      <c r="DT214" s="2">
        <f t="shared" si="649"/>
        <v>91.627643432906595</v>
      </c>
      <c r="DU214" s="2">
        <f t="shared" si="649"/>
        <v>105.92995812955812</v>
      </c>
      <c r="DV214" s="2">
        <f t="shared" si="649"/>
        <v>101.01620436225699</v>
      </c>
      <c r="DW214" s="2">
        <f t="shared" si="649"/>
        <v>105.03167666046616</v>
      </c>
      <c r="DX214" s="2">
        <f t="shared" si="649"/>
        <v>105.51194401544402</v>
      </c>
      <c r="DY214" s="2">
        <f t="shared" si="649"/>
        <v>90.384105376344095</v>
      </c>
      <c r="EA214" s="2">
        <f t="shared" si="652"/>
        <v>58.092603690902692</v>
      </c>
      <c r="EB214" s="2">
        <f t="shared" si="502"/>
        <v>103.92428643434654</v>
      </c>
      <c r="EC214" s="2">
        <f t="shared" si="503"/>
        <v>54.507732160732161</v>
      </c>
      <c r="ED214" s="2">
        <f t="shared" si="504"/>
        <v>51.12106020565642</v>
      </c>
      <c r="EE214" s="2">
        <f t="shared" si="505"/>
        <v>39.724950968273589</v>
      </c>
      <c r="EF214" s="2">
        <f t="shared" si="506"/>
        <v>43.581710386089554</v>
      </c>
      <c r="EG214" s="2">
        <f t="shared" si="507"/>
        <v>39.972812381304088</v>
      </c>
      <c r="EH214" s="2">
        <f t="shared" si="508"/>
        <v>37.884151184267715</v>
      </c>
      <c r="EI214" s="2">
        <f t="shared" si="509"/>
        <v>39.65632314293731</v>
      </c>
      <c r="EJ214" s="2">
        <f t="shared" si="510"/>
        <v>43.41901342716551</v>
      </c>
      <c r="EK214" s="2">
        <f t="shared" si="511"/>
        <v>40.766340799566962</v>
      </c>
      <c r="EL214" s="2">
        <f t="shared" si="512"/>
        <v>41.893994832142283</v>
      </c>
      <c r="EM214" s="2">
        <f t="shared" si="513"/>
        <v>43.615188463440987</v>
      </c>
      <c r="EN214" s="2">
        <f t="shared" si="514"/>
        <v>46.742818206163875</v>
      </c>
      <c r="EO214" s="2">
        <f t="shared" si="515"/>
        <v>51.188527266361262</v>
      </c>
      <c r="EQ214" s="2">
        <f t="shared" si="516"/>
        <v>59.229403416661469</v>
      </c>
      <c r="ER214" s="2">
        <f t="shared" si="650"/>
        <v>124.89385870094451</v>
      </c>
      <c r="ES214" s="2">
        <f t="shared" si="650"/>
        <v>54.934787631556048</v>
      </c>
      <c r="ET214" s="2">
        <f t="shared" si="650"/>
        <v>48.450769172207885</v>
      </c>
      <c r="EU214" s="2">
        <f t="shared" si="650"/>
        <v>44.898408799311746</v>
      </c>
      <c r="EV214" s="2">
        <f t="shared" si="650"/>
        <v>46.143641259089023</v>
      </c>
      <c r="EW214" s="2">
        <f t="shared" si="650"/>
        <v>45.885233900132235</v>
      </c>
      <c r="EX214" s="2">
        <f t="shared" si="650"/>
        <v>45.422314748883537</v>
      </c>
      <c r="EY214" s="2">
        <f t="shared" si="650"/>
        <v>45.137732612761482</v>
      </c>
      <c r="EZ214" s="2">
        <f t="shared" si="650"/>
        <v>42.502039358077539</v>
      </c>
      <c r="FA214" s="2">
        <f t="shared" si="650"/>
        <v>43.123116077383514</v>
      </c>
      <c r="FB214" s="2">
        <f t="shared" si="650"/>
        <v>42.874550144668653</v>
      </c>
      <c r="FC214" s="2">
        <f t="shared" si="650"/>
        <v>44.610287455660526</v>
      </c>
      <c r="FD214" s="2">
        <f t="shared" si="650"/>
        <v>48.00601321851687</v>
      </c>
      <c r="FE214" s="2">
        <f t="shared" si="650"/>
        <v>50.691818825481946</v>
      </c>
      <c r="FG214" s="2">
        <f t="shared" si="518"/>
        <v>0.99999889831341082</v>
      </c>
      <c r="FH214" s="2">
        <f t="shared" si="651"/>
        <v>0.99999842055757038</v>
      </c>
      <c r="FI214" s="2">
        <f t="shared" si="651"/>
        <v>0.99999869379453277</v>
      </c>
      <c r="FJ214" s="2">
        <f t="shared" si="651"/>
        <v>0.99999842107962511</v>
      </c>
      <c r="FK214" s="2">
        <f t="shared" si="651"/>
        <v>0.99999839463028017</v>
      </c>
      <c r="FL214" s="2">
        <f t="shared" si="651"/>
        <v>0.99999851198580236</v>
      </c>
      <c r="FM214" s="2">
        <f t="shared" si="651"/>
        <v>0.99999823515187647</v>
      </c>
      <c r="FN214" s="2">
        <f t="shared" si="651"/>
        <v>0.99999812502370589</v>
      </c>
      <c r="FO214" s="2">
        <f t="shared" si="651"/>
        <v>0.99999840503464055</v>
      </c>
      <c r="FP214" s="2">
        <f t="shared" si="651"/>
        <v>0.99999846733232733</v>
      </c>
      <c r="FQ214" s="2">
        <f t="shared" si="651"/>
        <v>0.9999983957162013</v>
      </c>
      <c r="FR214" s="2">
        <f t="shared" si="651"/>
        <v>0.99999833966271723</v>
      </c>
      <c r="FS214" s="2">
        <f t="shared" si="651"/>
        <v>0.99999840331538936</v>
      </c>
      <c r="FT214" s="2">
        <f t="shared" si="651"/>
        <v>0.99999825630499684</v>
      </c>
      <c r="FU214" s="2">
        <f t="shared" si="651"/>
        <v>0.99999793224697731</v>
      </c>
      <c r="FW214" s="2">
        <f t="shared" si="536"/>
        <v>0.96872183837016657</v>
      </c>
      <c r="FX214" s="2">
        <f t="shared" si="588"/>
        <v>0.99004798549593043</v>
      </c>
      <c r="FY214" s="2">
        <f t="shared" si="589"/>
        <v>0.98061808847822318</v>
      </c>
      <c r="FZ214" s="2">
        <f t="shared" si="590"/>
        <v>0.97836149933642691</v>
      </c>
      <c r="GA214" s="2">
        <f t="shared" si="591"/>
        <v>0.97673952904438199</v>
      </c>
      <c r="GB214" s="2">
        <f t="shared" si="592"/>
        <v>0.97753878666392269</v>
      </c>
      <c r="GC214" s="2">
        <f t="shared" si="593"/>
        <v>0.97868713333504176</v>
      </c>
      <c r="GD214" s="2">
        <f t="shared" si="594"/>
        <v>0.98113277126888643</v>
      </c>
      <c r="GE214" s="2">
        <f t="shared" si="595"/>
        <v>0.98111182472429803</v>
      </c>
      <c r="GF214" s="2">
        <f t="shared" si="596"/>
        <v>0.98005756358263896</v>
      </c>
      <c r="GG214" s="2">
        <f t="shared" si="597"/>
        <v>0.97790047940380254</v>
      </c>
      <c r="GH214" s="2">
        <f t="shared" si="598"/>
        <v>0.97259347962475051</v>
      </c>
      <c r="GI214" s="2">
        <f t="shared" si="599"/>
        <v>0.96928006294697933</v>
      </c>
      <c r="GJ214" s="2">
        <f t="shared" si="600"/>
        <v>0.9648704396057477</v>
      </c>
      <c r="GK214" s="2">
        <f t="shared" si="601"/>
        <v>0.95538023728226562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2.2325574717363637E-233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3.795805008299254E-84</v>
      </c>
      <c r="HT214" s="86">
        <f t="shared" si="630"/>
        <v>3.3251864424465745E-128</v>
      </c>
      <c r="HU214" s="86">
        <f t="shared" si="631"/>
        <v>4.0614994397062845E-120</v>
      </c>
      <c r="HV214" s="86">
        <f t="shared" si="632"/>
        <v>4.8603068679213159E-120</v>
      </c>
      <c r="HW214" s="86">
        <f t="shared" si="633"/>
        <v>3.2705390517940842E-143</v>
      </c>
      <c r="HX214" s="86">
        <f t="shared" si="634"/>
        <v>1.4306599735019158E-116</v>
      </c>
      <c r="HY214" s="86">
        <f t="shared" si="635"/>
        <v>1.407532217862113E-143</v>
      </c>
      <c r="HZ214" s="86">
        <f t="shared" si="636"/>
        <v>1.7243378389362038E-162</v>
      </c>
      <c r="IA214" s="86">
        <f t="shared" si="637"/>
        <v>2.5761180362462242E-162</v>
      </c>
      <c r="IB214" s="86">
        <f t="shared" si="638"/>
        <v>6.1548800142433978E-125</v>
      </c>
      <c r="IC214" s="86">
        <f t="shared" si="639"/>
        <v>1.309372911929176E-144</v>
      </c>
      <c r="ID214" s="86">
        <f t="shared" si="640"/>
        <v>1.1196147211868561E-131</v>
      </c>
      <c r="IE214" s="86">
        <f t="shared" si="641"/>
        <v>7.829237209633671E-115</v>
      </c>
      <c r="IF214" s="86">
        <f t="shared" si="642"/>
        <v>4.9447001525599368E-158</v>
      </c>
      <c r="IG214" s="86">
        <f t="shared" si="643"/>
        <v>6.5244509934881691E-125</v>
      </c>
      <c r="II214" s="86">
        <f t="shared" si="540"/>
        <v>1.7413417695156977E-70</v>
      </c>
      <c r="IJ214" s="86">
        <f t="shared" si="541"/>
        <v>2.7857312249889895E-155</v>
      </c>
      <c r="IK214" s="86">
        <f t="shared" si="542"/>
        <v>7.0432921549646131E-116</v>
      </c>
      <c r="IL214" s="86">
        <f t="shared" si="543"/>
        <v>2.2766649669718185E-110</v>
      </c>
      <c r="IM214" s="86">
        <f t="shared" si="544"/>
        <v>2.1465837193139207E-132</v>
      </c>
      <c r="IN214" s="86">
        <f t="shared" si="545"/>
        <v>2.8660460084587693E-107</v>
      </c>
      <c r="IO214" s="86">
        <f t="shared" si="546"/>
        <v>1.1517507196749619E-135</v>
      </c>
      <c r="IP214" s="86">
        <f t="shared" si="547"/>
        <v>1.3136377338008108E-159</v>
      </c>
      <c r="IQ214" s="86">
        <f t="shared" si="548"/>
        <v>3.5383007076747152E-155</v>
      </c>
      <c r="IR214" s="86">
        <f t="shared" si="549"/>
        <v>1.7410713163146725E-119</v>
      </c>
      <c r="IS214" s="86">
        <f t="shared" si="550"/>
        <v>5.5882668886219833E-134</v>
      </c>
      <c r="IT214" s="86">
        <f t="shared" si="551"/>
        <v>1.9532404779151059E-114</v>
      </c>
      <c r="IU214" s="86">
        <f t="shared" si="552"/>
        <v>1.5536606141960237E-96</v>
      </c>
      <c r="IV214" s="86">
        <f t="shared" si="553"/>
        <v>2.1126391747285269E-23</v>
      </c>
      <c r="IW214" s="86">
        <f t="shared" si="554"/>
        <v>2.2595313937372848E-32</v>
      </c>
      <c r="IY214" s="86">
        <f t="shared" si="555"/>
        <v>1.7413417695157356E-70</v>
      </c>
      <c r="IZ214" s="86">
        <f t="shared" si="556"/>
        <v>3.3251864424465745E-128</v>
      </c>
      <c r="JA214" s="86">
        <f t="shared" si="557"/>
        <v>7.0436983049085835E-116</v>
      </c>
      <c r="JB214" s="86">
        <f t="shared" si="558"/>
        <v>2.2766649674578493E-110</v>
      </c>
      <c r="JC214" s="86">
        <f t="shared" si="559"/>
        <v>2.1465837193466259E-132</v>
      </c>
      <c r="JD214" s="86">
        <f t="shared" si="560"/>
        <v>2.8660460098894294E-107</v>
      </c>
      <c r="JE214" s="86">
        <f t="shared" si="561"/>
        <v>1.1517507337502841E-135</v>
      </c>
      <c r="JF214" s="86">
        <f t="shared" si="562"/>
        <v>1.315362071639747E-159</v>
      </c>
      <c r="JG214" s="86">
        <f t="shared" si="563"/>
        <v>3.5383009652865188E-155</v>
      </c>
      <c r="JH214" s="86">
        <f t="shared" si="564"/>
        <v>1.7410774711946868E-119</v>
      </c>
      <c r="JI214" s="86">
        <f t="shared" si="565"/>
        <v>5.5882668887529203E-134</v>
      </c>
      <c r="JJ214" s="86">
        <f t="shared" si="566"/>
        <v>1.9532404779151059E-114</v>
      </c>
      <c r="JK214" s="86">
        <f t="shared" si="567"/>
        <v>1.5536606141960237E-96</v>
      </c>
      <c r="JL214" s="86">
        <f t="shared" si="568"/>
        <v>2.1126391747285269E-23</v>
      </c>
      <c r="JM214" s="86">
        <f t="shared" si="569"/>
        <v>2.2595313937372848E-32</v>
      </c>
    </row>
    <row r="215" spans="2:273" x14ac:dyDescent="0.25">
      <c r="B215" s="2">
        <v>188</v>
      </c>
      <c r="C215" s="37">
        <v>61.746000000000002</v>
      </c>
      <c r="D215" s="37">
        <v>123.268</v>
      </c>
      <c r="E215" s="37">
        <v>57.863999999999997</v>
      </c>
      <c r="F215" s="37">
        <v>49.356000000000002</v>
      </c>
      <c r="G215" s="37">
        <v>47.119</v>
      </c>
      <c r="H215" s="37">
        <v>47.524999999999999</v>
      </c>
      <c r="I215" s="37">
        <v>47.732999999999997</v>
      </c>
      <c r="J215" s="37">
        <v>46.898000000000003</v>
      </c>
      <c r="K215" s="37">
        <v>46.695</v>
      </c>
      <c r="L215" s="37">
        <v>47.356000000000002</v>
      </c>
      <c r="M215" s="37">
        <v>47.863999999999997</v>
      </c>
      <c r="N215" s="37">
        <v>47.101999999999997</v>
      </c>
      <c r="O215" s="37">
        <v>44.441000000000003</v>
      </c>
      <c r="P215" s="37">
        <v>51.423999999999999</v>
      </c>
      <c r="Q215" s="37">
        <v>52.558999999999997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50.630616842092856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1.9283831579071418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50.630616842092856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52.558999999999997</v>
      </c>
      <c r="DK215" s="2">
        <f t="shared" si="500"/>
        <v>138.38605175620967</v>
      </c>
      <c r="DL215" s="2">
        <f t="shared" si="649"/>
        <v>229.70900966966482</v>
      </c>
      <c r="DM215" s="2">
        <f t="shared" si="649"/>
        <v>109.31043883677302</v>
      </c>
      <c r="DN215" s="2">
        <f t="shared" si="649"/>
        <v>98.158650782361278</v>
      </c>
      <c r="DO215" s="2">
        <f t="shared" si="649"/>
        <v>124.48611828427619</v>
      </c>
      <c r="DP215" s="2">
        <f t="shared" si="649"/>
        <v>104.94338056680164</v>
      </c>
      <c r="DQ215" s="2">
        <f t="shared" si="649"/>
        <v>94.598774560274563</v>
      </c>
      <c r="DR215" s="2">
        <f t="shared" si="649"/>
        <v>104.51176959511074</v>
      </c>
      <c r="DS215" s="2">
        <f t="shared" si="649"/>
        <v>95.558252661064444</v>
      </c>
      <c r="DT215" s="2">
        <f t="shared" si="649"/>
        <v>91.792088193456621</v>
      </c>
      <c r="DU215" s="2">
        <f t="shared" si="649"/>
        <v>106.17810330330329</v>
      </c>
      <c r="DV215" s="2">
        <f t="shared" si="649"/>
        <v>101.2287987197724</v>
      </c>
      <c r="DW215" s="2">
        <f t="shared" si="649"/>
        <v>105.25645169055699</v>
      </c>
      <c r="DX215" s="2">
        <f t="shared" si="649"/>
        <v>105.74348777348777</v>
      </c>
      <c r="DY215" s="2">
        <f t="shared" si="649"/>
        <v>90.552440860215057</v>
      </c>
      <c r="EA215" s="2">
        <f t="shared" si="652"/>
        <v>57.992904381631774</v>
      </c>
      <c r="EB215" s="2">
        <f t="shared" si="502"/>
        <v>103.80876947088323</v>
      </c>
      <c r="EC215" s="2">
        <f t="shared" si="503"/>
        <v>54.39366380666381</v>
      </c>
      <c r="ED215" s="2">
        <f t="shared" si="504"/>
        <v>51.073652057431204</v>
      </c>
      <c r="EE215" s="2">
        <f t="shared" si="505"/>
        <v>39.589878347754428</v>
      </c>
      <c r="EF215" s="2">
        <f t="shared" si="506"/>
        <v>43.488497990090671</v>
      </c>
      <c r="EG215" s="2">
        <f t="shared" si="507"/>
        <v>39.845285450517004</v>
      </c>
      <c r="EH215" s="2">
        <f t="shared" si="508"/>
        <v>37.714994701792065</v>
      </c>
      <c r="EI215" s="2">
        <f t="shared" si="509"/>
        <v>39.481540894820711</v>
      </c>
      <c r="EJ215" s="2">
        <f t="shared" si="510"/>
        <v>43.293320334322317</v>
      </c>
      <c r="EK215" s="2">
        <f t="shared" si="511"/>
        <v>40.616244027803774</v>
      </c>
      <c r="EL215" s="2">
        <f t="shared" si="512"/>
        <v>41.743613903546347</v>
      </c>
      <c r="EM215" s="2">
        <f t="shared" si="513"/>
        <v>43.485763620467495</v>
      </c>
      <c r="EN215" s="2">
        <f t="shared" si="514"/>
        <v>46.61885503869334</v>
      </c>
      <c r="EO215" s="2">
        <f t="shared" si="515"/>
        <v>51.109733226592347</v>
      </c>
      <c r="EQ215" s="2">
        <f t="shared" si="516"/>
        <v>59.144808261615658</v>
      </c>
      <c r="ER215" s="2">
        <f t="shared" si="650"/>
        <v>125.04707429387292</v>
      </c>
      <c r="ES215" s="2">
        <f t="shared" si="650"/>
        <v>54.826910251650219</v>
      </c>
      <c r="ET215" s="2">
        <f t="shared" si="650"/>
        <v>48.372251723436001</v>
      </c>
      <c r="EU215" s="2">
        <f t="shared" si="650"/>
        <v>44.826054461656511</v>
      </c>
      <c r="EV215" s="2">
        <f t="shared" si="650"/>
        <v>46.08058843033767</v>
      </c>
      <c r="EW215" s="2">
        <f t="shared" si="650"/>
        <v>45.829101016196333</v>
      </c>
      <c r="EX215" s="2">
        <f t="shared" si="650"/>
        <v>45.342999315051706</v>
      </c>
      <c r="EY215" s="2">
        <f t="shared" si="650"/>
        <v>45.027944065068908</v>
      </c>
      <c r="EZ215" s="2">
        <f t="shared" si="650"/>
        <v>42.366354820127775</v>
      </c>
      <c r="FA215" s="2">
        <f t="shared" si="650"/>
        <v>43.00144116050889</v>
      </c>
      <c r="FB215" s="2">
        <f t="shared" si="650"/>
        <v>42.736710109684402</v>
      </c>
      <c r="FC215" s="2">
        <f t="shared" si="650"/>
        <v>44.492640325072045</v>
      </c>
      <c r="FD215" s="2">
        <f t="shared" si="650"/>
        <v>47.898791502120794</v>
      </c>
      <c r="FE215" s="2">
        <f t="shared" si="650"/>
        <v>50.610131687921111</v>
      </c>
      <c r="FG215" s="2">
        <f t="shared" si="518"/>
        <v>0.99999899524979174</v>
      </c>
      <c r="FH215" s="2">
        <f t="shared" si="651"/>
        <v>0.99999855953118377</v>
      </c>
      <c r="FI215" s="2">
        <f t="shared" si="651"/>
        <v>0.99999880872631852</v>
      </c>
      <c r="FJ215" s="2">
        <f t="shared" si="651"/>
        <v>0.99999856000730358</v>
      </c>
      <c r="FK215" s="2">
        <f t="shared" si="651"/>
        <v>0.99999853588520748</v>
      </c>
      <c r="FL215" s="2">
        <f t="shared" si="651"/>
        <v>0.99999864291474494</v>
      </c>
      <c r="FM215" s="2">
        <f t="shared" si="651"/>
        <v>0.99999839043913163</v>
      </c>
      <c r="FN215" s="2">
        <f t="shared" si="651"/>
        <v>0.99999829000101415</v>
      </c>
      <c r="FO215" s="2">
        <f t="shared" si="651"/>
        <v>0.9999985453740996</v>
      </c>
      <c r="FP215" s="2">
        <f t="shared" si="651"/>
        <v>0.99999860219028092</v>
      </c>
      <c r="FQ215" s="2">
        <f t="shared" si="651"/>
        <v>0.9999985368755796</v>
      </c>
      <c r="FR215" s="2">
        <f t="shared" si="651"/>
        <v>0.99999848575417993</v>
      </c>
      <c r="FS215" s="2">
        <f t="shared" si="651"/>
        <v>0.99999854380612352</v>
      </c>
      <c r="FT215" s="2">
        <f t="shared" si="651"/>
        <v>0.99999840973101262</v>
      </c>
      <c r="FU215" s="2">
        <f t="shared" si="651"/>
        <v>0.9999981141864871</v>
      </c>
      <c r="FW215" s="2">
        <f t="shared" si="536"/>
        <v>0.97139525331414034</v>
      </c>
      <c r="FX215" s="2">
        <f t="shared" si="588"/>
        <v>0.99091570005535268</v>
      </c>
      <c r="FY215" s="2">
        <f t="shared" si="589"/>
        <v>0.98229328961398388</v>
      </c>
      <c r="FZ215" s="2">
        <f t="shared" si="590"/>
        <v>0.98022780751210414</v>
      </c>
      <c r="GA215" s="2">
        <f t="shared" si="591"/>
        <v>0.97874269167928141</v>
      </c>
      <c r="GB215" s="2">
        <f t="shared" si="592"/>
        <v>0.97947456466563509</v>
      </c>
      <c r="GC215" s="2">
        <f t="shared" si="593"/>
        <v>0.98052591480753082</v>
      </c>
      <c r="GD215" s="2">
        <f t="shared" si="594"/>
        <v>0.9827642696523925</v>
      </c>
      <c r="GE215" s="2">
        <f t="shared" si="595"/>
        <v>0.98274510255519565</v>
      </c>
      <c r="GF215" s="2">
        <f t="shared" si="596"/>
        <v>0.98178031140426614</v>
      </c>
      <c r="GG215" s="2">
        <f t="shared" si="597"/>
        <v>0.97980572954389</v>
      </c>
      <c r="GH215" s="2">
        <f t="shared" si="598"/>
        <v>0.97494453567972672</v>
      </c>
      <c r="GI215" s="2">
        <f t="shared" si="599"/>
        <v>0.97190714884330598</v>
      </c>
      <c r="GJ215" s="2">
        <f t="shared" si="600"/>
        <v>0.96786212129567528</v>
      </c>
      <c r="GK215" s="2">
        <f t="shared" si="601"/>
        <v>0.9591458972784892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6.5052658711806556E-238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1.2353850053917118E-86</v>
      </c>
      <c r="HT215" s="86">
        <f t="shared" si="630"/>
        <v>1.2197725102295576E-131</v>
      </c>
      <c r="HU215" s="86">
        <f t="shared" si="631"/>
        <v>1.7736158881276703E-123</v>
      </c>
      <c r="HV215" s="86">
        <f t="shared" si="632"/>
        <v>2.0578037625586715E-123</v>
      </c>
      <c r="HW215" s="86">
        <f t="shared" si="633"/>
        <v>2.4437783684393689E-147</v>
      </c>
      <c r="HX215" s="86">
        <f t="shared" si="634"/>
        <v>7.022801749175006E-120</v>
      </c>
      <c r="HY215" s="86">
        <f t="shared" si="635"/>
        <v>1.156668278511683E-147</v>
      </c>
      <c r="HZ215" s="86">
        <f t="shared" si="636"/>
        <v>4.6060097598401531E-167</v>
      </c>
      <c r="IA215" s="86">
        <f t="shared" si="637"/>
        <v>8.0166537405133591E-167</v>
      </c>
      <c r="IB215" s="86">
        <f t="shared" si="638"/>
        <v>1.9137038548580109E-128</v>
      </c>
      <c r="IC215" s="86">
        <f t="shared" si="639"/>
        <v>1.0072141575263134E-148</v>
      </c>
      <c r="ID215" s="86">
        <f t="shared" si="640"/>
        <v>1.595690033191507E-135</v>
      </c>
      <c r="IE215" s="86">
        <f t="shared" si="641"/>
        <v>3.0944802917327225E-118</v>
      </c>
      <c r="IF215" s="86">
        <f t="shared" si="642"/>
        <v>7.152882004038922E-163</v>
      </c>
      <c r="IG215" s="86">
        <f t="shared" si="643"/>
        <v>8.1300262202637912E-129</v>
      </c>
      <c r="II215" s="86">
        <f t="shared" si="540"/>
        <v>3.2324321286364547E-74</v>
      </c>
      <c r="IJ215" s="86">
        <f t="shared" si="541"/>
        <v>1.7652179084845332E-161</v>
      </c>
      <c r="IK215" s="86">
        <f t="shared" si="542"/>
        <v>2.7395484086885002E-121</v>
      </c>
      <c r="IL215" s="86">
        <f t="shared" si="543"/>
        <v>1.1341643766325161E-115</v>
      </c>
      <c r="IM215" s="86">
        <f t="shared" si="544"/>
        <v>6.6988130662223151E-139</v>
      </c>
      <c r="IN215" s="86">
        <f t="shared" si="545"/>
        <v>1.7917186242530705E-112</v>
      </c>
      <c r="IO215" s="86">
        <f t="shared" si="546"/>
        <v>3.5513967406173364E-142</v>
      </c>
      <c r="IP215" s="86">
        <f t="shared" si="547"/>
        <v>4.8672916325446769E-167</v>
      </c>
      <c r="IQ215" s="86">
        <f t="shared" si="548"/>
        <v>2.1094581457453883E-162</v>
      </c>
      <c r="IR215" s="86">
        <f t="shared" si="549"/>
        <v>4.1453657297760479E-125</v>
      </c>
      <c r="IS215" s="86">
        <f t="shared" si="550"/>
        <v>1.7976755233269087E-140</v>
      </c>
      <c r="IT215" s="86">
        <f t="shared" si="551"/>
        <v>2.5795014854071793E-120</v>
      </c>
      <c r="IU215" s="86">
        <f t="shared" si="552"/>
        <v>1.1894323337091167E-101</v>
      </c>
      <c r="IV215" s="86">
        <f t="shared" si="553"/>
        <v>1.2499470592613883E-24</v>
      </c>
      <c r="IW215" s="86">
        <f t="shared" si="554"/>
        <v>3.0326754003300542E-34</v>
      </c>
      <c r="IY215" s="86">
        <f t="shared" si="555"/>
        <v>3.2324321286376902E-74</v>
      </c>
      <c r="IZ215" s="86">
        <f t="shared" si="556"/>
        <v>1.2197725102295576E-131</v>
      </c>
      <c r="JA215" s="86">
        <f t="shared" si="557"/>
        <v>2.7572845675697767E-121</v>
      </c>
      <c r="JB215" s="86">
        <f t="shared" si="558"/>
        <v>1.1341643972105537E-115</v>
      </c>
      <c r="JC215" s="86">
        <f t="shared" si="559"/>
        <v>6.6988130906600988E-139</v>
      </c>
      <c r="JD215" s="86">
        <f t="shared" si="560"/>
        <v>1.791718694481088E-112</v>
      </c>
      <c r="JE215" s="86">
        <f t="shared" si="561"/>
        <v>3.5514083073001217E-142</v>
      </c>
      <c r="JF215" s="86">
        <f t="shared" si="562"/>
        <v>9.4733013923848293E-167</v>
      </c>
      <c r="JG215" s="86">
        <f t="shared" si="563"/>
        <v>2.1095383122827934E-162</v>
      </c>
      <c r="JH215" s="86">
        <f t="shared" si="564"/>
        <v>4.1472794336309062E-125</v>
      </c>
      <c r="JI215" s="86">
        <f t="shared" si="565"/>
        <v>1.7976755333990503E-140</v>
      </c>
      <c r="JJ215" s="86">
        <f t="shared" si="566"/>
        <v>2.579501485407181E-120</v>
      </c>
      <c r="JK215" s="86">
        <f t="shared" si="567"/>
        <v>1.1894323337091167E-101</v>
      </c>
      <c r="JL215" s="86">
        <f t="shared" si="568"/>
        <v>1.2499470592613883E-24</v>
      </c>
      <c r="JM215" s="86">
        <f t="shared" si="569"/>
        <v>3.0326754003300542E-34</v>
      </c>
    </row>
    <row r="216" spans="2:273" x14ac:dyDescent="0.25">
      <c r="B216" s="2">
        <v>189</v>
      </c>
      <c r="C216" s="37">
        <v>60.643999999999998</v>
      </c>
      <c r="D216" s="37">
        <v>123.661</v>
      </c>
      <c r="E216" s="37">
        <v>57.033999999999999</v>
      </c>
      <c r="F216" s="37">
        <v>49.119</v>
      </c>
      <c r="G216" s="37">
        <v>45.305</v>
      </c>
      <c r="H216" s="37">
        <v>47.881</v>
      </c>
      <c r="I216" s="37">
        <v>47.917000000000002</v>
      </c>
      <c r="J216" s="37">
        <v>46.948999999999998</v>
      </c>
      <c r="K216" s="37">
        <v>47.695</v>
      </c>
      <c r="L216" s="37">
        <v>47.136000000000003</v>
      </c>
      <c r="M216" s="37">
        <v>47.762999999999998</v>
      </c>
      <c r="N216" s="37">
        <v>46.271000000000001</v>
      </c>
      <c r="O216" s="37">
        <v>44.695</v>
      </c>
      <c r="P216" s="37">
        <v>52.457999999999998</v>
      </c>
      <c r="Q216" s="37">
        <v>50.982999999999997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50.547302998523691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0.43569700147630641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50.547302998523691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50.982999999999997</v>
      </c>
      <c r="DK216" s="2">
        <f t="shared" si="500"/>
        <v>138.76492056023636</v>
      </c>
      <c r="DL216" s="2">
        <f t="shared" si="649"/>
        <v>230.34301939335009</v>
      </c>
      <c r="DM216" s="2">
        <f t="shared" si="649"/>
        <v>109.52672823639779</v>
      </c>
      <c r="DN216" s="2">
        <f t="shared" si="649"/>
        <v>98.353215742057813</v>
      </c>
      <c r="DO216" s="2">
        <f t="shared" si="649"/>
        <v>124.85227530364374</v>
      </c>
      <c r="DP216" s="2">
        <f t="shared" si="649"/>
        <v>105.19510230878653</v>
      </c>
      <c r="DQ216" s="2">
        <f t="shared" si="649"/>
        <v>94.796926426426438</v>
      </c>
      <c r="DR216" s="2">
        <f t="shared" si="649"/>
        <v>104.765909854851</v>
      </c>
      <c r="DS216" s="2">
        <f t="shared" si="649"/>
        <v>95.74311848739498</v>
      </c>
      <c r="DT216" s="2">
        <f t="shared" si="649"/>
        <v>91.956532954006633</v>
      </c>
      <c r="DU216" s="2">
        <f t="shared" si="649"/>
        <v>106.42624847704846</v>
      </c>
      <c r="DV216" s="2">
        <f t="shared" si="649"/>
        <v>101.44139307728781</v>
      </c>
      <c r="DW216" s="2">
        <f t="shared" si="649"/>
        <v>105.48122672064781</v>
      </c>
      <c r="DX216" s="2">
        <f t="shared" si="649"/>
        <v>105.97503153153153</v>
      </c>
      <c r="DY216" s="2">
        <f t="shared" si="649"/>
        <v>90.720776344086033</v>
      </c>
      <c r="EA216" s="2">
        <f t="shared" si="652"/>
        <v>57.893205072360857</v>
      </c>
      <c r="EB216" s="2">
        <f t="shared" si="502"/>
        <v>103.69325250741991</v>
      </c>
      <c r="EC216" s="2">
        <f t="shared" si="503"/>
        <v>54.279595452595451</v>
      </c>
      <c r="ED216" s="2">
        <f t="shared" si="504"/>
        <v>51.026243909205988</v>
      </c>
      <c r="EE216" s="2">
        <f t="shared" si="505"/>
        <v>39.454805727235268</v>
      </c>
      <c r="EF216" s="2">
        <f t="shared" si="506"/>
        <v>43.395285594091789</v>
      </c>
      <c r="EG216" s="2">
        <f t="shared" si="507"/>
        <v>39.717758519729912</v>
      </c>
      <c r="EH216" s="2">
        <f t="shared" si="508"/>
        <v>37.545838219316416</v>
      </c>
      <c r="EI216" s="2">
        <f t="shared" si="509"/>
        <v>39.306758646704111</v>
      </c>
      <c r="EJ216" s="2">
        <f t="shared" si="510"/>
        <v>43.167627241479131</v>
      </c>
      <c r="EK216" s="2">
        <f t="shared" si="511"/>
        <v>40.466147256040593</v>
      </c>
      <c r="EL216" s="2">
        <f t="shared" si="512"/>
        <v>41.593232974950396</v>
      </c>
      <c r="EM216" s="2">
        <f t="shared" si="513"/>
        <v>43.356338777494003</v>
      </c>
      <c r="EN216" s="2">
        <f t="shared" si="514"/>
        <v>46.494891871222805</v>
      </c>
      <c r="EO216" s="2">
        <f t="shared" si="515"/>
        <v>51.030939186823431</v>
      </c>
      <c r="EQ216" s="2">
        <f t="shared" si="516"/>
        <v>59.060213106569854</v>
      </c>
      <c r="ER216" s="2">
        <f t="shared" si="650"/>
        <v>125.20028988680134</v>
      </c>
      <c r="ES216" s="2">
        <f t="shared" si="650"/>
        <v>54.719032871744389</v>
      </c>
      <c r="ET216" s="2">
        <f t="shared" si="650"/>
        <v>48.293734274664118</v>
      </c>
      <c r="EU216" s="2">
        <f t="shared" si="650"/>
        <v>44.753700124001277</v>
      </c>
      <c r="EV216" s="2">
        <f t="shared" si="650"/>
        <v>46.017535601586317</v>
      </c>
      <c r="EW216" s="2">
        <f t="shared" si="650"/>
        <v>45.772968132260431</v>
      </c>
      <c r="EX216" s="2">
        <f t="shared" si="650"/>
        <v>45.263683881219876</v>
      </c>
      <c r="EY216" s="2">
        <f t="shared" si="650"/>
        <v>44.918155517376334</v>
      </c>
      <c r="EZ216" s="2">
        <f t="shared" si="650"/>
        <v>42.230670282178011</v>
      </c>
      <c r="FA216" s="2">
        <f t="shared" si="650"/>
        <v>42.879766243634272</v>
      </c>
      <c r="FB216" s="2">
        <f t="shared" si="650"/>
        <v>42.598870074700159</v>
      </c>
      <c r="FC216" s="2">
        <f t="shared" si="650"/>
        <v>44.374993194483565</v>
      </c>
      <c r="FD216" s="2">
        <f t="shared" si="650"/>
        <v>47.791569785724718</v>
      </c>
      <c r="FE216" s="2">
        <f t="shared" si="650"/>
        <v>50.52844455036027</v>
      </c>
      <c r="FG216" s="2">
        <f t="shared" si="518"/>
        <v>0.99999908365683821</v>
      </c>
      <c r="FH216" s="2">
        <f t="shared" si="651"/>
        <v>0.99999868627665933</v>
      </c>
      <c r="FI216" s="2">
        <f t="shared" si="651"/>
        <v>0.99999891354537596</v>
      </c>
      <c r="FJ216" s="2">
        <f t="shared" si="651"/>
        <v>0.99999868671088588</v>
      </c>
      <c r="FK216" s="2">
        <f t="shared" si="651"/>
        <v>0.99999866471126719</v>
      </c>
      <c r="FL216" s="2">
        <f t="shared" si="651"/>
        <v>0.99999876232338969</v>
      </c>
      <c r="FM216" s="2">
        <f t="shared" si="651"/>
        <v>0.99999853206283351</v>
      </c>
      <c r="FN216" s="2">
        <f t="shared" si="651"/>
        <v>0.99999844046215502</v>
      </c>
      <c r="FO216" s="2">
        <f t="shared" si="651"/>
        <v>0.99999867336524184</v>
      </c>
      <c r="FP216" s="2">
        <f t="shared" si="651"/>
        <v>0.99999872518222799</v>
      </c>
      <c r="FQ216" s="2">
        <f t="shared" si="651"/>
        <v>0.99999866561449757</v>
      </c>
      <c r="FR216" s="2">
        <f t="shared" si="651"/>
        <v>0.99999861899121467</v>
      </c>
      <c r="FS216" s="2">
        <f t="shared" si="651"/>
        <v>0.99999867193523029</v>
      </c>
      <c r="FT216" s="2">
        <f t="shared" si="651"/>
        <v>0.99999854965724311</v>
      </c>
      <c r="FU216" s="2">
        <f t="shared" si="651"/>
        <v>0.99999828011734981</v>
      </c>
      <c r="FW216" s="2">
        <f t="shared" si="536"/>
        <v>0.97384633460492287</v>
      </c>
      <c r="FX216" s="2">
        <f t="shared" si="588"/>
        <v>0.99170839233528674</v>
      </c>
      <c r="FY216" s="2">
        <f t="shared" si="589"/>
        <v>0.98382608926858994</v>
      </c>
      <c r="FZ216" s="2">
        <f t="shared" si="590"/>
        <v>0.98193611970300776</v>
      </c>
      <c r="GA216" s="2">
        <f t="shared" si="591"/>
        <v>0.9805767749488391</v>
      </c>
      <c r="GB216" s="2">
        <f t="shared" si="592"/>
        <v>0.98124671175718692</v>
      </c>
      <c r="GC216" s="2">
        <f t="shared" si="593"/>
        <v>0.98220893808370424</v>
      </c>
      <c r="GD216" s="2">
        <f t="shared" si="594"/>
        <v>0.98425695186188389</v>
      </c>
      <c r="GE216" s="2">
        <f t="shared" si="595"/>
        <v>0.98423941809033866</v>
      </c>
      <c r="GF216" s="2">
        <f t="shared" si="596"/>
        <v>0.98335676515693493</v>
      </c>
      <c r="GG216" s="2">
        <f t="shared" si="597"/>
        <v>0.98154982275726554</v>
      </c>
      <c r="GH216" s="2">
        <f t="shared" si="598"/>
        <v>0.97709865644039195</v>
      </c>
      <c r="GI216" s="2">
        <f t="shared" si="599"/>
        <v>0.97431552665017784</v>
      </c>
      <c r="GJ216" s="2">
        <f t="shared" si="600"/>
        <v>0.9706067885862335</v>
      </c>
      <c r="GK216" s="2">
        <f t="shared" si="601"/>
        <v>0.96260619529520863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1.7130193330276917E-242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3.6934445536931369E-89</v>
      </c>
      <c r="HT216" s="86">
        <f t="shared" si="630"/>
        <v>4.024976802579482E-135</v>
      </c>
      <c r="HU216" s="86">
        <f t="shared" si="631"/>
        <v>6.9517209693610184E-127</v>
      </c>
      <c r="HV216" s="86">
        <f t="shared" si="632"/>
        <v>7.812673657879929E-127</v>
      </c>
      <c r="HW216" s="86">
        <f t="shared" si="633"/>
        <v>1.5931101605704376E-151</v>
      </c>
      <c r="HX216" s="86">
        <f t="shared" si="634"/>
        <v>3.0942914214060557E-123</v>
      </c>
      <c r="HY216" s="86">
        <f t="shared" si="635"/>
        <v>8.3180297442776933E-152</v>
      </c>
      <c r="HZ216" s="86">
        <f t="shared" si="636"/>
        <v>1.0615267614289212E-171</v>
      </c>
      <c r="IA216" s="86">
        <f t="shared" si="637"/>
        <v>2.161178674267686E-171</v>
      </c>
      <c r="IB216" s="86">
        <f t="shared" si="638"/>
        <v>5.3134154164444042E-132</v>
      </c>
      <c r="IC216" s="86">
        <f t="shared" si="639"/>
        <v>6.7740382388865257E-153</v>
      </c>
      <c r="ID216" s="86">
        <f t="shared" si="640"/>
        <v>1.9989675516851356E-139</v>
      </c>
      <c r="IE216" s="86">
        <f t="shared" si="641"/>
        <v>1.0891737352352127E-121</v>
      </c>
      <c r="IF216" s="86">
        <f t="shared" si="642"/>
        <v>8.731517416573051E-168</v>
      </c>
      <c r="IG216" s="86">
        <f t="shared" si="643"/>
        <v>8.8065504338236877E-133</v>
      </c>
      <c r="II216" s="86">
        <f t="shared" si="540"/>
        <v>4.786163326026762E-78</v>
      </c>
      <c r="IJ216" s="86">
        <f t="shared" si="541"/>
        <v>8.4356985306983952E-168</v>
      </c>
      <c r="IK216" s="86">
        <f t="shared" si="542"/>
        <v>7.989588813049137E-127</v>
      </c>
      <c r="IL216" s="86">
        <f t="shared" si="543"/>
        <v>4.2259991379032316E-121</v>
      </c>
      <c r="IM216" s="86">
        <f t="shared" si="544"/>
        <v>1.4533884277549819E-145</v>
      </c>
      <c r="IN216" s="86">
        <f t="shared" si="545"/>
        <v>8.3995432839637532E-118</v>
      </c>
      <c r="IO216" s="86">
        <f t="shared" si="546"/>
        <v>7.6751019223077021E-149</v>
      </c>
      <c r="IP216" s="86">
        <f t="shared" si="547"/>
        <v>1.2171080164401987E-174</v>
      </c>
      <c r="IQ216" s="86">
        <f t="shared" si="548"/>
        <v>8.5800468485613831E-170</v>
      </c>
      <c r="IR216" s="86">
        <f t="shared" si="549"/>
        <v>7.3004576881990772E-131</v>
      </c>
      <c r="IS216" s="86">
        <f t="shared" si="550"/>
        <v>4.0433854641965696E-147</v>
      </c>
      <c r="IT216" s="86">
        <f t="shared" si="551"/>
        <v>2.4159445709321477E-126</v>
      </c>
      <c r="IU216" s="86">
        <f t="shared" si="552"/>
        <v>6.6864370898050854E-107</v>
      </c>
      <c r="IV216" s="86">
        <f t="shared" si="553"/>
        <v>6.853455061530487E-26</v>
      </c>
      <c r="IW216" s="86">
        <f t="shared" si="554"/>
        <v>3.5885540043573477E-36</v>
      </c>
      <c r="IY216" s="86">
        <f t="shared" si="555"/>
        <v>4.7861633260636962E-78</v>
      </c>
      <c r="IZ216" s="86">
        <f t="shared" si="556"/>
        <v>4.024976802579482E-135</v>
      </c>
      <c r="JA216" s="86">
        <f t="shared" si="557"/>
        <v>1.4941309782410156E-126</v>
      </c>
      <c r="JB216" s="86">
        <f t="shared" si="558"/>
        <v>4.2260069505768897E-121</v>
      </c>
      <c r="JC216" s="86">
        <f t="shared" si="559"/>
        <v>1.4533900208651425E-145</v>
      </c>
      <c r="JD216" s="86">
        <f t="shared" si="560"/>
        <v>8.3995742268779669E-118</v>
      </c>
      <c r="JE216" s="86">
        <f t="shared" si="561"/>
        <v>7.6834199520519802E-149</v>
      </c>
      <c r="JF216" s="86">
        <f t="shared" si="562"/>
        <v>1.0627438694453613E-171</v>
      </c>
      <c r="JG216" s="86">
        <f t="shared" si="563"/>
        <v>8.7961647159881512E-170</v>
      </c>
      <c r="JH216" s="86">
        <f t="shared" si="564"/>
        <v>7.8317992298435178E-131</v>
      </c>
      <c r="JI216" s="86">
        <f t="shared" si="565"/>
        <v>4.0433922382348085E-147</v>
      </c>
      <c r="JJ216" s="86">
        <f t="shared" si="566"/>
        <v>2.4159445709323474E-126</v>
      </c>
      <c r="JK216" s="86">
        <f t="shared" si="567"/>
        <v>6.6864370898050963E-107</v>
      </c>
      <c r="JL216" s="86">
        <f t="shared" si="568"/>
        <v>6.853455061530487E-26</v>
      </c>
      <c r="JM216" s="86">
        <f t="shared" si="569"/>
        <v>3.5885540043573477E-36</v>
      </c>
    </row>
    <row r="217" spans="2:273" x14ac:dyDescent="0.25">
      <c r="B217" s="2">
        <v>190</v>
      </c>
      <c r="C217" s="37">
        <v>60.406999999999996</v>
      </c>
      <c r="D217" s="37">
        <v>121.536</v>
      </c>
      <c r="E217" s="37">
        <v>58.524999999999999</v>
      </c>
      <c r="F217" s="37">
        <v>49.017000000000003</v>
      </c>
      <c r="G217" s="37">
        <v>44.406999999999996</v>
      </c>
      <c r="H217" s="37">
        <v>47.948999999999998</v>
      </c>
      <c r="I217" s="37">
        <v>47.05</v>
      </c>
      <c r="J217" s="37">
        <v>47.372999999999998</v>
      </c>
      <c r="K217" s="37">
        <v>46.982999999999997</v>
      </c>
      <c r="L217" s="37">
        <v>46.982999999999997</v>
      </c>
      <c r="M217" s="37">
        <v>48.914999999999999</v>
      </c>
      <c r="N217" s="37">
        <v>47.186</v>
      </c>
      <c r="O217" s="37">
        <v>45.558999999999997</v>
      </c>
      <c r="P217" s="37">
        <v>50.322000000000003</v>
      </c>
      <c r="Q217" s="37">
        <v>52.322000000000003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50.464112470862254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1.8578875291377486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50.464112470862254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52.322000000000003</v>
      </c>
      <c r="DK217" s="2">
        <f t="shared" si="500"/>
        <v>139.14378936426306</v>
      </c>
      <c r="DL217" s="2">
        <f t="shared" si="649"/>
        <v>230.97702911703539</v>
      </c>
      <c r="DM217" s="2">
        <f t="shared" si="649"/>
        <v>109.74301763602254</v>
      </c>
      <c r="DN217" s="2">
        <f t="shared" si="649"/>
        <v>98.547780701754363</v>
      </c>
      <c r="DO217" s="2">
        <f t="shared" si="649"/>
        <v>125.21843232301129</v>
      </c>
      <c r="DP217" s="2">
        <f t="shared" si="649"/>
        <v>105.44682405077143</v>
      </c>
      <c r="DQ217" s="2">
        <f t="shared" si="649"/>
        <v>94.995078292578299</v>
      </c>
      <c r="DR217" s="2">
        <f t="shared" si="649"/>
        <v>105.02005011459127</v>
      </c>
      <c r="DS217" s="2">
        <f t="shared" si="649"/>
        <v>95.927984313725503</v>
      </c>
      <c r="DT217" s="2">
        <f t="shared" si="649"/>
        <v>92.120977714556659</v>
      </c>
      <c r="DU217" s="2">
        <f t="shared" si="649"/>
        <v>106.67439365079363</v>
      </c>
      <c r="DV217" s="2">
        <f t="shared" si="649"/>
        <v>101.65398743480321</v>
      </c>
      <c r="DW217" s="2">
        <f t="shared" si="649"/>
        <v>105.70600175073864</v>
      </c>
      <c r="DX217" s="2">
        <f t="shared" si="649"/>
        <v>106.20657528957528</v>
      </c>
      <c r="DY217" s="2">
        <f t="shared" si="649"/>
        <v>90.889111827956995</v>
      </c>
      <c r="EA217" s="2">
        <f t="shared" si="652"/>
        <v>57.793505763089932</v>
      </c>
      <c r="EB217" s="2">
        <f t="shared" si="502"/>
        <v>103.57773554395661</v>
      </c>
      <c r="EC217" s="2">
        <f t="shared" si="503"/>
        <v>54.165527098527093</v>
      </c>
      <c r="ED217" s="2">
        <f t="shared" si="504"/>
        <v>50.978835760980772</v>
      </c>
      <c r="EE217" s="2">
        <f t="shared" si="505"/>
        <v>39.319733106716107</v>
      </c>
      <c r="EF217" s="2">
        <f t="shared" si="506"/>
        <v>43.302073198092913</v>
      </c>
      <c r="EG217" s="2">
        <f t="shared" si="507"/>
        <v>39.590231588942828</v>
      </c>
      <c r="EH217" s="2">
        <f t="shared" si="508"/>
        <v>37.376681736840766</v>
      </c>
      <c r="EI217" s="2">
        <f t="shared" si="509"/>
        <v>39.131976398587511</v>
      </c>
      <c r="EJ217" s="2">
        <f t="shared" si="510"/>
        <v>43.041934148635946</v>
      </c>
      <c r="EK217" s="2">
        <f t="shared" si="511"/>
        <v>40.316050484277412</v>
      </c>
      <c r="EL217" s="2">
        <f t="shared" si="512"/>
        <v>41.44285204635446</v>
      </c>
      <c r="EM217" s="2">
        <f t="shared" si="513"/>
        <v>43.226913934520503</v>
      </c>
      <c r="EN217" s="2">
        <f t="shared" si="514"/>
        <v>46.37092870375227</v>
      </c>
      <c r="EO217" s="2">
        <f t="shared" si="515"/>
        <v>50.952145147054523</v>
      </c>
      <c r="EQ217" s="2">
        <f t="shared" si="516"/>
        <v>58.975617951524043</v>
      </c>
      <c r="ER217" s="2">
        <f t="shared" si="650"/>
        <v>125.35350547972976</v>
      </c>
      <c r="ES217" s="2">
        <f t="shared" si="650"/>
        <v>54.611155491838559</v>
      </c>
      <c r="ET217" s="2">
        <f t="shared" si="650"/>
        <v>48.215216825892242</v>
      </c>
      <c r="EU217" s="2">
        <f t="shared" si="650"/>
        <v>44.681345786346043</v>
      </c>
      <c r="EV217" s="2">
        <f t="shared" si="650"/>
        <v>45.954482772834972</v>
      </c>
      <c r="EW217" s="2">
        <f t="shared" si="650"/>
        <v>45.716835248324529</v>
      </c>
      <c r="EX217" s="2">
        <f t="shared" si="650"/>
        <v>45.184368447388039</v>
      </c>
      <c r="EY217" s="2">
        <f t="shared" si="650"/>
        <v>44.80836696968376</v>
      </c>
      <c r="EZ217" s="2">
        <f t="shared" si="650"/>
        <v>42.094985744228254</v>
      </c>
      <c r="FA217" s="2">
        <f t="shared" si="650"/>
        <v>42.758091326759654</v>
      </c>
      <c r="FB217" s="2">
        <f t="shared" si="650"/>
        <v>42.461030039715908</v>
      </c>
      <c r="FC217" s="2">
        <f t="shared" si="650"/>
        <v>44.257346063895085</v>
      </c>
      <c r="FD217" s="2">
        <f t="shared" si="650"/>
        <v>47.684348069328635</v>
      </c>
      <c r="FE217" s="2">
        <f t="shared" si="650"/>
        <v>50.446757412799435</v>
      </c>
      <c r="FG217" s="2">
        <f t="shared" si="518"/>
        <v>0.99999916428503643</v>
      </c>
      <c r="FH217" s="2">
        <f t="shared" si="651"/>
        <v>0.99999880186993495</v>
      </c>
      <c r="FI217" s="2">
        <f t="shared" si="651"/>
        <v>0.99999900914151174</v>
      </c>
      <c r="FJ217" s="2">
        <f t="shared" si="651"/>
        <v>0.99999880226595428</v>
      </c>
      <c r="FK217" s="2">
        <f t="shared" si="651"/>
        <v>0.99999878220205896</v>
      </c>
      <c r="FL217" s="2">
        <f t="shared" si="651"/>
        <v>0.99999887122539288</v>
      </c>
      <c r="FM217" s="2">
        <f t="shared" si="651"/>
        <v>0.99999866122521974</v>
      </c>
      <c r="FN217" s="2">
        <f t="shared" si="651"/>
        <v>0.99999857768438583</v>
      </c>
      <c r="FO217" s="2">
        <f t="shared" si="651"/>
        <v>0.99999879009457948</v>
      </c>
      <c r="FP217" s="2">
        <f t="shared" si="651"/>
        <v>0.99999883735224337</v>
      </c>
      <c r="FQ217" s="2">
        <f t="shared" si="651"/>
        <v>0.99999878302581502</v>
      </c>
      <c r="FR217" s="2">
        <f t="shared" si="651"/>
        <v>0.99999874050486548</v>
      </c>
      <c r="FS217" s="2">
        <f t="shared" si="651"/>
        <v>0.99999878879039306</v>
      </c>
      <c r="FT217" s="2">
        <f t="shared" si="651"/>
        <v>0.99999867727151615</v>
      </c>
      <c r="FU217" s="2">
        <f t="shared" si="651"/>
        <v>0.99999843144814327</v>
      </c>
      <c r="FW217" s="2">
        <f t="shared" si="536"/>
        <v>0.97609255692884145</v>
      </c>
      <c r="FX217" s="2">
        <f t="shared" si="588"/>
        <v>0.99243244285933274</v>
      </c>
      <c r="FY217" s="2">
        <f t="shared" si="589"/>
        <v>0.98522819591792488</v>
      </c>
      <c r="FZ217" s="2">
        <f t="shared" si="590"/>
        <v>0.98349931876206076</v>
      </c>
      <c r="GA217" s="2">
        <f t="shared" si="591"/>
        <v>0.98225548224690518</v>
      </c>
      <c r="GB217" s="2">
        <f t="shared" si="592"/>
        <v>0.98286852944769831</v>
      </c>
      <c r="GC217" s="2">
        <f t="shared" si="593"/>
        <v>0.98374891891149696</v>
      </c>
      <c r="GD217" s="2">
        <f t="shared" si="594"/>
        <v>0.98562225314566532</v>
      </c>
      <c r="GE217" s="2">
        <f t="shared" si="595"/>
        <v>0.98560621773696511</v>
      </c>
      <c r="GF217" s="2">
        <f t="shared" si="596"/>
        <v>0.98479892860338303</v>
      </c>
      <c r="GG217" s="2">
        <f t="shared" si="597"/>
        <v>0.98314587712042423</v>
      </c>
      <c r="GH217" s="2">
        <f t="shared" si="598"/>
        <v>0.97907155415450775</v>
      </c>
      <c r="GI217" s="2">
        <f t="shared" si="599"/>
        <v>0.97652242362980068</v>
      </c>
      <c r="GJ217" s="2">
        <f t="shared" si="600"/>
        <v>0.97312356248682275</v>
      </c>
      <c r="GK217" s="2">
        <f t="shared" si="601"/>
        <v>0.96578386516430448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4.0765570400091479E-247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1.0143527271192368E-91</v>
      </c>
      <c r="HT217" s="86">
        <f t="shared" si="630"/>
        <v>1.1947241426864984E-138</v>
      </c>
      <c r="HU217" s="86">
        <f t="shared" si="631"/>
        <v>2.4455831444134998E-130</v>
      </c>
      <c r="HV217" s="86">
        <f t="shared" si="632"/>
        <v>2.6597976073574627E-130</v>
      </c>
      <c r="HW217" s="86">
        <f t="shared" si="633"/>
        <v>9.0608485008603977E-156</v>
      </c>
      <c r="HX217" s="86">
        <f t="shared" si="634"/>
        <v>1.223732490913298E-126</v>
      </c>
      <c r="HY217" s="86">
        <f t="shared" si="635"/>
        <v>5.2346894271679292E-156</v>
      </c>
      <c r="HZ217" s="86">
        <f t="shared" si="636"/>
        <v>2.1107576028951627E-176</v>
      </c>
      <c r="IA217" s="86">
        <f t="shared" si="637"/>
        <v>5.047266226000074E-176</v>
      </c>
      <c r="IB217" s="86">
        <f t="shared" si="638"/>
        <v>1.3173902325121699E-135</v>
      </c>
      <c r="IC217" s="86">
        <f t="shared" si="639"/>
        <v>3.9832582534176174E-157</v>
      </c>
      <c r="ID217" s="86">
        <f t="shared" si="640"/>
        <v>2.2010894352733448E-143</v>
      </c>
      <c r="IE217" s="86">
        <f t="shared" si="641"/>
        <v>3.413855254214078E-125</v>
      </c>
      <c r="IF217" s="86">
        <f t="shared" si="642"/>
        <v>8.9942103230556431E-173</v>
      </c>
      <c r="IG217" s="86">
        <f t="shared" si="643"/>
        <v>8.2924432456017015E-137</v>
      </c>
      <c r="II217" s="86">
        <f t="shared" si="540"/>
        <v>5.6525434494154389E-82</v>
      </c>
      <c r="IJ217" s="86">
        <f t="shared" si="541"/>
        <v>3.0401926694373866E-174</v>
      </c>
      <c r="IK217" s="86">
        <f t="shared" si="542"/>
        <v>1.7470371150882872E-132</v>
      </c>
      <c r="IL217" s="86">
        <f t="shared" si="543"/>
        <v>1.1777376205521623E-126</v>
      </c>
      <c r="IM217" s="86">
        <f t="shared" si="544"/>
        <v>2.1922389729243895E-152</v>
      </c>
      <c r="IN217" s="86">
        <f t="shared" si="545"/>
        <v>2.9527702511805398E-123</v>
      </c>
      <c r="IO217" s="86">
        <f t="shared" si="546"/>
        <v>1.1625259890385916E-155</v>
      </c>
      <c r="IP217" s="86">
        <f t="shared" si="547"/>
        <v>2.0539558230964965E-182</v>
      </c>
      <c r="IQ217" s="86">
        <f t="shared" si="548"/>
        <v>2.3809002189321219E-177</v>
      </c>
      <c r="IR217" s="86">
        <f t="shared" si="549"/>
        <v>9.5097286092854291E-137</v>
      </c>
      <c r="IS217" s="86">
        <f t="shared" si="550"/>
        <v>6.358690047407015E-154</v>
      </c>
      <c r="IT217" s="86">
        <f t="shared" si="551"/>
        <v>1.604708736794954E-132</v>
      </c>
      <c r="IU217" s="86">
        <f t="shared" si="552"/>
        <v>2.7599861659296361E-112</v>
      </c>
      <c r="IV217" s="86">
        <f t="shared" si="553"/>
        <v>3.4822849333952125E-27</v>
      </c>
      <c r="IW217" s="86">
        <f t="shared" si="554"/>
        <v>3.7435174275543105E-38</v>
      </c>
      <c r="IY217" s="86">
        <f t="shared" si="555"/>
        <v>5.6525434504297919E-82</v>
      </c>
      <c r="IZ217" s="86">
        <f t="shared" si="556"/>
        <v>1.1947241426864984E-138</v>
      </c>
      <c r="JA217" s="86">
        <f t="shared" si="557"/>
        <v>2.4630535155643827E-130</v>
      </c>
      <c r="JB217" s="86">
        <f t="shared" si="558"/>
        <v>1.1780036003128981E-126</v>
      </c>
      <c r="JC217" s="86">
        <f t="shared" si="559"/>
        <v>2.1931450577744756E-152</v>
      </c>
      <c r="JD217" s="86">
        <f t="shared" si="560"/>
        <v>2.953993983671453E-123</v>
      </c>
      <c r="JE217" s="86">
        <f t="shared" si="561"/>
        <v>1.6859949317553844E-155</v>
      </c>
      <c r="JF217" s="86">
        <f t="shared" si="562"/>
        <v>2.1107596568509857E-176</v>
      </c>
      <c r="JG217" s="86">
        <f t="shared" si="563"/>
        <v>5.2853562478932865E-176</v>
      </c>
      <c r="JH217" s="86">
        <f t="shared" si="564"/>
        <v>1.4124875186050241E-135</v>
      </c>
      <c r="JI217" s="86">
        <f t="shared" si="565"/>
        <v>6.362673305660433E-154</v>
      </c>
      <c r="JJ217" s="86">
        <f t="shared" si="566"/>
        <v>1.604708736816965E-132</v>
      </c>
      <c r="JK217" s="86">
        <f t="shared" si="567"/>
        <v>2.7599861659299773E-112</v>
      </c>
      <c r="JL217" s="86">
        <f t="shared" si="568"/>
        <v>3.4822849333952125E-27</v>
      </c>
      <c r="JM217" s="86">
        <f t="shared" si="569"/>
        <v>3.7435174275543105E-38</v>
      </c>
    </row>
    <row r="218" spans="2:273" x14ac:dyDescent="0.25">
      <c r="B218" s="2">
        <v>191</v>
      </c>
      <c r="C218" s="37">
        <v>60.067999999999998</v>
      </c>
      <c r="D218" s="37">
        <v>122.268</v>
      </c>
      <c r="E218" s="37">
        <v>57.982999999999997</v>
      </c>
      <c r="F218" s="37">
        <v>49.406999999999996</v>
      </c>
      <c r="G218" s="37">
        <v>44.796999999999997</v>
      </c>
      <c r="H218" s="37">
        <v>45.814</v>
      </c>
      <c r="I218" s="37">
        <v>46.883000000000003</v>
      </c>
      <c r="J218" s="37">
        <v>48</v>
      </c>
      <c r="K218" s="37">
        <v>46.558999999999997</v>
      </c>
      <c r="L218" s="37">
        <v>48.627000000000002</v>
      </c>
      <c r="M218" s="37">
        <v>48.695</v>
      </c>
      <c r="N218" s="37">
        <v>47.271000000000001</v>
      </c>
      <c r="O218" s="37">
        <v>44.762999999999998</v>
      </c>
      <c r="P218" s="37">
        <v>50.372999999999998</v>
      </c>
      <c r="Q218" s="37">
        <v>51.914999999999999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50.381036806923248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1.533963193076751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50.381036806923248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51.914999999999999</v>
      </c>
      <c r="DK218" s="2">
        <f t="shared" si="500"/>
        <v>139.52265816828975</v>
      </c>
      <c r="DL218" s="2">
        <f t="shared" si="649"/>
        <v>231.61103884072065</v>
      </c>
      <c r="DM218" s="2">
        <f t="shared" si="649"/>
        <v>109.9593070356473</v>
      </c>
      <c r="DN218" s="2">
        <f t="shared" si="649"/>
        <v>98.742345661450884</v>
      </c>
      <c r="DO218" s="2">
        <f t="shared" si="649"/>
        <v>125.58458934237882</v>
      </c>
      <c r="DP218" s="2">
        <f t="shared" si="649"/>
        <v>105.69854579275633</v>
      </c>
      <c r="DQ218" s="2">
        <f t="shared" si="649"/>
        <v>95.193230158730159</v>
      </c>
      <c r="DR218" s="2">
        <f t="shared" si="649"/>
        <v>105.27419037433152</v>
      </c>
      <c r="DS218" s="2">
        <f t="shared" si="649"/>
        <v>96.11285014005604</v>
      </c>
      <c r="DT218" s="2">
        <f t="shared" si="649"/>
        <v>92.285422475106685</v>
      </c>
      <c r="DU218" s="2">
        <f t="shared" si="649"/>
        <v>106.9225388245388</v>
      </c>
      <c r="DV218" s="2">
        <f t="shared" si="649"/>
        <v>101.86658179231864</v>
      </c>
      <c r="DW218" s="2">
        <f t="shared" si="649"/>
        <v>105.93077678082945</v>
      </c>
      <c r="DX218" s="2">
        <f t="shared" si="649"/>
        <v>106.43811904761904</v>
      </c>
      <c r="DY218" s="2">
        <f t="shared" si="649"/>
        <v>91.057447311827957</v>
      </c>
      <c r="EA218" s="2">
        <f t="shared" si="652"/>
        <v>57.693806453819008</v>
      </c>
      <c r="EB218" s="2">
        <f t="shared" si="502"/>
        <v>103.4622185804933</v>
      </c>
      <c r="EC218" s="2">
        <f t="shared" si="503"/>
        <v>54.051458744458742</v>
      </c>
      <c r="ED218" s="2">
        <f t="shared" si="504"/>
        <v>50.931427612755556</v>
      </c>
      <c r="EE218" s="2">
        <f t="shared" si="505"/>
        <v>39.184660486196947</v>
      </c>
      <c r="EF218" s="2">
        <f t="shared" si="506"/>
        <v>43.208860802094037</v>
      </c>
      <c r="EG218" s="2">
        <f t="shared" si="507"/>
        <v>39.462704658155744</v>
      </c>
      <c r="EH218" s="2">
        <f t="shared" si="508"/>
        <v>37.207525254365116</v>
      </c>
      <c r="EI218" s="2">
        <f t="shared" si="509"/>
        <v>38.957194150470919</v>
      </c>
      <c r="EJ218" s="2">
        <f t="shared" si="510"/>
        <v>42.916241055792753</v>
      </c>
      <c r="EK218" s="2">
        <f t="shared" si="511"/>
        <v>40.165953712514224</v>
      </c>
      <c r="EL218" s="2">
        <f t="shared" si="512"/>
        <v>41.29247111775851</v>
      </c>
      <c r="EM218" s="2">
        <f t="shared" si="513"/>
        <v>43.097489091547004</v>
      </c>
      <c r="EN218" s="2">
        <f t="shared" si="514"/>
        <v>46.246965536281735</v>
      </c>
      <c r="EO218" s="2">
        <f t="shared" si="515"/>
        <v>50.8733511072856</v>
      </c>
      <c r="EQ218" s="2">
        <f t="shared" si="516"/>
        <v>58.891022796478239</v>
      </c>
      <c r="ER218" s="2">
        <f t="shared" si="650"/>
        <v>125.50672107265818</v>
      </c>
      <c r="ES218" s="2">
        <f t="shared" si="650"/>
        <v>54.50327811193273</v>
      </c>
      <c r="ET218" s="2">
        <f t="shared" si="650"/>
        <v>48.136699377120358</v>
      </c>
      <c r="EU218" s="2">
        <f t="shared" si="650"/>
        <v>44.608991448690809</v>
      </c>
      <c r="EV218" s="2">
        <f t="shared" si="650"/>
        <v>45.891429944083619</v>
      </c>
      <c r="EW218" s="2">
        <f t="shared" si="650"/>
        <v>45.660702364388627</v>
      </c>
      <c r="EX218" s="2">
        <f t="shared" si="650"/>
        <v>45.105053013556208</v>
      </c>
      <c r="EY218" s="2">
        <f t="shared" si="650"/>
        <v>44.698578421991179</v>
      </c>
      <c r="EZ218" s="2">
        <f t="shared" si="650"/>
        <v>41.959301206278482</v>
      </c>
      <c r="FA218" s="2">
        <f t="shared" si="650"/>
        <v>42.63641640988503</v>
      </c>
      <c r="FB218" s="2">
        <f t="shared" si="650"/>
        <v>42.323190004731657</v>
      </c>
      <c r="FC218" s="2">
        <f t="shared" si="650"/>
        <v>44.139698933306605</v>
      </c>
      <c r="FD218" s="2">
        <f t="shared" si="650"/>
        <v>47.577126352932552</v>
      </c>
      <c r="FE218" s="2">
        <f t="shared" si="650"/>
        <v>50.365070275238601</v>
      </c>
      <c r="FG218" s="2">
        <f t="shared" si="518"/>
        <v>0.99999923781883859</v>
      </c>
      <c r="FH218" s="2">
        <f t="shared" si="651"/>
        <v>0.99999890729227847</v>
      </c>
      <c r="FI218" s="2">
        <f t="shared" si="651"/>
        <v>0.99999909632623962</v>
      </c>
      <c r="FJ218" s="2">
        <f t="shared" si="651"/>
        <v>0.99999890765345256</v>
      </c>
      <c r="FK218" s="2">
        <f t="shared" si="651"/>
        <v>0.99999888935495862</v>
      </c>
      <c r="FL218" s="2">
        <f t="shared" si="651"/>
        <v>0.99999897054522091</v>
      </c>
      <c r="FM218" s="2">
        <f t="shared" si="651"/>
        <v>0.99999877902274514</v>
      </c>
      <c r="FN218" s="2">
        <f t="shared" si="651"/>
        <v>0.99999870283258052</v>
      </c>
      <c r="FO218" s="2">
        <f t="shared" si="651"/>
        <v>0.99999889655302443</v>
      </c>
      <c r="FP218" s="2">
        <f t="shared" si="651"/>
        <v>0.99999893965253506</v>
      </c>
      <c r="FQ218" s="2">
        <f t="shared" si="651"/>
        <v>0.99999889010623322</v>
      </c>
      <c r="FR218" s="2">
        <f t="shared" si="651"/>
        <v>0.99999885132665789</v>
      </c>
      <c r="FS218" s="2">
        <f t="shared" si="651"/>
        <v>0.99999889536359199</v>
      </c>
      <c r="FT218" s="2">
        <f t="shared" si="651"/>
        <v>0.99999879365714472</v>
      </c>
      <c r="FU218" s="2">
        <f t="shared" si="651"/>
        <v>0.99999856946350707</v>
      </c>
      <c r="FW218" s="2">
        <f t="shared" si="536"/>
        <v>0.97815018960737621</v>
      </c>
      <c r="FX218" s="2">
        <f t="shared" si="588"/>
        <v>0.99309370721542733</v>
      </c>
      <c r="FY218" s="2">
        <f t="shared" si="589"/>
        <v>0.98651042136389133</v>
      </c>
      <c r="FZ218" s="2">
        <f t="shared" si="590"/>
        <v>0.98492931901747793</v>
      </c>
      <c r="GA218" s="2">
        <f t="shared" si="591"/>
        <v>0.98379150073129684</v>
      </c>
      <c r="GB218" s="2">
        <f t="shared" si="592"/>
        <v>0.98435232611340784</v>
      </c>
      <c r="GC218" s="2">
        <f t="shared" si="593"/>
        <v>0.98515761448721284</v>
      </c>
      <c r="GD218" s="2">
        <f t="shared" si="594"/>
        <v>0.98687072936847142</v>
      </c>
      <c r="GE218" s="2">
        <f t="shared" si="595"/>
        <v>0.98685606780846291</v>
      </c>
      <c r="GF218" s="2">
        <f t="shared" si="596"/>
        <v>0.98611789038514852</v>
      </c>
      <c r="GG218" s="2">
        <f t="shared" si="597"/>
        <v>0.9846060282918937</v>
      </c>
      <c r="GH218" s="2">
        <f t="shared" si="598"/>
        <v>0.98087781749054515</v>
      </c>
      <c r="GI218" s="2">
        <f t="shared" si="599"/>
        <v>0.97854387239581575</v>
      </c>
      <c r="GJ218" s="2">
        <f t="shared" si="600"/>
        <v>0.97543029436050399</v>
      </c>
      <c r="GK218" s="2">
        <f t="shared" si="601"/>
        <v>0.96870028168381306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8.7671428915297255E-252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2.5590102334042784E-94</v>
      </c>
      <c r="HT218" s="86">
        <f t="shared" si="630"/>
        <v>3.1899928531946688E-142</v>
      </c>
      <c r="HU218" s="86">
        <f t="shared" si="631"/>
        <v>7.7219629301143094E-134</v>
      </c>
      <c r="HV218" s="86">
        <f t="shared" si="632"/>
        <v>8.1198590343626529E-134</v>
      </c>
      <c r="HW218" s="86">
        <f t="shared" si="633"/>
        <v>4.4960243732568978E-160</v>
      </c>
      <c r="HX218" s="86">
        <f t="shared" si="634"/>
        <v>4.3439416894687196E-130</v>
      </c>
      <c r="HY218" s="86">
        <f t="shared" si="635"/>
        <v>2.8828226037309513E-160</v>
      </c>
      <c r="HZ218" s="86">
        <f t="shared" si="636"/>
        <v>3.6211366433679411E-181</v>
      </c>
      <c r="IA218" s="86">
        <f t="shared" si="637"/>
        <v>1.0211455336996252E-180</v>
      </c>
      <c r="IB218" s="86">
        <f t="shared" si="638"/>
        <v>2.9167187540606478E-139</v>
      </c>
      <c r="IC218" s="86">
        <f t="shared" si="639"/>
        <v>2.0478211553833983E-161</v>
      </c>
      <c r="ID218" s="86">
        <f t="shared" si="640"/>
        <v>2.1303056808328431E-147</v>
      </c>
      <c r="IE218" s="86">
        <f t="shared" si="641"/>
        <v>9.5285978441487125E-129</v>
      </c>
      <c r="IF218" s="86">
        <f t="shared" si="642"/>
        <v>7.8180459223893005E-178</v>
      </c>
      <c r="IG218" s="86">
        <f t="shared" si="643"/>
        <v>6.7876434470191233E-141</v>
      </c>
      <c r="II218" s="86">
        <f t="shared" si="540"/>
        <v>5.3245784305147132E-86</v>
      </c>
      <c r="IJ218" s="86">
        <f t="shared" si="541"/>
        <v>8.2629012257662497E-181</v>
      </c>
      <c r="IK218" s="86">
        <f t="shared" si="542"/>
        <v>2.8641964562763671E-138</v>
      </c>
      <c r="IL218" s="86">
        <f t="shared" si="543"/>
        <v>2.4548409673086574E-132</v>
      </c>
      <c r="IM218" s="86">
        <f t="shared" si="544"/>
        <v>2.29882421973325E-159</v>
      </c>
      <c r="IN218" s="86">
        <f t="shared" si="545"/>
        <v>7.7836160481266096E-129</v>
      </c>
      <c r="IO218" s="86">
        <f t="shared" si="546"/>
        <v>1.2340840896759109E-162</v>
      </c>
      <c r="IP218" s="86">
        <f t="shared" si="547"/>
        <v>2.339182693238409E-190</v>
      </c>
      <c r="IQ218" s="86">
        <f t="shared" si="548"/>
        <v>4.5072989449427844E-185</v>
      </c>
      <c r="IR218" s="86">
        <f t="shared" si="549"/>
        <v>9.1623624853528613E-143</v>
      </c>
      <c r="IS218" s="86">
        <f t="shared" si="550"/>
        <v>6.991471047404225E-161</v>
      </c>
      <c r="IT218" s="86">
        <f t="shared" si="551"/>
        <v>7.5587746898827895E-139</v>
      </c>
      <c r="IU218" s="86">
        <f t="shared" si="552"/>
        <v>8.3649409720053639E-118</v>
      </c>
      <c r="IV218" s="86">
        <f t="shared" si="553"/>
        <v>1.6396154673702508E-28</v>
      </c>
      <c r="IW218" s="86">
        <f t="shared" si="554"/>
        <v>3.44262207290685E-40</v>
      </c>
      <c r="IY218" s="86">
        <f t="shared" si="555"/>
        <v>5.3245784561048157E-86</v>
      </c>
      <c r="IZ218" s="86">
        <f t="shared" si="556"/>
        <v>3.1899928531946688E-142</v>
      </c>
      <c r="JA218" s="86">
        <f t="shared" si="557"/>
        <v>7.7222493497599367E-134</v>
      </c>
      <c r="JB218" s="86">
        <f t="shared" si="558"/>
        <v>2.5360395576522839E-132</v>
      </c>
      <c r="JC218" s="86">
        <f t="shared" si="559"/>
        <v>2.7484266570589396E-159</v>
      </c>
      <c r="JD218" s="86">
        <f t="shared" si="560"/>
        <v>8.218010217073481E-129</v>
      </c>
      <c r="JE218" s="86">
        <f t="shared" si="561"/>
        <v>2.8951634446277102E-160</v>
      </c>
      <c r="JF218" s="86">
        <f t="shared" si="562"/>
        <v>3.621136645707124E-181</v>
      </c>
      <c r="JG218" s="86">
        <f t="shared" si="563"/>
        <v>1.0211906066890745E-180</v>
      </c>
      <c r="JH218" s="86">
        <f t="shared" si="564"/>
        <v>2.9176349903091829E-139</v>
      </c>
      <c r="JI218" s="86">
        <f t="shared" si="565"/>
        <v>9.0392922027876237E-161</v>
      </c>
      <c r="JJ218" s="86">
        <f t="shared" si="566"/>
        <v>7.5587747111858467E-139</v>
      </c>
      <c r="JK218" s="86">
        <f t="shared" si="567"/>
        <v>8.3649409721006491E-118</v>
      </c>
      <c r="JL218" s="86">
        <f t="shared" si="568"/>
        <v>1.6396154673702508E-28</v>
      </c>
      <c r="JM218" s="86">
        <f t="shared" si="569"/>
        <v>3.44262207290685E-40</v>
      </c>
    </row>
    <row r="219" spans="2:273" x14ac:dyDescent="0.25">
      <c r="B219" s="2">
        <v>192</v>
      </c>
      <c r="C219" s="37">
        <v>61.203000000000003</v>
      </c>
      <c r="D219" s="37">
        <v>121.339</v>
      </c>
      <c r="E219" s="37">
        <v>57.948999999999998</v>
      </c>
      <c r="F219" s="37">
        <v>49.847000000000001</v>
      </c>
      <c r="G219" s="37">
        <v>45.441000000000003</v>
      </c>
      <c r="H219" s="37">
        <v>47.271000000000001</v>
      </c>
      <c r="I219" s="37">
        <v>46.433</v>
      </c>
      <c r="J219" s="37">
        <v>48.085000000000001</v>
      </c>
      <c r="K219" s="37">
        <v>47.508000000000003</v>
      </c>
      <c r="L219" s="37">
        <v>45.728999999999999</v>
      </c>
      <c r="M219" s="37">
        <v>48.033999999999999</v>
      </c>
      <c r="N219" s="37">
        <v>47.475000000000001</v>
      </c>
      <c r="O219" s="37">
        <v>44.932000000000002</v>
      </c>
      <c r="P219" s="37">
        <v>49.728999999999999</v>
      </c>
      <c r="Q219" s="37">
        <v>52.881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50.298067992865349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2.5829320071346515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50.298067992865349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52.881</v>
      </c>
      <c r="DK219" s="2">
        <f t="shared" ref="DK219:DK227" si="712">BO$228*$B219+BO$229</f>
        <v>139.90152697231645</v>
      </c>
      <c r="DL219" s="2">
        <f t="shared" ref="DL219:DY227" si="713">BP$228*$B219+BP$229</f>
        <v>232.24504856440592</v>
      </c>
      <c r="DM219" s="2">
        <f t="shared" si="713"/>
        <v>110.17559643527207</v>
      </c>
      <c r="DN219" s="2">
        <f t="shared" si="713"/>
        <v>98.936910621147433</v>
      </c>
      <c r="DO219" s="2">
        <f t="shared" si="713"/>
        <v>125.95074636174637</v>
      </c>
      <c r="DP219" s="2">
        <f t="shared" si="713"/>
        <v>105.95026753474123</v>
      </c>
      <c r="DQ219" s="2">
        <f t="shared" si="713"/>
        <v>95.391382024882034</v>
      </c>
      <c r="DR219" s="2">
        <f t="shared" si="713"/>
        <v>105.52833063407178</v>
      </c>
      <c r="DS219" s="2">
        <f t="shared" si="713"/>
        <v>96.297715966386562</v>
      </c>
      <c r="DT219" s="2">
        <f t="shared" si="713"/>
        <v>92.449867235656711</v>
      </c>
      <c r="DU219" s="2">
        <f t="shared" si="713"/>
        <v>107.17068399828398</v>
      </c>
      <c r="DV219" s="2">
        <f t="shared" si="713"/>
        <v>102.07917614983404</v>
      </c>
      <c r="DW219" s="2">
        <f t="shared" si="713"/>
        <v>106.15555181092026</v>
      </c>
      <c r="DX219" s="2">
        <f t="shared" si="713"/>
        <v>106.6696628056628</v>
      </c>
      <c r="DY219" s="2">
        <f t="shared" si="713"/>
        <v>91.225782795698933</v>
      </c>
      <c r="EA219" s="2">
        <f t="shared" si="652"/>
        <v>57.59410714454809</v>
      </c>
      <c r="EB219" s="2">
        <f t="shared" ref="EB219:EB227" si="714">CF$228*$B219+CF$229</f>
        <v>103.34670161702999</v>
      </c>
      <c r="EC219" s="2">
        <f t="shared" ref="EC219:EC227" si="715">CG$228*$B219+CG$229</f>
        <v>53.937390390390391</v>
      </c>
      <c r="ED219" s="2">
        <f t="shared" ref="ED219:ED227" si="716">CH$228*$B219+CH$229</f>
        <v>50.88401946453034</v>
      </c>
      <c r="EE219" s="2">
        <f t="shared" ref="EE219:EE227" si="717">CI$228*$B219+CI$229</f>
        <v>39.049587865677793</v>
      </c>
      <c r="EF219" s="2">
        <f t="shared" ref="EF219:EF227" si="718">CJ$228*$B219+CJ$229</f>
        <v>43.115648406095161</v>
      </c>
      <c r="EG219" s="2">
        <f t="shared" ref="EG219:EG227" si="719">CK$228*$B219+CK$229</f>
        <v>39.335177727368659</v>
      </c>
      <c r="EH219" s="2">
        <f t="shared" ref="EH219:EH227" si="720">CL$228*$B219+CL$229</f>
        <v>37.038368771889466</v>
      </c>
      <c r="EI219" s="2">
        <f t="shared" ref="EI219:EI227" si="721">CM$228*$B219+CM$229</f>
        <v>38.782411902354319</v>
      </c>
      <c r="EJ219" s="2">
        <f t="shared" ref="EJ219:EJ227" si="722">CN$228*$B219+CN$229</f>
        <v>42.790547962949574</v>
      </c>
      <c r="EK219" s="2">
        <f t="shared" ref="EK219:EK227" si="723">CO$228*$B219+CO$229</f>
        <v>40.01585694075105</v>
      </c>
      <c r="EL219" s="2">
        <f t="shared" ref="EL219:EL227" si="724">CP$228*$B219+CP$229</f>
        <v>41.142090189162566</v>
      </c>
      <c r="EM219" s="2">
        <f t="shared" ref="EM219:EM227" si="725">CQ$228*$B219+CQ$229</f>
        <v>42.968064248573512</v>
      </c>
      <c r="EN219" s="2">
        <f t="shared" ref="EN219:EN227" si="726">CR$228*$B219+CR$229</f>
        <v>46.1230023688112</v>
      </c>
      <c r="EO219" s="2">
        <f t="shared" ref="EO219:EO227" si="727">CS$228*$B219+CS$229</f>
        <v>50.794557067516692</v>
      </c>
      <c r="EQ219" s="2">
        <f t="shared" ref="EQ219:EQ227" si="728">CU$228*$B219+CU$229</f>
        <v>58.806427641432428</v>
      </c>
      <c r="ER219" s="2">
        <f t="shared" ref="ER219:FE227" si="729">CV$228*$B219+CV$229</f>
        <v>125.6599366655866</v>
      </c>
      <c r="ES219" s="2">
        <f t="shared" si="729"/>
        <v>54.3954007320269</v>
      </c>
      <c r="ET219" s="2">
        <f t="shared" si="729"/>
        <v>48.058181928348475</v>
      </c>
      <c r="EU219" s="2">
        <f t="shared" si="729"/>
        <v>44.536637111035574</v>
      </c>
      <c r="EV219" s="2">
        <f t="shared" si="729"/>
        <v>45.828377115332266</v>
      </c>
      <c r="EW219" s="2">
        <f t="shared" si="729"/>
        <v>45.604569480452724</v>
      </c>
      <c r="EX219" s="2">
        <f t="shared" si="729"/>
        <v>45.025737579724378</v>
      </c>
      <c r="EY219" s="2">
        <f t="shared" si="729"/>
        <v>44.588789874298605</v>
      </c>
      <c r="EZ219" s="2">
        <f t="shared" si="729"/>
        <v>41.823616668328725</v>
      </c>
      <c r="FA219" s="2">
        <f t="shared" si="729"/>
        <v>42.514741493010412</v>
      </c>
      <c r="FB219" s="2">
        <f t="shared" si="729"/>
        <v>42.185349969747406</v>
      </c>
      <c r="FC219" s="2">
        <f t="shared" si="729"/>
        <v>44.022051802718131</v>
      </c>
      <c r="FD219" s="2">
        <f t="shared" si="729"/>
        <v>47.469904636536469</v>
      </c>
      <c r="FE219" s="2">
        <f t="shared" si="729"/>
        <v>50.28338313767776</v>
      </c>
      <c r="FG219" s="2">
        <f t="shared" ref="FG219:FG227" si="730">POWER(10,($B219-C$231)/C$229)/(1+POWER(10,($B219-C$231)/C$229))</f>
        <v>0.99999930488247268</v>
      </c>
      <c r="FH219" s="2">
        <f t="shared" ref="FH219:FU227" si="731">POWER(10,($B219-D$231)/D$229)/(1+POWER(10,($B219-D$231)/D$229))</f>
        <v>0.99999900343861792</v>
      </c>
      <c r="FI219" s="2">
        <f t="shared" si="731"/>
        <v>0.9999991758396698</v>
      </c>
      <c r="FJ219" s="2">
        <f t="shared" si="731"/>
        <v>0.99999900376801265</v>
      </c>
      <c r="FK219" s="2">
        <f t="shared" si="731"/>
        <v>0.99999898707958457</v>
      </c>
      <c r="FL219" s="2">
        <f t="shared" si="731"/>
        <v>0.99999906112599779</v>
      </c>
      <c r="FM219" s="2">
        <f t="shared" si="731"/>
        <v>0.99999888645538937</v>
      </c>
      <c r="FN219" s="2">
        <f t="shared" si="731"/>
        <v>0.99999881696911797</v>
      </c>
      <c r="FO219" s="2">
        <f t="shared" si="731"/>
        <v>0.99999899364429989</v>
      </c>
      <c r="FP219" s="2">
        <f t="shared" si="731"/>
        <v>0.99999903295152825</v>
      </c>
      <c r="FQ219" s="2">
        <f t="shared" si="731"/>
        <v>0.99999898776475526</v>
      </c>
      <c r="FR219" s="2">
        <f t="shared" si="731"/>
        <v>0.99999895239735526</v>
      </c>
      <c r="FS219" s="2">
        <f t="shared" si="731"/>
        <v>0.99999899255952451</v>
      </c>
      <c r="FT219" s="2">
        <f t="shared" si="731"/>
        <v>0.99999889980212331</v>
      </c>
      <c r="FU219" s="2">
        <f t="shared" si="731"/>
        <v>0.99999869533504815</v>
      </c>
      <c r="FW219" s="2">
        <f t="shared" si="536"/>
        <v>0.98003435119629345</v>
      </c>
      <c r="FX219" s="2">
        <f t="shared" si="588"/>
        <v>0.99369755625859091</v>
      </c>
      <c r="FY219" s="2">
        <f t="shared" si="589"/>
        <v>0.98768273825549679</v>
      </c>
      <c r="FZ219" s="2">
        <f t="shared" si="590"/>
        <v>0.9862371252369635</v>
      </c>
      <c r="GA219" s="2">
        <f t="shared" si="591"/>
        <v>0.98519656072300887</v>
      </c>
      <c r="GB219" s="2">
        <f t="shared" si="592"/>
        <v>0.98570947624447258</v>
      </c>
      <c r="GC219" s="2">
        <f t="shared" si="593"/>
        <v>0.98644588227227836</v>
      </c>
      <c r="GD219" s="2">
        <f t="shared" si="594"/>
        <v>0.98801211406374823</v>
      </c>
      <c r="GE219" s="2">
        <f t="shared" si="595"/>
        <v>0.98799871159675723</v>
      </c>
      <c r="GF219" s="2">
        <f t="shared" si="596"/>
        <v>0.98732388199469534</v>
      </c>
      <c r="GG219" s="2">
        <f t="shared" si="597"/>
        <v>0.98594148865059716</v>
      </c>
      <c r="GH219" s="2">
        <f t="shared" si="598"/>
        <v>0.98253096985359889</v>
      </c>
      <c r="GI219" s="2">
        <f t="shared" si="599"/>
        <v>0.98039476620295229</v>
      </c>
      <c r="GJ219" s="2">
        <f t="shared" si="600"/>
        <v>0.97754361440059179</v>
      </c>
      <c r="GK219" s="2">
        <f t="shared" si="601"/>
        <v>0.9713754846828152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1.7039436432020594E-256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5.9303209566428786E-97</v>
      </c>
      <c r="HT219" s="86">
        <f t="shared" si="630"/>
        <v>7.6617461400863533E-146</v>
      </c>
      <c r="HU219" s="86">
        <f t="shared" si="631"/>
        <v>2.188396930790404E-137</v>
      </c>
      <c r="HV219" s="86">
        <f t="shared" si="632"/>
        <v>2.2227840793767092E-137</v>
      </c>
      <c r="HW219" s="86">
        <f t="shared" si="633"/>
        <v>1.9463588860031406E-164</v>
      </c>
      <c r="HX219" s="86">
        <f t="shared" si="634"/>
        <v>1.3840492235790494E-133</v>
      </c>
      <c r="HY219" s="86">
        <f t="shared" si="635"/>
        <v>1.3893104245968888E-164</v>
      </c>
      <c r="HZ219" s="86">
        <f t="shared" si="636"/>
        <v>5.359798972378616E-186</v>
      </c>
      <c r="IA219" s="86">
        <f t="shared" si="637"/>
        <v>1.7897111400986105E-185</v>
      </c>
      <c r="IB219" s="86">
        <f t="shared" si="638"/>
        <v>5.7664963549345689E-143</v>
      </c>
      <c r="IC219" s="86">
        <f t="shared" si="639"/>
        <v>9.2046262093318212E-166</v>
      </c>
      <c r="ID219" s="86">
        <f t="shared" si="640"/>
        <v>1.8122416678612613E-151</v>
      </c>
      <c r="IE219" s="86">
        <f t="shared" si="641"/>
        <v>2.3683527973222915E-132</v>
      </c>
      <c r="IF219" s="86">
        <f t="shared" si="642"/>
        <v>5.7344608377618415E-183</v>
      </c>
      <c r="IG219" s="86">
        <f t="shared" si="643"/>
        <v>4.8296151590222082E-145</v>
      </c>
      <c r="II219" s="86">
        <f t="shared" si="540"/>
        <v>4.0003596950921507E-90</v>
      </c>
      <c r="IJ219" s="86">
        <f t="shared" si="541"/>
        <v>1.6935959340138194E-187</v>
      </c>
      <c r="IK219" s="86">
        <f t="shared" si="542"/>
        <v>3.5206085828940358E-144</v>
      </c>
      <c r="IL219" s="86">
        <f t="shared" si="543"/>
        <v>3.8268763120440967E-138</v>
      </c>
      <c r="IM219" s="86">
        <f t="shared" si="544"/>
        <v>1.675812120305E-166</v>
      </c>
      <c r="IN219" s="86">
        <f t="shared" si="545"/>
        <v>1.5385132278006159E-134</v>
      </c>
      <c r="IO219" s="86">
        <f t="shared" si="546"/>
        <v>9.1812338165584295E-170</v>
      </c>
      <c r="IP219" s="86">
        <f t="shared" si="547"/>
        <v>1.7977929569912863E-198</v>
      </c>
      <c r="IQ219" s="86">
        <f t="shared" si="548"/>
        <v>5.8211204024778269E-193</v>
      </c>
      <c r="IR219" s="86">
        <f t="shared" si="549"/>
        <v>6.5291890045673397E-149</v>
      </c>
      <c r="IS219" s="86">
        <f t="shared" si="550"/>
        <v>5.3745024241711639E-168</v>
      </c>
      <c r="IT219" s="86">
        <f t="shared" si="551"/>
        <v>2.5248827259310242E-145</v>
      </c>
      <c r="IU219" s="86">
        <f t="shared" si="552"/>
        <v>1.8614455548513432E-123</v>
      </c>
      <c r="IV219" s="86">
        <f t="shared" si="553"/>
        <v>7.1536852039105874E-30</v>
      </c>
      <c r="IW219" s="86">
        <f t="shared" si="554"/>
        <v>2.7908185623989432E-42</v>
      </c>
      <c r="IY219" s="86">
        <f t="shared" si="555"/>
        <v>4.000360288124246E-90</v>
      </c>
      <c r="IZ219" s="86">
        <f t="shared" si="556"/>
        <v>7.6617461400863533E-146</v>
      </c>
      <c r="JA219" s="86">
        <f t="shared" si="557"/>
        <v>2.1883972828512621E-137</v>
      </c>
      <c r="JB219" s="86">
        <f t="shared" si="558"/>
        <v>2.605471710581119E-137</v>
      </c>
      <c r="JC219" s="86">
        <f t="shared" si="559"/>
        <v>1.9631170072061907E-164</v>
      </c>
      <c r="JD219" s="86">
        <f t="shared" si="560"/>
        <v>1.537900546359111E-133</v>
      </c>
      <c r="JE219" s="86">
        <f t="shared" si="561"/>
        <v>1.3893196058307053E-164</v>
      </c>
      <c r="JF219" s="86">
        <f t="shared" si="562"/>
        <v>5.3597989723804139E-186</v>
      </c>
      <c r="JG219" s="86">
        <f t="shared" si="563"/>
        <v>1.7897111983098146E-185</v>
      </c>
      <c r="JH219" s="86">
        <f t="shared" si="564"/>
        <v>5.7665028841235733E-143</v>
      </c>
      <c r="JI219" s="86">
        <f t="shared" si="565"/>
        <v>9.2583712335735332E-166</v>
      </c>
      <c r="JJ219" s="86">
        <f t="shared" si="566"/>
        <v>2.5248845381726921E-145</v>
      </c>
      <c r="JK219" s="86">
        <f t="shared" si="567"/>
        <v>1.8614455572196961E-123</v>
      </c>
      <c r="JL219" s="86">
        <f t="shared" si="568"/>
        <v>7.1536852039105874E-30</v>
      </c>
      <c r="JM219" s="86">
        <f t="shared" si="569"/>
        <v>2.7908185623989432E-42</v>
      </c>
    </row>
    <row r="220" spans="2:273" x14ac:dyDescent="0.25">
      <c r="B220" s="2">
        <v>193</v>
      </c>
      <c r="C220" s="37">
        <v>58.796999999999997</v>
      </c>
      <c r="D220" s="37">
        <v>120.107</v>
      </c>
      <c r="E220" s="37">
        <v>57.576000000000001</v>
      </c>
      <c r="F220" s="37">
        <v>48.152999999999999</v>
      </c>
      <c r="G220" s="37">
        <v>46.168999999999997</v>
      </c>
      <c r="H220" s="37">
        <v>47.253999999999998</v>
      </c>
      <c r="I220" s="37">
        <v>47.95</v>
      </c>
      <c r="J220" s="37">
        <v>46.475000000000001</v>
      </c>
      <c r="K220" s="37">
        <v>47.932000000000002</v>
      </c>
      <c r="L220" s="37">
        <v>48.423999999999999</v>
      </c>
      <c r="M220" s="37">
        <v>47.881</v>
      </c>
      <c r="N220" s="37">
        <v>47.61</v>
      </c>
      <c r="O220" s="37">
        <v>44.814</v>
      </c>
      <c r="P220" s="37">
        <v>49.982999999999997</v>
      </c>
      <c r="Q220" s="37">
        <v>54.441000000000003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50.215198454118337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4.2258015458816658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50.215198454118337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54.441000000000003</v>
      </c>
      <c r="DK220" s="2">
        <f t="shared" si="712"/>
        <v>140.28039577634314</v>
      </c>
      <c r="DL220" s="2">
        <f t="shared" si="713"/>
        <v>232.87905828809119</v>
      </c>
      <c r="DM220" s="2">
        <f t="shared" si="713"/>
        <v>110.39188583489684</v>
      </c>
      <c r="DN220" s="2">
        <f t="shared" si="713"/>
        <v>99.131475580843968</v>
      </c>
      <c r="DO220" s="2">
        <f t="shared" si="713"/>
        <v>126.31690338111392</v>
      </c>
      <c r="DP220" s="2">
        <f t="shared" si="713"/>
        <v>106.20198927672612</v>
      </c>
      <c r="DQ220" s="2">
        <f t="shared" si="713"/>
        <v>95.589533891033895</v>
      </c>
      <c r="DR220" s="2">
        <f t="shared" si="713"/>
        <v>105.78247089381205</v>
      </c>
      <c r="DS220" s="2">
        <f t="shared" si="713"/>
        <v>96.482581792717099</v>
      </c>
      <c r="DT220" s="2">
        <f t="shared" si="713"/>
        <v>92.614311996206737</v>
      </c>
      <c r="DU220" s="2">
        <f t="shared" si="713"/>
        <v>107.41882917202915</v>
      </c>
      <c r="DV220" s="2">
        <f t="shared" si="713"/>
        <v>102.29177050734945</v>
      </c>
      <c r="DW220" s="2">
        <f t="shared" si="713"/>
        <v>106.38032684101108</v>
      </c>
      <c r="DX220" s="2">
        <f t="shared" si="713"/>
        <v>106.90120656370655</v>
      </c>
      <c r="DY220" s="2">
        <f t="shared" si="713"/>
        <v>91.394118279569909</v>
      </c>
      <c r="EA220" s="2">
        <f t="shared" si="652"/>
        <v>57.494407835277173</v>
      </c>
      <c r="EB220" s="2">
        <f t="shared" si="714"/>
        <v>103.23118465356669</v>
      </c>
      <c r="EC220" s="2">
        <f t="shared" si="715"/>
        <v>53.82332203632204</v>
      </c>
      <c r="ED220" s="2">
        <f t="shared" si="716"/>
        <v>50.836611316305124</v>
      </c>
      <c r="EE220" s="2">
        <f t="shared" si="717"/>
        <v>38.914515245158626</v>
      </c>
      <c r="EF220" s="2">
        <f t="shared" si="718"/>
        <v>43.022436010096285</v>
      </c>
      <c r="EG220" s="2">
        <f t="shared" si="719"/>
        <v>39.207650796581575</v>
      </c>
      <c r="EH220" s="2">
        <f t="shared" si="720"/>
        <v>36.869212289413817</v>
      </c>
      <c r="EI220" s="2">
        <f t="shared" si="721"/>
        <v>38.607629654237719</v>
      </c>
      <c r="EJ220" s="2">
        <f t="shared" si="722"/>
        <v>42.664854870106382</v>
      </c>
      <c r="EK220" s="2">
        <f t="shared" si="723"/>
        <v>39.865760168987862</v>
      </c>
      <c r="EL220" s="2">
        <f t="shared" si="724"/>
        <v>40.991709260566623</v>
      </c>
      <c r="EM220" s="2">
        <f t="shared" si="725"/>
        <v>42.83863940560002</v>
      </c>
      <c r="EN220" s="2">
        <f t="shared" si="726"/>
        <v>45.999039201340665</v>
      </c>
      <c r="EO220" s="2">
        <f t="shared" si="727"/>
        <v>50.715763027747776</v>
      </c>
      <c r="EQ220" s="2">
        <f t="shared" si="728"/>
        <v>58.721832486386617</v>
      </c>
      <c r="ER220" s="2">
        <f t="shared" si="729"/>
        <v>125.81315225851502</v>
      </c>
      <c r="ES220" s="2">
        <f t="shared" si="729"/>
        <v>54.28752335212107</v>
      </c>
      <c r="ET220" s="2">
        <f t="shared" si="729"/>
        <v>47.979664479576591</v>
      </c>
      <c r="EU220" s="2">
        <f t="shared" si="729"/>
        <v>44.46428277338034</v>
      </c>
      <c r="EV220" s="2">
        <f t="shared" si="729"/>
        <v>45.76532428658092</v>
      </c>
      <c r="EW220" s="2">
        <f t="shared" si="729"/>
        <v>45.548436596516822</v>
      </c>
      <c r="EX220" s="2">
        <f t="shared" si="729"/>
        <v>44.946422145892548</v>
      </c>
      <c r="EY220" s="2">
        <f t="shared" si="729"/>
        <v>44.479001326606024</v>
      </c>
      <c r="EZ220" s="2">
        <f t="shared" si="729"/>
        <v>41.687932130378954</v>
      </c>
      <c r="FA220" s="2">
        <f t="shared" si="729"/>
        <v>42.393066576135794</v>
      </c>
      <c r="FB220" s="2">
        <f t="shared" si="729"/>
        <v>42.047509934763156</v>
      </c>
      <c r="FC220" s="2">
        <f t="shared" si="729"/>
        <v>43.904404672129651</v>
      </c>
      <c r="FD220" s="2">
        <f t="shared" si="729"/>
        <v>47.362682920140394</v>
      </c>
      <c r="FE220" s="2">
        <f t="shared" si="729"/>
        <v>50.201696000116925</v>
      </c>
      <c r="FG220" s="2">
        <f t="shared" si="730"/>
        <v>0.99999936604524164</v>
      </c>
      <c r="FH220" s="2">
        <f t="shared" si="731"/>
        <v>0.99999909112513774</v>
      </c>
      <c r="FI220" s="2">
        <f t="shared" si="731"/>
        <v>0.99999924835679099</v>
      </c>
      <c r="FJ220" s="2">
        <f t="shared" si="731"/>
        <v>0.99999909142554932</v>
      </c>
      <c r="FK220" s="2">
        <f t="shared" si="731"/>
        <v>0.99999907620551942</v>
      </c>
      <c r="FL220" s="2">
        <f t="shared" si="731"/>
        <v>0.99999914373666243</v>
      </c>
      <c r="FM220" s="2">
        <f t="shared" si="731"/>
        <v>0.99999898443514545</v>
      </c>
      <c r="FN220" s="2">
        <f t="shared" si="731"/>
        <v>0.9999989210629</v>
      </c>
      <c r="FO220" s="2">
        <f t="shared" si="731"/>
        <v>0.99999908219261202</v>
      </c>
      <c r="FP220" s="2">
        <f t="shared" si="731"/>
        <v>0.99999911804123653</v>
      </c>
      <c r="FQ220" s="2">
        <f t="shared" si="731"/>
        <v>0.99999907683040268</v>
      </c>
      <c r="FR220" s="2">
        <f t="shared" si="731"/>
        <v>0.9999990445749446</v>
      </c>
      <c r="FS220" s="2">
        <f t="shared" si="731"/>
        <v>0.99999908120328485</v>
      </c>
      <c r="FT220" s="2">
        <f t="shared" si="731"/>
        <v>0.99999899660751379</v>
      </c>
      <c r="FU220" s="2">
        <f t="shared" si="731"/>
        <v>0.99999881013128566</v>
      </c>
      <c r="FW220" s="2">
        <f t="shared" ref="FW220:FW227" si="748">POWER(10,($B220-C$232)/C$229)/(1+POWER(10,($B220-C$232)/C$229))</f>
        <v>0.98175906692224968</v>
      </c>
      <c r="FX220" s="2">
        <f t="shared" si="588"/>
        <v>0.99424891374730107</v>
      </c>
      <c r="FY220" s="2">
        <f t="shared" si="589"/>
        <v>0.9887543358898776</v>
      </c>
      <c r="FZ220" s="2">
        <f t="shared" si="590"/>
        <v>0.98743289046937788</v>
      </c>
      <c r="GA220" s="2">
        <f t="shared" si="591"/>
        <v>0.98648149449578248</v>
      </c>
      <c r="GB220" s="2">
        <f t="shared" si="592"/>
        <v>0.98695047882092579</v>
      </c>
      <c r="GC220" s="2">
        <f t="shared" si="593"/>
        <v>0.98762373759274891</v>
      </c>
      <c r="GD220" s="2">
        <f t="shared" si="594"/>
        <v>0.98905537364928831</v>
      </c>
      <c r="GE220" s="2">
        <f t="shared" si="595"/>
        <v>0.98904312461265098</v>
      </c>
      <c r="GF220" s="2">
        <f t="shared" si="596"/>
        <v>0.9884263341628966</v>
      </c>
      <c r="GG220" s="2">
        <f t="shared" si="597"/>
        <v>0.98716260545055212</v>
      </c>
      <c r="GH220" s="2">
        <f t="shared" si="598"/>
        <v>0.98404352869596812</v>
      </c>
      <c r="GI220" s="2">
        <f t="shared" si="599"/>
        <v>0.98208891678953281</v>
      </c>
      <c r="GJ220" s="2">
        <f t="shared" si="600"/>
        <v>0.97947898506712883</v>
      </c>
      <c r="GK220" s="2">
        <f t="shared" si="601"/>
        <v>0.97382821426779431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2.9928451438892027E-261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1.2624238174695123E-99</v>
      </c>
      <c r="HT220" s="86">
        <f t="shared" si="630"/>
        <v>1.655312591909635E-149</v>
      </c>
      <c r="HU220" s="86">
        <f t="shared" si="631"/>
        <v>5.5664151307594549E-141</v>
      </c>
      <c r="HV220" s="86">
        <f t="shared" si="632"/>
        <v>5.4562333277810276E-141</v>
      </c>
      <c r="HW220" s="86">
        <f t="shared" si="633"/>
        <v>7.3510521781248303E-169</v>
      </c>
      <c r="HX220" s="86">
        <f t="shared" si="634"/>
        <v>3.9581027003903518E-137</v>
      </c>
      <c r="HY220" s="86">
        <f t="shared" si="635"/>
        <v>5.8591276950472889E-169</v>
      </c>
      <c r="HZ220" s="86">
        <f t="shared" si="636"/>
        <v>6.8445848055780251E-191</v>
      </c>
      <c r="IA220" s="86">
        <f t="shared" si="637"/>
        <v>2.7173161407476935E-190</v>
      </c>
      <c r="IB220" s="86">
        <f t="shared" si="638"/>
        <v>1.0180399698464777E-146</v>
      </c>
      <c r="IC220" s="86">
        <f t="shared" si="639"/>
        <v>3.6172520930557334E-170</v>
      </c>
      <c r="ID220" s="86">
        <f t="shared" si="640"/>
        <v>1.3550583632980918E-155</v>
      </c>
      <c r="IE220" s="86">
        <f t="shared" si="641"/>
        <v>5.2419750927962549E-136</v>
      </c>
      <c r="IF220" s="86">
        <f t="shared" si="642"/>
        <v>3.5493073299128894E-188</v>
      </c>
      <c r="IG220" s="86">
        <f t="shared" si="643"/>
        <v>2.9871725210221237E-149</v>
      </c>
      <c r="II220" s="86">
        <f t="shared" ref="II220:II227" si="752" xml:space="preserve"> _xlfn.NORM.DIST($B220, C$10, ABS(C$14), TRUE) * _xlfn.NORM.DIST(($B220 - C$10)*C$18, 0, ABS(C$14), TRUE) * 2</f>
        <v>2.3970317046205769E-94</v>
      </c>
      <c r="IJ220" s="86">
        <f t="shared" ref="IJ220:IJ227" si="753" xml:space="preserve"> _xlfn.NORM.DIST($B220, D$10, ABS(D$14), TRUE) * _xlfn.NORM.DIST(($B220 - D$10)*D$18, 0, ABS(D$14), TRUE) * 2</f>
        <v>2.6177461033795354E-194</v>
      </c>
      <c r="IK220" s="86">
        <f t="shared" ref="IK220:IK227" si="754" xml:space="preserve"> _xlfn.NORM.DIST($B220, E$10, ABS(E$14), TRUE) * _xlfn.NORM.DIST(($B220 - E$10)*E$18, 0, ABS(E$14), TRUE) * 2</f>
        <v>3.2444328384903717E-150</v>
      </c>
      <c r="IL220" s="86">
        <f t="shared" ref="IL220:IL227" si="755" xml:space="preserve"> _xlfn.NORM.DIST($B220, F$10, ABS(F$14), TRUE) * _xlfn.NORM.DIST(($B220 - F$10)*F$18, 0, ABS(F$14), TRUE) * 2</f>
        <v>4.4617261598838954E-144</v>
      </c>
      <c r="IM220" s="86">
        <f t="shared" ref="IM220:IM227" si="756" xml:space="preserve"> _xlfn.NORM.DIST($B220, G$10, ABS(G$14), TRUE) * _xlfn.NORM.DIST(($B220 - G$10)*G$18, 0, ABS(G$14), TRUE) * 2</f>
        <v>8.4925330577858525E-174</v>
      </c>
      <c r="IN220" s="86">
        <f t="shared" ref="IN220:IN227" si="757" xml:space="preserve"> _xlfn.NORM.DIST($B220, H$10, ABS(H$14), TRUE) * _xlfn.NORM.DIST(($B220 - H$10)*H$18, 0, ABS(H$14), TRUE) * 2</f>
        <v>2.280237485960871E-140</v>
      </c>
      <c r="IO220" s="86">
        <f t="shared" ref="IO220:IO227" si="758" xml:space="preserve"> _xlfn.NORM.DIST($B220, I$10, ABS(I$14), TRUE) * _xlfn.NORM.DIST(($B220 - I$10)*I$18, 0, ABS(I$14), TRUE) * 2</f>
        <v>4.7869929979257617E-177</v>
      </c>
      <c r="IP220" s="86">
        <f t="shared" ref="IP220:IP227" si="759" xml:space="preserve"> _xlfn.NORM.DIST($B220, J$10, ABS(J$14), TRUE) * _xlfn.NORM.DIST(($B220 - J$10)*J$18, 0, ABS(J$14), TRUE) * 2</f>
        <v>9.3241584335688052E-207</v>
      </c>
      <c r="IQ220" s="86">
        <f t="shared" ref="IQ220:IQ227" si="760" xml:space="preserve"> _xlfn.NORM.DIST($B220, K$10, ABS(K$14), TRUE) * _xlfn.NORM.DIST(($B220 - K$10)*K$18, 0, ABS(K$14), TRUE) * 2</f>
        <v>5.128658668761774E-201</v>
      </c>
      <c r="IR220" s="86">
        <f t="shared" ref="IR220:IR227" si="761" xml:space="preserve"> _xlfn.NORM.DIST($B220, L$10, ABS(L$14), TRUE) * _xlfn.NORM.DIST(($B220 - L$10)*L$18, 0, ABS(L$14), TRUE) * 2</f>
        <v>3.4412410973853116E-155</v>
      </c>
      <c r="IS220" s="86">
        <f t="shared" ref="IS220:IS227" si="762" xml:space="preserve"> _xlfn.NORM.DIST($B220, M$10, ABS(M$14), TRUE) * _xlfn.NORM.DIST(($B220 - M$10)*M$18, 0, ABS(M$14), TRUE) * 2</f>
        <v>2.8884693327385757E-175</v>
      </c>
      <c r="IT220" s="86">
        <f t="shared" ref="IT220:IT227" si="763" xml:space="preserve"> _xlfn.NORM.DIST($B220, N$10, ABS(N$14), TRUE) * _xlfn.NORM.DIST(($B220 - N$10)*N$18, 0, ABS(N$14), TRUE) * 2</f>
        <v>5.980742481423783E-152</v>
      </c>
      <c r="IU220" s="86">
        <f t="shared" ref="IU220:IU227" si="764" xml:space="preserve"> _xlfn.NORM.DIST($B220, O$10, ABS(O$14), TRUE) * _xlfn.NORM.DIST(($B220 - O$10)*O$18, 0, ABS(O$14), TRUE) * 2</f>
        <v>3.0412895987719998E-129</v>
      </c>
      <c r="IV220" s="86">
        <f t="shared" ref="IV220:IV227" si="765" xml:space="preserve"> _xlfn.NORM.DIST($B220, P$10, ABS(P$14), TRUE) * _xlfn.NORM.DIST(($B220 - P$10)*P$18, 0, ABS(P$14), TRUE) * 2</f>
        <v>2.8921165048249583E-31</v>
      </c>
      <c r="IW220" s="86">
        <f t="shared" ref="IW220:IW227" si="766" xml:space="preserve"> _xlfn.NORM.DIST($B220, Q$10, ABS(Q$14), TRUE) * _xlfn.NORM.DIST(($B220 - Q$10)*Q$18, 0, ABS(Q$14), TRUE) * 2</f>
        <v>1.9943045617451761E-44</v>
      </c>
      <c r="IY220" s="86">
        <f t="shared" ref="IY220:IY227" si="767">GM220+HC220+HS220+II220</f>
        <v>2.3970443288587518E-94</v>
      </c>
      <c r="IZ220" s="86">
        <f t="shared" ref="IZ220:IZ227" si="768">GN220+HD220+HT220+IJ220</f>
        <v>1.655312591909635E-149</v>
      </c>
      <c r="JA220" s="86">
        <f t="shared" ref="JA220:JA227" si="769">GO220+HE220+HU220+IK220</f>
        <v>5.5664151340038879E-141</v>
      </c>
      <c r="JB220" s="86">
        <f t="shared" ref="JB220:JB227" si="770">GP220+HF220+HV220+IL220</f>
        <v>5.4606950539409111E-141</v>
      </c>
      <c r="JC220" s="86">
        <f t="shared" ref="JC220:JC227" si="771">GQ220+HG220+HW220+IM220</f>
        <v>7.3511371034554083E-169</v>
      </c>
      <c r="JD220" s="86">
        <f t="shared" ref="JD220:JD227" si="772">GR220+HH220+HX220+IN220</f>
        <v>3.9603829378763127E-137</v>
      </c>
      <c r="JE220" s="86">
        <f t="shared" ref="JE220:JE227" si="773">GS220+HI220+HY220+IO220</f>
        <v>5.8591277429172193E-169</v>
      </c>
      <c r="JF220" s="86">
        <f t="shared" ref="JF220:JF227" si="774">GT220+HJ220+HZ220+IP220</f>
        <v>6.8445848055780264E-191</v>
      </c>
      <c r="JG220" s="86">
        <f t="shared" ref="JG220:JG227" si="775">GU220+HK220+IA220+IQ220</f>
        <v>2.7173161407989802E-190</v>
      </c>
      <c r="JH220" s="86">
        <f t="shared" ref="JH220:JH227" si="776">GV220+HL220+IB220+IR220</f>
        <v>1.0180399732877187E-146</v>
      </c>
      <c r="JI220" s="86">
        <f t="shared" ref="JI220:JI227" si="777">GW220+HM220+IC220+IS220</f>
        <v>3.6172809777490609E-170</v>
      </c>
      <c r="JJ220" s="86">
        <f t="shared" ref="JJ220:JJ227" si="778">GX220+HN220+ID220+IT220</f>
        <v>5.9820975397870813E-152</v>
      </c>
      <c r="JK220" s="86">
        <f t="shared" ref="JK220:JK227" si="779">GY220+HO220+IE220+IU220</f>
        <v>3.0412901229695089E-129</v>
      </c>
      <c r="JL220" s="86">
        <f t="shared" ref="JL220:JL227" si="780">GZ220+HP220+IF220+IV220</f>
        <v>2.8921165048249583E-31</v>
      </c>
      <c r="JM220" s="86">
        <f t="shared" ref="JM220:JM227" si="781">HA220+HQ220+IG220+IW220</f>
        <v>1.9943045617451761E-44</v>
      </c>
    </row>
    <row r="221" spans="2:273" x14ac:dyDescent="0.25">
      <c r="B221" s="2">
        <v>194</v>
      </c>
      <c r="C221" s="37">
        <v>61.051000000000002</v>
      </c>
      <c r="D221" s="37">
        <v>120.071</v>
      </c>
      <c r="E221" s="37">
        <v>58.119</v>
      </c>
      <c r="F221" s="37">
        <v>50.423999999999999</v>
      </c>
      <c r="G221" s="37">
        <v>44.982999999999997</v>
      </c>
      <c r="H221" s="37">
        <v>47.558999999999997</v>
      </c>
      <c r="I221" s="37">
        <v>47.95</v>
      </c>
      <c r="J221" s="37">
        <v>45.677999999999997</v>
      </c>
      <c r="K221" s="37">
        <v>48.441000000000003</v>
      </c>
      <c r="L221" s="37">
        <v>48.305</v>
      </c>
      <c r="M221" s="37">
        <v>49.085000000000001</v>
      </c>
      <c r="N221" s="37">
        <v>47.119</v>
      </c>
      <c r="O221" s="37">
        <v>45.406999999999996</v>
      </c>
      <c r="P221" s="37">
        <v>48.067999999999998</v>
      </c>
      <c r="Q221" s="37">
        <v>52.305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50.132421051291203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2.1725789487087965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50.132421051291203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52.305</v>
      </c>
      <c r="DK221" s="2">
        <f t="shared" si="712"/>
        <v>140.65926458036984</v>
      </c>
      <c r="DL221" s="2">
        <f t="shared" si="713"/>
        <v>233.51306801177648</v>
      </c>
      <c r="DM221" s="2">
        <f t="shared" si="713"/>
        <v>110.60817523452161</v>
      </c>
      <c r="DN221" s="2">
        <f t="shared" si="713"/>
        <v>99.326040540540504</v>
      </c>
      <c r="DO221" s="2">
        <f t="shared" si="713"/>
        <v>126.68306040048147</v>
      </c>
      <c r="DP221" s="2">
        <f t="shared" si="713"/>
        <v>106.45371101871103</v>
      </c>
      <c r="DQ221" s="2">
        <f t="shared" si="713"/>
        <v>95.787685757185756</v>
      </c>
      <c r="DR221" s="2">
        <f t="shared" si="713"/>
        <v>106.0366111535523</v>
      </c>
      <c r="DS221" s="2">
        <f t="shared" si="713"/>
        <v>96.667447619047635</v>
      </c>
      <c r="DT221" s="2">
        <f t="shared" si="713"/>
        <v>92.778756756756763</v>
      </c>
      <c r="DU221" s="2">
        <f t="shared" si="713"/>
        <v>107.66697434577434</v>
      </c>
      <c r="DV221" s="2">
        <f t="shared" si="713"/>
        <v>102.50436486486487</v>
      </c>
      <c r="DW221" s="2">
        <f t="shared" si="713"/>
        <v>106.60510187110191</v>
      </c>
      <c r="DX221" s="2">
        <f t="shared" si="713"/>
        <v>107.13275032175031</v>
      </c>
      <c r="DY221" s="2">
        <f t="shared" si="713"/>
        <v>91.562453763440857</v>
      </c>
      <c r="EA221" s="2">
        <f t="shared" si="652"/>
        <v>57.394708526006255</v>
      </c>
      <c r="EB221" s="2">
        <f t="shared" si="714"/>
        <v>103.11566769010338</v>
      </c>
      <c r="EC221" s="2">
        <f t="shared" si="715"/>
        <v>53.709253682253681</v>
      </c>
      <c r="ED221" s="2">
        <f t="shared" si="716"/>
        <v>50.789203168079908</v>
      </c>
      <c r="EE221" s="2">
        <f t="shared" si="717"/>
        <v>38.779442624639472</v>
      </c>
      <c r="EF221" s="2">
        <f t="shared" si="718"/>
        <v>42.929223614097403</v>
      </c>
      <c r="EG221" s="2">
        <f t="shared" si="719"/>
        <v>39.080123865794491</v>
      </c>
      <c r="EH221" s="2">
        <f t="shared" si="720"/>
        <v>36.700055806938167</v>
      </c>
      <c r="EI221" s="2">
        <f t="shared" si="721"/>
        <v>38.43284740612112</v>
      </c>
      <c r="EJ221" s="2">
        <f t="shared" si="722"/>
        <v>42.539161777263196</v>
      </c>
      <c r="EK221" s="2">
        <f t="shared" si="723"/>
        <v>39.715663397224681</v>
      </c>
      <c r="EL221" s="2">
        <f t="shared" si="724"/>
        <v>40.841328331970672</v>
      </c>
      <c r="EM221" s="2">
        <f t="shared" si="725"/>
        <v>42.709214562626528</v>
      </c>
      <c r="EN221" s="2">
        <f t="shared" si="726"/>
        <v>45.87507603387013</v>
      </c>
      <c r="EO221" s="2">
        <f t="shared" si="727"/>
        <v>50.636968987978861</v>
      </c>
      <c r="EQ221" s="2">
        <f t="shared" si="728"/>
        <v>58.637237331340813</v>
      </c>
      <c r="ER221" s="2">
        <f t="shared" si="729"/>
        <v>125.96636785144344</v>
      </c>
      <c r="ES221" s="2">
        <f t="shared" si="729"/>
        <v>54.179645972215241</v>
      </c>
      <c r="ET221" s="2">
        <f t="shared" si="729"/>
        <v>47.901147030804708</v>
      </c>
      <c r="EU221" s="2">
        <f t="shared" si="729"/>
        <v>44.391928435725106</v>
      </c>
      <c r="EV221" s="2">
        <f t="shared" si="729"/>
        <v>45.702271457829568</v>
      </c>
      <c r="EW221" s="2">
        <f t="shared" si="729"/>
        <v>45.49230371258092</v>
      </c>
      <c r="EX221" s="2">
        <f t="shared" si="729"/>
        <v>44.867106712060718</v>
      </c>
      <c r="EY221" s="2">
        <f t="shared" si="729"/>
        <v>44.36921277891345</v>
      </c>
      <c r="EZ221" s="2">
        <f t="shared" si="729"/>
        <v>41.552247592429197</v>
      </c>
      <c r="FA221" s="2">
        <f t="shared" si="729"/>
        <v>42.27139165926117</v>
      </c>
      <c r="FB221" s="2">
        <f t="shared" si="729"/>
        <v>41.909669899778912</v>
      </c>
      <c r="FC221" s="2">
        <f t="shared" si="729"/>
        <v>43.786757541541178</v>
      </c>
      <c r="FD221" s="2">
        <f t="shared" si="729"/>
        <v>47.255461203744318</v>
      </c>
      <c r="FE221" s="2">
        <f t="shared" si="729"/>
        <v>50.120008862556091</v>
      </c>
      <c r="FG221" s="2">
        <f t="shared" si="730"/>
        <v>0.99999942182635648</v>
      </c>
      <c r="FH221" s="2">
        <f t="shared" si="731"/>
        <v>0.99999917109620773</v>
      </c>
      <c r="FI221" s="2">
        <f t="shared" si="731"/>
        <v>0.99999931449320068</v>
      </c>
      <c r="FJ221" s="2">
        <f t="shared" si="731"/>
        <v>0.99999917137018646</v>
      </c>
      <c r="FK221" s="2">
        <f t="shared" si="731"/>
        <v>0.99999915748935186</v>
      </c>
      <c r="FL221" s="2">
        <f t="shared" si="731"/>
        <v>0.99999921907849598</v>
      </c>
      <c r="FM221" s="2">
        <f t="shared" si="731"/>
        <v>0.99999907379376185</v>
      </c>
      <c r="FN221" s="2">
        <f t="shared" si="731"/>
        <v>0.99999901599757635</v>
      </c>
      <c r="FO221" s="2">
        <f t="shared" si="731"/>
        <v>0.99999916294964608</v>
      </c>
      <c r="FP221" s="2">
        <f t="shared" si="731"/>
        <v>0.99999919564398543</v>
      </c>
      <c r="FQ221" s="2">
        <f t="shared" si="731"/>
        <v>0.99999915805925221</v>
      </c>
      <c r="FR221" s="2">
        <f t="shared" si="731"/>
        <v>0.99999912864191998</v>
      </c>
      <c r="FS221" s="2">
        <f t="shared" si="731"/>
        <v>0.99999916204736883</v>
      </c>
      <c r="FT221" s="2">
        <f t="shared" si="731"/>
        <v>0.9999990848950957</v>
      </c>
      <c r="FU221" s="2">
        <f t="shared" si="731"/>
        <v>0.99999891482672143</v>
      </c>
      <c r="FW221" s="2">
        <f t="shared" si="748"/>
        <v>0.98333732765084181</v>
      </c>
      <c r="FX221" s="2">
        <f t="shared" si="588"/>
        <v>0.9947522914844612</v>
      </c>
      <c r="FY221" s="2">
        <f t="shared" si="589"/>
        <v>0.98973367394163847</v>
      </c>
      <c r="FZ221" s="2">
        <f t="shared" si="590"/>
        <v>0.98852597225970795</v>
      </c>
      <c r="GA221" s="2">
        <f t="shared" si="591"/>
        <v>0.98765629383254827</v>
      </c>
      <c r="GB221" s="2">
        <f t="shared" si="592"/>
        <v>0.98808501425405759</v>
      </c>
      <c r="GC221" s="2">
        <f t="shared" si="593"/>
        <v>0.98870040954041938</v>
      </c>
      <c r="GD221" s="2">
        <f t="shared" si="594"/>
        <v>0.99000876048701236</v>
      </c>
      <c r="GE221" s="2">
        <f t="shared" si="595"/>
        <v>0.98999756767360703</v>
      </c>
      <c r="GF221" s="2">
        <f t="shared" si="596"/>
        <v>0.98943393127392232</v>
      </c>
      <c r="GG221" s="2">
        <f t="shared" si="597"/>
        <v>0.98827891745460905</v>
      </c>
      <c r="GH221" s="2">
        <f t="shared" si="598"/>
        <v>0.98542706486267784</v>
      </c>
      <c r="GI221" s="2">
        <f t="shared" si="599"/>
        <v>0.98363911351829914</v>
      </c>
      <c r="GJ221" s="2">
        <f t="shared" si="600"/>
        <v>0.98125075781097004</v>
      </c>
      <c r="GK221" s="2">
        <f t="shared" si="601"/>
        <v>0.97607595463478325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4.7505561983451878E-266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2.4685999208853168E-102</v>
      </c>
      <c r="HT221" s="86">
        <f t="shared" si="630"/>
        <v>3.2169535569200489E-153</v>
      </c>
      <c r="HU221" s="86">
        <f t="shared" si="631"/>
        <v>1.2707914355998508E-144</v>
      </c>
      <c r="HV221" s="86">
        <f t="shared" si="632"/>
        <v>1.2009737541960166E-144</v>
      </c>
      <c r="HW221" s="86">
        <f t="shared" si="633"/>
        <v>2.4221795446480496E-173</v>
      </c>
      <c r="HX221" s="86">
        <f t="shared" si="634"/>
        <v>1.0159879464922097E-140</v>
      </c>
      <c r="HY221" s="86">
        <f t="shared" si="635"/>
        <v>2.1623048466362938E-173</v>
      </c>
      <c r="HZ221" s="86">
        <f t="shared" si="636"/>
        <v>7.5411711430909153E-196</v>
      </c>
      <c r="IA221" s="86">
        <f t="shared" si="637"/>
        <v>3.5740239244653911E-195</v>
      </c>
      <c r="IB221" s="86">
        <f t="shared" si="638"/>
        <v>1.6049113235773439E-150</v>
      </c>
      <c r="IC221" s="86">
        <f t="shared" si="639"/>
        <v>1.2428189946495352E-174</v>
      </c>
      <c r="ID221" s="86">
        <f t="shared" si="640"/>
        <v>8.9056461679653464E-160</v>
      </c>
      <c r="IE221" s="86">
        <f t="shared" si="641"/>
        <v>1.0331714931053921E-139</v>
      </c>
      <c r="IF221" s="86">
        <f t="shared" si="642"/>
        <v>1.8537399630172776E-193</v>
      </c>
      <c r="IG221" s="86">
        <f t="shared" si="643"/>
        <v>1.6060525714799966E-153</v>
      </c>
      <c r="II221" s="86">
        <f t="shared" si="752"/>
        <v>1.1455093514919446E-98</v>
      </c>
      <c r="IJ221" s="86">
        <f t="shared" si="753"/>
        <v>3.0512703594427964E-201</v>
      </c>
      <c r="IK221" s="86">
        <f t="shared" si="754"/>
        <v>2.2416007706667274E-156</v>
      </c>
      <c r="IL221" s="86">
        <f t="shared" si="755"/>
        <v>3.89036671452144E-150</v>
      </c>
      <c r="IM221" s="86">
        <f t="shared" si="756"/>
        <v>2.9918014800588228E-181</v>
      </c>
      <c r="IN221" s="86">
        <f t="shared" si="757"/>
        <v>2.5340165377665304E-146</v>
      </c>
      <c r="IO221" s="86">
        <f t="shared" si="758"/>
        <v>1.749128705768999E-184</v>
      </c>
      <c r="IP221" s="86">
        <f t="shared" si="759"/>
        <v>3.2633712558250277E-215</v>
      </c>
      <c r="IQ221" s="86">
        <f t="shared" si="760"/>
        <v>3.0824811904342577E-209</v>
      </c>
      <c r="IR221" s="86">
        <f t="shared" si="761"/>
        <v>1.3414275507532723E-161</v>
      </c>
      <c r="IS221" s="86">
        <f t="shared" si="762"/>
        <v>1.0852970535073828E-182</v>
      </c>
      <c r="IT221" s="86">
        <f t="shared" si="763"/>
        <v>1.0045769757779761E-158</v>
      </c>
      <c r="IU221" s="86">
        <f t="shared" si="764"/>
        <v>3.6481649745336147E-135</v>
      </c>
      <c r="IV221" s="86">
        <f t="shared" si="765"/>
        <v>1.0833996894924259E-32</v>
      </c>
      <c r="IW221" s="86">
        <f t="shared" si="766"/>
        <v>1.2561888886141116E-46</v>
      </c>
      <c r="IY221" s="86">
        <f t="shared" si="767"/>
        <v>1.1457562114840331E-98</v>
      </c>
      <c r="IZ221" s="86">
        <f t="shared" si="768"/>
        <v>3.2169535569200489E-153</v>
      </c>
      <c r="JA221" s="86">
        <f t="shared" si="769"/>
        <v>1.2707914356020923E-144</v>
      </c>
      <c r="JB221" s="86">
        <f t="shared" si="770"/>
        <v>1.2009776445627312E-144</v>
      </c>
      <c r="JC221" s="86">
        <f t="shared" si="771"/>
        <v>2.4221795745660643E-173</v>
      </c>
      <c r="JD221" s="86">
        <f t="shared" si="772"/>
        <v>1.0159904805087474E-140</v>
      </c>
      <c r="JE221" s="86">
        <f t="shared" si="773"/>
        <v>2.1623048466537851E-173</v>
      </c>
      <c r="JF221" s="86">
        <f t="shared" si="774"/>
        <v>7.5411711430909153E-196</v>
      </c>
      <c r="JG221" s="86">
        <f t="shared" si="775"/>
        <v>3.5740239244654223E-195</v>
      </c>
      <c r="JH221" s="86">
        <f t="shared" si="776"/>
        <v>1.6049113235907581E-150</v>
      </c>
      <c r="JI221" s="86">
        <f t="shared" si="777"/>
        <v>1.2428190055025058E-174</v>
      </c>
      <c r="JJ221" s="86">
        <f t="shared" si="778"/>
        <v>1.0936334374576297E-158</v>
      </c>
      <c r="JK221" s="86">
        <f t="shared" si="779"/>
        <v>3.6482682916829253E-135</v>
      </c>
      <c r="JL221" s="86">
        <f t="shared" si="780"/>
        <v>1.0833996894924259E-32</v>
      </c>
      <c r="JM221" s="86">
        <f t="shared" si="781"/>
        <v>1.2561888886141116E-46</v>
      </c>
    </row>
    <row r="222" spans="2:273" x14ac:dyDescent="0.25">
      <c r="B222" s="2">
        <v>195</v>
      </c>
      <c r="C222" s="37">
        <v>61.558999999999997</v>
      </c>
      <c r="D222" s="37">
        <v>119.643</v>
      </c>
      <c r="E222" s="37">
        <v>58.491999999999997</v>
      </c>
      <c r="F222" s="37">
        <v>50.085000000000001</v>
      </c>
      <c r="G222" s="37">
        <v>46.253999999999998</v>
      </c>
      <c r="H222" s="37">
        <v>45.558999999999997</v>
      </c>
      <c r="I222" s="37">
        <v>45.567</v>
      </c>
      <c r="J222" s="37">
        <v>47.168999999999997</v>
      </c>
      <c r="K222" s="37">
        <v>48.728999999999999</v>
      </c>
      <c r="L222" s="37">
        <v>48.881</v>
      </c>
      <c r="M222" s="37">
        <v>49.017000000000003</v>
      </c>
      <c r="N222" s="37">
        <v>47.067999999999998</v>
      </c>
      <c r="O222" s="37">
        <v>44.661000000000001</v>
      </c>
      <c r="P222" s="37">
        <v>50.136000000000003</v>
      </c>
      <c r="Q222" s="37">
        <v>53.051000000000002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50.049729072050198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3.001270927949804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50.049729072050198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53.051000000000002</v>
      </c>
      <c r="DK222" s="2">
        <f t="shared" si="712"/>
        <v>141.03813338439653</v>
      </c>
      <c r="DL222" s="2">
        <f t="shared" si="713"/>
        <v>234.14707773546178</v>
      </c>
      <c r="DM222" s="2">
        <f t="shared" si="713"/>
        <v>110.82446463414638</v>
      </c>
      <c r="DN222" s="2">
        <f t="shared" si="713"/>
        <v>99.520605500237053</v>
      </c>
      <c r="DO222" s="2">
        <f t="shared" si="713"/>
        <v>127.04921741984901</v>
      </c>
      <c r="DP222" s="2">
        <f t="shared" si="713"/>
        <v>106.70543276069593</v>
      </c>
      <c r="DQ222" s="2">
        <f t="shared" si="713"/>
        <v>95.98583762333763</v>
      </c>
      <c r="DR222" s="2">
        <f t="shared" si="713"/>
        <v>106.29075141329255</v>
      </c>
      <c r="DS222" s="2">
        <f t="shared" si="713"/>
        <v>96.852313445378172</v>
      </c>
      <c r="DT222" s="2">
        <f t="shared" si="713"/>
        <v>92.94320151730679</v>
      </c>
      <c r="DU222" s="2">
        <f t="shared" si="713"/>
        <v>107.91511951951951</v>
      </c>
      <c r="DV222" s="2">
        <f t="shared" si="713"/>
        <v>102.71695922238027</v>
      </c>
      <c r="DW222" s="2">
        <f t="shared" si="713"/>
        <v>106.82987690119273</v>
      </c>
      <c r="DX222" s="2">
        <f t="shared" si="713"/>
        <v>107.36429407979406</v>
      </c>
      <c r="DY222" s="2">
        <f t="shared" si="713"/>
        <v>91.730789247311833</v>
      </c>
      <c r="EA222" s="2">
        <f t="shared" si="652"/>
        <v>57.29500921673533</v>
      </c>
      <c r="EB222" s="2">
        <f t="shared" si="714"/>
        <v>103.00015072664006</v>
      </c>
      <c r="EC222" s="2">
        <f t="shared" si="715"/>
        <v>53.595185328185323</v>
      </c>
      <c r="ED222" s="2">
        <f t="shared" si="716"/>
        <v>50.741795019854692</v>
      </c>
      <c r="EE222" s="2">
        <f t="shared" si="717"/>
        <v>38.644370004120312</v>
      </c>
      <c r="EF222" s="2">
        <f t="shared" si="718"/>
        <v>42.83601121809852</v>
      </c>
      <c r="EG222" s="2">
        <f t="shared" si="719"/>
        <v>38.952596935007406</v>
      </c>
      <c r="EH222" s="2">
        <f t="shared" si="720"/>
        <v>36.530899324462517</v>
      </c>
      <c r="EI222" s="2">
        <f t="shared" si="721"/>
        <v>38.25806515800452</v>
      </c>
      <c r="EJ222" s="2">
        <f t="shared" si="722"/>
        <v>42.41346868442001</v>
      </c>
      <c r="EK222" s="2">
        <f t="shared" si="723"/>
        <v>39.5655666254615</v>
      </c>
      <c r="EL222" s="2">
        <f t="shared" si="724"/>
        <v>40.690947403374736</v>
      </c>
      <c r="EM222" s="2">
        <f t="shared" si="725"/>
        <v>42.579789719653029</v>
      </c>
      <c r="EN222" s="2">
        <f t="shared" si="726"/>
        <v>45.751112866399595</v>
      </c>
      <c r="EO222" s="2">
        <f t="shared" si="727"/>
        <v>50.558174948209945</v>
      </c>
      <c r="EQ222" s="2">
        <f t="shared" si="728"/>
        <v>58.552642176295009</v>
      </c>
      <c r="ER222" s="2">
        <f t="shared" si="729"/>
        <v>126.11958344437186</v>
      </c>
      <c r="ES222" s="2">
        <f t="shared" si="729"/>
        <v>54.071768592309411</v>
      </c>
      <c r="ET222" s="2">
        <f t="shared" si="729"/>
        <v>47.822629582032825</v>
      </c>
      <c r="EU222" s="2">
        <f t="shared" si="729"/>
        <v>44.319574098069872</v>
      </c>
      <c r="EV222" s="2">
        <f t="shared" si="729"/>
        <v>45.639218629078215</v>
      </c>
      <c r="EW222" s="2">
        <f t="shared" si="729"/>
        <v>45.436170828645018</v>
      </c>
      <c r="EX222" s="2">
        <f t="shared" si="729"/>
        <v>44.78779127822888</v>
      </c>
      <c r="EY222" s="2">
        <f t="shared" si="729"/>
        <v>44.259424231220876</v>
      </c>
      <c r="EZ222" s="2">
        <f t="shared" si="729"/>
        <v>41.416563054479433</v>
      </c>
      <c r="FA222" s="2">
        <f t="shared" si="729"/>
        <v>42.149716742386552</v>
      </c>
      <c r="FB222" s="2">
        <f t="shared" si="729"/>
        <v>41.771829864794661</v>
      </c>
      <c r="FC222" s="2">
        <f t="shared" si="729"/>
        <v>43.669110410952698</v>
      </c>
      <c r="FD222" s="2">
        <f t="shared" si="729"/>
        <v>47.148239487348235</v>
      </c>
      <c r="FE222" s="2">
        <f t="shared" si="729"/>
        <v>50.038321724995257</v>
      </c>
      <c r="FG222" s="2">
        <f t="shared" si="730"/>
        <v>0.99999947269934319</v>
      </c>
      <c r="FH222" s="2">
        <f t="shared" si="731"/>
        <v>0.99999924403070151</v>
      </c>
      <c r="FI222" s="2">
        <f t="shared" si="731"/>
        <v>0.99999937481033085</v>
      </c>
      <c r="FJ222" s="2">
        <f t="shared" si="731"/>
        <v>0.99999924428057307</v>
      </c>
      <c r="FK222" s="2">
        <f t="shared" si="731"/>
        <v>0.9999992316210996</v>
      </c>
      <c r="FL222" s="2">
        <f t="shared" si="731"/>
        <v>0.99999928779107472</v>
      </c>
      <c r="FM222" s="2">
        <f t="shared" si="731"/>
        <v>0.99999915528980243</v>
      </c>
      <c r="FN222" s="2">
        <f t="shared" si="731"/>
        <v>0.99999910257904601</v>
      </c>
      <c r="FO222" s="2">
        <f t="shared" si="731"/>
        <v>0.99999923660094792</v>
      </c>
      <c r="FP222" s="2">
        <f t="shared" si="731"/>
        <v>0.99999926641854409</v>
      </c>
      <c r="FQ222" s="2">
        <f t="shared" si="731"/>
        <v>0.99999923214085507</v>
      </c>
      <c r="FR222" s="2">
        <f t="shared" si="731"/>
        <v>0.9999992053119251</v>
      </c>
      <c r="FS222" s="2">
        <f t="shared" si="731"/>
        <v>0.99999923577806116</v>
      </c>
      <c r="FT222" s="2">
        <f t="shared" si="731"/>
        <v>0.99999916541434097</v>
      </c>
      <c r="FU222" s="2">
        <f t="shared" si="731"/>
        <v>0.99999901031011285</v>
      </c>
      <c r="FW222" s="2">
        <f t="shared" si="748"/>
        <v>0.98478114932207927</v>
      </c>
      <c r="FX222" s="2">
        <f t="shared" si="588"/>
        <v>0.99521182205173542</v>
      </c>
      <c r="FY222" s="2">
        <f t="shared" si="589"/>
        <v>0.99062853387090288</v>
      </c>
      <c r="FZ222" s="2">
        <f t="shared" si="590"/>
        <v>0.98952498686053381</v>
      </c>
      <c r="GA222" s="2">
        <f t="shared" si="591"/>
        <v>0.98873016587148754</v>
      </c>
      <c r="GB222" s="2">
        <f t="shared" si="592"/>
        <v>0.98912199946635693</v>
      </c>
      <c r="GC222" s="2">
        <f t="shared" si="593"/>
        <v>0.98968439481801496</v>
      </c>
      <c r="GD222" s="2">
        <f t="shared" si="594"/>
        <v>0.99087986356411029</v>
      </c>
      <c r="GE222" s="2">
        <f t="shared" si="595"/>
        <v>0.99086963761511426</v>
      </c>
      <c r="GF222" s="2">
        <f t="shared" si="596"/>
        <v>0.99035466352776347</v>
      </c>
      <c r="GG222" s="2">
        <f t="shared" si="597"/>
        <v>0.98929920964259965</v>
      </c>
      <c r="GH222" s="2">
        <f t="shared" si="598"/>
        <v>0.98669226120798526</v>
      </c>
      <c r="GI222" s="2">
        <f t="shared" si="599"/>
        <v>0.98505718279643184</v>
      </c>
      <c r="GJ222" s="2">
        <f t="shared" si="600"/>
        <v>0.98287223169927651</v>
      </c>
      <c r="GK222" s="2">
        <f t="shared" si="601"/>
        <v>0.97813498420832823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6.8145189556889813E-271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4.4341729379719488E-105</v>
      </c>
      <c r="HT222" s="86">
        <f t="shared" si="630"/>
        <v>5.6236778783347783E-157</v>
      </c>
      <c r="HU222" s="86">
        <f t="shared" si="631"/>
        <v>2.6038760904197024E-148</v>
      </c>
      <c r="HV222" s="86">
        <f t="shared" si="632"/>
        <v>2.3703755358485538E-148</v>
      </c>
      <c r="HW222" s="86">
        <f t="shared" si="633"/>
        <v>6.9629200534729095E-178</v>
      </c>
      <c r="HX222" s="86">
        <f t="shared" si="634"/>
        <v>2.3407450014161464E-144</v>
      </c>
      <c r="HY222" s="86">
        <f t="shared" si="635"/>
        <v>6.9831157971052171E-178</v>
      </c>
      <c r="HZ222" s="86">
        <f t="shared" si="636"/>
        <v>7.1683912313340315E-201</v>
      </c>
      <c r="IA222" s="86">
        <f t="shared" si="637"/>
        <v>4.0722366104132517E-200</v>
      </c>
      <c r="IB222" s="86">
        <f t="shared" si="638"/>
        <v>2.2592734322214829E-154</v>
      </c>
      <c r="IC222" s="86">
        <f t="shared" si="639"/>
        <v>3.7332884653118332E-179</v>
      </c>
      <c r="ID222" s="86">
        <f t="shared" si="640"/>
        <v>5.1444191309052519E-164</v>
      </c>
      <c r="IE222" s="86">
        <f t="shared" si="641"/>
        <v>1.8133290518732084E-143</v>
      </c>
      <c r="IF222" s="86">
        <f t="shared" si="642"/>
        <v>8.1696953620655334E-199</v>
      </c>
      <c r="IG222" s="86">
        <f t="shared" si="643"/>
        <v>7.5059970073934178E-158</v>
      </c>
      <c r="II222" s="86">
        <f t="shared" si="752"/>
        <v>4.3657970180856398E-103</v>
      </c>
      <c r="IJ222" s="86">
        <f t="shared" si="753"/>
        <v>2.6820356036462015E-208</v>
      </c>
      <c r="IK222" s="86">
        <f t="shared" si="754"/>
        <v>1.1610982301093931E-162</v>
      </c>
      <c r="IL222" s="86">
        <f t="shared" si="755"/>
        <v>2.5368777254017357E-156</v>
      </c>
      <c r="IM222" s="86">
        <f t="shared" si="756"/>
        <v>7.3266205449822904E-189</v>
      </c>
      <c r="IN222" s="86">
        <f t="shared" si="757"/>
        <v>2.11145265166592E-152</v>
      </c>
      <c r="IO222" s="86">
        <f t="shared" si="758"/>
        <v>4.4788884991356115E-192</v>
      </c>
      <c r="IP222" s="86">
        <f t="shared" si="759"/>
        <v>7.7073143628345911E-224</v>
      </c>
      <c r="IQ222" s="86">
        <f t="shared" si="760"/>
        <v>1.2638320841427154E-217</v>
      </c>
      <c r="IR222" s="86">
        <f t="shared" si="761"/>
        <v>3.867303369331181E-168</v>
      </c>
      <c r="IS222" s="86">
        <f t="shared" si="762"/>
        <v>2.8508405936467486E-190</v>
      </c>
      <c r="IT222" s="86">
        <f t="shared" si="763"/>
        <v>1.1965100187745188E-165</v>
      </c>
      <c r="IU222" s="86">
        <f t="shared" si="764"/>
        <v>3.2128496011177015E-141</v>
      </c>
      <c r="IV222" s="86">
        <f t="shared" si="765"/>
        <v>3.7604355432958221E-34</v>
      </c>
      <c r="IW222" s="86">
        <f t="shared" si="766"/>
        <v>6.97443373494833E-49</v>
      </c>
      <c r="IY222" s="86">
        <f t="shared" si="767"/>
        <v>4.4101387474653593E-103</v>
      </c>
      <c r="IZ222" s="86">
        <f t="shared" si="768"/>
        <v>5.6236778783347783E-157</v>
      </c>
      <c r="JA222" s="86">
        <f t="shared" si="769"/>
        <v>2.6038760904197138E-148</v>
      </c>
      <c r="JB222" s="86">
        <f t="shared" si="770"/>
        <v>2.3703755612173311E-148</v>
      </c>
      <c r="JC222" s="86">
        <f t="shared" si="771"/>
        <v>6.9629200535461763E-178</v>
      </c>
      <c r="JD222" s="86">
        <f t="shared" si="772"/>
        <v>2.340745022530673E-144</v>
      </c>
      <c r="JE222" s="86">
        <f t="shared" si="773"/>
        <v>6.9831157971052621E-178</v>
      </c>
      <c r="JF222" s="86">
        <f t="shared" si="774"/>
        <v>7.1683912313340315E-201</v>
      </c>
      <c r="JG222" s="86">
        <f t="shared" si="775"/>
        <v>4.0722366104132517E-200</v>
      </c>
      <c r="JH222" s="86">
        <f t="shared" si="776"/>
        <v>2.2592734322215216E-154</v>
      </c>
      <c r="JI222" s="86">
        <f t="shared" si="777"/>
        <v>3.7332884653403418E-179</v>
      </c>
      <c r="JJ222" s="86">
        <f t="shared" si="778"/>
        <v>5.2640701327827035E-164</v>
      </c>
      <c r="JK222" s="86">
        <f t="shared" si="779"/>
        <v>3.2309828916364335E-141</v>
      </c>
      <c r="JL222" s="86">
        <f t="shared" si="780"/>
        <v>3.7604355432958221E-34</v>
      </c>
      <c r="JM222" s="86">
        <f t="shared" si="781"/>
        <v>6.97443373494833E-49</v>
      </c>
    </row>
    <row r="223" spans="2:273" x14ac:dyDescent="0.25">
      <c r="B223" s="2">
        <v>196</v>
      </c>
      <c r="C223" s="37">
        <v>59.457999999999998</v>
      </c>
      <c r="D223" s="37">
        <v>118.75</v>
      </c>
      <c r="E223" s="37">
        <v>58.152999999999999</v>
      </c>
      <c r="F223" s="37">
        <v>49.576000000000001</v>
      </c>
      <c r="G223" s="37">
        <v>44.287999999999997</v>
      </c>
      <c r="H223" s="37">
        <v>47.356000000000002</v>
      </c>
      <c r="I223" s="37">
        <v>46.283000000000001</v>
      </c>
      <c r="J223" s="37">
        <v>47.338999999999999</v>
      </c>
      <c r="K223" s="37">
        <v>48.881</v>
      </c>
      <c r="L223" s="37">
        <v>46.814</v>
      </c>
      <c r="M223" s="37">
        <v>48.914999999999999</v>
      </c>
      <c r="N223" s="37">
        <v>47.085000000000001</v>
      </c>
      <c r="O223" s="37">
        <v>45.524999999999999</v>
      </c>
      <c r="P223" s="37">
        <v>49.305</v>
      </c>
      <c r="Q223" s="37">
        <v>51.085000000000001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49.967116219827346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1.1178837801726544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49.967116219827346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51.085000000000001</v>
      </c>
      <c r="DK223" s="2">
        <f t="shared" si="712"/>
        <v>141.41700218842323</v>
      </c>
      <c r="DL223" s="2">
        <f t="shared" si="713"/>
        <v>234.78108745914705</v>
      </c>
      <c r="DM223" s="2">
        <f t="shared" si="713"/>
        <v>111.04075403377114</v>
      </c>
      <c r="DN223" s="2">
        <f t="shared" si="713"/>
        <v>99.715170459933589</v>
      </c>
      <c r="DO223" s="2">
        <f t="shared" si="713"/>
        <v>127.41537443921655</v>
      </c>
      <c r="DP223" s="2">
        <f t="shared" si="713"/>
        <v>106.95715450268082</v>
      </c>
      <c r="DQ223" s="2">
        <f t="shared" si="713"/>
        <v>96.183989489489505</v>
      </c>
      <c r="DR223" s="2">
        <f t="shared" si="713"/>
        <v>106.54489167303282</v>
      </c>
      <c r="DS223" s="2">
        <f t="shared" si="713"/>
        <v>97.037179271708709</v>
      </c>
      <c r="DT223" s="2">
        <f t="shared" si="713"/>
        <v>93.107646277856816</v>
      </c>
      <c r="DU223" s="2">
        <f t="shared" si="713"/>
        <v>108.16326469326468</v>
      </c>
      <c r="DV223" s="2">
        <f t="shared" si="713"/>
        <v>102.92955357989568</v>
      </c>
      <c r="DW223" s="2">
        <f t="shared" si="713"/>
        <v>107.05465193128354</v>
      </c>
      <c r="DX223" s="2">
        <f t="shared" si="713"/>
        <v>107.59583783783782</v>
      </c>
      <c r="DY223" s="2">
        <f t="shared" si="713"/>
        <v>91.899124731182809</v>
      </c>
      <c r="EA223" s="2">
        <f t="shared" si="652"/>
        <v>57.195309907464406</v>
      </c>
      <c r="EB223" s="2">
        <f t="shared" si="714"/>
        <v>102.88463376317675</v>
      </c>
      <c r="EC223" s="2">
        <f t="shared" si="715"/>
        <v>53.481116974116972</v>
      </c>
      <c r="ED223" s="2">
        <f t="shared" si="716"/>
        <v>50.694386871629476</v>
      </c>
      <c r="EE223" s="2">
        <f t="shared" si="717"/>
        <v>38.509297383601151</v>
      </c>
      <c r="EF223" s="2">
        <f t="shared" si="718"/>
        <v>42.742798822099644</v>
      </c>
      <c r="EG223" s="2">
        <f t="shared" si="719"/>
        <v>38.825070004220315</v>
      </c>
      <c r="EH223" s="2">
        <f t="shared" si="720"/>
        <v>36.361742841986867</v>
      </c>
      <c r="EI223" s="2">
        <f t="shared" si="721"/>
        <v>38.08328290988792</v>
      </c>
      <c r="EJ223" s="2">
        <f t="shared" si="722"/>
        <v>42.287775591576825</v>
      </c>
      <c r="EK223" s="2">
        <f t="shared" si="723"/>
        <v>39.415469853698312</v>
      </c>
      <c r="EL223" s="2">
        <f t="shared" si="724"/>
        <v>40.540566474778785</v>
      </c>
      <c r="EM223" s="2">
        <f t="shared" si="725"/>
        <v>42.450364876679529</v>
      </c>
      <c r="EN223" s="2">
        <f t="shared" si="726"/>
        <v>45.62714969892906</v>
      </c>
      <c r="EO223" s="2">
        <f t="shared" si="727"/>
        <v>50.47938090844103</v>
      </c>
      <c r="EQ223" s="2">
        <f t="shared" si="728"/>
        <v>58.468047021249198</v>
      </c>
      <c r="ER223" s="2">
        <f t="shared" si="729"/>
        <v>126.27279903730027</v>
      </c>
      <c r="ES223" s="2">
        <f t="shared" si="729"/>
        <v>53.963891212403581</v>
      </c>
      <c r="ET223" s="2">
        <f t="shared" si="729"/>
        <v>47.744112133260941</v>
      </c>
      <c r="EU223" s="2">
        <f t="shared" si="729"/>
        <v>44.247219760414637</v>
      </c>
      <c r="EV223" s="2">
        <f t="shared" si="729"/>
        <v>45.576165800326862</v>
      </c>
      <c r="EW223" s="2">
        <f t="shared" si="729"/>
        <v>45.380037944709116</v>
      </c>
      <c r="EX223" s="2">
        <f t="shared" si="729"/>
        <v>44.70847584439705</v>
      </c>
      <c r="EY223" s="2">
        <f t="shared" si="729"/>
        <v>44.149635683528302</v>
      </c>
      <c r="EZ223" s="2">
        <f t="shared" si="729"/>
        <v>41.280878516529668</v>
      </c>
      <c r="FA223" s="2">
        <f t="shared" si="729"/>
        <v>42.028041825511934</v>
      </c>
      <c r="FB223" s="2">
        <f t="shared" si="729"/>
        <v>41.633989829810417</v>
      </c>
      <c r="FC223" s="2">
        <f t="shared" si="729"/>
        <v>43.551463280364217</v>
      </c>
      <c r="FD223" s="2">
        <f t="shared" si="729"/>
        <v>47.041017770952152</v>
      </c>
      <c r="FE223" s="2">
        <f t="shared" si="729"/>
        <v>49.956634587434422</v>
      </c>
      <c r="FG223" s="2">
        <f t="shared" si="730"/>
        <v>0.99999951909606311</v>
      </c>
      <c r="FH223" s="2">
        <f t="shared" si="731"/>
        <v>0.9999993105477597</v>
      </c>
      <c r="FI223" s="2">
        <f t="shared" si="731"/>
        <v>0.99999942982021373</v>
      </c>
      <c r="FJ223" s="2">
        <f t="shared" si="731"/>
        <v>0.9999993107756453</v>
      </c>
      <c r="FK223" s="2">
        <f t="shared" si="731"/>
        <v>0.99999929923006681</v>
      </c>
      <c r="FL223" s="2">
        <f t="shared" si="731"/>
        <v>0.9999993504576995</v>
      </c>
      <c r="FM223" s="2">
        <f t="shared" si="731"/>
        <v>0.99999922961508647</v>
      </c>
      <c r="FN223" s="2">
        <f t="shared" si="731"/>
        <v>0.99999918154229783</v>
      </c>
      <c r="FO223" s="2">
        <f t="shared" si="731"/>
        <v>0.99999930377174295</v>
      </c>
      <c r="FP223" s="2">
        <f t="shared" si="731"/>
        <v>0.99999933096571747</v>
      </c>
      <c r="FQ223" s="2">
        <f t="shared" si="731"/>
        <v>0.99999929970408941</v>
      </c>
      <c r="FR223" s="2">
        <f t="shared" si="731"/>
        <v>0.99999927523581111</v>
      </c>
      <c r="FS223" s="2">
        <f t="shared" si="731"/>
        <v>0.99999930302126128</v>
      </c>
      <c r="FT223" s="2">
        <f t="shared" si="731"/>
        <v>0.99999923884877662</v>
      </c>
      <c r="FU223" s="2">
        <f t="shared" si="731"/>
        <v>0.99999909739201676</v>
      </c>
      <c r="FW223" s="2">
        <f t="shared" si="748"/>
        <v>0.9861016319994278</v>
      </c>
      <c r="FX223" s="2">
        <f t="shared" si="588"/>
        <v>0.99563128923867861</v>
      </c>
      <c r="FY223" s="2">
        <f t="shared" si="589"/>
        <v>0.99144606784459977</v>
      </c>
      <c r="FZ223" s="2">
        <f t="shared" si="590"/>
        <v>0.99043786116948895</v>
      </c>
      <c r="GA223" s="2">
        <f t="shared" si="591"/>
        <v>0.98971158688745109</v>
      </c>
      <c r="GB223" s="2">
        <f t="shared" si="592"/>
        <v>0.99006964079785431</v>
      </c>
      <c r="GC223" s="2">
        <f t="shared" si="593"/>
        <v>0.99058350927396732</v>
      </c>
      <c r="GD223" s="2">
        <f t="shared" si="594"/>
        <v>0.99167565665203605</v>
      </c>
      <c r="GE223" s="2">
        <f t="shared" si="595"/>
        <v>0.99166631548124873</v>
      </c>
      <c r="GF223" s="2">
        <f t="shared" si="596"/>
        <v>0.99119587666013764</v>
      </c>
      <c r="GG223" s="2">
        <f t="shared" si="597"/>
        <v>0.99023156570026771</v>
      </c>
      <c r="GH223" s="2">
        <f t="shared" si="598"/>
        <v>0.9878489698864561</v>
      </c>
      <c r="GI223" s="2">
        <f t="shared" si="599"/>
        <v>0.9863540469596711</v>
      </c>
      <c r="GJ223" s="2">
        <f t="shared" si="600"/>
        <v>0.98435571280827783</v>
      </c>
      <c r="GK223" s="2">
        <f t="shared" si="601"/>
        <v>0.98002043021293539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8.8339681839667367E-276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7.3162552476123346E-108</v>
      </c>
      <c r="HT223" s="86">
        <f t="shared" si="630"/>
        <v>8.8431170908872462E-161</v>
      </c>
      <c r="HU223" s="86">
        <f t="shared" si="631"/>
        <v>4.7886370258033566E-152</v>
      </c>
      <c r="HV223" s="86">
        <f t="shared" si="632"/>
        <v>4.1950974565118022E-152</v>
      </c>
      <c r="HW223" s="86">
        <f t="shared" si="633"/>
        <v>1.7462355195202859E-182</v>
      </c>
      <c r="HX223" s="86">
        <f t="shared" si="634"/>
        <v>4.8404067313173339E-148</v>
      </c>
      <c r="HY223" s="86">
        <f t="shared" si="635"/>
        <v>1.9734588545862781E-182</v>
      </c>
      <c r="HZ223" s="86">
        <f t="shared" si="636"/>
        <v>5.8788722383045357E-206</v>
      </c>
      <c r="IA223" s="86">
        <f t="shared" si="637"/>
        <v>4.0194356793087495E-205</v>
      </c>
      <c r="IB223" s="86">
        <f t="shared" si="638"/>
        <v>2.8399866546380319E-158</v>
      </c>
      <c r="IC223" s="86">
        <f t="shared" si="639"/>
        <v>9.8045558180946365E-184</v>
      </c>
      <c r="ID223" s="86">
        <f t="shared" si="640"/>
        <v>2.6119733081225875E-168</v>
      </c>
      <c r="IE223" s="86">
        <f t="shared" si="641"/>
        <v>2.8340368324620362E-147</v>
      </c>
      <c r="IF223" s="86">
        <f t="shared" si="642"/>
        <v>3.038173017834507E-204</v>
      </c>
      <c r="IG223" s="86">
        <f t="shared" si="643"/>
        <v>3.0493256308252347E-162</v>
      </c>
      <c r="II223" s="86">
        <f t="shared" si="752"/>
        <v>1.3269637105739705E-107</v>
      </c>
      <c r="IJ223" s="86">
        <f t="shared" si="753"/>
        <v>1.77776577548322E-215</v>
      </c>
      <c r="IK223" s="86">
        <f t="shared" si="754"/>
        <v>4.5088322551602067E-169</v>
      </c>
      <c r="IL223" s="86">
        <f t="shared" si="755"/>
        <v>1.2371506284825938E-162</v>
      </c>
      <c r="IM223" s="86">
        <f t="shared" si="756"/>
        <v>1.2472178446949718E-196</v>
      </c>
      <c r="IN223" s="86">
        <f t="shared" si="757"/>
        <v>1.3191320933503851E-158</v>
      </c>
      <c r="IO223" s="86">
        <f t="shared" si="758"/>
        <v>8.0371297607337955E-200</v>
      </c>
      <c r="IP223" s="86">
        <f t="shared" si="759"/>
        <v>1.2283233403207596E-232</v>
      </c>
      <c r="IQ223" s="86">
        <f t="shared" si="760"/>
        <v>3.5347923720849376E-226</v>
      </c>
      <c r="IR223" s="86">
        <f t="shared" si="761"/>
        <v>8.2457702208984396E-175</v>
      </c>
      <c r="IS223" s="86">
        <f t="shared" si="762"/>
        <v>5.2351996401572546E-198</v>
      </c>
      <c r="IT223" s="86">
        <f t="shared" si="763"/>
        <v>1.0105221022762316E-172</v>
      </c>
      <c r="IU223" s="86">
        <f t="shared" si="764"/>
        <v>2.077285461852292E-147</v>
      </c>
      <c r="IV223" s="86">
        <f t="shared" si="765"/>
        <v>1.2093564770004458E-35</v>
      </c>
      <c r="IW223" s="86">
        <f t="shared" si="766"/>
        <v>3.4130398213633678E-51</v>
      </c>
      <c r="IY223" s="86">
        <f t="shared" si="767"/>
        <v>2.0585892353352041E-107</v>
      </c>
      <c r="IZ223" s="86">
        <f t="shared" si="768"/>
        <v>8.8431170908872462E-161</v>
      </c>
      <c r="JA223" s="86">
        <f t="shared" si="769"/>
        <v>4.7886370258033566E-152</v>
      </c>
      <c r="JB223" s="86">
        <f t="shared" si="770"/>
        <v>4.1950974566355172E-152</v>
      </c>
      <c r="JC223" s="86">
        <f t="shared" si="771"/>
        <v>1.7462355195202983E-182</v>
      </c>
      <c r="JD223" s="86">
        <f t="shared" si="772"/>
        <v>4.840406731449247E-148</v>
      </c>
      <c r="JE223" s="86">
        <f t="shared" si="773"/>
        <v>1.9734588545862781E-182</v>
      </c>
      <c r="JF223" s="86">
        <f t="shared" si="774"/>
        <v>5.8788722383045357E-206</v>
      </c>
      <c r="JG223" s="86">
        <f t="shared" si="775"/>
        <v>4.0194356793087495E-205</v>
      </c>
      <c r="JH223" s="86">
        <f t="shared" si="776"/>
        <v>2.8399866546380319E-158</v>
      </c>
      <c r="JI223" s="86">
        <f t="shared" si="777"/>
        <v>9.8045558180946887E-184</v>
      </c>
      <c r="JJ223" s="86">
        <f t="shared" si="778"/>
        <v>2.6120743603328151E-168</v>
      </c>
      <c r="JK223" s="86">
        <f t="shared" si="779"/>
        <v>4.9113222943143279E-147</v>
      </c>
      <c r="JL223" s="86">
        <f t="shared" si="780"/>
        <v>1.2093564770004458E-35</v>
      </c>
      <c r="JM223" s="86">
        <f t="shared" si="781"/>
        <v>3.4130398213633678E-51</v>
      </c>
    </row>
    <row r="224" spans="2:273" x14ac:dyDescent="0.25">
      <c r="B224" s="2">
        <v>197</v>
      </c>
      <c r="C224" s="37">
        <v>60.932000000000002</v>
      </c>
      <c r="D224" s="37">
        <v>118.304</v>
      </c>
      <c r="E224" s="37">
        <v>57.576000000000001</v>
      </c>
      <c r="F224" s="37">
        <v>48.423999999999999</v>
      </c>
      <c r="G224" s="37">
        <v>44.643999999999998</v>
      </c>
      <c r="H224" s="37">
        <v>45.746000000000002</v>
      </c>
      <c r="I224" s="37">
        <v>44.783000000000001</v>
      </c>
      <c r="J224" s="37">
        <v>47.017000000000003</v>
      </c>
      <c r="K224" s="37">
        <v>48.847000000000001</v>
      </c>
      <c r="L224" s="37">
        <v>47.982999999999997</v>
      </c>
      <c r="M224" s="37">
        <v>49.356000000000002</v>
      </c>
      <c r="N224" s="37">
        <v>46.796999999999997</v>
      </c>
      <c r="O224" s="37">
        <v>46.033999999999999</v>
      </c>
      <c r="P224" s="37">
        <v>48.305</v>
      </c>
      <c r="Q224" s="37">
        <v>51.203000000000003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49.884576600100822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1.3184233998991814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49.884576600100822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51.203000000000003</v>
      </c>
      <c r="DK224" s="2">
        <f t="shared" si="712"/>
        <v>141.79587099244992</v>
      </c>
      <c r="DL224" s="2">
        <f t="shared" si="713"/>
        <v>235.41509718283231</v>
      </c>
      <c r="DM224" s="2">
        <f t="shared" si="713"/>
        <v>111.25704343339589</v>
      </c>
      <c r="DN224" s="2">
        <f t="shared" si="713"/>
        <v>99.909735419630124</v>
      </c>
      <c r="DO224" s="2">
        <f t="shared" si="713"/>
        <v>127.7815314585841</v>
      </c>
      <c r="DP224" s="2">
        <f t="shared" si="713"/>
        <v>107.20887624466573</v>
      </c>
      <c r="DQ224" s="2">
        <f t="shared" si="713"/>
        <v>96.382141355641352</v>
      </c>
      <c r="DR224" s="2">
        <f t="shared" si="713"/>
        <v>106.79903193277309</v>
      </c>
      <c r="DS224" s="2">
        <f t="shared" si="713"/>
        <v>97.222045098039231</v>
      </c>
      <c r="DT224" s="2">
        <f t="shared" si="713"/>
        <v>93.272091038406842</v>
      </c>
      <c r="DU224" s="2">
        <f t="shared" si="713"/>
        <v>108.41140986700985</v>
      </c>
      <c r="DV224" s="2">
        <f t="shared" si="713"/>
        <v>103.1421479374111</v>
      </c>
      <c r="DW224" s="2">
        <f t="shared" si="713"/>
        <v>107.27942696137437</v>
      </c>
      <c r="DX224" s="2">
        <f t="shared" si="713"/>
        <v>107.82738159588159</v>
      </c>
      <c r="DY224" s="2">
        <f t="shared" si="713"/>
        <v>92.067460215053771</v>
      </c>
      <c r="EA224" s="2">
        <f t="shared" si="652"/>
        <v>57.095610598193488</v>
      </c>
      <c r="EB224" s="2">
        <f t="shared" si="714"/>
        <v>102.76911679971344</v>
      </c>
      <c r="EC224" s="2">
        <f t="shared" si="715"/>
        <v>53.367048620048621</v>
      </c>
      <c r="ED224" s="2">
        <f t="shared" si="716"/>
        <v>50.64697872340426</v>
      </c>
      <c r="EE224" s="2">
        <f t="shared" si="717"/>
        <v>38.374224763081997</v>
      </c>
      <c r="EF224" s="2">
        <f t="shared" si="718"/>
        <v>42.649586426100768</v>
      </c>
      <c r="EG224" s="2">
        <f t="shared" si="719"/>
        <v>38.697543073433231</v>
      </c>
      <c r="EH224" s="2">
        <f t="shared" si="720"/>
        <v>36.192586359511218</v>
      </c>
      <c r="EI224" s="2">
        <f t="shared" si="721"/>
        <v>37.90850066177132</v>
      </c>
      <c r="EJ224" s="2">
        <f t="shared" si="722"/>
        <v>42.162082498733639</v>
      </c>
      <c r="EK224" s="2">
        <f t="shared" si="723"/>
        <v>39.265373081935138</v>
      </c>
      <c r="EL224" s="2">
        <f t="shared" si="724"/>
        <v>40.390185546182849</v>
      </c>
      <c r="EM224" s="2">
        <f t="shared" si="725"/>
        <v>42.320940033706037</v>
      </c>
      <c r="EN224" s="2">
        <f t="shared" si="726"/>
        <v>45.503186531458525</v>
      </c>
      <c r="EO224" s="2">
        <f t="shared" si="727"/>
        <v>50.400586868672121</v>
      </c>
      <c r="EQ224" s="2">
        <f t="shared" si="728"/>
        <v>58.383451866203387</v>
      </c>
      <c r="ER224" s="2">
        <f t="shared" si="729"/>
        <v>126.42601463022869</v>
      </c>
      <c r="ES224" s="2">
        <f t="shared" si="729"/>
        <v>53.856013832497752</v>
      </c>
      <c r="ET224" s="2">
        <f t="shared" si="729"/>
        <v>47.665594684489065</v>
      </c>
      <c r="EU224" s="2">
        <f t="shared" si="729"/>
        <v>44.174865422759403</v>
      </c>
      <c r="EV224" s="2">
        <f t="shared" si="729"/>
        <v>45.513112971575516</v>
      </c>
      <c r="EW224" s="2">
        <f t="shared" si="729"/>
        <v>45.323905060773214</v>
      </c>
      <c r="EX224" s="2">
        <f t="shared" si="729"/>
        <v>44.62916041056522</v>
      </c>
      <c r="EY224" s="2">
        <f t="shared" si="729"/>
        <v>44.039847135835728</v>
      </c>
      <c r="EZ224" s="2">
        <f t="shared" si="729"/>
        <v>41.145193978579904</v>
      </c>
      <c r="FA224" s="2">
        <f t="shared" si="729"/>
        <v>41.90636690863731</v>
      </c>
      <c r="FB224" s="2">
        <f t="shared" si="729"/>
        <v>41.496149794826167</v>
      </c>
      <c r="FC224" s="2">
        <f t="shared" si="729"/>
        <v>43.433816149775737</v>
      </c>
      <c r="FD224" s="2">
        <f t="shared" si="729"/>
        <v>46.933796054556069</v>
      </c>
      <c r="FE224" s="2">
        <f t="shared" si="729"/>
        <v>49.874947449873581</v>
      </c>
      <c r="FG224" s="2">
        <f t="shared" si="730"/>
        <v>0.99999956141037838</v>
      </c>
      <c r="FH224" s="2">
        <f t="shared" si="731"/>
        <v>0.99999937121204552</v>
      </c>
      <c r="FI224" s="2">
        <f t="shared" si="731"/>
        <v>0.99999947998982841</v>
      </c>
      <c r="FJ224" s="2">
        <f t="shared" si="731"/>
        <v>0.99999937141987971</v>
      </c>
      <c r="FK224" s="2">
        <f t="shared" si="731"/>
        <v>0.9999993608901856</v>
      </c>
      <c r="FL224" s="2">
        <f t="shared" si="731"/>
        <v>0.99999940761034745</v>
      </c>
      <c r="FM224" s="2">
        <f t="shared" si="731"/>
        <v>0.9999992974005607</v>
      </c>
      <c r="FN224" s="2">
        <f t="shared" si="731"/>
        <v>0.99999925355765029</v>
      </c>
      <c r="FO224" s="2">
        <f t="shared" si="731"/>
        <v>0.99999936503224407</v>
      </c>
      <c r="FP224" s="2">
        <f t="shared" si="731"/>
        <v>0.99999938983344649</v>
      </c>
      <c r="FQ224" s="2">
        <f t="shared" si="731"/>
        <v>0.99999936132249945</v>
      </c>
      <c r="FR224" s="2">
        <f t="shared" si="731"/>
        <v>0.99999933900716165</v>
      </c>
      <c r="FS224" s="2">
        <f t="shared" si="731"/>
        <v>0.99999936434779646</v>
      </c>
      <c r="FT224" s="2">
        <f t="shared" si="731"/>
        <v>0.99999930582178742</v>
      </c>
      <c r="FU224" s="2">
        <f t="shared" si="731"/>
        <v>0.99999917681167017</v>
      </c>
      <c r="FW224" s="2">
        <f t="shared" si="748"/>
        <v>0.98730901785928205</v>
      </c>
      <c r="FX224" s="2">
        <f t="shared" si="588"/>
        <v>0.99601415627655343</v>
      </c>
      <c r="FY224" s="2">
        <f t="shared" si="589"/>
        <v>0.99219284507415906</v>
      </c>
      <c r="FZ224" s="2">
        <f t="shared" si="590"/>
        <v>0.99127188221007967</v>
      </c>
      <c r="GA224" s="2">
        <f t="shared" si="591"/>
        <v>0.9906083537569389</v>
      </c>
      <c r="GB224" s="2">
        <f t="shared" si="592"/>
        <v>0.99093548452190527</v>
      </c>
      <c r="GC224" s="2">
        <f t="shared" si="593"/>
        <v>0.99140493695728471</v>
      </c>
      <c r="GD224" s="2">
        <f t="shared" si="594"/>
        <v>0.99240254386431592</v>
      </c>
      <c r="GE224" s="2">
        <f t="shared" si="595"/>
        <v>0.99239401211468159</v>
      </c>
      <c r="GF224" s="2">
        <f t="shared" si="596"/>
        <v>0.99196431910280747</v>
      </c>
      <c r="GG224" s="2">
        <f t="shared" si="597"/>
        <v>0.99108341808730327</v>
      </c>
      <c r="GH224" s="2">
        <f t="shared" si="598"/>
        <v>0.98890626786420965</v>
      </c>
      <c r="GI224" s="2">
        <f t="shared" si="599"/>
        <v>0.98753978198051373</v>
      </c>
      <c r="GJ224" s="2">
        <f t="shared" si="600"/>
        <v>0.9857125734687866</v>
      </c>
      <c r="GK224" s="2">
        <f t="shared" si="601"/>
        <v>0.98174632609309931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1.034917453090015E-280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1.1088616813187756E-110</v>
      </c>
      <c r="HT224" s="86">
        <f t="shared" si="630"/>
        <v>1.2508294112403608E-164</v>
      </c>
      <c r="HU224" s="86">
        <f t="shared" si="631"/>
        <v>7.9040082464680351E-156</v>
      </c>
      <c r="HV224" s="86">
        <f t="shared" si="632"/>
        <v>6.6574280117810329E-156</v>
      </c>
      <c r="HW224" s="86">
        <f t="shared" si="633"/>
        <v>3.8206628424163228E-187</v>
      </c>
      <c r="HX224" s="86">
        <f t="shared" si="634"/>
        <v>8.9840059312682421E-152</v>
      </c>
      <c r="HY224" s="86">
        <f t="shared" si="635"/>
        <v>4.8803574819935717E-187</v>
      </c>
      <c r="HZ224" s="86">
        <f t="shared" si="636"/>
        <v>4.1596236090034186E-211</v>
      </c>
      <c r="IA224" s="86">
        <f t="shared" si="637"/>
        <v>3.4367823196508161E-210</v>
      </c>
      <c r="IB224" s="86">
        <f t="shared" si="638"/>
        <v>3.187805585910661E-162</v>
      </c>
      <c r="IC224" s="86">
        <f t="shared" si="639"/>
        <v>2.2512059296568336E-188</v>
      </c>
      <c r="ID224" s="86">
        <f t="shared" si="640"/>
        <v>1.1656299301307319E-172</v>
      </c>
      <c r="IE224" s="86">
        <f t="shared" si="641"/>
        <v>3.9441827582735249E-151</v>
      </c>
      <c r="IF224" s="86">
        <f t="shared" si="642"/>
        <v>9.5338116754772166E-210</v>
      </c>
      <c r="IG224" s="86">
        <f t="shared" si="643"/>
        <v>1.0768214929164684E-166</v>
      </c>
      <c r="II224" s="86">
        <f t="shared" si="752"/>
        <v>3.216446394131071E-112</v>
      </c>
      <c r="IJ224" s="86">
        <f t="shared" si="753"/>
        <v>8.8860018206037888E-223</v>
      </c>
      <c r="IK224" s="86">
        <f t="shared" si="754"/>
        <v>1.3126145160468359E-175</v>
      </c>
      <c r="IL224" s="86">
        <f t="shared" si="755"/>
        <v>4.5118306185348131E-169</v>
      </c>
      <c r="IM224" s="86">
        <f t="shared" si="756"/>
        <v>1.4758471111991638E-204</v>
      </c>
      <c r="IN224" s="86">
        <f t="shared" si="757"/>
        <v>6.1790712555341857E-165</v>
      </c>
      <c r="IO224" s="86">
        <f t="shared" si="758"/>
        <v>1.0106647414351736E-207</v>
      </c>
      <c r="IP224" s="86">
        <f t="shared" si="759"/>
        <v>1.3209581252145564E-241</v>
      </c>
      <c r="IQ224" s="86">
        <f t="shared" si="760"/>
        <v>6.7440022175678972E-235</v>
      </c>
      <c r="IR224" s="86">
        <f t="shared" si="761"/>
        <v>1.3002583420509765E-181</v>
      </c>
      <c r="IS224" s="86">
        <f t="shared" si="762"/>
        <v>6.7208245497744292E-206</v>
      </c>
      <c r="IT224" s="86">
        <f t="shared" si="763"/>
        <v>6.0515070106688977E-180</v>
      </c>
      <c r="IU224" s="86">
        <f t="shared" si="764"/>
        <v>9.8601391410186595E-154</v>
      </c>
      <c r="IV224" s="86">
        <f t="shared" si="765"/>
        <v>3.6035296786187002E-37</v>
      </c>
      <c r="IW224" s="86">
        <f t="shared" si="766"/>
        <v>1.4721119510242939E-53</v>
      </c>
      <c r="IY224" s="86">
        <f t="shared" si="767"/>
        <v>1.1410261452600863E-110</v>
      </c>
      <c r="IZ224" s="86">
        <f t="shared" si="768"/>
        <v>1.2508294112403608E-164</v>
      </c>
      <c r="JA224" s="86">
        <f t="shared" si="769"/>
        <v>7.9040082464680351E-156</v>
      </c>
      <c r="JB224" s="86">
        <f t="shared" si="770"/>
        <v>6.6574280117814842E-156</v>
      </c>
      <c r="JC224" s="86">
        <f t="shared" si="771"/>
        <v>3.8206628424163228E-187</v>
      </c>
      <c r="JD224" s="86">
        <f t="shared" si="772"/>
        <v>8.9840059312688594E-152</v>
      </c>
      <c r="JE224" s="86">
        <f t="shared" si="773"/>
        <v>4.8803574819935717E-187</v>
      </c>
      <c r="JF224" s="86">
        <f t="shared" si="774"/>
        <v>4.1596236090034186E-211</v>
      </c>
      <c r="JG224" s="86">
        <f t="shared" si="775"/>
        <v>3.4367823196508161E-210</v>
      </c>
      <c r="JH224" s="86">
        <f t="shared" si="776"/>
        <v>3.187805585910661E-162</v>
      </c>
      <c r="JI224" s="86">
        <f t="shared" si="777"/>
        <v>2.2512059296568336E-188</v>
      </c>
      <c r="JJ224" s="86">
        <f t="shared" si="778"/>
        <v>1.165629990645802E-172</v>
      </c>
      <c r="JK224" s="86">
        <f t="shared" si="779"/>
        <v>3.9540428974145435E-151</v>
      </c>
      <c r="JL224" s="86">
        <f t="shared" si="780"/>
        <v>3.6035296786187002E-37</v>
      </c>
      <c r="JM224" s="86">
        <f t="shared" si="781"/>
        <v>1.4721119510242939E-53</v>
      </c>
    </row>
    <row r="225" spans="1:273" x14ac:dyDescent="0.25">
      <c r="B225" s="2">
        <v>198</v>
      </c>
      <c r="C225" s="37">
        <v>60</v>
      </c>
      <c r="D225" s="37">
        <v>117.089</v>
      </c>
      <c r="E225" s="37">
        <v>58.508000000000003</v>
      </c>
      <c r="F225" s="37">
        <v>48.948999999999998</v>
      </c>
      <c r="G225" s="37">
        <v>45</v>
      </c>
      <c r="H225" s="37">
        <v>46.982999999999997</v>
      </c>
      <c r="I225" s="37">
        <v>46</v>
      </c>
      <c r="J225" s="37">
        <v>46.982999999999997</v>
      </c>
      <c r="K225" s="37">
        <v>48.085000000000001</v>
      </c>
      <c r="L225" s="37">
        <v>47.847000000000001</v>
      </c>
      <c r="M225" s="37">
        <v>49.287999999999997</v>
      </c>
      <c r="N225" s="37">
        <v>48.643999999999998</v>
      </c>
      <c r="O225" s="37">
        <v>45.067999999999998</v>
      </c>
      <c r="P225" s="37">
        <v>49.119</v>
      </c>
      <c r="Q225" s="37">
        <v>52.61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142.17473979647662</v>
      </c>
      <c r="DL225" s="2">
        <f t="shared" si="713"/>
        <v>236.04910690651758</v>
      </c>
      <c r="DM225" s="2">
        <f t="shared" si="713"/>
        <v>111.47333283302066</v>
      </c>
      <c r="DN225" s="2">
        <f t="shared" si="713"/>
        <v>100.10430037932666</v>
      </c>
      <c r="DO225" s="2">
        <f t="shared" si="713"/>
        <v>128.14768847795165</v>
      </c>
      <c r="DP225" s="2">
        <f t="shared" si="713"/>
        <v>107.46059798665063</v>
      </c>
      <c r="DQ225" s="2">
        <f t="shared" si="713"/>
        <v>96.580293221793227</v>
      </c>
      <c r="DR225" s="2">
        <f t="shared" si="713"/>
        <v>107.05317219251333</v>
      </c>
      <c r="DS225" s="2">
        <f t="shared" si="713"/>
        <v>97.406910924369754</v>
      </c>
      <c r="DT225" s="2">
        <f t="shared" si="713"/>
        <v>93.436535798956854</v>
      </c>
      <c r="DU225" s="2">
        <f t="shared" si="713"/>
        <v>108.65955504075504</v>
      </c>
      <c r="DV225" s="2">
        <f t="shared" si="713"/>
        <v>103.3547422949265</v>
      </c>
      <c r="DW225" s="2">
        <f t="shared" si="713"/>
        <v>107.50420199146518</v>
      </c>
      <c r="DX225" s="2">
        <f t="shared" si="713"/>
        <v>108.05892535392535</v>
      </c>
      <c r="DY225" s="2">
        <f t="shared" si="713"/>
        <v>92.235795698924733</v>
      </c>
      <c r="EA225" s="2">
        <f t="shared" si="652"/>
        <v>56.995911288922571</v>
      </c>
      <c r="EB225" s="2">
        <f t="shared" si="714"/>
        <v>102.65359983625012</v>
      </c>
      <c r="EC225" s="2">
        <f t="shared" si="715"/>
        <v>53.252980265980263</v>
      </c>
      <c r="ED225" s="2">
        <f t="shared" si="716"/>
        <v>50.599570575179044</v>
      </c>
      <c r="EE225" s="2">
        <f t="shared" si="717"/>
        <v>38.23915214256283</v>
      </c>
      <c r="EF225" s="2">
        <f t="shared" si="718"/>
        <v>42.556374030101892</v>
      </c>
      <c r="EG225" s="2">
        <f t="shared" si="719"/>
        <v>38.570016142646139</v>
      </c>
      <c r="EH225" s="2">
        <f t="shared" si="720"/>
        <v>36.023429877035568</v>
      </c>
      <c r="EI225" s="2">
        <f t="shared" si="721"/>
        <v>37.733718413654728</v>
      </c>
      <c r="EJ225" s="2">
        <f t="shared" si="722"/>
        <v>42.036389405890446</v>
      </c>
      <c r="EK225" s="2">
        <f t="shared" si="723"/>
        <v>39.11527631017195</v>
      </c>
      <c r="EL225" s="2">
        <f t="shared" si="724"/>
        <v>40.239804617586898</v>
      </c>
      <c r="EM225" s="2">
        <f t="shared" si="725"/>
        <v>42.191515190732545</v>
      </c>
      <c r="EN225" s="2">
        <f t="shared" si="726"/>
        <v>45.37922336398799</v>
      </c>
      <c r="EO225" s="2">
        <f t="shared" si="727"/>
        <v>50.321792828903206</v>
      </c>
      <c r="EQ225" s="2">
        <f t="shared" si="728"/>
        <v>58.298856711157583</v>
      </c>
      <c r="ER225" s="2">
        <f t="shared" si="729"/>
        <v>126.57923022315711</v>
      </c>
      <c r="ES225" s="2">
        <f t="shared" si="729"/>
        <v>53.748136452591922</v>
      </c>
      <c r="ET225" s="2">
        <f t="shared" si="729"/>
        <v>47.587077235717182</v>
      </c>
      <c r="EU225" s="2">
        <f t="shared" si="729"/>
        <v>44.102511085104169</v>
      </c>
      <c r="EV225" s="2">
        <f t="shared" si="729"/>
        <v>45.450060142824164</v>
      </c>
      <c r="EW225" s="2">
        <f t="shared" si="729"/>
        <v>45.267772176837312</v>
      </c>
      <c r="EX225" s="2">
        <f t="shared" si="729"/>
        <v>44.54984497673339</v>
      </c>
      <c r="EY225" s="2">
        <f t="shared" si="729"/>
        <v>43.930058588143154</v>
      </c>
      <c r="EZ225" s="2">
        <f t="shared" si="729"/>
        <v>41.00950944063014</v>
      </c>
      <c r="FA225" s="2">
        <f t="shared" si="729"/>
        <v>41.784691991762692</v>
      </c>
      <c r="FB225" s="2">
        <f t="shared" si="729"/>
        <v>41.358309759841916</v>
      </c>
      <c r="FC225" s="2">
        <f t="shared" si="729"/>
        <v>43.316169019187257</v>
      </c>
      <c r="FD225" s="2">
        <f t="shared" si="729"/>
        <v>46.826574338159993</v>
      </c>
      <c r="FE225" s="2">
        <f t="shared" si="729"/>
        <v>49.793260312312746</v>
      </c>
      <c r="FG225" s="2">
        <f t="shared" si="730"/>
        <v>0.99999960000149557</v>
      </c>
      <c r="FH225" s="2">
        <f t="shared" si="731"/>
        <v>0.99999942653853813</v>
      </c>
      <c r="FI225" s="2">
        <f t="shared" si="731"/>
        <v>0.99999952574506523</v>
      </c>
      <c r="FJ225" s="2">
        <f t="shared" si="731"/>
        <v>0.99999942672808517</v>
      </c>
      <c r="FK225" s="2">
        <f t="shared" si="731"/>
        <v>0.99999941712488893</v>
      </c>
      <c r="FL225" s="2">
        <f t="shared" si="731"/>
        <v>0.99999945973418758</v>
      </c>
      <c r="FM225" s="2">
        <f t="shared" si="731"/>
        <v>0.99999935922165606</v>
      </c>
      <c r="FN225" s="2">
        <f t="shared" si="731"/>
        <v>0.99999931923644148</v>
      </c>
      <c r="FO225" s="2">
        <f t="shared" si="731"/>
        <v>0.99999942090249161</v>
      </c>
      <c r="FP225" s="2">
        <f t="shared" si="731"/>
        <v>0.99999944352145953</v>
      </c>
      <c r="FQ225" s="2">
        <f t="shared" si="731"/>
        <v>0.99999941751916388</v>
      </c>
      <c r="FR225" s="2">
        <f t="shared" si="731"/>
        <v>0.99999939716733166</v>
      </c>
      <c r="FS225" s="2">
        <f t="shared" si="731"/>
        <v>0.99999942027826794</v>
      </c>
      <c r="FT225" s="2">
        <f t="shared" si="731"/>
        <v>0.99999936690190705</v>
      </c>
      <c r="FU225" s="2">
        <f t="shared" si="731"/>
        <v>0.999999249243266</v>
      </c>
      <c r="FW225" s="2">
        <f t="shared" si="748"/>
        <v>0.98841274760159359</v>
      </c>
      <c r="FX225" s="2">
        <f t="shared" si="588"/>
        <v>0.99636359199179014</v>
      </c>
      <c r="FY225" s="2">
        <f t="shared" si="589"/>
        <v>0.99287489552814689</v>
      </c>
      <c r="FZ225" s="2">
        <f t="shared" si="590"/>
        <v>0.99203374404509437</v>
      </c>
      <c r="GA225" s="2">
        <f t="shared" si="591"/>
        <v>0.99142763293937075</v>
      </c>
      <c r="GB225" s="2">
        <f t="shared" si="592"/>
        <v>0.99172646483166393</v>
      </c>
      <c r="GC225" s="2">
        <f t="shared" si="593"/>
        <v>0.99215527659243241</v>
      </c>
      <c r="GD225" s="2">
        <f t="shared" si="594"/>
        <v>0.99306640258592238</v>
      </c>
      <c r="GE225" s="2">
        <f t="shared" si="595"/>
        <v>0.9930586111183185</v>
      </c>
      <c r="GF225" s="2">
        <f t="shared" si="596"/>
        <v>0.99266618652667693</v>
      </c>
      <c r="GG225" s="2">
        <f t="shared" si="597"/>
        <v>0.9918615955582063</v>
      </c>
      <c r="GH225" s="2">
        <f t="shared" si="598"/>
        <v>0.98987251031518397</v>
      </c>
      <c r="GI225" s="2">
        <f t="shared" si="599"/>
        <v>0.98862367350925218</v>
      </c>
      <c r="GJ225" s="2">
        <f t="shared" si="600"/>
        <v>0.98695331063934433</v>
      </c>
      <c r="GK225" s="2">
        <f t="shared" si="601"/>
        <v>0.98332567047389585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1.0956812548837448E-285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1.5437475671427096E-113</v>
      </c>
      <c r="HT225" s="86">
        <f t="shared" si="630"/>
        <v>1.5914650050943371E-168</v>
      </c>
      <c r="HU225" s="86">
        <f t="shared" si="631"/>
        <v>1.170914170843049E-159</v>
      </c>
      <c r="HV225" s="86">
        <f t="shared" si="632"/>
        <v>9.4734629618747635E-160</v>
      </c>
      <c r="HW225" s="86">
        <f t="shared" si="633"/>
        <v>7.2928507186809017E-192</v>
      </c>
      <c r="HX225" s="86">
        <f t="shared" si="634"/>
        <v>1.4966384944037803E-155</v>
      </c>
      <c r="HY225" s="86">
        <f t="shared" si="635"/>
        <v>1.0561320021052684E-191</v>
      </c>
      <c r="HZ225" s="86">
        <f t="shared" si="636"/>
        <v>2.5392184890303902E-216</v>
      </c>
      <c r="IA225" s="86">
        <f t="shared" si="637"/>
        <v>2.5456120804602971E-215</v>
      </c>
      <c r="IB225" s="86">
        <f t="shared" si="638"/>
        <v>3.1951681372206065E-166</v>
      </c>
      <c r="IC225" s="86">
        <f t="shared" si="639"/>
        <v>4.5190977327606806E-193</v>
      </c>
      <c r="ID225" s="86">
        <f t="shared" si="640"/>
        <v>4.5720436609645693E-177</v>
      </c>
      <c r="IE225" s="86">
        <f t="shared" si="641"/>
        <v>4.8879788683659379E-155</v>
      </c>
      <c r="IF225" s="86">
        <f t="shared" si="642"/>
        <v>2.5244454111735916E-215</v>
      </c>
      <c r="IG225" s="86">
        <f t="shared" si="643"/>
        <v>3.3054144299791992E-171</v>
      </c>
      <c r="II225" s="86">
        <f t="shared" si="752"/>
        <v>6.2173749899621602E-117</v>
      </c>
      <c r="IJ225" s="86">
        <f t="shared" si="753"/>
        <v>3.3493152054759466E-230</v>
      </c>
      <c r="IK225" s="86">
        <f t="shared" si="754"/>
        <v>2.8647206911258515E-182</v>
      </c>
      <c r="IL225" s="86">
        <f t="shared" si="755"/>
        <v>1.2305057924004652E-175</v>
      </c>
      <c r="IM225" s="86">
        <f t="shared" si="756"/>
        <v>1.2139310782124023E-212</v>
      </c>
      <c r="IN225" s="86">
        <f t="shared" si="757"/>
        <v>2.170098492127716E-171</v>
      </c>
      <c r="IO225" s="86">
        <f t="shared" si="758"/>
        <v>8.905990065595391E-216</v>
      </c>
      <c r="IP225" s="86">
        <f t="shared" si="759"/>
        <v>9.5857508820370573E-251</v>
      </c>
      <c r="IQ225" s="86">
        <f t="shared" si="760"/>
        <v>8.776973479591267E-244</v>
      </c>
      <c r="IR225" s="86">
        <f t="shared" si="761"/>
        <v>1.516342600347378E-188</v>
      </c>
      <c r="IS225" s="86">
        <f t="shared" si="762"/>
        <v>6.0316240173284904E-214</v>
      </c>
      <c r="IT225" s="86">
        <f t="shared" si="763"/>
        <v>2.5695784927020122E-187</v>
      </c>
      <c r="IU225" s="86">
        <f t="shared" si="764"/>
        <v>3.4359176126131273E-160</v>
      </c>
      <c r="IV225" s="86">
        <f t="shared" si="765"/>
        <v>9.9483454328589371E-39</v>
      </c>
      <c r="IW225" s="86">
        <f t="shared" si="766"/>
        <v>5.5962464763500847E-56</v>
      </c>
      <c r="IY225" s="86">
        <f t="shared" si="767"/>
        <v>1.544369304641706E-113</v>
      </c>
      <c r="IZ225" s="86">
        <f t="shared" si="768"/>
        <v>1.5914650050943371E-168</v>
      </c>
      <c r="JA225" s="86">
        <f t="shared" si="769"/>
        <v>1.170914170843049E-159</v>
      </c>
      <c r="JB225" s="86">
        <f t="shared" si="770"/>
        <v>9.4734629618747648E-160</v>
      </c>
      <c r="JC225" s="86">
        <f t="shared" si="771"/>
        <v>7.2928507186809017E-192</v>
      </c>
      <c r="JD225" s="86">
        <f t="shared" si="772"/>
        <v>1.4966384944037805E-155</v>
      </c>
      <c r="JE225" s="86">
        <f t="shared" si="773"/>
        <v>1.0561320021052684E-191</v>
      </c>
      <c r="JF225" s="86">
        <f t="shared" si="774"/>
        <v>2.5392184890303902E-216</v>
      </c>
      <c r="JG225" s="86">
        <f t="shared" si="775"/>
        <v>2.5456120804602971E-215</v>
      </c>
      <c r="JH225" s="86">
        <f t="shared" si="776"/>
        <v>3.1951681372206065E-166</v>
      </c>
      <c r="JI225" s="86">
        <f t="shared" si="777"/>
        <v>4.5190977327606806E-193</v>
      </c>
      <c r="JJ225" s="86">
        <f t="shared" si="778"/>
        <v>4.5720436612215274E-177</v>
      </c>
      <c r="JK225" s="86">
        <f t="shared" si="779"/>
        <v>4.8880132275420638E-155</v>
      </c>
      <c r="JL225" s="86">
        <f t="shared" si="780"/>
        <v>9.9483454328589371E-39</v>
      </c>
      <c r="JM225" s="86">
        <f t="shared" si="781"/>
        <v>5.5962464763500847E-56</v>
      </c>
    </row>
    <row r="226" spans="1:273" x14ac:dyDescent="0.25">
      <c r="B226" s="2">
        <v>199</v>
      </c>
      <c r="C226" s="37">
        <v>61.847000000000001</v>
      </c>
      <c r="D226" s="37">
        <v>116.054</v>
      </c>
      <c r="E226" s="37">
        <v>58.863999999999997</v>
      </c>
      <c r="F226" s="37">
        <v>49.441000000000003</v>
      </c>
      <c r="G226" s="37">
        <v>45.287999999999997</v>
      </c>
      <c r="H226" s="37">
        <v>45.712000000000003</v>
      </c>
      <c r="I226" s="37">
        <v>47.582999999999998</v>
      </c>
      <c r="J226" s="37">
        <v>44.863999999999997</v>
      </c>
      <c r="K226" s="37">
        <v>49.423999999999999</v>
      </c>
      <c r="L226" s="37">
        <v>47.796999999999997</v>
      </c>
      <c r="M226" s="37">
        <v>48.085000000000001</v>
      </c>
      <c r="N226" s="37">
        <v>47.017000000000003</v>
      </c>
      <c r="O226" s="37">
        <v>44.524999999999999</v>
      </c>
      <c r="P226" s="37">
        <v>47.322000000000003</v>
      </c>
      <c r="Q226" s="37">
        <v>51.982999999999997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142.55360860050334</v>
      </c>
      <c r="DL226" s="2">
        <f t="shared" si="713"/>
        <v>236.68311663020285</v>
      </c>
      <c r="DM226" s="2">
        <f t="shared" si="713"/>
        <v>111.68962223264543</v>
      </c>
      <c r="DN226" s="2">
        <f t="shared" si="713"/>
        <v>100.29886533902319</v>
      </c>
      <c r="DO226" s="2">
        <f t="shared" si="713"/>
        <v>128.51384549731921</v>
      </c>
      <c r="DP226" s="2">
        <f t="shared" si="713"/>
        <v>107.71231972863552</v>
      </c>
      <c r="DQ226" s="2">
        <f t="shared" si="713"/>
        <v>96.778445087945101</v>
      </c>
      <c r="DR226" s="2">
        <f t="shared" si="713"/>
        <v>107.3073124522536</v>
      </c>
      <c r="DS226" s="2">
        <f t="shared" si="713"/>
        <v>97.591776750700291</v>
      </c>
      <c r="DT226" s="2">
        <f t="shared" si="713"/>
        <v>93.60098055950688</v>
      </c>
      <c r="DU226" s="2">
        <f t="shared" si="713"/>
        <v>108.90770021450021</v>
      </c>
      <c r="DV226" s="2">
        <f t="shared" si="713"/>
        <v>103.56733665244192</v>
      </c>
      <c r="DW226" s="2">
        <f t="shared" si="713"/>
        <v>107.72897702155601</v>
      </c>
      <c r="DX226" s="2">
        <f t="shared" si="713"/>
        <v>108.2904691119691</v>
      </c>
      <c r="DY226" s="2">
        <f t="shared" si="713"/>
        <v>92.404131182795709</v>
      </c>
      <c r="EA226" s="2">
        <f t="shared" si="652"/>
        <v>56.896211979651646</v>
      </c>
      <c r="EB226" s="2">
        <f t="shared" si="714"/>
        <v>102.53808287278682</v>
      </c>
      <c r="EC226" s="2">
        <f t="shared" si="715"/>
        <v>53.138911911911912</v>
      </c>
      <c r="ED226" s="2">
        <f t="shared" si="716"/>
        <v>50.552162426953828</v>
      </c>
      <c r="EE226" s="2">
        <f t="shared" si="717"/>
        <v>38.104079522043676</v>
      </c>
      <c r="EF226" s="2">
        <f t="shared" si="718"/>
        <v>42.46316163410301</v>
      </c>
      <c r="EG226" s="2">
        <f t="shared" si="719"/>
        <v>38.442489211859055</v>
      </c>
      <c r="EH226" s="2">
        <f t="shared" si="720"/>
        <v>35.854273394559918</v>
      </c>
      <c r="EI226" s="2">
        <f t="shared" si="721"/>
        <v>37.558936165538128</v>
      </c>
      <c r="EJ226" s="2">
        <f t="shared" si="722"/>
        <v>41.910696313047261</v>
      </c>
      <c r="EK226" s="2">
        <f t="shared" si="723"/>
        <v>38.965179538408769</v>
      </c>
      <c r="EL226" s="2">
        <f t="shared" si="724"/>
        <v>40.089423688990955</v>
      </c>
      <c r="EM226" s="2">
        <f t="shared" si="725"/>
        <v>42.062090347759046</v>
      </c>
      <c r="EN226" s="2">
        <f t="shared" si="726"/>
        <v>45.255260196517455</v>
      </c>
      <c r="EO226" s="2">
        <f t="shared" si="727"/>
        <v>50.24299878913429</v>
      </c>
      <c r="EQ226" s="2">
        <f t="shared" si="728"/>
        <v>58.214261556111772</v>
      </c>
      <c r="ER226" s="2">
        <f t="shared" si="729"/>
        <v>126.73244581608554</v>
      </c>
      <c r="ES226" s="2">
        <f t="shared" si="729"/>
        <v>53.640259072686092</v>
      </c>
      <c r="ET226" s="2">
        <f t="shared" si="729"/>
        <v>47.508559786945298</v>
      </c>
      <c r="EU226" s="2">
        <f t="shared" si="729"/>
        <v>44.030156747448935</v>
      </c>
      <c r="EV226" s="2">
        <f t="shared" si="729"/>
        <v>45.387007314072811</v>
      </c>
      <c r="EW226" s="2">
        <f t="shared" si="729"/>
        <v>45.21163929290141</v>
      </c>
      <c r="EX226" s="2">
        <f t="shared" si="729"/>
        <v>44.470529542901559</v>
      </c>
      <c r="EY226" s="2">
        <f t="shared" si="729"/>
        <v>43.82027004045058</v>
      </c>
      <c r="EZ226" s="2">
        <f t="shared" si="729"/>
        <v>40.873824902680376</v>
      </c>
      <c r="FA226" s="2">
        <f t="shared" si="729"/>
        <v>41.663017074888074</v>
      </c>
      <c r="FB226" s="2">
        <f t="shared" si="729"/>
        <v>41.220469724857665</v>
      </c>
      <c r="FC226" s="2">
        <f t="shared" si="729"/>
        <v>43.198521888598783</v>
      </c>
      <c r="FD226" s="2">
        <f t="shared" si="729"/>
        <v>46.719352621763917</v>
      </c>
      <c r="FE226" s="2">
        <f t="shared" si="729"/>
        <v>49.711573174751905</v>
      </c>
      <c r="FG226" s="2">
        <f t="shared" si="730"/>
        <v>0.9999996351970154</v>
      </c>
      <c r="FH226" s="2">
        <f t="shared" si="731"/>
        <v>0.99999947699690439</v>
      </c>
      <c r="FI226" s="2">
        <f t="shared" si="731"/>
        <v>0.99999956747434082</v>
      </c>
      <c r="FJ226" s="2">
        <f t="shared" si="731"/>
        <v>0.99999947716977344</v>
      </c>
      <c r="FK226" s="2">
        <f t="shared" si="731"/>
        <v>0.99999946841155352</v>
      </c>
      <c r="FL226" s="2">
        <f t="shared" si="731"/>
        <v>0.99999950727169951</v>
      </c>
      <c r="FM226" s="2">
        <f t="shared" si="731"/>
        <v>0.99999941560317174</v>
      </c>
      <c r="FN226" s="2">
        <f t="shared" si="731"/>
        <v>0.99999937913621839</v>
      </c>
      <c r="FO226" s="2">
        <f t="shared" si="731"/>
        <v>0.99999947185676841</v>
      </c>
      <c r="FP226" s="2">
        <f t="shared" si="731"/>
        <v>0.99999949248551445</v>
      </c>
      <c r="FQ226" s="2">
        <f t="shared" si="731"/>
        <v>0.99999946877113655</v>
      </c>
      <c r="FR226" s="2">
        <f t="shared" si="731"/>
        <v>0.99999945021004299</v>
      </c>
      <c r="FS226" s="2">
        <f t="shared" si="731"/>
        <v>0.99999947128746958</v>
      </c>
      <c r="FT226" s="2">
        <f t="shared" si="731"/>
        <v>0.99999942260764463</v>
      </c>
      <c r="FU226" s="2">
        <f t="shared" si="731"/>
        <v>0.99999931530167563</v>
      </c>
      <c r="FW226" s="2">
        <f t="shared" si="748"/>
        <v>0.98942151489217045</v>
      </c>
      <c r="FX226" s="2">
        <f t="shared" si="588"/>
        <v>0.99668249499640071</v>
      </c>
      <c r="FY226" s="2">
        <f t="shared" si="589"/>
        <v>0.993497751022418</v>
      </c>
      <c r="FZ226" s="2">
        <f t="shared" si="590"/>
        <v>0.99272959206995448</v>
      </c>
      <c r="GA226" s="2">
        <f t="shared" si="591"/>
        <v>0.99217600687636331</v>
      </c>
      <c r="GB226" s="2">
        <f t="shared" si="592"/>
        <v>0.99244894922205495</v>
      </c>
      <c r="GC226" s="2">
        <f t="shared" si="593"/>
        <v>0.99284058543014553</v>
      </c>
      <c r="GD226" s="2">
        <f t="shared" si="594"/>
        <v>0.99367262378798771</v>
      </c>
      <c r="GE226" s="2">
        <f t="shared" si="595"/>
        <v>0.99366550920189844</v>
      </c>
      <c r="GF226" s="2">
        <f t="shared" si="596"/>
        <v>0.99330716375744432</v>
      </c>
      <c r="GG226" s="2">
        <f t="shared" si="597"/>
        <v>0.99257236807085469</v>
      </c>
      <c r="GH226" s="2">
        <f t="shared" si="598"/>
        <v>0.99075538166645538</v>
      </c>
      <c r="GI226" s="2">
        <f t="shared" si="599"/>
        <v>0.98961427088188614</v>
      </c>
      <c r="GJ226" s="2">
        <f t="shared" si="600"/>
        <v>0.98808760284361541</v>
      </c>
      <c r="GK226" s="2">
        <f t="shared" si="601"/>
        <v>0.98477048659636635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1.0483125760850696E-290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1.9741662786190232E-116</v>
      </c>
      <c r="HT226" s="86">
        <f t="shared" si="630"/>
        <v>1.8213817606780978E-172</v>
      </c>
      <c r="HU226" s="86">
        <f t="shared" si="631"/>
        <v>1.556837780542194E-163</v>
      </c>
      <c r="HV226" s="86">
        <f t="shared" si="632"/>
        <v>1.2087800778264785E-163</v>
      </c>
      <c r="HW226" s="86">
        <f t="shared" si="633"/>
        <v>1.2144424387154184E-196</v>
      </c>
      <c r="HX226" s="86">
        <f t="shared" si="634"/>
        <v>2.2377978297077447E-159</v>
      </c>
      <c r="HY226" s="86">
        <f t="shared" si="635"/>
        <v>1.9999821703268435E-196</v>
      </c>
      <c r="HZ226" s="86">
        <f t="shared" si="636"/>
        <v>1.3373051849357291E-221</v>
      </c>
      <c r="IA226" s="86">
        <f t="shared" si="637"/>
        <v>1.6333683162876545E-220</v>
      </c>
      <c r="IB226" s="86">
        <f t="shared" si="638"/>
        <v>2.8596992721408861E-170</v>
      </c>
      <c r="IC226" s="86">
        <f t="shared" si="639"/>
        <v>7.9311433316118499E-198</v>
      </c>
      <c r="ID226" s="86">
        <f t="shared" si="640"/>
        <v>1.5762169611705157E-181</v>
      </c>
      <c r="IE226" s="86">
        <f t="shared" si="641"/>
        <v>5.3941188518459126E-159</v>
      </c>
      <c r="IF226" s="86">
        <f t="shared" si="642"/>
        <v>5.6403850164408486E-221</v>
      </c>
      <c r="IG226" s="86">
        <f t="shared" si="643"/>
        <v>8.8195880439266924E-176</v>
      </c>
      <c r="II226" s="86">
        <f t="shared" si="752"/>
        <v>9.5839267941867242E-122</v>
      </c>
      <c r="IJ226" s="86">
        <f t="shared" si="753"/>
        <v>9.5196179902529437E-238</v>
      </c>
      <c r="IK226" s="86">
        <f t="shared" si="754"/>
        <v>4.6869854506191843E-189</v>
      </c>
      <c r="IL226" s="86">
        <f t="shared" si="755"/>
        <v>2.5096264135860805E-182</v>
      </c>
      <c r="IM226" s="86">
        <f t="shared" si="756"/>
        <v>6.9405495253891066E-221</v>
      </c>
      <c r="IN226" s="86">
        <f t="shared" si="757"/>
        <v>5.7141381452143119E-178</v>
      </c>
      <c r="IO226" s="86">
        <f t="shared" si="758"/>
        <v>5.4994615138872873E-224</v>
      </c>
      <c r="IP226" s="86">
        <f t="shared" si="759"/>
        <v>4.6937323427559556E-260</v>
      </c>
      <c r="IQ226" s="86">
        <f t="shared" si="760"/>
        <v>7.7918306587398197E-253</v>
      </c>
      <c r="IR226" s="86">
        <f t="shared" si="761"/>
        <v>1.3077612528453508E-195</v>
      </c>
      <c r="IS226" s="86">
        <f t="shared" si="762"/>
        <v>3.7840958565462439E-222</v>
      </c>
      <c r="IT226" s="86">
        <f t="shared" si="763"/>
        <v>7.7363068803233353E-195</v>
      </c>
      <c r="IU226" s="86">
        <f t="shared" si="764"/>
        <v>8.7895681021257097E-167</v>
      </c>
      <c r="IV226" s="86">
        <f t="shared" si="765"/>
        <v>2.5445706722395451E-40</v>
      </c>
      <c r="IW226" s="86">
        <f t="shared" si="766"/>
        <v>1.8749921799653378E-58</v>
      </c>
      <c r="IY226" s="86">
        <f t="shared" si="767"/>
        <v>1.9741758625458173E-116</v>
      </c>
      <c r="IZ226" s="86">
        <f t="shared" si="768"/>
        <v>1.8213817606780978E-172</v>
      </c>
      <c r="JA226" s="86">
        <f t="shared" si="769"/>
        <v>1.556837780542194E-163</v>
      </c>
      <c r="JB226" s="86">
        <f t="shared" si="770"/>
        <v>1.2087800778264785E-163</v>
      </c>
      <c r="JC226" s="86">
        <f t="shared" si="771"/>
        <v>1.2144424387154184E-196</v>
      </c>
      <c r="JD226" s="86">
        <f t="shared" si="772"/>
        <v>2.2377978297077447E-159</v>
      </c>
      <c r="JE226" s="86">
        <f t="shared" si="773"/>
        <v>1.9999821703268435E-196</v>
      </c>
      <c r="JF226" s="86">
        <f t="shared" si="774"/>
        <v>1.3373051849357291E-221</v>
      </c>
      <c r="JG226" s="86">
        <f t="shared" si="775"/>
        <v>1.6333683162876545E-220</v>
      </c>
      <c r="JH226" s="86">
        <f t="shared" si="776"/>
        <v>2.8596992721408861E-170</v>
      </c>
      <c r="JI226" s="86">
        <f t="shared" si="777"/>
        <v>7.9311433316118499E-198</v>
      </c>
      <c r="JJ226" s="86">
        <f t="shared" si="778"/>
        <v>1.576216961170593E-181</v>
      </c>
      <c r="JK226" s="86">
        <f t="shared" si="779"/>
        <v>5.3941189397415934E-159</v>
      </c>
      <c r="JL226" s="86">
        <f t="shared" si="780"/>
        <v>2.5445706722395451E-40</v>
      </c>
      <c r="JM226" s="86">
        <f t="shared" si="781"/>
        <v>1.8749921799653378E-58</v>
      </c>
    </row>
    <row r="227" spans="1:273" x14ac:dyDescent="0.25">
      <c r="B227" s="2">
        <v>200</v>
      </c>
      <c r="C227" s="37">
        <v>61.457999999999998</v>
      </c>
      <c r="D227" s="37">
        <v>116.054</v>
      </c>
      <c r="E227" s="37">
        <v>58.863999999999997</v>
      </c>
      <c r="F227" s="37">
        <v>49.441000000000003</v>
      </c>
      <c r="G227" s="37">
        <v>45.287999999999997</v>
      </c>
      <c r="H227" s="37">
        <v>45.712000000000003</v>
      </c>
      <c r="I227" s="37">
        <v>47.582999999999998</v>
      </c>
      <c r="J227" s="37">
        <v>44.863999999999997</v>
      </c>
      <c r="K227" s="37">
        <v>49.423999999999999</v>
      </c>
      <c r="L227" s="37">
        <v>47.796999999999997</v>
      </c>
      <c r="M227" s="37">
        <v>48.085000000000001</v>
      </c>
      <c r="N227" s="37">
        <v>47.017000000000003</v>
      </c>
      <c r="O227" s="37">
        <v>44.524999999999999</v>
      </c>
      <c r="P227" s="37">
        <v>47.322000000000003</v>
      </c>
      <c r="Q227" s="37">
        <v>51.982999999999997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142.93247740453003</v>
      </c>
      <c r="DL227" s="2">
        <f t="shared" si="713"/>
        <v>237.31712635388814</v>
      </c>
      <c r="DM227" s="2">
        <f t="shared" si="713"/>
        <v>111.9059116322702</v>
      </c>
      <c r="DN227" s="2">
        <f t="shared" si="713"/>
        <v>100.49343029871974</v>
      </c>
      <c r="DO227" s="2">
        <f t="shared" si="713"/>
        <v>128.88000251668674</v>
      </c>
      <c r="DP227" s="2">
        <f t="shared" si="713"/>
        <v>107.96404147062043</v>
      </c>
      <c r="DQ227" s="2">
        <f t="shared" si="713"/>
        <v>96.976596954096962</v>
      </c>
      <c r="DR227" s="2">
        <f t="shared" si="713"/>
        <v>107.56145271199387</v>
      </c>
      <c r="DS227" s="2">
        <f t="shared" si="713"/>
        <v>97.776642577030827</v>
      </c>
      <c r="DT227" s="2">
        <f t="shared" si="713"/>
        <v>93.765425320056906</v>
      </c>
      <c r="DU227" s="2">
        <f t="shared" si="713"/>
        <v>109.15584538824538</v>
      </c>
      <c r="DV227" s="2">
        <f t="shared" si="713"/>
        <v>103.77993100995732</v>
      </c>
      <c r="DW227" s="2">
        <f t="shared" si="713"/>
        <v>107.95375205164683</v>
      </c>
      <c r="DX227" s="2">
        <f t="shared" si="713"/>
        <v>108.52201287001286</v>
      </c>
      <c r="DY227" s="2">
        <f t="shared" si="713"/>
        <v>92.572466666666671</v>
      </c>
      <c r="DZ227" s="5"/>
      <c r="EA227" s="2">
        <f t="shared" si="652"/>
        <v>56.796512670380729</v>
      </c>
      <c r="EB227" s="2">
        <f t="shared" si="714"/>
        <v>102.42256590932351</v>
      </c>
      <c r="EC227" s="2">
        <f t="shared" si="715"/>
        <v>53.024843557843553</v>
      </c>
      <c r="ED227" s="2">
        <f t="shared" si="716"/>
        <v>50.504754278728612</v>
      </c>
      <c r="EE227" s="2">
        <f t="shared" si="717"/>
        <v>37.969006901524516</v>
      </c>
      <c r="EF227" s="2">
        <f t="shared" si="718"/>
        <v>42.369949238104134</v>
      </c>
      <c r="EG227" s="2">
        <f t="shared" si="719"/>
        <v>38.314962281071971</v>
      </c>
      <c r="EH227" s="2">
        <f t="shared" si="720"/>
        <v>35.685116912084268</v>
      </c>
      <c r="EI227" s="2">
        <f t="shared" si="721"/>
        <v>37.384153917421528</v>
      </c>
      <c r="EJ227" s="2">
        <f t="shared" si="722"/>
        <v>41.785003220204075</v>
      </c>
      <c r="EK227" s="2">
        <f t="shared" si="723"/>
        <v>38.815082766645588</v>
      </c>
      <c r="EL227" s="2">
        <f t="shared" si="724"/>
        <v>39.939042760395012</v>
      </c>
      <c r="EM227" s="2">
        <f t="shared" si="725"/>
        <v>41.932665504785547</v>
      </c>
      <c r="EN227" s="2">
        <f t="shared" si="726"/>
        <v>45.13129702904692</v>
      </c>
      <c r="EO227" s="2">
        <f t="shared" si="727"/>
        <v>50.164204749365375</v>
      </c>
      <c r="EP227" s="5"/>
      <c r="EQ227" s="2">
        <f t="shared" si="728"/>
        <v>58.129666401065961</v>
      </c>
      <c r="ER227" s="2">
        <f t="shared" si="729"/>
        <v>126.88566140901395</v>
      </c>
      <c r="ES227" s="2">
        <f t="shared" si="729"/>
        <v>53.532381692780262</v>
      </c>
      <c r="ET227" s="2">
        <f t="shared" si="729"/>
        <v>47.430042338173415</v>
      </c>
      <c r="EU227" s="2">
        <f t="shared" si="729"/>
        <v>43.9578024097937</v>
      </c>
      <c r="EV227" s="2">
        <f t="shared" si="729"/>
        <v>45.323954485321465</v>
      </c>
      <c r="EW227" s="2">
        <f t="shared" si="729"/>
        <v>45.155506408965508</v>
      </c>
      <c r="EX227" s="2">
        <f t="shared" si="729"/>
        <v>44.391214109069722</v>
      </c>
      <c r="EY227" s="2">
        <f t="shared" si="729"/>
        <v>43.710481492758007</v>
      </c>
      <c r="EZ227" s="2">
        <f t="shared" si="729"/>
        <v>40.738140364730612</v>
      </c>
      <c r="FA227" s="2">
        <f t="shared" si="729"/>
        <v>41.54134215801345</v>
      </c>
      <c r="FB227" s="2">
        <f t="shared" si="729"/>
        <v>41.082629689873414</v>
      </c>
      <c r="FC227" s="2">
        <f t="shared" si="729"/>
        <v>43.080874758010303</v>
      </c>
      <c r="FD227" s="2">
        <f t="shared" si="729"/>
        <v>46.612130905367835</v>
      </c>
      <c r="FE227" s="2">
        <f t="shared" si="729"/>
        <v>49.629886037191071</v>
      </c>
      <c r="FG227" s="2">
        <f t="shared" si="730"/>
        <v>0.9999996672957131</v>
      </c>
      <c r="FH227" s="2">
        <f t="shared" si="731"/>
        <v>0.99999952301548589</v>
      </c>
      <c r="FI227" s="2">
        <f t="shared" si="731"/>
        <v>0.9999996055318956</v>
      </c>
      <c r="FJ227" s="2">
        <f t="shared" si="731"/>
        <v>0.99999952317314422</v>
      </c>
      <c r="FK227" s="2">
        <f t="shared" si="731"/>
        <v>0.99999951518555197</v>
      </c>
      <c r="FL227" s="2">
        <f t="shared" si="731"/>
        <v>0.99999955062642965</v>
      </c>
      <c r="FM227" s="2">
        <f t="shared" si="731"/>
        <v>0.99999946702373077</v>
      </c>
      <c r="FN227" s="2">
        <f t="shared" si="731"/>
        <v>0.9999994337654704</v>
      </c>
      <c r="FO227" s="2">
        <f t="shared" si="731"/>
        <v>0.99999951832762568</v>
      </c>
      <c r="FP227" s="2">
        <f t="shared" si="731"/>
        <v>0.99999953714126733</v>
      </c>
      <c r="FQ227" s="2">
        <f t="shared" si="731"/>
        <v>0.99999951551349564</v>
      </c>
      <c r="FR227" s="2">
        <f t="shared" si="731"/>
        <v>0.99999949858557557</v>
      </c>
      <c r="FS227" s="2">
        <f t="shared" si="731"/>
        <v>0.99999951780841889</v>
      </c>
      <c r="FT227" s="2">
        <f t="shared" si="731"/>
        <v>0.99999947341188666</v>
      </c>
      <c r="FU227" s="2">
        <f t="shared" si="731"/>
        <v>0.99999937554766893</v>
      </c>
      <c r="FV227" s="5"/>
      <c r="FW227" s="2">
        <f t="shared" si="748"/>
        <v>0.99034331855561286</v>
      </c>
      <c r="FX227" s="2">
        <f t="shared" si="588"/>
        <v>0.99697351603286921</v>
      </c>
      <c r="FY227" s="2">
        <f t="shared" si="589"/>
        <v>0.99406648372483786</v>
      </c>
      <c r="FZ227" s="2">
        <f t="shared" si="590"/>
        <v>0.99336506467973518</v>
      </c>
      <c r="GA227" s="2">
        <f t="shared" si="591"/>
        <v>0.9928595177663776</v>
      </c>
      <c r="GB227" s="2">
        <f t="shared" si="592"/>
        <v>0.9931087812430609</v>
      </c>
      <c r="GC227" s="2">
        <f t="shared" si="593"/>
        <v>0.99346642047468703</v>
      </c>
      <c r="GD227" s="2">
        <f t="shared" si="594"/>
        <v>0.99422614977357315</v>
      </c>
      <c r="GE227" s="2">
        <f t="shared" si="595"/>
        <v>0.99421965395892509</v>
      </c>
      <c r="GF227" s="2">
        <f t="shared" si="596"/>
        <v>0.99389246409091636</v>
      </c>
      <c r="GG227" s="2">
        <f t="shared" si="597"/>
        <v>0.99322148906660312</v>
      </c>
      <c r="GH227" s="2">
        <f t="shared" si="598"/>
        <v>0.99156194413831944</v>
      </c>
      <c r="GI227" s="2">
        <f t="shared" si="599"/>
        <v>0.99051943883340188</v>
      </c>
      <c r="GJ227" s="2">
        <f t="shared" si="600"/>
        <v>0.98912436524547009</v>
      </c>
      <c r="GK227" s="2">
        <f t="shared" si="601"/>
        <v>0.98609188137233883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9.064102790125348E-296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2.3189849189602337E-119</v>
      </c>
      <c r="HT227" s="86">
        <f t="shared" si="630"/>
        <v>1.8750307049895226E-176</v>
      </c>
      <c r="HU227" s="86">
        <f t="shared" si="631"/>
        <v>1.8578076770063863E-167</v>
      </c>
      <c r="HV227" s="86">
        <f t="shared" si="632"/>
        <v>1.3829947289552046E-167</v>
      </c>
      <c r="HW227" s="86">
        <f t="shared" si="633"/>
        <v>1.7643140855689427E-201</v>
      </c>
      <c r="HX227" s="86">
        <f t="shared" si="634"/>
        <v>3.0031722930684788E-163</v>
      </c>
      <c r="HY227" s="86">
        <f t="shared" si="635"/>
        <v>3.3141625405786821E-201</v>
      </c>
      <c r="HZ227" s="86">
        <f t="shared" si="636"/>
        <v>6.0763650482482625E-227</v>
      </c>
      <c r="IA227" s="86">
        <f t="shared" si="637"/>
        <v>9.0787538565431497E-226</v>
      </c>
      <c r="IB227" s="86">
        <f t="shared" si="638"/>
        <v>2.2854421167347915E-174</v>
      </c>
      <c r="IC227" s="86">
        <f t="shared" si="639"/>
        <v>1.2169306347242201E-202</v>
      </c>
      <c r="ID227" s="86">
        <f t="shared" si="640"/>
        <v>4.7761269749532158E-186</v>
      </c>
      <c r="IE227" s="86">
        <f t="shared" si="641"/>
        <v>5.3006463144236643E-163</v>
      </c>
      <c r="IF227" s="86">
        <f t="shared" si="642"/>
        <v>1.0633909193453712E-226</v>
      </c>
      <c r="IG227" s="86">
        <f t="shared" si="643"/>
        <v>2.0455440095335332E-180</v>
      </c>
      <c r="II227" s="86">
        <f t="shared" si="752"/>
        <v>1.1780894523938154E-126</v>
      </c>
      <c r="IJ227" s="86">
        <f t="shared" si="753"/>
        <v>2.0402960724886486E-245</v>
      </c>
      <c r="IK227" s="86">
        <f t="shared" si="754"/>
        <v>5.7486484867472749E-196</v>
      </c>
      <c r="IL227" s="86">
        <f t="shared" si="755"/>
        <v>3.827570851425317E-189</v>
      </c>
      <c r="IM227" s="86">
        <f t="shared" si="756"/>
        <v>2.758257280380271E-229</v>
      </c>
      <c r="IN227" s="86">
        <f t="shared" si="757"/>
        <v>1.1280572668095548E-184</v>
      </c>
      <c r="IO227" s="86">
        <f t="shared" si="758"/>
        <v>2.3796618343589885E-232</v>
      </c>
      <c r="IP227" s="86">
        <f t="shared" si="759"/>
        <v>1.5508159350705472E-269</v>
      </c>
      <c r="IQ227" s="86">
        <f t="shared" si="760"/>
        <v>4.7184191445404909E-262</v>
      </c>
      <c r="IR227" s="86">
        <f t="shared" si="761"/>
        <v>8.3409886025552517E-203</v>
      </c>
      <c r="IS227" s="86">
        <f t="shared" si="762"/>
        <v>1.6595879611826853E-230</v>
      </c>
      <c r="IT227" s="86">
        <f t="shared" si="763"/>
        <v>1.6514756928884601E-202</v>
      </c>
      <c r="IU227" s="86">
        <f t="shared" si="764"/>
        <v>1.6506315582318226E-173</v>
      </c>
      <c r="IV227" s="86">
        <f t="shared" si="765"/>
        <v>6.0299191066271495E-42</v>
      </c>
      <c r="IW227" s="86">
        <f t="shared" si="766"/>
        <v>5.5365530595924132E-61</v>
      </c>
      <c r="IY227" s="86">
        <f t="shared" si="767"/>
        <v>2.3189850367691789E-119</v>
      </c>
      <c r="IZ227" s="86">
        <f t="shared" si="768"/>
        <v>1.8750307049895226E-176</v>
      </c>
      <c r="JA227" s="86">
        <f t="shared" si="769"/>
        <v>1.8578076770063863E-167</v>
      </c>
      <c r="JB227" s="86">
        <f t="shared" si="770"/>
        <v>1.3829947289552046E-167</v>
      </c>
      <c r="JC227" s="86">
        <f t="shared" si="771"/>
        <v>1.7643140855689427E-201</v>
      </c>
      <c r="JD227" s="86">
        <f t="shared" si="772"/>
        <v>3.0031722930684788E-163</v>
      </c>
      <c r="JE227" s="86">
        <f t="shared" si="773"/>
        <v>3.3141625405786821E-201</v>
      </c>
      <c r="JF227" s="86">
        <f t="shared" si="774"/>
        <v>6.0763650482482625E-227</v>
      </c>
      <c r="JG227" s="86">
        <f t="shared" si="775"/>
        <v>9.0787538565431497E-226</v>
      </c>
      <c r="JH227" s="86">
        <f t="shared" si="776"/>
        <v>2.2854421167347915E-174</v>
      </c>
      <c r="JI227" s="86">
        <f t="shared" si="777"/>
        <v>1.2169306347242201E-202</v>
      </c>
      <c r="JJ227" s="86">
        <f t="shared" si="778"/>
        <v>4.7761269749532158E-186</v>
      </c>
      <c r="JK227" s="86">
        <f t="shared" si="779"/>
        <v>5.3006463145887277E-163</v>
      </c>
      <c r="JL227" s="86">
        <f t="shared" si="780"/>
        <v>6.0299191066271495E-42</v>
      </c>
      <c r="JM227" s="86">
        <f t="shared" si="781"/>
        <v>5.5365530595924132E-61</v>
      </c>
    </row>
    <row r="228" spans="1:273" x14ac:dyDescent="0.25">
      <c r="AY228" s="5"/>
      <c r="AZ228" s="5"/>
      <c r="BO228" s="28">
        <f>SLOPE(BO27:BO227,$B27:$B227)</f>
        <v>0.37886880402669881</v>
      </c>
      <c r="BP228" s="28">
        <f t="shared" ref="BP228:CC228" si="782">SLOPE(BP27:BP227,$B27:$B227)</f>
        <v>0.63400972368527675</v>
      </c>
      <c r="BQ228" s="28">
        <f t="shared" si="782"/>
        <v>0.21628939962476548</v>
      </c>
      <c r="BR228" s="28">
        <f t="shared" si="782"/>
        <v>0.19456495969653856</v>
      </c>
      <c r="BS228" s="28">
        <f t="shared" si="782"/>
        <v>0.3661570193675458</v>
      </c>
      <c r="BT228" s="28">
        <f t="shared" si="782"/>
        <v>0.25172174198489983</v>
      </c>
      <c r="BU228" s="28">
        <f t="shared" si="782"/>
        <v>0.19815186615186614</v>
      </c>
      <c r="BV228" s="28">
        <f t="shared" si="782"/>
        <v>0.25414025974025961</v>
      </c>
      <c r="BW228" s="28">
        <f t="shared" si="782"/>
        <v>0.18486582633053228</v>
      </c>
      <c r="BX228" s="28">
        <f t="shared" si="782"/>
        <v>0.16444476055002374</v>
      </c>
      <c r="BY228" s="28">
        <f t="shared" si="782"/>
        <v>0.24814517374517372</v>
      </c>
      <c r="BZ228" s="28">
        <f t="shared" si="782"/>
        <v>0.2125943575154102</v>
      </c>
      <c r="CA228" s="28">
        <f t="shared" si="782"/>
        <v>0.22477503009081973</v>
      </c>
      <c r="CB228" s="28">
        <f t="shared" si="782"/>
        <v>0.23154375804375801</v>
      </c>
      <c r="CC228" s="28">
        <f t="shared" si="782"/>
        <v>0.16833548387096778</v>
      </c>
      <c r="CE228" s="28">
        <f>SLOPE(CE27:CE227,$B27:$B227)</f>
        <v>-9.969930927092048E-2</v>
      </c>
      <c r="CF228" s="28">
        <f t="shared" ref="CF228:CS228" si="783">SLOPE(CF27:CF227,$B27:$B227)</f>
        <v>-0.11551696346330977</v>
      </c>
      <c r="CG228" s="28">
        <f t="shared" si="783"/>
        <v>-0.11406835406835411</v>
      </c>
      <c r="CH228" s="28">
        <f t="shared" si="783"/>
        <v>-4.7408148225216294E-2</v>
      </c>
      <c r="CI228" s="28">
        <f t="shared" si="783"/>
        <v>-0.13507262051915941</v>
      </c>
      <c r="CJ228" s="28">
        <f t="shared" si="783"/>
        <v>-9.321239599887822E-2</v>
      </c>
      <c r="CK228" s="28">
        <f t="shared" si="783"/>
        <v>-0.12752693078708588</v>
      </c>
      <c r="CL228" s="28">
        <f t="shared" si="783"/>
        <v>-0.16915648247564996</v>
      </c>
      <c r="CM228" s="28">
        <f t="shared" si="783"/>
        <v>-0.17478224811659879</v>
      </c>
      <c r="CN228" s="28">
        <f t="shared" si="783"/>
        <v>-0.12569309284318692</v>
      </c>
      <c r="CO228" s="28">
        <f t="shared" si="783"/>
        <v>-0.15009677176318265</v>
      </c>
      <c r="CP228" s="28">
        <f t="shared" si="783"/>
        <v>-0.15038092859594443</v>
      </c>
      <c r="CQ228" s="28">
        <f t="shared" si="783"/>
        <v>-0.12942484297349535</v>
      </c>
      <c r="CR228" s="28">
        <f t="shared" si="783"/>
        <v>-0.12396316747053482</v>
      </c>
      <c r="CS228" s="28">
        <f t="shared" si="783"/>
        <v>-7.8794039768914276E-2</v>
      </c>
      <c r="CU228" s="28">
        <f>SLOPE(CU27:CU227,$B27:$B227)</f>
        <v>-8.4595155045807835E-2</v>
      </c>
      <c r="CV228" s="28">
        <f t="shared" ref="CV228:DI228" si="784">SLOPE(CV27:CV227,$B27:$B227)</f>
        <v>0.15321559292841958</v>
      </c>
      <c r="CW228" s="28">
        <f t="shared" si="784"/>
        <v>-0.10787737990582981</v>
      </c>
      <c r="CX228" s="28">
        <f t="shared" si="784"/>
        <v>-7.8517448771882201E-2</v>
      </c>
      <c r="CY228" s="28">
        <f t="shared" si="784"/>
        <v>-7.2354337655233913E-2</v>
      </c>
      <c r="CZ228" s="28">
        <f t="shared" si="784"/>
        <v>-6.3052828751350792E-2</v>
      </c>
      <c r="DA228" s="28">
        <f t="shared" si="784"/>
        <v>-5.6132883935901892E-2</v>
      </c>
      <c r="DB228" s="28">
        <f t="shared" si="784"/>
        <v>-7.9315433831831483E-2</v>
      </c>
      <c r="DC228" s="28">
        <f t="shared" si="784"/>
        <v>-0.10978854769257533</v>
      </c>
      <c r="DD228" s="28">
        <f t="shared" si="784"/>
        <v>-0.13568453794976348</v>
      </c>
      <c r="DE228" s="28">
        <f t="shared" si="784"/>
        <v>-0.12167491687461973</v>
      </c>
      <c r="DF228" s="28">
        <f t="shared" si="784"/>
        <v>-0.13784003498424893</v>
      </c>
      <c r="DG228" s="28">
        <f t="shared" si="784"/>
        <v>-0.11764713058847835</v>
      </c>
      <c r="DH228" s="28">
        <f t="shared" si="784"/>
        <v>-0.10722171639608015</v>
      </c>
      <c r="DI228" s="28">
        <f t="shared" si="784"/>
        <v>-8.1687137560836176E-2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67.158716599190271</v>
      </c>
      <c r="BP229" s="28">
        <f t="shared" ref="BP229:CC229" si="786">INTERCEPT(BP27:BP227,$B27:$B227)</f>
        <v>110.51518161683279</v>
      </c>
      <c r="BQ229" s="28">
        <f t="shared" si="786"/>
        <v>68.648031707317102</v>
      </c>
      <c r="BR229" s="28">
        <f t="shared" si="786"/>
        <v>61.580438359412028</v>
      </c>
      <c r="BS229" s="28">
        <f t="shared" si="786"/>
        <v>55.648598643177579</v>
      </c>
      <c r="BT229" s="28">
        <f t="shared" si="786"/>
        <v>57.619693073640462</v>
      </c>
      <c r="BU229" s="28">
        <f t="shared" si="786"/>
        <v>57.346223723723732</v>
      </c>
      <c r="BV229" s="28">
        <f t="shared" si="786"/>
        <v>56.733400763941937</v>
      </c>
      <c r="BW229" s="28">
        <f t="shared" si="786"/>
        <v>60.803477310924372</v>
      </c>
      <c r="BX229" s="28">
        <f t="shared" si="786"/>
        <v>60.876473210052154</v>
      </c>
      <c r="BY229" s="28">
        <f t="shared" si="786"/>
        <v>59.52681063921063</v>
      </c>
      <c r="BZ229" s="28">
        <f t="shared" si="786"/>
        <v>61.261059506875284</v>
      </c>
      <c r="CA229" s="28">
        <f t="shared" si="786"/>
        <v>62.998746033482881</v>
      </c>
      <c r="CB229" s="28">
        <f t="shared" si="786"/>
        <v>62.213261261261259</v>
      </c>
      <c r="CC229" s="28">
        <f t="shared" si="786"/>
        <v>58.905369892473118</v>
      </c>
      <c r="CD229" s="2"/>
      <c r="CE229" s="28">
        <f>INTERCEPT(CE27:CE227,$B27:$B227)</f>
        <v>76.736374524564823</v>
      </c>
      <c r="CF229" s="28">
        <f t="shared" ref="CF229:CS229" si="787">INTERCEPT(CF27:CF227,$B27:$B227)</f>
        <v>125.52595860198547</v>
      </c>
      <c r="CG229" s="28">
        <f t="shared" si="787"/>
        <v>75.838514371514378</v>
      </c>
      <c r="CH229" s="28">
        <f t="shared" si="787"/>
        <v>59.986383923771868</v>
      </c>
      <c r="CI229" s="28">
        <f t="shared" si="787"/>
        <v>64.983531005356397</v>
      </c>
      <c r="CJ229" s="28">
        <f t="shared" si="787"/>
        <v>61.012428437879777</v>
      </c>
      <c r="CK229" s="28">
        <f t="shared" si="787"/>
        <v>63.820348438489148</v>
      </c>
      <c r="CL229" s="28">
        <f t="shared" si="787"/>
        <v>69.516413407214259</v>
      </c>
      <c r="CM229" s="28">
        <f t="shared" si="787"/>
        <v>72.340603540741284</v>
      </c>
      <c r="CN229" s="28">
        <f t="shared" si="787"/>
        <v>66.923621788841459</v>
      </c>
      <c r="CO229" s="28">
        <f t="shared" si="787"/>
        <v>68.834437119282114</v>
      </c>
      <c r="CP229" s="28">
        <f t="shared" si="787"/>
        <v>70.015228479583897</v>
      </c>
      <c r="CQ229" s="28">
        <f t="shared" si="787"/>
        <v>67.817634099484621</v>
      </c>
      <c r="CR229" s="28">
        <f t="shared" si="787"/>
        <v>69.923930523153885</v>
      </c>
      <c r="CS229" s="28">
        <f t="shared" si="787"/>
        <v>65.923012703148231</v>
      </c>
      <c r="CT229" s="2"/>
      <c r="CU229" s="28">
        <f>INTERCEPT(CU27:CU227,$B27:$B227)</f>
        <v>75.048697410227533</v>
      </c>
      <c r="CV229" s="28">
        <f t="shared" ref="CV229:DI229" si="788">INTERCEPT(CV27:CV227,$B27:$B227)</f>
        <v>96.242542823330041</v>
      </c>
      <c r="CW229" s="28">
        <f t="shared" si="788"/>
        <v>75.107857673946228</v>
      </c>
      <c r="CX229" s="28">
        <f t="shared" si="788"/>
        <v>63.133532092549856</v>
      </c>
      <c r="CY229" s="28">
        <f t="shared" si="788"/>
        <v>58.428669940840486</v>
      </c>
      <c r="CZ229" s="28">
        <f t="shared" si="788"/>
        <v>57.93452023559162</v>
      </c>
      <c r="DA229" s="28">
        <f t="shared" si="788"/>
        <v>56.382083196145885</v>
      </c>
      <c r="DB229" s="28">
        <f t="shared" si="788"/>
        <v>60.254300875436023</v>
      </c>
      <c r="DC229" s="28">
        <f t="shared" si="788"/>
        <v>65.668191031273068</v>
      </c>
      <c r="DD229" s="28">
        <f t="shared" si="788"/>
        <v>67.875047954683311</v>
      </c>
      <c r="DE229" s="28">
        <f t="shared" si="788"/>
        <v>65.8763255329374</v>
      </c>
      <c r="DF229" s="28">
        <f t="shared" si="788"/>
        <v>68.650636686723203</v>
      </c>
      <c r="DG229" s="28">
        <f t="shared" si="788"/>
        <v>66.610300875705974</v>
      </c>
      <c r="DH229" s="28">
        <f t="shared" si="788"/>
        <v>68.056474184583863</v>
      </c>
      <c r="DI229" s="28">
        <f t="shared" si="788"/>
        <v>65.967313549358309</v>
      </c>
    </row>
    <row r="230" spans="1:273" x14ac:dyDescent="0.25">
      <c r="A230" s="138"/>
      <c r="B230" s="28" t="s">
        <v>36</v>
      </c>
      <c r="C230" s="5">
        <f>C$7 - ABS(C$11)*Expt!$B$9</f>
        <v>-9.7040838338315609</v>
      </c>
      <c r="D230" s="5">
        <f>D$7 - ABS(D$11)*Expt!$B$9</f>
        <v>-1.1939145409544452</v>
      </c>
      <c r="E230" s="5">
        <f>E$7 - ABS(E$11)*Expt!$B$9</f>
        <v>-3.1202870125214019</v>
      </c>
      <c r="F230" s="5">
        <f>F$7 - ABS(F$11)*Expt!$B$9</f>
        <v>4.000000000249905</v>
      </c>
      <c r="G230" s="5">
        <f>G$7 - ABS(G$11)*Expt!$B$9</f>
        <v>3.4103371338999651</v>
      </c>
      <c r="H230" s="5">
        <f>H$7 - ABS(H$11)*Expt!$B$9</f>
        <v>2.295851741180428</v>
      </c>
      <c r="I230" s="5">
        <f>I$7 - ABS(I$11)*Expt!$B$9</f>
        <v>6.9909148961232077</v>
      </c>
      <c r="J230" s="5">
        <f>J$7 - ABS(J$11)*Expt!$B$9</f>
        <v>9.0975910546153429</v>
      </c>
      <c r="K230" s="5">
        <f>K$7 - ABS(K$11)*Expt!$B$9</f>
        <v>6.4139566620121684</v>
      </c>
      <c r="L230" s="5">
        <f>L$7 - ABS(L$11)*Expt!$B$9</f>
        <v>4.9192111385988397</v>
      </c>
      <c r="M230" s="5">
        <f>M$7 - ABS(M$11)*Expt!$B$9</f>
        <v>5.7221031595485385</v>
      </c>
      <c r="N230" s="5">
        <f>N$7 - ABS(N$11)*Expt!$B$9</f>
        <v>4.9999974128949489</v>
      </c>
      <c r="O230" s="5">
        <f>O$7 - ABS(O$11)*Expt!$B$9</f>
        <v>3.5402077605902917</v>
      </c>
      <c r="P230" s="5">
        <f>P$7 - ABS(P$11)*Expt!$B$9</f>
        <v>6.8043339444222823</v>
      </c>
      <c r="Q230" s="5">
        <f>Q$7 - ABS(Q$11)*Expt!$B$9</f>
        <v>14.991373891162681</v>
      </c>
    </row>
    <row r="231" spans="1:273" x14ac:dyDescent="0.25">
      <c r="A231" s="138"/>
      <c r="B231" s="3" t="s">
        <v>60</v>
      </c>
      <c r="C231" s="72">
        <f t="shared" ref="C231:O231" si="789">C7 - C11*$S231</f>
        <v>38.051463531176893</v>
      </c>
      <c r="D231" s="72">
        <f t="shared" si="789"/>
        <v>41.96261216341631</v>
      </c>
      <c r="E231" s="72">
        <f t="shared" si="789"/>
        <v>39.900301611978136</v>
      </c>
      <c r="F231" s="72">
        <f t="shared" si="789"/>
        <v>41.959022868812767</v>
      </c>
      <c r="G231" s="72">
        <f t="shared" si="789"/>
        <v>42.139394108635102</v>
      </c>
      <c r="H231" s="72">
        <f t="shared" si="789"/>
        <v>41.315193030083613</v>
      </c>
      <c r="I231" s="72">
        <f t="shared" si="789"/>
        <v>43.167702599392825</v>
      </c>
      <c r="J231" s="72">
        <f t="shared" si="789"/>
        <v>43.824914886637444</v>
      </c>
      <c r="K231" s="72">
        <f t="shared" si="789"/>
        <v>42.068798696881863</v>
      </c>
      <c r="L231" s="72">
        <f t="shared" si="789"/>
        <v>41.636216572717217</v>
      </c>
      <c r="M231" s="72">
        <f t="shared" si="789"/>
        <v>42.132047360298031</v>
      </c>
      <c r="N231" s="72">
        <f t="shared" si="789"/>
        <v>42.504926028500229</v>
      </c>
      <c r="O231" s="72">
        <f t="shared" si="789"/>
        <v>42.080495821894388</v>
      </c>
      <c r="P231" s="72">
        <f t="shared" ref="P231:Q231" si="790">P7 - P11*$S231</f>
        <v>43.03678200709254</v>
      </c>
      <c r="Q231" s="72">
        <f t="shared" si="790"/>
        <v>44.887489059501377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791">C10 + C14*$S232</f>
        <v>149.72605322930463</v>
      </c>
      <c r="D232" s="72">
        <f t="shared" si="791"/>
        <v>137.05636889653113</v>
      </c>
      <c r="E232" s="72">
        <f t="shared" si="791"/>
        <v>144.39741766775757</v>
      </c>
      <c r="F232" s="72">
        <f t="shared" si="791"/>
        <v>145.61819527976044</v>
      </c>
      <c r="G232" s="72">
        <f t="shared" si="791"/>
        <v>146.42099348774718</v>
      </c>
      <c r="H232" s="72">
        <f t="shared" si="791"/>
        <v>146.03248036233001</v>
      </c>
      <c r="I232" s="72">
        <f t="shared" si="791"/>
        <v>145.44994973059667</v>
      </c>
      <c r="J232" s="72">
        <f t="shared" si="791"/>
        <v>144.09950831228349</v>
      </c>
      <c r="K232" s="72">
        <f t="shared" si="791"/>
        <v>144.11178735420273</v>
      </c>
      <c r="L232" s="72">
        <f t="shared" si="791"/>
        <v>144.71316578440636</v>
      </c>
      <c r="M232" s="72">
        <f t="shared" si="791"/>
        <v>145.85220484056501</v>
      </c>
      <c r="N232" s="72">
        <f t="shared" si="791"/>
        <v>148.24806364640972</v>
      </c>
      <c r="O232" s="72">
        <f t="shared" si="791"/>
        <v>149.52427604021082</v>
      </c>
      <c r="P232" s="72">
        <f t="shared" si="791"/>
        <v>151.03009284635141</v>
      </c>
      <c r="Q232" s="72">
        <f>Q10 + Q14*$S232</f>
        <v>153.73377507699558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186.49887588252949</v>
      </c>
      <c r="D233" s="2">
        <f>D$10 + ABS(D$14)*Expt!$B$10</f>
        <v>169.99999805702453</v>
      </c>
      <c r="E233" s="2">
        <f>E$10 + ABS(E$14)*Expt!$B$10</f>
        <v>176.99988169303106</v>
      </c>
      <c r="F233" s="2">
        <f>F$10 + ABS(F$14)*Expt!$B$10</f>
        <v>178.08120027036858</v>
      </c>
      <c r="G233" s="2">
        <f>G$10 + ABS(G$14)*Expt!$B$10</f>
        <v>175.44192172706221</v>
      </c>
      <c r="H233" s="2">
        <f>H$10 + ABS(H$14)*Expt!$B$10</f>
        <v>178.64005758148971</v>
      </c>
      <c r="I233" s="2">
        <f>I$10 + ABS(I$14)*Expt!$B$10</f>
        <v>174.79956424422033</v>
      </c>
      <c r="J233" s="2">
        <f>J$10 + ABS(J$14)*Expt!$B$10</f>
        <v>172.00617748912299</v>
      </c>
      <c r="K233" s="2">
        <f>K$10 + ABS(K$14)*Expt!$B$10</f>
        <v>172.41113880098797</v>
      </c>
      <c r="L233" s="2">
        <f>L$10 + ABS(L$14)*Expt!$B$10</f>
        <v>176.57348633465617</v>
      </c>
      <c r="M233" s="2">
        <f>M$10 + ABS(M$14)*Expt!$B$10</f>
        <v>175.10273558516212</v>
      </c>
      <c r="N233" s="2">
        <f>N$10 + ABS(N$14)*Expt!$B$10</f>
        <v>178.09338106691933</v>
      </c>
      <c r="O233" s="2">
        <f>O$10 + ABS(O$14)*Expt!$B$10</f>
        <v>180.99950237438256</v>
      </c>
      <c r="P233" s="2">
        <f>P$10 + ABS(P$14)*Expt!$B$10</f>
        <v>181.99998013697626</v>
      </c>
      <c r="Q233" s="2">
        <f>Q$10 + ABS(Q$14)*Expt!$B$10</f>
        <v>197.99996762545913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0" zoomScaleNormal="80" workbookViewId="0">
      <pane xSplit="2" ySplit="26" topLeftCell="C408" activePane="bottomRight" state="frozen"/>
      <selection pane="topRight" activeCell="C1" sqref="C1"/>
      <selection pane="bottomLeft" activeCell="A6" sqref="A6"/>
      <selection pane="bottomRight" activeCell="C21" sqref="C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28267.571400309826</v>
      </c>
      <c r="C2" s="49">
        <f>SUMSQ(AI27:AI227)</f>
        <v>1770.3192970830216</v>
      </c>
      <c r="D2" s="50">
        <f t="shared" ref="D2:O2" si="0">SUMSQ(AJ27:AJ227)</f>
        <v>1508.7034783869483</v>
      </c>
      <c r="E2" s="50">
        <f t="shared" si="0"/>
        <v>2764.6486041392636</v>
      </c>
      <c r="F2" s="50">
        <f t="shared" si="0"/>
        <v>1817.860869953837</v>
      </c>
      <c r="G2" s="50">
        <f t="shared" si="0"/>
        <v>1460.2430247268912</v>
      </c>
      <c r="H2" s="50">
        <f t="shared" si="0"/>
        <v>2588.3914912576442</v>
      </c>
      <c r="I2" s="50">
        <f t="shared" si="0"/>
        <v>2016.6535237118994</v>
      </c>
      <c r="J2" s="50">
        <f t="shared" si="0"/>
        <v>1980.3241247108667</v>
      </c>
      <c r="K2" s="50">
        <f t="shared" si="0"/>
        <v>2306.1436624723879</v>
      </c>
      <c r="L2" s="50">
        <f t="shared" si="0"/>
        <v>2432.9942518125363</v>
      </c>
      <c r="M2" s="50">
        <f t="shared" si="0"/>
        <v>2750.1451383131016</v>
      </c>
      <c r="N2" s="50">
        <f t="shared" si="0"/>
        <v>2367.810477221487</v>
      </c>
      <c r="O2" s="51">
        <f t="shared" si="0"/>
        <v>2503.3334565199457</v>
      </c>
      <c r="P2" s="104">
        <f>SUMSQ(AV27:AV227)</f>
        <v>2521.0189633577447</v>
      </c>
      <c r="Q2" s="105">
        <f>SUMSQ(AW27:AW227)</f>
        <v>1449.0938657087197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2078.7200079805866</v>
      </c>
      <c r="D3" s="55">
        <v>1068.6512956921279</v>
      </c>
      <c r="E3" s="55">
        <v>2043.0823103266309</v>
      </c>
      <c r="F3" s="55">
        <v>2110.9151298937895</v>
      </c>
      <c r="G3" s="55">
        <v>1933.0984038009558</v>
      </c>
      <c r="H3" s="55">
        <v>1865.7346384504333</v>
      </c>
      <c r="I3" s="55">
        <v>1867.3654201970851</v>
      </c>
      <c r="J3" s="55">
        <v>1792.0031588407078</v>
      </c>
      <c r="K3" s="55">
        <v>1806.071211497589</v>
      </c>
      <c r="L3" s="55">
        <v>1905.8992958794438</v>
      </c>
      <c r="M3" s="55">
        <v>1904.5143568840183</v>
      </c>
      <c r="N3" s="55">
        <v>1972.9362672600446</v>
      </c>
      <c r="O3" s="67">
        <v>1958.9746603369608</v>
      </c>
      <c r="P3" s="99">
        <v>1940.5863835014993</v>
      </c>
      <c r="Q3" s="92">
        <v>1384.6195089768203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1212.3961423902958</v>
      </c>
      <c r="D4" s="57">
        <v>650.04440221797131</v>
      </c>
      <c r="E4" s="57">
        <v>1184.1774280466898</v>
      </c>
      <c r="F4" s="57">
        <v>1214.2927747828824</v>
      </c>
      <c r="G4" s="57">
        <v>1082.2909462519644</v>
      </c>
      <c r="H4" s="57">
        <v>1078.5904982315603</v>
      </c>
      <c r="I4" s="57">
        <v>1073.2914144595165</v>
      </c>
      <c r="J4" s="57">
        <v>1038.8334154092647</v>
      </c>
      <c r="K4" s="57">
        <v>1056.6071149048655</v>
      </c>
      <c r="L4" s="57">
        <v>1124.9238265157278</v>
      </c>
      <c r="M4" s="57">
        <v>1075.263019580389</v>
      </c>
      <c r="N4" s="57">
        <v>1161.4390844311749</v>
      </c>
      <c r="O4" s="68">
        <v>1124.1049026692779</v>
      </c>
      <c r="P4" s="100">
        <v>1105.2517484007092</v>
      </c>
      <c r="Q4" s="93">
        <v>737.11179699042714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38.760537986729446</v>
      </c>
      <c r="E5" s="57">
        <v>59.674988019783882</v>
      </c>
      <c r="F5" s="57">
        <v>73.609023209981203</v>
      </c>
      <c r="G5" s="57">
        <v>107.94303981523622</v>
      </c>
      <c r="H5" s="57">
        <v>122.80852573117663</v>
      </c>
      <c r="I5" s="57">
        <v>148.94983629276533</v>
      </c>
      <c r="J5" s="57">
        <v>171.44258479776846</v>
      </c>
      <c r="K5" s="57">
        <v>185.59508849475952</v>
      </c>
      <c r="L5" s="57">
        <v>203.1162520123558</v>
      </c>
      <c r="M5" s="57">
        <v>209.72612469692626</v>
      </c>
      <c r="N5" s="57">
        <v>242.59660255615552</v>
      </c>
      <c r="O5" s="68">
        <v>251.68600178840981</v>
      </c>
      <c r="P5" s="100">
        <v>538.40092765508132</v>
      </c>
      <c r="Q5" s="93">
        <v>1152.2924879670907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30.095907921335677</v>
      </c>
      <c r="F6" s="59">
        <v>44.086530795132219</v>
      </c>
      <c r="G6" s="59">
        <v>47.673660573119378</v>
      </c>
      <c r="H6" s="59">
        <v>63.599061554097183</v>
      </c>
      <c r="I6" s="59">
        <v>72.712507362091515</v>
      </c>
      <c r="J6" s="59">
        <v>79.2756503740938</v>
      </c>
      <c r="K6" s="59">
        <v>92.045662020688894</v>
      </c>
      <c r="L6" s="59">
        <v>106.23029456973757</v>
      </c>
      <c r="M6" s="59">
        <v>109.18620704330991</v>
      </c>
      <c r="N6" s="59">
        <v>124.58355043774915</v>
      </c>
      <c r="O6" s="69">
        <v>135.56505536885521</v>
      </c>
      <c r="P6" s="101">
        <v>273.76336488178265</v>
      </c>
      <c r="Q6" s="94">
        <v>605.0982609835703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60.286024928536335</v>
      </c>
      <c r="D7" s="57">
        <v>59.4904245391023</v>
      </c>
      <c r="E7" s="57">
        <v>59.914587297724708</v>
      </c>
      <c r="F7" s="57">
        <v>59.531960277811883</v>
      </c>
      <c r="G7" s="57">
        <v>59.367476593468417</v>
      </c>
      <c r="H7" s="57">
        <v>59.30057796231835</v>
      </c>
      <c r="I7" s="57">
        <v>58.575993715261859</v>
      </c>
      <c r="J7" s="57">
        <v>58.153214018045539</v>
      </c>
      <c r="K7" s="57">
        <v>58.359974065479477</v>
      </c>
      <c r="L7" s="57">
        <v>58.047085655607951</v>
      </c>
      <c r="M7" s="57">
        <v>58.003811910068848</v>
      </c>
      <c r="N7" s="55">
        <v>59.579521464919154</v>
      </c>
      <c r="O7" s="67">
        <v>59.27242252324104</v>
      </c>
      <c r="P7" s="99">
        <v>58.997433010568336</v>
      </c>
      <c r="Q7" s="92">
        <v>58.891758042870663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83.404391671305007</v>
      </c>
      <c r="D8" s="57">
        <v>82.701973536698034</v>
      </c>
      <c r="E8" s="57">
        <v>82.625803217796914</v>
      </c>
      <c r="F8" s="57">
        <v>81.911862462251563</v>
      </c>
      <c r="G8" s="57">
        <v>81.488270479089763</v>
      </c>
      <c r="H8" s="57">
        <v>81.519184809776746</v>
      </c>
      <c r="I8" s="57">
        <v>80.324975202279489</v>
      </c>
      <c r="J8" s="57">
        <v>79.386689360621801</v>
      </c>
      <c r="K8" s="57">
        <v>79.792471966584856</v>
      </c>
      <c r="L8" s="57">
        <v>79.80392327545016</v>
      </c>
      <c r="M8" s="57">
        <v>80.062650499711424</v>
      </c>
      <c r="N8" s="57">
        <v>82.100543895717507</v>
      </c>
      <c r="O8" s="68">
        <v>82.374632782038233</v>
      </c>
      <c r="P8" s="100">
        <v>82.677007983428183</v>
      </c>
      <c r="Q8" s="93">
        <v>82.464760375293537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120.41515375880229</v>
      </c>
      <c r="D9" s="65">
        <f t="shared" si="1"/>
        <v>110.35887291899859</v>
      </c>
      <c r="E9" s="65">
        <f t="shared" si="1"/>
        <v>117.39740480533577</v>
      </c>
      <c r="F9" s="65">
        <f t="shared" si="1"/>
        <v>116.11917860223497</v>
      </c>
      <c r="G9" s="65">
        <f t="shared" si="1"/>
        <v>116.96072779485566</v>
      </c>
      <c r="H9" s="65">
        <f t="shared" si="1"/>
        <v>117.12181454202513</v>
      </c>
      <c r="I9" s="65">
        <f t="shared" si="1"/>
        <v>115.74678869763035</v>
      </c>
      <c r="J9" s="65">
        <f t="shared" si="1"/>
        <v>114.29094912812661</v>
      </c>
      <c r="K9" s="65">
        <f t="shared" si="1"/>
        <v>115.27116695883537</v>
      </c>
      <c r="L9" s="65">
        <f t="shared" si="1"/>
        <v>115.53441424457856</v>
      </c>
      <c r="M9" s="65">
        <f t="shared" si="1"/>
        <v>116.29337808817328</v>
      </c>
      <c r="N9" s="66">
        <f>N$8+ ($O9 - $O$8)*N$19 + ($O9 - $O$8)*($O9 - $O$8)*ABS(N$20)</f>
        <v>118.85000974883124</v>
      </c>
      <c r="O9" s="68">
        <v>119.38539486953552</v>
      </c>
      <c r="P9" s="100">
        <v>121.13896595078774</v>
      </c>
      <c r="Q9" s="93">
        <v>123.81184180601224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150.21672899670546</v>
      </c>
      <c r="D10" s="125">
        <f t="shared" ref="D10:N10" si="2">D$8 + ($O10 - $O$8)*D$19 + ($O10 - $O$8)*($O10 - $O$8)*ABS(D$20)</f>
        <v>134.31815290099058</v>
      </c>
      <c r="E10" s="125">
        <f t="shared" si="2"/>
        <v>146.78209231940363</v>
      </c>
      <c r="F10" s="125">
        <f t="shared" si="2"/>
        <v>145.68052277398158</v>
      </c>
      <c r="G10" s="125">
        <f t="shared" si="2"/>
        <v>146.14432180139346</v>
      </c>
      <c r="H10" s="125">
        <f t="shared" si="2"/>
        <v>146.71344974454297</v>
      </c>
      <c r="I10" s="125">
        <f t="shared" si="2"/>
        <v>144.26892086464818</v>
      </c>
      <c r="J10" s="125">
        <f t="shared" si="2"/>
        <v>142.43559180350607</v>
      </c>
      <c r="K10" s="125">
        <f t="shared" si="2"/>
        <v>143.83910068866101</v>
      </c>
      <c r="L10" s="125">
        <f t="shared" si="2"/>
        <v>144.30524164958021</v>
      </c>
      <c r="M10" s="125">
        <f t="shared" si="2"/>
        <v>145.46685881562502</v>
      </c>
      <c r="N10" s="126">
        <f t="shared" si="2"/>
        <v>148.44259016656619</v>
      </c>
      <c r="O10" s="69">
        <v>149.1869701074387</v>
      </c>
      <c r="P10" s="101">
        <v>150.61293954493883</v>
      </c>
      <c r="Q10" s="94">
        <v>153.73377507699558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8.7872607993427998</v>
      </c>
      <c r="D11" s="109">
        <v>7.805380484436137</v>
      </c>
      <c r="E11" s="109">
        <v>7.8930289150224526</v>
      </c>
      <c r="F11" s="109">
        <v>7.7160265290724137</v>
      </c>
      <c r="G11" s="109">
        <v>6.9209345693404583</v>
      </c>
      <c r="H11" s="109">
        <v>6.9752576411503862</v>
      </c>
      <c r="I11" s="109">
        <v>6.7425784053007938</v>
      </c>
      <c r="J11" s="109">
        <v>6.381083069518267</v>
      </c>
      <c r="K11" s="109">
        <v>6.498158242311165</v>
      </c>
      <c r="L11" s="109">
        <v>6.6626883259891692</v>
      </c>
      <c r="M11" s="109">
        <v>6.6199898546817257</v>
      </c>
      <c r="N11" s="109">
        <v>6.8262307141059049</v>
      </c>
      <c r="O11" s="115">
        <v>6.933318339969083</v>
      </c>
      <c r="P11" s="102">
        <v>6.6246791288304641</v>
      </c>
      <c r="Q11" s="95">
        <v>5.6056446297824341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7.6046100254726783</v>
      </c>
      <c r="D12" s="110">
        <v>6.6337159417333211</v>
      </c>
      <c r="E12" s="110">
        <v>6.6113890971476783</v>
      </c>
      <c r="F12" s="110">
        <v>6.549171044563054</v>
      </c>
      <c r="G12" s="110">
        <v>5.8547575298790511</v>
      </c>
      <c r="H12" s="110">
        <v>6.1663352813921231</v>
      </c>
      <c r="I12" s="110">
        <v>5.8471905629497787</v>
      </c>
      <c r="J12" s="110">
        <v>5.7857858117416798</v>
      </c>
      <c r="K12" s="110">
        <v>5.8364087682654793</v>
      </c>
      <c r="L12" s="110">
        <v>6.1057438118344276</v>
      </c>
      <c r="M12" s="110">
        <v>5.9010822942070149</v>
      </c>
      <c r="N12" s="110">
        <v>6.2595457310773552</v>
      </c>
      <c r="O12" s="116">
        <v>6.246472957792589</v>
      </c>
      <c r="P12" s="90">
        <v>6.2402393356296839</v>
      </c>
      <c r="Q12" s="96">
        <v>5.2268703320386418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4.6107879847076703</v>
      </c>
      <c r="D13" s="61">
        <f t="shared" ref="D13:N13" si="3">D$12/$O12*$O13</f>
        <v>4.0221204842396316</v>
      </c>
      <c r="E13" s="61">
        <f t="shared" si="3"/>
        <v>4.0085833868201597</v>
      </c>
      <c r="F13" s="61">
        <f t="shared" si="3"/>
        <v>3.9708596576179818</v>
      </c>
      <c r="G13" s="61">
        <f t="shared" si="3"/>
        <v>3.5498264318248407</v>
      </c>
      <c r="H13" s="61">
        <f t="shared" si="3"/>
        <v>3.7387406494068802</v>
      </c>
      <c r="I13" s="61">
        <f t="shared" si="3"/>
        <v>3.5452384674083484</v>
      </c>
      <c r="J13" s="61">
        <f t="shared" si="3"/>
        <v>3.5080078549080489</v>
      </c>
      <c r="K13" s="61">
        <f t="shared" si="3"/>
        <v>3.5387013051847189</v>
      </c>
      <c r="L13" s="61">
        <f t="shared" si="3"/>
        <v>3.702003141648218</v>
      </c>
      <c r="M13" s="61">
        <f t="shared" si="3"/>
        <v>3.5779138243462625</v>
      </c>
      <c r="N13" s="118">
        <f t="shared" si="3"/>
        <v>3.7952555291993062</v>
      </c>
      <c r="O13" s="116">
        <v>3.7873293126298431</v>
      </c>
      <c r="P13" s="90">
        <v>4.8130645665127023</v>
      </c>
      <c r="Q13" s="96">
        <v>6.1823595816005845</v>
      </c>
    </row>
    <row r="14" spans="1:156" ht="15.75" thickBot="1" x14ac:dyDescent="0.3">
      <c r="A14" s="141"/>
      <c r="B14" s="122" t="s">
        <v>51</v>
      </c>
      <c r="C14" s="62">
        <f>C12/$O12*$O14</f>
        <v>4.8147088817792625</v>
      </c>
      <c r="D14" s="63">
        <f>D12/$O12*$O14</f>
        <v>4.2000064377895372</v>
      </c>
      <c r="E14" s="63">
        <f t="shared" ref="E14:N14" si="4">E12/$O12*$O14</f>
        <v>4.1858706364047817</v>
      </c>
      <c r="F14" s="63">
        <f t="shared" si="4"/>
        <v>4.1464785032930545</v>
      </c>
      <c r="G14" s="63">
        <f t="shared" si="4"/>
        <v>3.7068242796606192</v>
      </c>
      <c r="H14" s="63">
        <f t="shared" si="4"/>
        <v>3.9040935890071631</v>
      </c>
      <c r="I14" s="63">
        <f t="shared" si="4"/>
        <v>3.7020334037629121</v>
      </c>
      <c r="J14" s="63">
        <f t="shared" si="4"/>
        <v>3.6631561963801835</v>
      </c>
      <c r="K14" s="63">
        <f t="shared" si="4"/>
        <v>3.6952071230655283</v>
      </c>
      <c r="L14" s="63">
        <f t="shared" si="4"/>
        <v>3.8657312948642284</v>
      </c>
      <c r="M14" s="63">
        <f t="shared" si="4"/>
        <v>3.7361538907135299</v>
      </c>
      <c r="N14" s="119">
        <f t="shared" si="4"/>
        <v>3.9631079472018467</v>
      </c>
      <c r="O14" s="117">
        <v>3.954831178579548</v>
      </c>
      <c r="P14" s="103">
        <v>3.889461325140199</v>
      </c>
      <c r="Q14" s="97">
        <v>5.5332740685579429</v>
      </c>
    </row>
    <row r="15" spans="1:156" x14ac:dyDescent="0.25">
      <c r="A15" s="139" t="s">
        <v>40</v>
      </c>
      <c r="B15" s="120" t="s">
        <v>38</v>
      </c>
      <c r="C15" s="112">
        <v>-3.0115286583707555</v>
      </c>
      <c r="D15" s="109">
        <v>-3.8467078828492687</v>
      </c>
      <c r="E15" s="109">
        <v>-3.4302357996055037</v>
      </c>
      <c r="F15" s="109">
        <v>-3.2981846983063439</v>
      </c>
      <c r="G15" s="109">
        <v>-2.7192495822036422</v>
      </c>
      <c r="H15" s="109">
        <v>-3.5964854329079916</v>
      </c>
      <c r="I15" s="109">
        <v>-3.1625396552547884</v>
      </c>
      <c r="J15" s="109">
        <v>-3.0105148596912028</v>
      </c>
      <c r="K15" s="109">
        <v>-2.9904209831708872</v>
      </c>
      <c r="L15" s="109">
        <v>-3.0782384374302185</v>
      </c>
      <c r="M15" s="109">
        <v>-3.1527395001107825</v>
      </c>
      <c r="N15" s="109">
        <v>-3.0336219028158649</v>
      </c>
      <c r="O15" s="109">
        <v>-3.03280598620786</v>
      </c>
      <c r="P15" s="90">
        <v>-2.6420992453501779</v>
      </c>
      <c r="Q15" s="96">
        <v>-2.4833084631631621</v>
      </c>
    </row>
    <row r="16" spans="1:156" ht="15.75" thickBot="1" x14ac:dyDescent="0.3">
      <c r="A16" s="140"/>
      <c r="B16" s="113" t="s">
        <v>39</v>
      </c>
      <c r="C16" s="114">
        <v>-2.6236352214223002</v>
      </c>
      <c r="D16" s="110">
        <v>-2.1170803375642757</v>
      </c>
      <c r="E16" s="110">
        <v>-2.7592257729127976</v>
      </c>
      <c r="F16" s="110">
        <v>-2.9473209172566501</v>
      </c>
      <c r="G16" s="110">
        <v>-2.8986364267303988</v>
      </c>
      <c r="H16" s="110">
        <v>-3.6047033452883066</v>
      </c>
      <c r="I16" s="110">
        <v>-3.1651875098405773</v>
      </c>
      <c r="J16" s="110">
        <v>-3.4057220689100052</v>
      </c>
      <c r="K16" s="110">
        <v>-3.0790963748059874</v>
      </c>
      <c r="L16" s="110">
        <v>-3.35975092403649</v>
      </c>
      <c r="M16" s="110">
        <v>-4.2204292079623338</v>
      </c>
      <c r="N16" s="110">
        <v>-3.1455229489308389</v>
      </c>
      <c r="O16" s="116">
        <v>-3.128896464167239</v>
      </c>
      <c r="P16" s="90">
        <v>-2.9938029477769712</v>
      </c>
      <c r="Q16" s="96">
        <v>-2.3567379410795617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-1.1969246120786772</v>
      </c>
      <c r="D17" s="61">
        <f t="shared" si="5"/>
        <v>-1.1969246120786772</v>
      </c>
      <c r="E17" s="61">
        <f t="shared" si="5"/>
        <v>-1.1969246120786772</v>
      </c>
      <c r="F17" s="61">
        <f t="shared" si="5"/>
        <v>-1.1969246120786772</v>
      </c>
      <c r="G17" s="61">
        <f t="shared" si="5"/>
        <v>-1.1969246120786772</v>
      </c>
      <c r="H17" s="61">
        <f t="shared" si="5"/>
        <v>-1.1969246120786772</v>
      </c>
      <c r="I17" s="61">
        <f t="shared" si="5"/>
        <v>-1.1969246120786772</v>
      </c>
      <c r="J17" s="61">
        <f t="shared" si="5"/>
        <v>-1.1969246120786772</v>
      </c>
      <c r="K17" s="61">
        <f t="shared" si="5"/>
        <v>-1.1969246120786772</v>
      </c>
      <c r="L17" s="61">
        <f t="shared" si="5"/>
        <v>-1.1969246120786772</v>
      </c>
      <c r="M17" s="61">
        <f t="shared" si="5"/>
        <v>-1.1969246120786772</v>
      </c>
      <c r="N17" s="118">
        <f>$O17</f>
        <v>-1.1969246120786772</v>
      </c>
      <c r="O17" s="116">
        <v>-1.1969246120786772</v>
      </c>
      <c r="P17" s="90">
        <v>-1.595140841563121</v>
      </c>
      <c r="Q17" s="96">
        <v>-2.3587166458626925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-2.1868984847920623</v>
      </c>
      <c r="D18" s="63">
        <f t="shared" si="5"/>
        <v>-2.1868984847920623</v>
      </c>
      <c r="E18" s="63">
        <f t="shared" si="5"/>
        <v>-2.1868984847920623</v>
      </c>
      <c r="F18" s="63">
        <f t="shared" si="5"/>
        <v>-2.1868984847920623</v>
      </c>
      <c r="G18" s="63">
        <f t="shared" si="5"/>
        <v>-2.1868984847920623</v>
      </c>
      <c r="H18" s="63">
        <f t="shared" si="5"/>
        <v>-2.1868984847920623</v>
      </c>
      <c r="I18" s="63">
        <f t="shared" si="5"/>
        <v>-2.1868984847920623</v>
      </c>
      <c r="J18" s="63">
        <f t="shared" si="5"/>
        <v>-2.1868984847920623</v>
      </c>
      <c r="K18" s="63">
        <f t="shared" si="5"/>
        <v>-2.1868984847920623</v>
      </c>
      <c r="L18" s="63">
        <f t="shared" si="5"/>
        <v>-2.1868984847920623</v>
      </c>
      <c r="M18" s="63">
        <f t="shared" si="5"/>
        <v>-2.1868984847920623</v>
      </c>
      <c r="N18" s="119">
        <f>$O18</f>
        <v>-2.1868984847920623</v>
      </c>
      <c r="O18" s="117">
        <v>-2.1868984847920623</v>
      </c>
      <c r="P18" s="103">
        <v>-1.0661394482949675</v>
      </c>
      <c r="Q18" s="97">
        <v>-1.970366789583673</v>
      </c>
      <c r="R18" s="107"/>
    </row>
    <row r="19" spans="1:273" x14ac:dyDescent="0.25">
      <c r="A19" s="40"/>
      <c r="B19" s="40"/>
      <c r="C19" s="112">
        <v>1</v>
      </c>
      <c r="D19" s="109">
        <v>0.71586083779635756</v>
      </c>
      <c r="E19" s="110">
        <v>0.91373466887848609</v>
      </c>
      <c r="F19" s="110">
        <v>0.88675862846611953</v>
      </c>
      <c r="G19" s="110">
        <v>0.94689904402849134</v>
      </c>
      <c r="H19" s="110">
        <v>0.94477986281381798</v>
      </c>
      <c r="I19" s="110">
        <v>0.95706792701132271</v>
      </c>
      <c r="J19" s="110">
        <v>0.94235444249913136</v>
      </c>
      <c r="K19" s="110">
        <v>0.95860482148347181</v>
      </c>
      <c r="L19" s="110">
        <v>0.96540546099675939</v>
      </c>
      <c r="M19" s="110">
        <v>0.97892411663741907</v>
      </c>
      <c r="N19" s="110">
        <v>0.99291388621766741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0</v>
      </c>
      <c r="D20" s="130">
        <v>8.4855248069714477E-4</v>
      </c>
      <c r="E20" s="128">
        <v>6.9615095337928045E-4</v>
      </c>
      <c r="F20" s="128">
        <v>1.0130727464674582E-3</v>
      </c>
      <c r="G20" s="128">
        <v>3.1172664927880565E-4</v>
      </c>
      <c r="H20" s="128">
        <v>-4.6401564014050877E-4</v>
      </c>
      <c r="I20" s="128">
        <v>-1.074324407977827E-10</v>
      </c>
      <c r="J20" s="128">
        <v>1.9713653721797661E-5</v>
      </c>
      <c r="K20" s="128">
        <v>-6.130789630969198E-12</v>
      </c>
      <c r="L20" s="128">
        <v>-7.2371484338205051E-8</v>
      </c>
      <c r="M20" s="128">
        <v>-4.2932752817046973E-12</v>
      </c>
      <c r="N20" s="128">
        <v>-7.053872104580186E-7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3.1648561182892034E-2</v>
      </c>
      <c r="E21" s="15">
        <f t="shared" si="6"/>
        <v>2.5644319973022162E-2</v>
      </c>
      <c r="F21" s="15">
        <f t="shared" si="6"/>
        <v>3.0464304939526895E-2</v>
      </c>
      <c r="G21" s="15">
        <f t="shared" si="6"/>
        <v>4.7905767796620549E-2</v>
      </c>
      <c r="H21" s="15">
        <f t="shared" si="6"/>
        <v>5.5991455541381671E-2</v>
      </c>
      <c r="I21" s="15">
        <f t="shared" si="6"/>
        <v>6.7055400666346326E-2</v>
      </c>
      <c r="J21" s="15">
        <f t="shared" si="6"/>
        <v>7.9365939604453872E-2</v>
      </c>
      <c r="K21" s="15">
        <f t="shared" si="6"/>
        <v>8.4749790775394199E-2</v>
      </c>
      <c r="L21" s="15">
        <f t="shared" si="6"/>
        <v>8.7617132393006752E-2</v>
      </c>
      <c r="M21" s="15">
        <f t="shared" si="6"/>
        <v>9.027085928162927E-2</v>
      </c>
      <c r="N21" s="15">
        <f t="shared" si="6"/>
        <v>9.9747740594323661E-2</v>
      </c>
      <c r="O21" s="16">
        <f>O5/(O3*$P21 + O5)</f>
        <v>0.10375824250333925</v>
      </c>
      <c r="P21" s="131">
        <f>(1 - P$1) / P$1 * (P5/P3)</f>
        <v>1.1097695670390451</v>
      </c>
      <c r="Q21" s="132">
        <f>(1 - Q$1) / Q$1 * (Q5/Q3)</f>
        <v>0.83220876240476327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0</v>
      </c>
      <c r="D22" s="52">
        <f t="shared" si="7"/>
        <v>0</v>
      </c>
      <c r="E22" s="52">
        <f t="shared" si="7"/>
        <v>2.5010170101482231E-2</v>
      </c>
      <c r="F22" s="52">
        <f t="shared" si="7"/>
        <v>3.5349116970889882E-2</v>
      </c>
      <c r="G22" s="52">
        <f t="shared" si="7"/>
        <v>4.2566597657614426E-2</v>
      </c>
      <c r="H22" s="52">
        <f t="shared" si="7"/>
        <v>5.6171142588251718E-2</v>
      </c>
      <c r="I22" s="52">
        <f t="shared" si="7"/>
        <v>6.4001824784735817E-2</v>
      </c>
      <c r="J22" s="52">
        <f t="shared" si="7"/>
        <v>7.1514624011426886E-2</v>
      </c>
      <c r="K22" s="52">
        <f t="shared" si="7"/>
        <v>8.0819555937393289E-2</v>
      </c>
      <c r="L22" s="52">
        <f t="shared" si="7"/>
        <v>8.70187824324965E-2</v>
      </c>
      <c r="M22" s="52">
        <f t="shared" si="7"/>
        <v>9.2961802383988948E-2</v>
      </c>
      <c r="N22" s="52">
        <f t="shared" si="7"/>
        <v>9.7689150937262409E-2</v>
      </c>
      <c r="O22" s="53">
        <f>O6/(O4*$P22 + O6)</f>
        <v>0.10851301047438598</v>
      </c>
      <c r="P22" s="21">
        <f>(1 - P$1) / P$1 * (P6/P4)</f>
        <v>0.99077288148303277</v>
      </c>
      <c r="Q22" s="22">
        <f>(1 - Q$1) / Q$1 * (Q6/Q4)</f>
        <v>0.82090432340676367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64.507999999999996</v>
      </c>
      <c r="D27" s="37">
        <v>106.825</v>
      </c>
      <c r="E27" s="37">
        <v>64.932000000000002</v>
      </c>
      <c r="F27" s="37">
        <v>58.881</v>
      </c>
      <c r="G27" s="37">
        <v>55.712000000000003</v>
      </c>
      <c r="H27" s="37">
        <v>55.441000000000003</v>
      </c>
      <c r="I27" s="37">
        <v>53.863999999999997</v>
      </c>
      <c r="J27" s="37">
        <v>55.746000000000002</v>
      </c>
      <c r="K27" s="37">
        <v>56.317</v>
      </c>
      <c r="L27" s="37">
        <v>56.61</v>
      </c>
      <c r="M27" s="37">
        <v>56.796999999999997</v>
      </c>
      <c r="N27" s="37">
        <v>60.186</v>
      </c>
      <c r="O27" s="37">
        <v>59.35</v>
      </c>
      <c r="P27" s="37">
        <v>58.817</v>
      </c>
      <c r="Q27" s="37">
        <v>57.186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62.89888687831597</v>
      </c>
      <c r="T27" s="4">
        <f t="shared" si="8"/>
        <v>106.23273371300526</v>
      </c>
      <c r="U27" s="4">
        <f t="shared" si="8"/>
        <v>62.637253438598229</v>
      </c>
      <c r="V27" s="4">
        <f t="shared" si="8"/>
        <v>56.078444971922366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1.6091131216840253</v>
      </c>
      <c r="AJ27" s="4">
        <f t="shared" si="9"/>
        <v>0.59226628699474304</v>
      </c>
      <c r="AK27" s="4">
        <f t="shared" si="9"/>
        <v>2.294746561401773</v>
      </c>
      <c r="AL27" s="4">
        <f t="shared" si="9"/>
        <v>2.8025550280776343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62.898886866961057</v>
      </c>
      <c r="AZ27" s="2">
        <f t="shared" ref="AZ27:BM42" si="10">IF(OR($B27 &lt; D$230, $B27 &gt; D$233), #N/A, ((1-FH27)*DL27) + (FH27 - FX27)*EB27 + (FX27*ER27))</f>
        <v>106.2327337129787</v>
      </c>
      <c r="BA27" s="2">
        <f t="shared" si="10"/>
        <v>62.637253438534721</v>
      </c>
      <c r="BB27" s="2">
        <f t="shared" si="10"/>
        <v>56.078444971896488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64.507999999999996</v>
      </c>
      <c r="BP27" s="2">
        <f t="shared" ref="BP27:BP90" si="12">IF(AND(IZ27 &lt; $CC$22, $B27 &lt; D$7, $B27 &gt; D$230), D27, "")</f>
        <v>106.825</v>
      </c>
      <c r="BQ27" s="2">
        <f t="shared" ref="BQ27:BQ90" si="13">IF(AND(JA27 &lt; $CC$22, $B27 &lt; E$7, $B27 &gt; E$230), E27, "")</f>
        <v>64.932000000000002</v>
      </c>
      <c r="BR27" s="2">
        <f t="shared" ref="BR27:BR90" si="14">IF(AND(JB27 &lt; $CC$22, $B27 &lt; F$7, $B27 &gt; F$230), F27, "")</f>
        <v>58.881</v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62.48954251012146</v>
      </c>
      <c r="DL27" s="2">
        <f t="shared" si="42"/>
        <v>105.83772439024391</v>
      </c>
      <c r="DM27" s="2">
        <f t="shared" si="42"/>
        <v>62.466037804878034</v>
      </c>
      <c r="DN27" s="2">
        <f t="shared" si="42"/>
        <v>56.202167073170742</v>
      </c>
      <c r="DO27" s="2">
        <f t="shared" si="42"/>
        <v>50.640936936936939</v>
      </c>
      <c r="DP27" s="2">
        <f t="shared" si="42"/>
        <v>50.879596126490853</v>
      </c>
      <c r="DQ27" s="2">
        <f t="shared" si="42"/>
        <v>51.130970128022753</v>
      </c>
      <c r="DR27" s="2">
        <f t="shared" si="42"/>
        <v>52.191995721925132</v>
      </c>
      <c r="DS27" s="2">
        <f t="shared" si="42"/>
        <v>53.754063865546215</v>
      </c>
      <c r="DT27" s="2">
        <f t="shared" si="42"/>
        <v>54.558049120549121</v>
      </c>
      <c r="DU27" s="2">
        <f t="shared" si="42"/>
        <v>53.869557983193268</v>
      </c>
      <c r="DV27" s="2">
        <f t="shared" si="42"/>
        <v>56.203411332385009</v>
      </c>
      <c r="DW27" s="2">
        <f t="shared" si="42"/>
        <v>58.635395995185483</v>
      </c>
      <c r="DX27" s="2">
        <f t="shared" si="42"/>
        <v>57.263830587730588</v>
      </c>
      <c r="DY27" s="2">
        <f t="shared" si="42"/>
        <v>52.856030255839805</v>
      </c>
      <c r="EA27" s="2">
        <f t="shared" ref="EA27:EO43" si="43">CE$228*$B27+CE$229</f>
        <v>76.8565492677413</v>
      </c>
      <c r="EB27" s="2">
        <f t="shared" si="43"/>
        <v>121.9299072188624</v>
      </c>
      <c r="EC27" s="2">
        <f t="shared" si="43"/>
        <v>69.568836394572472</v>
      </c>
      <c r="ED27" s="2">
        <f t="shared" si="43"/>
        <v>51.041863659531089</v>
      </c>
      <c r="EE27" s="2">
        <f t="shared" si="43"/>
        <v>61.537664573586945</v>
      </c>
      <c r="EF27" s="2">
        <f t="shared" si="43"/>
        <v>66.771927464692169</v>
      </c>
      <c r="EG27" s="2">
        <f t="shared" si="43"/>
        <v>60.317907212024849</v>
      </c>
      <c r="EH27" s="2">
        <f t="shared" si="43"/>
        <v>60.990184258694313</v>
      </c>
      <c r="EI27" s="2">
        <f t="shared" si="43"/>
        <v>64.374279822616415</v>
      </c>
      <c r="EJ27" s="2">
        <f t="shared" si="43"/>
        <v>64.772047378690772</v>
      </c>
      <c r="EK27" s="2">
        <f t="shared" si="43"/>
        <v>61.244588853367723</v>
      </c>
      <c r="EL27" s="2">
        <f t="shared" si="43"/>
        <v>59.978811334899319</v>
      </c>
      <c r="EM27" s="2">
        <f t="shared" si="43"/>
        <v>61.890925905979593</v>
      </c>
      <c r="EN27" s="2">
        <f t="shared" si="43"/>
        <v>58.399220961252517</v>
      </c>
      <c r="EO27" s="2">
        <f t="shared" si="43"/>
        <v>54.370537659072369</v>
      </c>
      <c r="EQ27" s="2">
        <f t="shared" ref="EQ27:FE43" si="44">CU$228*$B27+CU$229</f>
        <v>68.481908298195151</v>
      </c>
      <c r="ER27" s="2">
        <f t="shared" si="44"/>
        <v>93.633328866760252</v>
      </c>
      <c r="ES27" s="2">
        <f t="shared" si="44"/>
        <v>67.163884524814307</v>
      </c>
      <c r="ET27" s="2">
        <f t="shared" si="44"/>
        <v>53.433541264091502</v>
      </c>
      <c r="EU27" s="2">
        <f t="shared" si="44"/>
        <v>56.229070713275505</v>
      </c>
      <c r="EV27" s="2">
        <f t="shared" si="44"/>
        <v>57.34013486413761</v>
      </c>
      <c r="EW27" s="2">
        <f t="shared" si="44"/>
        <v>54.32310147733341</v>
      </c>
      <c r="EX27" s="2">
        <f t="shared" si="44"/>
        <v>56.00243329550996</v>
      </c>
      <c r="EY27" s="2">
        <f t="shared" si="44"/>
        <v>62.296643693311729</v>
      </c>
      <c r="EZ27" s="2">
        <f t="shared" si="44"/>
        <v>62.648474814983075</v>
      </c>
      <c r="FA27" s="2">
        <f t="shared" si="44"/>
        <v>58.88494055799972</v>
      </c>
      <c r="FB27" s="2">
        <f t="shared" si="44"/>
        <v>61.479105810511143</v>
      </c>
      <c r="FC27" s="2">
        <f t="shared" si="44"/>
        <v>60.851381716985685</v>
      </c>
      <c r="FD27" s="2">
        <f t="shared" si="44"/>
        <v>62.664832973324657</v>
      </c>
      <c r="FE27" s="2">
        <f t="shared" si="44"/>
        <v>61.198944762524867</v>
      </c>
      <c r="FG27" s="2">
        <f t="shared" ref="FG27:FU43" si="45">POWER(10,($B27-C$231)/C$229)/(1+POWER(10,($B27-C$231)/C$229))</f>
        <v>2.8492543566365117E-2</v>
      </c>
      <c r="FH27" s="2">
        <f t="shared" si="45"/>
        <v>2.4554112920609921E-2</v>
      </c>
      <c r="FI27" s="2">
        <f t="shared" si="45"/>
        <v>2.4105831821911932E-2</v>
      </c>
      <c r="FJ27" s="2">
        <f t="shared" si="45"/>
        <v>2.3976431541217317E-2</v>
      </c>
      <c r="FK27" s="2">
        <f t="shared" si="45"/>
        <v>2.0345452436419057E-2</v>
      </c>
      <c r="FL27" s="2">
        <f t="shared" si="45"/>
        <v>2.0720924137512527E-2</v>
      </c>
      <c r="FM27" s="2">
        <f t="shared" si="45"/>
        <v>2.098965843326879E-2</v>
      </c>
      <c r="FN27" s="2">
        <f t="shared" si="45"/>
        <v>2.0098432999083746E-2</v>
      </c>
      <c r="FO27" s="2">
        <f t="shared" si="45"/>
        <v>2.0254893527474206E-2</v>
      </c>
      <c r="FP27" s="2">
        <f t="shared" si="45"/>
        <v>2.1621815967994538E-2</v>
      </c>
      <c r="FQ27" s="2">
        <f t="shared" si="45"/>
        <v>2.1498492519775314E-2</v>
      </c>
      <c r="FR27" s="2">
        <f t="shared" si="45"/>
        <v>1.9537685674348295E-2</v>
      </c>
      <c r="FS27" s="2">
        <f t="shared" si="45"/>
        <v>2.0578075421423547E-2</v>
      </c>
      <c r="FT27" s="2">
        <f t="shared" si="45"/>
        <v>1.9676151613396312E-2</v>
      </c>
      <c r="FU27" s="2">
        <f t="shared" si="45"/>
        <v>1.577568518904857E-2</v>
      </c>
      <c r="FW27" s="2">
        <f>POWER(10,($B27-C$232)/C$229)/(1+POWER(10,($B27-C$232)/C$229))</f>
        <v>9.802354721090325E-7</v>
      </c>
      <c r="FX27" s="2">
        <f t="shared" ref="FX27:GK42" si="46">POWER(10,($B27-D$232)/D$229)/(1+POWER(10,($B27-D$232)/D$229))</f>
        <v>4.2390841999573825E-6</v>
      </c>
      <c r="FY27" s="2">
        <f t="shared" si="46"/>
        <v>1.3449796801685492E-6</v>
      </c>
      <c r="FZ27" s="2">
        <f t="shared" si="46"/>
        <v>1.4886014666588219E-6</v>
      </c>
      <c r="GA27" s="2">
        <f t="shared" si="46"/>
        <v>1.4263513203955964E-6</v>
      </c>
      <c r="GB27" s="2">
        <f t="shared" si="46"/>
        <v>1.353509855465807E-6</v>
      </c>
      <c r="GC27" s="2">
        <f t="shared" si="46"/>
        <v>1.695283867171587E-6</v>
      </c>
      <c r="GD27" s="2">
        <f t="shared" si="46"/>
        <v>2.0071297870053405E-6</v>
      </c>
      <c r="GE27" s="2">
        <f t="shared" si="46"/>
        <v>1.7637426074690301E-6</v>
      </c>
      <c r="GF27" s="2">
        <f t="shared" si="46"/>
        <v>1.6896221732424085E-6</v>
      </c>
      <c r="GG27" s="2">
        <f t="shared" si="46"/>
        <v>1.5181860202289638E-6</v>
      </c>
      <c r="GH27" s="2">
        <f t="shared" si="46"/>
        <v>1.1542393924922323E-6</v>
      </c>
      <c r="GI27" s="2">
        <f t="shared" si="46"/>
        <v>1.0777566907234069E-6</v>
      </c>
      <c r="GJ27" s="2">
        <f t="shared" si="46"/>
        <v>9.4510923698767674E-7</v>
      </c>
      <c r="GK27" s="2">
        <f t="shared" si="46"/>
        <v>7.0900400595379926E-7</v>
      </c>
      <c r="GM27" s="86">
        <f xml:space="preserve"> _xlfn.NORM.DIST($B27, C$7, ABS(C$11), TRUE) * _xlfn.NORM.DIST(($B27 - C$7)*C$15, 0, ABS(C$11), TRUE) * 2</f>
        <v>6.8564083503676468E-12</v>
      </c>
      <c r="GN27" s="86">
        <f t="shared" ref="GN27:HA42" si="47" xml:space="preserve"> _xlfn.NORM.DIST($B27, D$7, ABS(D$11), TRUE) * _xlfn.NORM.DIST(($B27 - D$7)*D$15, 0, ABS(D$11), TRUE) * 2</f>
        <v>2.5031756058597249E-14</v>
      </c>
      <c r="GO27" s="86">
        <f t="shared" si="47"/>
        <v>3.1787935176605429E-14</v>
      </c>
      <c r="GP27" s="86">
        <f t="shared" si="47"/>
        <v>1.206365826880656E-14</v>
      </c>
      <c r="GQ27" s="86">
        <f t="shared" si="47"/>
        <v>9.6573343526623036E-18</v>
      </c>
      <c r="GR27" s="86">
        <f t="shared" si="47"/>
        <v>1.8705812241080322E-17</v>
      </c>
      <c r="GS27" s="86">
        <f t="shared" si="47"/>
        <v>3.7057794717874875E-18</v>
      </c>
      <c r="GT27" s="86">
        <f t="shared" si="47"/>
        <v>7.9856929989275602E-20</v>
      </c>
      <c r="GU27" s="86">
        <f t="shared" si="47"/>
        <v>2.6831125612462559E-19</v>
      </c>
      <c r="GV27" s="86">
        <f t="shared" si="47"/>
        <v>2.9787050012044335E-18</v>
      </c>
      <c r="GW27" s="86">
        <f t="shared" si="47"/>
        <v>1.9195495721907628E-18</v>
      </c>
      <c r="GX27" s="86">
        <f t="shared" si="47"/>
        <v>2.5915530876920285E-18</v>
      </c>
      <c r="GY27" s="86">
        <f t="shared" si="47"/>
        <v>1.2423958638546512E-17</v>
      </c>
      <c r="GZ27" s="86">
        <f t="shared" si="47"/>
        <v>5.3048188328934816E-19</v>
      </c>
      <c r="HA27" s="86">
        <f t="shared" si="47"/>
        <v>8.1234679316224034E-26</v>
      </c>
      <c r="HC27" s="86">
        <f xml:space="preserve"> _xlfn.NORM.DIST($B27, C$8, ABS(C$12), TRUE) * _xlfn.NORM.DIST(($B27 - C$8)*C$16, 0, ABS(C$12), TRUE) * 2</f>
        <v>5.4699569156191816E-28</v>
      </c>
      <c r="HD27" s="86">
        <f t="shared" ref="HD27:HQ42" si="48" xml:space="preserve"> _xlfn.NORM.DIST($B27, D$8, ABS(D$12), TRUE) * _xlfn.NORM.DIST(($B27 - D$8)*D$16, 0, ABS(D$12), TRUE) * 2</f>
        <v>1.1312109111933188E-35</v>
      </c>
      <c r="HE27" s="86">
        <f t="shared" si="48"/>
        <v>7.7040640432433065E-36</v>
      </c>
      <c r="HF27" s="86">
        <f t="shared" si="48"/>
        <v>6.8176361140786171E-36</v>
      </c>
      <c r="HG27" s="86">
        <f t="shared" si="48"/>
        <v>4.9043208619419384E-44</v>
      </c>
      <c r="HH27" s="86">
        <f t="shared" si="48"/>
        <v>6.723025411066719E-40</v>
      </c>
      <c r="HI27" s="86">
        <f t="shared" si="48"/>
        <v>6.0645254907873043E-43</v>
      </c>
      <c r="HJ27" s="86">
        <f t="shared" si="48"/>
        <v>7.6023859383976136E-43</v>
      </c>
      <c r="HK27" s="86">
        <f t="shared" si="48"/>
        <v>1.5026200336191068E-42</v>
      </c>
      <c r="HL27" s="86">
        <f t="shared" si="48"/>
        <v>4.8671105478837806E-39</v>
      </c>
      <c r="HM27" s="86">
        <f t="shared" si="48"/>
        <v>6.2455670790436815E-42</v>
      </c>
      <c r="HN27" s="86">
        <f t="shared" si="48"/>
        <v>2.6644953837901731E-39</v>
      </c>
      <c r="HO27" s="86">
        <f t="shared" si="48"/>
        <v>1.0372350753715329E-39</v>
      </c>
      <c r="HP27" s="86">
        <f t="shared" si="48"/>
        <v>4.5718019923523212E-40</v>
      </c>
      <c r="HQ27" s="86">
        <f t="shared" si="48"/>
        <v>4.474004318969431E-56</v>
      </c>
      <c r="HS27" s="86">
        <f xml:space="preserve"> _xlfn.NORM.DIST($B27, C$9, ABS(C$13), TRUE) * _xlfn.NORM.DIST(($B27 - C$9)*C$17, 0, ABS(C$13), TRUE) * 2</f>
        <v>2.4019632145338453E-150</v>
      </c>
      <c r="HT27" s="86">
        <f t="shared" ref="HT27:IG42" si="49" xml:space="preserve"> _xlfn.NORM.DIST($B27, D$9, ABS(D$13), TRUE) * _xlfn.NORM.DIST(($B27 - D$9)*D$17, 0, ABS(D$13), TRUE) * 2</f>
        <v>9.6661499571331021E-166</v>
      </c>
      <c r="HU27" s="86">
        <f t="shared" si="49"/>
        <v>1.5406047803861785E-188</v>
      </c>
      <c r="HV27" s="86">
        <f t="shared" si="49"/>
        <v>5.539022296302471E-188</v>
      </c>
      <c r="HW27" s="86">
        <f t="shared" si="49"/>
        <v>4.4751363936365301E-238</v>
      </c>
      <c r="HX27" s="86">
        <f t="shared" si="49"/>
        <v>2.030773438787466E-215</v>
      </c>
      <c r="HY27" s="86">
        <f t="shared" si="49"/>
        <v>8.4103129624173926E-234</v>
      </c>
      <c r="HZ27" s="86">
        <f t="shared" si="49"/>
        <v>7.8711338686153585E-233</v>
      </c>
      <c r="IA27" s="86">
        <f t="shared" si="49"/>
        <v>9.4444181599562683E-233</v>
      </c>
      <c r="IB27" s="86">
        <f t="shared" si="49"/>
        <v>8.1390797569390495E-214</v>
      </c>
      <c r="IC27" s="86">
        <f t="shared" si="49"/>
        <v>9.6323008613744103E-232</v>
      </c>
      <c r="ID27" s="86">
        <f t="shared" si="49"/>
        <v>2.8783094472057377E-215</v>
      </c>
      <c r="IE27" s="86">
        <f t="shared" si="49"/>
        <v>4.2966141878596443E-218</v>
      </c>
      <c r="IF27" s="86">
        <f t="shared" si="49"/>
        <v>8.8038325917106414E-140</v>
      </c>
      <c r="IG27" s="86">
        <f t="shared" si="49"/>
        <v>3.2276076370922795E-89</v>
      </c>
      <c r="II27" s="86">
        <f xml:space="preserve"> _xlfn.NORM.DIST($B27, C$10, ABS(C$14), TRUE) * _xlfn.NORM.DIST(($B27 - C$10)*C$18, 0, ABS(C$14), TRUE) * 2</f>
        <v>1.0806734696033233E-213</v>
      </c>
      <c r="IJ27" s="86">
        <f t="shared" ref="IJ27:IW42" si="50" xml:space="preserve"> _xlfn.NORM.DIST($B27, D$10, ABS(D$14), TRUE) * _xlfn.NORM.DIST(($B27 - D$10)*D$18, 0, ABS(D$14), TRUE) * 2</f>
        <v>2.0383560854530807E-224</v>
      </c>
      <c r="IK27" s="86">
        <f t="shared" si="50"/>
        <v>2.2175899111965007E-269</v>
      </c>
      <c r="IL27" s="86">
        <f t="shared" si="50"/>
        <v>2.0728844419180023E-270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5.4845246538214203E-305</v>
      </c>
      <c r="IS27" s="86">
        <f t="shared" si="50"/>
        <v>0</v>
      </c>
      <c r="IT27" s="86">
        <f t="shared" si="50"/>
        <v>4.7780087821925902E-307</v>
      </c>
      <c r="IU27" s="86">
        <f t="shared" si="50"/>
        <v>0</v>
      </c>
      <c r="IV27" s="86">
        <f t="shared" si="50"/>
        <v>0</v>
      </c>
      <c r="IW27" s="86">
        <f t="shared" si="50"/>
        <v>6.8635735228097667E-170</v>
      </c>
      <c r="IY27" s="86">
        <f>GM27+HC27+HS27+II27</f>
        <v>6.8564083503676476E-12</v>
      </c>
      <c r="IZ27" s="86">
        <f t="shared" ref="IZ27:JM42" si="51">GN27+HD27+HT27+IJ27</f>
        <v>2.5031756058597249E-14</v>
      </c>
      <c r="JA27" s="86">
        <f t="shared" si="51"/>
        <v>3.1787935176605429E-14</v>
      </c>
      <c r="JB27" s="86">
        <f t="shared" si="51"/>
        <v>1.206365826880656E-14</v>
      </c>
      <c r="JC27" s="86">
        <f t="shared" si="51"/>
        <v>9.6573343526623036E-18</v>
      </c>
      <c r="JD27" s="86">
        <f t="shared" si="51"/>
        <v>1.8705812241080322E-17</v>
      </c>
      <c r="JE27" s="86">
        <f t="shared" si="51"/>
        <v>3.7057794717874875E-18</v>
      </c>
      <c r="JF27" s="86">
        <f t="shared" si="51"/>
        <v>7.9856929989275602E-20</v>
      </c>
      <c r="JG27" s="86">
        <f t="shared" si="51"/>
        <v>2.6831125612462559E-19</v>
      </c>
      <c r="JH27" s="86">
        <f t="shared" si="51"/>
        <v>2.9787050012044335E-18</v>
      </c>
      <c r="JI27" s="86">
        <f t="shared" si="51"/>
        <v>1.9195495721907628E-18</v>
      </c>
      <c r="JJ27" s="86">
        <f t="shared" si="51"/>
        <v>2.5915530876920285E-18</v>
      </c>
      <c r="JK27" s="86">
        <f t="shared" si="51"/>
        <v>1.2423958638546512E-17</v>
      </c>
      <c r="JL27" s="86">
        <f t="shared" si="51"/>
        <v>5.3048188328934816E-19</v>
      </c>
      <c r="JM27" s="86">
        <f t="shared" si="51"/>
        <v>8.1234679316224034E-26</v>
      </c>
    </row>
    <row r="28" spans="1:273" x14ac:dyDescent="0.25">
      <c r="B28" s="2">
        <v>1</v>
      </c>
      <c r="C28" s="37">
        <v>64.492000000000004</v>
      </c>
      <c r="D28" s="37">
        <v>107</v>
      </c>
      <c r="E28" s="37">
        <v>65.067999999999998</v>
      </c>
      <c r="F28" s="37">
        <v>56.831000000000003</v>
      </c>
      <c r="G28" s="37">
        <v>56.322000000000003</v>
      </c>
      <c r="H28" s="37">
        <v>55.287999999999997</v>
      </c>
      <c r="I28" s="37">
        <v>52.558999999999997</v>
      </c>
      <c r="J28" s="37">
        <v>55.712000000000003</v>
      </c>
      <c r="K28" s="37">
        <v>56.667000000000002</v>
      </c>
      <c r="L28" s="37">
        <v>57.542000000000002</v>
      </c>
      <c r="M28" s="37">
        <v>57.253999999999998</v>
      </c>
      <c r="N28" s="37">
        <v>59</v>
      </c>
      <c r="O28" s="37">
        <v>59</v>
      </c>
      <c r="P28" s="37">
        <v>58.633000000000003</v>
      </c>
      <c r="Q28" s="37">
        <v>56.168999999999997</v>
      </c>
      <c r="S28" s="4">
        <f t="shared" si="8"/>
        <v>63.241572948546846</v>
      </c>
      <c r="T28" s="4">
        <f t="shared" si="8"/>
        <v>106.89003452338959</v>
      </c>
      <c r="U28" s="4">
        <f t="shared" si="8"/>
        <v>62.933205383147751</v>
      </c>
      <c r="V28" s="4">
        <f t="shared" si="8"/>
        <v>56.287713471429491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1.2504270514531584</v>
      </c>
      <c r="AJ28" s="4">
        <f t="shared" si="9"/>
        <v>0.10996547661041234</v>
      </c>
      <c r="AK28" s="4">
        <f t="shared" si="9"/>
        <v>2.1347946168522469</v>
      </c>
      <c r="AL28" s="4">
        <f t="shared" si="9"/>
        <v>0.54328652857051196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63.241572923917929</v>
      </c>
      <c r="AZ28" s="2">
        <f t="shared" si="10"/>
        <v>106.89003452331966</v>
      </c>
      <c r="BA28" s="2">
        <f t="shared" si="10"/>
        <v>62.933205382982933</v>
      </c>
      <c r="BB28" s="2">
        <f t="shared" si="10"/>
        <v>56.287713471359744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64.492000000000004</v>
      </c>
      <c r="BP28" s="2">
        <f t="shared" si="12"/>
        <v>107</v>
      </c>
      <c r="BQ28" s="2">
        <f t="shared" si="13"/>
        <v>65.067999999999998</v>
      </c>
      <c r="BR28" s="2">
        <f t="shared" si="14"/>
        <v>56.831000000000003</v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 t="str">
        <f t="shared" si="22"/>
        <v/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62.808972644709492</v>
      </c>
      <c r="DL28" s="2">
        <f t="shared" si="42"/>
        <v>106.47886416510319</v>
      </c>
      <c r="DM28" s="2">
        <f t="shared" si="42"/>
        <v>62.756394840525317</v>
      </c>
      <c r="DN28" s="2">
        <f t="shared" si="42"/>
        <v>56.429911069418395</v>
      </c>
      <c r="DO28" s="2">
        <f t="shared" si="42"/>
        <v>50.869441441441445</v>
      </c>
      <c r="DP28" s="2">
        <f t="shared" si="42"/>
        <v>51.144576649524005</v>
      </c>
      <c r="DQ28" s="2">
        <f t="shared" si="42"/>
        <v>51.342227596017061</v>
      </c>
      <c r="DR28" s="2">
        <f t="shared" si="42"/>
        <v>52.39230802139037</v>
      </c>
      <c r="DS28" s="2">
        <f t="shared" si="42"/>
        <v>53.966154061624643</v>
      </c>
      <c r="DT28" s="2">
        <f t="shared" si="42"/>
        <v>54.707486443586447</v>
      </c>
      <c r="DU28" s="2">
        <f t="shared" si="42"/>
        <v>54.087484033613435</v>
      </c>
      <c r="DV28" s="2">
        <f t="shared" si="42"/>
        <v>56.395624940730194</v>
      </c>
      <c r="DW28" s="2">
        <f t="shared" si="42"/>
        <v>58.789300032826361</v>
      </c>
      <c r="DX28" s="2">
        <f t="shared" si="42"/>
        <v>57.432747962247966</v>
      </c>
      <c r="DY28" s="2">
        <f t="shared" si="42"/>
        <v>53.024466518353712</v>
      </c>
      <c r="EA28" s="2">
        <f t="shared" si="43"/>
        <v>76.69431924513465</v>
      </c>
      <c r="EB28" s="2">
        <f t="shared" si="43"/>
        <v>121.79195062389952</v>
      </c>
      <c r="EC28" s="2">
        <f t="shared" si="43"/>
        <v>69.461468042214079</v>
      </c>
      <c r="ED28" s="2">
        <f t="shared" si="43"/>
        <v>51.008367227319063</v>
      </c>
      <c r="EE28" s="2">
        <f t="shared" si="43"/>
        <v>61.375761734028693</v>
      </c>
      <c r="EF28" s="2">
        <f t="shared" si="43"/>
        <v>66.578477238447832</v>
      </c>
      <c r="EG28" s="2">
        <f t="shared" si="43"/>
        <v>60.168745013730295</v>
      </c>
      <c r="EH28" s="2">
        <f t="shared" si="43"/>
        <v>60.839577791336168</v>
      </c>
      <c r="EI28" s="2">
        <f t="shared" si="43"/>
        <v>64.215859423503332</v>
      </c>
      <c r="EJ28" s="2">
        <f t="shared" si="43"/>
        <v>64.61030264637732</v>
      </c>
      <c r="EK28" s="2">
        <f t="shared" si="43"/>
        <v>61.111484048361433</v>
      </c>
      <c r="EL28" s="2">
        <f t="shared" si="43"/>
        <v>59.862254085661476</v>
      </c>
      <c r="EM28" s="2">
        <f t="shared" si="43"/>
        <v>61.764329333731432</v>
      </c>
      <c r="EN28" s="2">
        <f t="shared" si="43"/>
        <v>58.329025892700955</v>
      </c>
      <c r="EO28" s="2">
        <f t="shared" si="43"/>
        <v>54.349797843011849</v>
      </c>
      <c r="EQ28" s="2">
        <f t="shared" si="44"/>
        <v>68.397530465798326</v>
      </c>
      <c r="ER28" s="2">
        <f t="shared" si="44"/>
        <v>93.762946443717667</v>
      </c>
      <c r="ES28" s="2">
        <f t="shared" si="44"/>
        <v>67.079327735621561</v>
      </c>
      <c r="ET28" s="2">
        <f t="shared" si="44"/>
        <v>53.377309487345087</v>
      </c>
      <c r="EU28" s="2">
        <f t="shared" si="44"/>
        <v>56.117146631304941</v>
      </c>
      <c r="EV28" s="2">
        <f t="shared" si="44"/>
        <v>57.23745408911094</v>
      </c>
      <c r="EW28" s="2">
        <f t="shared" si="44"/>
        <v>54.231830717136546</v>
      </c>
      <c r="EX28" s="2">
        <f t="shared" si="44"/>
        <v>55.900150631285079</v>
      </c>
      <c r="EY28" s="2">
        <f t="shared" si="44"/>
        <v>62.15785235555672</v>
      </c>
      <c r="EZ28" s="2">
        <f t="shared" si="44"/>
        <v>62.507046205059602</v>
      </c>
      <c r="FA28" s="2">
        <f t="shared" si="44"/>
        <v>58.775350729462048</v>
      </c>
      <c r="FB28" s="2">
        <f t="shared" si="44"/>
        <v>61.3480579694222</v>
      </c>
      <c r="FC28" s="2">
        <f t="shared" si="44"/>
        <v>60.733256893992674</v>
      </c>
      <c r="FD28" s="2">
        <f t="shared" si="44"/>
        <v>62.554208440685315</v>
      </c>
      <c r="FE28" s="2">
        <f t="shared" si="44"/>
        <v>61.107629170651073</v>
      </c>
      <c r="FG28" s="2">
        <f t="shared" si="45"/>
        <v>3.1155808284938934E-2</v>
      </c>
      <c r="FH28" s="2">
        <f t="shared" si="45"/>
        <v>2.685942117928225E-2</v>
      </c>
      <c r="FI28" s="2">
        <f t="shared" si="45"/>
        <v>2.6370190179631055E-2</v>
      </c>
      <c r="FJ28" s="2">
        <f t="shared" si="45"/>
        <v>2.6228961497381569E-2</v>
      </c>
      <c r="FK28" s="2">
        <f t="shared" si="45"/>
        <v>2.2264641887494937E-2</v>
      </c>
      <c r="FL28" s="2">
        <f t="shared" si="45"/>
        <v>2.2674712109582041E-2</v>
      </c>
      <c r="FM28" s="2">
        <f t="shared" si="45"/>
        <v>2.2968191209967764E-2</v>
      </c>
      <c r="FN28" s="2">
        <f t="shared" si="45"/>
        <v>2.1994844225156421E-2</v>
      </c>
      <c r="FO28" s="2">
        <f t="shared" si="45"/>
        <v>2.2165733825402469E-2</v>
      </c>
      <c r="FP28" s="2">
        <f t="shared" si="45"/>
        <v>2.3658497344762476E-2</v>
      </c>
      <c r="FQ28" s="2">
        <f t="shared" si="45"/>
        <v>2.3523836666612463E-2</v>
      </c>
      <c r="FR28" s="2">
        <f t="shared" si="45"/>
        <v>2.1382341472299782E-2</v>
      </c>
      <c r="FS28" s="2">
        <f t="shared" si="45"/>
        <v>2.2518703833866702E-2</v>
      </c>
      <c r="FT28" s="2">
        <f t="shared" si="45"/>
        <v>2.1533593585019183E-2</v>
      </c>
      <c r="FU28" s="2">
        <f t="shared" si="45"/>
        <v>1.7271407589990333E-2</v>
      </c>
      <c r="FW28" s="2">
        <f t="shared" ref="FW28:GK58" si="54">POWER(10,($B28-C$232)/C$229)/(1+POWER(10,($B28-C$232)/C$229))</f>
        <v>1.0748067206077522E-6</v>
      </c>
      <c r="FX28" s="2">
        <f t="shared" si="46"/>
        <v>4.6480614959078959E-6</v>
      </c>
      <c r="FY28" s="2">
        <f t="shared" si="46"/>
        <v>1.4747407021963051E-6</v>
      </c>
      <c r="FZ28" s="2">
        <f t="shared" si="46"/>
        <v>1.6322188165228405E-6</v>
      </c>
      <c r="GA28" s="2">
        <f t="shared" si="46"/>
        <v>1.5639629076340586E-6</v>
      </c>
      <c r="GB28" s="2">
        <f t="shared" si="46"/>
        <v>1.4840938509839783E-6</v>
      </c>
      <c r="GC28" s="2">
        <f t="shared" si="46"/>
        <v>1.8588414925986815E-6</v>
      </c>
      <c r="GD28" s="2">
        <f t="shared" si="46"/>
        <v>2.2007736221136875E-6</v>
      </c>
      <c r="GE28" s="2">
        <f t="shared" si="46"/>
        <v>1.9339049836200156E-6</v>
      </c>
      <c r="GF28" s="2">
        <f t="shared" si="46"/>
        <v>1.8526335706794168E-6</v>
      </c>
      <c r="GG28" s="2">
        <f t="shared" si="46"/>
        <v>1.6646576250449747E-6</v>
      </c>
      <c r="GH28" s="2">
        <f t="shared" si="46"/>
        <v>1.265598186061625E-6</v>
      </c>
      <c r="GI28" s="2">
        <f t="shared" si="46"/>
        <v>1.1817365892486557E-6</v>
      </c>
      <c r="GJ28" s="2">
        <f t="shared" si="46"/>
        <v>1.0362915768389208E-6</v>
      </c>
      <c r="GK28" s="2">
        <f t="shared" si="46"/>
        <v>7.7740738032918564E-7</v>
      </c>
      <c r="GM28" s="86">
        <f t="shared" ref="GM28:HA58" si="55" xml:space="preserve"> _xlfn.NORM.DIST($B28, C$7, ABS(C$11), TRUE) * _xlfn.NORM.DIST(($B28 - C$7)*C$15, 0, ABS(C$11), TRUE) * 2</f>
        <v>1.5112553159447839E-11</v>
      </c>
      <c r="GN28" s="86">
        <f t="shared" si="47"/>
        <v>6.7008076710170581E-14</v>
      </c>
      <c r="GO28" s="86">
        <f t="shared" si="47"/>
        <v>8.385231827886516E-14</v>
      </c>
      <c r="GP28" s="86">
        <f t="shared" si="47"/>
        <v>3.3053224770842188E-14</v>
      </c>
      <c r="GQ28" s="86">
        <f t="shared" si="47"/>
        <v>3.3557097584718215E-17</v>
      </c>
      <c r="GR28" s="86">
        <f t="shared" si="47"/>
        <v>6.3684001689032538E-17</v>
      </c>
      <c r="GS28" s="86">
        <f t="shared" si="47"/>
        <v>1.3519448433064108E-17</v>
      </c>
      <c r="GT28" s="86">
        <f t="shared" si="47"/>
        <v>3.3465095667719562E-19</v>
      </c>
      <c r="GU28" s="86">
        <f t="shared" si="47"/>
        <v>1.0741271321783386E-18</v>
      </c>
      <c r="GV28" s="86">
        <f t="shared" si="47"/>
        <v>1.1076047238154519E-17</v>
      </c>
      <c r="GW28" s="86">
        <f t="shared" si="47"/>
        <v>7.2513923149817785E-18</v>
      </c>
      <c r="GX28" s="86">
        <f t="shared" si="47"/>
        <v>9.3617340619336519E-18</v>
      </c>
      <c r="GY28" s="86">
        <f t="shared" si="47"/>
        <v>4.2897679736007411E-17</v>
      </c>
      <c r="GZ28" s="86">
        <f t="shared" si="47"/>
        <v>2.0454998948314873E-18</v>
      </c>
      <c r="HA28" s="86">
        <f t="shared" si="47"/>
        <v>5.2974745671284801E-25</v>
      </c>
      <c r="HC28" s="86">
        <f xml:space="preserve"> _xlfn.NORM.DIST($B28, C$8, ABS(C$12), TRUE) * _xlfn.NORM.DIST(($B28 - C$8)*C$16, 0, ABS(C$12), TRUE) * 2</f>
        <v>2.3213259954574464E-27</v>
      </c>
      <c r="HD28" s="86">
        <f t="shared" si="48"/>
        <v>7.4132166014918724E-35</v>
      </c>
      <c r="HE28" s="86">
        <f t="shared" si="48"/>
        <v>5.1041072539398769E-35</v>
      </c>
      <c r="HF28" s="86">
        <f t="shared" si="48"/>
        <v>4.6049842072376048E-35</v>
      </c>
      <c r="HG28" s="86">
        <f t="shared" si="48"/>
        <v>5.2721066678611228E-43</v>
      </c>
      <c r="HH28" s="86">
        <f t="shared" si="48"/>
        <v>5.7311285085528162E-39</v>
      </c>
      <c r="HI28" s="86">
        <f t="shared" si="48"/>
        <v>6.3410149334371742E-42</v>
      </c>
      <c r="HJ28" s="86">
        <f t="shared" si="48"/>
        <v>8.1253077969623909E-42</v>
      </c>
      <c r="HK28" s="86">
        <f t="shared" si="48"/>
        <v>1.5602973263526561E-41</v>
      </c>
      <c r="HL28" s="86">
        <f t="shared" si="48"/>
        <v>4.1355693271669767E-38</v>
      </c>
      <c r="HM28" s="86">
        <f t="shared" si="48"/>
        <v>6.2121623849281347E-41</v>
      </c>
      <c r="HN28" s="86">
        <f t="shared" si="48"/>
        <v>2.1644187889296395E-38</v>
      </c>
      <c r="HO28" s="86">
        <f t="shared" si="48"/>
        <v>8.5590787679420803E-39</v>
      </c>
      <c r="HP28" s="86">
        <f t="shared" si="48"/>
        <v>3.8177930889261521E-39</v>
      </c>
      <c r="HQ28" s="86">
        <f t="shared" si="48"/>
        <v>9.097113560734288E-55</v>
      </c>
      <c r="HS28" s="86">
        <f t="shared" ref="HS28:IG58" si="56" xml:space="preserve"> _xlfn.NORM.DIST($B28, C$9, ABS(C$13), TRUE) * _xlfn.NORM.DIST(($B28 - C$9)*C$17, 0, ABS(C$13), TRUE) * 2</f>
        <v>6.8210336497963625E-148</v>
      </c>
      <c r="HT28" s="86">
        <f t="shared" si="49"/>
        <v>8.6782205547324782E-163</v>
      </c>
      <c r="HU28" s="86">
        <f t="shared" si="49"/>
        <v>2.2429395046733286E-185</v>
      </c>
      <c r="HV28" s="86">
        <f t="shared" si="49"/>
        <v>8.5449375440334516E-185</v>
      </c>
      <c r="HW28" s="86">
        <f t="shared" si="49"/>
        <v>4.6587737752130992E-234</v>
      </c>
      <c r="HX28" s="86">
        <f t="shared" si="49"/>
        <v>8.6050624331867452E-212</v>
      </c>
      <c r="HY28" s="86">
        <f t="shared" si="49"/>
        <v>8.1426517253782024E-230</v>
      </c>
      <c r="HZ28" s="86">
        <f t="shared" si="49"/>
        <v>8.2344764154463076E-229</v>
      </c>
      <c r="IA28" s="86">
        <f t="shared" si="49"/>
        <v>9.1070077958948472E-229</v>
      </c>
      <c r="IB28" s="86">
        <f t="shared" si="49"/>
        <v>3.6281647710399764E-210</v>
      </c>
      <c r="IC28" s="86">
        <f t="shared" si="49"/>
        <v>8.2377085193596107E-228</v>
      </c>
      <c r="ID28" s="86">
        <f t="shared" si="49"/>
        <v>1.0744227951250883E-211</v>
      </c>
      <c r="IE28" s="86">
        <f t="shared" si="49"/>
        <v>1.7230954984216204E-214</v>
      </c>
      <c r="IF28" s="86">
        <f t="shared" si="49"/>
        <v>1.6215366013170098E-137</v>
      </c>
      <c r="IG28" s="86">
        <f t="shared" si="49"/>
        <v>8.1944931334782411E-88</v>
      </c>
      <c r="II28" s="86">
        <f t="shared" ref="II28:IW58" si="57" xml:space="preserve"> _xlfn.NORM.DIST($B28, C$10, ABS(C$14), TRUE) * _xlfn.NORM.DIST(($B28 - C$10)*C$18, 0, ABS(C$14), TRUE) * 2</f>
        <v>6.9417853025247852E-211</v>
      </c>
      <c r="IJ28" s="86">
        <f t="shared" si="50"/>
        <v>4.0466379830714246E-221</v>
      </c>
      <c r="IK28" s="86">
        <f t="shared" si="50"/>
        <v>9.4329058965611235E-266</v>
      </c>
      <c r="IL28" s="86">
        <f t="shared" si="50"/>
        <v>9.6996305409388076E-267</v>
      </c>
      <c r="IM28" s="86">
        <f t="shared" si="50"/>
        <v>0</v>
      </c>
      <c r="IN28" s="86">
        <f t="shared" si="50"/>
        <v>6.8891093723126394E-305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8.3440937403639636E-301</v>
      </c>
      <c r="IS28" s="86">
        <f t="shared" si="50"/>
        <v>0</v>
      </c>
      <c r="IT28" s="86">
        <f t="shared" si="50"/>
        <v>5.9286329822780475E-303</v>
      </c>
      <c r="IU28" s="86">
        <f t="shared" si="50"/>
        <v>2.853038727537517E-307</v>
      </c>
      <c r="IV28" s="86">
        <f t="shared" si="50"/>
        <v>0</v>
      </c>
      <c r="IW28" s="86">
        <f t="shared" si="50"/>
        <v>1.0302704500911298E-167</v>
      </c>
      <c r="IY28" s="86">
        <f t="shared" ref="IY28:JM58" si="58">GM28+HC28+HS28+II28</f>
        <v>1.5112553159447843E-11</v>
      </c>
      <c r="IZ28" s="86">
        <f t="shared" si="51"/>
        <v>6.7008076710170581E-14</v>
      </c>
      <c r="JA28" s="86">
        <f t="shared" si="51"/>
        <v>8.385231827886516E-14</v>
      </c>
      <c r="JB28" s="86">
        <f t="shared" si="51"/>
        <v>3.3053224770842188E-14</v>
      </c>
      <c r="JC28" s="86">
        <f t="shared" si="51"/>
        <v>3.3557097584718215E-17</v>
      </c>
      <c r="JD28" s="86">
        <f t="shared" si="51"/>
        <v>6.3684001689032538E-17</v>
      </c>
      <c r="JE28" s="86">
        <f t="shared" si="51"/>
        <v>1.3519448433064108E-17</v>
      </c>
      <c r="JF28" s="86">
        <f t="shared" si="51"/>
        <v>3.3465095667719562E-19</v>
      </c>
      <c r="JG28" s="86">
        <f t="shared" si="51"/>
        <v>1.0741271321783386E-18</v>
      </c>
      <c r="JH28" s="86">
        <f t="shared" si="51"/>
        <v>1.1076047238154519E-17</v>
      </c>
      <c r="JI28" s="86">
        <f t="shared" si="51"/>
        <v>7.2513923149817785E-18</v>
      </c>
      <c r="JJ28" s="86">
        <f t="shared" si="51"/>
        <v>9.3617340619336519E-18</v>
      </c>
      <c r="JK28" s="86">
        <f t="shared" si="51"/>
        <v>4.2897679736007411E-17</v>
      </c>
      <c r="JL28" s="86">
        <f t="shared" si="51"/>
        <v>2.0454998948314873E-18</v>
      </c>
      <c r="JM28" s="86">
        <f t="shared" si="51"/>
        <v>5.2974745671284801E-25</v>
      </c>
    </row>
    <row r="29" spans="1:273" x14ac:dyDescent="0.25">
      <c r="B29" s="2">
        <v>2</v>
      </c>
      <c r="C29" s="37">
        <v>63.639000000000003</v>
      </c>
      <c r="D29" s="37">
        <v>108.08799999999999</v>
      </c>
      <c r="E29" s="37">
        <v>63.863999999999997</v>
      </c>
      <c r="F29" s="37">
        <v>58.796999999999997</v>
      </c>
      <c r="G29" s="37">
        <v>56.253999999999998</v>
      </c>
      <c r="H29" s="37">
        <v>54.542000000000002</v>
      </c>
      <c r="I29" s="37">
        <v>53.39</v>
      </c>
      <c r="J29" s="37">
        <v>54.051000000000002</v>
      </c>
      <c r="K29" s="37">
        <v>56.683</v>
      </c>
      <c r="L29" s="37">
        <v>56.966000000000001</v>
      </c>
      <c r="M29" s="37">
        <v>56.847000000000001</v>
      </c>
      <c r="N29" s="37">
        <v>58.712000000000003</v>
      </c>
      <c r="O29" s="37">
        <v>59.017000000000003</v>
      </c>
      <c r="P29" s="37">
        <v>59.75</v>
      </c>
      <c r="Q29" s="37">
        <v>57.372999999999998</v>
      </c>
      <c r="R29" s="5"/>
      <c r="S29" s="4">
        <f t="shared" si="8"/>
        <v>63.58491315141962</v>
      </c>
      <c r="T29" s="4">
        <f t="shared" si="8"/>
        <v>107.5467933221672</v>
      </c>
      <c r="U29" s="4">
        <f t="shared" si="8"/>
        <v>63.22865804561966</v>
      </c>
      <c r="V29" s="4">
        <f t="shared" si="8"/>
        <v>56.494637848746869</v>
      </c>
      <c r="W29" s="4" t="e">
        <f t="shared" si="8"/>
        <v>#N/A</v>
      </c>
      <c r="X29" s="4" t="e">
        <f t="shared" si="8"/>
        <v>#N/A</v>
      </c>
      <c r="Y29" s="4" t="e">
        <f t="shared" si="8"/>
        <v>#N/A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 t="e">
        <f t="shared" si="8"/>
        <v>#N/A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9"/>
        <v>5.4086848580382707E-2</v>
      </c>
      <c r="AJ29" s="4">
        <f t="shared" si="9"/>
        <v>0.54120667783278975</v>
      </c>
      <c r="AK29" s="4">
        <f t="shared" si="9"/>
        <v>0.63534195438033692</v>
      </c>
      <c r="AL29" s="4">
        <f t="shared" si="9"/>
        <v>2.3023621512531278</v>
      </c>
      <c r="AM29" s="4">
        <f t="shared" si="9"/>
        <v>0</v>
      </c>
      <c r="AN29" s="4">
        <f t="shared" si="9"/>
        <v>0</v>
      </c>
      <c r="AO29" s="4">
        <f t="shared" si="9"/>
        <v>0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</v>
      </c>
      <c r="AU29" s="4">
        <f t="shared" si="9"/>
        <v>0</v>
      </c>
      <c r="AV29" s="4">
        <f t="shared" si="9"/>
        <v>0</v>
      </c>
      <c r="AW29" s="4">
        <f t="shared" si="9"/>
        <v>0</v>
      </c>
      <c r="AY29" s="2">
        <f t="shared" si="52"/>
        <v>63.584913098686648</v>
      </c>
      <c r="AZ29" s="2">
        <f t="shared" si="10"/>
        <v>107.54679332198604</v>
      </c>
      <c r="BA29" s="2">
        <f t="shared" si="10"/>
        <v>63.228658045198721</v>
      </c>
      <c r="BB29" s="2">
        <f t="shared" si="10"/>
        <v>56.494637848562007</v>
      </c>
      <c r="BC29" s="2" t="e">
        <f t="shared" si="10"/>
        <v>#N/A</v>
      </c>
      <c r="BD29" s="2" t="e">
        <f t="shared" si="10"/>
        <v>#N/A</v>
      </c>
      <c r="BE29" s="2" t="e">
        <f t="shared" si="10"/>
        <v>#N/A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 t="e">
        <f t="shared" si="10"/>
        <v>#N/A</v>
      </c>
      <c r="BL29" s="2" t="e">
        <f t="shared" si="10"/>
        <v>#N/A</v>
      </c>
      <c r="BM29" s="2" t="e">
        <f t="shared" si="10"/>
        <v>#N/A</v>
      </c>
      <c r="BO29" s="2">
        <f t="shared" si="11"/>
        <v>63.639000000000003</v>
      </c>
      <c r="BP29" s="2">
        <f t="shared" si="12"/>
        <v>108.08799999999999</v>
      </c>
      <c r="BQ29" s="2">
        <f t="shared" si="13"/>
        <v>63.863999999999997</v>
      </c>
      <c r="BR29" s="2">
        <f t="shared" si="14"/>
        <v>58.796999999999997</v>
      </c>
      <c r="BS29" s="2" t="str">
        <f t="shared" si="15"/>
        <v/>
      </c>
      <c r="BT29" s="2" t="str">
        <f t="shared" si="16"/>
        <v/>
      </c>
      <c r="BU29" s="2" t="str">
        <f t="shared" si="17"/>
        <v/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 t="str">
        <f t="shared" si="22"/>
        <v/>
      </c>
      <c r="CA29" s="2" t="str">
        <f t="shared" si="23"/>
        <v/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63.128402779297517</v>
      </c>
      <c r="DL29" s="2">
        <f t="shared" si="42"/>
        <v>107.12000393996249</v>
      </c>
      <c r="DM29" s="2">
        <f t="shared" si="42"/>
        <v>63.046751876172593</v>
      </c>
      <c r="DN29" s="2">
        <f t="shared" si="42"/>
        <v>56.657655065666049</v>
      </c>
      <c r="DO29" s="2">
        <f t="shared" si="42"/>
        <v>51.097945945945945</v>
      </c>
      <c r="DP29" s="2">
        <f t="shared" si="42"/>
        <v>51.409557172557165</v>
      </c>
      <c r="DQ29" s="2">
        <f t="shared" si="42"/>
        <v>51.553485064011376</v>
      </c>
      <c r="DR29" s="2">
        <f t="shared" si="42"/>
        <v>52.592620320855616</v>
      </c>
      <c r="DS29" s="2">
        <f t="shared" si="42"/>
        <v>54.178244257703078</v>
      </c>
      <c r="DT29" s="2">
        <f t="shared" si="42"/>
        <v>54.856923766623765</v>
      </c>
      <c r="DU29" s="2">
        <f t="shared" si="42"/>
        <v>54.305410084033603</v>
      </c>
      <c r="DV29" s="2">
        <f t="shared" si="42"/>
        <v>56.587838549075386</v>
      </c>
      <c r="DW29" s="2">
        <f t="shared" si="42"/>
        <v>58.943204070467246</v>
      </c>
      <c r="DX29" s="2">
        <f t="shared" si="42"/>
        <v>57.601665336765336</v>
      </c>
      <c r="DY29" s="2">
        <f t="shared" si="42"/>
        <v>53.192902780867612</v>
      </c>
      <c r="EA29" s="2">
        <f t="shared" si="43"/>
        <v>76.532089222528015</v>
      </c>
      <c r="EB29" s="2">
        <f t="shared" si="43"/>
        <v>121.65399402893665</v>
      </c>
      <c r="EC29" s="2">
        <f t="shared" si="43"/>
        <v>69.354099689855687</v>
      </c>
      <c r="ED29" s="2">
        <f t="shared" si="43"/>
        <v>50.97487079510703</v>
      </c>
      <c r="EE29" s="2">
        <f t="shared" si="43"/>
        <v>61.213858894470448</v>
      </c>
      <c r="EF29" s="2">
        <f t="shared" si="43"/>
        <v>66.38502701220348</v>
      </c>
      <c r="EG29" s="2">
        <f t="shared" si="43"/>
        <v>60.019582815435747</v>
      </c>
      <c r="EH29" s="2">
        <f t="shared" si="43"/>
        <v>60.688971323978024</v>
      </c>
      <c r="EI29" s="2">
        <f t="shared" si="43"/>
        <v>64.057439024390249</v>
      </c>
      <c r="EJ29" s="2">
        <f t="shared" si="43"/>
        <v>64.448557914063883</v>
      </c>
      <c r="EK29" s="2">
        <f t="shared" si="43"/>
        <v>60.978379243355135</v>
      </c>
      <c r="EL29" s="2">
        <f t="shared" si="43"/>
        <v>59.745696836423633</v>
      </c>
      <c r="EM29" s="2">
        <f t="shared" si="43"/>
        <v>61.637732761483278</v>
      </c>
      <c r="EN29" s="2">
        <f t="shared" si="43"/>
        <v>58.258830824149392</v>
      </c>
      <c r="EO29" s="2">
        <f t="shared" si="43"/>
        <v>54.32905802695133</v>
      </c>
      <c r="EQ29" s="2">
        <f t="shared" si="44"/>
        <v>68.313152633401501</v>
      </c>
      <c r="ER29" s="2">
        <f t="shared" si="44"/>
        <v>93.892564020675067</v>
      </c>
      <c r="ES29" s="2">
        <f t="shared" si="44"/>
        <v>66.994770946428815</v>
      </c>
      <c r="ET29" s="2">
        <f t="shared" si="44"/>
        <v>53.321077710598672</v>
      </c>
      <c r="EU29" s="2">
        <f t="shared" si="44"/>
        <v>56.005222549334377</v>
      </c>
      <c r="EV29" s="2">
        <f t="shared" si="44"/>
        <v>57.134773314084271</v>
      </c>
      <c r="EW29" s="2">
        <f t="shared" si="44"/>
        <v>54.140559956939683</v>
      </c>
      <c r="EX29" s="2">
        <f t="shared" si="44"/>
        <v>55.797867967060199</v>
      </c>
      <c r="EY29" s="2">
        <f t="shared" si="44"/>
        <v>62.019061017801718</v>
      </c>
      <c r="EZ29" s="2">
        <f t="shared" si="44"/>
        <v>62.365617595136129</v>
      </c>
      <c r="FA29" s="2">
        <f t="shared" si="44"/>
        <v>58.665760900924369</v>
      </c>
      <c r="FB29" s="2">
        <f t="shared" si="44"/>
        <v>61.217010128333264</v>
      </c>
      <c r="FC29" s="2">
        <f t="shared" si="44"/>
        <v>60.615132070999664</v>
      </c>
      <c r="FD29" s="2">
        <f t="shared" si="44"/>
        <v>62.443583908045973</v>
      </c>
      <c r="FE29" s="2">
        <f t="shared" si="44"/>
        <v>61.016313578777286</v>
      </c>
      <c r="FG29" s="2">
        <f t="shared" si="45"/>
        <v>3.4059287148797711E-2</v>
      </c>
      <c r="FH29" s="2">
        <f t="shared" si="45"/>
        <v>2.9374649729453219E-2</v>
      </c>
      <c r="FI29" s="2">
        <f t="shared" si="45"/>
        <v>2.8840962871134398E-2</v>
      </c>
      <c r="FJ29" s="2">
        <f t="shared" si="45"/>
        <v>2.8686891553582016E-2</v>
      </c>
      <c r="FK29" s="2">
        <f t="shared" si="45"/>
        <v>2.436036702759466E-2</v>
      </c>
      <c r="FL29" s="2">
        <f t="shared" si="45"/>
        <v>2.4808056946485482E-2</v>
      </c>
      <c r="FM29" s="2">
        <f t="shared" si="45"/>
        <v>2.5128438015554273E-2</v>
      </c>
      <c r="FN29" s="2">
        <f t="shared" si="45"/>
        <v>2.406579894409696E-2</v>
      </c>
      <c r="FO29" s="2">
        <f t="shared" si="45"/>
        <v>2.4252379883782101E-2</v>
      </c>
      <c r="FP29" s="2">
        <f t="shared" si="45"/>
        <v>2.5881950186354665E-2</v>
      </c>
      <c r="FQ29" s="2">
        <f t="shared" si="45"/>
        <v>2.5734967525141955E-2</v>
      </c>
      <c r="FR29" s="2">
        <f t="shared" si="45"/>
        <v>2.3397004829901515E-2</v>
      </c>
      <c r="FS29" s="2">
        <f t="shared" si="45"/>
        <v>2.4637740692609281E-2</v>
      </c>
      <c r="FT29" s="2">
        <f t="shared" si="45"/>
        <v>2.3562164928318842E-2</v>
      </c>
      <c r="FU29" s="2">
        <f t="shared" si="45"/>
        <v>1.8906218138444963E-2</v>
      </c>
      <c r="FW29" s="2">
        <f t="shared" si="54"/>
        <v>1.1785020120093063E-6</v>
      </c>
      <c r="FX29" s="2">
        <f t="shared" si="46"/>
        <v>5.0964957991404922E-6</v>
      </c>
      <c r="FY29" s="2">
        <f t="shared" si="46"/>
        <v>1.6170207948529003E-6</v>
      </c>
      <c r="FZ29" s="2">
        <f t="shared" si="46"/>
        <v>1.789692061822806E-6</v>
      </c>
      <c r="GA29" s="2">
        <f t="shared" si="46"/>
        <v>1.7148509690464634E-6</v>
      </c>
      <c r="GB29" s="2">
        <f t="shared" si="46"/>
        <v>1.627276315636292E-6</v>
      </c>
      <c r="GC29" s="2">
        <f t="shared" si="46"/>
        <v>2.0381788011984614E-6</v>
      </c>
      <c r="GD29" s="2">
        <f t="shared" si="46"/>
        <v>2.4130997789292846E-6</v>
      </c>
      <c r="GE29" s="2">
        <f t="shared" si="46"/>
        <v>2.1204842523127495E-6</v>
      </c>
      <c r="GF29" s="2">
        <f t="shared" si="46"/>
        <v>2.0313719526080007E-6</v>
      </c>
      <c r="GG29" s="2">
        <f t="shared" si="46"/>
        <v>1.8252604967627027E-6</v>
      </c>
      <c r="GH29" s="2">
        <f t="shared" si="46"/>
        <v>1.3877006466530383E-6</v>
      </c>
      <c r="GI29" s="2">
        <f t="shared" si="46"/>
        <v>1.2957482559651557E-6</v>
      </c>
      <c r="GJ29" s="2">
        <f t="shared" si="46"/>
        <v>1.1362710052468635E-6</v>
      </c>
      <c r="GK29" s="2">
        <f t="shared" si="46"/>
        <v>8.5241017811854115E-7</v>
      </c>
      <c r="GM29" s="86">
        <f t="shared" si="55"/>
        <v>3.2890034063707838E-11</v>
      </c>
      <c r="GN29" s="86">
        <f t="shared" si="47"/>
        <v>1.7650199626981368E-13</v>
      </c>
      <c r="GO29" s="86">
        <f t="shared" si="47"/>
        <v>2.1772593704203868E-13</v>
      </c>
      <c r="GP29" s="86">
        <f t="shared" si="47"/>
        <v>8.9077765489787848E-14</v>
      </c>
      <c r="GQ29" s="86">
        <f t="shared" si="47"/>
        <v>1.142253614333598E-16</v>
      </c>
      <c r="GR29" s="86">
        <f t="shared" si="47"/>
        <v>2.1245939186995495E-16</v>
      </c>
      <c r="GS29" s="86">
        <f t="shared" si="47"/>
        <v>4.8262172388674628E-17</v>
      </c>
      <c r="GT29" s="86">
        <f t="shared" si="47"/>
        <v>1.3687673087843885E-18</v>
      </c>
      <c r="GU29" s="86">
        <f t="shared" si="47"/>
        <v>4.2005901091002244E-18</v>
      </c>
      <c r="GV29" s="86">
        <f t="shared" si="47"/>
        <v>4.0279348708952287E-17</v>
      </c>
      <c r="GW29" s="86">
        <f t="shared" si="47"/>
        <v>2.6782892943553226E-17</v>
      </c>
      <c r="GX29" s="86">
        <f t="shared" si="47"/>
        <v>3.310927255646151E-17</v>
      </c>
      <c r="GY29" s="86">
        <f t="shared" si="47"/>
        <v>1.4510798792224421E-16</v>
      </c>
      <c r="GZ29" s="86">
        <f t="shared" si="47"/>
        <v>7.7117416575371307E-18</v>
      </c>
      <c r="HA29" s="86">
        <f t="shared" si="47"/>
        <v>3.3473283847823605E-24</v>
      </c>
      <c r="HC29" s="86">
        <f t="shared" ref="HC29:HQ59" si="59" xml:space="preserve"> _xlfn.NORM.DIST($B29, C$8, ABS(C$12), TRUE) * _xlfn.NORM.DIST(($B29 - C$8)*C$16, 0, ABS(C$12), TRUE) * 2</f>
        <v>9.6836578114877883E-27</v>
      </c>
      <c r="HD29" s="86">
        <f t="shared" si="48"/>
        <v>4.7496704365309652E-34</v>
      </c>
      <c r="HE29" s="86">
        <f t="shared" si="48"/>
        <v>3.3055729205462857E-34</v>
      </c>
      <c r="HF29" s="86">
        <f t="shared" si="48"/>
        <v>3.0392117062783029E-34</v>
      </c>
      <c r="HG29" s="86">
        <f t="shared" si="48"/>
        <v>5.5053482968516679E-42</v>
      </c>
      <c r="HH29" s="86">
        <f t="shared" si="48"/>
        <v>4.7594700865218679E-38</v>
      </c>
      <c r="HI29" s="86">
        <f t="shared" si="48"/>
        <v>6.439988293904735E-41</v>
      </c>
      <c r="HJ29" s="86">
        <f t="shared" si="48"/>
        <v>8.4299428737328343E-41</v>
      </c>
      <c r="HK29" s="86">
        <f t="shared" si="48"/>
        <v>1.5735618476652188E-40</v>
      </c>
      <c r="HL29" s="86">
        <f t="shared" si="48"/>
        <v>3.4215070789246554E-37</v>
      </c>
      <c r="HM29" s="86">
        <f t="shared" si="48"/>
        <v>6.0049503150088689E-40</v>
      </c>
      <c r="HN29" s="86">
        <f t="shared" si="48"/>
        <v>1.7141441758822761E-37</v>
      </c>
      <c r="HO29" s="86">
        <f t="shared" si="48"/>
        <v>6.8850917564814142E-38</v>
      </c>
      <c r="HP29" s="86">
        <f t="shared" si="48"/>
        <v>3.1077605233165022E-38</v>
      </c>
      <c r="HQ29" s="86">
        <f t="shared" si="48"/>
        <v>1.7835210473558128E-53</v>
      </c>
      <c r="HS29" s="86">
        <f t="shared" si="56"/>
        <v>1.8481441237743154E-145</v>
      </c>
      <c r="HT29" s="86">
        <f t="shared" si="49"/>
        <v>7.3248409360122767E-160</v>
      </c>
      <c r="HU29" s="86">
        <f t="shared" si="49"/>
        <v>3.0686575235247555E-182</v>
      </c>
      <c r="HV29" s="86">
        <f t="shared" si="49"/>
        <v>1.2372969986538562E-181</v>
      </c>
      <c r="HW29" s="86">
        <f t="shared" si="49"/>
        <v>4.4802756755774517E-230</v>
      </c>
      <c r="HX29" s="86">
        <f t="shared" si="49"/>
        <v>3.3947604364056454E-208</v>
      </c>
      <c r="HY29" s="86">
        <f t="shared" si="49"/>
        <v>7.2811294433129876E-226</v>
      </c>
      <c r="HZ29" s="86">
        <f t="shared" si="49"/>
        <v>7.9428688008473898E-225</v>
      </c>
      <c r="IA29" s="86">
        <f t="shared" si="49"/>
        <v>8.1082641629896564E-225</v>
      </c>
      <c r="IB29" s="86">
        <f t="shared" si="49"/>
        <v>1.5036350494765901E-206</v>
      </c>
      <c r="IC29" s="86">
        <f t="shared" si="49"/>
        <v>6.5161327184629989E-224</v>
      </c>
      <c r="ID29" s="86">
        <f t="shared" si="49"/>
        <v>3.7419069568421746E-208</v>
      </c>
      <c r="IE29" s="86">
        <f t="shared" si="49"/>
        <v>6.4453390186457857E-211</v>
      </c>
      <c r="IF29" s="86">
        <f t="shared" si="49"/>
        <v>2.8606461832051164E-135</v>
      </c>
      <c r="IG29" s="86">
        <f t="shared" si="49"/>
        <v>2.0268857696771176E-86</v>
      </c>
      <c r="II29" s="86">
        <f t="shared" si="57"/>
        <v>4.2710303537664537E-208</v>
      </c>
      <c r="IJ29" s="86">
        <f t="shared" si="50"/>
        <v>7.59124749612762E-218</v>
      </c>
      <c r="IK29" s="86">
        <f t="shared" si="50"/>
        <v>3.790039571892213E-262</v>
      </c>
      <c r="IL29" s="86">
        <f t="shared" si="50"/>
        <v>4.2824903875666482E-263</v>
      </c>
      <c r="IM29" s="86">
        <f t="shared" si="50"/>
        <v>0</v>
      </c>
      <c r="IN29" s="86">
        <f t="shared" si="50"/>
        <v>9.5229297013568932E-301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1.1873498840714963E-296</v>
      </c>
      <c r="IS29" s="86">
        <f t="shared" si="50"/>
        <v>0</v>
      </c>
      <c r="IT29" s="86">
        <f t="shared" si="50"/>
        <v>6.9028903298569515E-299</v>
      </c>
      <c r="IU29" s="86">
        <f t="shared" si="50"/>
        <v>3.6229558810877514E-303</v>
      </c>
      <c r="IV29" s="86">
        <f t="shared" si="50"/>
        <v>0</v>
      </c>
      <c r="IW29" s="86">
        <f t="shared" si="50"/>
        <v>1.4968765214068852E-165</v>
      </c>
      <c r="IY29" s="86">
        <f t="shared" si="58"/>
        <v>3.2890034063707844E-11</v>
      </c>
      <c r="IZ29" s="86">
        <f t="shared" si="51"/>
        <v>1.7650199626981368E-13</v>
      </c>
      <c r="JA29" s="86">
        <f t="shared" si="51"/>
        <v>2.1772593704203868E-13</v>
      </c>
      <c r="JB29" s="86">
        <f t="shared" si="51"/>
        <v>8.9077765489787848E-14</v>
      </c>
      <c r="JC29" s="86">
        <f t="shared" si="51"/>
        <v>1.142253614333598E-16</v>
      </c>
      <c r="JD29" s="86">
        <f t="shared" si="51"/>
        <v>2.1245939186995495E-16</v>
      </c>
      <c r="JE29" s="86">
        <f t="shared" si="51"/>
        <v>4.8262172388674628E-17</v>
      </c>
      <c r="JF29" s="86">
        <f t="shared" si="51"/>
        <v>1.3687673087843885E-18</v>
      </c>
      <c r="JG29" s="86">
        <f t="shared" si="51"/>
        <v>4.2005901091002244E-18</v>
      </c>
      <c r="JH29" s="86">
        <f t="shared" si="51"/>
        <v>4.0279348708952287E-17</v>
      </c>
      <c r="JI29" s="86">
        <f t="shared" si="51"/>
        <v>2.6782892943553226E-17</v>
      </c>
      <c r="JJ29" s="86">
        <f t="shared" si="51"/>
        <v>3.310927255646151E-17</v>
      </c>
      <c r="JK29" s="86">
        <f t="shared" si="51"/>
        <v>1.4510798792224421E-16</v>
      </c>
      <c r="JL29" s="86">
        <f t="shared" si="51"/>
        <v>7.7117416575371307E-18</v>
      </c>
      <c r="JM29" s="86">
        <f t="shared" si="51"/>
        <v>3.3473283847823605E-24</v>
      </c>
    </row>
    <row r="30" spans="1:273" x14ac:dyDescent="0.25">
      <c r="B30" s="2">
        <v>3</v>
      </c>
      <c r="C30" s="37">
        <v>64.983999999999995</v>
      </c>
      <c r="D30" s="37">
        <v>109.14</v>
      </c>
      <c r="E30" s="37">
        <v>62.61</v>
      </c>
      <c r="F30" s="37">
        <v>56.982999999999997</v>
      </c>
      <c r="G30" s="37">
        <v>54.847000000000001</v>
      </c>
      <c r="H30" s="37">
        <v>54.067999999999998</v>
      </c>
      <c r="I30" s="37">
        <v>52.085000000000001</v>
      </c>
      <c r="J30" s="37">
        <v>54.051000000000002</v>
      </c>
      <c r="K30" s="37">
        <v>56.85</v>
      </c>
      <c r="L30" s="37">
        <v>55.406999999999996</v>
      </c>
      <c r="M30" s="37">
        <v>56.322000000000003</v>
      </c>
      <c r="N30" s="37">
        <v>57.712000000000003</v>
      </c>
      <c r="O30" s="37">
        <v>59.616999999999997</v>
      </c>
      <c r="P30" s="37">
        <v>59.2</v>
      </c>
      <c r="Q30" s="37">
        <v>56.338999999999999</v>
      </c>
      <c r="S30" s="4">
        <f t="shared" si="8"/>
        <v>63.928818468466922</v>
      </c>
      <c r="T30" s="4">
        <f t="shared" si="8"/>
        <v>108.20276481451761</v>
      </c>
      <c r="U30" s="4">
        <f t="shared" si="8"/>
        <v>63.523469074626725</v>
      </c>
      <c r="V30" s="4">
        <f t="shared" si="8"/>
        <v>56.698953024997074</v>
      </c>
      <c r="W30" s="4" t="e">
        <f t="shared" si="8"/>
        <v>#N/A</v>
      </c>
      <c r="X30" s="4" t="e">
        <f t="shared" si="8"/>
        <v>#N/A</v>
      </c>
      <c r="Y30" s="4" t="e">
        <f t="shared" si="8"/>
        <v>#N/A</v>
      </c>
      <c r="Z30" s="4" t="e">
        <f t="shared" si="8"/>
        <v>#N/A</v>
      </c>
      <c r="AA30" s="4" t="e">
        <f t="shared" si="8"/>
        <v>#N/A</v>
      </c>
      <c r="AB30" s="4" t="e">
        <f t="shared" si="8"/>
        <v>#N/A</v>
      </c>
      <c r="AC30" s="4" t="e">
        <f t="shared" si="8"/>
        <v>#N/A</v>
      </c>
      <c r="AD30" s="4" t="e">
        <f t="shared" si="8"/>
        <v>#N/A</v>
      </c>
      <c r="AE30" s="4" t="e">
        <f t="shared" si="8"/>
        <v>#N/A</v>
      </c>
      <c r="AF30" s="4" t="e">
        <f t="shared" si="8"/>
        <v>#N/A</v>
      </c>
      <c r="AG30" s="4" t="e">
        <f t="shared" si="8"/>
        <v>#N/A</v>
      </c>
      <c r="AI30" s="4">
        <f t="shared" si="9"/>
        <v>1.0551815315330728</v>
      </c>
      <c r="AJ30" s="4">
        <f t="shared" si="9"/>
        <v>0.93723518548239326</v>
      </c>
      <c r="AK30" s="4">
        <f t="shared" si="9"/>
        <v>-0.91346907462672533</v>
      </c>
      <c r="AL30" s="4">
        <f t="shared" si="9"/>
        <v>0.28404697500292286</v>
      </c>
      <c r="AM30" s="4">
        <f t="shared" si="9"/>
        <v>0</v>
      </c>
      <c r="AN30" s="4">
        <f t="shared" si="9"/>
        <v>0</v>
      </c>
      <c r="AO30" s="4">
        <f t="shared" si="9"/>
        <v>0</v>
      </c>
      <c r="AP30" s="4">
        <f t="shared" si="9"/>
        <v>0</v>
      </c>
      <c r="AQ30" s="4">
        <f t="shared" si="9"/>
        <v>0</v>
      </c>
      <c r="AR30" s="4">
        <f t="shared" si="9"/>
        <v>0</v>
      </c>
      <c r="AS30" s="4">
        <f t="shared" si="9"/>
        <v>0</v>
      </c>
      <c r="AT30" s="4">
        <f t="shared" si="9"/>
        <v>0</v>
      </c>
      <c r="AU30" s="4">
        <f t="shared" si="9"/>
        <v>0</v>
      </c>
      <c r="AV30" s="4">
        <f t="shared" si="9"/>
        <v>0</v>
      </c>
      <c r="AW30" s="4">
        <f t="shared" si="9"/>
        <v>0</v>
      </c>
      <c r="AY30" s="2">
        <f t="shared" si="52"/>
        <v>63.928818357013149</v>
      </c>
      <c r="AZ30" s="2">
        <f t="shared" si="10"/>
        <v>108.20276481405595</v>
      </c>
      <c r="BA30" s="2">
        <f t="shared" si="10"/>
        <v>63.523469073568791</v>
      </c>
      <c r="BB30" s="2">
        <f t="shared" si="10"/>
        <v>56.698953024515269</v>
      </c>
      <c r="BC30" s="2" t="e">
        <f t="shared" si="10"/>
        <v>#N/A</v>
      </c>
      <c r="BD30" s="2" t="e">
        <f t="shared" si="10"/>
        <v>#N/A</v>
      </c>
      <c r="BE30" s="2" t="e">
        <f t="shared" si="10"/>
        <v>#N/A</v>
      </c>
      <c r="BF30" s="2" t="e">
        <f t="shared" si="10"/>
        <v>#N/A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 t="e">
        <f t="shared" si="10"/>
        <v>#N/A</v>
      </c>
      <c r="BK30" s="2" t="e">
        <f t="shared" si="10"/>
        <v>#N/A</v>
      </c>
      <c r="BL30" s="2" t="e">
        <f t="shared" si="10"/>
        <v>#N/A</v>
      </c>
      <c r="BM30" s="2" t="e">
        <f t="shared" si="10"/>
        <v>#N/A</v>
      </c>
      <c r="BO30" s="2">
        <f t="shared" si="11"/>
        <v>64.983999999999995</v>
      </c>
      <c r="BP30" s="2">
        <f t="shared" si="12"/>
        <v>109.14</v>
      </c>
      <c r="BQ30" s="2">
        <f t="shared" si="13"/>
        <v>62.61</v>
      </c>
      <c r="BR30" s="2">
        <f t="shared" si="14"/>
        <v>56.982999999999997</v>
      </c>
      <c r="BS30" s="2" t="str">
        <f t="shared" si="15"/>
        <v/>
      </c>
      <c r="BT30" s="2" t="str">
        <f t="shared" si="16"/>
        <v/>
      </c>
      <c r="BU30" s="2" t="str">
        <f t="shared" si="17"/>
        <v/>
      </c>
      <c r="BV30" s="2" t="str">
        <f t="shared" si="18"/>
        <v/>
      </c>
      <c r="BW30" s="2" t="str">
        <f t="shared" si="19"/>
        <v/>
      </c>
      <c r="BX30" s="2" t="str">
        <f t="shared" si="20"/>
        <v/>
      </c>
      <c r="BY30" s="2" t="str">
        <f t="shared" si="21"/>
        <v/>
      </c>
      <c r="BZ30" s="2" t="str">
        <f t="shared" si="22"/>
        <v/>
      </c>
      <c r="CA30" s="2" t="str">
        <f t="shared" si="23"/>
        <v/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63.447832913885549</v>
      </c>
      <c r="DL30" s="2">
        <f t="shared" si="42"/>
        <v>107.76114371482177</v>
      </c>
      <c r="DM30" s="2">
        <f t="shared" si="42"/>
        <v>63.337108911819875</v>
      </c>
      <c r="DN30" s="2">
        <f t="shared" si="42"/>
        <v>56.885399061913709</v>
      </c>
      <c r="DO30" s="2">
        <f t="shared" si="42"/>
        <v>51.326450450450452</v>
      </c>
      <c r="DP30" s="2">
        <f t="shared" si="42"/>
        <v>51.674537695590317</v>
      </c>
      <c r="DQ30" s="2">
        <f t="shared" si="42"/>
        <v>51.764742532005684</v>
      </c>
      <c r="DR30" s="2">
        <f t="shared" si="42"/>
        <v>52.792932620320855</v>
      </c>
      <c r="DS30" s="2">
        <f t="shared" si="42"/>
        <v>54.390334453781506</v>
      </c>
      <c r="DT30" s="2">
        <f t="shared" si="42"/>
        <v>55.006361089661091</v>
      </c>
      <c r="DU30" s="2">
        <f t="shared" si="42"/>
        <v>54.523336134453771</v>
      </c>
      <c r="DV30" s="2">
        <f t="shared" si="42"/>
        <v>56.78005215742057</v>
      </c>
      <c r="DW30" s="2">
        <f t="shared" si="42"/>
        <v>59.097108108108124</v>
      </c>
      <c r="DX30" s="2">
        <f t="shared" si="42"/>
        <v>57.770582711282714</v>
      </c>
      <c r="DY30" s="2">
        <f t="shared" si="42"/>
        <v>53.36133904338152</v>
      </c>
      <c r="EA30" s="2">
        <f t="shared" si="43"/>
        <v>76.369859199921365</v>
      </c>
      <c r="EB30" s="2">
        <f t="shared" si="43"/>
        <v>121.51603743397378</v>
      </c>
      <c r="EC30" s="2">
        <f t="shared" si="43"/>
        <v>69.246731337497309</v>
      </c>
      <c r="ED30" s="2">
        <f t="shared" si="43"/>
        <v>50.941374362895004</v>
      </c>
      <c r="EE30" s="2">
        <f t="shared" si="43"/>
        <v>61.051956054912196</v>
      </c>
      <c r="EF30" s="2">
        <f t="shared" si="43"/>
        <v>66.191576785959143</v>
      </c>
      <c r="EG30" s="2">
        <f t="shared" si="43"/>
        <v>59.870420617141193</v>
      </c>
      <c r="EH30" s="2">
        <f t="shared" si="43"/>
        <v>60.538364856619879</v>
      </c>
      <c r="EI30" s="2">
        <f t="shared" si="43"/>
        <v>63.899018625277172</v>
      </c>
      <c r="EJ30" s="2">
        <f t="shared" si="43"/>
        <v>64.286813181750432</v>
      </c>
      <c r="EK30" s="2">
        <f t="shared" si="43"/>
        <v>60.845274438348845</v>
      </c>
      <c r="EL30" s="2">
        <f t="shared" si="43"/>
        <v>59.62913958718579</v>
      </c>
      <c r="EM30" s="2">
        <f t="shared" si="43"/>
        <v>61.511136189235117</v>
      </c>
      <c r="EN30" s="2">
        <f t="shared" si="43"/>
        <v>58.188635755597836</v>
      </c>
      <c r="EO30" s="2">
        <f t="shared" si="43"/>
        <v>54.30831821089081</v>
      </c>
      <c r="EQ30" s="2">
        <f t="shared" si="44"/>
        <v>68.228774801004676</v>
      </c>
      <c r="ER30" s="2">
        <f t="shared" si="44"/>
        <v>94.022181597632482</v>
      </c>
      <c r="ES30" s="2">
        <f t="shared" si="44"/>
        <v>66.910214157236069</v>
      </c>
      <c r="ET30" s="2">
        <f t="shared" si="44"/>
        <v>53.264845933852257</v>
      </c>
      <c r="EU30" s="2">
        <f t="shared" si="44"/>
        <v>55.89329846736382</v>
      </c>
      <c r="EV30" s="2">
        <f t="shared" si="44"/>
        <v>57.032092539057601</v>
      </c>
      <c r="EW30" s="2">
        <f t="shared" si="44"/>
        <v>54.049289196742819</v>
      </c>
      <c r="EX30" s="2">
        <f t="shared" si="44"/>
        <v>55.695585302835319</v>
      </c>
      <c r="EY30" s="2">
        <f t="shared" si="44"/>
        <v>61.880269680046709</v>
      </c>
      <c r="EZ30" s="2">
        <f t="shared" si="44"/>
        <v>62.224188985212656</v>
      </c>
      <c r="FA30" s="2">
        <f t="shared" si="44"/>
        <v>58.556171072386697</v>
      </c>
      <c r="FB30" s="2">
        <f t="shared" si="44"/>
        <v>61.085962287244321</v>
      </c>
      <c r="FC30" s="2">
        <f t="shared" si="44"/>
        <v>60.497007248006661</v>
      </c>
      <c r="FD30" s="2">
        <f t="shared" si="44"/>
        <v>62.332959375406638</v>
      </c>
      <c r="FE30" s="2">
        <f t="shared" si="44"/>
        <v>60.924997986903492</v>
      </c>
      <c r="FG30" s="2">
        <f t="shared" si="45"/>
        <v>3.7222951911944677E-2</v>
      </c>
      <c r="FH30" s="2">
        <f t="shared" si="45"/>
        <v>3.2117641128192924E-2</v>
      </c>
      <c r="FI30" s="2">
        <f t="shared" si="45"/>
        <v>3.1535737993851364E-2</v>
      </c>
      <c r="FJ30" s="2">
        <f t="shared" si="45"/>
        <v>3.1367735889828004E-2</v>
      </c>
      <c r="FK30" s="2">
        <f t="shared" si="45"/>
        <v>2.6647982028780458E-2</v>
      </c>
      <c r="FL30" s="2">
        <f t="shared" si="45"/>
        <v>2.7136543933485691E-2</v>
      </c>
      <c r="FM30" s="2">
        <f t="shared" si="45"/>
        <v>2.7486148442942879E-2</v>
      </c>
      <c r="FN30" s="2">
        <f t="shared" si="45"/>
        <v>2.6326498296460339E-2</v>
      </c>
      <c r="FO30" s="2">
        <f t="shared" si="45"/>
        <v>2.6530129863136426E-2</v>
      </c>
      <c r="FP30" s="2">
        <f t="shared" si="45"/>
        <v>2.8308306968710548E-2</v>
      </c>
      <c r="FQ30" s="2">
        <f t="shared" si="45"/>
        <v>2.8147943275999215E-2</v>
      </c>
      <c r="FR30" s="2">
        <f t="shared" si="45"/>
        <v>2.5596526590552528E-2</v>
      </c>
      <c r="FS30" s="2">
        <f t="shared" si="45"/>
        <v>2.6950683568035445E-2</v>
      </c>
      <c r="FT30" s="2">
        <f t="shared" si="45"/>
        <v>2.577680336187145E-2</v>
      </c>
      <c r="FU30" s="2">
        <f t="shared" si="45"/>
        <v>2.0692512035748647E-2</v>
      </c>
      <c r="FW30" s="2">
        <f t="shared" si="54"/>
        <v>1.2922016133560818E-6</v>
      </c>
      <c r="FX30" s="2">
        <f t="shared" si="46"/>
        <v>5.5881937727739746E-6</v>
      </c>
      <c r="FY30" s="2">
        <f t="shared" si="46"/>
        <v>1.7730277676611419E-6</v>
      </c>
      <c r="FZ30" s="2">
        <f t="shared" si="46"/>
        <v>1.9623579847662329E-6</v>
      </c>
      <c r="GA30" s="2">
        <f t="shared" si="46"/>
        <v>1.8802963861074506E-6</v>
      </c>
      <c r="GB30" s="2">
        <f t="shared" si="46"/>
        <v>1.7842727190705092E-6</v>
      </c>
      <c r="GC30" s="2">
        <f t="shared" si="46"/>
        <v>2.2348181759011369E-6</v>
      </c>
      <c r="GD30" s="2">
        <f t="shared" si="46"/>
        <v>2.6459106767154287E-6</v>
      </c>
      <c r="GE30" s="2">
        <f t="shared" si="46"/>
        <v>2.3250642722631121E-6</v>
      </c>
      <c r="GF30" s="2">
        <f t="shared" si="46"/>
        <v>2.2273546177676169E-6</v>
      </c>
      <c r="GG30" s="2">
        <f t="shared" si="46"/>
        <v>2.0013579845469627E-6</v>
      </c>
      <c r="GH30" s="2">
        <f t="shared" si="46"/>
        <v>1.5215832981149381E-6</v>
      </c>
      <c r="GI30" s="2">
        <f t="shared" si="46"/>
        <v>1.4207595327451332E-6</v>
      </c>
      <c r="GJ30" s="2">
        <f t="shared" si="46"/>
        <v>1.2458962455810384E-6</v>
      </c>
      <c r="GK30" s="2">
        <f t="shared" si="46"/>
        <v>9.3464909761290502E-7</v>
      </c>
      <c r="GM30" s="86">
        <f t="shared" si="55"/>
        <v>7.0677226177034329E-11</v>
      </c>
      <c r="GN30" s="86">
        <f t="shared" si="47"/>
        <v>4.5746975594535896E-13</v>
      </c>
      <c r="GO30" s="86">
        <f t="shared" si="47"/>
        <v>5.5648207560424247E-13</v>
      </c>
      <c r="GP30" s="86">
        <f t="shared" si="47"/>
        <v>2.3612889192231298E-13</v>
      </c>
      <c r="GQ30" s="86">
        <f t="shared" si="47"/>
        <v>3.8088647149388124E-16</v>
      </c>
      <c r="GR30" s="86">
        <f t="shared" si="47"/>
        <v>6.9457183743250243E-16</v>
      </c>
      <c r="GS30" s="86">
        <f t="shared" si="47"/>
        <v>1.6858823173009657E-16</v>
      </c>
      <c r="GT30" s="86">
        <f t="shared" si="47"/>
        <v>5.4642356380640068E-18</v>
      </c>
      <c r="GU30" s="86">
        <f t="shared" si="47"/>
        <v>1.6047479762752265E-17</v>
      </c>
      <c r="GV30" s="86">
        <f t="shared" si="47"/>
        <v>1.4325986502113704E-16</v>
      </c>
      <c r="GW30" s="86">
        <f t="shared" si="47"/>
        <v>9.6718982798119184E-17</v>
      </c>
      <c r="GX30" s="86">
        <f t="shared" si="47"/>
        <v>1.1464204737514102E-16</v>
      </c>
      <c r="GY30" s="86">
        <f t="shared" si="47"/>
        <v>4.808796450994725E-16</v>
      </c>
      <c r="GZ30" s="86">
        <f t="shared" si="47"/>
        <v>2.8427163968440915E-17</v>
      </c>
      <c r="HA30" s="86">
        <f t="shared" si="47"/>
        <v>2.0494339015805976E-23</v>
      </c>
      <c r="HC30" s="86">
        <f t="shared" si="59"/>
        <v>3.9709574895163957E-26</v>
      </c>
      <c r="HD30" s="86">
        <f t="shared" si="48"/>
        <v>2.9751950889062475E-33</v>
      </c>
      <c r="HE30" s="86">
        <f t="shared" si="48"/>
        <v>2.0926772003999904E-33</v>
      </c>
      <c r="HF30" s="86">
        <f t="shared" si="48"/>
        <v>1.9598994454362367E-33</v>
      </c>
      <c r="HG30" s="86">
        <f t="shared" si="48"/>
        <v>5.5844744100419088E-41</v>
      </c>
      <c r="HH30" s="86">
        <f t="shared" si="48"/>
        <v>3.8505405430010951E-37</v>
      </c>
      <c r="HI30" s="86">
        <f t="shared" si="48"/>
        <v>6.3529786515566003E-40</v>
      </c>
      <c r="HJ30" s="86">
        <f t="shared" si="48"/>
        <v>8.4899682830440642E-40</v>
      </c>
      <c r="HK30" s="86">
        <f t="shared" si="48"/>
        <v>1.5412753433328552E-39</v>
      </c>
      <c r="HL30" s="86">
        <f t="shared" si="48"/>
        <v>2.7562544577633669E-36</v>
      </c>
      <c r="HM30" s="86">
        <f t="shared" si="48"/>
        <v>5.6412248702457087E-39</v>
      </c>
      <c r="HN30" s="86">
        <f t="shared" si="48"/>
        <v>1.3235327008457237E-36</v>
      </c>
      <c r="HO30" s="86">
        <f t="shared" si="48"/>
        <v>5.399168174861451E-37</v>
      </c>
      <c r="HP30" s="86">
        <f t="shared" si="48"/>
        <v>2.4660075625613808E-37</v>
      </c>
      <c r="HQ30" s="86">
        <f t="shared" si="48"/>
        <v>3.3714896142312387E-52</v>
      </c>
      <c r="HS30" s="86">
        <f t="shared" si="56"/>
        <v>4.7777540657974749E-143</v>
      </c>
      <c r="HT30" s="86">
        <f t="shared" si="49"/>
        <v>5.8124166079779502E-157</v>
      </c>
      <c r="HU30" s="86">
        <f t="shared" si="49"/>
        <v>3.9453394602290312E-179</v>
      </c>
      <c r="HV30" s="86">
        <f t="shared" si="49"/>
        <v>1.681623942482344E-178</v>
      </c>
      <c r="HW30" s="86">
        <f t="shared" si="49"/>
        <v>3.9802117745458096E-226</v>
      </c>
      <c r="HX30" s="86">
        <f t="shared" si="49"/>
        <v>1.2468877232971101E-204</v>
      </c>
      <c r="HY30" s="86">
        <f t="shared" si="49"/>
        <v>6.0132797650405084E-222</v>
      </c>
      <c r="HZ30" s="86">
        <f t="shared" si="49"/>
        <v>7.064185486795731E-221</v>
      </c>
      <c r="IA30" s="86">
        <f t="shared" si="49"/>
        <v>6.665493875244072E-221</v>
      </c>
      <c r="IB30" s="86">
        <f t="shared" si="49"/>
        <v>5.7935158307973919E-203</v>
      </c>
      <c r="IC30" s="86">
        <f t="shared" si="49"/>
        <v>4.7673946838106279E-220</v>
      </c>
      <c r="ID30" s="86">
        <f t="shared" si="49"/>
        <v>1.2158817112068739E-204</v>
      </c>
      <c r="IE30" s="86">
        <f t="shared" si="49"/>
        <v>2.2487239000991757E-207</v>
      </c>
      <c r="IF30" s="86">
        <f t="shared" si="49"/>
        <v>4.8337528652686169E-133</v>
      </c>
      <c r="IG30" s="86">
        <f t="shared" si="49"/>
        <v>4.8843044747580577E-85</v>
      </c>
      <c r="II30" s="86">
        <f t="shared" si="57"/>
        <v>2.5169766790402707E-205</v>
      </c>
      <c r="IJ30" s="86">
        <f t="shared" si="50"/>
        <v>1.345664552445329E-214</v>
      </c>
      <c r="IK30" s="86">
        <f t="shared" si="50"/>
        <v>1.4383886428422465E-258</v>
      </c>
      <c r="IL30" s="86">
        <f t="shared" si="50"/>
        <v>1.7840170165220784E-259</v>
      </c>
      <c r="IM30" s="86">
        <f t="shared" si="50"/>
        <v>0</v>
      </c>
      <c r="IN30" s="86">
        <f t="shared" si="50"/>
        <v>1.2328361255710097E-296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1.5802940607377324E-292</v>
      </c>
      <c r="IS30" s="86">
        <f t="shared" si="50"/>
        <v>0</v>
      </c>
      <c r="IT30" s="86">
        <f t="shared" si="50"/>
        <v>7.5418247852168165E-295</v>
      </c>
      <c r="IU30" s="86">
        <f t="shared" si="50"/>
        <v>4.3159004615389384E-299</v>
      </c>
      <c r="IV30" s="86">
        <f t="shared" si="50"/>
        <v>0</v>
      </c>
      <c r="IW30" s="86">
        <f t="shared" si="50"/>
        <v>2.1050127515588314E-163</v>
      </c>
      <c r="IY30" s="86">
        <f t="shared" si="58"/>
        <v>7.0677226177034367E-11</v>
      </c>
      <c r="IZ30" s="86">
        <f t="shared" si="51"/>
        <v>4.5746975594535896E-13</v>
      </c>
      <c r="JA30" s="86">
        <f t="shared" si="51"/>
        <v>5.5648207560424247E-13</v>
      </c>
      <c r="JB30" s="86">
        <f t="shared" si="51"/>
        <v>2.3612889192231298E-13</v>
      </c>
      <c r="JC30" s="86">
        <f t="shared" si="51"/>
        <v>3.8088647149388124E-16</v>
      </c>
      <c r="JD30" s="86">
        <f t="shared" si="51"/>
        <v>6.9457183743250243E-16</v>
      </c>
      <c r="JE30" s="86">
        <f t="shared" si="51"/>
        <v>1.6858823173009657E-16</v>
      </c>
      <c r="JF30" s="86">
        <f t="shared" si="51"/>
        <v>5.4642356380640068E-18</v>
      </c>
      <c r="JG30" s="86">
        <f t="shared" si="51"/>
        <v>1.6047479762752265E-17</v>
      </c>
      <c r="JH30" s="86">
        <f t="shared" si="51"/>
        <v>1.4325986502113704E-16</v>
      </c>
      <c r="JI30" s="86">
        <f t="shared" si="51"/>
        <v>9.6718982798119184E-17</v>
      </c>
      <c r="JJ30" s="86">
        <f t="shared" si="51"/>
        <v>1.1464204737514102E-16</v>
      </c>
      <c r="JK30" s="86">
        <f t="shared" si="51"/>
        <v>4.808796450994725E-16</v>
      </c>
      <c r="JL30" s="86">
        <f t="shared" si="51"/>
        <v>2.8427163968440915E-17</v>
      </c>
      <c r="JM30" s="86">
        <f t="shared" si="51"/>
        <v>2.0494339015805976E-23</v>
      </c>
    </row>
    <row r="31" spans="1:273" x14ac:dyDescent="0.25">
      <c r="B31" s="2">
        <v>4</v>
      </c>
      <c r="C31" s="37">
        <v>64.393000000000001</v>
      </c>
      <c r="D31" s="37">
        <v>109.08799999999999</v>
      </c>
      <c r="E31" s="37">
        <v>64.763000000000005</v>
      </c>
      <c r="F31" s="37">
        <v>58.39</v>
      </c>
      <c r="G31" s="37">
        <v>55.22</v>
      </c>
      <c r="H31" s="37">
        <v>53.441000000000003</v>
      </c>
      <c r="I31" s="37">
        <v>55.22</v>
      </c>
      <c r="J31" s="37">
        <v>53.796999999999997</v>
      </c>
      <c r="K31" s="37">
        <v>57.482999999999997</v>
      </c>
      <c r="L31" s="37">
        <v>56</v>
      </c>
      <c r="M31" s="37">
        <v>57.542000000000002</v>
      </c>
      <c r="N31" s="37">
        <v>58.576000000000001</v>
      </c>
      <c r="O31" s="37">
        <v>59.683</v>
      </c>
      <c r="P31" s="37">
        <v>59.55</v>
      </c>
      <c r="Q31" s="37">
        <v>55.136000000000003</v>
      </c>
      <c r="S31" s="4">
        <f t="shared" si="8"/>
        <v>64.273178006334959</v>
      </c>
      <c r="T31" s="4">
        <f t="shared" si="8"/>
        <v>108.85766456606697</v>
      </c>
      <c r="U31" s="4">
        <f t="shared" si="8"/>
        <v>63.817475082293669</v>
      </c>
      <c r="V31" s="4">
        <f t="shared" si="8"/>
        <v>56.900367819603893</v>
      </c>
      <c r="W31" s="4" t="e">
        <f t="shared" si="8"/>
        <v>#N/A</v>
      </c>
      <c r="X31" s="4">
        <f t="shared" si="8"/>
        <v>52.356716840441884</v>
      </c>
      <c r="Y31" s="4" t="e">
        <f t="shared" si="8"/>
        <v>#N/A</v>
      </c>
      <c r="Z31" s="4" t="e">
        <f t="shared" si="8"/>
        <v>#N/A</v>
      </c>
      <c r="AA31" s="4" t="e">
        <f t="shared" si="8"/>
        <v>#N/A</v>
      </c>
      <c r="AB31" s="4" t="e">
        <f t="shared" si="8"/>
        <v>#N/A</v>
      </c>
      <c r="AC31" s="4" t="e">
        <f t="shared" si="8"/>
        <v>#N/A</v>
      </c>
      <c r="AD31" s="4" t="e">
        <f t="shared" si="8"/>
        <v>#N/A</v>
      </c>
      <c r="AE31" s="4">
        <f t="shared" si="8"/>
        <v>59.313894593360274</v>
      </c>
      <c r="AF31" s="4" t="e">
        <f t="shared" si="8"/>
        <v>#N/A</v>
      </c>
      <c r="AG31" s="4" t="e">
        <f t="shared" si="8"/>
        <v>#N/A</v>
      </c>
      <c r="AI31" s="4">
        <f t="shared" si="9"/>
        <v>0.11982199366504176</v>
      </c>
      <c r="AJ31" s="4">
        <f t="shared" si="9"/>
        <v>0.23033543393302125</v>
      </c>
      <c r="AK31" s="4">
        <f t="shared" si="9"/>
        <v>0.94552491770633651</v>
      </c>
      <c r="AL31" s="4">
        <f t="shared" si="9"/>
        <v>1.4896321803961072</v>
      </c>
      <c r="AM31" s="4">
        <f t="shared" si="9"/>
        <v>0</v>
      </c>
      <c r="AN31" s="4">
        <f t="shared" si="9"/>
        <v>1.0842831595581188</v>
      </c>
      <c r="AO31" s="4">
        <f t="shared" si="9"/>
        <v>0</v>
      </c>
      <c r="AP31" s="4">
        <f t="shared" si="9"/>
        <v>0</v>
      </c>
      <c r="AQ31" s="4">
        <f t="shared" si="9"/>
        <v>0</v>
      </c>
      <c r="AR31" s="4">
        <f t="shared" si="9"/>
        <v>0</v>
      </c>
      <c r="AS31" s="4">
        <f t="shared" si="9"/>
        <v>0</v>
      </c>
      <c r="AT31" s="4">
        <f t="shared" si="9"/>
        <v>0</v>
      </c>
      <c r="AU31" s="4">
        <f t="shared" si="9"/>
        <v>0.36910540663972569</v>
      </c>
      <c r="AV31" s="4">
        <f t="shared" si="9"/>
        <v>0</v>
      </c>
      <c r="AW31" s="4">
        <f t="shared" si="9"/>
        <v>0</v>
      </c>
      <c r="AY31" s="2">
        <f t="shared" si="52"/>
        <v>64.273177773802871</v>
      </c>
      <c r="AZ31" s="2">
        <f t="shared" si="10"/>
        <v>108.85766456490968</v>
      </c>
      <c r="BA31" s="2">
        <f t="shared" si="10"/>
        <v>63.817475079677138</v>
      </c>
      <c r="BB31" s="2">
        <f t="shared" si="10"/>
        <v>56.900367818369091</v>
      </c>
      <c r="BC31" s="2" t="e">
        <f t="shared" si="10"/>
        <v>#N/A</v>
      </c>
      <c r="BD31" s="2">
        <f t="shared" si="10"/>
        <v>52.356716840437095</v>
      </c>
      <c r="BE31" s="2" t="e">
        <f t="shared" si="10"/>
        <v>#N/A</v>
      </c>
      <c r="BF31" s="2" t="e">
        <f t="shared" si="10"/>
        <v>#N/A</v>
      </c>
      <c r="BG31" s="2" t="e">
        <f t="shared" si="10"/>
        <v>#N/A</v>
      </c>
      <c r="BH31" s="2" t="e">
        <f t="shared" si="10"/>
        <v>#N/A</v>
      </c>
      <c r="BI31" s="2" t="e">
        <f t="shared" si="10"/>
        <v>#N/A</v>
      </c>
      <c r="BJ31" s="2" t="e">
        <f t="shared" si="10"/>
        <v>#N/A</v>
      </c>
      <c r="BK31" s="2">
        <f t="shared" si="10"/>
        <v>59.313894593356707</v>
      </c>
      <c r="BL31" s="2" t="e">
        <f t="shared" si="10"/>
        <v>#N/A</v>
      </c>
      <c r="BM31" s="2" t="e">
        <f t="shared" si="10"/>
        <v>#N/A</v>
      </c>
      <c r="BO31" s="2">
        <f t="shared" si="11"/>
        <v>64.393000000000001</v>
      </c>
      <c r="BP31" s="2">
        <f t="shared" si="12"/>
        <v>109.08799999999999</v>
      </c>
      <c r="BQ31" s="2">
        <f t="shared" si="13"/>
        <v>64.763000000000005</v>
      </c>
      <c r="BR31" s="2">
        <f t="shared" si="14"/>
        <v>58.39</v>
      </c>
      <c r="BS31" s="2" t="str">
        <f t="shared" si="15"/>
        <v/>
      </c>
      <c r="BT31" s="2">
        <f t="shared" si="16"/>
        <v>53.441000000000003</v>
      </c>
      <c r="BU31" s="2" t="str">
        <f t="shared" si="17"/>
        <v/>
      </c>
      <c r="BV31" s="2" t="str">
        <f t="shared" si="18"/>
        <v/>
      </c>
      <c r="BW31" s="2" t="str">
        <f t="shared" si="19"/>
        <v/>
      </c>
      <c r="BX31" s="2" t="str">
        <f t="shared" si="20"/>
        <v/>
      </c>
      <c r="BY31" s="2" t="str">
        <f t="shared" si="21"/>
        <v/>
      </c>
      <c r="BZ31" s="2" t="str">
        <f t="shared" si="22"/>
        <v/>
      </c>
      <c r="CA31" s="2">
        <f t="shared" si="23"/>
        <v>59.683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63.767263048473581</v>
      </c>
      <c r="DL31" s="2">
        <f t="shared" si="42"/>
        <v>108.40228348968105</v>
      </c>
      <c r="DM31" s="2">
        <f t="shared" si="42"/>
        <v>63.627465947467151</v>
      </c>
      <c r="DN31" s="2">
        <f t="shared" si="42"/>
        <v>57.113143058161363</v>
      </c>
      <c r="DO31" s="2">
        <f t="shared" si="42"/>
        <v>51.554954954954958</v>
      </c>
      <c r="DP31" s="2">
        <f t="shared" si="42"/>
        <v>51.939518218623469</v>
      </c>
      <c r="DQ31" s="2">
        <f t="shared" si="42"/>
        <v>51.975999999999992</v>
      </c>
      <c r="DR31" s="2">
        <f t="shared" si="42"/>
        <v>52.993244919786093</v>
      </c>
      <c r="DS31" s="2">
        <f t="shared" si="42"/>
        <v>54.602424649859941</v>
      </c>
      <c r="DT31" s="2">
        <f t="shared" si="42"/>
        <v>55.155798412698417</v>
      </c>
      <c r="DU31" s="2">
        <f t="shared" si="42"/>
        <v>54.741262184873939</v>
      </c>
      <c r="DV31" s="2">
        <f t="shared" si="42"/>
        <v>56.972265765765762</v>
      </c>
      <c r="DW31" s="2">
        <f t="shared" si="42"/>
        <v>59.251012145749002</v>
      </c>
      <c r="DX31" s="2">
        <f t="shared" si="42"/>
        <v>57.939500085800084</v>
      </c>
      <c r="DY31" s="2">
        <f t="shared" si="42"/>
        <v>53.52977530589542</v>
      </c>
      <c r="EA31" s="2">
        <f t="shared" si="43"/>
        <v>76.207629177314729</v>
      </c>
      <c r="EB31" s="2">
        <f t="shared" si="43"/>
        <v>121.37808083901091</v>
      </c>
      <c r="EC31" s="2">
        <f t="shared" si="43"/>
        <v>69.139362985138916</v>
      </c>
      <c r="ED31" s="2">
        <f t="shared" si="43"/>
        <v>50.907877930682972</v>
      </c>
      <c r="EE31" s="2">
        <f t="shared" si="43"/>
        <v>60.890053215353952</v>
      </c>
      <c r="EF31" s="2">
        <f t="shared" si="43"/>
        <v>65.998126559714791</v>
      </c>
      <c r="EG31" s="2">
        <f t="shared" si="43"/>
        <v>59.721258418846645</v>
      </c>
      <c r="EH31" s="2">
        <f t="shared" si="43"/>
        <v>60.387758389261734</v>
      </c>
      <c r="EI31" s="2">
        <f t="shared" si="43"/>
        <v>63.740598226164089</v>
      </c>
      <c r="EJ31" s="2">
        <f t="shared" si="43"/>
        <v>64.125068449436995</v>
      </c>
      <c r="EK31" s="2">
        <f t="shared" si="43"/>
        <v>60.712169633342555</v>
      </c>
      <c r="EL31" s="2">
        <f t="shared" si="43"/>
        <v>59.512582337947947</v>
      </c>
      <c r="EM31" s="2">
        <f t="shared" si="43"/>
        <v>61.384539616986963</v>
      </c>
      <c r="EN31" s="2">
        <f t="shared" si="43"/>
        <v>58.118440687046274</v>
      </c>
      <c r="EO31" s="2">
        <f t="shared" si="43"/>
        <v>54.287578394830291</v>
      </c>
      <c r="EQ31" s="2">
        <f t="shared" si="44"/>
        <v>68.14439696860785</v>
      </c>
      <c r="ER31" s="2">
        <f t="shared" si="44"/>
        <v>94.151799174589883</v>
      </c>
      <c r="ES31" s="2">
        <f t="shared" si="44"/>
        <v>66.825657368043323</v>
      </c>
      <c r="ET31" s="2">
        <f t="shared" si="44"/>
        <v>53.208614157105842</v>
      </c>
      <c r="EU31" s="2">
        <f t="shared" si="44"/>
        <v>55.781374385393256</v>
      </c>
      <c r="EV31" s="2">
        <f t="shared" si="44"/>
        <v>56.929411764030931</v>
      </c>
      <c r="EW31" s="2">
        <f t="shared" si="44"/>
        <v>53.958018436545956</v>
      </c>
      <c r="EX31" s="2">
        <f t="shared" si="44"/>
        <v>55.593302638610439</v>
      </c>
      <c r="EY31" s="2">
        <f t="shared" si="44"/>
        <v>61.7414783422917</v>
      </c>
      <c r="EZ31" s="2">
        <f t="shared" si="44"/>
        <v>62.082760375289183</v>
      </c>
      <c r="FA31" s="2">
        <f t="shared" si="44"/>
        <v>58.446581243849025</v>
      </c>
      <c r="FB31" s="2">
        <f t="shared" si="44"/>
        <v>60.954914446155385</v>
      </c>
      <c r="FC31" s="2">
        <f t="shared" si="44"/>
        <v>60.37888242501365</v>
      </c>
      <c r="FD31" s="2">
        <f t="shared" si="44"/>
        <v>62.222334842767296</v>
      </c>
      <c r="FE31" s="2">
        <f t="shared" si="44"/>
        <v>60.833682395029697</v>
      </c>
      <c r="FG31" s="2">
        <f t="shared" si="45"/>
        <v>4.0668107726666965E-2</v>
      </c>
      <c r="FH31" s="2">
        <f t="shared" si="45"/>
        <v>3.510750725821106E-2</v>
      </c>
      <c r="FI31" s="2">
        <f t="shared" si="45"/>
        <v>3.4473363517843962E-2</v>
      </c>
      <c r="FJ31" s="2">
        <f t="shared" si="45"/>
        <v>3.4290265746024229E-2</v>
      </c>
      <c r="FK31" s="2">
        <f t="shared" si="45"/>
        <v>2.914400351218065E-2</v>
      </c>
      <c r="FL31" s="2">
        <f t="shared" si="45"/>
        <v>2.9676932016879438E-2</v>
      </c>
      <c r="FM31" s="2">
        <f t="shared" si="45"/>
        <v>3.0058253565399373E-2</v>
      </c>
      <c r="FN31" s="2">
        <f t="shared" si="45"/>
        <v>2.8793298312394834E-2</v>
      </c>
      <c r="FO31" s="2">
        <f t="shared" si="45"/>
        <v>2.901544161862582E-2</v>
      </c>
      <c r="FP31" s="2">
        <f t="shared" si="45"/>
        <v>3.0954899370640766E-2</v>
      </c>
      <c r="FQ31" s="2">
        <f t="shared" si="45"/>
        <v>3.0780017918996008E-2</v>
      </c>
      <c r="FR31" s="2">
        <f t="shared" si="45"/>
        <v>2.7996894783928406E-2</v>
      </c>
      <c r="FS31" s="2">
        <f t="shared" si="45"/>
        <v>2.9474199465454896E-2</v>
      </c>
      <c r="FT31" s="2">
        <f t="shared" si="45"/>
        <v>2.8193588232346609E-2</v>
      </c>
      <c r="FU31" s="2">
        <f t="shared" si="45"/>
        <v>2.2643682960097122E-2</v>
      </c>
      <c r="FW31" s="2">
        <f t="shared" si="54"/>
        <v>1.4168707174257365E-6</v>
      </c>
      <c r="FX31" s="2">
        <f t="shared" si="46"/>
        <v>6.1273293241884706E-6</v>
      </c>
      <c r="FY31" s="2">
        <f t="shared" si="46"/>
        <v>1.9440859558443946E-6</v>
      </c>
      <c r="FZ31" s="2">
        <f t="shared" si="46"/>
        <v>2.1516823359569156E-6</v>
      </c>
      <c r="GA31" s="2">
        <f t="shared" si="46"/>
        <v>2.061703615644934E-6</v>
      </c>
      <c r="GB31" s="2">
        <f t="shared" si="46"/>
        <v>1.9564157956498376E-6</v>
      </c>
      <c r="GC31" s="2">
        <f t="shared" si="46"/>
        <v>2.4504288738801057E-6</v>
      </c>
      <c r="GD31" s="2">
        <f t="shared" si="46"/>
        <v>2.901182625368236E-6</v>
      </c>
      <c r="GE31" s="2">
        <f t="shared" si="46"/>
        <v>2.5493817072958037E-6</v>
      </c>
      <c r="GF31" s="2">
        <f t="shared" si="46"/>
        <v>2.4422452486441244E-6</v>
      </c>
      <c r="GG31" s="2">
        <f t="shared" si="46"/>
        <v>2.1944449690131215E-6</v>
      </c>
      <c r="GH31" s="2">
        <f t="shared" si="46"/>
        <v>1.668382665080737E-6</v>
      </c>
      <c r="GI31" s="2">
        <f t="shared" si="46"/>
        <v>1.5578316360820257E-6</v>
      </c>
      <c r="GJ31" s="2">
        <f t="shared" si="46"/>
        <v>1.3660979037288033E-6</v>
      </c>
      <c r="GK31" s="2">
        <f t="shared" si="46"/>
        <v>1.0248222641658899E-6</v>
      </c>
      <c r="GM31" s="86">
        <f t="shared" si="55"/>
        <v>1.4996395672315549E-10</v>
      </c>
      <c r="GN31" s="86">
        <f t="shared" si="47"/>
        <v>1.1667270993702833E-12</v>
      </c>
      <c r="GO31" s="86">
        <f t="shared" si="47"/>
        <v>1.400044549966666E-12</v>
      </c>
      <c r="GP31" s="86">
        <f t="shared" si="47"/>
        <v>6.1568294777232753E-13</v>
      </c>
      <c r="GQ31" s="86">
        <f t="shared" si="47"/>
        <v>1.2441920582871448E-15</v>
      </c>
      <c r="GR31" s="86">
        <f t="shared" si="47"/>
        <v>2.2251437420247131E-15</v>
      </c>
      <c r="GS31" s="86">
        <f t="shared" si="47"/>
        <v>5.7626778549738015E-16</v>
      </c>
      <c r="GT31" s="86">
        <f t="shared" si="47"/>
        <v>2.1290987920420582E-17</v>
      </c>
      <c r="GU31" s="86">
        <f t="shared" si="47"/>
        <v>5.9889346190454109E-17</v>
      </c>
      <c r="GV31" s="86">
        <f t="shared" si="47"/>
        <v>4.9832814859597431E-16</v>
      </c>
      <c r="GW31" s="86">
        <f t="shared" si="47"/>
        <v>3.4149822489230796E-16</v>
      </c>
      <c r="GX31" s="86">
        <f t="shared" si="47"/>
        <v>3.886361309879617E-16</v>
      </c>
      <c r="GY31" s="86">
        <f t="shared" si="47"/>
        <v>1.5612521727388948E-15</v>
      </c>
      <c r="GZ31" s="86">
        <f t="shared" si="47"/>
        <v>1.0245821526703489E-16</v>
      </c>
      <c r="HA31" s="86">
        <f t="shared" si="47"/>
        <v>1.2158500053406743E-22</v>
      </c>
      <c r="HC31" s="86">
        <f t="shared" si="59"/>
        <v>1.6006818795489947E-25</v>
      </c>
      <c r="HD31" s="86">
        <f t="shared" si="48"/>
        <v>1.8220662436668467E-32</v>
      </c>
      <c r="HE31" s="86">
        <f t="shared" si="48"/>
        <v>1.2950539333177623E-32</v>
      </c>
      <c r="HF31" s="86">
        <f t="shared" si="48"/>
        <v>1.2349468292049417E-32</v>
      </c>
      <c r="HG31" s="86">
        <f t="shared" si="48"/>
        <v>5.502731957636909E-40</v>
      </c>
      <c r="HH31" s="86">
        <f t="shared" si="48"/>
        <v>3.0348070522743062E-36</v>
      </c>
      <c r="HI31" s="86">
        <f t="shared" si="48"/>
        <v>6.0874787254121027E-39</v>
      </c>
      <c r="HJ31" s="86">
        <f t="shared" si="48"/>
        <v>8.3001496041000608E-39</v>
      </c>
      <c r="HK31" s="86">
        <f t="shared" si="48"/>
        <v>1.4662173908643236E-38</v>
      </c>
      <c r="HL31" s="86">
        <f t="shared" si="48"/>
        <v>2.1619351100845173E-35</v>
      </c>
      <c r="HM31" s="86">
        <f t="shared" si="48"/>
        <v>5.1503473687425385E-38</v>
      </c>
      <c r="HN31" s="86">
        <f t="shared" si="48"/>
        <v>9.9633384824490013E-36</v>
      </c>
      <c r="HO31" s="86">
        <f t="shared" si="48"/>
        <v>4.1274325053645396E-36</v>
      </c>
      <c r="HP31" s="86">
        <f t="shared" si="48"/>
        <v>1.9074560246679849E-36</v>
      </c>
      <c r="HQ31" s="86">
        <f t="shared" si="48"/>
        <v>6.1451996134673113E-51</v>
      </c>
      <c r="HS31" s="86">
        <f t="shared" si="56"/>
        <v>1.1784592705794258E-140</v>
      </c>
      <c r="HT31" s="86">
        <f t="shared" si="49"/>
        <v>4.3361767359605424E-154</v>
      </c>
      <c r="HU31" s="86">
        <f t="shared" si="49"/>
        <v>4.7667896502428659E-176</v>
      </c>
      <c r="HV31" s="86">
        <f t="shared" si="49"/>
        <v>2.1452318901720452E-175</v>
      </c>
      <c r="HW31" s="86">
        <f t="shared" si="49"/>
        <v>3.2664538231379441E-222</v>
      </c>
      <c r="HX31" s="86">
        <f t="shared" si="49"/>
        <v>4.2639219426222211E-201</v>
      </c>
      <c r="HY31" s="86">
        <f t="shared" si="49"/>
        <v>4.5867431806630269E-218</v>
      </c>
      <c r="HZ31" s="86">
        <f t="shared" si="49"/>
        <v>5.7928291513671332E-217</v>
      </c>
      <c r="IA31" s="86">
        <f t="shared" si="49"/>
        <v>5.0592907695776935E-217</v>
      </c>
      <c r="IB31" s="86">
        <f t="shared" si="49"/>
        <v>2.0753285875409011E-199</v>
      </c>
      <c r="IC31" s="86">
        <f t="shared" si="49"/>
        <v>3.2261203396003618E-216</v>
      </c>
      <c r="ID31" s="86">
        <f t="shared" si="49"/>
        <v>3.6861311496171276E-201</v>
      </c>
      <c r="IE31" s="86">
        <f t="shared" si="49"/>
        <v>7.3178077369484618E-204</v>
      </c>
      <c r="IF31" s="86">
        <f t="shared" si="49"/>
        <v>7.8232670706416207E-131</v>
      </c>
      <c r="IG31" s="86">
        <f t="shared" si="49"/>
        <v>1.1466818367458814E-83</v>
      </c>
      <c r="II31" s="86">
        <f t="shared" si="57"/>
        <v>1.4207283437133694E-202</v>
      </c>
      <c r="IJ31" s="86">
        <f t="shared" si="50"/>
        <v>2.2540612485075479E-211</v>
      </c>
      <c r="IK31" s="86">
        <f t="shared" si="50"/>
        <v>5.1563607127167223E-255</v>
      </c>
      <c r="IL31" s="86">
        <f t="shared" si="50"/>
        <v>7.0123449600260219E-256</v>
      </c>
      <c r="IM31" s="86">
        <f t="shared" si="50"/>
        <v>0</v>
      </c>
      <c r="IN31" s="86">
        <f t="shared" si="50"/>
        <v>1.4947469900797002E-292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1.9672386916418951E-288</v>
      </c>
      <c r="IS31" s="86">
        <f t="shared" si="50"/>
        <v>0</v>
      </c>
      <c r="IT31" s="86">
        <f t="shared" si="50"/>
        <v>7.7319891781847396E-291</v>
      </c>
      <c r="IU31" s="86">
        <f t="shared" si="50"/>
        <v>4.823175482433875E-295</v>
      </c>
      <c r="IV31" s="86">
        <f t="shared" si="50"/>
        <v>0</v>
      </c>
      <c r="IW31" s="86">
        <f t="shared" si="50"/>
        <v>2.8652185510952486E-161</v>
      </c>
      <c r="IY31" s="86">
        <f t="shared" si="58"/>
        <v>1.4996395672315565E-10</v>
      </c>
      <c r="IZ31" s="86">
        <f t="shared" si="51"/>
        <v>1.1667270993702833E-12</v>
      </c>
      <c r="JA31" s="86">
        <f t="shared" si="51"/>
        <v>1.400044549966666E-12</v>
      </c>
      <c r="JB31" s="86">
        <f t="shared" si="51"/>
        <v>6.1568294777232753E-13</v>
      </c>
      <c r="JC31" s="86">
        <f t="shared" si="51"/>
        <v>1.2441920582871448E-15</v>
      </c>
      <c r="JD31" s="86">
        <f t="shared" si="51"/>
        <v>2.2251437420247131E-15</v>
      </c>
      <c r="JE31" s="86">
        <f t="shared" si="51"/>
        <v>5.7626778549738015E-16</v>
      </c>
      <c r="JF31" s="86">
        <f t="shared" si="51"/>
        <v>2.1290987920420582E-17</v>
      </c>
      <c r="JG31" s="86">
        <f t="shared" si="51"/>
        <v>5.9889346190454109E-17</v>
      </c>
      <c r="JH31" s="86">
        <f t="shared" si="51"/>
        <v>4.9832814859597431E-16</v>
      </c>
      <c r="JI31" s="86">
        <f t="shared" si="51"/>
        <v>3.4149822489230796E-16</v>
      </c>
      <c r="JJ31" s="86">
        <f t="shared" si="51"/>
        <v>3.886361309879617E-16</v>
      </c>
      <c r="JK31" s="86">
        <f t="shared" si="51"/>
        <v>1.5612521727388948E-15</v>
      </c>
      <c r="JL31" s="86">
        <f t="shared" si="51"/>
        <v>1.0245821526703489E-16</v>
      </c>
      <c r="JM31" s="86">
        <f t="shared" si="51"/>
        <v>1.2158500053406743E-22</v>
      </c>
    </row>
    <row r="32" spans="1:273" x14ac:dyDescent="0.25">
      <c r="B32" s="2">
        <v>5</v>
      </c>
      <c r="C32" s="37">
        <v>64.787000000000006</v>
      </c>
      <c r="D32" s="37">
        <v>110.877</v>
      </c>
      <c r="E32" s="37">
        <v>64.626999999999995</v>
      </c>
      <c r="F32" s="37">
        <v>58.746000000000002</v>
      </c>
      <c r="G32" s="37">
        <v>55.441000000000003</v>
      </c>
      <c r="H32" s="37">
        <v>53.746000000000002</v>
      </c>
      <c r="I32" s="37">
        <v>54</v>
      </c>
      <c r="J32" s="37">
        <v>55.136000000000003</v>
      </c>
      <c r="K32" s="37">
        <v>57.383000000000003</v>
      </c>
      <c r="L32" s="37">
        <v>56.966000000000001</v>
      </c>
      <c r="M32" s="37">
        <v>56.491999999999997</v>
      </c>
      <c r="N32" s="37">
        <v>58.558999999999997</v>
      </c>
      <c r="O32" s="37">
        <v>58.767000000000003</v>
      </c>
      <c r="P32" s="37">
        <v>59.616999999999997</v>
      </c>
      <c r="Q32" s="37">
        <v>56</v>
      </c>
      <c r="S32" s="4">
        <f t="shared" si="8"/>
        <v>64.617856096298993</v>
      </c>
      <c r="T32" s="4">
        <f t="shared" si="8"/>
        <v>109.51116456513199</v>
      </c>
      <c r="U32" s="4">
        <f t="shared" si="8"/>
        <v>64.110489360085495</v>
      </c>
      <c r="V32" s="4">
        <f t="shared" si="8"/>
        <v>57.098563026416933</v>
      </c>
      <c r="W32" s="4">
        <f t="shared" si="8"/>
        <v>52.068481014639801</v>
      </c>
      <c r="X32" s="4">
        <f t="shared" si="8"/>
        <v>52.645767257223831</v>
      </c>
      <c r="Y32" s="4">
        <f t="shared" si="8"/>
        <v>52.42992949121809</v>
      </c>
      <c r="Z32" s="4" t="e">
        <f t="shared" si="8"/>
        <v>#N/A</v>
      </c>
      <c r="AA32" s="4" t="e">
        <f t="shared" si="8"/>
        <v>#N/A</v>
      </c>
      <c r="AB32" s="4">
        <f t="shared" si="8"/>
        <v>55.598222694265409</v>
      </c>
      <c r="AC32" s="4" t="e">
        <f t="shared" si="8"/>
        <v>#N/A</v>
      </c>
      <c r="AD32" s="4">
        <f t="shared" si="8"/>
        <v>57.232801405417206</v>
      </c>
      <c r="AE32" s="4">
        <f t="shared" si="8"/>
        <v>59.46463045380402</v>
      </c>
      <c r="AF32" s="4" t="e">
        <f t="shared" si="8"/>
        <v>#N/A</v>
      </c>
      <c r="AG32" s="4" t="e">
        <f t="shared" si="8"/>
        <v>#N/A</v>
      </c>
      <c r="AI32" s="4">
        <f t="shared" si="9"/>
        <v>0.16914390370101273</v>
      </c>
      <c r="AJ32" s="4">
        <f t="shared" si="9"/>
        <v>1.3658354348680035</v>
      </c>
      <c r="AK32" s="4">
        <f t="shared" si="9"/>
        <v>0.5165106399145003</v>
      </c>
      <c r="AL32" s="4">
        <f t="shared" si="9"/>
        <v>1.6474369735830692</v>
      </c>
      <c r="AM32" s="4">
        <f t="shared" si="9"/>
        <v>3.3725189853602018</v>
      </c>
      <c r="AN32" s="4">
        <f t="shared" si="9"/>
        <v>1.1002327427761713</v>
      </c>
      <c r="AO32" s="4">
        <f t="shared" si="9"/>
        <v>1.5700705087819102</v>
      </c>
      <c r="AP32" s="4">
        <f t="shared" si="9"/>
        <v>0</v>
      </c>
      <c r="AQ32" s="4">
        <f t="shared" si="9"/>
        <v>0</v>
      </c>
      <c r="AR32" s="4">
        <f t="shared" si="9"/>
        <v>1.3677773057345917</v>
      </c>
      <c r="AS32" s="4">
        <f t="shared" si="9"/>
        <v>0</v>
      </c>
      <c r="AT32" s="4">
        <f t="shared" si="9"/>
        <v>1.3261985945827917</v>
      </c>
      <c r="AU32" s="4">
        <f t="shared" si="9"/>
        <v>-0.69763045380401678</v>
      </c>
      <c r="AV32" s="4">
        <f t="shared" si="9"/>
        <v>0</v>
      </c>
      <c r="AW32" s="4">
        <f t="shared" si="9"/>
        <v>0</v>
      </c>
      <c r="AY32" s="2">
        <f t="shared" si="52"/>
        <v>64.617855617397069</v>
      </c>
      <c r="AZ32" s="2">
        <f t="shared" si="10"/>
        <v>109.5111645622781</v>
      </c>
      <c r="BA32" s="2">
        <f t="shared" si="10"/>
        <v>64.110489353717213</v>
      </c>
      <c r="BB32" s="2">
        <f t="shared" si="10"/>
        <v>57.098563023305005</v>
      </c>
      <c r="BC32" s="2">
        <f t="shared" si="10"/>
        <v>52.068481014630926</v>
      </c>
      <c r="BD32" s="2">
        <f t="shared" si="10"/>
        <v>52.645767257209052</v>
      </c>
      <c r="BE32" s="2">
        <f t="shared" si="10"/>
        <v>52.429929491213784</v>
      </c>
      <c r="BF32" s="2" t="e">
        <f t="shared" si="10"/>
        <v>#N/A</v>
      </c>
      <c r="BG32" s="2" t="e">
        <f t="shared" si="10"/>
        <v>#N/A</v>
      </c>
      <c r="BH32" s="2">
        <f t="shared" si="10"/>
        <v>55.598222694261487</v>
      </c>
      <c r="BI32" s="2" t="e">
        <f t="shared" si="10"/>
        <v>#N/A</v>
      </c>
      <c r="BJ32" s="2">
        <f t="shared" si="10"/>
        <v>57.232801405414179</v>
      </c>
      <c r="BK32" s="2">
        <f t="shared" si="10"/>
        <v>59.464630453792864</v>
      </c>
      <c r="BL32" s="2" t="e">
        <f t="shared" si="10"/>
        <v>#N/A</v>
      </c>
      <c r="BM32" s="2" t="e">
        <f t="shared" si="10"/>
        <v>#N/A</v>
      </c>
      <c r="BO32" s="2">
        <f t="shared" si="11"/>
        <v>64.787000000000006</v>
      </c>
      <c r="BP32" s="2">
        <f t="shared" si="12"/>
        <v>110.877</v>
      </c>
      <c r="BQ32" s="2">
        <f t="shared" si="13"/>
        <v>64.626999999999995</v>
      </c>
      <c r="BR32" s="2">
        <f t="shared" si="14"/>
        <v>58.746000000000002</v>
      </c>
      <c r="BS32" s="2">
        <f t="shared" si="15"/>
        <v>55.441000000000003</v>
      </c>
      <c r="BT32" s="2">
        <f t="shared" si="16"/>
        <v>53.746000000000002</v>
      </c>
      <c r="BU32" s="2">
        <f t="shared" si="17"/>
        <v>54</v>
      </c>
      <c r="BV32" s="2" t="str">
        <f t="shared" si="18"/>
        <v/>
      </c>
      <c r="BW32" s="2" t="str">
        <f t="shared" si="19"/>
        <v/>
      </c>
      <c r="BX32" s="2">
        <f t="shared" si="20"/>
        <v>56.966000000000001</v>
      </c>
      <c r="BY32" s="2" t="str">
        <f t="shared" si="21"/>
        <v/>
      </c>
      <c r="BZ32" s="2">
        <f t="shared" si="22"/>
        <v>58.558999999999997</v>
      </c>
      <c r="CA32" s="2">
        <f t="shared" si="23"/>
        <v>58.767000000000003</v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64.086693183061612</v>
      </c>
      <c r="DL32" s="2">
        <f t="shared" si="42"/>
        <v>109.04342326454034</v>
      </c>
      <c r="DM32" s="2">
        <f t="shared" si="42"/>
        <v>63.917822983114434</v>
      </c>
      <c r="DN32" s="2">
        <f t="shared" si="42"/>
        <v>57.340887054409016</v>
      </c>
      <c r="DO32" s="2">
        <f t="shared" si="42"/>
        <v>51.783459459459458</v>
      </c>
      <c r="DP32" s="2">
        <f t="shared" si="42"/>
        <v>52.204498741656629</v>
      </c>
      <c r="DQ32" s="2">
        <f t="shared" si="42"/>
        <v>52.1872574679943</v>
      </c>
      <c r="DR32" s="2">
        <f t="shared" si="42"/>
        <v>53.193557219251332</v>
      </c>
      <c r="DS32" s="2">
        <f t="shared" si="42"/>
        <v>54.814514845938369</v>
      </c>
      <c r="DT32" s="2">
        <f t="shared" si="42"/>
        <v>55.305235735735735</v>
      </c>
      <c r="DU32" s="2">
        <f t="shared" si="42"/>
        <v>54.959188235294107</v>
      </c>
      <c r="DV32" s="2">
        <f t="shared" si="42"/>
        <v>57.164479374110947</v>
      </c>
      <c r="DW32" s="2">
        <f t="shared" si="42"/>
        <v>59.404916183389879</v>
      </c>
      <c r="DX32" s="2">
        <f t="shared" si="42"/>
        <v>58.108417460317462</v>
      </c>
      <c r="DY32" s="2">
        <f t="shared" si="42"/>
        <v>53.698211568409327</v>
      </c>
      <c r="EA32" s="2">
        <f t="shared" si="43"/>
        <v>76.045399154708079</v>
      </c>
      <c r="EB32" s="2">
        <f t="shared" si="43"/>
        <v>121.24012424404803</v>
      </c>
      <c r="EC32" s="2">
        <f t="shared" si="43"/>
        <v>69.031994632780524</v>
      </c>
      <c r="ED32" s="2">
        <f t="shared" si="43"/>
        <v>50.874381498470946</v>
      </c>
      <c r="EE32" s="2">
        <f t="shared" si="43"/>
        <v>60.7281503757957</v>
      </c>
      <c r="EF32" s="2">
        <f t="shared" si="43"/>
        <v>65.804676333470454</v>
      </c>
      <c r="EG32" s="2">
        <f t="shared" si="43"/>
        <v>59.572096220552091</v>
      </c>
      <c r="EH32" s="2">
        <f t="shared" si="43"/>
        <v>60.237151921903589</v>
      </c>
      <c r="EI32" s="2">
        <f t="shared" si="43"/>
        <v>63.582177827051005</v>
      </c>
      <c r="EJ32" s="2">
        <f t="shared" si="43"/>
        <v>63.963323717123544</v>
      </c>
      <c r="EK32" s="2">
        <f t="shared" si="43"/>
        <v>60.579064828336257</v>
      </c>
      <c r="EL32" s="2">
        <f t="shared" si="43"/>
        <v>59.396025088710104</v>
      </c>
      <c r="EM32" s="2">
        <f t="shared" si="43"/>
        <v>61.257943044738802</v>
      </c>
      <c r="EN32" s="2">
        <f t="shared" si="43"/>
        <v>58.048245618494711</v>
      </c>
      <c r="EO32" s="2">
        <f t="shared" si="43"/>
        <v>54.266838578769772</v>
      </c>
      <c r="EQ32" s="2">
        <f t="shared" si="44"/>
        <v>68.060019136211025</v>
      </c>
      <c r="ER32" s="2">
        <f t="shared" si="44"/>
        <v>94.281416751547297</v>
      </c>
      <c r="ES32" s="2">
        <f t="shared" si="44"/>
        <v>66.741100578850578</v>
      </c>
      <c r="ET32" s="2">
        <f t="shared" si="44"/>
        <v>53.15238238035942</v>
      </c>
      <c r="EU32" s="2">
        <f t="shared" si="44"/>
        <v>55.669450303422693</v>
      </c>
      <c r="EV32" s="2">
        <f t="shared" si="44"/>
        <v>56.826730989004261</v>
      </c>
      <c r="EW32" s="2">
        <f t="shared" si="44"/>
        <v>53.866747676349092</v>
      </c>
      <c r="EX32" s="2">
        <f t="shared" si="44"/>
        <v>55.491019974385559</v>
      </c>
      <c r="EY32" s="2">
        <f t="shared" si="44"/>
        <v>61.602687004536698</v>
      </c>
      <c r="EZ32" s="2">
        <f t="shared" si="44"/>
        <v>61.941331765365717</v>
      </c>
      <c r="FA32" s="2">
        <f t="shared" si="44"/>
        <v>58.336991415311346</v>
      </c>
      <c r="FB32" s="2">
        <f t="shared" si="44"/>
        <v>60.823866605066442</v>
      </c>
      <c r="FC32" s="2">
        <f t="shared" si="44"/>
        <v>60.260757602020639</v>
      </c>
      <c r="FD32" s="2">
        <f t="shared" si="44"/>
        <v>62.111710310127954</v>
      </c>
      <c r="FE32" s="2">
        <f t="shared" si="44"/>
        <v>60.742366803155903</v>
      </c>
      <c r="FG32" s="2">
        <f t="shared" si="45"/>
        <v>4.4417417856314284E-2</v>
      </c>
      <c r="FH32" s="2">
        <f t="shared" si="45"/>
        <v>3.8364670908549565E-2</v>
      </c>
      <c r="FI32" s="2">
        <f t="shared" si="45"/>
        <v>3.7673990468007602E-2</v>
      </c>
      <c r="FJ32" s="2">
        <f t="shared" si="45"/>
        <v>3.7474553053744718E-2</v>
      </c>
      <c r="FK32" s="2">
        <f t="shared" si="45"/>
        <v>3.1866164364838884E-2</v>
      </c>
      <c r="FL32" s="2">
        <f t="shared" si="45"/>
        <v>3.2447206793009241E-2</v>
      </c>
      <c r="FM32" s="2">
        <f t="shared" si="45"/>
        <v>3.2862918300138051E-2</v>
      </c>
      <c r="FN32" s="2">
        <f t="shared" si="45"/>
        <v>3.1483764243619615E-2</v>
      </c>
      <c r="FO32" s="2">
        <f t="shared" si="45"/>
        <v>3.1725986708477386E-2</v>
      </c>
      <c r="FP32" s="2">
        <f t="shared" si="45"/>
        <v>3.3840309059368592E-2</v>
      </c>
      <c r="FQ32" s="2">
        <f t="shared" si="45"/>
        <v>3.364969237819497E-2</v>
      </c>
      <c r="FR32" s="2">
        <f t="shared" si="45"/>
        <v>3.0615290039386574E-2</v>
      </c>
      <c r="FS32" s="2">
        <f t="shared" si="45"/>
        <v>3.222617813541033E-2</v>
      </c>
      <c r="FT32" s="2">
        <f t="shared" si="45"/>
        <v>3.0829795672303824E-2</v>
      </c>
      <c r="FU32" s="2">
        <f t="shared" si="45"/>
        <v>2.4774182429935399E-2</v>
      </c>
      <c r="FW32" s="2">
        <f t="shared" si="54"/>
        <v>1.5535676360428323E-6</v>
      </c>
      <c r="FX32" s="2">
        <f t="shared" si="46"/>
        <v>6.718479032907818E-6</v>
      </c>
      <c r="FY32" s="2">
        <f t="shared" si="46"/>
        <v>2.1316474621956994E-6</v>
      </c>
      <c r="FZ32" s="2">
        <f t="shared" si="46"/>
        <v>2.359272276640845E-6</v>
      </c>
      <c r="GA32" s="2">
        <f t="shared" si="46"/>
        <v>2.2606126118070366E-6</v>
      </c>
      <c r="GB32" s="2">
        <f t="shared" si="46"/>
        <v>2.1451668576167761E-6</v>
      </c>
      <c r="GC32" s="2">
        <f t="shared" si="46"/>
        <v>2.6868411962051651E-6</v>
      </c>
      <c r="GD32" s="2">
        <f t="shared" si="46"/>
        <v>3.181082601357936E-6</v>
      </c>
      <c r="GE32" s="2">
        <f t="shared" si="46"/>
        <v>2.795340768154823E-6</v>
      </c>
      <c r="GF32" s="2">
        <f t="shared" si="46"/>
        <v>2.6778680338041593E-6</v>
      </c>
      <c r="GG32" s="2">
        <f t="shared" si="46"/>
        <v>2.4061605517360895E-6</v>
      </c>
      <c r="GH32" s="2">
        <f t="shared" si="46"/>
        <v>1.8293449206282654E-6</v>
      </c>
      <c r="GI32" s="2">
        <f t="shared" si="46"/>
        <v>1.708128165499835E-6</v>
      </c>
      <c r="GJ32" s="2">
        <f t="shared" si="46"/>
        <v>1.4978963678148073E-6</v>
      </c>
      <c r="GK32" s="2">
        <f t="shared" si="46"/>
        <v>1.1236951564768763E-6</v>
      </c>
      <c r="GM32" s="86">
        <f t="shared" si="55"/>
        <v>3.1418843496920943E-10</v>
      </c>
      <c r="GN32" s="86">
        <f t="shared" si="47"/>
        <v>2.9280219836884873E-12</v>
      </c>
      <c r="GO32" s="86">
        <f t="shared" si="47"/>
        <v>3.4672576603982114E-12</v>
      </c>
      <c r="GP32" s="86">
        <f t="shared" si="47"/>
        <v>1.5790552659146951E-12</v>
      </c>
      <c r="GQ32" s="86">
        <f t="shared" si="47"/>
        <v>3.9814602520617674E-15</v>
      </c>
      <c r="GR32" s="86">
        <f t="shared" si="47"/>
        <v>6.9855861294229828E-15</v>
      </c>
      <c r="GS32" s="86">
        <f t="shared" si="47"/>
        <v>1.9275361795844151E-15</v>
      </c>
      <c r="GT32" s="86">
        <f t="shared" si="47"/>
        <v>8.0971723543220683E-17</v>
      </c>
      <c r="GU32" s="86">
        <f t="shared" si="47"/>
        <v>2.1834488300065856E-16</v>
      </c>
      <c r="GV32" s="86">
        <f t="shared" si="47"/>
        <v>1.6953510094314313E-15</v>
      </c>
      <c r="GW32" s="86">
        <f t="shared" si="47"/>
        <v>1.1789414537625671E-15</v>
      </c>
      <c r="GX32" s="86">
        <f t="shared" si="47"/>
        <v>1.2898866450552094E-15</v>
      </c>
      <c r="GY32" s="86">
        <f t="shared" si="47"/>
        <v>4.9659864741600547E-15</v>
      </c>
      <c r="GZ32" s="86">
        <f t="shared" si="47"/>
        <v>3.6107429543217403E-16</v>
      </c>
      <c r="HA32" s="86">
        <f t="shared" si="47"/>
        <v>6.9894198718442417E-22</v>
      </c>
      <c r="HC32" s="86">
        <f t="shared" si="59"/>
        <v>6.3426441051317045E-25</v>
      </c>
      <c r="HD32" s="86">
        <f t="shared" si="48"/>
        <v>1.0909660379442138E-31</v>
      </c>
      <c r="HE32" s="86">
        <f t="shared" si="48"/>
        <v>7.8343901985001667E-32</v>
      </c>
      <c r="HF32" s="86">
        <f t="shared" si="48"/>
        <v>7.6033682445011272E-32</v>
      </c>
      <c r="HG32" s="86">
        <f t="shared" si="48"/>
        <v>5.267137739535768E-39</v>
      </c>
      <c r="HH32" s="86">
        <f t="shared" si="48"/>
        <v>2.3301745574624056E-35</v>
      </c>
      <c r="HI32" s="86">
        <f t="shared" si="48"/>
        <v>5.6658758130598663E-38</v>
      </c>
      <c r="HJ32" s="86">
        <f t="shared" si="48"/>
        <v>7.8770943562395582E-38</v>
      </c>
      <c r="HK32" s="86">
        <f t="shared" si="48"/>
        <v>1.354690397227616E-37</v>
      </c>
      <c r="HL32" s="86">
        <f t="shared" si="48"/>
        <v>1.6511605179246206E-34</v>
      </c>
      <c r="HM32" s="86">
        <f t="shared" si="48"/>
        <v>4.5698353618965379E-37</v>
      </c>
      <c r="HN32" s="86">
        <f t="shared" si="48"/>
        <v>7.3123948922779356E-35</v>
      </c>
      <c r="HO32" s="86">
        <f t="shared" si="48"/>
        <v>3.0758896727579758E-35</v>
      </c>
      <c r="HP32" s="86">
        <f t="shared" si="48"/>
        <v>1.4382340469561116E-35</v>
      </c>
      <c r="HQ32" s="86">
        <f t="shared" si="48"/>
        <v>1.079996680025773E-49</v>
      </c>
      <c r="HS32" s="86">
        <f t="shared" si="56"/>
        <v>2.773375845637812E-138</v>
      </c>
      <c r="HT32" s="86">
        <f t="shared" si="49"/>
        <v>3.0412324677822961E-151</v>
      </c>
      <c r="HU32" s="86">
        <f t="shared" si="49"/>
        <v>5.4121999848116415E-173</v>
      </c>
      <c r="HV32" s="86">
        <f t="shared" si="49"/>
        <v>2.5686837931411656E-172</v>
      </c>
      <c r="HW32" s="86">
        <f t="shared" si="49"/>
        <v>2.4763746753722799E-218</v>
      </c>
      <c r="HX32" s="86">
        <f t="shared" si="49"/>
        <v>1.35754866492845E-197</v>
      </c>
      <c r="HY32" s="86">
        <f t="shared" si="49"/>
        <v>3.2313083420726745E-214</v>
      </c>
      <c r="HZ32" s="86">
        <f t="shared" si="49"/>
        <v>4.3798970020207755E-213</v>
      </c>
      <c r="IA32" s="86">
        <f t="shared" si="49"/>
        <v>3.5456872296685348E-213</v>
      </c>
      <c r="IB32" s="86">
        <f t="shared" si="49"/>
        <v>6.9115755830665648E-196</v>
      </c>
      <c r="IC32" s="86">
        <f t="shared" si="49"/>
        <v>2.0192443931006791E-212</v>
      </c>
      <c r="ID32" s="86">
        <f t="shared" si="49"/>
        <v>1.0426340747186933E-197</v>
      </c>
      <c r="IE32" s="86">
        <f t="shared" si="49"/>
        <v>2.2211653737620494E-200</v>
      </c>
      <c r="IF32" s="86">
        <f t="shared" si="49"/>
        <v>1.2127626424348048E-128</v>
      </c>
      <c r="IG32" s="86">
        <f t="shared" si="49"/>
        <v>2.6227105947890263E-82</v>
      </c>
      <c r="II32" s="86">
        <f t="shared" si="57"/>
        <v>7.6811896652546491E-200</v>
      </c>
      <c r="IJ32" s="86">
        <f t="shared" si="50"/>
        <v>3.5677978160841824E-208</v>
      </c>
      <c r="IK32" s="86">
        <f t="shared" si="50"/>
        <v>1.7460037540329382E-251</v>
      </c>
      <c r="IL32" s="86">
        <f t="shared" si="50"/>
        <v>2.6006956748610871E-252</v>
      </c>
      <c r="IM32" s="86">
        <f t="shared" si="50"/>
        <v>0</v>
      </c>
      <c r="IN32" s="86">
        <f t="shared" si="50"/>
        <v>1.6972971357792316E-288</v>
      </c>
      <c r="IO32" s="86">
        <f t="shared" si="50"/>
        <v>0</v>
      </c>
      <c r="IP32" s="86">
        <f t="shared" si="50"/>
        <v>4.6247648303157202E-308</v>
      </c>
      <c r="IQ32" s="86">
        <f t="shared" si="50"/>
        <v>0</v>
      </c>
      <c r="IR32" s="86">
        <f t="shared" si="50"/>
        <v>2.2905325693769705E-284</v>
      </c>
      <c r="IS32" s="86">
        <f t="shared" si="50"/>
        <v>0</v>
      </c>
      <c r="IT32" s="86">
        <f t="shared" si="50"/>
        <v>7.4383336234259435E-287</v>
      </c>
      <c r="IU32" s="86">
        <f t="shared" si="50"/>
        <v>5.0564795342229899E-291</v>
      </c>
      <c r="IV32" s="86">
        <f t="shared" si="50"/>
        <v>9.4819014715531869E-307</v>
      </c>
      <c r="IW32" s="86">
        <f t="shared" si="50"/>
        <v>3.7748117538485703E-159</v>
      </c>
      <c r="IY32" s="86">
        <f t="shared" si="58"/>
        <v>3.1418843496921005E-10</v>
      </c>
      <c r="IZ32" s="86">
        <f t="shared" si="51"/>
        <v>2.9280219836884873E-12</v>
      </c>
      <c r="JA32" s="86">
        <f t="shared" si="51"/>
        <v>3.4672576603982114E-12</v>
      </c>
      <c r="JB32" s="86">
        <f t="shared" si="51"/>
        <v>1.5790552659146951E-12</v>
      </c>
      <c r="JC32" s="86">
        <f t="shared" si="51"/>
        <v>3.9814602520617674E-15</v>
      </c>
      <c r="JD32" s="86">
        <f t="shared" si="51"/>
        <v>6.9855861294229828E-15</v>
      </c>
      <c r="JE32" s="86">
        <f t="shared" si="51"/>
        <v>1.9275361795844151E-15</v>
      </c>
      <c r="JF32" s="86">
        <f t="shared" si="51"/>
        <v>8.0971723543220683E-17</v>
      </c>
      <c r="JG32" s="86">
        <f t="shared" si="51"/>
        <v>2.1834488300065856E-16</v>
      </c>
      <c r="JH32" s="86">
        <f t="shared" si="51"/>
        <v>1.6953510094314313E-15</v>
      </c>
      <c r="JI32" s="86">
        <f t="shared" si="51"/>
        <v>1.1789414537625671E-15</v>
      </c>
      <c r="JJ32" s="86">
        <f t="shared" si="51"/>
        <v>1.2898866450552094E-15</v>
      </c>
      <c r="JK32" s="86">
        <f t="shared" si="51"/>
        <v>4.9659864741600547E-15</v>
      </c>
      <c r="JL32" s="86">
        <f t="shared" si="51"/>
        <v>3.6107429543217403E-16</v>
      </c>
      <c r="JM32" s="86">
        <f t="shared" si="51"/>
        <v>6.9894198718442417E-22</v>
      </c>
    </row>
    <row r="33" spans="2:273" x14ac:dyDescent="0.25">
      <c r="B33" s="2">
        <v>6</v>
      </c>
      <c r="C33" s="37">
        <v>65.492000000000004</v>
      </c>
      <c r="D33" s="37">
        <v>109.93</v>
      </c>
      <c r="E33" s="37">
        <v>64.406999999999996</v>
      </c>
      <c r="F33" s="37">
        <v>58.271000000000001</v>
      </c>
      <c r="G33" s="37">
        <v>53.237000000000002</v>
      </c>
      <c r="H33" s="37">
        <v>52.643999999999998</v>
      </c>
      <c r="I33" s="37">
        <v>54.966000000000001</v>
      </c>
      <c r="J33" s="37">
        <v>54.186</v>
      </c>
      <c r="K33" s="37">
        <v>57.05</v>
      </c>
      <c r="L33" s="37">
        <v>57.017000000000003</v>
      </c>
      <c r="M33" s="37">
        <v>56.322000000000003</v>
      </c>
      <c r="N33" s="37">
        <v>58.491999999999997</v>
      </c>
      <c r="O33" s="37">
        <v>61.616999999999997</v>
      </c>
      <c r="P33" s="37">
        <v>60.767000000000003</v>
      </c>
      <c r="Q33" s="37">
        <v>56.22</v>
      </c>
      <c r="S33" s="4">
        <f t="shared" si="8"/>
        <v>64.962689174957802</v>
      </c>
      <c r="T33" s="4">
        <f t="shared" si="8"/>
        <v>110.16288848482577</v>
      </c>
      <c r="U33" s="4">
        <f t="shared" si="8"/>
        <v>64.402299450739292</v>
      </c>
      <c r="V33" s="4">
        <f t="shared" si="8"/>
        <v>57.293189479779109</v>
      </c>
      <c r="W33" s="4">
        <f t="shared" si="8"/>
        <v>52.309926867146217</v>
      </c>
      <c r="X33" s="4">
        <f t="shared" si="8"/>
        <v>52.935551811949438</v>
      </c>
      <c r="Y33" s="4">
        <f t="shared" si="8"/>
        <v>52.650812540181754</v>
      </c>
      <c r="Z33" s="4" t="e">
        <f t="shared" si="8"/>
        <v>#N/A</v>
      </c>
      <c r="AA33" s="4" t="e">
        <f t="shared" si="8"/>
        <v>#N/A</v>
      </c>
      <c r="AB33" s="4">
        <f t="shared" si="8"/>
        <v>55.763372592472109</v>
      </c>
      <c r="AC33" s="4">
        <f t="shared" si="8"/>
        <v>55.370879505878534</v>
      </c>
      <c r="AD33" s="4">
        <f t="shared" si="8"/>
        <v>57.421051355275779</v>
      </c>
      <c r="AE33" s="4">
        <f t="shared" si="8"/>
        <v>59.614211833634734</v>
      </c>
      <c r="AF33" s="4">
        <f t="shared" si="8"/>
        <v>58.267254379854457</v>
      </c>
      <c r="AG33" s="4" t="e">
        <f t="shared" si="8"/>
        <v>#N/A</v>
      </c>
      <c r="AI33" s="4">
        <f t="shared" si="9"/>
        <v>0.52931082504220228</v>
      </c>
      <c r="AJ33" s="4">
        <f t="shared" si="9"/>
        <v>-0.23288848482576441</v>
      </c>
      <c r="AK33" s="4">
        <f t="shared" si="9"/>
        <v>4.7005492607041788E-3</v>
      </c>
      <c r="AL33" s="4">
        <f t="shared" si="9"/>
        <v>0.97781052022089199</v>
      </c>
      <c r="AM33" s="4">
        <f t="shared" si="9"/>
        <v>0.9270731328537849</v>
      </c>
      <c r="AN33" s="4">
        <f t="shared" si="9"/>
        <v>-0.29155181194943935</v>
      </c>
      <c r="AO33" s="4">
        <f t="shared" si="9"/>
        <v>2.3151874598182474</v>
      </c>
      <c r="AP33" s="4">
        <f t="shared" si="9"/>
        <v>0</v>
      </c>
      <c r="AQ33" s="4">
        <f t="shared" si="9"/>
        <v>0</v>
      </c>
      <c r="AR33" s="4">
        <f t="shared" si="9"/>
        <v>1.2536274075278939</v>
      </c>
      <c r="AS33" s="4">
        <f t="shared" si="9"/>
        <v>0.9511204941214686</v>
      </c>
      <c r="AT33" s="4">
        <f t="shared" si="9"/>
        <v>1.0709486447242185</v>
      </c>
      <c r="AU33" s="4">
        <f t="shared" si="9"/>
        <v>2.0027881663652636</v>
      </c>
      <c r="AV33" s="4">
        <f t="shared" si="9"/>
        <v>2.4997456201455464</v>
      </c>
      <c r="AW33" s="4">
        <f t="shared" si="9"/>
        <v>0</v>
      </c>
      <c r="AY33" s="2">
        <f t="shared" si="52"/>
        <v>64.962688201345912</v>
      </c>
      <c r="AZ33" s="2">
        <f t="shared" si="10"/>
        <v>110.16288847790258</v>
      </c>
      <c r="BA33" s="2">
        <f t="shared" si="10"/>
        <v>64.40229943548654</v>
      </c>
      <c r="BB33" s="2">
        <f t="shared" si="10"/>
        <v>57.293189472067112</v>
      </c>
      <c r="BC33" s="2">
        <f t="shared" si="10"/>
        <v>52.309926867118897</v>
      </c>
      <c r="BD33" s="2">
        <f t="shared" si="10"/>
        <v>52.935551811904787</v>
      </c>
      <c r="BE33" s="2">
        <f t="shared" si="10"/>
        <v>52.650812540167912</v>
      </c>
      <c r="BF33" s="2" t="e">
        <f t="shared" si="10"/>
        <v>#N/A</v>
      </c>
      <c r="BG33" s="2" t="e">
        <f t="shared" si="10"/>
        <v>#N/A</v>
      </c>
      <c r="BH33" s="2">
        <f t="shared" si="10"/>
        <v>55.763372592459305</v>
      </c>
      <c r="BI33" s="2">
        <f t="shared" si="10"/>
        <v>55.370879505869397</v>
      </c>
      <c r="BJ33" s="2">
        <f t="shared" si="10"/>
        <v>57.421051355266123</v>
      </c>
      <c r="BK33" s="2">
        <f t="shared" si="10"/>
        <v>59.614211833600585</v>
      </c>
      <c r="BL33" s="2">
        <f t="shared" si="10"/>
        <v>58.267254379851494</v>
      </c>
      <c r="BM33" s="2" t="e">
        <f t="shared" si="10"/>
        <v>#N/A</v>
      </c>
      <c r="BO33" s="2">
        <f t="shared" si="11"/>
        <v>65.492000000000004</v>
      </c>
      <c r="BP33" s="2">
        <f t="shared" si="12"/>
        <v>109.93</v>
      </c>
      <c r="BQ33" s="2">
        <f t="shared" si="13"/>
        <v>64.406999999999996</v>
      </c>
      <c r="BR33" s="2">
        <f t="shared" si="14"/>
        <v>58.271000000000001</v>
      </c>
      <c r="BS33" s="2">
        <f t="shared" si="15"/>
        <v>53.237000000000002</v>
      </c>
      <c r="BT33" s="2">
        <f t="shared" si="16"/>
        <v>52.643999999999998</v>
      </c>
      <c r="BU33" s="2">
        <f t="shared" si="17"/>
        <v>54.966000000000001</v>
      </c>
      <c r="BV33" s="2" t="str">
        <f t="shared" si="18"/>
        <v/>
      </c>
      <c r="BW33" s="2" t="str">
        <f t="shared" si="19"/>
        <v/>
      </c>
      <c r="BX33" s="2">
        <f t="shared" si="20"/>
        <v>57.017000000000003</v>
      </c>
      <c r="BY33" s="2">
        <f t="shared" si="21"/>
        <v>56.322000000000003</v>
      </c>
      <c r="BZ33" s="2">
        <f t="shared" si="22"/>
        <v>58.491999999999997</v>
      </c>
      <c r="CA33" s="2">
        <f t="shared" si="23"/>
        <v>61.616999999999997</v>
      </c>
      <c r="CB33" s="2">
        <f t="shared" si="24"/>
        <v>60.767000000000003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64.40612331764963</v>
      </c>
      <c r="DL33" s="2">
        <f t="shared" si="42"/>
        <v>109.68456303939963</v>
      </c>
      <c r="DM33" s="2">
        <f t="shared" si="42"/>
        <v>64.208180018761709</v>
      </c>
      <c r="DN33" s="2">
        <f t="shared" si="42"/>
        <v>57.56863105065667</v>
      </c>
      <c r="DO33" s="2">
        <f t="shared" si="42"/>
        <v>52.011963963963964</v>
      </c>
      <c r="DP33" s="2">
        <f t="shared" si="42"/>
        <v>52.469479264689781</v>
      </c>
      <c r="DQ33" s="2">
        <f t="shared" si="42"/>
        <v>52.398514935988615</v>
      </c>
      <c r="DR33" s="2">
        <f t="shared" si="42"/>
        <v>53.393869518716578</v>
      </c>
      <c r="DS33" s="2">
        <f t="shared" si="42"/>
        <v>55.026605042016804</v>
      </c>
      <c r="DT33" s="2">
        <f t="shared" si="42"/>
        <v>55.454673058773061</v>
      </c>
      <c r="DU33" s="2">
        <f t="shared" si="42"/>
        <v>55.177114285714275</v>
      </c>
      <c r="DV33" s="2">
        <f t="shared" si="42"/>
        <v>57.356692982456131</v>
      </c>
      <c r="DW33" s="2">
        <f t="shared" si="42"/>
        <v>59.558820221030764</v>
      </c>
      <c r="DX33" s="2">
        <f t="shared" si="42"/>
        <v>58.277334834834832</v>
      </c>
      <c r="DY33" s="2">
        <f t="shared" si="42"/>
        <v>53.866647830923235</v>
      </c>
      <c r="EA33" s="2">
        <f t="shared" si="43"/>
        <v>75.883169132101429</v>
      </c>
      <c r="EB33" s="2">
        <f t="shared" si="43"/>
        <v>121.10216764908516</v>
      </c>
      <c r="EC33" s="2">
        <f t="shared" si="43"/>
        <v>68.924626280422132</v>
      </c>
      <c r="ED33" s="2">
        <f t="shared" si="43"/>
        <v>50.84088506625892</v>
      </c>
      <c r="EE33" s="2">
        <f t="shared" si="43"/>
        <v>60.566247536237455</v>
      </c>
      <c r="EF33" s="2">
        <f t="shared" si="43"/>
        <v>65.611226107226102</v>
      </c>
      <c r="EG33" s="2">
        <f t="shared" si="43"/>
        <v>59.422934022257543</v>
      </c>
      <c r="EH33" s="2">
        <f t="shared" si="43"/>
        <v>60.086545454545444</v>
      </c>
      <c r="EI33" s="2">
        <f t="shared" si="43"/>
        <v>63.423757427937922</v>
      </c>
      <c r="EJ33" s="2">
        <f t="shared" si="43"/>
        <v>63.801578984810099</v>
      </c>
      <c r="EK33" s="2">
        <f t="shared" si="43"/>
        <v>60.445960023329967</v>
      </c>
      <c r="EL33" s="2">
        <f t="shared" si="43"/>
        <v>59.279467839472261</v>
      </c>
      <c r="EM33" s="2">
        <f t="shared" si="43"/>
        <v>61.131346472490648</v>
      </c>
      <c r="EN33" s="2">
        <f t="shared" si="43"/>
        <v>57.978050549943148</v>
      </c>
      <c r="EO33" s="2">
        <f t="shared" si="43"/>
        <v>54.246098762709252</v>
      </c>
      <c r="EQ33" s="2">
        <f t="shared" si="44"/>
        <v>67.9756413038142</v>
      </c>
      <c r="ER33" s="2">
        <f t="shared" si="44"/>
        <v>94.411034328504712</v>
      </c>
      <c r="ES33" s="2">
        <f t="shared" si="44"/>
        <v>66.656543789657832</v>
      </c>
      <c r="ET33" s="2">
        <f t="shared" si="44"/>
        <v>53.096150603613005</v>
      </c>
      <c r="EU33" s="2">
        <f t="shared" si="44"/>
        <v>55.557526221452129</v>
      </c>
      <c r="EV33" s="2">
        <f t="shared" si="44"/>
        <v>56.724050213977591</v>
      </c>
      <c r="EW33" s="2">
        <f t="shared" si="44"/>
        <v>53.775476916152229</v>
      </c>
      <c r="EX33" s="2">
        <f t="shared" si="44"/>
        <v>55.388737310160678</v>
      </c>
      <c r="EY33" s="2">
        <f t="shared" si="44"/>
        <v>61.463895666781688</v>
      </c>
      <c r="EZ33" s="2">
        <f t="shared" si="44"/>
        <v>61.799903155442244</v>
      </c>
      <c r="FA33" s="2">
        <f t="shared" si="44"/>
        <v>58.227401586773674</v>
      </c>
      <c r="FB33" s="2">
        <f t="shared" si="44"/>
        <v>60.692818763977506</v>
      </c>
      <c r="FC33" s="2">
        <f t="shared" si="44"/>
        <v>60.142632779027629</v>
      </c>
      <c r="FD33" s="2">
        <f t="shared" si="44"/>
        <v>62.001085777488612</v>
      </c>
      <c r="FE33" s="2">
        <f t="shared" si="44"/>
        <v>60.651051211282116</v>
      </c>
      <c r="FG33" s="2">
        <f t="shared" si="45"/>
        <v>4.8494914352938158E-2</v>
      </c>
      <c r="FH33" s="2">
        <f t="shared" si="45"/>
        <v>4.1910898072944174E-2</v>
      </c>
      <c r="FI33" s="2">
        <f t="shared" si="45"/>
        <v>4.1159107335162724E-2</v>
      </c>
      <c r="FJ33" s="2">
        <f t="shared" si="45"/>
        <v>4.0942005443168887E-2</v>
      </c>
      <c r="FK33" s="2">
        <f t="shared" si="45"/>
        <v>3.4833462769209789E-2</v>
      </c>
      <c r="FL33" s="2">
        <f t="shared" si="45"/>
        <v>3.5466628339196643E-2</v>
      </c>
      <c r="FM33" s="2">
        <f t="shared" si="45"/>
        <v>3.5919588344525265E-2</v>
      </c>
      <c r="FN33" s="2">
        <f t="shared" si="45"/>
        <v>3.4416720348335539E-2</v>
      </c>
      <c r="FO33" s="2">
        <f t="shared" si="45"/>
        <v>3.4680699703487895E-2</v>
      </c>
      <c r="FP33" s="2">
        <f t="shared" si="45"/>
        <v>3.6984412402468844E-2</v>
      </c>
      <c r="FQ33" s="2">
        <f t="shared" si="45"/>
        <v>3.6776759660817213E-2</v>
      </c>
      <c r="FR33" s="2">
        <f t="shared" si="45"/>
        <v>3.3470136986833723E-2</v>
      </c>
      <c r="FS33" s="2">
        <f t="shared" si="45"/>
        <v>3.5225780367720352E-2</v>
      </c>
      <c r="FT33" s="2">
        <f t="shared" si="45"/>
        <v>3.3703949614892662E-2</v>
      </c>
      <c r="FU33" s="2">
        <f t="shared" si="45"/>
        <v>2.7099578305118791E-2</v>
      </c>
      <c r="FW33" s="2">
        <f t="shared" si="54"/>
        <v>1.7034527838319723E-6</v>
      </c>
      <c r="FX33" s="2">
        <f t="shared" si="46"/>
        <v>7.3666609958566105E-6</v>
      </c>
      <c r="FY33" s="2">
        <f t="shared" si="46"/>
        <v>2.3373044834773407E-6</v>
      </c>
      <c r="FZ33" s="2">
        <f t="shared" si="46"/>
        <v>2.5868900212781828E-6</v>
      </c>
      <c r="GA33" s="2">
        <f t="shared" si="46"/>
        <v>2.4787118981660814E-6</v>
      </c>
      <c r="GB33" s="2">
        <f t="shared" si="46"/>
        <v>2.3521281996650329E-6</v>
      </c>
      <c r="GC33" s="2">
        <f t="shared" si="46"/>
        <v>2.9460620244553479E-6</v>
      </c>
      <c r="GD33" s="2">
        <f t="shared" si="46"/>
        <v>3.4879866420384967E-6</v>
      </c>
      <c r="GE33" s="2">
        <f t="shared" si="46"/>
        <v>3.0650293764658649E-6</v>
      </c>
      <c r="GF33" s="2">
        <f t="shared" si="46"/>
        <v>2.9362231526245717E-6</v>
      </c>
      <c r="GG33" s="2">
        <f t="shared" si="46"/>
        <v>2.6383019689377033E-6</v>
      </c>
      <c r="GH33" s="2">
        <f t="shared" si="46"/>
        <v>2.0058364646802929E-6</v>
      </c>
      <c r="GI33" s="2">
        <f t="shared" si="46"/>
        <v>1.8729249810359756E-6</v>
      </c>
      <c r="GJ33" s="2">
        <f t="shared" si="46"/>
        <v>1.6424104700391469E-6</v>
      </c>
      <c r="GK33" s="2">
        <f t="shared" si="46"/>
        <v>1.2321071046133029E-6</v>
      </c>
      <c r="GM33" s="86">
        <f t="shared" si="55"/>
        <v>6.4996993908276684E-10</v>
      </c>
      <c r="GN33" s="86">
        <f t="shared" si="47"/>
        <v>7.2307233078268553E-12</v>
      </c>
      <c r="GO33" s="86">
        <f t="shared" si="47"/>
        <v>8.4525563320386919E-12</v>
      </c>
      <c r="GP33" s="86">
        <f t="shared" si="47"/>
        <v>3.983583881052666E-12</v>
      </c>
      <c r="GQ33" s="86">
        <f t="shared" si="47"/>
        <v>1.2481444401905793E-14</v>
      </c>
      <c r="GR33" s="86">
        <f t="shared" si="47"/>
        <v>2.1490965921271841E-14</v>
      </c>
      <c r="GS33" s="86">
        <f t="shared" si="47"/>
        <v>6.309086448866384E-15</v>
      </c>
      <c r="GT33" s="86">
        <f t="shared" si="47"/>
        <v>3.0057090749747989E-16</v>
      </c>
      <c r="GU33" s="86">
        <f t="shared" si="47"/>
        <v>7.7766385537172151E-16</v>
      </c>
      <c r="GV33" s="86">
        <f t="shared" si="47"/>
        <v>5.6410759002902035E-15</v>
      </c>
      <c r="GW33" s="86">
        <f t="shared" si="47"/>
        <v>3.9794942419146202E-15</v>
      </c>
      <c r="GX33" s="86">
        <f t="shared" si="47"/>
        <v>4.1915383540175477E-15</v>
      </c>
      <c r="GY33" s="86">
        <f t="shared" si="47"/>
        <v>1.5475270988346647E-14</v>
      </c>
      <c r="GZ33" s="86">
        <f t="shared" si="47"/>
        <v>1.2441921454750716E-15</v>
      </c>
      <c r="HA33" s="86">
        <f t="shared" si="47"/>
        <v>3.8933378847179346E-21</v>
      </c>
      <c r="HC33" s="86">
        <f t="shared" si="59"/>
        <v>2.4705450261790514E-24</v>
      </c>
      <c r="HD33" s="86">
        <f t="shared" si="48"/>
        <v>6.3864325166031639E-31</v>
      </c>
      <c r="HE33" s="86">
        <f t="shared" si="48"/>
        <v>4.6329322523285858E-31</v>
      </c>
      <c r="HF33" s="86">
        <f t="shared" si="48"/>
        <v>4.5741332377368931E-31</v>
      </c>
      <c r="HG33" s="86">
        <f t="shared" si="48"/>
        <v>4.897484127810484E-38</v>
      </c>
      <c r="HH33" s="86">
        <f t="shared" si="48"/>
        <v>1.7429927505810165E-34</v>
      </c>
      <c r="HI33" s="86">
        <f t="shared" si="48"/>
        <v>5.1223357421085859E-37</v>
      </c>
      <c r="HJ33" s="86">
        <f t="shared" si="48"/>
        <v>7.256853920632262E-37</v>
      </c>
      <c r="HK33" s="86">
        <f t="shared" si="48"/>
        <v>1.2156461736455908E-36</v>
      </c>
      <c r="HL33" s="86">
        <f t="shared" si="48"/>
        <v>1.2278946797310801E-33</v>
      </c>
      <c r="HM33" s="86">
        <f t="shared" si="48"/>
        <v>3.9406456721995983E-36</v>
      </c>
      <c r="HN33" s="86">
        <f t="shared" si="48"/>
        <v>5.2323966195032414E-34</v>
      </c>
      <c r="HO33" s="86">
        <f t="shared" si="48"/>
        <v>2.2346056105147173E-34</v>
      </c>
      <c r="HP33" s="86">
        <f t="shared" si="48"/>
        <v>1.0571124484979075E-34</v>
      </c>
      <c r="HQ33" s="86">
        <f t="shared" si="48"/>
        <v>1.8301338063397384E-48</v>
      </c>
      <c r="HS33" s="86">
        <f t="shared" si="56"/>
        <v>6.2274004378606758E-136</v>
      </c>
      <c r="HT33" s="86">
        <f t="shared" si="49"/>
        <v>2.0053278464439778E-148</v>
      </c>
      <c r="HU33" s="86">
        <f t="shared" si="49"/>
        <v>5.7746878691395126E-170</v>
      </c>
      <c r="HV33" s="86">
        <f t="shared" si="49"/>
        <v>2.8869462691113749E-169</v>
      </c>
      <c r="HW33" s="86">
        <f t="shared" si="49"/>
        <v>1.734308196391651E-214</v>
      </c>
      <c r="HX33" s="86">
        <f t="shared" si="49"/>
        <v>4.024078396622218E-194</v>
      </c>
      <c r="HY33" s="86">
        <f t="shared" si="49"/>
        <v>2.1024901343360548E-210</v>
      </c>
      <c r="HZ33" s="86">
        <f t="shared" si="49"/>
        <v>3.0533899781095068E-209</v>
      </c>
      <c r="IA33" s="86">
        <f t="shared" si="49"/>
        <v>2.2943798213316766E-209</v>
      </c>
      <c r="IB33" s="86">
        <f t="shared" si="49"/>
        <v>2.1399981794210892E-192</v>
      </c>
      <c r="IC33" s="86">
        <f t="shared" si="49"/>
        <v>1.1689789456576186E-208</v>
      </c>
      <c r="ID33" s="86">
        <f t="shared" si="49"/>
        <v>2.7515365928329595E-194</v>
      </c>
      <c r="IE33" s="86">
        <f t="shared" si="49"/>
        <v>6.2883455714917589E-197</v>
      </c>
      <c r="IF33" s="86">
        <f t="shared" si="49"/>
        <v>1.8007272700352848E-126</v>
      </c>
      <c r="IG33" s="86">
        <f t="shared" si="49"/>
        <v>5.844206273366763E-81</v>
      </c>
      <c r="II33" s="86">
        <f t="shared" si="57"/>
        <v>3.9776979468510453E-197</v>
      </c>
      <c r="IJ33" s="86">
        <f t="shared" si="50"/>
        <v>5.3363065754229478E-205</v>
      </c>
      <c r="IK33" s="86">
        <f t="shared" si="50"/>
        <v>5.5844729401696036E-248</v>
      </c>
      <c r="IL33" s="86">
        <f t="shared" si="50"/>
        <v>9.1007689225697361E-249</v>
      </c>
      <c r="IM33" s="86">
        <f t="shared" si="50"/>
        <v>0</v>
      </c>
      <c r="IN33" s="86">
        <f t="shared" si="50"/>
        <v>1.8049959158680999E-284</v>
      </c>
      <c r="IO33" s="86">
        <f t="shared" si="50"/>
        <v>2.5878467891265285E-305</v>
      </c>
      <c r="IP33" s="86">
        <f t="shared" si="50"/>
        <v>1.2593745280008154E-303</v>
      </c>
      <c r="IQ33" s="86">
        <f t="shared" si="50"/>
        <v>1.5156059566594902E-304</v>
      </c>
      <c r="IR33" s="86">
        <f t="shared" si="50"/>
        <v>2.4944595432953151E-280</v>
      </c>
      <c r="IS33" s="86">
        <f t="shared" si="50"/>
        <v>5.5586335298101045E-305</v>
      </c>
      <c r="IT33" s="86">
        <f t="shared" si="50"/>
        <v>6.7147519616508375E-283</v>
      </c>
      <c r="IU33" s="86">
        <f t="shared" si="50"/>
        <v>4.9729864498025967E-287</v>
      </c>
      <c r="IV33" s="86">
        <f t="shared" si="50"/>
        <v>1.39897458007628E-302</v>
      </c>
      <c r="IW33" s="86">
        <f t="shared" si="50"/>
        <v>4.8135736488929469E-157</v>
      </c>
      <c r="IY33" s="86">
        <f t="shared" si="58"/>
        <v>6.4996993908276932E-10</v>
      </c>
      <c r="IZ33" s="86">
        <f t="shared" si="51"/>
        <v>7.2307233078268553E-12</v>
      </c>
      <c r="JA33" s="86">
        <f t="shared" si="51"/>
        <v>8.4525563320386919E-12</v>
      </c>
      <c r="JB33" s="86">
        <f t="shared" si="51"/>
        <v>3.983583881052666E-12</v>
      </c>
      <c r="JC33" s="86">
        <f t="shared" si="51"/>
        <v>1.2481444401905793E-14</v>
      </c>
      <c r="JD33" s="86">
        <f t="shared" si="51"/>
        <v>2.1490965921271841E-14</v>
      </c>
      <c r="JE33" s="86">
        <f t="shared" si="51"/>
        <v>6.309086448866384E-15</v>
      </c>
      <c r="JF33" s="86">
        <f t="shared" si="51"/>
        <v>3.0057090749747989E-16</v>
      </c>
      <c r="JG33" s="86">
        <f t="shared" si="51"/>
        <v>7.7766385537172151E-16</v>
      </c>
      <c r="JH33" s="86">
        <f t="shared" si="51"/>
        <v>5.6410759002902035E-15</v>
      </c>
      <c r="JI33" s="86">
        <f t="shared" si="51"/>
        <v>3.9794942419146202E-15</v>
      </c>
      <c r="JJ33" s="86">
        <f t="shared" si="51"/>
        <v>4.1915383540175477E-15</v>
      </c>
      <c r="JK33" s="86">
        <f t="shared" si="51"/>
        <v>1.5475270988346647E-14</v>
      </c>
      <c r="JL33" s="86">
        <f t="shared" si="51"/>
        <v>1.2441921454750716E-15</v>
      </c>
      <c r="JM33" s="86">
        <f t="shared" si="51"/>
        <v>3.8933378847179346E-21</v>
      </c>
    </row>
    <row r="34" spans="2:273" x14ac:dyDescent="0.25">
      <c r="B34" s="2">
        <v>7</v>
      </c>
      <c r="C34" s="37">
        <v>64.885000000000005</v>
      </c>
      <c r="D34" s="37">
        <v>109.22799999999999</v>
      </c>
      <c r="E34" s="37">
        <v>66.102000000000004</v>
      </c>
      <c r="F34" s="37">
        <v>58.712000000000003</v>
      </c>
      <c r="G34" s="37">
        <v>54.152999999999999</v>
      </c>
      <c r="H34" s="37">
        <v>55.085000000000001</v>
      </c>
      <c r="I34" s="37">
        <v>54.593000000000004</v>
      </c>
      <c r="J34" s="37">
        <v>54.61</v>
      </c>
      <c r="K34" s="37">
        <v>57.65</v>
      </c>
      <c r="L34" s="37">
        <v>56.356000000000002</v>
      </c>
      <c r="M34" s="37">
        <v>56.101999999999997</v>
      </c>
      <c r="N34" s="37">
        <v>59.168999999999997</v>
      </c>
      <c r="O34" s="37">
        <v>60.732999999999997</v>
      </c>
      <c r="P34" s="37">
        <v>59.3</v>
      </c>
      <c r="Q34" s="37">
        <v>55.881</v>
      </c>
      <c r="R34" s="19"/>
      <c r="S34" s="4">
        <f t="shared" si="8"/>
        <v>65.30748246726867</v>
      </c>
      <c r="T34" s="4">
        <f t="shared" si="8"/>
        <v>110.81240666690489</v>
      </c>
      <c r="U34" s="4">
        <f t="shared" si="8"/>
        <v>64.692664589894761</v>
      </c>
      <c r="V34" s="4">
        <f t="shared" si="8"/>
        <v>57.483866145042491</v>
      </c>
      <c r="W34" s="4">
        <f t="shared" si="8"/>
        <v>52.551222773306193</v>
      </c>
      <c r="X34" s="4">
        <f t="shared" si="8"/>
        <v>53.225988806326512</v>
      </c>
      <c r="Y34" s="4">
        <f t="shared" si="8"/>
        <v>52.871309858629139</v>
      </c>
      <c r="Z34" s="4" t="e">
        <f t="shared" si="8"/>
        <v>#N/A</v>
      </c>
      <c r="AA34" s="4">
        <f t="shared" si="8"/>
        <v>55.542897003410907</v>
      </c>
      <c r="AB34" s="4">
        <f t="shared" si="8"/>
        <v>55.928814883211238</v>
      </c>
      <c r="AC34" s="4">
        <f t="shared" si="8"/>
        <v>55.592643305243051</v>
      </c>
      <c r="AD34" s="4">
        <f t="shared" si="8"/>
        <v>57.607951789553539</v>
      </c>
      <c r="AE34" s="4">
        <f t="shared" si="8"/>
        <v>59.762456807973344</v>
      </c>
      <c r="AF34" s="4">
        <f t="shared" si="8"/>
        <v>58.426427071334423</v>
      </c>
      <c r="AG34" s="4" t="e">
        <f t="shared" si="8"/>
        <v>#N/A</v>
      </c>
      <c r="AI34" s="4">
        <f t="shared" si="9"/>
        <v>-0.42248246726866512</v>
      </c>
      <c r="AJ34" s="4">
        <f t="shared" si="9"/>
        <v>-1.5844066669048971</v>
      </c>
      <c r="AK34" s="4">
        <f t="shared" si="9"/>
        <v>1.4093354101052427</v>
      </c>
      <c r="AL34" s="4">
        <f t="shared" si="9"/>
        <v>1.2281338549575125</v>
      </c>
      <c r="AM34" s="4">
        <f t="shared" si="9"/>
        <v>1.6017772266938053</v>
      </c>
      <c r="AN34" s="4">
        <f t="shared" si="9"/>
        <v>1.8590111936734885</v>
      </c>
      <c r="AO34" s="4">
        <f t="shared" si="9"/>
        <v>1.7216901413708641</v>
      </c>
      <c r="AP34" s="4">
        <f t="shared" si="9"/>
        <v>0</v>
      </c>
      <c r="AQ34" s="4">
        <f t="shared" si="9"/>
        <v>2.1071029965890915</v>
      </c>
      <c r="AR34" s="4">
        <f t="shared" si="9"/>
        <v>0.42718511678876325</v>
      </c>
      <c r="AS34" s="4">
        <f t="shared" si="9"/>
        <v>0.50935669475694567</v>
      </c>
      <c r="AT34" s="4">
        <f t="shared" si="9"/>
        <v>1.561048210446458</v>
      </c>
      <c r="AU34" s="4">
        <f t="shared" si="9"/>
        <v>0.9705431920266534</v>
      </c>
      <c r="AV34" s="4">
        <f t="shared" si="9"/>
        <v>0.87357292866557401</v>
      </c>
      <c r="AW34" s="4">
        <f t="shared" si="9"/>
        <v>0</v>
      </c>
      <c r="AY34" s="2">
        <f t="shared" si="52"/>
        <v>65.307480513375836</v>
      </c>
      <c r="AZ34" s="2">
        <f t="shared" si="10"/>
        <v>110.81240665038351</v>
      </c>
      <c r="BA34" s="2">
        <f t="shared" si="10"/>
        <v>64.692664553944439</v>
      </c>
      <c r="BB34" s="2">
        <f t="shared" si="10"/>
        <v>57.483866126248913</v>
      </c>
      <c r="BC34" s="2">
        <f t="shared" si="10"/>
        <v>52.551222773223813</v>
      </c>
      <c r="BD34" s="2">
        <f t="shared" si="10"/>
        <v>53.22598880619433</v>
      </c>
      <c r="BE34" s="2">
        <f t="shared" si="10"/>
        <v>52.871309858585619</v>
      </c>
      <c r="BF34" s="2" t="e">
        <f t="shared" si="10"/>
        <v>#N/A</v>
      </c>
      <c r="BG34" s="2">
        <f t="shared" si="10"/>
        <v>55.542897003404867</v>
      </c>
      <c r="BH34" s="2">
        <f t="shared" si="10"/>
        <v>55.92881488317034</v>
      </c>
      <c r="BI34" s="2">
        <f t="shared" si="10"/>
        <v>55.592643305213464</v>
      </c>
      <c r="BJ34" s="2">
        <f t="shared" si="10"/>
        <v>57.607951789523369</v>
      </c>
      <c r="BK34" s="2">
        <f t="shared" si="10"/>
        <v>59.762456807870983</v>
      </c>
      <c r="BL34" s="2">
        <f t="shared" si="10"/>
        <v>58.426427071324632</v>
      </c>
      <c r="BM34" s="2" t="e">
        <f t="shared" si="10"/>
        <v>#N/A</v>
      </c>
      <c r="BO34" s="2">
        <f t="shared" si="11"/>
        <v>64.885000000000005</v>
      </c>
      <c r="BP34" s="2">
        <f t="shared" si="12"/>
        <v>109.22799999999999</v>
      </c>
      <c r="BQ34" s="2">
        <f t="shared" si="13"/>
        <v>66.102000000000004</v>
      </c>
      <c r="BR34" s="2">
        <f t="shared" si="14"/>
        <v>58.712000000000003</v>
      </c>
      <c r="BS34" s="2">
        <f t="shared" si="15"/>
        <v>54.152999999999999</v>
      </c>
      <c r="BT34" s="2">
        <f t="shared" si="16"/>
        <v>55.085000000000001</v>
      </c>
      <c r="BU34" s="2">
        <f t="shared" si="17"/>
        <v>54.593000000000004</v>
      </c>
      <c r="BV34" s="2" t="str">
        <f t="shared" si="18"/>
        <v/>
      </c>
      <c r="BW34" s="2">
        <f t="shared" si="19"/>
        <v>57.65</v>
      </c>
      <c r="BX34" s="2">
        <f t="shared" si="20"/>
        <v>56.356000000000002</v>
      </c>
      <c r="BY34" s="2">
        <f t="shared" si="21"/>
        <v>56.101999999999997</v>
      </c>
      <c r="BZ34" s="2">
        <f t="shared" si="22"/>
        <v>59.168999999999997</v>
      </c>
      <c r="CA34" s="2">
        <f t="shared" si="23"/>
        <v>60.732999999999997</v>
      </c>
      <c r="CB34" s="2">
        <f t="shared" si="24"/>
        <v>59.3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64.725553452237662</v>
      </c>
      <c r="DL34" s="2">
        <f t="shared" si="42"/>
        <v>110.32570281425892</v>
      </c>
      <c r="DM34" s="2">
        <f t="shared" si="42"/>
        <v>64.498537054408985</v>
      </c>
      <c r="DN34" s="2">
        <f t="shared" si="42"/>
        <v>57.796375046904323</v>
      </c>
      <c r="DO34" s="2">
        <f t="shared" si="42"/>
        <v>52.240468468468471</v>
      </c>
      <c r="DP34" s="2">
        <f t="shared" si="42"/>
        <v>52.734459787722933</v>
      </c>
      <c r="DQ34" s="2">
        <f t="shared" si="42"/>
        <v>52.609772403982923</v>
      </c>
      <c r="DR34" s="2">
        <f t="shared" si="42"/>
        <v>53.594181818181816</v>
      </c>
      <c r="DS34" s="2">
        <f t="shared" si="42"/>
        <v>55.238695238095232</v>
      </c>
      <c r="DT34" s="2">
        <f t="shared" si="42"/>
        <v>55.604110381810379</v>
      </c>
      <c r="DU34" s="2">
        <f t="shared" si="42"/>
        <v>55.395040336134443</v>
      </c>
      <c r="DV34" s="2">
        <f t="shared" si="42"/>
        <v>57.548906590801323</v>
      </c>
      <c r="DW34" s="2">
        <f t="shared" si="42"/>
        <v>59.712724258671642</v>
      </c>
      <c r="DX34" s="2">
        <f t="shared" si="42"/>
        <v>58.44625220935221</v>
      </c>
      <c r="DY34" s="2">
        <f t="shared" si="42"/>
        <v>54.035084093437135</v>
      </c>
      <c r="EA34" s="2">
        <f t="shared" si="43"/>
        <v>75.720939109494793</v>
      </c>
      <c r="EB34" s="2">
        <f t="shared" si="43"/>
        <v>120.96421105412229</v>
      </c>
      <c r="EC34" s="2">
        <f t="shared" si="43"/>
        <v>68.817257928063754</v>
      </c>
      <c r="ED34" s="2">
        <f t="shared" si="43"/>
        <v>50.807388634046887</v>
      </c>
      <c r="EE34" s="2">
        <f t="shared" si="43"/>
        <v>60.404344696679203</v>
      </c>
      <c r="EF34" s="2">
        <f t="shared" si="43"/>
        <v>65.417775880981765</v>
      </c>
      <c r="EG34" s="2">
        <f t="shared" si="43"/>
        <v>59.273771823962988</v>
      </c>
      <c r="EH34" s="2">
        <f t="shared" si="43"/>
        <v>59.935938987187299</v>
      </c>
      <c r="EI34" s="2">
        <f t="shared" si="43"/>
        <v>63.265337028824838</v>
      </c>
      <c r="EJ34" s="2">
        <f t="shared" si="43"/>
        <v>63.639834252496648</v>
      </c>
      <c r="EK34" s="2">
        <f t="shared" si="43"/>
        <v>60.312855218323669</v>
      </c>
      <c r="EL34" s="2">
        <f t="shared" si="43"/>
        <v>59.162910590234418</v>
      </c>
      <c r="EM34" s="2">
        <f t="shared" si="43"/>
        <v>61.004749900242487</v>
      </c>
      <c r="EN34" s="2">
        <f t="shared" si="43"/>
        <v>57.907855481391586</v>
      </c>
      <c r="EO34" s="2">
        <f t="shared" si="43"/>
        <v>54.225358946648733</v>
      </c>
      <c r="EQ34" s="2">
        <f t="shared" si="44"/>
        <v>67.891263471417375</v>
      </c>
      <c r="ER34" s="2">
        <f t="shared" si="44"/>
        <v>94.540651905462113</v>
      </c>
      <c r="ES34" s="2">
        <f t="shared" si="44"/>
        <v>66.571987000465086</v>
      </c>
      <c r="ET34" s="2">
        <f t="shared" si="44"/>
        <v>53.03991882686659</v>
      </c>
      <c r="EU34" s="2">
        <f t="shared" si="44"/>
        <v>55.445602139481565</v>
      </c>
      <c r="EV34" s="2">
        <f t="shared" si="44"/>
        <v>56.621369438950921</v>
      </c>
      <c r="EW34" s="2">
        <f t="shared" si="44"/>
        <v>53.684206155955358</v>
      </c>
      <c r="EX34" s="2">
        <f t="shared" si="44"/>
        <v>55.286454645935805</v>
      </c>
      <c r="EY34" s="2">
        <f t="shared" si="44"/>
        <v>61.325104329026686</v>
      </c>
      <c r="EZ34" s="2">
        <f t="shared" si="44"/>
        <v>61.658474545518771</v>
      </c>
      <c r="FA34" s="2">
        <f t="shared" si="44"/>
        <v>58.117811758235995</v>
      </c>
      <c r="FB34" s="2">
        <f t="shared" si="44"/>
        <v>60.561770922888563</v>
      </c>
      <c r="FC34" s="2">
        <f t="shared" si="44"/>
        <v>60.024507956034626</v>
      </c>
      <c r="FD34" s="2">
        <f t="shared" si="44"/>
        <v>61.89046124484927</v>
      </c>
      <c r="FE34" s="2">
        <f t="shared" si="44"/>
        <v>60.559735619408322</v>
      </c>
      <c r="FG34" s="2">
        <f t="shared" si="45"/>
        <v>5.2925991278051678E-2</v>
      </c>
      <c r="FH34" s="2">
        <f t="shared" si="45"/>
        <v>4.5769318235810569E-2</v>
      </c>
      <c r="FI34" s="2">
        <f t="shared" si="45"/>
        <v>4.4951563067297147E-2</v>
      </c>
      <c r="FJ34" s="2">
        <f t="shared" si="45"/>
        <v>4.4715389999969338E-2</v>
      </c>
      <c r="FK34" s="2">
        <f t="shared" si="45"/>
        <v>3.8066204484373423E-2</v>
      </c>
      <c r="FL34" s="2">
        <f t="shared" si="45"/>
        <v>3.8755771857143358E-2</v>
      </c>
      <c r="FM34" s="2">
        <f t="shared" si="45"/>
        <v>3.9249029606298391E-2</v>
      </c>
      <c r="FN34" s="2">
        <f t="shared" si="45"/>
        <v>3.7612293213123309E-2</v>
      </c>
      <c r="FO34" s="2">
        <f t="shared" si="45"/>
        <v>3.7899820853173442E-2</v>
      </c>
      <c r="FP34" s="2">
        <f t="shared" si="45"/>
        <v>4.0408416911821343E-2</v>
      </c>
      <c r="FQ34" s="2">
        <f t="shared" si="45"/>
        <v>4.0182341898205021E-2</v>
      </c>
      <c r="FR34" s="2">
        <f t="shared" si="45"/>
        <v>3.6581149830848293E-2</v>
      </c>
      <c r="FS34" s="2">
        <f t="shared" si="45"/>
        <v>3.8493479265894547E-2</v>
      </c>
      <c r="FT34" s="2">
        <f t="shared" si="45"/>
        <v>3.6835866826181445E-2</v>
      </c>
      <c r="FU34" s="2">
        <f t="shared" si="45"/>
        <v>2.9636611269836754E-2</v>
      </c>
      <c r="FW34" s="2">
        <f t="shared" si="54"/>
        <v>1.8677985286658538E-6</v>
      </c>
      <c r="FX34" s="2">
        <f t="shared" si="46"/>
        <v>8.0773774195640506E-6</v>
      </c>
      <c r="FY34" s="2">
        <f t="shared" si="46"/>
        <v>2.5628028259713416E-6</v>
      </c>
      <c r="FZ34" s="2">
        <f t="shared" si="46"/>
        <v>2.8364677962305822E-6</v>
      </c>
      <c r="GA34" s="2">
        <f t="shared" si="46"/>
        <v>2.7178529009079593E-6</v>
      </c>
      <c r="GB34" s="2">
        <f t="shared" si="46"/>
        <v>2.5790567002032524E-6</v>
      </c>
      <c r="GC34" s="2">
        <f t="shared" si="46"/>
        <v>3.230291856152462E-6</v>
      </c>
      <c r="GD34" s="2">
        <f t="shared" si="46"/>
        <v>3.8245000144335748E-6</v>
      </c>
      <c r="GE34" s="2">
        <f t="shared" si="46"/>
        <v>3.3607368880346786E-6</v>
      </c>
      <c r="GF34" s="2">
        <f t="shared" si="46"/>
        <v>3.2195037538377556E-6</v>
      </c>
      <c r="GG34" s="2">
        <f t="shared" si="46"/>
        <v>2.8928398474423768E-6</v>
      </c>
      <c r="GH34" s="2">
        <f t="shared" si="46"/>
        <v>2.1993555229327246E-6</v>
      </c>
      <c r="GI34" s="2">
        <f t="shared" si="46"/>
        <v>2.0536210336358584E-6</v>
      </c>
      <c r="GJ34" s="2">
        <f t="shared" si="46"/>
        <v>1.8008669841555848E-6</v>
      </c>
      <c r="GK34" s="2">
        <f t="shared" si="46"/>
        <v>1.3509784149288048E-6</v>
      </c>
      <c r="GM34" s="86">
        <f t="shared" si="55"/>
        <v>1.3277006305464074E-9</v>
      </c>
      <c r="GN34" s="86">
        <f t="shared" si="47"/>
        <v>1.7570977950014202E-11</v>
      </c>
      <c r="GO34" s="86">
        <f t="shared" si="47"/>
        <v>2.0283926957028916E-11</v>
      </c>
      <c r="GP34" s="86">
        <f t="shared" si="47"/>
        <v>9.885336638110633E-12</v>
      </c>
      <c r="GQ34" s="86">
        <f t="shared" si="47"/>
        <v>3.8331821304510072E-14</v>
      </c>
      <c r="GR34" s="86">
        <f t="shared" si="47"/>
        <v>6.479208707655845E-14</v>
      </c>
      <c r="GS34" s="86">
        <f t="shared" si="47"/>
        <v>2.0207893030240466E-14</v>
      </c>
      <c r="GT34" s="86">
        <f t="shared" si="47"/>
        <v>1.0890342904015512E-15</v>
      </c>
      <c r="GU34" s="86">
        <f t="shared" si="47"/>
        <v>2.7058345773064774E-15</v>
      </c>
      <c r="GV34" s="86">
        <f t="shared" si="47"/>
        <v>1.8358085390271175E-14</v>
      </c>
      <c r="GW34" s="86">
        <f t="shared" si="47"/>
        <v>1.3134103142403055E-14</v>
      </c>
      <c r="GX34" s="86">
        <f t="shared" si="47"/>
        <v>1.3335628363651754E-14</v>
      </c>
      <c r="GY34" s="86">
        <f t="shared" si="47"/>
        <v>4.7247181903315576E-14</v>
      </c>
      <c r="GZ34" s="86">
        <f t="shared" si="47"/>
        <v>4.1920285512961764E-15</v>
      </c>
      <c r="HA34" s="86">
        <f t="shared" si="47"/>
        <v>2.1014929705402086E-20</v>
      </c>
      <c r="HC34" s="86">
        <f t="shared" si="59"/>
        <v>9.4596260525235416E-24</v>
      </c>
      <c r="HD34" s="86">
        <f t="shared" si="48"/>
        <v>3.6551666815355873E-30</v>
      </c>
      <c r="HE34" s="86">
        <f t="shared" si="48"/>
        <v>2.6781928732318481E-30</v>
      </c>
      <c r="HF34" s="86">
        <f t="shared" si="48"/>
        <v>2.6887994328521601E-30</v>
      </c>
      <c r="HG34" s="86">
        <f t="shared" si="48"/>
        <v>4.4235943206749013E-37</v>
      </c>
      <c r="HH34" s="86">
        <f t="shared" si="48"/>
        <v>1.2701478934460565E-33</v>
      </c>
      <c r="HI34" s="86">
        <f t="shared" si="48"/>
        <v>4.4982372498925524E-36</v>
      </c>
      <c r="HJ34" s="86">
        <f t="shared" si="48"/>
        <v>6.4898539947680912E-36</v>
      </c>
      <c r="HK34" s="86">
        <f t="shared" si="48"/>
        <v>1.059501912103026E-35</v>
      </c>
      <c r="HL34" s="86">
        <f t="shared" si="48"/>
        <v>8.8911938883885027E-33</v>
      </c>
      <c r="HM34" s="86">
        <f t="shared" si="48"/>
        <v>3.3024706655801348E-35</v>
      </c>
      <c r="HN34" s="86">
        <f t="shared" si="48"/>
        <v>3.6503098808605315E-33</v>
      </c>
      <c r="HO34" s="86">
        <f t="shared" si="48"/>
        <v>1.582603584390073E-33</v>
      </c>
      <c r="HP34" s="86">
        <f t="shared" si="48"/>
        <v>7.5741020431991141E-34</v>
      </c>
      <c r="HQ34" s="86">
        <f t="shared" si="48"/>
        <v>2.9903296660887398E-47</v>
      </c>
      <c r="HS34" s="86">
        <f t="shared" si="56"/>
        <v>1.334164347751712E-133</v>
      </c>
      <c r="HT34" s="86">
        <f t="shared" si="49"/>
        <v>1.2431256119116877E-145</v>
      </c>
      <c r="HU34" s="86">
        <f t="shared" si="49"/>
        <v>5.7901609478772489E-167</v>
      </c>
      <c r="HV34" s="86">
        <f t="shared" si="49"/>
        <v>3.0455030772311861E-166</v>
      </c>
      <c r="HW34" s="86">
        <f t="shared" si="49"/>
        <v>1.122036307960922E-210</v>
      </c>
      <c r="HX34" s="86">
        <f t="shared" si="49"/>
        <v>1.110562334808814E-190</v>
      </c>
      <c r="HY34" s="86">
        <f t="shared" si="49"/>
        <v>1.2634898536248865E-206</v>
      </c>
      <c r="HZ34" s="86">
        <f t="shared" si="49"/>
        <v>1.962666549146855E-205</v>
      </c>
      <c r="IA34" s="86">
        <f t="shared" si="49"/>
        <v>1.3708343001642989E-205</v>
      </c>
      <c r="IB34" s="86">
        <f t="shared" si="49"/>
        <v>6.1602244812582648E-189</v>
      </c>
      <c r="IC34" s="86">
        <f t="shared" si="49"/>
        <v>6.2594273738177214E-205</v>
      </c>
      <c r="ID34" s="86">
        <f t="shared" si="49"/>
        <v>6.7748784491019272E-191</v>
      </c>
      <c r="IE34" s="86">
        <f t="shared" si="49"/>
        <v>1.6605352214772735E-193</v>
      </c>
      <c r="IF34" s="86">
        <f t="shared" si="49"/>
        <v>2.5609735880287266E-124</v>
      </c>
      <c r="IG34" s="86">
        <f t="shared" si="49"/>
        <v>1.2687292069897588E-79</v>
      </c>
      <c r="II34" s="86">
        <f t="shared" si="57"/>
        <v>1.9729735558922692E-194</v>
      </c>
      <c r="IJ34" s="86">
        <f t="shared" si="50"/>
        <v>7.542020780641352E-202</v>
      </c>
      <c r="IK34" s="86">
        <f t="shared" si="50"/>
        <v>1.6871537005496338E-244</v>
      </c>
      <c r="IL34" s="86">
        <f t="shared" si="50"/>
        <v>3.0048945787770519E-245</v>
      </c>
      <c r="IM34" s="86">
        <f t="shared" si="50"/>
        <v>0</v>
      </c>
      <c r="IN34" s="86">
        <f t="shared" si="50"/>
        <v>1.7977240519322373E-280</v>
      </c>
      <c r="IO34" s="86">
        <f t="shared" si="50"/>
        <v>6.0505737774844707E-301</v>
      </c>
      <c r="IP34" s="86">
        <f t="shared" si="50"/>
        <v>3.1833071851438342E-299</v>
      </c>
      <c r="IQ34" s="86">
        <f t="shared" si="50"/>
        <v>3.5639212714918372E-300</v>
      </c>
      <c r="IR34" s="86">
        <f t="shared" si="50"/>
        <v>2.5408402410020342E-276</v>
      </c>
      <c r="IS34" s="86">
        <f t="shared" si="50"/>
        <v>1.1794893128361779E-300</v>
      </c>
      <c r="IT34" s="86">
        <f t="shared" si="50"/>
        <v>5.687933317561848E-279</v>
      </c>
      <c r="IU34" s="86">
        <f t="shared" si="50"/>
        <v>4.5881797060529985E-283</v>
      </c>
      <c r="IV34" s="86">
        <f t="shared" si="50"/>
        <v>1.932131689371261E-298</v>
      </c>
      <c r="IW34" s="86">
        <f t="shared" si="50"/>
        <v>5.9412110993641918E-155</v>
      </c>
      <c r="IY34" s="86">
        <f t="shared" si="58"/>
        <v>1.3277006305464169E-9</v>
      </c>
      <c r="IZ34" s="86">
        <f t="shared" si="51"/>
        <v>1.7570977950014202E-11</v>
      </c>
      <c r="JA34" s="86">
        <f t="shared" si="51"/>
        <v>2.0283926957028916E-11</v>
      </c>
      <c r="JB34" s="86">
        <f t="shared" si="51"/>
        <v>9.885336638110633E-12</v>
      </c>
      <c r="JC34" s="86">
        <f t="shared" si="51"/>
        <v>3.8331821304510072E-14</v>
      </c>
      <c r="JD34" s="86">
        <f t="shared" si="51"/>
        <v>6.479208707655845E-14</v>
      </c>
      <c r="JE34" s="86">
        <f t="shared" si="51"/>
        <v>2.0207893030240466E-14</v>
      </c>
      <c r="JF34" s="86">
        <f t="shared" si="51"/>
        <v>1.0890342904015512E-15</v>
      </c>
      <c r="JG34" s="86">
        <f t="shared" si="51"/>
        <v>2.7058345773064774E-15</v>
      </c>
      <c r="JH34" s="86">
        <f t="shared" si="51"/>
        <v>1.8358085390271175E-14</v>
      </c>
      <c r="JI34" s="86">
        <f t="shared" si="51"/>
        <v>1.3134103142403055E-14</v>
      </c>
      <c r="JJ34" s="86">
        <f t="shared" si="51"/>
        <v>1.3335628363651754E-14</v>
      </c>
      <c r="JK34" s="86">
        <f t="shared" si="51"/>
        <v>4.7247181903315576E-14</v>
      </c>
      <c r="JL34" s="86">
        <f t="shared" si="51"/>
        <v>4.1920285512961764E-15</v>
      </c>
      <c r="JM34" s="86">
        <f t="shared" si="51"/>
        <v>2.1014929705402086E-20</v>
      </c>
    </row>
    <row r="35" spans="2:273" x14ac:dyDescent="0.25">
      <c r="B35" s="2">
        <v>8</v>
      </c>
      <c r="C35" s="37">
        <v>64.933999999999997</v>
      </c>
      <c r="D35" s="37">
        <v>110.193</v>
      </c>
      <c r="E35" s="37">
        <v>66.135999999999996</v>
      </c>
      <c r="F35" s="37">
        <v>59.271000000000001</v>
      </c>
      <c r="G35" s="37">
        <v>53.61</v>
      </c>
      <c r="H35" s="37">
        <v>54.457999999999998</v>
      </c>
      <c r="I35" s="37">
        <v>54.627000000000002</v>
      </c>
      <c r="J35" s="37">
        <v>53.831000000000003</v>
      </c>
      <c r="K35" s="37">
        <v>56.067</v>
      </c>
      <c r="L35" s="37">
        <v>55.305</v>
      </c>
      <c r="M35" s="37">
        <v>56.186</v>
      </c>
      <c r="N35" s="37">
        <v>58.948999999999998</v>
      </c>
      <c r="O35" s="37">
        <v>62.15</v>
      </c>
      <c r="P35" s="37">
        <v>59.283000000000001</v>
      </c>
      <c r="Q35" s="37">
        <v>56.593000000000004</v>
      </c>
      <c r="S35" s="4">
        <f t="shared" si="8"/>
        <v>65.652006510604579</v>
      </c>
      <c r="T35" s="4">
        <f t="shared" si="8"/>
        <v>111.45923086254277</v>
      </c>
      <c r="U35" s="4">
        <f t="shared" si="8"/>
        <v>64.981313038532363</v>
      </c>
      <c r="V35" s="4">
        <f t="shared" si="8"/>
        <v>57.670178276913262</v>
      </c>
      <c r="W35" s="4">
        <f t="shared" si="8"/>
        <v>52.792226102157443</v>
      </c>
      <c r="X35" s="4">
        <f t="shared" si="8"/>
        <v>53.516975269125808</v>
      </c>
      <c r="Y35" s="4">
        <f t="shared" si="8"/>
        <v>53.091265908719834</v>
      </c>
      <c r="Z35" s="4">
        <f t="shared" si="8"/>
        <v>54.04065003299236</v>
      </c>
      <c r="AA35" s="4">
        <f t="shared" si="8"/>
        <v>55.767779931621689</v>
      </c>
      <c r="AB35" s="4">
        <f t="shared" si="8"/>
        <v>56.094462561272429</v>
      </c>
      <c r="AC35" s="4">
        <f t="shared" si="8"/>
        <v>55.813390702557939</v>
      </c>
      <c r="AD35" s="4">
        <f t="shared" si="8"/>
        <v>57.793292884022932</v>
      </c>
      <c r="AE35" s="4">
        <f t="shared" si="8"/>
        <v>59.909161840741554</v>
      </c>
      <c r="AF35" s="4">
        <f t="shared" si="8"/>
        <v>58.583885194650911</v>
      </c>
      <c r="AG35" s="4" t="e">
        <f t="shared" si="8"/>
        <v>#N/A</v>
      </c>
      <c r="AI35" s="4">
        <f t="shared" si="9"/>
        <v>-0.71800651060458165</v>
      </c>
      <c r="AJ35" s="4">
        <f t="shared" si="9"/>
        <v>-1.2662308625427698</v>
      </c>
      <c r="AK35" s="4">
        <f t="shared" si="9"/>
        <v>1.1546869614676325</v>
      </c>
      <c r="AL35" s="4">
        <f t="shared" si="9"/>
        <v>1.6008217230867388</v>
      </c>
      <c r="AM35" s="4">
        <f t="shared" si="9"/>
        <v>0.81777389784255661</v>
      </c>
      <c r="AN35" s="4">
        <f t="shared" si="9"/>
        <v>0.94102473087419014</v>
      </c>
      <c r="AO35" s="4">
        <f t="shared" si="9"/>
        <v>1.5357340912801689</v>
      </c>
      <c r="AP35" s="4">
        <f t="shared" si="9"/>
        <v>-0.20965003299235718</v>
      </c>
      <c r="AQ35" s="4">
        <f t="shared" si="9"/>
        <v>0.29922006837831105</v>
      </c>
      <c r="AR35" s="4">
        <f t="shared" si="9"/>
        <v>-0.78946256127242975</v>
      </c>
      <c r="AS35" s="4">
        <f t="shared" si="9"/>
        <v>0.37260929744206095</v>
      </c>
      <c r="AT35" s="4">
        <f t="shared" si="9"/>
        <v>1.1557071159770658</v>
      </c>
      <c r="AU35" s="4">
        <f t="shared" si="9"/>
        <v>2.2408381592584448</v>
      </c>
      <c r="AV35" s="4">
        <f t="shared" si="9"/>
        <v>0.69911480534909032</v>
      </c>
      <c r="AW35" s="4">
        <f t="shared" si="9"/>
        <v>0</v>
      </c>
      <c r="AY35" s="2">
        <f t="shared" si="52"/>
        <v>65.65200263988956</v>
      </c>
      <c r="AZ35" s="2">
        <f t="shared" si="10"/>
        <v>111.45923082375825</v>
      </c>
      <c r="BA35" s="2">
        <f t="shared" si="10"/>
        <v>64.981312955147658</v>
      </c>
      <c r="BB35" s="2">
        <f t="shared" si="10"/>
        <v>57.670178231877465</v>
      </c>
      <c r="BC35" s="2">
        <f t="shared" si="10"/>
        <v>52.792226101914167</v>
      </c>
      <c r="BD35" s="2">
        <f t="shared" si="10"/>
        <v>53.516975268742506</v>
      </c>
      <c r="BE35" s="2">
        <f t="shared" si="10"/>
        <v>53.091265908585989</v>
      </c>
      <c r="BF35" s="2">
        <f t="shared" si="10"/>
        <v>54.040650032983727</v>
      </c>
      <c r="BG35" s="2">
        <f t="shared" si="10"/>
        <v>55.767779931601559</v>
      </c>
      <c r="BH35" s="2">
        <f t="shared" si="10"/>
        <v>56.094462561144717</v>
      </c>
      <c r="BI35" s="2">
        <f t="shared" si="10"/>
        <v>55.813390702464268</v>
      </c>
      <c r="BJ35" s="2">
        <f t="shared" si="10"/>
        <v>57.793292883930675</v>
      </c>
      <c r="BK35" s="2">
        <f t="shared" si="10"/>
        <v>59.909161840441044</v>
      </c>
      <c r="BL35" s="2">
        <f t="shared" si="10"/>
        <v>58.583885194619256</v>
      </c>
      <c r="BM35" s="2" t="e">
        <f t="shared" si="10"/>
        <v>#N/A</v>
      </c>
      <c r="BO35" s="2">
        <f t="shared" si="11"/>
        <v>64.933999999999997</v>
      </c>
      <c r="BP35" s="2">
        <f t="shared" si="12"/>
        <v>110.193</v>
      </c>
      <c r="BQ35" s="2">
        <f t="shared" si="13"/>
        <v>66.135999999999996</v>
      </c>
      <c r="BR35" s="2">
        <f t="shared" si="14"/>
        <v>59.271000000000001</v>
      </c>
      <c r="BS35" s="2">
        <f t="shared" si="15"/>
        <v>53.61</v>
      </c>
      <c r="BT35" s="2">
        <f t="shared" si="16"/>
        <v>54.457999999999998</v>
      </c>
      <c r="BU35" s="2">
        <f t="shared" si="17"/>
        <v>54.627000000000002</v>
      </c>
      <c r="BV35" s="2">
        <f t="shared" si="18"/>
        <v>53.831000000000003</v>
      </c>
      <c r="BW35" s="2">
        <f t="shared" si="19"/>
        <v>56.067</v>
      </c>
      <c r="BX35" s="2">
        <f t="shared" si="20"/>
        <v>55.305</v>
      </c>
      <c r="BY35" s="2">
        <f t="shared" si="21"/>
        <v>56.186</v>
      </c>
      <c r="BZ35" s="2">
        <f t="shared" si="22"/>
        <v>58.948999999999998</v>
      </c>
      <c r="CA35" s="2">
        <f t="shared" si="23"/>
        <v>62.15</v>
      </c>
      <c r="CB35" s="2">
        <f t="shared" si="24"/>
        <v>59.283000000000001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65.044983586825694</v>
      </c>
      <c r="DL35" s="2">
        <f t="shared" si="42"/>
        <v>110.9668425891182</v>
      </c>
      <c r="DM35" s="2">
        <f t="shared" si="42"/>
        <v>64.788894090056274</v>
      </c>
      <c r="DN35" s="2">
        <f t="shared" si="42"/>
        <v>58.024119043151977</v>
      </c>
      <c r="DO35" s="2">
        <f t="shared" si="42"/>
        <v>52.468972972972978</v>
      </c>
      <c r="DP35" s="2">
        <f t="shared" si="42"/>
        <v>52.999440310756093</v>
      </c>
      <c r="DQ35" s="2">
        <f t="shared" si="42"/>
        <v>52.821029871977231</v>
      </c>
      <c r="DR35" s="2">
        <f t="shared" si="42"/>
        <v>53.794494117647055</v>
      </c>
      <c r="DS35" s="2">
        <f t="shared" si="42"/>
        <v>55.450785434173667</v>
      </c>
      <c r="DT35" s="2">
        <f t="shared" si="42"/>
        <v>55.753547704847705</v>
      </c>
      <c r="DU35" s="2">
        <f t="shared" si="42"/>
        <v>55.612966386554611</v>
      </c>
      <c r="DV35" s="2">
        <f t="shared" si="42"/>
        <v>57.741120199146508</v>
      </c>
      <c r="DW35" s="2">
        <f t="shared" si="42"/>
        <v>59.86662829631252</v>
      </c>
      <c r="DX35" s="2">
        <f t="shared" si="42"/>
        <v>58.61516958386958</v>
      </c>
      <c r="DY35" s="2">
        <f t="shared" si="42"/>
        <v>54.203520355951042</v>
      </c>
      <c r="EA35" s="2">
        <f t="shared" si="43"/>
        <v>75.558709086888143</v>
      </c>
      <c r="EB35" s="2">
        <f t="shared" si="43"/>
        <v>120.82625445915941</v>
      </c>
      <c r="EC35" s="2">
        <f t="shared" si="43"/>
        <v>68.709889575705361</v>
      </c>
      <c r="ED35" s="2">
        <f t="shared" si="43"/>
        <v>50.773892201834862</v>
      </c>
      <c r="EE35" s="2">
        <f t="shared" si="43"/>
        <v>60.242441857120959</v>
      </c>
      <c r="EF35" s="2">
        <f t="shared" si="43"/>
        <v>65.224325654737413</v>
      </c>
      <c r="EG35" s="2">
        <f t="shared" si="43"/>
        <v>59.124609625668441</v>
      </c>
      <c r="EH35" s="2">
        <f t="shared" si="43"/>
        <v>59.785332519829154</v>
      </c>
      <c r="EI35" s="2">
        <f t="shared" si="43"/>
        <v>63.106916629711762</v>
      </c>
      <c r="EJ35" s="2">
        <f t="shared" si="43"/>
        <v>63.478089520183204</v>
      </c>
      <c r="EK35" s="2">
        <f t="shared" si="43"/>
        <v>60.179750413317379</v>
      </c>
      <c r="EL35" s="2">
        <f t="shared" si="43"/>
        <v>59.046353340996575</v>
      </c>
      <c r="EM35" s="2">
        <f t="shared" si="43"/>
        <v>60.878153327994333</v>
      </c>
      <c r="EN35" s="2">
        <f t="shared" si="43"/>
        <v>57.83766041284003</v>
      </c>
      <c r="EO35" s="2">
        <f t="shared" si="43"/>
        <v>54.204619130588213</v>
      </c>
      <c r="EQ35" s="2">
        <f t="shared" si="44"/>
        <v>67.80688563902055</v>
      </c>
      <c r="ER35" s="2">
        <f t="shared" si="44"/>
        <v>94.670269482419528</v>
      </c>
      <c r="ES35" s="2">
        <f t="shared" si="44"/>
        <v>66.48743021127234</v>
      </c>
      <c r="ET35" s="2">
        <f t="shared" si="44"/>
        <v>52.983687050120174</v>
      </c>
      <c r="EU35" s="2">
        <f t="shared" si="44"/>
        <v>55.333678057511001</v>
      </c>
      <c r="EV35" s="2">
        <f t="shared" si="44"/>
        <v>56.518688663924252</v>
      </c>
      <c r="EW35" s="2">
        <f t="shared" si="44"/>
        <v>53.592935395758495</v>
      </c>
      <c r="EX35" s="2">
        <f t="shared" si="44"/>
        <v>55.184171981710925</v>
      </c>
      <c r="EY35" s="2">
        <f t="shared" si="44"/>
        <v>61.186312991271677</v>
      </c>
      <c r="EZ35" s="2">
        <f t="shared" si="44"/>
        <v>61.517045935595299</v>
      </c>
      <c r="FA35" s="2">
        <f t="shared" si="44"/>
        <v>58.008221929698323</v>
      </c>
      <c r="FB35" s="2">
        <f t="shared" si="44"/>
        <v>60.43072308179962</v>
      </c>
      <c r="FC35" s="2">
        <f t="shared" si="44"/>
        <v>59.906383133041615</v>
      </c>
      <c r="FD35" s="2">
        <f t="shared" si="44"/>
        <v>61.779836712209928</v>
      </c>
      <c r="FE35" s="2">
        <f t="shared" si="44"/>
        <v>60.468420027534528</v>
      </c>
      <c r="FG35" s="2">
        <f t="shared" si="45"/>
        <v>5.7737376612562896E-2</v>
      </c>
      <c r="FH35" s="2">
        <f t="shared" si="45"/>
        <v>4.9964429504903152E-2</v>
      </c>
      <c r="FI35" s="2">
        <f t="shared" si="45"/>
        <v>4.9075575585981177E-2</v>
      </c>
      <c r="FJ35" s="2">
        <f t="shared" si="45"/>
        <v>4.8818842742130775E-2</v>
      </c>
      <c r="FK35" s="2">
        <f t="shared" si="45"/>
        <v>4.1586036066713593E-2</v>
      </c>
      <c r="FL35" s="2">
        <f t="shared" si="45"/>
        <v>4.2336558741382167E-2</v>
      </c>
      <c r="FM35" s="2">
        <f t="shared" si="45"/>
        <v>4.287335768663772E-2</v>
      </c>
      <c r="FN35" s="2">
        <f t="shared" si="45"/>
        <v>4.1091946349047719E-2</v>
      </c>
      <c r="FO35" s="2">
        <f t="shared" si="45"/>
        <v>4.1404929814447003E-2</v>
      </c>
      <c r="FP35" s="2">
        <f t="shared" si="45"/>
        <v>4.4134886852280453E-2</v>
      </c>
      <c r="FQ35" s="2">
        <f t="shared" si="45"/>
        <v>4.3888916726108444E-2</v>
      </c>
      <c r="FR35" s="2">
        <f t="shared" si="45"/>
        <v>3.9969369947565184E-2</v>
      </c>
      <c r="FS35" s="2">
        <f t="shared" si="45"/>
        <v>4.2051092143090614E-2</v>
      </c>
      <c r="FT35" s="2">
        <f t="shared" si="45"/>
        <v>4.0246693776902764E-2</v>
      </c>
      <c r="FU35" s="2">
        <f t="shared" si="45"/>
        <v>3.2403247886147832E-2</v>
      </c>
      <c r="FW35" s="2">
        <f t="shared" si="54"/>
        <v>2.0479999924170774E-6</v>
      </c>
      <c r="FX35" s="2">
        <f t="shared" si="46"/>
        <v>8.8566613206565663E-6</v>
      </c>
      <c r="FY35" s="2">
        <f t="shared" si="46"/>
        <v>2.8100567248922786E-6</v>
      </c>
      <c r="FZ35" s="2">
        <f t="shared" si="46"/>
        <v>3.1101242415209513E-6</v>
      </c>
      <c r="GA35" s="2">
        <f t="shared" si="46"/>
        <v>2.9800656647564974E-6</v>
      </c>
      <c r="GB35" s="2">
        <f t="shared" si="46"/>
        <v>2.8278787347493309E-6</v>
      </c>
      <c r="GC35" s="2">
        <f t="shared" si="46"/>
        <v>3.5419434835937038E-6</v>
      </c>
      <c r="GD35" s="2">
        <f t="shared" si="46"/>
        <v>4.1934793296620897E-6</v>
      </c>
      <c r="GE35" s="2">
        <f t="shared" si="46"/>
        <v>3.6849735258963009E-6</v>
      </c>
      <c r="GF35" s="2">
        <f t="shared" si="46"/>
        <v>3.5301145719885877E-6</v>
      </c>
      <c r="GG35" s="2">
        <f t="shared" si="46"/>
        <v>3.1719349323804857E-6</v>
      </c>
      <c r="GH35" s="2">
        <f t="shared" si="46"/>
        <v>2.4115448647574726E-6</v>
      </c>
      <c r="GI35" s="2">
        <f t="shared" si="46"/>
        <v>2.2517502403842545E-6</v>
      </c>
      <c r="GJ35" s="2">
        <f t="shared" si="46"/>
        <v>1.9746110392031266E-6</v>
      </c>
      <c r="GK35" s="2">
        <f t="shared" si="46"/>
        <v>1.4813181823545616E-6</v>
      </c>
      <c r="GM35" s="86">
        <f t="shared" si="55"/>
        <v>2.6780279233380542E-9</v>
      </c>
      <c r="GN35" s="86">
        <f t="shared" si="47"/>
        <v>4.2016661651171382E-11</v>
      </c>
      <c r="GO35" s="86">
        <f t="shared" si="47"/>
        <v>4.7916217935973961E-11</v>
      </c>
      <c r="GP35" s="86">
        <f t="shared" si="47"/>
        <v>2.4129841667445216E-11</v>
      </c>
      <c r="GQ35" s="86">
        <f t="shared" si="47"/>
        <v>1.1532702554802313E-13</v>
      </c>
      <c r="GR35" s="86">
        <f t="shared" si="47"/>
        <v>1.9142816622315069E-13</v>
      </c>
      <c r="GS35" s="86">
        <f t="shared" si="47"/>
        <v>6.3339019061220192E-14</v>
      </c>
      <c r="GT35" s="86">
        <f t="shared" si="47"/>
        <v>3.8514348240892272E-15</v>
      </c>
      <c r="GU35" s="86">
        <f t="shared" si="47"/>
        <v>9.1976366601873141E-15</v>
      </c>
      <c r="GV35" s="86">
        <f t="shared" si="47"/>
        <v>5.8433411933188152E-14</v>
      </c>
      <c r="GW35" s="86">
        <f t="shared" si="47"/>
        <v>4.2385291699158306E-14</v>
      </c>
      <c r="GX35" s="86">
        <f t="shared" si="47"/>
        <v>4.1540958902993721E-14</v>
      </c>
      <c r="GY35" s="86">
        <f t="shared" si="47"/>
        <v>1.4132642577123235E-13</v>
      </c>
      <c r="GZ35" s="86">
        <f t="shared" si="47"/>
        <v>1.3810580968270854E-14</v>
      </c>
      <c r="HA35" s="86">
        <f t="shared" si="47"/>
        <v>1.0991677645886808E-19</v>
      </c>
      <c r="HC35" s="86">
        <f t="shared" si="59"/>
        <v>3.5605381151664083E-23</v>
      </c>
      <c r="HD35" s="86">
        <f t="shared" si="48"/>
        <v>2.0453121944022829E-29</v>
      </c>
      <c r="HE35" s="86">
        <f t="shared" si="48"/>
        <v>1.5134382501015596E-29</v>
      </c>
      <c r="HF35" s="86">
        <f t="shared" si="48"/>
        <v>1.5443889083338971E-29</v>
      </c>
      <c r="HG35" s="86">
        <f t="shared" si="48"/>
        <v>3.8813549408796631E-36</v>
      </c>
      <c r="HH35" s="86">
        <f t="shared" si="48"/>
        <v>9.0170918652366874E-33</v>
      </c>
      <c r="HI35" s="86">
        <f t="shared" si="48"/>
        <v>3.8370018651101051E-35</v>
      </c>
      <c r="HJ35" s="86">
        <f t="shared" si="48"/>
        <v>5.6341417680033174E-35</v>
      </c>
      <c r="HK35" s="86">
        <f t="shared" si="48"/>
        <v>8.9686231415952683E-35</v>
      </c>
      <c r="HL35" s="86">
        <f t="shared" si="48"/>
        <v>6.2688549585572111E-32</v>
      </c>
      <c r="HM35" s="86">
        <f t="shared" si="48"/>
        <v>2.6897835099871259E-34</v>
      </c>
      <c r="HN35" s="86">
        <f t="shared" si="48"/>
        <v>2.4828399664220535E-32</v>
      </c>
      <c r="HO35" s="86">
        <f t="shared" si="48"/>
        <v>1.0926633449067626E-32</v>
      </c>
      <c r="HP35" s="86">
        <f t="shared" si="48"/>
        <v>5.2900683000936591E-33</v>
      </c>
      <c r="HQ35" s="86">
        <f t="shared" si="48"/>
        <v>4.7112155399288054E-46</v>
      </c>
      <c r="HS35" s="86">
        <f t="shared" si="56"/>
        <v>2.7271995690084647E-131</v>
      </c>
      <c r="HT35" s="86">
        <f t="shared" si="49"/>
        <v>7.2450146680132092E-143</v>
      </c>
      <c r="HU35" s="86">
        <f t="shared" si="49"/>
        <v>5.4558299529074712E-164</v>
      </c>
      <c r="HV35" s="86">
        <f t="shared" si="49"/>
        <v>3.0155901758047907E-163</v>
      </c>
      <c r="HW35" s="86">
        <f t="shared" si="49"/>
        <v>6.7059280952605029E-207</v>
      </c>
      <c r="HX35" s="86">
        <f t="shared" si="49"/>
        <v>2.853550490493036E-187</v>
      </c>
      <c r="HY35" s="86">
        <f t="shared" si="49"/>
        <v>7.0128158684838329E-203</v>
      </c>
      <c r="HZ35" s="86">
        <f t="shared" si="49"/>
        <v>1.1632078302699438E-201</v>
      </c>
      <c r="IA35" s="86">
        <f t="shared" si="49"/>
        <v>7.5624067758094181E-202</v>
      </c>
      <c r="IB35" s="86">
        <f t="shared" si="49"/>
        <v>1.6486449099866875E-185</v>
      </c>
      <c r="IC35" s="86">
        <f t="shared" si="49"/>
        <v>3.1000827073102289E-201</v>
      </c>
      <c r="ID35" s="86">
        <f t="shared" si="49"/>
        <v>1.5563639512670921E-187</v>
      </c>
      <c r="IE35" s="86">
        <f t="shared" si="49"/>
        <v>4.0899365047709941E-190</v>
      </c>
      <c r="IF35" s="86">
        <f t="shared" si="49"/>
        <v>3.4885732728032516E-122</v>
      </c>
      <c r="IG35" s="86">
        <f t="shared" si="49"/>
        <v>2.6833733127488327E-78</v>
      </c>
      <c r="II35" s="86">
        <f t="shared" si="57"/>
        <v>9.3734003624698052E-192</v>
      </c>
      <c r="IJ35" s="86">
        <f t="shared" si="50"/>
        <v>1.0072598044230524E-198</v>
      </c>
      <c r="IK35" s="86">
        <f t="shared" si="50"/>
        <v>4.8146293428658095E-241</v>
      </c>
      <c r="IL35" s="86">
        <f t="shared" si="50"/>
        <v>9.3614541096657147E-242</v>
      </c>
      <c r="IM35" s="86">
        <f t="shared" si="50"/>
        <v>5.5039373857341334E-304</v>
      </c>
      <c r="IN35" s="86">
        <f t="shared" si="50"/>
        <v>1.6768669557915838E-276</v>
      </c>
      <c r="IO35" s="86">
        <f t="shared" si="50"/>
        <v>1.315191116283703E-296</v>
      </c>
      <c r="IP35" s="86">
        <f t="shared" si="50"/>
        <v>7.4689736958150246E-295</v>
      </c>
      <c r="IQ35" s="86">
        <f t="shared" si="50"/>
        <v>7.7890979045674752E-296</v>
      </c>
      <c r="IR35" s="86">
        <f t="shared" si="50"/>
        <v>2.4206917123350479E-272</v>
      </c>
      <c r="IS35" s="86">
        <f t="shared" si="50"/>
        <v>2.3298611465842299E-296</v>
      </c>
      <c r="IT35" s="86">
        <f t="shared" si="50"/>
        <v>4.5211562766267611E-275</v>
      </c>
      <c r="IU35" s="86">
        <f t="shared" si="50"/>
        <v>3.9711654500554847E-279</v>
      </c>
      <c r="IV35" s="86">
        <f t="shared" si="50"/>
        <v>2.4979079298025367E-294</v>
      </c>
      <c r="IW35" s="86">
        <f t="shared" si="50"/>
        <v>7.0977002523824476E-153</v>
      </c>
      <c r="IY35" s="86">
        <f t="shared" si="58"/>
        <v>2.6780279233380898E-9</v>
      </c>
      <c r="IZ35" s="86">
        <f t="shared" si="51"/>
        <v>4.2016661651171382E-11</v>
      </c>
      <c r="JA35" s="86">
        <f t="shared" si="51"/>
        <v>4.7916217935973961E-11</v>
      </c>
      <c r="JB35" s="86">
        <f t="shared" si="51"/>
        <v>2.4129841667445216E-11</v>
      </c>
      <c r="JC35" s="86">
        <f t="shared" si="51"/>
        <v>1.1532702554802313E-13</v>
      </c>
      <c r="JD35" s="86">
        <f t="shared" si="51"/>
        <v>1.9142816622315069E-13</v>
      </c>
      <c r="JE35" s="86">
        <f t="shared" si="51"/>
        <v>6.3339019061220192E-14</v>
      </c>
      <c r="JF35" s="86">
        <f t="shared" si="51"/>
        <v>3.8514348240892272E-15</v>
      </c>
      <c r="JG35" s="86">
        <f t="shared" si="51"/>
        <v>9.1976366601873141E-15</v>
      </c>
      <c r="JH35" s="86">
        <f t="shared" si="51"/>
        <v>5.8433411933188152E-14</v>
      </c>
      <c r="JI35" s="86">
        <f t="shared" si="51"/>
        <v>4.2385291699158306E-14</v>
      </c>
      <c r="JJ35" s="86">
        <f t="shared" si="51"/>
        <v>4.1540958902993721E-14</v>
      </c>
      <c r="JK35" s="86">
        <f t="shared" si="51"/>
        <v>1.4132642577123235E-13</v>
      </c>
      <c r="JL35" s="86">
        <f t="shared" si="51"/>
        <v>1.3810580968270854E-14</v>
      </c>
      <c r="JM35" s="86">
        <f t="shared" si="51"/>
        <v>1.0991677645886808E-19</v>
      </c>
    </row>
    <row r="36" spans="2:273" x14ac:dyDescent="0.25">
      <c r="B36" s="2">
        <v>9</v>
      </c>
      <c r="C36" s="37">
        <v>63.671999999999997</v>
      </c>
      <c r="D36" s="37">
        <v>110.404</v>
      </c>
      <c r="E36" s="37">
        <v>65.373000000000005</v>
      </c>
      <c r="F36" s="37">
        <v>58.168999999999997</v>
      </c>
      <c r="G36" s="37">
        <v>52.643999999999998</v>
      </c>
      <c r="H36" s="37">
        <v>53.847000000000001</v>
      </c>
      <c r="I36" s="37">
        <v>54.203000000000003</v>
      </c>
      <c r="J36" s="37">
        <v>54.914999999999999</v>
      </c>
      <c r="K36" s="37">
        <v>57.65</v>
      </c>
      <c r="L36" s="37">
        <v>56.033999999999999</v>
      </c>
      <c r="M36" s="37">
        <v>56.441000000000003</v>
      </c>
      <c r="N36" s="37">
        <v>57.847000000000001</v>
      </c>
      <c r="O36" s="37">
        <v>64.216999999999999</v>
      </c>
      <c r="P36" s="37">
        <v>58.95</v>
      </c>
      <c r="Q36" s="37">
        <v>54.796999999999997</v>
      </c>
      <c r="R36" s="108"/>
      <c r="S36" s="4">
        <f t="shared" si="8"/>
        <v>65.99599358425165</v>
      </c>
      <c r="T36" s="4">
        <f t="shared" si="8"/>
        <v>112.10280878160746</v>
      </c>
      <c r="U36" s="4">
        <f t="shared" si="8"/>
        <v>65.267939336927412</v>
      </c>
      <c r="V36" s="4">
        <f t="shared" si="8"/>
        <v>57.851675699480111</v>
      </c>
      <c r="W36" s="4">
        <f t="shared" si="8"/>
        <v>53.032770476085823</v>
      </c>
      <c r="X36" s="4">
        <f t="shared" si="8"/>
        <v>53.808384090792231</v>
      </c>
      <c r="Y36" s="4">
        <f t="shared" si="8"/>
        <v>53.310501389093382</v>
      </c>
      <c r="Z36" s="4">
        <f t="shared" si="8"/>
        <v>54.247896635586478</v>
      </c>
      <c r="AA36" s="4">
        <f t="shared" si="8"/>
        <v>55.992316192538759</v>
      </c>
      <c r="AB36" s="4">
        <f t="shared" si="8"/>
        <v>56.260210680502553</v>
      </c>
      <c r="AC36" s="4">
        <f t="shared" si="8"/>
        <v>56.032905249997711</v>
      </c>
      <c r="AD36" s="4">
        <f t="shared" si="8"/>
        <v>57.976840176256381</v>
      </c>
      <c r="AE36" s="4">
        <f t="shared" si="8"/>
        <v>60.05409991394685</v>
      </c>
      <c r="AF36" s="4">
        <f t="shared" si="8"/>
        <v>58.739405805006342</v>
      </c>
      <c r="AG36" s="4" t="e">
        <f t="shared" si="8"/>
        <v>#N/A</v>
      </c>
      <c r="AI36" s="4">
        <f t="shared" si="9"/>
        <v>-2.323993584251653</v>
      </c>
      <c r="AJ36" s="4">
        <f t="shared" si="9"/>
        <v>-1.6988087816074682</v>
      </c>
      <c r="AK36" s="4">
        <f t="shared" si="9"/>
        <v>0.10506066307259232</v>
      </c>
      <c r="AL36" s="4">
        <f t="shared" si="9"/>
        <v>0.31732430051988558</v>
      </c>
      <c r="AM36" s="4">
        <f t="shared" si="9"/>
        <v>-0.38877047608582416</v>
      </c>
      <c r="AN36" s="4">
        <f t="shared" si="9"/>
        <v>3.8615909207770471E-2</v>
      </c>
      <c r="AO36" s="4">
        <f t="shared" si="9"/>
        <v>0.89249861090662108</v>
      </c>
      <c r="AP36" s="4">
        <f t="shared" si="9"/>
        <v>0.66710336441352069</v>
      </c>
      <c r="AQ36" s="4">
        <f t="shared" si="9"/>
        <v>1.6576838074612397</v>
      </c>
      <c r="AR36" s="4">
        <f t="shared" si="9"/>
        <v>-0.22621068050255388</v>
      </c>
      <c r="AS36" s="4">
        <f t="shared" si="9"/>
        <v>0.40809475000229156</v>
      </c>
      <c r="AT36" s="4">
        <f t="shared" si="9"/>
        <v>-0.12984017625637989</v>
      </c>
      <c r="AU36" s="4">
        <f t="shared" si="9"/>
        <v>4.1629000860531491</v>
      </c>
      <c r="AV36" s="4">
        <f t="shared" si="9"/>
        <v>0.21059419499366072</v>
      </c>
      <c r="AW36" s="4">
        <f t="shared" si="9"/>
        <v>0</v>
      </c>
      <c r="AY36" s="2">
        <f t="shared" si="52"/>
        <v>65.995986014925123</v>
      </c>
      <c r="AZ36" s="2">
        <f t="shared" si="10"/>
        <v>112.10280869204171</v>
      </c>
      <c r="BA36" s="2">
        <f t="shared" si="10"/>
        <v>65.267939146601023</v>
      </c>
      <c r="BB36" s="2">
        <f t="shared" si="10"/>
        <v>57.851675593356582</v>
      </c>
      <c r="BC36" s="2">
        <f t="shared" si="10"/>
        <v>53.032770475382257</v>
      </c>
      <c r="BD36" s="2">
        <f t="shared" si="10"/>
        <v>53.808384089703303</v>
      </c>
      <c r="BE36" s="2">
        <f t="shared" si="10"/>
        <v>53.310501388690696</v>
      </c>
      <c r="BF36" s="2">
        <f t="shared" si="10"/>
        <v>54.247896635557247</v>
      </c>
      <c r="BG36" s="2">
        <f t="shared" si="10"/>
        <v>55.99231619247319</v>
      </c>
      <c r="BH36" s="2">
        <f t="shared" si="10"/>
        <v>56.26021068011265</v>
      </c>
      <c r="BI36" s="2">
        <f t="shared" si="10"/>
        <v>56.032905249707866</v>
      </c>
      <c r="BJ36" s="2">
        <f t="shared" si="10"/>
        <v>57.976840175980279</v>
      </c>
      <c r="BK36" s="2">
        <f t="shared" si="10"/>
        <v>60.054099913082752</v>
      </c>
      <c r="BL36" s="2">
        <f t="shared" si="10"/>
        <v>58.739405804906312</v>
      </c>
      <c r="BM36" s="2" t="e">
        <f t="shared" si="10"/>
        <v>#N/A</v>
      </c>
      <c r="BO36" s="2">
        <f t="shared" si="11"/>
        <v>63.671999999999997</v>
      </c>
      <c r="BP36" s="2">
        <f t="shared" si="12"/>
        <v>110.404</v>
      </c>
      <c r="BQ36" s="2">
        <f t="shared" si="13"/>
        <v>65.373000000000005</v>
      </c>
      <c r="BR36" s="2">
        <f t="shared" si="14"/>
        <v>58.168999999999997</v>
      </c>
      <c r="BS36" s="2">
        <f t="shared" si="15"/>
        <v>52.643999999999998</v>
      </c>
      <c r="BT36" s="2">
        <f t="shared" si="16"/>
        <v>53.847000000000001</v>
      </c>
      <c r="BU36" s="2">
        <f t="shared" si="17"/>
        <v>54.203000000000003</v>
      </c>
      <c r="BV36" s="2">
        <f t="shared" si="18"/>
        <v>54.914999999999999</v>
      </c>
      <c r="BW36" s="2">
        <f t="shared" si="19"/>
        <v>57.65</v>
      </c>
      <c r="BX36" s="2">
        <f t="shared" si="20"/>
        <v>56.033999999999999</v>
      </c>
      <c r="BY36" s="2">
        <f t="shared" si="21"/>
        <v>56.441000000000003</v>
      </c>
      <c r="BZ36" s="2">
        <f t="shared" si="22"/>
        <v>57.847000000000001</v>
      </c>
      <c r="CA36" s="2">
        <f t="shared" si="23"/>
        <v>64.216999999999999</v>
      </c>
      <c r="CB36" s="2">
        <f t="shared" si="24"/>
        <v>58.95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65.364413721413726</v>
      </c>
      <c r="DL36" s="2">
        <f t="shared" si="42"/>
        <v>111.60798236397748</v>
      </c>
      <c r="DM36" s="2">
        <f t="shared" si="42"/>
        <v>65.07925112570355</v>
      </c>
      <c r="DN36" s="2">
        <f t="shared" si="42"/>
        <v>58.251863039399638</v>
      </c>
      <c r="DO36" s="2">
        <f t="shared" si="42"/>
        <v>52.697477477477477</v>
      </c>
      <c r="DP36" s="2">
        <f t="shared" si="42"/>
        <v>53.264420833789245</v>
      </c>
      <c r="DQ36" s="2">
        <f t="shared" si="42"/>
        <v>53.032287339971546</v>
      </c>
      <c r="DR36" s="2">
        <f t="shared" si="42"/>
        <v>53.994806417112294</v>
      </c>
      <c r="DS36" s="2">
        <f t="shared" si="42"/>
        <v>55.662875630252096</v>
      </c>
      <c r="DT36" s="2">
        <f t="shared" si="42"/>
        <v>55.90298502788503</v>
      </c>
      <c r="DU36" s="2">
        <f t="shared" si="42"/>
        <v>55.830892436974779</v>
      </c>
      <c r="DV36" s="2">
        <f t="shared" si="42"/>
        <v>57.933333807491692</v>
      </c>
      <c r="DW36" s="2">
        <f t="shared" si="42"/>
        <v>60.020532333953398</v>
      </c>
      <c r="DX36" s="2">
        <f t="shared" si="42"/>
        <v>58.784086958386958</v>
      </c>
      <c r="DY36" s="2">
        <f t="shared" si="42"/>
        <v>54.371956618464942</v>
      </c>
      <c r="EA36" s="2">
        <f t="shared" si="43"/>
        <v>75.396479064281507</v>
      </c>
      <c r="EB36" s="2">
        <f t="shared" si="43"/>
        <v>120.68829786419654</v>
      </c>
      <c r="EC36" s="2">
        <f t="shared" si="43"/>
        <v>68.602521223346969</v>
      </c>
      <c r="ED36" s="2">
        <f t="shared" si="43"/>
        <v>50.740395769622829</v>
      </c>
      <c r="EE36" s="2">
        <f t="shared" si="43"/>
        <v>60.080539017562707</v>
      </c>
      <c r="EF36" s="2">
        <f t="shared" si="43"/>
        <v>65.030875428493076</v>
      </c>
      <c r="EG36" s="2">
        <f t="shared" si="43"/>
        <v>58.975447427373886</v>
      </c>
      <c r="EH36" s="2">
        <f t="shared" si="43"/>
        <v>59.634726052471009</v>
      </c>
      <c r="EI36" s="2">
        <f t="shared" si="43"/>
        <v>62.948496230598678</v>
      </c>
      <c r="EJ36" s="2">
        <f t="shared" si="43"/>
        <v>63.31634478786976</v>
      </c>
      <c r="EK36" s="2">
        <f t="shared" si="43"/>
        <v>60.046645608311088</v>
      </c>
      <c r="EL36" s="2">
        <f t="shared" si="43"/>
        <v>58.929796091758732</v>
      </c>
      <c r="EM36" s="2">
        <f t="shared" si="43"/>
        <v>60.751556755746172</v>
      </c>
      <c r="EN36" s="2">
        <f t="shared" si="43"/>
        <v>57.767465344288468</v>
      </c>
      <c r="EO36" s="2">
        <f t="shared" si="43"/>
        <v>54.183879314527694</v>
      </c>
      <c r="EQ36" s="2">
        <f t="shared" si="44"/>
        <v>67.722507806623724</v>
      </c>
      <c r="ER36" s="2">
        <f t="shared" si="44"/>
        <v>94.799887059376928</v>
      </c>
      <c r="ES36" s="2">
        <f t="shared" si="44"/>
        <v>66.402873422079594</v>
      </c>
      <c r="ET36" s="2">
        <f t="shared" si="44"/>
        <v>52.927455273373759</v>
      </c>
      <c r="EU36" s="2">
        <f t="shared" si="44"/>
        <v>55.221753975540445</v>
      </c>
      <c r="EV36" s="2">
        <f t="shared" si="44"/>
        <v>56.416007888897582</v>
      </c>
      <c r="EW36" s="2">
        <f t="shared" si="44"/>
        <v>53.501664635561632</v>
      </c>
      <c r="EX36" s="2">
        <f t="shared" si="44"/>
        <v>55.081889317486045</v>
      </c>
      <c r="EY36" s="2">
        <f t="shared" si="44"/>
        <v>61.047521653516668</v>
      </c>
      <c r="EZ36" s="2">
        <f t="shared" si="44"/>
        <v>61.375617325671826</v>
      </c>
      <c r="FA36" s="2">
        <f t="shared" si="44"/>
        <v>57.898632101160651</v>
      </c>
      <c r="FB36" s="2">
        <f t="shared" si="44"/>
        <v>60.299675240710684</v>
      </c>
      <c r="FC36" s="2">
        <f t="shared" si="44"/>
        <v>59.788258310048604</v>
      </c>
      <c r="FD36" s="2">
        <f t="shared" si="44"/>
        <v>61.669212179570593</v>
      </c>
      <c r="FE36" s="2">
        <f t="shared" si="44"/>
        <v>60.377104435660733</v>
      </c>
      <c r="FG36" s="2">
        <f t="shared" si="45"/>
        <v>6.2957078577015088E-2</v>
      </c>
      <c r="FH36" s="2">
        <f t="shared" si="45"/>
        <v>5.4522085021864237E-2</v>
      </c>
      <c r="FI36" s="2">
        <f t="shared" si="45"/>
        <v>5.3556722347713914E-2</v>
      </c>
      <c r="FJ36" s="2">
        <f t="shared" si="45"/>
        <v>5.3277860362261863E-2</v>
      </c>
      <c r="FK36" s="2">
        <f t="shared" si="45"/>
        <v>4.5415966335113508E-2</v>
      </c>
      <c r="FL36" s="2">
        <f t="shared" si="45"/>
        <v>4.6232275296837017E-2</v>
      </c>
      <c r="FM36" s="2">
        <f t="shared" si="45"/>
        <v>4.6816054582435596E-2</v>
      </c>
      <c r="FN36" s="2">
        <f t="shared" si="45"/>
        <v>4.4878503420504756E-2</v>
      </c>
      <c r="FO36" s="2">
        <f t="shared" si="45"/>
        <v>4.521896776746763E-2</v>
      </c>
      <c r="FP36" s="2">
        <f t="shared" si="45"/>
        <v>4.8187755046610443E-2</v>
      </c>
      <c r="FQ36" s="2">
        <f t="shared" si="45"/>
        <v>4.7920330062025923E-2</v>
      </c>
      <c r="FR36" s="2">
        <f t="shared" si="45"/>
        <v>4.365719298474921E-2</v>
      </c>
      <c r="FS36" s="2">
        <f t="shared" si="45"/>
        <v>4.5921800294441678E-2</v>
      </c>
      <c r="FT36" s="2">
        <f t="shared" si="45"/>
        <v>4.3958932803890065E-2</v>
      </c>
      <c r="FU36" s="2">
        <f t="shared" si="45"/>
        <v>3.5418728517717081E-2</v>
      </c>
      <c r="FW36" s="2">
        <f t="shared" si="54"/>
        <v>2.24558689368718E-6</v>
      </c>
      <c r="FX36" s="2">
        <f t="shared" si="46"/>
        <v>9.7111277308116122E-6</v>
      </c>
      <c r="FY36" s="2">
        <f t="shared" si="46"/>
        <v>3.0811650934376955E-6</v>
      </c>
      <c r="FZ36" s="2">
        <f t="shared" si="46"/>
        <v>3.4101823948675615E-6</v>
      </c>
      <c r="GA36" s="2">
        <f t="shared" si="46"/>
        <v>3.2675760850152015E-6</v>
      </c>
      <c r="GB36" s="2">
        <f t="shared" si="46"/>
        <v>3.1007065280280747E-6</v>
      </c>
      <c r="GC36" s="2">
        <f t="shared" si="46"/>
        <v>3.8836624746055623E-6</v>
      </c>
      <c r="GD36" s="2">
        <f t="shared" si="46"/>
        <v>4.5980567906729154E-6</v>
      </c>
      <c r="GE36" s="2">
        <f t="shared" si="46"/>
        <v>4.0404916880361844E-6</v>
      </c>
      <c r="GF36" s="2">
        <f t="shared" si="46"/>
        <v>3.8706923397959496E-6</v>
      </c>
      <c r="GG36" s="2">
        <f t="shared" si="46"/>
        <v>3.4779564286069837E-6</v>
      </c>
      <c r="GH36" s="2">
        <f t="shared" si="46"/>
        <v>2.6442057480227663E-6</v>
      </c>
      <c r="GI36" s="2">
        <f t="shared" si="46"/>
        <v>2.4689945053652934E-6</v>
      </c>
      <c r="GJ36" s="2">
        <f t="shared" si="46"/>
        <v>2.1651175378800086E-6</v>
      </c>
      <c r="GK36" s="2">
        <f t="shared" si="46"/>
        <v>1.6242328563751469E-6</v>
      </c>
      <c r="GM36" s="86">
        <f t="shared" si="55"/>
        <v>5.3338712546038626E-9</v>
      </c>
      <c r="GN36" s="86">
        <f t="shared" si="47"/>
        <v>9.8869751920707904E-11</v>
      </c>
      <c r="GO36" s="86">
        <f t="shared" si="47"/>
        <v>1.1142542602940907E-10</v>
      </c>
      <c r="GP36" s="86">
        <f t="shared" si="47"/>
        <v>5.79385841839688E-11</v>
      </c>
      <c r="GQ36" s="86">
        <f t="shared" si="47"/>
        <v>3.399263967264722E-13</v>
      </c>
      <c r="GR36" s="86">
        <f t="shared" si="47"/>
        <v>5.5425890924480284E-13</v>
      </c>
      <c r="GS36" s="86">
        <f t="shared" si="47"/>
        <v>1.9427761929420464E-13</v>
      </c>
      <c r="GT36" s="86">
        <f t="shared" si="47"/>
        <v>1.3295220927969724E-14</v>
      </c>
      <c r="GU36" s="86">
        <f t="shared" si="47"/>
        <v>3.0543757495868095E-14</v>
      </c>
      <c r="GV36" s="86">
        <f t="shared" si="47"/>
        <v>1.8191524489358899E-13</v>
      </c>
      <c r="GW36" s="86">
        <f t="shared" si="47"/>
        <v>1.3374505681975792E-13</v>
      </c>
      <c r="GX36" s="86">
        <f t="shared" si="47"/>
        <v>1.2669738417131087E-13</v>
      </c>
      <c r="GY36" s="86">
        <f t="shared" si="47"/>
        <v>4.1417684673888972E-13</v>
      </c>
      <c r="GZ36" s="86">
        <f t="shared" si="47"/>
        <v>4.4489335340244791E-14</v>
      </c>
      <c r="HA36" s="86">
        <f t="shared" si="47"/>
        <v>5.5710342184409388E-19</v>
      </c>
      <c r="HC36" s="86">
        <f t="shared" si="59"/>
        <v>1.3174057621765676E-22</v>
      </c>
      <c r="HD36" s="86">
        <f t="shared" si="48"/>
        <v>1.1189674683611523E-28</v>
      </c>
      <c r="HE36" s="86">
        <f t="shared" si="48"/>
        <v>8.3603872185060226E-29</v>
      </c>
      <c r="HF36" s="86">
        <f t="shared" si="48"/>
        <v>8.6677332752859685E-29</v>
      </c>
      <c r="HG36" s="86">
        <f t="shared" si="48"/>
        <v>3.30825697279955E-35</v>
      </c>
      <c r="HH36" s="86">
        <f t="shared" si="48"/>
        <v>6.2364028995360372E-32</v>
      </c>
      <c r="HI36" s="86">
        <f t="shared" si="48"/>
        <v>3.1792090579921575E-34</v>
      </c>
      <c r="HJ36" s="86">
        <f t="shared" si="48"/>
        <v>4.7482008792257131E-34</v>
      </c>
      <c r="HK36" s="86">
        <f t="shared" si="48"/>
        <v>7.3736312084941203E-34</v>
      </c>
      <c r="HL36" s="86">
        <f t="shared" si="48"/>
        <v>4.3037561659298182E-31</v>
      </c>
      <c r="HM36" s="86">
        <f t="shared" si="48"/>
        <v>2.1291417108073426E-33</v>
      </c>
      <c r="HN36" s="86">
        <f t="shared" si="48"/>
        <v>1.6464917817477184E-31</v>
      </c>
      <c r="HO36" s="86">
        <f t="shared" si="48"/>
        <v>7.3543701281520417E-32</v>
      </c>
      <c r="HP36" s="86">
        <f t="shared" si="48"/>
        <v>3.6017491152069148E-32</v>
      </c>
      <c r="HQ36" s="86">
        <f t="shared" si="48"/>
        <v>7.1569256521966206E-45</v>
      </c>
      <c r="HS36" s="86">
        <f t="shared" si="56"/>
        <v>5.3190019573422589E-129</v>
      </c>
      <c r="HT36" s="86">
        <f t="shared" si="49"/>
        <v>3.9697113857788971E-140</v>
      </c>
      <c r="HU36" s="86">
        <f t="shared" si="49"/>
        <v>4.8310299378898047E-161</v>
      </c>
      <c r="HV36" s="86">
        <f t="shared" si="49"/>
        <v>2.8027166892645549E-160</v>
      </c>
      <c r="HW36" s="86">
        <f t="shared" si="49"/>
        <v>3.7023960707214411E-203</v>
      </c>
      <c r="HX36" s="86">
        <f t="shared" si="49"/>
        <v>6.8264505254021909E-184</v>
      </c>
      <c r="HY36" s="86">
        <f t="shared" si="49"/>
        <v>3.5949816239193496E-199</v>
      </c>
      <c r="HZ36" s="86">
        <f t="shared" si="49"/>
        <v>6.3564607443611064E-198</v>
      </c>
      <c r="IA36" s="86">
        <f t="shared" si="49"/>
        <v>3.8520437764197932E-198</v>
      </c>
      <c r="IB36" s="86">
        <f t="shared" si="49"/>
        <v>4.1020962523411645E-182</v>
      </c>
      <c r="IC36" s="86">
        <f t="shared" si="49"/>
        <v>1.420114567497017E-197</v>
      </c>
      <c r="ID36" s="86">
        <f t="shared" si="49"/>
        <v>3.3358374448692409E-184</v>
      </c>
      <c r="IE36" s="86">
        <f t="shared" si="49"/>
        <v>9.3959875711889571E-187</v>
      </c>
      <c r="IF36" s="86">
        <f t="shared" si="49"/>
        <v>4.5517329077233912E-120</v>
      </c>
      <c r="IG36" s="86">
        <f t="shared" si="49"/>
        <v>5.5292031348573657E-77</v>
      </c>
      <c r="II36" s="86">
        <f t="shared" si="57"/>
        <v>4.265400393683621E-189</v>
      </c>
      <c r="IJ36" s="86">
        <f t="shared" si="50"/>
        <v>1.2711667624161368E-195</v>
      </c>
      <c r="IK36" s="86">
        <f t="shared" si="50"/>
        <v>1.297798110109799E-237</v>
      </c>
      <c r="IL36" s="86">
        <f t="shared" si="50"/>
        <v>2.7518238518563352E-238</v>
      </c>
      <c r="IM36" s="86">
        <f t="shared" si="50"/>
        <v>1.2425633175208946E-299</v>
      </c>
      <c r="IN36" s="86">
        <f t="shared" si="50"/>
        <v>1.4648841353869919E-272</v>
      </c>
      <c r="IO36" s="86">
        <f t="shared" si="50"/>
        <v>2.6577603299954123E-292</v>
      </c>
      <c r="IP36" s="86">
        <f t="shared" si="50"/>
        <v>1.6266810103781138E-290</v>
      </c>
      <c r="IQ36" s="86">
        <f t="shared" si="50"/>
        <v>1.5822089112540336E-291</v>
      </c>
      <c r="IR36" s="86">
        <f t="shared" si="50"/>
        <v>2.1570647092281672E-268</v>
      </c>
      <c r="IS36" s="86">
        <f t="shared" si="50"/>
        <v>4.2842662949498286E-292</v>
      </c>
      <c r="IT36" s="86">
        <f t="shared" si="50"/>
        <v>3.3722157315197554E-271</v>
      </c>
      <c r="IU36" s="86">
        <f t="shared" si="50"/>
        <v>3.2244100317004367E-275</v>
      </c>
      <c r="IV36" s="86">
        <f t="shared" si="50"/>
        <v>3.0229379064399544E-290</v>
      </c>
      <c r="IW36" s="86">
        <f t="shared" si="50"/>
        <v>8.2072168075064295E-151</v>
      </c>
      <c r="IY36" s="86">
        <f t="shared" si="58"/>
        <v>5.3338712546039941E-9</v>
      </c>
      <c r="IZ36" s="86">
        <f t="shared" si="51"/>
        <v>9.8869751920707904E-11</v>
      </c>
      <c r="JA36" s="86">
        <f t="shared" si="51"/>
        <v>1.1142542602940907E-10</v>
      </c>
      <c r="JB36" s="86">
        <f t="shared" si="51"/>
        <v>5.79385841839688E-11</v>
      </c>
      <c r="JC36" s="86">
        <f t="shared" si="51"/>
        <v>3.399263967264722E-13</v>
      </c>
      <c r="JD36" s="86">
        <f t="shared" si="51"/>
        <v>5.5425890924480284E-13</v>
      </c>
      <c r="JE36" s="86">
        <f t="shared" si="51"/>
        <v>1.9427761929420464E-13</v>
      </c>
      <c r="JF36" s="86">
        <f t="shared" si="51"/>
        <v>1.3295220927969724E-14</v>
      </c>
      <c r="JG36" s="86">
        <f t="shared" si="51"/>
        <v>3.0543757495868095E-14</v>
      </c>
      <c r="JH36" s="86">
        <f t="shared" si="51"/>
        <v>1.8191524489358899E-13</v>
      </c>
      <c r="JI36" s="86">
        <f t="shared" si="51"/>
        <v>1.3374505681975792E-13</v>
      </c>
      <c r="JJ36" s="86">
        <f t="shared" si="51"/>
        <v>1.2669738417131087E-13</v>
      </c>
      <c r="JK36" s="86">
        <f t="shared" si="51"/>
        <v>4.1417684673888972E-13</v>
      </c>
      <c r="JL36" s="86">
        <f t="shared" si="51"/>
        <v>4.4489335340244791E-14</v>
      </c>
      <c r="JM36" s="86">
        <f t="shared" si="51"/>
        <v>5.5710342184409388E-19</v>
      </c>
    </row>
    <row r="37" spans="2:273" x14ac:dyDescent="0.25">
      <c r="B37" s="2">
        <v>10</v>
      </c>
      <c r="C37" s="37">
        <v>64.311000000000007</v>
      </c>
      <c r="D37" s="37">
        <v>111.491</v>
      </c>
      <c r="E37" s="37">
        <v>65.406999999999996</v>
      </c>
      <c r="F37" s="37">
        <v>58.914999999999999</v>
      </c>
      <c r="G37" s="37">
        <v>53.085000000000001</v>
      </c>
      <c r="H37" s="37">
        <v>54.982999999999997</v>
      </c>
      <c r="I37" s="37">
        <v>54.338999999999999</v>
      </c>
      <c r="J37" s="37">
        <v>54.982999999999997</v>
      </c>
      <c r="K37" s="37">
        <v>57.067</v>
      </c>
      <c r="L37" s="37">
        <v>57.271000000000001</v>
      </c>
      <c r="M37" s="37">
        <v>56.61</v>
      </c>
      <c r="N37" s="37">
        <v>58.61</v>
      </c>
      <c r="O37" s="37">
        <v>62.883000000000003</v>
      </c>
      <c r="P37" s="37">
        <v>58.767000000000003</v>
      </c>
      <c r="Q37" s="37">
        <v>55.152999999999999</v>
      </c>
      <c r="S37" s="4">
        <f t="shared" si="8"/>
        <v>66.33913414684497</v>
      </c>
      <c r="T37" s="4">
        <f t="shared" si="8"/>
        <v>112.74251852209011</v>
      </c>
      <c r="U37" s="4">
        <f t="shared" si="8"/>
        <v>65.552201523287451</v>
      </c>
      <c r="V37" s="4">
        <f t="shared" si="8"/>
        <v>58.027871274317278</v>
      </c>
      <c r="W37" s="4">
        <f t="shared" si="8"/>
        <v>53.272663158000704</v>
      </c>
      <c r="X37" s="4">
        <f t="shared" si="8"/>
        <v>54.1000609310274</v>
      </c>
      <c r="Y37" s="4">
        <f t="shared" si="8"/>
        <v>53.52881077632469</v>
      </c>
      <c r="Z37" s="4">
        <f t="shared" si="8"/>
        <v>54.454236723663726</v>
      </c>
      <c r="AA37" s="4">
        <f t="shared" si="8"/>
        <v>56.216330505175371</v>
      </c>
      <c r="AB37" s="4">
        <f t="shared" si="8"/>
        <v>56.425934186299131</v>
      </c>
      <c r="AC37" s="4">
        <f t="shared" si="8"/>
        <v>56.250942288872736</v>
      </c>
      <c r="AD37" s="4">
        <f t="shared" si="8"/>
        <v>58.15833248434339</v>
      </c>
      <c r="AE37" s="4">
        <f t="shared" si="8"/>
        <v>60.197018616963973</v>
      </c>
      <c r="AF37" s="4">
        <f t="shared" si="8"/>
        <v>58.892742717316025</v>
      </c>
      <c r="AG37" s="4" t="e">
        <f t="shared" si="8"/>
        <v>#N/A</v>
      </c>
      <c r="AI37" s="4">
        <f t="shared" si="9"/>
        <v>-2.0281341468449625</v>
      </c>
      <c r="AJ37" s="4">
        <f t="shared" si="9"/>
        <v>-1.2515185220901088</v>
      </c>
      <c r="AK37" s="4">
        <f t="shared" si="9"/>
        <v>-0.14520152328745439</v>
      </c>
      <c r="AL37" s="4">
        <f t="shared" si="9"/>
        <v>0.88712872568272161</v>
      </c>
      <c r="AM37" s="4">
        <f t="shared" si="9"/>
        <v>-0.18766315800070288</v>
      </c>
      <c r="AN37" s="4">
        <f t="shared" si="9"/>
        <v>0.88293906897259689</v>
      </c>
      <c r="AO37" s="4">
        <f t="shared" si="9"/>
        <v>0.81018922367530877</v>
      </c>
      <c r="AP37" s="4">
        <f t="shared" si="9"/>
        <v>0.52876327633627085</v>
      </c>
      <c r="AQ37" s="4">
        <f t="shared" si="9"/>
        <v>0.85066949482462917</v>
      </c>
      <c r="AR37" s="4">
        <f t="shared" si="9"/>
        <v>0.84506581370087019</v>
      </c>
      <c r="AS37" s="4">
        <f t="shared" si="9"/>
        <v>0.3590577111272637</v>
      </c>
      <c r="AT37" s="4">
        <f t="shared" si="9"/>
        <v>0.45166751565660945</v>
      </c>
      <c r="AU37" s="4">
        <f t="shared" si="9"/>
        <v>2.6859813830360295</v>
      </c>
      <c r="AV37" s="4">
        <f t="shared" si="9"/>
        <v>-0.12574271731602238</v>
      </c>
      <c r="AW37" s="4">
        <f t="shared" si="9"/>
        <v>0</v>
      </c>
      <c r="AY37" s="2">
        <f t="shared" si="52"/>
        <v>66.339119535208155</v>
      </c>
      <c r="AZ37" s="2">
        <f t="shared" si="10"/>
        <v>112.74251831862165</v>
      </c>
      <c r="BA37" s="2">
        <f t="shared" si="10"/>
        <v>65.552201095783047</v>
      </c>
      <c r="BB37" s="2">
        <f t="shared" si="10"/>
        <v>58.027871028410246</v>
      </c>
      <c r="BC37" s="2">
        <f t="shared" si="10"/>
        <v>53.272663156007994</v>
      </c>
      <c r="BD37" s="2">
        <f t="shared" si="10"/>
        <v>54.100060927996822</v>
      </c>
      <c r="BE37" s="2">
        <f t="shared" si="10"/>
        <v>53.528810775139526</v>
      </c>
      <c r="BF37" s="2">
        <f t="shared" si="10"/>
        <v>54.454236723567178</v>
      </c>
      <c r="BG37" s="2">
        <f t="shared" si="10"/>
        <v>56.216330504966827</v>
      </c>
      <c r="BH37" s="2">
        <f t="shared" si="10"/>
        <v>56.425934185135247</v>
      </c>
      <c r="BI37" s="2">
        <f t="shared" si="10"/>
        <v>56.250942287996061</v>
      </c>
      <c r="BJ37" s="2">
        <f t="shared" si="10"/>
        <v>58.158332483534629</v>
      </c>
      <c r="BK37" s="2">
        <f t="shared" si="10"/>
        <v>60.197018614530485</v>
      </c>
      <c r="BL37" s="2">
        <f t="shared" si="10"/>
        <v>58.892742717007039</v>
      </c>
      <c r="BM37" s="2" t="e">
        <f t="shared" si="10"/>
        <v>#N/A</v>
      </c>
      <c r="BO37" s="2">
        <f t="shared" si="11"/>
        <v>64.311000000000007</v>
      </c>
      <c r="BP37" s="2">
        <f t="shared" si="12"/>
        <v>111.491</v>
      </c>
      <c r="BQ37" s="2">
        <f t="shared" si="13"/>
        <v>65.406999999999996</v>
      </c>
      <c r="BR37" s="2">
        <f t="shared" si="14"/>
        <v>58.914999999999999</v>
      </c>
      <c r="BS37" s="2">
        <f t="shared" si="15"/>
        <v>53.085000000000001</v>
      </c>
      <c r="BT37" s="2">
        <f t="shared" si="16"/>
        <v>54.982999999999997</v>
      </c>
      <c r="BU37" s="2">
        <f t="shared" si="17"/>
        <v>54.338999999999999</v>
      </c>
      <c r="BV37" s="2">
        <f t="shared" si="18"/>
        <v>54.982999999999997</v>
      </c>
      <c r="BW37" s="2">
        <f t="shared" si="19"/>
        <v>57.067</v>
      </c>
      <c r="BX37" s="2">
        <f t="shared" si="20"/>
        <v>57.271000000000001</v>
      </c>
      <c r="BY37" s="2">
        <f t="shared" si="21"/>
        <v>56.61</v>
      </c>
      <c r="BZ37" s="2">
        <f t="shared" si="22"/>
        <v>58.61</v>
      </c>
      <c r="CA37" s="2">
        <f t="shared" si="23"/>
        <v>62.883000000000003</v>
      </c>
      <c r="CB37" s="2">
        <f t="shared" si="24"/>
        <v>58.767000000000003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65.683843856001758</v>
      </c>
      <c r="DL37" s="2">
        <f t="shared" si="42"/>
        <v>112.24912213883678</v>
      </c>
      <c r="DM37" s="2">
        <f t="shared" si="42"/>
        <v>65.369608161350826</v>
      </c>
      <c r="DN37" s="2">
        <f t="shared" si="42"/>
        <v>58.479607035647291</v>
      </c>
      <c r="DO37" s="2">
        <f t="shared" si="42"/>
        <v>52.925981981981984</v>
      </c>
      <c r="DP37" s="2">
        <f t="shared" si="42"/>
        <v>53.529401356822397</v>
      </c>
      <c r="DQ37" s="2">
        <f t="shared" si="42"/>
        <v>53.243544807965854</v>
      </c>
      <c r="DR37" s="2">
        <f t="shared" si="42"/>
        <v>54.195118716577539</v>
      </c>
      <c r="DS37" s="2">
        <f t="shared" si="42"/>
        <v>55.874965826330531</v>
      </c>
      <c r="DT37" s="2">
        <f t="shared" si="42"/>
        <v>56.052422350922349</v>
      </c>
      <c r="DU37" s="2">
        <f t="shared" si="42"/>
        <v>56.048818487394946</v>
      </c>
      <c r="DV37" s="2">
        <f t="shared" si="42"/>
        <v>58.125547415836884</v>
      </c>
      <c r="DW37" s="2">
        <f t="shared" si="42"/>
        <v>60.174436371594282</v>
      </c>
      <c r="DX37" s="2">
        <f t="shared" si="42"/>
        <v>58.953004332904335</v>
      </c>
      <c r="DY37" s="2">
        <f t="shared" si="42"/>
        <v>54.54039288097885</v>
      </c>
      <c r="EA37" s="2">
        <f t="shared" si="43"/>
        <v>75.234249041674857</v>
      </c>
      <c r="EB37" s="2">
        <f t="shared" si="43"/>
        <v>120.55034126923367</v>
      </c>
      <c r="EC37" s="2">
        <f t="shared" si="43"/>
        <v>68.495152870988576</v>
      </c>
      <c r="ED37" s="2">
        <f t="shared" si="43"/>
        <v>50.706899337410803</v>
      </c>
      <c r="EE37" s="2">
        <f t="shared" si="43"/>
        <v>59.918636178004462</v>
      </c>
      <c r="EF37" s="2">
        <f t="shared" si="43"/>
        <v>64.837425202248724</v>
      </c>
      <c r="EG37" s="2">
        <f t="shared" si="43"/>
        <v>58.826285229079339</v>
      </c>
      <c r="EH37" s="2">
        <f t="shared" si="43"/>
        <v>59.484119585112865</v>
      </c>
      <c r="EI37" s="2">
        <f t="shared" si="43"/>
        <v>62.790075831485595</v>
      </c>
      <c r="EJ37" s="2">
        <f t="shared" si="43"/>
        <v>63.154600055556315</v>
      </c>
      <c r="EK37" s="2">
        <f t="shared" si="43"/>
        <v>59.913540803304791</v>
      </c>
      <c r="EL37" s="2">
        <f t="shared" si="43"/>
        <v>58.813238842520889</v>
      </c>
      <c r="EM37" s="2">
        <f t="shared" si="43"/>
        <v>60.624960183498018</v>
      </c>
      <c r="EN37" s="2">
        <f t="shared" si="43"/>
        <v>57.697270275736905</v>
      </c>
      <c r="EO37" s="2">
        <f t="shared" si="43"/>
        <v>54.163139498467174</v>
      </c>
      <c r="EQ37" s="2">
        <f t="shared" si="44"/>
        <v>67.638129974226899</v>
      </c>
      <c r="ER37" s="2">
        <f t="shared" si="44"/>
        <v>94.929504636334343</v>
      </c>
      <c r="ES37" s="2">
        <f t="shared" si="44"/>
        <v>66.318316632886848</v>
      </c>
      <c r="ET37" s="2">
        <f t="shared" si="44"/>
        <v>52.871223496627344</v>
      </c>
      <c r="EU37" s="2">
        <f t="shared" si="44"/>
        <v>55.109829893569881</v>
      </c>
      <c r="EV37" s="2">
        <f t="shared" si="44"/>
        <v>56.313327113870912</v>
      </c>
      <c r="EW37" s="2">
        <f t="shared" si="44"/>
        <v>53.410393875364768</v>
      </c>
      <c r="EX37" s="2">
        <f t="shared" si="44"/>
        <v>54.979606653261165</v>
      </c>
      <c r="EY37" s="2">
        <f t="shared" si="44"/>
        <v>60.908730315761666</v>
      </c>
      <c r="EZ37" s="2">
        <f t="shared" si="44"/>
        <v>61.234188715748353</v>
      </c>
      <c r="FA37" s="2">
        <f t="shared" si="44"/>
        <v>57.789042272622972</v>
      </c>
      <c r="FB37" s="2">
        <f t="shared" si="44"/>
        <v>60.168627399621741</v>
      </c>
      <c r="FC37" s="2">
        <f t="shared" si="44"/>
        <v>59.670133487055594</v>
      </c>
      <c r="FD37" s="2">
        <f t="shared" si="44"/>
        <v>61.558587646931251</v>
      </c>
      <c r="FE37" s="2">
        <f t="shared" si="44"/>
        <v>60.285788843786946</v>
      </c>
      <c r="FG37" s="2">
        <f t="shared" si="45"/>
        <v>6.8614301687566048E-2</v>
      </c>
      <c r="FH37" s="2">
        <f t="shared" si="45"/>
        <v>5.9469456650070564E-2</v>
      </c>
      <c r="FI37" s="2">
        <f t="shared" si="45"/>
        <v>5.8421909037673594E-2</v>
      </c>
      <c r="FJ37" s="2">
        <f t="shared" si="45"/>
        <v>5.8119270348673625E-2</v>
      </c>
      <c r="FK37" s="2">
        <f t="shared" si="45"/>
        <v>4.9580372976778815E-2</v>
      </c>
      <c r="FL37" s="2">
        <f t="shared" si="45"/>
        <v>5.0467575916192137E-2</v>
      </c>
      <c r="FM37" s="2">
        <f t="shared" si="45"/>
        <v>5.1101969357856103E-2</v>
      </c>
      <c r="FN37" s="2">
        <f t="shared" si="45"/>
        <v>4.8996157059547879E-2</v>
      </c>
      <c r="FO37" s="2">
        <f t="shared" si="45"/>
        <v>4.9366244835492436E-2</v>
      </c>
      <c r="FP37" s="2">
        <f t="shared" si="45"/>
        <v>5.2592317486093811E-2</v>
      </c>
      <c r="FQ37" s="2">
        <f t="shared" si="45"/>
        <v>5.2301791916233686E-2</v>
      </c>
      <c r="FR37" s="2">
        <f t="shared" si="45"/>
        <v>4.7668382547498334E-2</v>
      </c>
      <c r="FS37" s="2">
        <f t="shared" si="45"/>
        <v>5.0130153488849895E-2</v>
      </c>
      <c r="FT37" s="2">
        <f t="shared" si="45"/>
        <v>4.7996454611477668E-2</v>
      </c>
      <c r="FU37" s="2">
        <f t="shared" si="45"/>
        <v>3.8703608099493636E-2</v>
      </c>
      <c r="FW37" s="2">
        <f t="shared" si="54"/>
        <v>2.4622365330289306E-6</v>
      </c>
      <c r="FX37" s="2">
        <f t="shared" si="46"/>
        <v>1.0648029840528525E-5</v>
      </c>
      <c r="FY37" s="2">
        <f t="shared" si="46"/>
        <v>3.3784293393822744E-6</v>
      </c>
      <c r="FZ37" s="2">
        <f t="shared" si="46"/>
        <v>3.7391894106194856E-6</v>
      </c>
      <c r="GA37" s="2">
        <f t="shared" si="46"/>
        <v>3.582824801973115E-6</v>
      </c>
      <c r="GB37" s="2">
        <f t="shared" si="46"/>
        <v>3.3998560835527202E-6</v>
      </c>
      <c r="GC37" s="2">
        <f t="shared" si="46"/>
        <v>4.2583496290287838E-6</v>
      </c>
      <c r="GD37" s="2">
        <f t="shared" si="46"/>
        <v>5.0416667790559502E-6</v>
      </c>
      <c r="GE37" s="2">
        <f t="shared" si="46"/>
        <v>4.4303093106091521E-6</v>
      </c>
      <c r="GF37" s="2">
        <f t="shared" si="46"/>
        <v>4.2441281696484551E-6</v>
      </c>
      <c r="GG37" s="2">
        <f t="shared" si="46"/>
        <v>3.8135021114945285E-6</v>
      </c>
      <c r="GH37" s="2">
        <f t="shared" si="46"/>
        <v>2.8993132091848669E-6</v>
      </c>
      <c r="GI37" s="2">
        <f t="shared" si="46"/>
        <v>2.7071979966646109E-6</v>
      </c>
      <c r="GJ37" s="2">
        <f t="shared" si="46"/>
        <v>2.3740036764750108E-6</v>
      </c>
      <c r="GK37" s="2">
        <f t="shared" si="46"/>
        <v>1.780935633396657E-6</v>
      </c>
      <c r="GM37" s="86">
        <f t="shared" si="55"/>
        <v>1.0490280499936688E-8</v>
      </c>
      <c r="GN37" s="86">
        <f t="shared" si="47"/>
        <v>2.2894267791489658E-10</v>
      </c>
      <c r="GO37" s="86">
        <f t="shared" si="47"/>
        <v>2.5507173883032678E-10</v>
      </c>
      <c r="GP37" s="86">
        <f t="shared" si="47"/>
        <v>1.3684748441699143E-10</v>
      </c>
      <c r="GQ37" s="86">
        <f t="shared" si="47"/>
        <v>9.8158126513950351E-13</v>
      </c>
      <c r="GR37" s="86">
        <f t="shared" si="47"/>
        <v>1.5727073303547141E-12</v>
      </c>
      <c r="GS37" s="86">
        <f t="shared" si="47"/>
        <v>5.831510238007966E-13</v>
      </c>
      <c r="GT37" s="86">
        <f t="shared" si="47"/>
        <v>4.4798812313576402E-14</v>
      </c>
      <c r="GU37" s="86">
        <f t="shared" si="47"/>
        <v>9.9093623967690404E-14</v>
      </c>
      <c r="GV37" s="86">
        <f t="shared" si="47"/>
        <v>5.5393245435575049E-13</v>
      </c>
      <c r="GW37" s="86">
        <f t="shared" si="47"/>
        <v>4.1266155920285861E-13</v>
      </c>
      <c r="GX37" s="86">
        <f t="shared" si="47"/>
        <v>3.7834870484877039E-13</v>
      </c>
      <c r="GY37" s="86">
        <f t="shared" si="47"/>
        <v>1.1892376920884207E-12</v>
      </c>
      <c r="GZ37" s="86">
        <f t="shared" si="47"/>
        <v>1.4013987870451133E-13</v>
      </c>
      <c r="HA37" s="86">
        <f t="shared" si="47"/>
        <v>2.7362097491640994E-18</v>
      </c>
      <c r="HC37" s="86">
        <f t="shared" si="59"/>
        <v>4.7916773562768084E-22</v>
      </c>
      <c r="HD37" s="86">
        <f t="shared" si="48"/>
        <v>5.9852553802646979E-28</v>
      </c>
      <c r="HE37" s="86">
        <f t="shared" si="48"/>
        <v>4.5146995925114635E-28</v>
      </c>
      <c r="HF37" s="86">
        <f t="shared" si="48"/>
        <v>4.7534289543610874E-28</v>
      </c>
      <c r="HG37" s="86">
        <f t="shared" si="48"/>
        <v>2.7392079075674925E-34</v>
      </c>
      <c r="HH37" s="86">
        <f t="shared" si="48"/>
        <v>4.2020320447075219E-31</v>
      </c>
      <c r="HI37" s="86">
        <f t="shared" si="48"/>
        <v>2.5587376562976558E-33</v>
      </c>
      <c r="HJ37" s="86">
        <f t="shared" si="48"/>
        <v>3.8845536669060206E-33</v>
      </c>
      <c r="HK37" s="86">
        <f t="shared" si="48"/>
        <v>5.8880416834454663E-33</v>
      </c>
      <c r="HL37" s="86">
        <f t="shared" si="48"/>
        <v>2.877004840993724E-30</v>
      </c>
      <c r="HM37" s="86">
        <f t="shared" si="48"/>
        <v>1.637958464769609E-32</v>
      </c>
      <c r="HN37" s="86">
        <f t="shared" si="48"/>
        <v>1.0645455739048358E-30</v>
      </c>
      <c r="HO37" s="86">
        <f t="shared" si="48"/>
        <v>4.8256015207173638E-31</v>
      </c>
      <c r="HP37" s="86">
        <f t="shared" si="48"/>
        <v>2.3905049709411809E-31</v>
      </c>
      <c r="HQ37" s="86">
        <f t="shared" si="48"/>
        <v>1.0483388750843758E-43</v>
      </c>
      <c r="HS37" s="86">
        <f t="shared" si="56"/>
        <v>9.8980496972364969E-127</v>
      </c>
      <c r="HT37" s="86">
        <f t="shared" si="49"/>
        <v>2.0449128912672251E-137</v>
      </c>
      <c r="HU37" s="86">
        <f t="shared" si="49"/>
        <v>4.0200180854683126E-158</v>
      </c>
      <c r="HV37" s="86">
        <f t="shared" si="49"/>
        <v>2.4450084694920501E-157</v>
      </c>
      <c r="HW37" s="86">
        <f t="shared" si="49"/>
        <v>1.888337138748847E-199</v>
      </c>
      <c r="HX37" s="86">
        <f t="shared" si="49"/>
        <v>1.5204486787774518E-180</v>
      </c>
      <c r="HY37" s="86">
        <f t="shared" si="49"/>
        <v>1.7021003856293775E-195</v>
      </c>
      <c r="HZ37" s="86">
        <f t="shared" si="49"/>
        <v>3.2027379174337963E-194</v>
      </c>
      <c r="IA37" s="86">
        <f t="shared" si="49"/>
        <v>1.8116704762628074E-194</v>
      </c>
      <c r="IB37" s="86">
        <f t="shared" si="49"/>
        <v>9.4892829823754575E-179</v>
      </c>
      <c r="IC37" s="86">
        <f t="shared" si="49"/>
        <v>6.0170773573648401E-194</v>
      </c>
      <c r="ID37" s="86">
        <f t="shared" si="49"/>
        <v>6.6708825449919049E-181</v>
      </c>
      <c r="IE37" s="86">
        <f t="shared" si="49"/>
        <v>2.0133826592583213E-183</v>
      </c>
      <c r="IF37" s="86">
        <f t="shared" si="49"/>
        <v>5.6884305081234719E-118</v>
      </c>
      <c r="IG37" s="86">
        <f t="shared" si="49"/>
        <v>1.1099766260255218E-75</v>
      </c>
      <c r="II37" s="86">
        <f t="shared" si="57"/>
        <v>1.8591287958204581E-186</v>
      </c>
      <c r="IJ37" s="86">
        <f t="shared" si="50"/>
        <v>1.5159023668215668E-192</v>
      </c>
      <c r="IK37" s="86">
        <f t="shared" si="50"/>
        <v>3.3043634594712281E-234</v>
      </c>
      <c r="IL37" s="86">
        <f t="shared" si="50"/>
        <v>7.6324070996016288E-235</v>
      </c>
      <c r="IM37" s="86">
        <f t="shared" si="50"/>
        <v>2.6084335533536676E-295</v>
      </c>
      <c r="IN37" s="86">
        <f t="shared" si="50"/>
        <v>1.1984981329940474E-268</v>
      </c>
      <c r="IO37" s="86">
        <f t="shared" si="50"/>
        <v>4.9931860589662816E-288</v>
      </c>
      <c r="IP37" s="86">
        <f t="shared" si="50"/>
        <v>3.288541360682333E-286</v>
      </c>
      <c r="IQ37" s="86">
        <f t="shared" si="50"/>
        <v>2.9871596859367345E-287</v>
      </c>
      <c r="IR37" s="86">
        <f t="shared" si="50"/>
        <v>1.7978306218086274E-264</v>
      </c>
      <c r="IS37" s="86">
        <f t="shared" si="50"/>
        <v>7.333876626971011E-288</v>
      </c>
      <c r="IT37" s="86">
        <f t="shared" si="50"/>
        <v>2.3602190075680789E-267</v>
      </c>
      <c r="IU37" s="86">
        <f t="shared" si="50"/>
        <v>2.4560521014086594E-271</v>
      </c>
      <c r="IV37" s="86">
        <f t="shared" si="50"/>
        <v>3.424486219639995E-286</v>
      </c>
      <c r="IW37" s="86">
        <f t="shared" si="50"/>
        <v>9.1856526277751298E-149</v>
      </c>
      <c r="IY37" s="86">
        <f t="shared" si="58"/>
        <v>1.0490280499937167E-8</v>
      </c>
      <c r="IZ37" s="86">
        <f t="shared" si="51"/>
        <v>2.2894267791489658E-10</v>
      </c>
      <c r="JA37" s="86">
        <f t="shared" si="51"/>
        <v>2.5507173883032678E-10</v>
      </c>
      <c r="JB37" s="86">
        <f t="shared" si="51"/>
        <v>1.3684748441699143E-10</v>
      </c>
      <c r="JC37" s="86">
        <f t="shared" si="51"/>
        <v>9.8158126513950351E-13</v>
      </c>
      <c r="JD37" s="86">
        <f t="shared" si="51"/>
        <v>1.5727073303547141E-12</v>
      </c>
      <c r="JE37" s="86">
        <f t="shared" si="51"/>
        <v>5.831510238007966E-13</v>
      </c>
      <c r="JF37" s="86">
        <f t="shared" si="51"/>
        <v>4.4798812313576402E-14</v>
      </c>
      <c r="JG37" s="86">
        <f t="shared" si="51"/>
        <v>9.9093623967690404E-14</v>
      </c>
      <c r="JH37" s="86">
        <f t="shared" si="51"/>
        <v>5.5393245435575049E-13</v>
      </c>
      <c r="JI37" s="86">
        <f t="shared" si="51"/>
        <v>4.1266155920285861E-13</v>
      </c>
      <c r="JJ37" s="86">
        <f t="shared" si="51"/>
        <v>3.7834870484877039E-13</v>
      </c>
      <c r="JK37" s="86">
        <f t="shared" si="51"/>
        <v>1.1892376920884207E-12</v>
      </c>
      <c r="JL37" s="86">
        <f t="shared" si="51"/>
        <v>1.4013987870451133E-13</v>
      </c>
      <c r="JM37" s="86">
        <f t="shared" si="51"/>
        <v>2.7362097491640994E-18</v>
      </c>
    </row>
    <row r="38" spans="2:273" x14ac:dyDescent="0.25">
      <c r="B38" s="2">
        <v>11</v>
      </c>
      <c r="C38" s="37">
        <v>65.376999999999995</v>
      </c>
      <c r="D38" s="37">
        <v>112.07</v>
      </c>
      <c r="E38" s="37">
        <v>66.236999999999995</v>
      </c>
      <c r="F38" s="37">
        <v>58.508000000000003</v>
      </c>
      <c r="G38" s="37">
        <v>53.746000000000002</v>
      </c>
      <c r="H38" s="37">
        <v>54.78</v>
      </c>
      <c r="I38" s="37">
        <v>54.491999999999997</v>
      </c>
      <c r="J38" s="37">
        <v>55.643999999999998</v>
      </c>
      <c r="K38" s="37">
        <v>58.582999999999998</v>
      </c>
      <c r="L38" s="37">
        <v>55</v>
      </c>
      <c r="M38" s="37">
        <v>57.067999999999998</v>
      </c>
      <c r="N38" s="37">
        <v>59.441000000000003</v>
      </c>
      <c r="O38" s="37">
        <v>61.232999999999997</v>
      </c>
      <c r="P38" s="37">
        <v>58.65</v>
      </c>
      <c r="Q38" s="37">
        <v>54.661000000000001</v>
      </c>
      <c r="S38" s="4">
        <f t="shared" si="8"/>
        <v>66.681073440883125</v>
      </c>
      <c r="T38" s="4">
        <f t="shared" si="8"/>
        <v>113.37766297589104</v>
      </c>
      <c r="U38" s="4">
        <f t="shared" si="8"/>
        <v>65.833718376857078</v>
      </c>
      <c r="V38" s="4">
        <f t="shared" si="8"/>
        <v>58.198239638512831</v>
      </c>
      <c r="W38" s="4">
        <f t="shared" si="8"/>
        <v>53.511682301957769</v>
      </c>
      <c r="X38" s="4">
        <f t="shared" si="8"/>
        <v>54.391820910242117</v>
      </c>
      <c r="Y38" s="4">
        <f t="shared" si="8"/>
        <v>53.74595976222534</v>
      </c>
      <c r="Z38" s="4">
        <f t="shared" si="8"/>
        <v>54.65944790268243</v>
      </c>
      <c r="AA38" s="4">
        <f t="shared" si="8"/>
        <v>56.439620448336818</v>
      </c>
      <c r="AB38" s="4">
        <f t="shared" si="8"/>
        <v>56.591485615687255</v>
      </c>
      <c r="AC38" s="4">
        <f t="shared" si="8"/>
        <v>56.46722646805722</v>
      </c>
      <c r="AD38" s="4">
        <f t="shared" si="8"/>
        <v>58.337479794066311</v>
      </c>
      <c r="AE38" s="4">
        <f t="shared" si="8"/>
        <v>60.337638225452622</v>
      </c>
      <c r="AF38" s="4">
        <f t="shared" si="8"/>
        <v>59.04362487715246</v>
      </c>
      <c r="AG38" s="4" t="e">
        <f t="shared" si="8"/>
        <v>#N/A</v>
      </c>
      <c r="AI38" s="4">
        <f t="shared" si="9"/>
        <v>-1.3040734408831298</v>
      </c>
      <c r="AJ38" s="4">
        <f t="shared" si="9"/>
        <v>-1.3076629758910485</v>
      </c>
      <c r="AK38" s="4">
        <f t="shared" si="9"/>
        <v>0.4032816231429166</v>
      </c>
      <c r="AL38" s="4">
        <f t="shared" si="9"/>
        <v>0.30976036148717156</v>
      </c>
      <c r="AM38" s="4">
        <f t="shared" si="9"/>
        <v>0.23431769804223279</v>
      </c>
      <c r="AN38" s="4">
        <f t="shared" si="9"/>
        <v>0.38817908975788384</v>
      </c>
      <c r="AO38" s="4">
        <f t="shared" si="9"/>
        <v>0.74604023777465756</v>
      </c>
      <c r="AP38" s="4">
        <f t="shared" si="9"/>
        <v>0.9845520973175681</v>
      </c>
      <c r="AQ38" s="4">
        <f t="shared" si="9"/>
        <v>2.1433795516631804</v>
      </c>
      <c r="AR38" s="4">
        <f t="shared" si="9"/>
        <v>-1.5914856156872546</v>
      </c>
      <c r="AS38" s="4">
        <f t="shared" si="9"/>
        <v>0.60077353194277805</v>
      </c>
      <c r="AT38" s="4">
        <f t="shared" si="9"/>
        <v>1.103520205933691</v>
      </c>
      <c r="AU38" s="4">
        <f t="shared" si="9"/>
        <v>0.89536177454737498</v>
      </c>
      <c r="AV38" s="4">
        <f t="shared" si="9"/>
        <v>-0.39362487715246175</v>
      </c>
      <c r="AW38" s="4">
        <f t="shared" si="9"/>
        <v>0</v>
      </c>
      <c r="AY38" s="2">
        <f t="shared" si="52"/>
        <v>66.681045597879518</v>
      </c>
      <c r="AZ38" s="2">
        <f t="shared" si="10"/>
        <v>113.37766252119232</v>
      </c>
      <c r="BA38" s="2">
        <f t="shared" si="10"/>
        <v>65.833717431902059</v>
      </c>
      <c r="BB38" s="2">
        <f t="shared" si="10"/>
        <v>58.198239078193374</v>
      </c>
      <c r="BC38" s="2">
        <f t="shared" si="10"/>
        <v>53.511682296430429</v>
      </c>
      <c r="BD38" s="2">
        <f t="shared" si="10"/>
        <v>54.39182090197933</v>
      </c>
      <c r="BE38" s="2">
        <f t="shared" si="10"/>
        <v>53.745959758813093</v>
      </c>
      <c r="BF38" s="2">
        <f t="shared" si="10"/>
        <v>54.659447902371241</v>
      </c>
      <c r="BG38" s="2">
        <f t="shared" si="10"/>
        <v>56.439620447689016</v>
      </c>
      <c r="BH38" s="2">
        <f t="shared" si="10"/>
        <v>56.591485612290413</v>
      </c>
      <c r="BI38" s="2">
        <f t="shared" si="10"/>
        <v>56.467226465465444</v>
      </c>
      <c r="BJ38" s="2">
        <f t="shared" si="10"/>
        <v>58.33747979174759</v>
      </c>
      <c r="BK38" s="2">
        <f t="shared" si="10"/>
        <v>60.337638218740473</v>
      </c>
      <c r="BL38" s="2">
        <f t="shared" si="10"/>
        <v>59.043624876219489</v>
      </c>
      <c r="BM38" s="2" t="e">
        <f t="shared" si="10"/>
        <v>#N/A</v>
      </c>
      <c r="BO38" s="2">
        <f t="shared" si="11"/>
        <v>65.376999999999995</v>
      </c>
      <c r="BP38" s="2">
        <f t="shared" si="12"/>
        <v>112.07</v>
      </c>
      <c r="BQ38" s="2">
        <f t="shared" si="13"/>
        <v>66.236999999999995</v>
      </c>
      <c r="BR38" s="2">
        <f t="shared" si="14"/>
        <v>58.508000000000003</v>
      </c>
      <c r="BS38" s="2">
        <f t="shared" si="15"/>
        <v>53.746000000000002</v>
      </c>
      <c r="BT38" s="2">
        <f t="shared" si="16"/>
        <v>54.78</v>
      </c>
      <c r="BU38" s="2">
        <f t="shared" si="17"/>
        <v>54.491999999999997</v>
      </c>
      <c r="BV38" s="2">
        <f t="shared" si="18"/>
        <v>55.643999999999998</v>
      </c>
      <c r="BW38" s="2">
        <f t="shared" si="19"/>
        <v>58.582999999999998</v>
      </c>
      <c r="BX38" s="2">
        <f t="shared" si="20"/>
        <v>55</v>
      </c>
      <c r="BY38" s="2">
        <f t="shared" si="21"/>
        <v>57.067999999999998</v>
      </c>
      <c r="BZ38" s="2">
        <f t="shared" si="22"/>
        <v>59.441000000000003</v>
      </c>
      <c r="CA38" s="2">
        <f t="shared" si="23"/>
        <v>61.232999999999997</v>
      </c>
      <c r="CB38" s="2">
        <f t="shared" si="24"/>
        <v>58.65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66.003273990589776</v>
      </c>
      <c r="DL38" s="2">
        <f t="shared" si="42"/>
        <v>112.89026191369607</v>
      </c>
      <c r="DM38" s="2">
        <f t="shared" si="42"/>
        <v>65.659965196998115</v>
      </c>
      <c r="DN38" s="2">
        <f t="shared" si="42"/>
        <v>58.707351031894945</v>
      </c>
      <c r="DO38" s="2">
        <f t="shared" si="42"/>
        <v>53.154486486486491</v>
      </c>
      <c r="DP38" s="2">
        <f t="shared" si="42"/>
        <v>53.79438187985555</v>
      </c>
      <c r="DQ38" s="2">
        <f t="shared" si="42"/>
        <v>53.454802275960162</v>
      </c>
      <c r="DR38" s="2">
        <f t="shared" si="42"/>
        <v>54.395431016042778</v>
      </c>
      <c r="DS38" s="2">
        <f t="shared" si="42"/>
        <v>56.087056022408959</v>
      </c>
      <c r="DT38" s="2">
        <f t="shared" si="42"/>
        <v>56.201859673959675</v>
      </c>
      <c r="DU38" s="2">
        <f t="shared" si="42"/>
        <v>56.266744537815114</v>
      </c>
      <c r="DV38" s="2">
        <f t="shared" si="42"/>
        <v>58.317761024182069</v>
      </c>
      <c r="DW38" s="2">
        <f t="shared" si="42"/>
        <v>60.32834040923516</v>
      </c>
      <c r="DX38" s="2">
        <f t="shared" si="42"/>
        <v>59.121921707421706</v>
      </c>
      <c r="DY38" s="2">
        <f t="shared" si="42"/>
        <v>54.708829143492757</v>
      </c>
      <c r="EA38" s="2">
        <f t="shared" si="43"/>
        <v>75.072019019068208</v>
      </c>
      <c r="EB38" s="2">
        <f t="shared" si="43"/>
        <v>120.4123846742708</v>
      </c>
      <c r="EC38" s="2">
        <f t="shared" si="43"/>
        <v>68.387784518630198</v>
      </c>
      <c r="ED38" s="2">
        <f t="shared" si="43"/>
        <v>50.673402905198778</v>
      </c>
      <c r="EE38" s="2">
        <f t="shared" si="43"/>
        <v>59.75673333844621</v>
      </c>
      <c r="EF38" s="2">
        <f t="shared" si="43"/>
        <v>64.643974976004387</v>
      </c>
      <c r="EG38" s="2">
        <f t="shared" si="43"/>
        <v>58.677123030784784</v>
      </c>
      <c r="EH38" s="2">
        <f t="shared" si="43"/>
        <v>59.333513117754713</v>
      </c>
      <c r="EI38" s="2">
        <f t="shared" si="43"/>
        <v>62.631655432372511</v>
      </c>
      <c r="EJ38" s="2">
        <f t="shared" si="43"/>
        <v>62.992855323242864</v>
      </c>
      <c r="EK38" s="2">
        <f t="shared" si="43"/>
        <v>59.780435998298501</v>
      </c>
      <c r="EL38" s="2">
        <f t="shared" si="43"/>
        <v>58.696681593283046</v>
      </c>
      <c r="EM38" s="2">
        <f t="shared" si="43"/>
        <v>60.498363611249857</v>
      </c>
      <c r="EN38" s="2">
        <f t="shared" si="43"/>
        <v>57.627075207185342</v>
      </c>
      <c r="EO38" s="2">
        <f t="shared" si="43"/>
        <v>54.142399682406655</v>
      </c>
      <c r="EQ38" s="2">
        <f t="shared" si="44"/>
        <v>67.553752141830074</v>
      </c>
      <c r="ER38" s="2">
        <f t="shared" si="44"/>
        <v>95.059122213291758</v>
      </c>
      <c r="ES38" s="2">
        <f t="shared" si="44"/>
        <v>66.233759843694102</v>
      </c>
      <c r="ET38" s="2">
        <f t="shared" si="44"/>
        <v>52.814991719880929</v>
      </c>
      <c r="EU38" s="2">
        <f t="shared" si="44"/>
        <v>54.997905811599317</v>
      </c>
      <c r="EV38" s="2">
        <f t="shared" si="44"/>
        <v>56.210646338844242</v>
      </c>
      <c r="EW38" s="2">
        <f t="shared" si="44"/>
        <v>53.319123115167905</v>
      </c>
      <c r="EX38" s="2">
        <f t="shared" si="44"/>
        <v>54.877323989036285</v>
      </c>
      <c r="EY38" s="2">
        <f t="shared" si="44"/>
        <v>60.769938978006657</v>
      </c>
      <c r="EZ38" s="2">
        <f t="shared" si="44"/>
        <v>61.09276010582488</v>
      </c>
      <c r="FA38" s="2">
        <f t="shared" si="44"/>
        <v>57.6794524440853</v>
      </c>
      <c r="FB38" s="2">
        <f t="shared" si="44"/>
        <v>60.037579558532805</v>
      </c>
      <c r="FC38" s="2">
        <f t="shared" si="44"/>
        <v>59.552008664062591</v>
      </c>
      <c r="FD38" s="2">
        <f t="shared" si="44"/>
        <v>61.447963114291909</v>
      </c>
      <c r="FE38" s="2">
        <f t="shared" si="44"/>
        <v>60.194473251913152</v>
      </c>
      <c r="FG38" s="2">
        <f t="shared" si="45"/>
        <v>7.4739327535200115E-2</v>
      </c>
      <c r="FH38" s="2">
        <f t="shared" si="45"/>
        <v>6.4834971521445711E-2</v>
      </c>
      <c r="FI38" s="2">
        <f t="shared" si="45"/>
        <v>6.3699312060968141E-2</v>
      </c>
      <c r="FJ38" s="2">
        <f t="shared" si="45"/>
        <v>6.3371175174949099E-2</v>
      </c>
      <c r="FK38" s="2">
        <f t="shared" si="45"/>
        <v>5.4104990763008655E-2</v>
      </c>
      <c r="FL38" s="2">
        <f t="shared" si="45"/>
        <v>5.5068467098739145E-2</v>
      </c>
      <c r="FM38" s="2">
        <f t="shared" si="45"/>
        <v>5.5757299104997611E-2</v>
      </c>
      <c r="FN38" s="2">
        <f t="shared" si="45"/>
        <v>5.3470459793423915E-2</v>
      </c>
      <c r="FO38" s="2">
        <f t="shared" si="45"/>
        <v>5.3872429299398207E-2</v>
      </c>
      <c r="FP38" s="2">
        <f t="shared" si="45"/>
        <v>5.7375206924178586E-2</v>
      </c>
      <c r="FQ38" s="2">
        <f t="shared" si="45"/>
        <v>5.7059851441309643E-2</v>
      </c>
      <c r="FR38" s="2">
        <f t="shared" si="45"/>
        <v>5.2028067131954618E-2</v>
      </c>
      <c r="FS38" s="2">
        <f t="shared" si="45"/>
        <v>5.4702055595097832E-2</v>
      </c>
      <c r="FT38" s="2">
        <f t="shared" si="45"/>
        <v>5.2384493741738571E-2</v>
      </c>
      <c r="FU38" s="2">
        <f t="shared" si="45"/>
        <v>4.2279787371595108E-2</v>
      </c>
      <c r="FW38" s="2">
        <f t="shared" si="54"/>
        <v>2.6997880308729885E-6</v>
      </c>
      <c r="FX38" s="2">
        <f t="shared" si="46"/>
        <v>1.1675320557933053E-5</v>
      </c>
      <c r="FY38" s="2">
        <f t="shared" si="46"/>
        <v>3.7043729004221197E-6</v>
      </c>
      <c r="FZ38" s="2">
        <f t="shared" si="46"/>
        <v>4.0999381809400316E-6</v>
      </c>
      <c r="GA38" s="2">
        <f t="shared" si="46"/>
        <v>3.9284879180258338E-6</v>
      </c>
      <c r="GB38" s="2">
        <f t="shared" si="46"/>
        <v>3.7278668428553272E-6</v>
      </c>
      <c r="GC38" s="2">
        <f t="shared" si="46"/>
        <v>4.6691856015061156E-6</v>
      </c>
      <c r="GD38" s="2">
        <f t="shared" si="46"/>
        <v>5.5280750065382579E-6</v>
      </c>
      <c r="GE38" s="2">
        <f t="shared" si="46"/>
        <v>4.8577354849196987E-6</v>
      </c>
      <c r="GF38" s="2">
        <f t="shared" si="46"/>
        <v>4.6535920941696727E-6</v>
      </c>
      <c r="GG38" s="2">
        <f t="shared" si="46"/>
        <v>4.1814203777723763E-6</v>
      </c>
      <c r="GH38" s="2">
        <f t="shared" si="46"/>
        <v>3.1790328284204515E-6</v>
      </c>
      <c r="GI38" s="2">
        <f t="shared" si="46"/>
        <v>2.9683828006864741E-6</v>
      </c>
      <c r="GJ38" s="2">
        <f t="shared" si="46"/>
        <v>2.6030426726187759E-6</v>
      </c>
      <c r="GK38" s="2">
        <f t="shared" si="46"/>
        <v>1.9527567552283746E-6</v>
      </c>
      <c r="GM38" s="86">
        <f t="shared" si="55"/>
        <v>2.0372939923984068E-8</v>
      </c>
      <c r="GN38" s="86">
        <f t="shared" si="47"/>
        <v>5.2169523861420029E-10</v>
      </c>
      <c r="GO38" s="86">
        <f t="shared" si="47"/>
        <v>5.7480679897680324E-10</v>
      </c>
      <c r="GP38" s="86">
        <f t="shared" si="47"/>
        <v>3.1795575966926661E-10</v>
      </c>
      <c r="GQ38" s="86">
        <f t="shared" si="47"/>
        <v>2.7769042052295675E-12</v>
      </c>
      <c r="GR38" s="86">
        <f t="shared" si="47"/>
        <v>4.3733800986028246E-12</v>
      </c>
      <c r="GS38" s="86">
        <f t="shared" si="47"/>
        <v>1.7129794045805772E-12</v>
      </c>
      <c r="GT38" s="86">
        <f t="shared" si="47"/>
        <v>1.4734711543139187E-13</v>
      </c>
      <c r="GU38" s="86">
        <f t="shared" si="47"/>
        <v>3.1408857954104088E-13</v>
      </c>
      <c r="GV38" s="86">
        <f t="shared" si="47"/>
        <v>1.6497973140366097E-12</v>
      </c>
      <c r="GW38" s="86">
        <f t="shared" si="47"/>
        <v>1.245002523538748E-12</v>
      </c>
      <c r="GX38" s="86">
        <f t="shared" si="47"/>
        <v>1.1062568922522118E-12</v>
      </c>
      <c r="GY38" s="86">
        <f t="shared" si="47"/>
        <v>3.3456279345052295E-12</v>
      </c>
      <c r="GZ38" s="86">
        <f t="shared" si="47"/>
        <v>4.3165354374411241E-13</v>
      </c>
      <c r="HA38" s="86">
        <f t="shared" si="47"/>
        <v>1.3022996186046918E-17</v>
      </c>
      <c r="HC38" s="86">
        <f t="shared" si="59"/>
        <v>1.7132532967345488E-21</v>
      </c>
      <c r="HD38" s="86">
        <f t="shared" si="48"/>
        <v>3.1300934234174133E-27</v>
      </c>
      <c r="HE38" s="86">
        <f t="shared" si="48"/>
        <v>2.3832748232358575E-27</v>
      </c>
      <c r="HF38" s="86">
        <f t="shared" si="48"/>
        <v>2.5472006908158404E-27</v>
      </c>
      <c r="HG38" s="86">
        <f t="shared" si="48"/>
        <v>2.2032450261319282E-33</v>
      </c>
      <c r="HH38" s="86">
        <f t="shared" si="48"/>
        <v>2.7583172675643046E-30</v>
      </c>
      <c r="HI38" s="86">
        <f t="shared" si="48"/>
        <v>2.0003882354217721E-32</v>
      </c>
      <c r="HJ38" s="86">
        <f t="shared" si="48"/>
        <v>3.0850787060229331E-32</v>
      </c>
      <c r="HK38" s="86">
        <f t="shared" si="48"/>
        <v>4.566636842358212E-32</v>
      </c>
      <c r="HL38" s="86">
        <f t="shared" si="48"/>
        <v>1.8727047812649071E-29</v>
      </c>
      <c r="HM38" s="86">
        <f t="shared" si="48"/>
        <v>1.2246572526292728E-31</v>
      </c>
      <c r="HN38" s="86">
        <f t="shared" si="48"/>
        <v>6.7106546053665176E-30</v>
      </c>
      <c r="HO38" s="86">
        <f t="shared" si="48"/>
        <v>3.0867848393017844E-30</v>
      </c>
      <c r="HP38" s="86">
        <f t="shared" si="48"/>
        <v>1.5466494726807893E-30</v>
      </c>
      <c r="HQ38" s="86">
        <f t="shared" si="48"/>
        <v>1.4806780435222196E-42</v>
      </c>
      <c r="HS38" s="86">
        <f t="shared" si="56"/>
        <v>1.7574216934820018E-124</v>
      </c>
      <c r="HT38" s="86">
        <f t="shared" si="49"/>
        <v>9.9034779604503175E-135</v>
      </c>
      <c r="HU38" s="86">
        <f t="shared" si="49"/>
        <v>3.1435931979910341E-155</v>
      </c>
      <c r="HV38" s="86">
        <f t="shared" si="49"/>
        <v>2.0020574220224233E-154</v>
      </c>
      <c r="HW38" s="86">
        <f t="shared" si="49"/>
        <v>8.8971222565417201E-196</v>
      </c>
      <c r="HX38" s="86">
        <f t="shared" si="49"/>
        <v>3.1529472423426287E-177</v>
      </c>
      <c r="HY38" s="86">
        <f t="shared" si="49"/>
        <v>7.4431819708128104E-192</v>
      </c>
      <c r="HZ38" s="86">
        <f t="shared" si="49"/>
        <v>1.4879082730384709E-190</v>
      </c>
      <c r="IA38" s="86">
        <f t="shared" si="49"/>
        <v>7.8672823556477894E-191</v>
      </c>
      <c r="IB38" s="86">
        <f t="shared" si="49"/>
        <v>2.0408472417681317E-175</v>
      </c>
      <c r="IC38" s="86">
        <f t="shared" si="49"/>
        <v>2.3580913320173528E-190</v>
      </c>
      <c r="ID38" s="86">
        <f t="shared" si="49"/>
        <v>1.2446494802158903E-177</v>
      </c>
      <c r="IE38" s="86">
        <f t="shared" si="49"/>
        <v>4.0241010871098239E-180</v>
      </c>
      <c r="IF38" s="86">
        <f t="shared" si="49"/>
        <v>6.8091910652215381E-116</v>
      </c>
      <c r="IG38" s="86">
        <f t="shared" si="49"/>
        <v>2.1708785214337274E-74</v>
      </c>
      <c r="II38" s="86">
        <f t="shared" si="57"/>
        <v>7.761514865019732E-184</v>
      </c>
      <c r="IJ38" s="86">
        <f t="shared" si="50"/>
        <v>1.7082367117809981E-189</v>
      </c>
      <c r="IK38" s="86">
        <f t="shared" si="50"/>
        <v>7.947036562507447E-231</v>
      </c>
      <c r="IL38" s="86">
        <f t="shared" si="50"/>
        <v>1.9974059602001358E-231</v>
      </c>
      <c r="IM38" s="86">
        <f t="shared" si="50"/>
        <v>5.091638610807447E-291</v>
      </c>
      <c r="IN38" s="86">
        <f t="shared" si="50"/>
        <v>9.1833513015475862E-265</v>
      </c>
      <c r="IO38" s="86">
        <f t="shared" si="50"/>
        <v>8.721175414222909E-284</v>
      </c>
      <c r="IP38" s="86">
        <f t="shared" si="50"/>
        <v>6.1711205646074482E-282</v>
      </c>
      <c r="IQ38" s="86">
        <f t="shared" si="50"/>
        <v>5.241690302022356E-283</v>
      </c>
      <c r="IR38" s="86">
        <f t="shared" si="50"/>
        <v>1.4015113967529167E-260</v>
      </c>
      <c r="IS38" s="86">
        <f t="shared" si="50"/>
        <v>1.1686966773970392E-283</v>
      </c>
      <c r="IT38" s="86">
        <f t="shared" si="50"/>
        <v>1.5501035116846501E-263</v>
      </c>
      <c r="IU38" s="86">
        <f t="shared" si="50"/>
        <v>1.7550125745022598E-267</v>
      </c>
      <c r="IV38" s="86">
        <f t="shared" si="50"/>
        <v>3.6314103100930126E-282</v>
      </c>
      <c r="IW38" s="86">
        <f t="shared" si="50"/>
        <v>9.9508521509081705E-147</v>
      </c>
      <c r="IY38" s="86">
        <f t="shared" si="58"/>
        <v>2.0372939923985782E-8</v>
      </c>
      <c r="IZ38" s="86">
        <f t="shared" si="51"/>
        <v>5.2169523861420029E-10</v>
      </c>
      <c r="JA38" s="86">
        <f t="shared" si="51"/>
        <v>5.7480679897680324E-10</v>
      </c>
      <c r="JB38" s="86">
        <f t="shared" si="51"/>
        <v>3.1795575966926661E-10</v>
      </c>
      <c r="JC38" s="86">
        <f t="shared" si="51"/>
        <v>2.7769042052295675E-12</v>
      </c>
      <c r="JD38" s="86">
        <f t="shared" si="51"/>
        <v>4.3733800986028246E-12</v>
      </c>
      <c r="JE38" s="86">
        <f t="shared" si="51"/>
        <v>1.7129794045805772E-12</v>
      </c>
      <c r="JF38" s="86">
        <f t="shared" si="51"/>
        <v>1.4734711543139187E-13</v>
      </c>
      <c r="JG38" s="86">
        <f t="shared" si="51"/>
        <v>3.1408857954104088E-13</v>
      </c>
      <c r="JH38" s="86">
        <f t="shared" si="51"/>
        <v>1.6497973140366097E-12</v>
      </c>
      <c r="JI38" s="86">
        <f t="shared" si="51"/>
        <v>1.245002523538748E-12</v>
      </c>
      <c r="JJ38" s="86">
        <f t="shared" si="51"/>
        <v>1.1062568922522118E-12</v>
      </c>
      <c r="JK38" s="86">
        <f t="shared" si="51"/>
        <v>3.3456279345052295E-12</v>
      </c>
      <c r="JL38" s="86">
        <f t="shared" si="51"/>
        <v>4.3165354374411241E-13</v>
      </c>
      <c r="JM38" s="86">
        <f t="shared" si="51"/>
        <v>1.3022996186046918E-17</v>
      </c>
    </row>
    <row r="39" spans="2:273" x14ac:dyDescent="0.25">
      <c r="B39" s="2">
        <v>12</v>
      </c>
      <c r="C39" s="37">
        <v>66.131</v>
      </c>
      <c r="D39" s="37">
        <v>112.667</v>
      </c>
      <c r="E39" s="37">
        <v>65.084999999999994</v>
      </c>
      <c r="F39" s="37">
        <v>59.423999999999999</v>
      </c>
      <c r="G39" s="37">
        <v>53.831000000000003</v>
      </c>
      <c r="H39" s="37">
        <v>54.661000000000001</v>
      </c>
      <c r="I39" s="37">
        <v>53.423999999999999</v>
      </c>
      <c r="J39" s="37">
        <v>54.067999999999998</v>
      </c>
      <c r="K39" s="37">
        <v>55.883000000000003</v>
      </c>
      <c r="L39" s="37">
        <v>55.948999999999998</v>
      </c>
      <c r="M39" s="37">
        <v>57.271000000000001</v>
      </c>
      <c r="N39" s="37">
        <v>59.831000000000003</v>
      </c>
      <c r="O39" s="37">
        <v>60.067</v>
      </c>
      <c r="P39" s="37">
        <v>58.85</v>
      </c>
      <c r="Q39" s="37">
        <v>56.627000000000002</v>
      </c>
      <c r="S39" s="4">
        <f t="shared" si="8"/>
        <v>67.021408507870674</v>
      </c>
      <c r="T39" s="4">
        <f t="shared" si="8"/>
        <v>114.00746433748009</v>
      </c>
      <c r="U39" s="4">
        <f t="shared" si="8"/>
        <v>66.112066768291797</v>
      </c>
      <c r="V39" s="4">
        <f t="shared" si="8"/>
        <v>58.362216314468853</v>
      </c>
      <c r="W39" s="4">
        <f t="shared" si="8"/>
        <v>53.749574093382513</v>
      </c>
      <c r="X39" s="4">
        <f t="shared" si="8"/>
        <v>54.683445104977054</v>
      </c>
      <c r="Y39" s="4">
        <f t="shared" si="8"/>
        <v>53.961682617118733</v>
      </c>
      <c r="Z39" s="4">
        <f t="shared" si="8"/>
        <v>54.863278006470964</v>
      </c>
      <c r="AA39" s="4">
        <f t="shared" si="8"/>
        <v>56.661953741461645</v>
      </c>
      <c r="AB39" s="4">
        <f t="shared" si="8"/>
        <v>56.756692683636274</v>
      </c>
      <c r="AC39" s="4">
        <f t="shared" si="8"/>
        <v>56.681449236479644</v>
      </c>
      <c r="AD39" s="4">
        <f t="shared" si="8"/>
        <v>58.513961150734055</v>
      </c>
      <c r="AE39" s="4">
        <f t="shared" si="8"/>
        <v>60.475649808001741</v>
      </c>
      <c r="AF39" s="4">
        <f t="shared" si="8"/>
        <v>59.191754774524632</v>
      </c>
      <c r="AG39" s="4" t="e">
        <f t="shared" si="8"/>
        <v>#N/A</v>
      </c>
      <c r="AI39" s="4">
        <f t="shared" si="9"/>
        <v>-0.89040850787067427</v>
      </c>
      <c r="AJ39" s="4">
        <f t="shared" si="9"/>
        <v>-1.3404643374800855</v>
      </c>
      <c r="AK39" s="4">
        <f t="shared" si="9"/>
        <v>-1.0270667682918031</v>
      </c>
      <c r="AL39" s="4">
        <f t="shared" si="9"/>
        <v>1.0617836855311467</v>
      </c>
      <c r="AM39" s="4">
        <f t="shared" si="9"/>
        <v>8.1425906617489829E-2</v>
      </c>
      <c r="AN39" s="4">
        <f t="shared" si="9"/>
        <v>-2.244510497705221E-2</v>
      </c>
      <c r="AO39" s="4">
        <f t="shared" si="9"/>
        <v>-0.53768261711873322</v>
      </c>
      <c r="AP39" s="4">
        <f t="shared" si="9"/>
        <v>-0.79527800647096569</v>
      </c>
      <c r="AQ39" s="4">
        <f t="shared" si="9"/>
        <v>-0.77895374146164187</v>
      </c>
      <c r="AR39" s="4">
        <f t="shared" si="9"/>
        <v>-0.80769268363627589</v>
      </c>
      <c r="AS39" s="4">
        <f t="shared" si="9"/>
        <v>0.58955076352035718</v>
      </c>
      <c r="AT39" s="4">
        <f t="shared" si="9"/>
        <v>1.3170388492659484</v>
      </c>
      <c r="AU39" s="4">
        <f t="shared" si="9"/>
        <v>-0.40864980800174067</v>
      </c>
      <c r="AV39" s="4">
        <f t="shared" si="9"/>
        <v>-0.34175477452463099</v>
      </c>
      <c r="AW39" s="4">
        <f t="shared" si="9"/>
        <v>0</v>
      </c>
      <c r="AY39" s="2">
        <f t="shared" si="52"/>
        <v>67.021356134697911</v>
      </c>
      <c r="AZ39" s="2">
        <f t="shared" si="10"/>
        <v>114.0074633378901</v>
      </c>
      <c r="BA39" s="2">
        <f t="shared" si="10"/>
        <v>66.112064712824107</v>
      </c>
      <c r="BB39" s="2">
        <f t="shared" si="10"/>
        <v>58.362215059000022</v>
      </c>
      <c r="BC39" s="2">
        <f t="shared" si="10"/>
        <v>53.749574078367637</v>
      </c>
      <c r="BD39" s="2">
        <f t="shared" si="10"/>
        <v>54.683445082907106</v>
      </c>
      <c r="BE39" s="2">
        <f t="shared" si="10"/>
        <v>53.961682607508152</v>
      </c>
      <c r="BF39" s="2">
        <f t="shared" si="10"/>
        <v>54.863278005492333</v>
      </c>
      <c r="BG39" s="2">
        <f t="shared" si="10"/>
        <v>56.661953739496496</v>
      </c>
      <c r="BH39" s="2">
        <f t="shared" si="10"/>
        <v>56.756692673943242</v>
      </c>
      <c r="BI39" s="2">
        <f t="shared" si="10"/>
        <v>56.681449228990267</v>
      </c>
      <c r="BJ39" s="2">
        <f t="shared" si="10"/>
        <v>58.513961144227423</v>
      </c>
      <c r="BK39" s="2">
        <f t="shared" si="10"/>
        <v>60.475649789869166</v>
      </c>
      <c r="BL39" s="2">
        <f t="shared" si="10"/>
        <v>59.191754771771052</v>
      </c>
      <c r="BM39" s="2" t="e">
        <f t="shared" si="10"/>
        <v>#N/A</v>
      </c>
      <c r="BO39" s="2">
        <f t="shared" si="11"/>
        <v>66.131</v>
      </c>
      <c r="BP39" s="2">
        <f t="shared" si="12"/>
        <v>112.667</v>
      </c>
      <c r="BQ39" s="2">
        <f t="shared" si="13"/>
        <v>65.084999999999994</v>
      </c>
      <c r="BR39" s="2">
        <f t="shared" si="14"/>
        <v>59.423999999999999</v>
      </c>
      <c r="BS39" s="2">
        <f t="shared" si="15"/>
        <v>53.831000000000003</v>
      </c>
      <c r="BT39" s="2">
        <f t="shared" si="16"/>
        <v>54.661000000000001</v>
      </c>
      <c r="BU39" s="2">
        <f t="shared" si="17"/>
        <v>53.423999999999999</v>
      </c>
      <c r="BV39" s="2">
        <f t="shared" si="18"/>
        <v>54.067999999999998</v>
      </c>
      <c r="BW39" s="2">
        <f t="shared" si="19"/>
        <v>55.883000000000003</v>
      </c>
      <c r="BX39" s="2">
        <f t="shared" si="20"/>
        <v>55.948999999999998</v>
      </c>
      <c r="BY39" s="2">
        <f t="shared" si="21"/>
        <v>57.271000000000001</v>
      </c>
      <c r="BZ39" s="2">
        <f t="shared" si="22"/>
        <v>59.831000000000003</v>
      </c>
      <c r="CA39" s="2">
        <f t="shared" si="23"/>
        <v>60.067</v>
      </c>
      <c r="CB39" s="2">
        <f t="shared" si="24"/>
        <v>58.85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66.322704125177808</v>
      </c>
      <c r="DL39" s="2">
        <f t="shared" si="42"/>
        <v>113.53140168855535</v>
      </c>
      <c r="DM39" s="2">
        <f t="shared" si="42"/>
        <v>65.950322232645391</v>
      </c>
      <c r="DN39" s="2">
        <f t="shared" si="42"/>
        <v>58.935095028142598</v>
      </c>
      <c r="DO39" s="2">
        <f t="shared" si="42"/>
        <v>53.38299099099099</v>
      </c>
      <c r="DP39" s="2">
        <f t="shared" si="42"/>
        <v>54.059362402888709</v>
      </c>
      <c r="DQ39" s="2">
        <f t="shared" si="42"/>
        <v>53.666059743954477</v>
      </c>
      <c r="DR39" s="2">
        <f t="shared" si="42"/>
        <v>54.595743315508017</v>
      </c>
      <c r="DS39" s="2">
        <f t="shared" si="42"/>
        <v>56.299146218487394</v>
      </c>
      <c r="DT39" s="2">
        <f t="shared" si="42"/>
        <v>56.351296996997</v>
      </c>
      <c r="DU39" s="2">
        <f t="shared" si="42"/>
        <v>56.484670588235289</v>
      </c>
      <c r="DV39" s="2">
        <f t="shared" si="42"/>
        <v>58.50997463252726</v>
      </c>
      <c r="DW39" s="2">
        <f t="shared" si="42"/>
        <v>60.482244446876038</v>
      </c>
      <c r="DX39" s="2">
        <f t="shared" si="42"/>
        <v>59.290839081939083</v>
      </c>
      <c r="DY39" s="2">
        <f t="shared" si="42"/>
        <v>54.877265406006657</v>
      </c>
      <c r="EA39" s="2">
        <f t="shared" si="43"/>
        <v>74.909788996461572</v>
      </c>
      <c r="EB39" s="2">
        <f t="shared" si="43"/>
        <v>120.27442807930794</v>
      </c>
      <c r="EC39" s="2">
        <f t="shared" si="43"/>
        <v>68.280416166271806</v>
      </c>
      <c r="ED39" s="2">
        <f t="shared" si="43"/>
        <v>50.639906472986745</v>
      </c>
      <c r="EE39" s="2">
        <f t="shared" si="43"/>
        <v>59.594830498887966</v>
      </c>
      <c r="EF39" s="2">
        <f t="shared" si="43"/>
        <v>64.450524749760035</v>
      </c>
      <c r="EG39" s="2">
        <f t="shared" si="43"/>
        <v>58.527960832490237</v>
      </c>
      <c r="EH39" s="2">
        <f t="shared" si="43"/>
        <v>59.182906650396568</v>
      </c>
      <c r="EI39" s="2">
        <f t="shared" si="43"/>
        <v>62.473235033259428</v>
      </c>
      <c r="EJ39" s="2">
        <f t="shared" si="43"/>
        <v>62.83111059092942</v>
      </c>
      <c r="EK39" s="2">
        <f t="shared" si="43"/>
        <v>59.64733119329221</v>
      </c>
      <c r="EL39" s="2">
        <f t="shared" si="43"/>
        <v>58.580124344045203</v>
      </c>
      <c r="EM39" s="2">
        <f t="shared" si="43"/>
        <v>60.371767039001703</v>
      </c>
      <c r="EN39" s="2">
        <f t="shared" si="43"/>
        <v>57.55688013863378</v>
      </c>
      <c r="EO39" s="2">
        <f t="shared" si="43"/>
        <v>54.121659866346143</v>
      </c>
      <c r="EQ39" s="2">
        <f t="shared" si="44"/>
        <v>67.469374309433249</v>
      </c>
      <c r="ER39" s="2">
        <f t="shared" si="44"/>
        <v>95.188739790249159</v>
      </c>
      <c r="ES39" s="2">
        <f t="shared" si="44"/>
        <v>66.149203054501356</v>
      </c>
      <c r="ET39" s="2">
        <f t="shared" si="44"/>
        <v>52.758759943134514</v>
      </c>
      <c r="EU39" s="2">
        <f t="shared" si="44"/>
        <v>54.885981729628753</v>
      </c>
      <c r="EV39" s="2">
        <f t="shared" si="44"/>
        <v>56.107965563817572</v>
      </c>
      <c r="EW39" s="2">
        <f t="shared" si="44"/>
        <v>53.227852354971041</v>
      </c>
      <c r="EX39" s="2">
        <f t="shared" si="44"/>
        <v>54.775041324811404</v>
      </c>
      <c r="EY39" s="2">
        <f t="shared" si="44"/>
        <v>60.631147640251648</v>
      </c>
      <c r="EZ39" s="2">
        <f t="shared" si="44"/>
        <v>60.951331495901407</v>
      </c>
      <c r="FA39" s="2">
        <f t="shared" si="44"/>
        <v>57.569862615547628</v>
      </c>
      <c r="FB39" s="2">
        <f t="shared" si="44"/>
        <v>59.906531717443862</v>
      </c>
      <c r="FC39" s="2">
        <f t="shared" si="44"/>
        <v>59.43388384106958</v>
      </c>
      <c r="FD39" s="2">
        <f t="shared" si="44"/>
        <v>61.337338581652567</v>
      </c>
      <c r="FE39" s="2">
        <f t="shared" si="44"/>
        <v>60.103157660039358</v>
      </c>
      <c r="FG39" s="2">
        <f t="shared" si="45"/>
        <v>8.1363355031368031E-2</v>
      </c>
      <c r="FH39" s="2">
        <f t="shared" si="45"/>
        <v>7.0648216644335071E-2</v>
      </c>
      <c r="FI39" s="2">
        <f t="shared" si="45"/>
        <v>6.9418290106798008E-2</v>
      </c>
      <c r="FJ39" s="2">
        <f t="shared" si="45"/>
        <v>6.9062865855327532E-2</v>
      </c>
      <c r="FK39" s="2">
        <f t="shared" si="45"/>
        <v>5.901687741212934E-2</v>
      </c>
      <c r="FL39" s="2">
        <f t="shared" si="45"/>
        <v>6.0062268261151117E-2</v>
      </c>
      <c r="FM39" s="2">
        <f t="shared" si="45"/>
        <v>6.0809546083330696E-2</v>
      </c>
      <c r="FN39" s="2">
        <f t="shared" si="45"/>
        <v>5.8328293180754866E-2</v>
      </c>
      <c r="FO39" s="2">
        <f t="shared" si="45"/>
        <v>5.8764514665328942E-2</v>
      </c>
      <c r="FP39" s="2">
        <f t="shared" si="45"/>
        <v>6.2564341204417562E-2</v>
      </c>
      <c r="FQ39" s="2">
        <f t="shared" si="45"/>
        <v>6.2222346997895389E-2</v>
      </c>
      <c r="FR39" s="2">
        <f t="shared" si="45"/>
        <v>5.6762716537829737E-2</v>
      </c>
      <c r="FS39" s="2">
        <f t="shared" si="45"/>
        <v>5.9664727325486125E-2</v>
      </c>
      <c r="FT39" s="2">
        <f t="shared" si="45"/>
        <v>5.7149623210537216E-2</v>
      </c>
      <c r="FU39" s="2">
        <f t="shared" si="45"/>
        <v>4.6170531807573689E-2</v>
      </c>
      <c r="FW39" s="2">
        <f t="shared" si="54"/>
        <v>2.9602579390001786E-6</v>
      </c>
      <c r="FX39" s="2">
        <f t="shared" si="46"/>
        <v>1.2801720004720941E-5</v>
      </c>
      <c r="FY39" s="2">
        <f t="shared" si="46"/>
        <v>4.061762664058247E-6</v>
      </c>
      <c r="FZ39" s="2">
        <f t="shared" si="46"/>
        <v>4.4954910427233542E-6</v>
      </c>
      <c r="GA39" s="2">
        <f t="shared" si="46"/>
        <v>4.3074997133270301E-6</v>
      </c>
      <c r="GB39" s="2">
        <f t="shared" si="46"/>
        <v>4.0875232412061079E-6</v>
      </c>
      <c r="GC39" s="2">
        <f t="shared" si="46"/>
        <v>5.1196578995212905E-6</v>
      </c>
      <c r="GD39" s="2">
        <f t="shared" si="46"/>
        <v>6.0614104785284793E-6</v>
      </c>
      <c r="GE39" s="2">
        <f t="shared" si="46"/>
        <v>5.3263985455459581E-6</v>
      </c>
      <c r="GF39" s="2">
        <f t="shared" si="46"/>
        <v>5.1025599741041231E-6</v>
      </c>
      <c r="GG39" s="2">
        <f t="shared" si="46"/>
        <v>4.5848344235411251E-6</v>
      </c>
      <c r="GH39" s="2">
        <f t="shared" si="46"/>
        <v>3.4857391120846071E-6</v>
      </c>
      <c r="GI39" s="2">
        <f t="shared" si="46"/>
        <v>3.2547660866455244E-6</v>
      </c>
      <c r="GJ39" s="2">
        <f t="shared" si="46"/>
        <v>2.8541788173672589E-6</v>
      </c>
      <c r="GK39" s="2">
        <f t="shared" si="46"/>
        <v>2.1411548010889865E-6</v>
      </c>
      <c r="GM39" s="86">
        <f t="shared" si="55"/>
        <v>3.9070365317255448E-8</v>
      </c>
      <c r="GN39" s="86">
        <f t="shared" si="47"/>
        <v>1.1698749995937786E-9</v>
      </c>
      <c r="GO39" s="86">
        <f t="shared" si="47"/>
        <v>1.2751711680981475E-9</v>
      </c>
      <c r="GP39" s="86">
        <f t="shared" si="47"/>
        <v>7.2671345672268578E-10</v>
      </c>
      <c r="GQ39" s="86">
        <f t="shared" si="47"/>
        <v>7.6965272434936624E-12</v>
      </c>
      <c r="GR39" s="86">
        <f t="shared" si="47"/>
        <v>1.1918638120066122E-11</v>
      </c>
      <c r="GS39" s="86">
        <f t="shared" si="47"/>
        <v>4.9242761865842023E-12</v>
      </c>
      <c r="GT39" s="86">
        <f t="shared" si="47"/>
        <v>4.7307237320566489E-13</v>
      </c>
      <c r="GU39" s="86">
        <f t="shared" si="47"/>
        <v>9.7263134665588694E-13</v>
      </c>
      <c r="GV39" s="86">
        <f t="shared" si="47"/>
        <v>4.8061463242050899E-12</v>
      </c>
      <c r="GW39" s="86">
        <f t="shared" si="47"/>
        <v>3.672932703547222E-12</v>
      </c>
      <c r="GX39" s="86">
        <f t="shared" si="47"/>
        <v>3.1671222925831227E-12</v>
      </c>
      <c r="GY39" s="86">
        <f t="shared" si="47"/>
        <v>9.2218654269804093E-12</v>
      </c>
      <c r="GZ39" s="86">
        <f t="shared" si="47"/>
        <v>1.3001182905211719E-12</v>
      </c>
      <c r="HA39" s="86">
        <f t="shared" si="47"/>
        <v>6.0065765645259076E-17</v>
      </c>
      <c r="HC39" s="86">
        <f t="shared" si="59"/>
        <v>6.0217617504044839E-21</v>
      </c>
      <c r="HD39" s="86">
        <f t="shared" si="48"/>
        <v>1.600454751136316E-26</v>
      </c>
      <c r="HE39" s="86">
        <f t="shared" si="48"/>
        <v>1.229884417275212E-26</v>
      </c>
      <c r="HF39" s="86">
        <f t="shared" si="48"/>
        <v>1.333755354861519E-26</v>
      </c>
      <c r="HG39" s="86">
        <f t="shared" si="48"/>
        <v>1.7215311576339813E-32</v>
      </c>
      <c r="HH39" s="86">
        <f t="shared" si="48"/>
        <v>1.7639690633016079E-29</v>
      </c>
      <c r="HI39" s="86">
        <f t="shared" si="48"/>
        <v>1.5191023484251661E-31</v>
      </c>
      <c r="HJ39" s="86">
        <f t="shared" si="48"/>
        <v>2.3785205177901738E-31</v>
      </c>
      <c r="HK39" s="86">
        <f t="shared" si="48"/>
        <v>3.4400172506146827E-31</v>
      </c>
      <c r="HL39" s="86">
        <f t="shared" si="48"/>
        <v>1.1869603894786104E-28</v>
      </c>
      <c r="HM39" s="86">
        <f t="shared" si="48"/>
        <v>8.8990155707194705E-31</v>
      </c>
      <c r="HN39" s="86">
        <f t="shared" si="48"/>
        <v>4.1244269823746697E-29</v>
      </c>
      <c r="HO39" s="86">
        <f t="shared" si="48"/>
        <v>1.9249184474647824E-29</v>
      </c>
      <c r="HP39" s="86">
        <f t="shared" si="48"/>
        <v>9.7548887140630303E-30</v>
      </c>
      <c r="HQ39" s="86">
        <f t="shared" si="48"/>
        <v>2.0165339359590913E-41</v>
      </c>
      <c r="HS39" s="86">
        <f t="shared" si="56"/>
        <v>2.9772126093156698E-122</v>
      </c>
      <c r="HT39" s="86">
        <f t="shared" si="49"/>
        <v>4.5091903475930299E-132</v>
      </c>
      <c r="HU39" s="86">
        <f t="shared" si="49"/>
        <v>2.3101247264159803E-152</v>
      </c>
      <c r="HV39" s="86">
        <f t="shared" si="49"/>
        <v>1.5387512179135086E-151</v>
      </c>
      <c r="HW39" s="86">
        <f t="shared" si="49"/>
        <v>3.872519895949077E-192</v>
      </c>
      <c r="HX39" s="86">
        <f t="shared" si="49"/>
        <v>6.0873807720721979E-174</v>
      </c>
      <c r="HY39" s="86">
        <f t="shared" si="49"/>
        <v>3.0061995804611721E-188</v>
      </c>
      <c r="HZ39" s="86">
        <f t="shared" si="49"/>
        <v>6.3735354678370824E-187</v>
      </c>
      <c r="IA39" s="86">
        <f t="shared" si="49"/>
        <v>3.1544856055073738E-187</v>
      </c>
      <c r="IB39" s="86">
        <f t="shared" si="49"/>
        <v>4.0807302513039484E-172</v>
      </c>
      <c r="IC39" s="86">
        <f t="shared" si="49"/>
        <v>8.547698341322435E-187</v>
      </c>
      <c r="ID39" s="86">
        <f t="shared" si="49"/>
        <v>2.1666903869740952E-174</v>
      </c>
      <c r="IE39" s="86">
        <f t="shared" si="49"/>
        <v>7.5018913674372426E-177</v>
      </c>
      <c r="IF39" s="86">
        <f t="shared" si="49"/>
        <v>7.8070433019379643E-114</v>
      </c>
      <c r="IG39" s="86">
        <f t="shared" si="49"/>
        <v>4.1364538850676702E-73</v>
      </c>
      <c r="II39" s="86">
        <f t="shared" si="57"/>
        <v>3.1036387570063372E-181</v>
      </c>
      <c r="IJ39" s="86">
        <f t="shared" si="50"/>
        <v>1.8190031042362642E-186</v>
      </c>
      <c r="IK39" s="86">
        <f t="shared" si="50"/>
        <v>1.805342795359106E-227</v>
      </c>
      <c r="IL39" s="86">
        <f t="shared" si="50"/>
        <v>4.932140301893809E-228</v>
      </c>
      <c r="IM39" s="86">
        <f t="shared" si="50"/>
        <v>9.2417082152115221E-287</v>
      </c>
      <c r="IN39" s="86">
        <f t="shared" si="50"/>
        <v>6.5901473498552577E-261</v>
      </c>
      <c r="IO39" s="86">
        <f t="shared" si="50"/>
        <v>1.4161458759482849E-279</v>
      </c>
      <c r="IP39" s="86">
        <f t="shared" si="50"/>
        <v>1.0749417726363709E-277</v>
      </c>
      <c r="IQ39" s="86">
        <f t="shared" si="50"/>
        <v>8.5487564384005822E-279</v>
      </c>
      <c r="IR39" s="86">
        <f t="shared" si="50"/>
        <v>1.021896975196184E-256</v>
      </c>
      <c r="IS39" s="86">
        <f t="shared" si="50"/>
        <v>1.7337298869642915E-279</v>
      </c>
      <c r="IT39" s="86">
        <f t="shared" si="50"/>
        <v>9.5530239716113461E-260</v>
      </c>
      <c r="IU39" s="86">
        <f t="shared" si="50"/>
        <v>1.1764637697503121E-263</v>
      </c>
      <c r="IV39" s="86">
        <f t="shared" si="50"/>
        <v>3.6047009206289973E-278</v>
      </c>
      <c r="IW39" s="86">
        <f t="shared" si="50"/>
        <v>1.043390706295451E-144</v>
      </c>
      <c r="IY39" s="86">
        <f t="shared" si="58"/>
        <v>3.907036531726147E-8</v>
      </c>
      <c r="IZ39" s="86">
        <f t="shared" si="51"/>
        <v>1.1698749995937786E-9</v>
      </c>
      <c r="JA39" s="86">
        <f t="shared" si="51"/>
        <v>1.2751711680981475E-9</v>
      </c>
      <c r="JB39" s="86">
        <f t="shared" si="51"/>
        <v>7.2671345672268578E-10</v>
      </c>
      <c r="JC39" s="86">
        <f t="shared" si="51"/>
        <v>7.6965272434936624E-12</v>
      </c>
      <c r="JD39" s="86">
        <f t="shared" si="51"/>
        <v>1.1918638120066122E-11</v>
      </c>
      <c r="JE39" s="86">
        <f t="shared" si="51"/>
        <v>4.9242761865842023E-12</v>
      </c>
      <c r="JF39" s="86">
        <f t="shared" si="51"/>
        <v>4.7307237320566489E-13</v>
      </c>
      <c r="JG39" s="86">
        <f t="shared" si="51"/>
        <v>9.7263134665588694E-13</v>
      </c>
      <c r="JH39" s="86">
        <f t="shared" si="51"/>
        <v>4.8061463242050899E-12</v>
      </c>
      <c r="JI39" s="86">
        <f t="shared" si="51"/>
        <v>3.672932703547222E-12</v>
      </c>
      <c r="JJ39" s="86">
        <f t="shared" si="51"/>
        <v>3.1671222925831227E-12</v>
      </c>
      <c r="JK39" s="86">
        <f t="shared" si="51"/>
        <v>9.2218654269804093E-12</v>
      </c>
      <c r="JL39" s="86">
        <f t="shared" si="51"/>
        <v>1.3001182905211719E-12</v>
      </c>
      <c r="JM39" s="86">
        <f t="shared" si="51"/>
        <v>6.0065765645259076E-17</v>
      </c>
    </row>
    <row r="40" spans="2:273" x14ac:dyDescent="0.25">
      <c r="B40" s="2">
        <v>13</v>
      </c>
      <c r="C40" s="37">
        <v>67.245999999999995</v>
      </c>
      <c r="D40" s="37">
        <v>113.842</v>
      </c>
      <c r="E40" s="37">
        <v>65.373000000000005</v>
      </c>
      <c r="F40" s="37">
        <v>58.475000000000001</v>
      </c>
      <c r="G40" s="37">
        <v>52.39</v>
      </c>
      <c r="H40" s="37">
        <v>54.287999999999997</v>
      </c>
      <c r="I40" s="37">
        <v>53.22</v>
      </c>
      <c r="J40" s="37">
        <v>54.491999999999997</v>
      </c>
      <c r="K40" s="37">
        <v>56.567</v>
      </c>
      <c r="L40" s="37">
        <v>55.982999999999997</v>
      </c>
      <c r="M40" s="37">
        <v>58</v>
      </c>
      <c r="N40" s="37">
        <v>58.119</v>
      </c>
      <c r="O40" s="37">
        <v>59.982999999999997</v>
      </c>
      <c r="P40" s="37">
        <v>59.732999999999997</v>
      </c>
      <c r="Q40" s="37">
        <v>56.406999999999996</v>
      </c>
      <c r="S40" s="4">
        <f t="shared" si="8"/>
        <v>67.359685983141475</v>
      </c>
      <c r="T40" s="4">
        <f t="shared" si="8"/>
        <v>114.63105888002728</v>
      </c>
      <c r="U40" s="4">
        <f t="shared" si="8"/>
        <v>66.386779233376615</v>
      </c>
      <c r="V40" s="4">
        <f t="shared" si="8"/>
        <v>58.519197320857344</v>
      </c>
      <c r="W40" s="4">
        <f t="shared" si="8"/>
        <v>53.98604981570351</v>
      </c>
      <c r="X40" s="4">
        <f t="shared" si="8"/>
        <v>54.974676879075801</v>
      </c>
      <c r="Y40" s="4">
        <f t="shared" si="8"/>
        <v>54.175679519793292</v>
      </c>
      <c r="Z40" s="4">
        <f t="shared" si="8"/>
        <v>55.065442524254415</v>
      </c>
      <c r="AA40" s="4">
        <f t="shared" si="8"/>
        <v>56.883065445268457</v>
      </c>
      <c r="AB40" s="4">
        <f t="shared" si="8"/>
        <v>56.921355783011613</v>
      </c>
      <c r="AC40" s="4">
        <f t="shared" si="8"/>
        <v>56.893266358913635</v>
      </c>
      <c r="AD40" s="4">
        <f t="shared" si="8"/>
        <v>58.687422601668487</v>
      </c>
      <c r="AE40" s="4">
        <f t="shared" si="8"/>
        <v>60.610713408609065</v>
      </c>
      <c r="AF40" s="4">
        <f t="shared" si="8"/>
        <v>59.33680694405875</v>
      </c>
      <c r="AG40" s="4" t="e">
        <f t="shared" si="8"/>
        <v>#N/A</v>
      </c>
      <c r="AI40" s="4">
        <f t="shared" si="9"/>
        <v>-0.1136859831414796</v>
      </c>
      <c r="AJ40" s="4">
        <f t="shared" si="9"/>
        <v>-0.78905888002728375</v>
      </c>
      <c r="AK40" s="4">
        <f t="shared" si="9"/>
        <v>-1.01377923337661</v>
      </c>
      <c r="AL40" s="4">
        <f t="shared" si="9"/>
        <v>-4.4197320857342959E-2</v>
      </c>
      <c r="AM40" s="4">
        <f t="shared" si="9"/>
        <v>-1.596049815703509</v>
      </c>
      <c r="AN40" s="4">
        <f t="shared" si="9"/>
        <v>-0.68667687907580444</v>
      </c>
      <c r="AO40" s="4">
        <f t="shared" si="9"/>
        <v>-0.9556795197932928</v>
      </c>
      <c r="AP40" s="4">
        <f t="shared" si="9"/>
        <v>-0.57344252425441766</v>
      </c>
      <c r="AQ40" s="4">
        <f t="shared" si="9"/>
        <v>-0.31606544526845681</v>
      </c>
      <c r="AR40" s="4">
        <f t="shared" si="9"/>
        <v>-0.93835578301161604</v>
      </c>
      <c r="AS40" s="4">
        <f t="shared" si="9"/>
        <v>1.1067336410863646</v>
      </c>
      <c r="AT40" s="4">
        <f t="shared" si="9"/>
        <v>-0.56842260166848746</v>
      </c>
      <c r="AU40" s="4">
        <f t="shared" si="9"/>
        <v>-0.62771340860906832</v>
      </c>
      <c r="AV40" s="4">
        <f t="shared" si="9"/>
        <v>0.39619305594124654</v>
      </c>
      <c r="AW40" s="4">
        <f t="shared" si="9"/>
        <v>0</v>
      </c>
      <c r="AY40" s="2">
        <f t="shared" si="52"/>
        <v>67.359588735904495</v>
      </c>
      <c r="AZ40" s="2">
        <f t="shared" si="10"/>
        <v>114.63105671834631</v>
      </c>
      <c r="BA40" s="2">
        <f t="shared" si="10"/>
        <v>66.386774833513698</v>
      </c>
      <c r="BB40" s="2">
        <f t="shared" si="10"/>
        <v>58.519194554669674</v>
      </c>
      <c r="BC40" s="2">
        <f t="shared" si="10"/>
        <v>53.986049775758687</v>
      </c>
      <c r="BD40" s="2">
        <f t="shared" si="10"/>
        <v>54.974676821326085</v>
      </c>
      <c r="BE40" s="2">
        <f t="shared" si="10"/>
        <v>54.175679493314028</v>
      </c>
      <c r="BF40" s="2">
        <f t="shared" si="10"/>
        <v>55.06544252125147</v>
      </c>
      <c r="BG40" s="2">
        <f t="shared" si="10"/>
        <v>56.883065439446561</v>
      </c>
      <c r="BH40" s="2">
        <f t="shared" si="10"/>
        <v>56.921355755968278</v>
      </c>
      <c r="BI40" s="2">
        <f t="shared" si="10"/>
        <v>56.893266337760039</v>
      </c>
      <c r="BJ40" s="2">
        <f t="shared" si="10"/>
        <v>58.687422583797691</v>
      </c>
      <c r="BK40" s="2">
        <f t="shared" si="10"/>
        <v>60.610713360633198</v>
      </c>
      <c r="BL40" s="2">
        <f t="shared" si="10"/>
        <v>59.336806936114904</v>
      </c>
      <c r="BM40" s="2" t="e">
        <f t="shared" si="10"/>
        <v>#N/A</v>
      </c>
      <c r="BO40" s="2">
        <f t="shared" si="11"/>
        <v>67.245999999999995</v>
      </c>
      <c r="BP40" s="2">
        <f t="shared" si="12"/>
        <v>113.842</v>
      </c>
      <c r="BQ40" s="2">
        <f t="shared" si="13"/>
        <v>65.373000000000005</v>
      </c>
      <c r="BR40" s="2">
        <f t="shared" si="14"/>
        <v>58.475000000000001</v>
      </c>
      <c r="BS40" s="2">
        <f t="shared" si="15"/>
        <v>52.39</v>
      </c>
      <c r="BT40" s="2">
        <f t="shared" si="16"/>
        <v>54.287999999999997</v>
      </c>
      <c r="BU40" s="2">
        <f t="shared" si="17"/>
        <v>53.22</v>
      </c>
      <c r="BV40" s="2">
        <f t="shared" si="18"/>
        <v>54.491999999999997</v>
      </c>
      <c r="BW40" s="2">
        <f t="shared" si="19"/>
        <v>56.567</v>
      </c>
      <c r="BX40" s="2">
        <f t="shared" si="20"/>
        <v>55.982999999999997</v>
      </c>
      <c r="BY40" s="2">
        <f t="shared" si="21"/>
        <v>58</v>
      </c>
      <c r="BZ40" s="2">
        <f t="shared" si="22"/>
        <v>58.119</v>
      </c>
      <c r="CA40" s="2">
        <f t="shared" si="23"/>
        <v>59.982999999999997</v>
      </c>
      <c r="CB40" s="2">
        <f t="shared" si="24"/>
        <v>59.732999999999997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66.642134259765839</v>
      </c>
      <c r="DL40" s="2">
        <f t="shared" si="42"/>
        <v>114.17254146341463</v>
      </c>
      <c r="DM40" s="2">
        <f t="shared" si="42"/>
        <v>66.240679268292666</v>
      </c>
      <c r="DN40" s="2">
        <f t="shared" si="42"/>
        <v>59.162839024390252</v>
      </c>
      <c r="DO40" s="2">
        <f t="shared" si="42"/>
        <v>53.611495495495497</v>
      </c>
      <c r="DP40" s="2">
        <f t="shared" si="42"/>
        <v>54.324342925921862</v>
      </c>
      <c r="DQ40" s="2">
        <f t="shared" si="42"/>
        <v>53.877317211948785</v>
      </c>
      <c r="DR40" s="2">
        <f t="shared" si="42"/>
        <v>54.796055614973262</v>
      </c>
      <c r="DS40" s="2">
        <f t="shared" si="42"/>
        <v>56.511236414565822</v>
      </c>
      <c r="DT40" s="2">
        <f t="shared" si="42"/>
        <v>56.500734320034319</v>
      </c>
      <c r="DU40" s="2">
        <f t="shared" si="42"/>
        <v>56.702596638655457</v>
      </c>
      <c r="DV40" s="2">
        <f t="shared" si="42"/>
        <v>58.702188240872445</v>
      </c>
      <c r="DW40" s="2">
        <f t="shared" si="42"/>
        <v>60.636148484516923</v>
      </c>
      <c r="DX40" s="2">
        <f t="shared" si="42"/>
        <v>59.459756456456454</v>
      </c>
      <c r="DY40" s="2">
        <f t="shared" si="42"/>
        <v>55.045701668520564</v>
      </c>
      <c r="EA40" s="2">
        <f t="shared" si="43"/>
        <v>74.747558973854922</v>
      </c>
      <c r="EB40" s="2">
        <f t="shared" si="43"/>
        <v>120.13647148434507</v>
      </c>
      <c r="EC40" s="2">
        <f t="shared" si="43"/>
        <v>68.173047813913414</v>
      </c>
      <c r="ED40" s="2">
        <f t="shared" si="43"/>
        <v>50.606410040774719</v>
      </c>
      <c r="EE40" s="2">
        <f t="shared" si="43"/>
        <v>59.432927659329714</v>
      </c>
      <c r="EF40" s="2">
        <f t="shared" si="43"/>
        <v>64.257074523515698</v>
      </c>
      <c r="EG40" s="2">
        <f t="shared" si="43"/>
        <v>58.378798634195682</v>
      </c>
      <c r="EH40" s="2">
        <f t="shared" si="43"/>
        <v>59.032300183038423</v>
      </c>
      <c r="EI40" s="2">
        <f t="shared" si="43"/>
        <v>62.314814634146352</v>
      </c>
      <c r="EJ40" s="2">
        <f t="shared" si="43"/>
        <v>62.669365858615976</v>
      </c>
      <c r="EK40" s="2">
        <f t="shared" si="43"/>
        <v>59.514226388285913</v>
      </c>
      <c r="EL40" s="2">
        <f t="shared" si="43"/>
        <v>58.46356709480736</v>
      </c>
      <c r="EM40" s="2">
        <f t="shared" si="43"/>
        <v>60.245170466753542</v>
      </c>
      <c r="EN40" s="2">
        <f t="shared" si="43"/>
        <v>57.486685070082224</v>
      </c>
      <c r="EO40" s="2">
        <f t="shared" si="43"/>
        <v>54.100920050285623</v>
      </c>
      <c r="EQ40" s="2">
        <f t="shared" si="44"/>
        <v>67.384996477036424</v>
      </c>
      <c r="ER40" s="2">
        <f t="shared" si="44"/>
        <v>95.318357367206573</v>
      </c>
      <c r="ES40" s="2">
        <f t="shared" si="44"/>
        <v>66.06464626530861</v>
      </c>
      <c r="ET40" s="2">
        <f t="shared" si="44"/>
        <v>52.702528166388099</v>
      </c>
      <c r="EU40" s="2">
        <f t="shared" si="44"/>
        <v>54.774057647658189</v>
      </c>
      <c r="EV40" s="2">
        <f t="shared" si="44"/>
        <v>56.005284788790902</v>
      </c>
      <c r="EW40" s="2">
        <f t="shared" si="44"/>
        <v>53.136581594774178</v>
      </c>
      <c r="EX40" s="2">
        <f t="shared" si="44"/>
        <v>54.672758660586524</v>
      </c>
      <c r="EY40" s="2">
        <f t="shared" si="44"/>
        <v>60.492356302496646</v>
      </c>
      <c r="EZ40" s="2">
        <f t="shared" si="44"/>
        <v>60.809902885977934</v>
      </c>
      <c r="FA40" s="2">
        <f t="shared" si="44"/>
        <v>57.460272787009949</v>
      </c>
      <c r="FB40" s="2">
        <f t="shared" si="44"/>
        <v>59.775483876354926</v>
      </c>
      <c r="FC40" s="2">
        <f t="shared" si="44"/>
        <v>59.315759018076569</v>
      </c>
      <c r="FD40" s="2">
        <f t="shared" si="44"/>
        <v>61.226714049013225</v>
      </c>
      <c r="FE40" s="2">
        <f t="shared" si="44"/>
        <v>60.011842068165564</v>
      </c>
      <c r="FG40" s="2">
        <f t="shared" si="45"/>
        <v>8.8518294756248117E-2</v>
      </c>
      <c r="FH40" s="2">
        <f t="shared" si="45"/>
        <v>7.6939806464108113E-2</v>
      </c>
      <c r="FI40" s="2">
        <f t="shared" si="45"/>
        <v>7.5609259733448411E-2</v>
      </c>
      <c r="FJ40" s="2">
        <f t="shared" si="45"/>
        <v>7.5224699831045627E-2</v>
      </c>
      <c r="FK40" s="2">
        <f t="shared" si="45"/>
        <v>6.4344352716953143E-2</v>
      </c>
      <c r="FL40" s="2">
        <f t="shared" si="45"/>
        <v>6.5477544875920973E-2</v>
      </c>
      <c r="FM40" s="2">
        <f t="shared" si="45"/>
        <v>6.628744651710583E-2</v>
      </c>
      <c r="FN40" s="2">
        <f t="shared" si="45"/>
        <v>6.3597810829056065E-2</v>
      </c>
      <c r="FO40" s="2">
        <f t="shared" si="45"/>
        <v>6.4070760222966719E-2</v>
      </c>
      <c r="FP40" s="2">
        <f t="shared" si="45"/>
        <v>6.8188841675260153E-2</v>
      </c>
      <c r="FQ40" s="2">
        <f t="shared" si="45"/>
        <v>6.7818326613244662E-2</v>
      </c>
      <c r="FR40" s="2">
        <f t="shared" si="45"/>
        <v>6.1900093562668269E-2</v>
      </c>
      <c r="FS40" s="2">
        <f t="shared" si="45"/>
        <v>6.5046641663432575E-2</v>
      </c>
      <c r="FT40" s="2">
        <f t="shared" si="45"/>
        <v>6.2319704079576189E-2</v>
      </c>
      <c r="FU40" s="2">
        <f t="shared" si="45"/>
        <v>5.0400475054197126E-2</v>
      </c>
      <c r="FW40" s="2">
        <f t="shared" si="54"/>
        <v>3.2458573580554729E-6</v>
      </c>
      <c r="FX40" s="2">
        <f t="shared" si="46"/>
        <v>1.4036789521652358E-5</v>
      </c>
      <c r="FY40" s="2">
        <f t="shared" si="46"/>
        <v>4.4536324537965446E-6</v>
      </c>
      <c r="FZ40" s="2">
        <f t="shared" si="46"/>
        <v>4.929205771423464E-6</v>
      </c>
      <c r="GA40" s="2">
        <f t="shared" si="46"/>
        <v>4.7230775527404699E-6</v>
      </c>
      <c r="GB40" s="2">
        <f t="shared" si="46"/>
        <v>4.4818783427515061E-6</v>
      </c>
      <c r="GC40" s="2">
        <f t="shared" si="46"/>
        <v>5.6135904857864879E-6</v>
      </c>
      <c r="GD40" s="2">
        <f t="shared" si="46"/>
        <v>6.6462005409224424E-6</v>
      </c>
      <c r="GE40" s="2">
        <f t="shared" si="46"/>
        <v>5.8402768679507062E-6</v>
      </c>
      <c r="GF40" s="2">
        <f t="shared" si="46"/>
        <v>5.5948430018564416E-6</v>
      </c>
      <c r="GG40" s="2">
        <f t="shared" si="46"/>
        <v>5.0271687546390515E-6</v>
      </c>
      <c r="GH40" s="2">
        <f t="shared" si="46"/>
        <v>3.8220356485020192E-6</v>
      </c>
      <c r="GI40" s="2">
        <f t="shared" si="46"/>
        <v>3.5687789269066908E-6</v>
      </c>
      <c r="GJ40" s="2">
        <f t="shared" si="46"/>
        <v>3.1295439793668583E-6</v>
      </c>
      <c r="GK40" s="2">
        <f t="shared" si="46"/>
        <v>2.3477290689798189E-6</v>
      </c>
      <c r="GM40" s="86">
        <f t="shared" si="55"/>
        <v>7.39901311920668E-8</v>
      </c>
      <c r="GN40" s="86">
        <f t="shared" si="47"/>
        <v>2.5816686142991658E-9</v>
      </c>
      <c r="GO40" s="86">
        <f t="shared" si="47"/>
        <v>2.7848891965198138E-9</v>
      </c>
      <c r="GP40" s="86">
        <f t="shared" si="47"/>
        <v>1.633925800664094E-9</v>
      </c>
      <c r="GQ40" s="86">
        <f t="shared" si="47"/>
        <v>2.0899425106081792E-11</v>
      </c>
      <c r="GR40" s="86">
        <f t="shared" si="47"/>
        <v>3.183336016770881E-11</v>
      </c>
      <c r="GS40" s="86">
        <f t="shared" si="47"/>
        <v>1.3853468403494386E-11</v>
      </c>
      <c r="GT40" s="86">
        <f t="shared" si="47"/>
        <v>1.4826250757192872E-12</v>
      </c>
      <c r="GU40" s="86">
        <f t="shared" si="47"/>
        <v>2.9426657204316721E-12</v>
      </c>
      <c r="GV40" s="86">
        <f t="shared" si="47"/>
        <v>1.3695027989460436E-11</v>
      </c>
      <c r="GW40" s="86">
        <f t="shared" si="47"/>
        <v>1.0595688713926224E-11</v>
      </c>
      <c r="GX40" s="86">
        <f t="shared" si="47"/>
        <v>8.8782032845774979E-12</v>
      </c>
      <c r="GY40" s="86">
        <f t="shared" si="47"/>
        <v>2.4905682680151039E-11</v>
      </c>
      <c r="GZ40" s="86">
        <f t="shared" si="47"/>
        <v>3.8292259285716571E-12</v>
      </c>
      <c r="HA40" s="86">
        <f t="shared" si="47"/>
        <v>2.684755205472616E-16</v>
      </c>
      <c r="HC40" s="86">
        <f t="shared" si="59"/>
        <v>2.0806335950972788E-20</v>
      </c>
      <c r="HD40" s="86">
        <f t="shared" si="48"/>
        <v>8.0009796569200443E-26</v>
      </c>
      <c r="HE40" s="86">
        <f t="shared" si="48"/>
        <v>6.2044254081108979E-26</v>
      </c>
      <c r="HF40" s="86">
        <f t="shared" si="48"/>
        <v>6.8241458356460319E-26</v>
      </c>
      <c r="HG40" s="86">
        <f t="shared" si="48"/>
        <v>1.3067232007849664E-31</v>
      </c>
      <c r="HH40" s="86">
        <f t="shared" si="48"/>
        <v>1.0990106827154178E-28</v>
      </c>
      <c r="HI40" s="86">
        <f t="shared" si="48"/>
        <v>1.1205892293569598E-30</v>
      </c>
      <c r="HJ40" s="86">
        <f t="shared" si="48"/>
        <v>1.7801870714986988E-30</v>
      </c>
      <c r="HK40" s="86">
        <f t="shared" si="48"/>
        <v>2.5168991693710233E-30</v>
      </c>
      <c r="HL40" s="86">
        <f t="shared" si="48"/>
        <v>7.3256101324517614E-28</v>
      </c>
      <c r="HM40" s="86">
        <f t="shared" si="48"/>
        <v>6.2847438919060259E-30</v>
      </c>
      <c r="HN40" s="86">
        <f t="shared" si="48"/>
        <v>2.4715119471170848E-28</v>
      </c>
      <c r="HO40" s="86">
        <f t="shared" si="48"/>
        <v>1.1702310514358803E-28</v>
      </c>
      <c r="HP40" s="86">
        <f t="shared" si="48"/>
        <v>5.9976776669688822E-29</v>
      </c>
      <c r="HQ40" s="86">
        <f t="shared" si="48"/>
        <v>2.6481261481914795E-40</v>
      </c>
      <c r="HS40" s="86">
        <f t="shared" si="56"/>
        <v>4.8122910774013392E-120</v>
      </c>
      <c r="HT40" s="86">
        <f t="shared" si="49"/>
        <v>1.9302260930272188E-129</v>
      </c>
      <c r="HU40" s="86">
        <f t="shared" si="49"/>
        <v>1.5953500515932291E-149</v>
      </c>
      <c r="HV40" s="86">
        <f t="shared" si="49"/>
        <v>1.1100863284823674E-148</v>
      </c>
      <c r="HW40" s="86">
        <f t="shared" si="49"/>
        <v>1.5570858698995761E-188</v>
      </c>
      <c r="HX40" s="86">
        <f t="shared" si="49"/>
        <v>1.0942430197245858E-170</v>
      </c>
      <c r="HY40" s="86">
        <f t="shared" si="49"/>
        <v>1.1214074726361797E-184</v>
      </c>
      <c r="HZ40" s="86">
        <f t="shared" si="49"/>
        <v>2.5172997664030886E-183</v>
      </c>
      <c r="IA40" s="86">
        <f t="shared" si="49"/>
        <v>1.1678616891097492E-183</v>
      </c>
      <c r="IB40" s="86">
        <f t="shared" si="49"/>
        <v>7.586060888014116E-169</v>
      </c>
      <c r="IC40" s="86">
        <f t="shared" si="49"/>
        <v>2.8658406244742645E-183</v>
      </c>
      <c r="ID40" s="86">
        <f t="shared" si="49"/>
        <v>3.5191142694778476E-171</v>
      </c>
      <c r="IE40" s="86">
        <f t="shared" si="49"/>
        <v>1.3044657265075009E-173</v>
      </c>
      <c r="IF40" s="86">
        <f t="shared" si="49"/>
        <v>8.5736609274445518E-112</v>
      </c>
      <c r="IG40" s="86">
        <f t="shared" si="49"/>
        <v>7.678783461224042E-72</v>
      </c>
      <c r="II40" s="86">
        <f t="shared" si="57"/>
        <v>1.1887316261842313E-178</v>
      </c>
      <c r="IJ40" s="86">
        <f t="shared" si="50"/>
        <v>1.8303235214875387E-183</v>
      </c>
      <c r="IK40" s="86">
        <f t="shared" si="50"/>
        <v>3.8739281000963181E-224</v>
      </c>
      <c r="IL40" s="86">
        <f t="shared" si="50"/>
        <v>1.1491298990849546E-224</v>
      </c>
      <c r="IM40" s="86">
        <f t="shared" si="50"/>
        <v>1.5597829725566271E-282</v>
      </c>
      <c r="IN40" s="86">
        <f t="shared" si="50"/>
        <v>4.4291408411925381E-257</v>
      </c>
      <c r="IO40" s="86">
        <f t="shared" si="50"/>
        <v>2.1378490023992542E-275</v>
      </c>
      <c r="IP40" s="86">
        <f t="shared" si="50"/>
        <v>1.7380666170821511E-273</v>
      </c>
      <c r="IQ40" s="86">
        <f t="shared" si="50"/>
        <v>1.2958465273947998E-274</v>
      </c>
      <c r="IR40" s="86">
        <f t="shared" si="50"/>
        <v>6.9691623275268691E-253</v>
      </c>
      <c r="IS40" s="86">
        <f t="shared" si="50"/>
        <v>2.3942684200856639E-275</v>
      </c>
      <c r="IT40" s="86">
        <f t="shared" si="50"/>
        <v>5.5245020696008874E-256</v>
      </c>
      <c r="IU40" s="86">
        <f t="shared" si="50"/>
        <v>7.3983160352049728E-260</v>
      </c>
      <c r="IV40" s="86">
        <f t="shared" si="50"/>
        <v>3.3494807653190069E-274</v>
      </c>
      <c r="IW40" s="86">
        <f t="shared" si="50"/>
        <v>1.058937640231312E-142</v>
      </c>
      <c r="IY40" s="86">
        <f t="shared" si="58"/>
        <v>7.3990131192087605E-8</v>
      </c>
      <c r="IZ40" s="86">
        <f t="shared" si="51"/>
        <v>2.5816686142991658E-9</v>
      </c>
      <c r="JA40" s="86">
        <f t="shared" si="51"/>
        <v>2.7848891965198138E-9</v>
      </c>
      <c r="JB40" s="86">
        <f t="shared" si="51"/>
        <v>1.633925800664094E-9</v>
      </c>
      <c r="JC40" s="86">
        <f t="shared" si="51"/>
        <v>2.0899425106081792E-11</v>
      </c>
      <c r="JD40" s="86">
        <f t="shared" si="51"/>
        <v>3.183336016770881E-11</v>
      </c>
      <c r="JE40" s="86">
        <f t="shared" si="51"/>
        <v>1.3853468403494386E-11</v>
      </c>
      <c r="JF40" s="86">
        <f t="shared" si="51"/>
        <v>1.4826250757192872E-12</v>
      </c>
      <c r="JG40" s="86">
        <f t="shared" si="51"/>
        <v>2.9426657204316721E-12</v>
      </c>
      <c r="JH40" s="86">
        <f t="shared" si="51"/>
        <v>1.3695027989460436E-11</v>
      </c>
      <c r="JI40" s="86">
        <f t="shared" si="51"/>
        <v>1.0595688713926224E-11</v>
      </c>
      <c r="JJ40" s="86">
        <f t="shared" si="51"/>
        <v>8.8782032845774979E-12</v>
      </c>
      <c r="JK40" s="86">
        <f t="shared" si="51"/>
        <v>2.4905682680151039E-11</v>
      </c>
      <c r="JL40" s="86">
        <f t="shared" si="51"/>
        <v>3.8292259285716571E-12</v>
      </c>
      <c r="JM40" s="86">
        <f t="shared" si="51"/>
        <v>2.684755205472616E-16</v>
      </c>
    </row>
    <row r="41" spans="2:273" x14ac:dyDescent="0.25">
      <c r="B41" s="2">
        <v>14</v>
      </c>
      <c r="C41" s="37">
        <v>66.754000000000005</v>
      </c>
      <c r="D41" s="37">
        <v>114.877</v>
      </c>
      <c r="E41" s="37">
        <v>64.948999999999998</v>
      </c>
      <c r="F41" s="37">
        <v>58.627000000000002</v>
      </c>
      <c r="G41" s="37">
        <v>53.237000000000002</v>
      </c>
      <c r="H41" s="37">
        <v>54.372999999999998</v>
      </c>
      <c r="I41" s="37">
        <v>53.203000000000003</v>
      </c>
      <c r="J41" s="37">
        <v>55.914999999999999</v>
      </c>
      <c r="K41" s="37">
        <v>56.783000000000001</v>
      </c>
      <c r="L41" s="37">
        <v>56.457999999999998</v>
      </c>
      <c r="M41" s="37">
        <v>57.356000000000002</v>
      </c>
      <c r="N41" s="37">
        <v>57.356000000000002</v>
      </c>
      <c r="O41" s="37">
        <v>60.2</v>
      </c>
      <c r="P41" s="37">
        <v>60.567</v>
      </c>
      <c r="Q41" s="37">
        <v>55.423999999999999</v>
      </c>
      <c r="S41" s="4">
        <f t="shared" si="8"/>
        <v>67.695401224823925</v>
      </c>
      <c r="T41" s="4">
        <f t="shared" si="8"/>
        <v>115.24749221283703</v>
      </c>
      <c r="U41" s="4">
        <f t="shared" si="8"/>
        <v>66.657341936277746</v>
      </c>
      <c r="V41" s="4">
        <f t="shared" si="8"/>
        <v>58.668539454647522</v>
      </c>
      <c r="W41" s="4">
        <f t="shared" si="8"/>
        <v>54.220782893474912</v>
      </c>
      <c r="X41" s="4">
        <f t="shared" si="8"/>
        <v>55.265218097392882</v>
      </c>
      <c r="Y41" s="4">
        <f t="shared" si="8"/>
        <v>54.387613907731954</v>
      </c>
      <c r="Z41" s="4">
        <f t="shared" si="8"/>
        <v>55.265622028554922</v>
      </c>
      <c r="AA41" s="4">
        <f t="shared" si="8"/>
        <v>57.102655125903873</v>
      </c>
      <c r="AB41" s="4">
        <f t="shared" si="8"/>
        <v>57.085245436619466</v>
      </c>
      <c r="AC41" s="4">
        <f t="shared" si="8"/>
        <v>57.102295517701386</v>
      </c>
      <c r="AD41" s="4">
        <f t="shared" si="8"/>
        <v>58.857475246841005</v>
      </c>
      <c r="AE41" s="4">
        <f t="shared" si="8"/>
        <v>60.742456365240237</v>
      </c>
      <c r="AF41" s="4">
        <f t="shared" si="8"/>
        <v>59.478426604666325</v>
      </c>
      <c r="AG41" s="4" t="e">
        <f t="shared" si="8"/>
        <v>#N/A</v>
      </c>
      <c r="AI41" s="4">
        <f t="shared" si="9"/>
        <v>-0.9414012248239203</v>
      </c>
      <c r="AJ41" s="4">
        <f t="shared" si="9"/>
        <v>-0.37049221283703559</v>
      </c>
      <c r="AK41" s="4">
        <f t="shared" si="9"/>
        <v>-1.7083419362777477</v>
      </c>
      <c r="AL41" s="4">
        <f t="shared" si="9"/>
        <v>-4.1539454647519847E-2</v>
      </c>
      <c r="AM41" s="4">
        <f t="shared" si="9"/>
        <v>-0.98378289347490977</v>
      </c>
      <c r="AN41" s="4">
        <f t="shared" si="9"/>
        <v>-0.8922180973928846</v>
      </c>
      <c r="AO41" s="4">
        <f t="shared" si="9"/>
        <v>-1.1846139077319506</v>
      </c>
      <c r="AP41" s="4">
        <f t="shared" si="9"/>
        <v>0.6493779714450767</v>
      </c>
      <c r="AQ41" s="4">
        <f t="shared" si="9"/>
        <v>-0.31965512590387135</v>
      </c>
      <c r="AR41" s="4">
        <f t="shared" si="9"/>
        <v>-0.62724543661946797</v>
      </c>
      <c r="AS41" s="4">
        <f t="shared" si="9"/>
        <v>0.25370448229861609</v>
      </c>
      <c r="AT41" s="4">
        <f t="shared" si="9"/>
        <v>-1.5014752468410038</v>
      </c>
      <c r="AU41" s="4">
        <f t="shared" si="9"/>
        <v>-0.54245636524023411</v>
      </c>
      <c r="AV41" s="4">
        <f t="shared" si="9"/>
        <v>1.0885733953336754</v>
      </c>
      <c r="AW41" s="4">
        <f t="shared" si="9"/>
        <v>0</v>
      </c>
      <c r="AY41" s="2">
        <f t="shared" si="52"/>
        <v>67.695222978228458</v>
      </c>
      <c r="AZ41" s="2">
        <f t="shared" si="10"/>
        <v>115.24748761416083</v>
      </c>
      <c r="BA41" s="2">
        <f t="shared" si="10"/>
        <v>66.657332668051978</v>
      </c>
      <c r="BB41" s="2">
        <f t="shared" si="10"/>
        <v>58.668533461391561</v>
      </c>
      <c r="BC41" s="2">
        <f t="shared" si="10"/>
        <v>54.220782789403245</v>
      </c>
      <c r="BD41" s="2">
        <f t="shared" si="10"/>
        <v>55.265217949355176</v>
      </c>
      <c r="BE41" s="2">
        <f t="shared" si="10"/>
        <v>54.387613836362974</v>
      </c>
      <c r="BF41" s="2">
        <f t="shared" si="10"/>
        <v>55.265622019563828</v>
      </c>
      <c r="BG41" s="2">
        <f t="shared" si="10"/>
        <v>57.102655109059747</v>
      </c>
      <c r="BH41" s="2">
        <f t="shared" si="10"/>
        <v>57.085245362849811</v>
      </c>
      <c r="BI41" s="2">
        <f t="shared" si="10"/>
        <v>57.102295459301374</v>
      </c>
      <c r="BJ41" s="2">
        <f t="shared" si="10"/>
        <v>58.857475198800067</v>
      </c>
      <c r="BK41" s="2">
        <f t="shared" si="10"/>
        <v>60.742456240917143</v>
      </c>
      <c r="BL41" s="2">
        <f t="shared" si="10"/>
        <v>59.478426582265278</v>
      </c>
      <c r="BM41" s="2" t="e">
        <f t="shared" si="10"/>
        <v>#N/A</v>
      </c>
      <c r="BO41" s="2">
        <f t="shared" si="11"/>
        <v>66.754000000000005</v>
      </c>
      <c r="BP41" s="2">
        <f t="shared" si="12"/>
        <v>114.877</v>
      </c>
      <c r="BQ41" s="2">
        <f t="shared" si="13"/>
        <v>64.948999999999998</v>
      </c>
      <c r="BR41" s="2">
        <f t="shared" si="14"/>
        <v>58.627000000000002</v>
      </c>
      <c r="BS41" s="2">
        <f t="shared" si="15"/>
        <v>53.237000000000002</v>
      </c>
      <c r="BT41" s="2">
        <f t="shared" si="16"/>
        <v>54.372999999999998</v>
      </c>
      <c r="BU41" s="2">
        <f t="shared" si="17"/>
        <v>53.203000000000003</v>
      </c>
      <c r="BV41" s="2">
        <f t="shared" si="18"/>
        <v>55.914999999999999</v>
      </c>
      <c r="BW41" s="2">
        <f t="shared" si="19"/>
        <v>56.783000000000001</v>
      </c>
      <c r="BX41" s="2">
        <f t="shared" si="20"/>
        <v>56.457999999999998</v>
      </c>
      <c r="BY41" s="2">
        <f t="shared" si="21"/>
        <v>57.356000000000002</v>
      </c>
      <c r="BZ41" s="2">
        <f t="shared" si="22"/>
        <v>57.356000000000002</v>
      </c>
      <c r="CA41" s="2">
        <f t="shared" si="23"/>
        <v>60.2</v>
      </c>
      <c r="CB41" s="2">
        <f t="shared" si="24"/>
        <v>60.567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66.961564394353871</v>
      </c>
      <c r="DL41" s="2">
        <f t="shared" si="42"/>
        <v>114.81368123827393</v>
      </c>
      <c r="DM41" s="2">
        <f t="shared" si="42"/>
        <v>66.531036303939942</v>
      </c>
      <c r="DN41" s="2">
        <f t="shared" si="42"/>
        <v>59.390583020637905</v>
      </c>
      <c r="DO41" s="2">
        <f t="shared" si="42"/>
        <v>53.84</v>
      </c>
      <c r="DP41" s="2">
        <f t="shared" si="42"/>
        <v>54.589323448955014</v>
      </c>
      <c r="DQ41" s="2">
        <f t="shared" si="42"/>
        <v>54.088574679943093</v>
      </c>
      <c r="DR41" s="2">
        <f t="shared" si="42"/>
        <v>54.996367914438501</v>
      </c>
      <c r="DS41" s="2">
        <f t="shared" si="42"/>
        <v>56.72332661064425</v>
      </c>
      <c r="DT41" s="2">
        <f t="shared" si="42"/>
        <v>56.650171643071644</v>
      </c>
      <c r="DU41" s="2">
        <f t="shared" si="42"/>
        <v>56.920522689075625</v>
      </c>
      <c r="DV41" s="2">
        <f t="shared" si="42"/>
        <v>58.89440184921763</v>
      </c>
      <c r="DW41" s="2">
        <f t="shared" si="42"/>
        <v>60.790052522157801</v>
      </c>
      <c r="DX41" s="2">
        <f t="shared" si="42"/>
        <v>59.628673830973831</v>
      </c>
      <c r="DY41" s="2">
        <f t="shared" si="42"/>
        <v>55.214137931034465</v>
      </c>
      <c r="EA41" s="2">
        <f t="shared" si="43"/>
        <v>74.585328951248272</v>
      </c>
      <c r="EB41" s="2">
        <f t="shared" si="43"/>
        <v>119.99851488938219</v>
      </c>
      <c r="EC41" s="2">
        <f t="shared" si="43"/>
        <v>68.065679461555021</v>
      </c>
      <c r="ED41" s="2">
        <f t="shared" si="43"/>
        <v>50.572913608562686</v>
      </c>
      <c r="EE41" s="2">
        <f t="shared" si="43"/>
        <v>59.271024819771469</v>
      </c>
      <c r="EF41" s="2">
        <f t="shared" si="43"/>
        <v>64.06362429727136</v>
      </c>
      <c r="EG41" s="2">
        <f t="shared" si="43"/>
        <v>58.229636435901135</v>
      </c>
      <c r="EH41" s="2">
        <f t="shared" si="43"/>
        <v>58.881693715680278</v>
      </c>
      <c r="EI41" s="2">
        <f t="shared" si="43"/>
        <v>62.156394235033268</v>
      </c>
      <c r="EJ41" s="2">
        <f t="shared" si="43"/>
        <v>62.507621126302531</v>
      </c>
      <c r="EK41" s="2">
        <f t="shared" si="43"/>
        <v>59.381121583279622</v>
      </c>
      <c r="EL41" s="2">
        <f t="shared" si="43"/>
        <v>58.347009845569517</v>
      </c>
      <c r="EM41" s="2">
        <f t="shared" si="43"/>
        <v>60.118573894505388</v>
      </c>
      <c r="EN41" s="2">
        <f t="shared" si="43"/>
        <v>57.416490001530661</v>
      </c>
      <c r="EO41" s="2">
        <f t="shared" si="43"/>
        <v>54.080180234225104</v>
      </c>
      <c r="EQ41" s="2">
        <f t="shared" si="44"/>
        <v>67.300618644639599</v>
      </c>
      <c r="ER41" s="2">
        <f t="shared" si="44"/>
        <v>95.447974944163974</v>
      </c>
      <c r="ES41" s="2">
        <f t="shared" si="44"/>
        <v>65.980089476115864</v>
      </c>
      <c r="ET41" s="2">
        <f t="shared" si="44"/>
        <v>52.646296389641677</v>
      </c>
      <c r="EU41" s="2">
        <f t="shared" si="44"/>
        <v>54.662133565687633</v>
      </c>
      <c r="EV41" s="2">
        <f t="shared" si="44"/>
        <v>55.902604013764233</v>
      </c>
      <c r="EW41" s="2">
        <f t="shared" si="44"/>
        <v>53.045310834577315</v>
      </c>
      <c r="EX41" s="2">
        <f t="shared" si="44"/>
        <v>54.570475996361644</v>
      </c>
      <c r="EY41" s="2">
        <f t="shared" si="44"/>
        <v>60.353564964741636</v>
      </c>
      <c r="EZ41" s="2">
        <f t="shared" si="44"/>
        <v>60.668474276054468</v>
      </c>
      <c r="FA41" s="2">
        <f t="shared" si="44"/>
        <v>57.350682958472277</v>
      </c>
      <c r="FB41" s="2">
        <f t="shared" si="44"/>
        <v>59.644436035265983</v>
      </c>
      <c r="FC41" s="2">
        <f t="shared" si="44"/>
        <v>59.197634195083559</v>
      </c>
      <c r="FD41" s="2">
        <f t="shared" si="44"/>
        <v>61.11608951637389</v>
      </c>
      <c r="FE41" s="2">
        <f t="shared" si="44"/>
        <v>59.920526476291776</v>
      </c>
      <c r="FG41" s="2">
        <f t="shared" si="45"/>
        <v>9.6236512127473695E-2</v>
      </c>
      <c r="FH41" s="2">
        <f t="shared" si="45"/>
        <v>8.3741208065359396E-2</v>
      </c>
      <c r="FI41" s="2">
        <f t="shared" si="45"/>
        <v>8.2303529693647764E-2</v>
      </c>
      <c r="FJ41" s="2">
        <f t="shared" si="45"/>
        <v>8.1887937917280981E-2</v>
      </c>
      <c r="FK41" s="2">
        <f t="shared" si="45"/>
        <v>7.0116906170047857E-2</v>
      </c>
      <c r="FL41" s="2">
        <f t="shared" si="45"/>
        <v>7.1344009099842093E-2</v>
      </c>
      <c r="FM41" s="2">
        <f t="shared" si="45"/>
        <v>7.222086616489938E-2</v>
      </c>
      <c r="FN41" s="2">
        <f t="shared" si="45"/>
        <v>6.9308350575745178E-2</v>
      </c>
      <c r="FO41" s="2">
        <f t="shared" si="45"/>
        <v>6.9820600345425601E-2</v>
      </c>
      <c r="FP41" s="2">
        <f t="shared" si="45"/>
        <v>7.4278916701014996E-2</v>
      </c>
      <c r="FQ41" s="2">
        <f t="shared" si="45"/>
        <v>7.3877933861376865E-2</v>
      </c>
      <c r="FR41" s="2">
        <f t="shared" si="45"/>
        <v>6.7469176377310938E-2</v>
      </c>
      <c r="FS41" s="2">
        <f t="shared" si="45"/>
        <v>7.087742716390355E-2</v>
      </c>
      <c r="FT41" s="2">
        <f t="shared" si="45"/>
        <v>6.7923805334121456E-2</v>
      </c>
      <c r="FU41" s="2">
        <f t="shared" si="45"/>
        <v>5.4995603270997367E-2</v>
      </c>
      <c r="FW41" s="2">
        <f t="shared" si="54"/>
        <v>3.5590107063786684E-6</v>
      </c>
      <c r="FX41" s="2">
        <f t="shared" si="46"/>
        <v>1.5391012811154107E-5</v>
      </c>
      <c r="FY41" s="2">
        <f t="shared" si="46"/>
        <v>4.8833087809711525E-6</v>
      </c>
      <c r="FZ41" s="2">
        <f t="shared" si="46"/>
        <v>5.4047640823745947E-6</v>
      </c>
      <c r="GA41" s="2">
        <f t="shared" si="46"/>
        <v>5.1787491954518725E-6</v>
      </c>
      <c r="GB41" s="2">
        <f t="shared" si="46"/>
        <v>4.9142797556414251E-6</v>
      </c>
      <c r="GC41" s="2">
        <f t="shared" si="46"/>
        <v>6.1551762361654515E-6</v>
      </c>
      <c r="GD41" s="2">
        <f t="shared" si="46"/>
        <v>7.2874093075317248E-6</v>
      </c>
      <c r="GE41" s="2">
        <f t="shared" si="46"/>
        <v>6.4037326369041556E-6</v>
      </c>
      <c r="GF41" s="2">
        <f t="shared" si="46"/>
        <v>6.1346200510324495E-6</v>
      </c>
      <c r="GG41" s="2">
        <f t="shared" si="46"/>
        <v>5.5121782543204533E-6</v>
      </c>
      <c r="GH41" s="2">
        <f t="shared" si="46"/>
        <v>4.1907772081442405E-6</v>
      </c>
      <c r="GI41" s="2">
        <f t="shared" si="46"/>
        <v>3.9130869328960273E-6</v>
      </c>
      <c r="GJ41" s="2">
        <f t="shared" si="46"/>
        <v>3.4314757011720209E-6</v>
      </c>
      <c r="GK41" s="2">
        <f t="shared" si="46"/>
        <v>2.5742331515120906E-6</v>
      </c>
      <c r="GM41" s="86">
        <f t="shared" si="55"/>
        <v>1.3836885696163912E-7</v>
      </c>
      <c r="GN41" s="86">
        <f t="shared" si="47"/>
        <v>5.6066865598844629E-9</v>
      </c>
      <c r="GO41" s="86">
        <f t="shared" si="47"/>
        <v>5.9875110706061957E-9</v>
      </c>
      <c r="GP41" s="86">
        <f t="shared" si="47"/>
        <v>3.6139355517710084E-9</v>
      </c>
      <c r="GQ41" s="86">
        <f t="shared" si="47"/>
        <v>5.5601458331521468E-11</v>
      </c>
      <c r="GR41" s="86">
        <f t="shared" si="47"/>
        <v>8.3328098737508662E-11</v>
      </c>
      <c r="GS41" s="86">
        <f t="shared" si="47"/>
        <v>3.8142360185027322E-11</v>
      </c>
      <c r="GT41" s="86">
        <f t="shared" si="47"/>
        <v>4.5358669575382859E-12</v>
      </c>
      <c r="GU41" s="86">
        <f t="shared" si="47"/>
        <v>8.6983607890044111E-12</v>
      </c>
      <c r="GV41" s="86">
        <f t="shared" si="47"/>
        <v>3.8171192162018922E-11</v>
      </c>
      <c r="GW41" s="86">
        <f t="shared" si="47"/>
        <v>2.9890023324484401E-11</v>
      </c>
      <c r="GX41" s="86">
        <f t="shared" si="47"/>
        <v>2.436931947977673E-11</v>
      </c>
      <c r="GY41" s="86">
        <f t="shared" si="47"/>
        <v>6.5905761165829212E-11</v>
      </c>
      <c r="GZ41" s="86">
        <f t="shared" si="47"/>
        <v>1.1028758767335515E-11</v>
      </c>
      <c r="HA41" s="86">
        <f t="shared" si="47"/>
        <v>1.1629240505440251E-15</v>
      </c>
      <c r="HC41" s="86">
        <f t="shared" si="59"/>
        <v>7.0670771474314714E-20</v>
      </c>
      <c r="HD41" s="86">
        <f t="shared" si="48"/>
        <v>3.9107393143781685E-25</v>
      </c>
      <c r="HE41" s="86">
        <f t="shared" si="48"/>
        <v>3.0597659579166107E-25</v>
      </c>
      <c r="HF41" s="86">
        <f t="shared" si="48"/>
        <v>3.4117867768295137E-25</v>
      </c>
      <c r="HG41" s="86">
        <f t="shared" si="48"/>
        <v>9.635436168518706E-31</v>
      </c>
      <c r="HH41" s="86">
        <f t="shared" si="48"/>
        <v>6.6708239557784605E-28</v>
      </c>
      <c r="HI41" s="86">
        <f t="shared" si="48"/>
        <v>8.0296215234115098E-30</v>
      </c>
      <c r="HJ41" s="86">
        <f t="shared" si="48"/>
        <v>1.2934365668335145E-29</v>
      </c>
      <c r="HK41" s="86">
        <f t="shared" si="48"/>
        <v>1.7886059986635438E-29</v>
      </c>
      <c r="HL41" s="86">
        <f t="shared" si="48"/>
        <v>4.4024521138917412E-27</v>
      </c>
      <c r="HM41" s="86">
        <f t="shared" si="48"/>
        <v>4.3137402833985071E-29</v>
      </c>
      <c r="HN41" s="86">
        <f t="shared" si="48"/>
        <v>1.4439911125664245E-27</v>
      </c>
      <c r="HO41" s="86">
        <f t="shared" si="48"/>
        <v>6.9356398347905616E-28</v>
      </c>
      <c r="HP41" s="86">
        <f t="shared" si="48"/>
        <v>3.5948154710944246E-28</v>
      </c>
      <c r="HQ41" s="86">
        <f t="shared" si="48"/>
        <v>3.3532228589991379E-39</v>
      </c>
      <c r="HS41" s="86">
        <f t="shared" si="56"/>
        <v>7.4216894043300258E-118</v>
      </c>
      <c r="HT41" s="86">
        <f t="shared" si="49"/>
        <v>7.7681479512298201E-127</v>
      </c>
      <c r="HU41" s="86">
        <f t="shared" si="49"/>
        <v>1.0353537632237795E-146</v>
      </c>
      <c r="HV41" s="86">
        <f t="shared" si="49"/>
        <v>7.516961569407114E-146</v>
      </c>
      <c r="HW41" s="86">
        <f t="shared" si="49"/>
        <v>5.7837169085252684E-185</v>
      </c>
      <c r="HX41" s="86">
        <f t="shared" si="49"/>
        <v>1.8313333365171776E-167</v>
      </c>
      <c r="HY41" s="86">
        <f t="shared" si="49"/>
        <v>3.8636370560139677E-181</v>
      </c>
      <c r="HZ41" s="86">
        <f t="shared" si="49"/>
        <v>9.1672812654260632E-180</v>
      </c>
      <c r="IA41" s="86">
        <f t="shared" si="49"/>
        <v>3.992216747486485E-180</v>
      </c>
      <c r="IB41" s="86">
        <f t="shared" si="49"/>
        <v>1.311132524397871E-165</v>
      </c>
      <c r="IC41" s="86">
        <f t="shared" si="49"/>
        <v>8.887301852284142E-180</v>
      </c>
      <c r="ID41" s="86">
        <f t="shared" si="49"/>
        <v>5.3328247414277704E-168</v>
      </c>
      <c r="IE41" s="86">
        <f t="shared" si="49"/>
        <v>2.1157058583095811E-170</v>
      </c>
      <c r="IF41" s="86">
        <f t="shared" si="49"/>
        <v>9.0185211859236034E-110</v>
      </c>
      <c r="IG41" s="86">
        <f t="shared" si="49"/>
        <v>1.3887652171022861E-70</v>
      </c>
      <c r="II41" s="86">
        <f t="shared" si="57"/>
        <v>4.3609868142150393E-176</v>
      </c>
      <c r="IJ41" s="86">
        <f t="shared" si="50"/>
        <v>1.7403307218590477E-180</v>
      </c>
      <c r="IK41" s="86">
        <f t="shared" si="50"/>
        <v>7.8520164755783314E-221</v>
      </c>
      <c r="IL41" s="86">
        <f t="shared" si="50"/>
        <v>2.5262004736201275E-221</v>
      </c>
      <c r="IM41" s="86">
        <f t="shared" si="50"/>
        <v>2.4479001507934527E-278</v>
      </c>
      <c r="IN41" s="86">
        <f t="shared" si="50"/>
        <v>2.7878836832922898E-253</v>
      </c>
      <c r="IO41" s="86">
        <f t="shared" si="50"/>
        <v>3.0004231280605431E-271</v>
      </c>
      <c r="IP41" s="86">
        <f t="shared" si="50"/>
        <v>2.6086082166078247E-269</v>
      </c>
      <c r="IQ41" s="86">
        <f t="shared" si="50"/>
        <v>1.8256756103030403E-270</v>
      </c>
      <c r="IR41" s="86">
        <f t="shared" si="50"/>
        <v>4.4454671898485497E-249</v>
      </c>
      <c r="IS41" s="86">
        <f t="shared" si="50"/>
        <v>3.0780550285838899E-271</v>
      </c>
      <c r="IT41" s="86">
        <f t="shared" si="50"/>
        <v>2.9979049667341657E-252</v>
      </c>
      <c r="IU41" s="86">
        <f t="shared" si="50"/>
        <v>4.3645908231605837E-256</v>
      </c>
      <c r="IV41" s="86">
        <f t="shared" si="50"/>
        <v>2.9134019125278607E-270</v>
      </c>
      <c r="IW41" s="86">
        <f t="shared" si="50"/>
        <v>1.0402335130810926E-140</v>
      </c>
      <c r="IY41" s="86">
        <f t="shared" si="58"/>
        <v>1.3836885696170979E-7</v>
      </c>
      <c r="IZ41" s="86">
        <f t="shared" si="51"/>
        <v>5.6066865598844629E-9</v>
      </c>
      <c r="JA41" s="86">
        <f t="shared" si="51"/>
        <v>5.9875110706061957E-9</v>
      </c>
      <c r="JB41" s="86">
        <f t="shared" si="51"/>
        <v>3.6139355517710088E-9</v>
      </c>
      <c r="JC41" s="86">
        <f t="shared" si="51"/>
        <v>5.5601458331521468E-11</v>
      </c>
      <c r="JD41" s="86">
        <f t="shared" si="51"/>
        <v>8.3328098737508662E-11</v>
      </c>
      <c r="JE41" s="86">
        <f t="shared" si="51"/>
        <v>3.8142360185027322E-11</v>
      </c>
      <c r="JF41" s="86">
        <f t="shared" si="51"/>
        <v>4.5358669575382859E-12</v>
      </c>
      <c r="JG41" s="86">
        <f t="shared" si="51"/>
        <v>8.6983607890044111E-12</v>
      </c>
      <c r="JH41" s="86">
        <f t="shared" si="51"/>
        <v>3.8171192162018929E-11</v>
      </c>
      <c r="JI41" s="86">
        <f t="shared" si="51"/>
        <v>2.9890023324484401E-11</v>
      </c>
      <c r="JJ41" s="86">
        <f t="shared" si="51"/>
        <v>2.436931947977673E-11</v>
      </c>
      <c r="JK41" s="86">
        <f t="shared" si="51"/>
        <v>6.5905761165829212E-11</v>
      </c>
      <c r="JL41" s="86">
        <f t="shared" si="51"/>
        <v>1.1028758767335515E-11</v>
      </c>
      <c r="JM41" s="86">
        <f t="shared" si="51"/>
        <v>1.1629240505440251E-15</v>
      </c>
    </row>
    <row r="42" spans="2:273" x14ac:dyDescent="0.25">
      <c r="B42" s="2">
        <v>15</v>
      </c>
      <c r="C42" s="37">
        <v>65.295000000000002</v>
      </c>
      <c r="D42" s="37">
        <v>115.71899999999999</v>
      </c>
      <c r="E42" s="37">
        <v>65.525000000000006</v>
      </c>
      <c r="F42" s="37">
        <v>58.271000000000001</v>
      </c>
      <c r="G42" s="37">
        <v>54.085000000000001</v>
      </c>
      <c r="H42" s="37">
        <v>54.237000000000002</v>
      </c>
      <c r="I42" s="37">
        <v>53.695</v>
      </c>
      <c r="J42" s="37">
        <v>55.017000000000003</v>
      </c>
      <c r="K42" s="37">
        <v>58.082999999999998</v>
      </c>
      <c r="L42" s="37">
        <v>57.558999999999997</v>
      </c>
      <c r="M42" s="37">
        <v>56.643999999999998</v>
      </c>
      <c r="N42" s="37">
        <v>58.524999999999999</v>
      </c>
      <c r="O42" s="37">
        <v>58.283000000000001</v>
      </c>
      <c r="P42" s="37">
        <v>58.533000000000001</v>
      </c>
      <c r="Q42" s="37">
        <v>56.033999999999999</v>
      </c>
      <c r="S42" s="4">
        <f t="shared" si="8"/>
        <v>68.027999602442435</v>
      </c>
      <c r="T42" s="4">
        <f t="shared" si="8"/>
        <v>115.85571529996528</v>
      </c>
      <c r="U42" s="4">
        <f t="shared" si="8"/>
        <v>66.923193266465887</v>
      </c>
      <c r="V42" s="4">
        <f t="shared" si="8"/>
        <v>58.809561477262072</v>
      </c>
      <c r="W42" s="4">
        <f t="shared" si="8"/>
        <v>54.453405979104467</v>
      </c>
      <c r="X42" s="4">
        <f t="shared" si="8"/>
        <v>55.554725288630728</v>
      </c>
      <c r="Y42" s="4">
        <f t="shared" si="8"/>
        <v>54.597109917404495</v>
      </c>
      <c r="Z42" s="4">
        <f t="shared" si="8"/>
        <v>55.463459663074985</v>
      </c>
      <c r="AA42" s="4">
        <f t="shared" si="8"/>
        <v>57.32038403988637</v>
      </c>
      <c r="AB42" s="4">
        <f t="shared" si="8"/>
        <v>57.248099754359018</v>
      </c>
      <c r="AC42" s="4">
        <f t="shared" si="8"/>
        <v>57.308114079466918</v>
      </c>
      <c r="AD42" s="4">
        <f t="shared" si="8"/>
        <v>59.023693468952388</v>
      </c>
      <c r="AE42" s="4">
        <f t="shared" si="8"/>
        <v>60.870471840117148</v>
      </c>
      <c r="AF42" s="4">
        <f t="shared" si="8"/>
        <v>59.616228502819403</v>
      </c>
      <c r="AG42" s="4">
        <f t="shared" si="8"/>
        <v>55.303224659775573</v>
      </c>
      <c r="AI42" s="4">
        <f t="shared" si="9"/>
        <v>-2.7329996024424332</v>
      </c>
      <c r="AJ42" s="4">
        <f t="shared" si="9"/>
        <v>-0.13671529996528875</v>
      </c>
      <c r="AK42" s="4">
        <f t="shared" si="9"/>
        <v>-1.3981932664658814</v>
      </c>
      <c r="AL42" s="4">
        <f t="shared" si="9"/>
        <v>-0.53856147726207126</v>
      </c>
      <c r="AM42" s="4">
        <f t="shared" si="9"/>
        <v>-0.36840597910446604</v>
      </c>
      <c r="AN42" s="4">
        <f t="shared" si="9"/>
        <v>-1.3177252886307258</v>
      </c>
      <c r="AO42" s="4">
        <f t="shared" si="9"/>
        <v>-0.90210991740449487</v>
      </c>
      <c r="AP42" s="4">
        <f t="shared" si="9"/>
        <v>-0.44645966307498242</v>
      </c>
      <c r="AQ42" s="4">
        <f t="shared" si="9"/>
        <v>0.76261596011362798</v>
      </c>
      <c r="AR42" s="4">
        <f t="shared" si="9"/>
        <v>0.31090024564097973</v>
      </c>
      <c r="AS42" s="4">
        <f t="shared" si="9"/>
        <v>-0.6641140794669198</v>
      </c>
      <c r="AT42" s="4">
        <f t="shared" si="9"/>
        <v>-0.4986934689523892</v>
      </c>
      <c r="AU42" s="4">
        <f t="shared" si="9"/>
        <v>-2.5874718401171464</v>
      </c>
      <c r="AV42" s="4">
        <f t="shared" si="9"/>
        <v>-1.0832285028194022</v>
      </c>
      <c r="AW42" s="4">
        <f t="shared" si="9"/>
        <v>0.73077534022442592</v>
      </c>
      <c r="AY42" s="2">
        <f t="shared" si="52"/>
        <v>68.027677094212095</v>
      </c>
      <c r="AZ42" s="2">
        <f t="shared" si="10"/>
        <v>115.85570567618728</v>
      </c>
      <c r="BA42" s="2">
        <f t="shared" si="10"/>
        <v>66.923174054003297</v>
      </c>
      <c r="BB42" s="2">
        <f t="shared" si="10"/>
        <v>58.809548708479625</v>
      </c>
      <c r="BC42" s="2">
        <f t="shared" si="10"/>
        <v>54.453405713559746</v>
      </c>
      <c r="BD42" s="2">
        <f t="shared" si="10"/>
        <v>55.554724916865581</v>
      </c>
      <c r="BE42" s="2">
        <f t="shared" si="10"/>
        <v>54.59710972923024</v>
      </c>
      <c r="BF42" s="2">
        <f t="shared" si="10"/>
        <v>55.463459636807947</v>
      </c>
      <c r="BG42" s="2">
        <f t="shared" si="10"/>
        <v>57.320383992292861</v>
      </c>
      <c r="BH42" s="2">
        <f t="shared" si="10"/>
        <v>57.24809955761031</v>
      </c>
      <c r="BI42" s="2">
        <f t="shared" si="10"/>
        <v>57.308113921875794</v>
      </c>
      <c r="BJ42" s="2">
        <f t="shared" si="10"/>
        <v>59.023693342548945</v>
      </c>
      <c r="BK42" s="2">
        <f t="shared" si="10"/>
        <v>60.870471524583039</v>
      </c>
      <c r="BL42" s="2">
        <f t="shared" si="10"/>
        <v>59.616228441073275</v>
      </c>
      <c r="BM42" s="2">
        <f t="shared" si="10"/>
        <v>55.303224659765981</v>
      </c>
      <c r="BO42" s="2">
        <f t="shared" si="11"/>
        <v>65.295000000000002</v>
      </c>
      <c r="BP42" s="2">
        <f t="shared" si="12"/>
        <v>115.71899999999999</v>
      </c>
      <c r="BQ42" s="2">
        <f t="shared" si="13"/>
        <v>65.525000000000006</v>
      </c>
      <c r="BR42" s="2">
        <f t="shared" si="14"/>
        <v>58.271000000000001</v>
      </c>
      <c r="BS42" s="2">
        <f t="shared" si="15"/>
        <v>54.085000000000001</v>
      </c>
      <c r="BT42" s="2">
        <f t="shared" si="16"/>
        <v>54.237000000000002</v>
      </c>
      <c r="BU42" s="2">
        <f t="shared" si="17"/>
        <v>53.695</v>
      </c>
      <c r="BV42" s="2">
        <f t="shared" si="18"/>
        <v>55.017000000000003</v>
      </c>
      <c r="BW42" s="2">
        <f t="shared" si="19"/>
        <v>58.082999999999998</v>
      </c>
      <c r="BX42" s="2">
        <f t="shared" si="20"/>
        <v>57.558999999999997</v>
      </c>
      <c r="BY42" s="2">
        <f t="shared" si="21"/>
        <v>56.643999999999998</v>
      </c>
      <c r="BZ42" s="2">
        <f t="shared" si="22"/>
        <v>58.524999999999999</v>
      </c>
      <c r="CA42" s="2">
        <f t="shared" si="23"/>
        <v>58.283000000000001</v>
      </c>
      <c r="CB42" s="2">
        <f t="shared" si="24"/>
        <v>58.533000000000001</v>
      </c>
      <c r="CC42" s="2">
        <f t="shared" si="25"/>
        <v>56.033999999999999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67.280994528941903</v>
      </c>
      <c r="DL42" s="2">
        <f t="shared" si="42"/>
        <v>115.45482101313321</v>
      </c>
      <c r="DM42" s="2">
        <f t="shared" si="42"/>
        <v>66.821393339587232</v>
      </c>
      <c r="DN42" s="2">
        <f t="shared" si="42"/>
        <v>59.618327016885566</v>
      </c>
      <c r="DO42" s="2">
        <f t="shared" si="42"/>
        <v>54.068504504504503</v>
      </c>
      <c r="DP42" s="2">
        <f t="shared" si="42"/>
        <v>54.854303971988173</v>
      </c>
      <c r="DQ42" s="2">
        <f t="shared" si="42"/>
        <v>54.299832147937401</v>
      </c>
      <c r="DR42" s="2">
        <f t="shared" si="42"/>
        <v>55.19668021390374</v>
      </c>
      <c r="DS42" s="2">
        <f t="shared" si="42"/>
        <v>56.935416806722685</v>
      </c>
      <c r="DT42" s="2">
        <f t="shared" si="42"/>
        <v>56.79960896610897</v>
      </c>
      <c r="DU42" s="2">
        <f t="shared" si="42"/>
        <v>57.138448739495793</v>
      </c>
      <c r="DV42" s="2">
        <f t="shared" si="42"/>
        <v>59.086615457562822</v>
      </c>
      <c r="DW42" s="2">
        <f t="shared" si="42"/>
        <v>60.943956559798679</v>
      </c>
      <c r="DX42" s="2">
        <f t="shared" si="42"/>
        <v>59.797591205491202</v>
      </c>
      <c r="DY42" s="2">
        <f t="shared" si="42"/>
        <v>55.382574193548372</v>
      </c>
      <c r="EA42" s="2">
        <f t="shared" si="43"/>
        <v>74.423098928641636</v>
      </c>
      <c r="EB42" s="2">
        <f t="shared" si="43"/>
        <v>119.86055829441932</v>
      </c>
      <c r="EC42" s="2">
        <f t="shared" si="43"/>
        <v>67.958311109196643</v>
      </c>
      <c r="ED42" s="2">
        <f t="shared" si="43"/>
        <v>50.539417176350661</v>
      </c>
      <c r="EE42" s="2">
        <f t="shared" si="43"/>
        <v>59.109121980213217</v>
      </c>
      <c r="EF42" s="2">
        <f t="shared" si="43"/>
        <v>63.870174071027009</v>
      </c>
      <c r="EG42" s="2">
        <f t="shared" si="43"/>
        <v>58.08047423760658</v>
      </c>
      <c r="EH42" s="2">
        <f t="shared" si="43"/>
        <v>58.731087248322133</v>
      </c>
      <c r="EI42" s="2">
        <f t="shared" si="43"/>
        <v>61.997973835920185</v>
      </c>
      <c r="EJ42" s="2">
        <f t="shared" si="43"/>
        <v>62.34587639398908</v>
      </c>
      <c r="EK42" s="2">
        <f t="shared" si="43"/>
        <v>59.248016778273332</v>
      </c>
      <c r="EL42" s="2">
        <f t="shared" si="43"/>
        <v>58.230452596331673</v>
      </c>
      <c r="EM42" s="2">
        <f t="shared" si="43"/>
        <v>59.991977322257227</v>
      </c>
      <c r="EN42" s="2">
        <f t="shared" si="43"/>
        <v>57.346294932979099</v>
      </c>
      <c r="EO42" s="2">
        <f t="shared" si="43"/>
        <v>54.059440418164584</v>
      </c>
      <c r="EQ42" s="2">
        <f t="shared" si="44"/>
        <v>67.216240812242773</v>
      </c>
      <c r="ER42" s="2">
        <f t="shared" si="44"/>
        <v>95.577592521121389</v>
      </c>
      <c r="ES42" s="2">
        <f t="shared" si="44"/>
        <v>65.895532686923119</v>
      </c>
      <c r="ET42" s="2">
        <f t="shared" si="44"/>
        <v>52.590064612895262</v>
      </c>
      <c r="EU42" s="2">
        <f t="shared" si="44"/>
        <v>54.550209483717069</v>
      </c>
      <c r="EV42" s="2">
        <f t="shared" si="44"/>
        <v>55.799923238737563</v>
      </c>
      <c r="EW42" s="2">
        <f t="shared" si="44"/>
        <v>52.954040074380451</v>
      </c>
      <c r="EX42" s="2">
        <f t="shared" si="44"/>
        <v>54.468193332136764</v>
      </c>
      <c r="EY42" s="2">
        <f t="shared" si="44"/>
        <v>60.214773626986627</v>
      </c>
      <c r="EZ42" s="2">
        <f t="shared" si="44"/>
        <v>60.527045666130995</v>
      </c>
      <c r="FA42" s="2">
        <f t="shared" si="44"/>
        <v>57.241093129934598</v>
      </c>
      <c r="FB42" s="2">
        <f t="shared" si="44"/>
        <v>59.51338819417704</v>
      </c>
      <c r="FC42" s="2">
        <f t="shared" si="44"/>
        <v>59.079509372090556</v>
      </c>
      <c r="FD42" s="2">
        <f t="shared" si="44"/>
        <v>61.005464983734548</v>
      </c>
      <c r="FE42" s="2">
        <f t="shared" si="44"/>
        <v>59.829210884417982</v>
      </c>
      <c r="FG42" s="2">
        <f t="shared" si="45"/>
        <v>0.10455051443575855</v>
      </c>
      <c r="FH42" s="2">
        <f t="shared" si="45"/>
        <v>9.1084518655747251E-2</v>
      </c>
      <c r="FI42" s="2">
        <f t="shared" si="45"/>
        <v>8.9533088635274316E-2</v>
      </c>
      <c r="FJ42" s="2">
        <f t="shared" si="45"/>
        <v>8.9084534945777546E-2</v>
      </c>
      <c r="FK42" s="2">
        <f t="shared" si="45"/>
        <v>7.6365068002140282E-2</v>
      </c>
      <c r="FL42" s="2">
        <f t="shared" si="45"/>
        <v>7.7692382754705705E-2</v>
      </c>
      <c r="FM42" s="2">
        <f t="shared" si="45"/>
        <v>7.8640657488750723E-2</v>
      </c>
      <c r="FN42" s="2">
        <f t="shared" si="45"/>
        <v>7.549031078584223E-2</v>
      </c>
      <c r="FO42" s="2">
        <f t="shared" si="45"/>
        <v>7.6044517459709887E-2</v>
      </c>
      <c r="FP42" s="2">
        <f t="shared" si="45"/>
        <v>8.0865705025843324E-2</v>
      </c>
      <c r="FQ42" s="2">
        <f t="shared" si="45"/>
        <v>8.0432253934234518E-2</v>
      </c>
      <c r="FR42" s="2">
        <f t="shared" si="45"/>
        <v>7.3500046630167362E-2</v>
      </c>
      <c r="FS42" s="2">
        <f t="shared" si="45"/>
        <v>7.7187734008439299E-2</v>
      </c>
      <c r="FT42" s="2">
        <f t="shared" si="45"/>
        <v>7.3992089089626484E-2</v>
      </c>
      <c r="FU42" s="2">
        <f t="shared" si="45"/>
        <v>5.9983216326526242E-2</v>
      </c>
      <c r="FW42" s="2">
        <f t="shared" si="54"/>
        <v>3.9023762994373813E-6</v>
      </c>
      <c r="FX42" s="2">
        <f t="shared" si="46"/>
        <v>1.6875884905037454E-5</v>
      </c>
      <c r="FY42" s="2">
        <f t="shared" si="46"/>
        <v>5.354439080717427E-6</v>
      </c>
      <c r="FZ42" s="2">
        <f t="shared" si="46"/>
        <v>5.9262028814511559E-6</v>
      </c>
      <c r="GA42" s="2">
        <f t="shared" si="46"/>
        <v>5.6783827389804393E-6</v>
      </c>
      <c r="GB42" s="2">
        <f t="shared" si="46"/>
        <v>5.3883980470568386E-6</v>
      </c>
      <c r="GC42" s="2">
        <f t="shared" si="46"/>
        <v>6.7490125285384654E-6</v>
      </c>
      <c r="GD42" s="2">
        <f t="shared" si="46"/>
        <v>7.9904797941640306E-6</v>
      </c>
      <c r="GE42" s="2">
        <f t="shared" si="46"/>
        <v>7.0215488722385701E-6</v>
      </c>
      <c r="GF42" s="2">
        <f t="shared" si="46"/>
        <v>6.7264731464691492E-6</v>
      </c>
      <c r="GG42" s="2">
        <f t="shared" si="46"/>
        <v>6.0439800548980768E-6</v>
      </c>
      <c r="GH42" s="2">
        <f t="shared" si="46"/>
        <v>4.5950939757418883E-6</v>
      </c>
      <c r="GI42" s="2">
        <f t="shared" si="46"/>
        <v>4.2906128817086528E-6</v>
      </c>
      <c r="GJ42" s="2">
        <f t="shared" si="46"/>
        <v>3.7625370412950254E-6</v>
      </c>
      <c r="GK42" s="2">
        <f t="shared" si="46"/>
        <v>2.8225898214109754E-6</v>
      </c>
      <c r="GM42" s="86">
        <f t="shared" si="55"/>
        <v>2.5553306831734531E-7</v>
      </c>
      <c r="GN42" s="86">
        <f t="shared" si="47"/>
        <v>1.1982941957748425E-8</v>
      </c>
      <c r="GO42" s="86">
        <f t="shared" si="47"/>
        <v>1.2673313321407045E-8</v>
      </c>
      <c r="GP42" s="86">
        <f t="shared" si="47"/>
        <v>7.8634674276127107E-9</v>
      </c>
      <c r="GQ42" s="86">
        <f t="shared" si="47"/>
        <v>1.4492970899452124E-10</v>
      </c>
      <c r="GR42" s="86">
        <f t="shared" si="47"/>
        <v>2.13776856755733E-10</v>
      </c>
      <c r="GS42" s="86">
        <f t="shared" si="47"/>
        <v>1.0277725751733003E-10</v>
      </c>
      <c r="GT42" s="86">
        <f t="shared" si="47"/>
        <v>1.3546351300033077E-11</v>
      </c>
      <c r="GU42" s="86">
        <f t="shared" si="47"/>
        <v>2.512149157906647E-11</v>
      </c>
      <c r="GV42" s="86">
        <f t="shared" si="47"/>
        <v>1.0406942315062137E-10</v>
      </c>
      <c r="GW42" s="86">
        <f t="shared" si="47"/>
        <v>8.2454043824701692E-11</v>
      </c>
      <c r="GX42" s="86">
        <f t="shared" si="47"/>
        <v>6.5497816383083226E-11</v>
      </c>
      <c r="GY42" s="86">
        <f t="shared" si="47"/>
        <v>1.7088371736564826E-10</v>
      </c>
      <c r="GZ42" s="86">
        <f t="shared" si="47"/>
        <v>3.1062554737014625E-11</v>
      </c>
      <c r="HA42" s="86">
        <f t="shared" si="47"/>
        <v>4.8817423613440579E-15</v>
      </c>
      <c r="HC42" s="86">
        <f t="shared" si="59"/>
        <v>2.359709136809777E-19</v>
      </c>
      <c r="HD42" s="86">
        <f t="shared" si="48"/>
        <v>1.8689292691733213E-24</v>
      </c>
      <c r="HE42" s="86">
        <f t="shared" si="48"/>
        <v>1.475117422164827E-24</v>
      </c>
      <c r="HF42" s="86">
        <f t="shared" si="48"/>
        <v>1.6667841750373489E-24</v>
      </c>
      <c r="HG42" s="86">
        <f t="shared" si="48"/>
        <v>6.9020922031661214E-30</v>
      </c>
      <c r="HH42" s="86">
        <f t="shared" si="48"/>
        <v>3.9448107698671392E-27</v>
      </c>
      <c r="HI42" s="86">
        <f t="shared" si="48"/>
        <v>5.5890191349567077E-29</v>
      </c>
      <c r="HJ42" s="86">
        <f t="shared" si="48"/>
        <v>9.1232202485015937E-29</v>
      </c>
      <c r="HK42" s="86">
        <f t="shared" si="48"/>
        <v>1.2345535886780812E-28</v>
      </c>
      <c r="HL42" s="86">
        <f t="shared" si="48"/>
        <v>2.5762704321093684E-26</v>
      </c>
      <c r="HM42" s="86">
        <f t="shared" si="48"/>
        <v>2.8776892080713034E-28</v>
      </c>
      <c r="HN42" s="86">
        <f t="shared" si="48"/>
        <v>8.2256738416821662E-27</v>
      </c>
      <c r="HO42" s="86">
        <f t="shared" si="48"/>
        <v>4.0073705240418632E-27</v>
      </c>
      <c r="HP42" s="86">
        <f t="shared" si="48"/>
        <v>2.1004151973330702E-27</v>
      </c>
      <c r="HQ42" s="86">
        <f t="shared" si="48"/>
        <v>4.0942962049772231E-38</v>
      </c>
      <c r="HS42" s="86">
        <f t="shared" si="56"/>
        <v>1.0921020087882497E-115</v>
      </c>
      <c r="HT42" s="86">
        <f t="shared" si="49"/>
        <v>2.9391883956961909E-124</v>
      </c>
      <c r="HU42" s="86">
        <f t="shared" si="49"/>
        <v>6.3144352842296438E-144</v>
      </c>
      <c r="HV42" s="86">
        <f t="shared" si="49"/>
        <v>4.7777775673767648E-143</v>
      </c>
      <c r="HW42" s="86">
        <f t="shared" si="49"/>
        <v>1.9846221012431628E-181</v>
      </c>
      <c r="HX42" s="86">
        <f t="shared" si="49"/>
        <v>2.8535933590522321E-164</v>
      </c>
      <c r="HY42" s="86">
        <f t="shared" si="49"/>
        <v>1.2294680348207747E-177</v>
      </c>
      <c r="HZ42" s="86">
        <f t="shared" si="49"/>
        <v>3.0782090146541529E-176</v>
      </c>
      <c r="IA42" s="86">
        <f t="shared" si="49"/>
        <v>1.2600780984087936E-176</v>
      </c>
      <c r="IB42" s="86">
        <f t="shared" si="49"/>
        <v>2.1068299934002244E-162</v>
      </c>
      <c r="IC42" s="86">
        <f t="shared" si="49"/>
        <v>2.54919855852064E-176</v>
      </c>
      <c r="ID42" s="86">
        <f t="shared" si="49"/>
        <v>7.5399664679134339E-165</v>
      </c>
      <c r="IE42" s="86">
        <f t="shared" si="49"/>
        <v>3.2006584989095727E-167</v>
      </c>
      <c r="IF42" s="86">
        <f t="shared" si="49"/>
        <v>9.0864521957693087E-108</v>
      </c>
      <c r="IG42" s="86">
        <f t="shared" si="49"/>
        <v>2.4470229369321835E-69</v>
      </c>
      <c r="II42" s="86">
        <f t="shared" si="57"/>
        <v>1.5324078581047163E-173</v>
      </c>
      <c r="IJ42" s="86">
        <f t="shared" si="50"/>
        <v>1.563672158588887E-177</v>
      </c>
      <c r="IK42" s="86">
        <f t="shared" si="50"/>
        <v>1.5033114954103385E-217</v>
      </c>
      <c r="IL42" s="86">
        <f t="shared" si="50"/>
        <v>5.2400068739042684E-218</v>
      </c>
      <c r="IM42" s="86">
        <f t="shared" si="50"/>
        <v>3.5722446416873201E-274</v>
      </c>
      <c r="IN42" s="86">
        <f t="shared" si="50"/>
        <v>1.6434669219993103E-249</v>
      </c>
      <c r="IO42" s="86">
        <f t="shared" si="50"/>
        <v>3.9149372704027097E-267</v>
      </c>
      <c r="IP42" s="86">
        <f t="shared" si="50"/>
        <v>3.634232104106154E-265</v>
      </c>
      <c r="IQ42" s="86">
        <f t="shared" si="50"/>
        <v>2.3906360590820929E-266</v>
      </c>
      <c r="IR42" s="86">
        <f t="shared" si="50"/>
        <v>2.6522715359017723E-245</v>
      </c>
      <c r="IS42" s="86">
        <f t="shared" si="50"/>
        <v>3.6837694131793474E-267</v>
      </c>
      <c r="IT42" s="86">
        <f t="shared" si="50"/>
        <v>1.5265652796702046E-248</v>
      </c>
      <c r="IU42" s="86">
        <f t="shared" si="50"/>
        <v>2.4155212886806089E-252</v>
      </c>
      <c r="IV42" s="86">
        <f t="shared" si="50"/>
        <v>2.3721290369640387E-266</v>
      </c>
      <c r="IW42" s="86">
        <f t="shared" si="50"/>
        <v>9.8907366837306489E-139</v>
      </c>
      <c r="IY42" s="86">
        <f t="shared" si="58"/>
        <v>2.5553306831758126E-7</v>
      </c>
      <c r="IZ42" s="86">
        <f t="shared" si="51"/>
        <v>1.1982941957748427E-8</v>
      </c>
      <c r="JA42" s="86">
        <f t="shared" si="51"/>
        <v>1.2673313321407046E-8</v>
      </c>
      <c r="JB42" s="86">
        <f t="shared" si="51"/>
        <v>7.8634674276127124E-9</v>
      </c>
      <c r="JC42" s="86">
        <f t="shared" si="51"/>
        <v>1.4492970899452124E-10</v>
      </c>
      <c r="JD42" s="86">
        <f t="shared" si="51"/>
        <v>2.13776856755733E-10</v>
      </c>
      <c r="JE42" s="86">
        <f t="shared" si="51"/>
        <v>1.0277725751733003E-10</v>
      </c>
      <c r="JF42" s="86">
        <f t="shared" si="51"/>
        <v>1.3546351300033077E-11</v>
      </c>
      <c r="JG42" s="86">
        <f t="shared" si="51"/>
        <v>2.512149157906647E-11</v>
      </c>
      <c r="JH42" s="86">
        <f t="shared" si="51"/>
        <v>1.040694231506214E-10</v>
      </c>
      <c r="JI42" s="86">
        <f t="shared" si="51"/>
        <v>8.2454043824701692E-11</v>
      </c>
      <c r="JJ42" s="86">
        <f t="shared" si="51"/>
        <v>6.5497816383083238E-11</v>
      </c>
      <c r="JK42" s="86">
        <f t="shared" si="51"/>
        <v>1.7088371736564826E-10</v>
      </c>
      <c r="JL42" s="86">
        <f t="shared" si="51"/>
        <v>3.1062554737014625E-11</v>
      </c>
      <c r="JM42" s="86">
        <f t="shared" si="51"/>
        <v>4.8817423613440579E-15</v>
      </c>
    </row>
    <row r="43" spans="2:273" x14ac:dyDescent="0.25">
      <c r="B43" s="2">
        <v>16</v>
      </c>
      <c r="C43" s="37">
        <v>66.081999999999994</v>
      </c>
      <c r="D43" s="37">
        <v>116.105</v>
      </c>
      <c r="E43" s="37">
        <v>66.203000000000003</v>
      </c>
      <c r="F43" s="37">
        <v>57.982999999999997</v>
      </c>
      <c r="G43" s="37">
        <v>53.322000000000003</v>
      </c>
      <c r="H43" s="37">
        <v>54.322000000000003</v>
      </c>
      <c r="I43" s="37">
        <v>54.136000000000003</v>
      </c>
      <c r="J43" s="37">
        <v>56.695</v>
      </c>
      <c r="K43" s="37">
        <v>56.533000000000001</v>
      </c>
      <c r="L43" s="37">
        <v>57.322000000000003</v>
      </c>
      <c r="M43" s="37">
        <v>57.524999999999999</v>
      </c>
      <c r="N43" s="37">
        <v>59.271000000000001</v>
      </c>
      <c r="O43" s="37">
        <v>60.466999999999999</v>
      </c>
      <c r="P43" s="37">
        <v>60.982999999999997</v>
      </c>
      <c r="Q43" s="37">
        <v>56.475000000000001</v>
      </c>
      <c r="S43" s="4">
        <f t="shared" si="8"/>
        <v>68.356881161233986</v>
      </c>
      <c r="T43" s="4">
        <f t="shared" si="8"/>
        <v>116.45458161207668</v>
      </c>
      <c r="U43" s="4">
        <f t="shared" si="8"/>
        <v>67.183723437143811</v>
      </c>
      <c r="V43" s="4">
        <f t="shared" si="8"/>
        <v>58.941546540084246</v>
      </c>
      <c r="W43" s="4">
        <f t="shared" si="8"/>
        <v>54.683508173401684</v>
      </c>
      <c r="X43" s="4">
        <f t="shared" si="8"/>
        <v>55.842805851412109</v>
      </c>
      <c r="Y43" s="4">
        <f t="shared" si="8"/>
        <v>54.803750005953248</v>
      </c>
      <c r="Z43" s="4">
        <f t="shared" si="8"/>
        <v>55.658558764988328</v>
      </c>
      <c r="AA43" s="4">
        <f t="shared" si="8"/>
        <v>57.535872413948049</v>
      </c>
      <c r="AB43" s="4">
        <f t="shared" si="8"/>
        <v>57.409621969002743</v>
      </c>
      <c r="AC43" s="4">
        <f t="shared" si="8"/>
        <v>57.51025712731127</v>
      </c>
      <c r="AD43" s="4">
        <f t="shared" si="8"/>
        <v>59.18561343161663</v>
      </c>
      <c r="AE43" s="4">
        <f t="shared" si="8"/>
        <v>60.994317658508663</v>
      </c>
      <c r="AF43" s="4">
        <f t="shared" si="8"/>
        <v>59.749796036920088</v>
      </c>
      <c r="AG43" s="4">
        <f t="shared" si="8"/>
        <v>55.452135338226483</v>
      </c>
      <c r="AI43" s="4">
        <f t="shared" si="9"/>
        <v>-2.2748811612339921</v>
      </c>
      <c r="AJ43" s="4">
        <f t="shared" si="9"/>
        <v>-0.34958161207667615</v>
      </c>
      <c r="AK43" s="4">
        <f t="shared" si="9"/>
        <v>-0.9807234371438085</v>
      </c>
      <c r="AL43" s="4">
        <f t="shared" si="9"/>
        <v>-0.95854654008424944</v>
      </c>
      <c r="AM43" s="4">
        <f t="shared" si="9"/>
        <v>-1.3615081734016812</v>
      </c>
      <c r="AN43" s="4">
        <f t="shared" si="9"/>
        <v>-1.5208058514121063</v>
      </c>
      <c r="AO43" s="4">
        <f t="shared" si="9"/>
        <v>-0.66775000595324485</v>
      </c>
      <c r="AP43" s="4">
        <f t="shared" si="9"/>
        <v>1.0364412350116723</v>
      </c>
      <c r="AQ43" s="4">
        <f t="shared" si="9"/>
        <v>-1.0028724139480474</v>
      </c>
      <c r="AR43" s="4">
        <f t="shared" si="9"/>
        <v>-8.7621969002739775E-2</v>
      </c>
      <c r="AS43" s="4">
        <f t="shared" si="9"/>
        <v>1.4742872688728426E-2</v>
      </c>
      <c r="AT43" s="4">
        <f t="shared" si="9"/>
        <v>8.5386568383370332E-2</v>
      </c>
      <c r="AU43" s="4">
        <f t="shared" si="9"/>
        <v>-0.52731765850866452</v>
      </c>
      <c r="AV43" s="4">
        <f t="shared" si="9"/>
        <v>1.2332039630799088</v>
      </c>
      <c r="AW43" s="4">
        <f t="shared" si="9"/>
        <v>1.022864661773518</v>
      </c>
      <c r="AY43" s="2">
        <f t="shared" si="52"/>
        <v>68.356305143377213</v>
      </c>
      <c r="AZ43" s="2">
        <f t="shared" si="52"/>
        <v>116.45456180000484</v>
      </c>
      <c r="BA43" s="2">
        <f t="shared" si="52"/>
        <v>67.183684245052774</v>
      </c>
      <c r="BB43" s="2">
        <f t="shared" si="52"/>
        <v>58.941519788985389</v>
      </c>
      <c r="BC43" s="2">
        <f t="shared" si="52"/>
        <v>54.683507509848049</v>
      </c>
      <c r="BD43" s="2">
        <f t="shared" si="52"/>
        <v>55.842804936795964</v>
      </c>
      <c r="BE43" s="2">
        <f t="shared" si="52"/>
        <v>54.803749520599837</v>
      </c>
      <c r="BF43" s="2">
        <f t="shared" si="52"/>
        <v>55.658558690112095</v>
      </c>
      <c r="BG43" s="2">
        <f t="shared" si="52"/>
        <v>57.535872282618641</v>
      </c>
      <c r="BH43" s="2">
        <f t="shared" si="52"/>
        <v>57.409621455949136</v>
      </c>
      <c r="BI43" s="2">
        <f t="shared" si="52"/>
        <v>57.51025671164895</v>
      </c>
      <c r="BJ43" s="2">
        <f t="shared" si="52"/>
        <v>59.185613106090265</v>
      </c>
      <c r="BK43" s="2">
        <f t="shared" si="52"/>
        <v>60.994316874165065</v>
      </c>
      <c r="BL43" s="2">
        <f t="shared" si="52"/>
        <v>59.749795870557641</v>
      </c>
      <c r="BM43" s="2">
        <f t="shared" si="52"/>
        <v>55.452135338188327</v>
      </c>
      <c r="BO43" s="2">
        <f t="shared" si="11"/>
        <v>66.081999999999994</v>
      </c>
      <c r="BP43" s="2">
        <f t="shared" si="12"/>
        <v>116.105</v>
      </c>
      <c r="BQ43" s="2">
        <f t="shared" si="13"/>
        <v>66.203000000000003</v>
      </c>
      <c r="BR43" s="2">
        <f t="shared" si="14"/>
        <v>57.982999999999997</v>
      </c>
      <c r="BS43" s="2">
        <f t="shared" si="15"/>
        <v>53.322000000000003</v>
      </c>
      <c r="BT43" s="2">
        <f t="shared" si="16"/>
        <v>54.322000000000003</v>
      </c>
      <c r="BU43" s="2">
        <f t="shared" si="17"/>
        <v>54.136000000000003</v>
      </c>
      <c r="BV43" s="2">
        <f t="shared" si="18"/>
        <v>56.695</v>
      </c>
      <c r="BW43" s="2">
        <f t="shared" si="19"/>
        <v>56.533000000000001</v>
      </c>
      <c r="BX43" s="2">
        <f t="shared" si="20"/>
        <v>57.322000000000003</v>
      </c>
      <c r="BY43" s="2">
        <f t="shared" si="21"/>
        <v>57.524999999999999</v>
      </c>
      <c r="BZ43" s="2">
        <f t="shared" si="22"/>
        <v>59.271000000000001</v>
      </c>
      <c r="CA43" s="2">
        <f t="shared" si="23"/>
        <v>60.466999999999999</v>
      </c>
      <c r="CB43" s="2">
        <f t="shared" si="24"/>
        <v>60.982999999999997</v>
      </c>
      <c r="CC43" s="2">
        <f t="shared" si="25"/>
        <v>56.475000000000001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67.600424663529935</v>
      </c>
      <c r="DL43" s="2">
        <f t="shared" si="42"/>
        <v>116.0959607879925</v>
      </c>
      <c r="DM43" s="2">
        <f t="shared" si="42"/>
        <v>67.111750375234507</v>
      </c>
      <c r="DN43" s="2">
        <f t="shared" si="42"/>
        <v>59.846071013133219</v>
      </c>
      <c r="DO43" s="2">
        <f t="shared" si="42"/>
        <v>54.29700900900901</v>
      </c>
      <c r="DP43" s="2">
        <f t="shared" si="42"/>
        <v>55.119284495021326</v>
      </c>
      <c r="DQ43" s="2">
        <f t="shared" si="42"/>
        <v>54.511089615931716</v>
      </c>
      <c r="DR43" s="2">
        <f t="shared" si="42"/>
        <v>55.396992513368978</v>
      </c>
      <c r="DS43" s="2">
        <f t="shared" si="42"/>
        <v>57.147507002801113</v>
      </c>
      <c r="DT43" s="2">
        <f t="shared" si="42"/>
        <v>56.949046289146288</v>
      </c>
      <c r="DU43" s="2">
        <f t="shared" si="42"/>
        <v>57.356374789915961</v>
      </c>
      <c r="DV43" s="2">
        <f t="shared" si="42"/>
        <v>59.278829065908006</v>
      </c>
      <c r="DW43" s="2">
        <f t="shared" si="42"/>
        <v>61.097860597439556</v>
      </c>
      <c r="DX43" s="2">
        <f t="shared" si="42"/>
        <v>59.966508580008579</v>
      </c>
      <c r="DY43" s="2">
        <f t="shared" si="42"/>
        <v>55.551010456062272</v>
      </c>
      <c r="EA43" s="2">
        <f t="shared" si="43"/>
        <v>74.260868906034986</v>
      </c>
      <c r="EB43" s="2">
        <f t="shared" si="43"/>
        <v>119.72260169945645</v>
      </c>
      <c r="EC43" s="2">
        <f t="shared" si="43"/>
        <v>67.850942756838251</v>
      </c>
      <c r="ED43" s="2">
        <f t="shared" si="43"/>
        <v>50.505920744138635</v>
      </c>
      <c r="EE43" s="2">
        <f t="shared" si="43"/>
        <v>58.947219140654973</v>
      </c>
      <c r="EF43" s="2">
        <f t="shared" si="43"/>
        <v>63.676723844782664</v>
      </c>
      <c r="EG43" s="2">
        <f t="shared" si="43"/>
        <v>57.931312039312033</v>
      </c>
      <c r="EH43" s="2">
        <f t="shared" si="43"/>
        <v>58.580480780963988</v>
      </c>
      <c r="EI43" s="2">
        <f t="shared" si="43"/>
        <v>61.839553436807101</v>
      </c>
      <c r="EJ43" s="2">
        <f t="shared" si="43"/>
        <v>62.184131661675636</v>
      </c>
      <c r="EK43" s="2">
        <f t="shared" si="43"/>
        <v>59.114911973267034</v>
      </c>
      <c r="EL43" s="2">
        <f t="shared" si="43"/>
        <v>58.11389534709383</v>
      </c>
      <c r="EM43" s="2">
        <f t="shared" si="43"/>
        <v>59.865380750009074</v>
      </c>
      <c r="EN43" s="2">
        <f t="shared" si="43"/>
        <v>57.276099864427536</v>
      </c>
      <c r="EO43" s="2">
        <f t="shared" si="43"/>
        <v>54.038700602104065</v>
      </c>
      <c r="EQ43" s="2">
        <f t="shared" si="44"/>
        <v>67.131862979845948</v>
      </c>
      <c r="ER43" s="2">
        <f t="shared" si="44"/>
        <v>95.707210098078804</v>
      </c>
      <c r="ES43" s="2">
        <f t="shared" si="44"/>
        <v>65.810975897730373</v>
      </c>
      <c r="ET43" s="2">
        <f t="shared" si="44"/>
        <v>52.533832836148846</v>
      </c>
      <c r="EU43" s="2">
        <f t="shared" si="44"/>
        <v>54.438285401746505</v>
      </c>
      <c r="EV43" s="2">
        <f t="shared" si="44"/>
        <v>55.697242463710893</v>
      </c>
      <c r="EW43" s="2">
        <f t="shared" si="44"/>
        <v>52.862769314183588</v>
      </c>
      <c r="EX43" s="2">
        <f t="shared" si="44"/>
        <v>54.365910667911884</v>
      </c>
      <c r="EY43" s="2">
        <f t="shared" si="44"/>
        <v>60.075982289231625</v>
      </c>
      <c r="EZ43" s="2">
        <f t="shared" si="44"/>
        <v>60.385617056207522</v>
      </c>
      <c r="FA43" s="2">
        <f t="shared" si="44"/>
        <v>57.131503301396926</v>
      </c>
      <c r="FB43" s="2">
        <f t="shared" si="44"/>
        <v>59.382340353088104</v>
      </c>
      <c r="FC43" s="2">
        <f t="shared" si="44"/>
        <v>58.961384549097545</v>
      </c>
      <c r="FD43" s="2">
        <f t="shared" si="44"/>
        <v>60.894840451095206</v>
      </c>
      <c r="FE43" s="2">
        <f t="shared" si="44"/>
        <v>59.737895292544188</v>
      </c>
      <c r="FG43" s="2">
        <f t="shared" si="45"/>
        <v>0.11349257743276649</v>
      </c>
      <c r="FH43" s="2">
        <f t="shared" si="45"/>
        <v>9.9002190130488749E-2</v>
      </c>
      <c r="FI43" s="2">
        <f t="shared" si="45"/>
        <v>9.7330340924036238E-2</v>
      </c>
      <c r="FJ43" s="2">
        <f t="shared" si="45"/>
        <v>9.6846878836522557E-2</v>
      </c>
      <c r="FK43" s="2">
        <f t="shared" si="45"/>
        <v>8.3120238334945931E-2</v>
      </c>
      <c r="FL43" s="2">
        <f t="shared" si="45"/>
        <v>8.4554217334736642E-2</v>
      </c>
      <c r="FM43" s="2">
        <f t="shared" si="45"/>
        <v>8.5578473082445317E-2</v>
      </c>
      <c r="FN43" s="2">
        <f t="shared" si="45"/>
        <v>8.217498548896382E-2</v>
      </c>
      <c r="FO43" s="2">
        <f t="shared" si="45"/>
        <v>8.2773873396503911E-2</v>
      </c>
      <c r="FP43" s="2">
        <f t="shared" si="45"/>
        <v>8.7981073629050624E-2</v>
      </c>
      <c r="FQ43" s="2">
        <f t="shared" si="45"/>
        <v>8.7513114544724449E-2</v>
      </c>
      <c r="FR43" s="2">
        <f t="shared" si="45"/>
        <v>8.0023738062056177E-2</v>
      </c>
      <c r="FS43" s="2">
        <f t="shared" si="45"/>
        <v>8.4009057498677417E-2</v>
      </c>
      <c r="FT43" s="2">
        <f t="shared" si="45"/>
        <v>8.0555655893024838E-2</v>
      </c>
      <c r="FU43" s="2">
        <f t="shared" si="45"/>
        <v>6.5391861393126791E-2</v>
      </c>
      <c r="FW43" s="2">
        <f t="shared" si="54"/>
        <v>4.2788689145095762E-6</v>
      </c>
      <c r="FX43" s="2">
        <f t="shared" si="54"/>
        <v>1.8504009711600753E-5</v>
      </c>
      <c r="FY43" s="2">
        <f t="shared" si="54"/>
        <v>5.8710226716918353E-6</v>
      </c>
      <c r="FZ43" s="2">
        <f t="shared" si="54"/>
        <v>6.4979485302341654E-6</v>
      </c>
      <c r="GA43" s="2">
        <f t="shared" si="54"/>
        <v>6.2262194516750329E-6</v>
      </c>
      <c r="GB43" s="2">
        <f t="shared" si="54"/>
        <v>5.9082578992541257E-6</v>
      </c>
      <c r="GC43" s="2">
        <f t="shared" si="54"/>
        <v>7.4001402645673749E-6</v>
      </c>
      <c r="GD43" s="2">
        <f t="shared" si="54"/>
        <v>8.7613801168136081E-6</v>
      </c>
      <c r="GE43" s="2">
        <f t="shared" si="54"/>
        <v>7.6989700260780454E-6</v>
      </c>
      <c r="GF43" s="2">
        <f t="shared" si="54"/>
        <v>7.3754263557041602E-6</v>
      </c>
      <c r="GG43" s="2">
        <f t="shared" si="54"/>
        <v>6.6270884837832661E-6</v>
      </c>
      <c r="GH43" s="2">
        <f t="shared" si="54"/>
        <v>5.0384181199662334E-6</v>
      </c>
      <c r="GI43" s="2">
        <f t="shared" si="54"/>
        <v>4.7045615254285986E-6</v>
      </c>
      <c r="GJ43" s="2">
        <f t="shared" si="54"/>
        <v>4.1255383303791731E-6</v>
      </c>
      <c r="GK43" s="2">
        <f t="shared" si="54"/>
        <v>3.0949073530326854E-6</v>
      </c>
      <c r="GM43" s="86">
        <f t="shared" si="55"/>
        <v>4.6602192972509069E-7</v>
      </c>
      <c r="GN43" s="86">
        <f t="shared" si="55"/>
        <v>2.5204555871907499E-8</v>
      </c>
      <c r="GO43" s="86">
        <f t="shared" si="55"/>
        <v>2.6408654020904638E-8</v>
      </c>
      <c r="GP43" s="86">
        <f t="shared" si="55"/>
        <v>1.6832182968925197E-8</v>
      </c>
      <c r="GQ43" s="86">
        <f t="shared" si="55"/>
        <v>3.7013107285049417E-10</v>
      </c>
      <c r="GR43" s="86">
        <f t="shared" si="55"/>
        <v>5.3752370522464021E-10</v>
      </c>
      <c r="GS43" s="86">
        <f t="shared" si="55"/>
        <v>2.7104090431641197E-10</v>
      </c>
      <c r="GT43" s="86">
        <f t="shared" si="55"/>
        <v>3.9493510979005175E-11</v>
      </c>
      <c r="GU43" s="86">
        <f t="shared" si="55"/>
        <v>7.0888062362871384E-11</v>
      </c>
      <c r="GV43" s="86">
        <f t="shared" si="55"/>
        <v>2.7754500738509958E-10</v>
      </c>
      <c r="GW43" s="86">
        <f t="shared" si="55"/>
        <v>2.2243062282991272E-10</v>
      </c>
      <c r="GX43" s="86">
        <f t="shared" si="55"/>
        <v>1.723783788998953E-10</v>
      </c>
      <c r="GY43" s="86">
        <f t="shared" si="55"/>
        <v>4.3414808221732714E-10</v>
      </c>
      <c r="GZ43" s="86">
        <f t="shared" si="55"/>
        <v>8.5555984399976976E-11</v>
      </c>
      <c r="HA43" s="86">
        <f t="shared" si="55"/>
        <v>1.9860196803981806E-14</v>
      </c>
      <c r="HC43" s="86">
        <f t="shared" si="59"/>
        <v>7.7455783314544081E-19</v>
      </c>
      <c r="HD43" s="86">
        <f t="shared" si="59"/>
        <v>8.732681508010188E-24</v>
      </c>
      <c r="HE43" s="86">
        <f t="shared" si="59"/>
        <v>6.952150882622896E-24</v>
      </c>
      <c r="HF43" s="86">
        <f t="shared" si="59"/>
        <v>7.95688915943709E-24</v>
      </c>
      <c r="HG43" s="86">
        <f t="shared" si="59"/>
        <v>4.8030198783923797E-29</v>
      </c>
      <c r="HH43" s="86">
        <f t="shared" si="59"/>
        <v>2.2727131320105557E-26</v>
      </c>
      <c r="HI43" s="86">
        <f t="shared" si="59"/>
        <v>3.7789469144782205E-28</v>
      </c>
      <c r="HJ43" s="86">
        <f t="shared" si="59"/>
        <v>6.2470879632707479E-28</v>
      </c>
      <c r="HK43" s="86">
        <f t="shared" si="59"/>
        <v>8.2766474478533656E-28</v>
      </c>
      <c r="HL43" s="86">
        <f t="shared" si="59"/>
        <v>1.468037168639497E-25</v>
      </c>
      <c r="HM43" s="86">
        <f t="shared" si="59"/>
        <v>1.8657784702151659E-27</v>
      </c>
      <c r="HN43" s="86">
        <f t="shared" si="59"/>
        <v>4.5686318153765321E-26</v>
      </c>
      <c r="HO43" s="86">
        <f t="shared" si="59"/>
        <v>2.257319545460465E-26</v>
      </c>
      <c r="HP43" s="86">
        <f t="shared" si="59"/>
        <v>1.1963858371348477E-26</v>
      </c>
      <c r="HQ43" s="86">
        <f t="shared" si="59"/>
        <v>4.8204965501224795E-37</v>
      </c>
      <c r="HS43" s="86">
        <f t="shared" si="56"/>
        <v>1.5333238648429394E-113</v>
      </c>
      <c r="HT43" s="86">
        <f t="shared" si="56"/>
        <v>1.045535914262671E-121</v>
      </c>
      <c r="HU43" s="86">
        <f t="shared" si="56"/>
        <v>3.6190453433093936E-141</v>
      </c>
      <c r="HV43" s="86">
        <f t="shared" si="56"/>
        <v>2.8504167295730186E-140</v>
      </c>
      <c r="HW43" s="86">
        <f t="shared" si="56"/>
        <v>6.2910878099355063E-178</v>
      </c>
      <c r="HX43" s="86">
        <f t="shared" si="56"/>
        <v>4.1398883594857315E-161</v>
      </c>
      <c r="HY43" s="86">
        <f t="shared" si="56"/>
        <v>3.6134914230434125E-174</v>
      </c>
      <c r="HZ43" s="86">
        <f t="shared" si="56"/>
        <v>9.5303411059692787E-173</v>
      </c>
      <c r="IA43" s="86">
        <f t="shared" si="56"/>
        <v>3.6723350794205925E-173</v>
      </c>
      <c r="IB43" s="86">
        <f t="shared" si="56"/>
        <v>3.1475008652453917E-159</v>
      </c>
      <c r="IC43" s="86">
        <f t="shared" si="56"/>
        <v>6.7632282725490402E-173</v>
      </c>
      <c r="ID43" s="86">
        <f t="shared" si="56"/>
        <v>9.946503308153403E-162</v>
      </c>
      <c r="IE43" s="86">
        <f t="shared" si="56"/>
        <v>4.5163289270892411E-164</v>
      </c>
      <c r="IF43" s="86">
        <f t="shared" si="56"/>
        <v>8.7688784868668659E-106</v>
      </c>
      <c r="IG43" s="86">
        <f t="shared" si="56"/>
        <v>4.2006905512180613E-68</v>
      </c>
      <c r="II43" s="86">
        <f t="shared" si="57"/>
        <v>5.1576628565908536E-171</v>
      </c>
      <c r="IJ43" s="86">
        <f t="shared" si="57"/>
        <v>1.327608758235453E-174</v>
      </c>
      <c r="IK43" s="86">
        <f t="shared" si="57"/>
        <v>2.718662241183615E-214</v>
      </c>
      <c r="IL43" s="86">
        <f t="shared" si="57"/>
        <v>1.0255613333584043E-214</v>
      </c>
      <c r="IM43" s="86">
        <f t="shared" si="57"/>
        <v>4.8473796510159447E-270</v>
      </c>
      <c r="IN43" s="86">
        <f t="shared" si="57"/>
        <v>9.0735829675873069E-246</v>
      </c>
      <c r="IO43" s="86">
        <f t="shared" si="57"/>
        <v>4.7490236329987809E-263</v>
      </c>
      <c r="IP43" s="86">
        <f t="shared" si="57"/>
        <v>4.6997876633714689E-261</v>
      </c>
      <c r="IQ43" s="86">
        <f t="shared" si="57"/>
        <v>2.9095345805621053E-262</v>
      </c>
      <c r="IR43" s="86">
        <f t="shared" si="57"/>
        <v>1.4800715102858699E-241</v>
      </c>
      <c r="IS43" s="86">
        <f t="shared" si="57"/>
        <v>4.1041326923804821E-263</v>
      </c>
      <c r="IT43" s="86">
        <f t="shared" si="57"/>
        <v>7.294340880703329E-245</v>
      </c>
      <c r="IU43" s="86">
        <f t="shared" si="57"/>
        <v>1.254108853252884E-248</v>
      </c>
      <c r="IV43" s="86">
        <f t="shared" si="57"/>
        <v>1.8079713969508969E-262</v>
      </c>
      <c r="IW43" s="86">
        <f t="shared" si="57"/>
        <v>9.1025714737813058E-137</v>
      </c>
      <c r="IY43" s="86">
        <f t="shared" si="58"/>
        <v>4.6602192972586525E-7</v>
      </c>
      <c r="IZ43" s="86">
        <f t="shared" si="58"/>
        <v>2.5204555871907509E-8</v>
      </c>
      <c r="JA43" s="86">
        <f t="shared" si="58"/>
        <v>2.6408654020904645E-8</v>
      </c>
      <c r="JB43" s="86">
        <f t="shared" si="58"/>
        <v>1.6832182968925204E-8</v>
      </c>
      <c r="JC43" s="86">
        <f t="shared" si="58"/>
        <v>3.7013107285049417E-10</v>
      </c>
      <c r="JD43" s="86">
        <f t="shared" si="58"/>
        <v>5.3752370522464021E-10</v>
      </c>
      <c r="JE43" s="86">
        <f t="shared" si="58"/>
        <v>2.7104090431641197E-10</v>
      </c>
      <c r="JF43" s="86">
        <f t="shared" si="58"/>
        <v>3.9493510979005175E-11</v>
      </c>
      <c r="JG43" s="86">
        <f t="shared" si="58"/>
        <v>7.0888062362871384E-11</v>
      </c>
      <c r="JH43" s="86">
        <f t="shared" si="58"/>
        <v>2.7754500738509973E-10</v>
      </c>
      <c r="JI43" s="86">
        <f t="shared" si="58"/>
        <v>2.2243062282991272E-10</v>
      </c>
      <c r="JJ43" s="86">
        <f t="shared" si="58"/>
        <v>1.7237837889989536E-10</v>
      </c>
      <c r="JK43" s="86">
        <f t="shared" si="58"/>
        <v>4.3414808221732714E-10</v>
      </c>
      <c r="JL43" s="86">
        <f t="shared" si="58"/>
        <v>8.5555984399976989E-11</v>
      </c>
      <c r="JM43" s="86">
        <f t="shared" si="58"/>
        <v>1.9860196803981806E-14</v>
      </c>
    </row>
    <row r="44" spans="2:273" x14ac:dyDescent="0.25">
      <c r="B44" s="2">
        <v>17</v>
      </c>
      <c r="C44" s="37">
        <v>67.311000000000007</v>
      </c>
      <c r="D44" s="37">
        <v>116.93</v>
      </c>
      <c r="E44" s="37">
        <v>65.457999999999998</v>
      </c>
      <c r="F44" s="37">
        <v>58.898000000000003</v>
      </c>
      <c r="G44" s="37">
        <v>54.712000000000003</v>
      </c>
      <c r="H44" s="37">
        <v>52.542000000000002</v>
      </c>
      <c r="I44" s="37">
        <v>54</v>
      </c>
      <c r="J44" s="37">
        <v>56.271000000000001</v>
      </c>
      <c r="K44" s="37">
        <v>57.133000000000003</v>
      </c>
      <c r="L44" s="37">
        <v>56.101999999999997</v>
      </c>
      <c r="M44" s="37">
        <v>57.39</v>
      </c>
      <c r="N44" s="37">
        <v>57.593000000000004</v>
      </c>
      <c r="O44" s="37">
        <v>59.982999999999997</v>
      </c>
      <c r="P44" s="37">
        <v>59.75</v>
      </c>
      <c r="Q44" s="37">
        <v>56.78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68.681410431200248</v>
      </c>
      <c r="T44" s="4">
        <f t="shared" si="60"/>
        <v>117.04284591687502</v>
      </c>
      <c r="U44" s="4">
        <f t="shared" si="60"/>
        <v>67.438275650776291</v>
      </c>
      <c r="V44" s="4">
        <f t="shared" si="60"/>
        <v>59.063746352784158</v>
      </c>
      <c r="W44" s="4">
        <f t="shared" si="60"/>
        <v>54.91063250393362</v>
      </c>
      <c r="X44" s="4">
        <f t="shared" si="60"/>
        <v>56.129014438509721</v>
      </c>
      <c r="Y44" s="4">
        <f t="shared" si="60"/>
        <v>55.007072876833497</v>
      </c>
      <c r="Z44" s="4">
        <f t="shared" si="60"/>
        <v>55.850480715231527</v>
      </c>
      <c r="AA44" s="4">
        <f t="shared" si="60"/>
        <v>57.748696915885255</v>
      </c>
      <c r="AB44" s="4">
        <f t="shared" si="60"/>
        <v>57.569478155714272</v>
      </c>
      <c r="AC44" s="4">
        <f t="shared" si="60"/>
        <v>57.708215889767089</v>
      </c>
      <c r="AD44" s="4">
        <f t="shared" si="60"/>
        <v>59.342731958037902</v>
      </c>
      <c r="AE44" s="4">
        <f t="shared" si="60"/>
        <v>61.113515584679966</v>
      </c>
      <c r="AF44" s="4">
        <f t="shared" si="60"/>
        <v>59.8786807579176</v>
      </c>
      <c r="AG44" s="4">
        <f t="shared" si="60"/>
        <v>55.598232846916943</v>
      </c>
      <c r="AI44" s="4">
        <f t="shared" ref="AI44:AW60" si="61">IF(OR($B44 &lt; C$230, $B44 &gt; C$233), 0, C44-S44)</f>
        <v>-1.3704104312002414</v>
      </c>
      <c r="AJ44" s="4">
        <f t="shared" si="61"/>
        <v>-0.11284591687501688</v>
      </c>
      <c r="AK44" s="4">
        <f t="shared" si="61"/>
        <v>-1.9802756507762922</v>
      </c>
      <c r="AL44" s="4">
        <f t="shared" si="61"/>
        <v>-0.16574635278415428</v>
      </c>
      <c r="AM44" s="4">
        <f t="shared" si="61"/>
        <v>-0.19863250393361653</v>
      </c>
      <c r="AN44" s="4">
        <f t="shared" si="61"/>
        <v>-3.5870144385097191</v>
      </c>
      <c r="AO44" s="4">
        <f t="shared" si="61"/>
        <v>-1.0070728768334973</v>
      </c>
      <c r="AP44" s="4">
        <f t="shared" si="61"/>
        <v>0.42051928476847422</v>
      </c>
      <c r="AQ44" s="4">
        <f t="shared" si="61"/>
        <v>-0.61569691588525188</v>
      </c>
      <c r="AR44" s="4">
        <f t="shared" si="61"/>
        <v>-1.4674781557142751</v>
      </c>
      <c r="AS44" s="4">
        <f t="shared" si="61"/>
        <v>-0.31821588976708881</v>
      </c>
      <c r="AT44" s="4">
        <f t="shared" si="61"/>
        <v>-1.7497319580378985</v>
      </c>
      <c r="AU44" s="4">
        <f t="shared" si="61"/>
        <v>-1.1305155846799693</v>
      </c>
      <c r="AV44" s="4">
        <f t="shared" si="61"/>
        <v>-0.12868075791759992</v>
      </c>
      <c r="AW44" s="4">
        <f t="shared" si="61"/>
        <v>1.181767153083058</v>
      </c>
      <c r="AY44" s="2">
        <f t="shared" si="52"/>
        <v>68.680394868649657</v>
      </c>
      <c r="AZ44" s="2">
        <f t="shared" si="52"/>
        <v>117.04280579458388</v>
      </c>
      <c r="BA44" s="2">
        <f t="shared" si="52"/>
        <v>67.438196974679457</v>
      </c>
      <c r="BB44" s="2">
        <f t="shared" si="52"/>
        <v>59.063691241663491</v>
      </c>
      <c r="BC44" s="2">
        <f t="shared" si="52"/>
        <v>54.910630880077392</v>
      </c>
      <c r="BD44" s="2">
        <f t="shared" si="52"/>
        <v>56.129012234147744</v>
      </c>
      <c r="BE44" s="2">
        <f t="shared" si="52"/>
        <v>55.00707165220846</v>
      </c>
      <c r="BF44" s="2">
        <f t="shared" si="52"/>
        <v>55.850480506969085</v>
      </c>
      <c r="BG44" s="2">
        <f t="shared" si="52"/>
        <v>57.74869656197653</v>
      </c>
      <c r="BH44" s="2">
        <f t="shared" si="52"/>
        <v>57.569476847646349</v>
      </c>
      <c r="BI44" s="2">
        <f t="shared" si="52"/>
        <v>57.708214818149941</v>
      </c>
      <c r="BJ44" s="2">
        <f t="shared" si="52"/>
        <v>59.342731137510114</v>
      </c>
      <c r="BK44" s="2">
        <f t="shared" si="52"/>
        <v>61.113513675125965</v>
      </c>
      <c r="BL44" s="2">
        <f t="shared" si="52"/>
        <v>59.878680319785595</v>
      </c>
      <c r="BM44" s="2">
        <f t="shared" si="52"/>
        <v>55.598232846769896</v>
      </c>
      <c r="BO44" s="2">
        <f t="shared" si="11"/>
        <v>67.311000000000007</v>
      </c>
      <c r="BP44" s="2">
        <f t="shared" si="12"/>
        <v>116.93</v>
      </c>
      <c r="BQ44" s="2">
        <f t="shared" si="13"/>
        <v>65.457999999999998</v>
      </c>
      <c r="BR44" s="2">
        <f t="shared" si="14"/>
        <v>58.898000000000003</v>
      </c>
      <c r="BS44" s="2">
        <f t="shared" si="15"/>
        <v>54.712000000000003</v>
      </c>
      <c r="BT44" s="2">
        <f t="shared" si="16"/>
        <v>52.542000000000002</v>
      </c>
      <c r="BU44" s="2">
        <f t="shared" si="17"/>
        <v>54</v>
      </c>
      <c r="BV44" s="2">
        <f t="shared" si="18"/>
        <v>56.271000000000001</v>
      </c>
      <c r="BW44" s="2">
        <f t="shared" si="19"/>
        <v>57.133000000000003</v>
      </c>
      <c r="BX44" s="2">
        <f t="shared" si="20"/>
        <v>56.101999999999997</v>
      </c>
      <c r="BY44" s="2">
        <f t="shared" si="21"/>
        <v>57.39</v>
      </c>
      <c r="BZ44" s="2">
        <f t="shared" si="22"/>
        <v>57.593000000000004</v>
      </c>
      <c r="CA44" s="2">
        <f t="shared" si="23"/>
        <v>59.982999999999997</v>
      </c>
      <c r="CB44" s="2">
        <f t="shared" si="24"/>
        <v>59.75</v>
      </c>
      <c r="CC44" s="2">
        <f t="shared" si="25"/>
        <v>56.78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67.919854798117953</v>
      </c>
      <c r="DL44" s="2">
        <f t="shared" si="62"/>
        <v>116.73710056285178</v>
      </c>
      <c r="DM44" s="2">
        <f t="shared" si="62"/>
        <v>67.402107410881783</v>
      </c>
      <c r="DN44" s="2">
        <f t="shared" si="62"/>
        <v>60.073815009380873</v>
      </c>
      <c r="DO44" s="2">
        <f t="shared" si="62"/>
        <v>54.525513513513516</v>
      </c>
      <c r="DP44" s="2">
        <f t="shared" si="62"/>
        <v>55.384265018054478</v>
      </c>
      <c r="DQ44" s="2">
        <f t="shared" si="62"/>
        <v>54.722347083926024</v>
      </c>
      <c r="DR44" s="2">
        <f t="shared" si="62"/>
        <v>55.597304812834224</v>
      </c>
      <c r="DS44" s="2">
        <f t="shared" si="62"/>
        <v>57.359597198879548</v>
      </c>
      <c r="DT44" s="2">
        <f t="shared" si="62"/>
        <v>57.098483612183614</v>
      </c>
      <c r="DU44" s="2">
        <f t="shared" si="62"/>
        <v>57.574300840336129</v>
      </c>
      <c r="DV44" s="2">
        <f t="shared" si="62"/>
        <v>59.471042674253191</v>
      </c>
      <c r="DW44" s="2">
        <f t="shared" si="62"/>
        <v>61.251764635080441</v>
      </c>
      <c r="DX44" s="2">
        <f t="shared" si="62"/>
        <v>60.135425954525957</v>
      </c>
      <c r="DY44" s="2">
        <f t="shared" si="62"/>
        <v>55.719446718576179</v>
      </c>
      <c r="EA44" s="2">
        <f t="shared" ref="EA44:EO60" si="63">CE$228*$B44+CE$229</f>
        <v>74.09863888342835</v>
      </c>
      <c r="EB44" s="2">
        <f t="shared" si="63"/>
        <v>119.58464510449357</v>
      </c>
      <c r="EC44" s="2">
        <f t="shared" si="63"/>
        <v>67.743574404479858</v>
      </c>
      <c r="ED44" s="2">
        <f t="shared" si="63"/>
        <v>50.472424311926602</v>
      </c>
      <c r="EE44" s="2">
        <f t="shared" si="63"/>
        <v>58.785316301096721</v>
      </c>
      <c r="EF44" s="2">
        <f t="shared" si="63"/>
        <v>63.48327361853832</v>
      </c>
      <c r="EG44" s="2">
        <f t="shared" si="63"/>
        <v>57.782149841017478</v>
      </c>
      <c r="EH44" s="2">
        <f t="shared" si="63"/>
        <v>58.429874313605843</v>
      </c>
      <c r="EI44" s="2">
        <f t="shared" si="63"/>
        <v>61.681133037694018</v>
      </c>
      <c r="EJ44" s="2">
        <f t="shared" si="63"/>
        <v>62.022386929362192</v>
      </c>
      <c r="EK44" s="2">
        <f t="shared" si="63"/>
        <v>58.981807168260744</v>
      </c>
      <c r="EL44" s="2">
        <f t="shared" si="63"/>
        <v>57.997338097855987</v>
      </c>
      <c r="EM44" s="2">
        <f t="shared" si="63"/>
        <v>59.738784177760913</v>
      </c>
      <c r="EN44" s="2">
        <f t="shared" si="63"/>
        <v>57.205904795875973</v>
      </c>
      <c r="EO44" s="2">
        <f t="shared" si="63"/>
        <v>54.017960786043545</v>
      </c>
      <c r="EQ44" s="2">
        <f t="shared" ref="EQ44:FE60" si="64">CU$228*$B44+CU$229</f>
        <v>67.047485147449123</v>
      </c>
      <c r="ER44" s="2">
        <f t="shared" si="64"/>
        <v>95.836827675036204</v>
      </c>
      <c r="ES44" s="2">
        <f t="shared" si="64"/>
        <v>65.726419108537627</v>
      </c>
      <c r="ET44" s="2">
        <f t="shared" si="64"/>
        <v>52.477601059402431</v>
      </c>
      <c r="EU44" s="2">
        <f t="shared" si="64"/>
        <v>54.326361319775941</v>
      </c>
      <c r="EV44" s="2">
        <f t="shared" si="64"/>
        <v>55.594561688684223</v>
      </c>
      <c r="EW44" s="2">
        <f t="shared" si="64"/>
        <v>52.771498553986724</v>
      </c>
      <c r="EX44" s="2">
        <f t="shared" si="64"/>
        <v>54.263628003687003</v>
      </c>
      <c r="EY44" s="2">
        <f t="shared" si="64"/>
        <v>59.937190951476616</v>
      </c>
      <c r="EZ44" s="2">
        <f t="shared" si="64"/>
        <v>60.244188446284049</v>
      </c>
      <c r="FA44" s="2">
        <f t="shared" si="64"/>
        <v>57.021913472859254</v>
      </c>
      <c r="FB44" s="2">
        <f t="shared" si="64"/>
        <v>59.251292511999161</v>
      </c>
      <c r="FC44" s="2">
        <f t="shared" si="64"/>
        <v>58.843259726104534</v>
      </c>
      <c r="FD44" s="2">
        <f t="shared" si="64"/>
        <v>60.784215918455864</v>
      </c>
      <c r="FE44" s="2">
        <f t="shared" si="64"/>
        <v>59.646579700670394</v>
      </c>
      <c r="FG44" s="2">
        <f t="shared" ref="FG44:FU60" si="65">POWER(10,($B44-C$231)/C$229)/(1+POWER(10,($B44-C$231)/C$229))</f>
        <v>0.12309430817122023</v>
      </c>
      <c r="FH44" s="2">
        <f t="shared" si="65"/>
        <v>0.1075266959436037</v>
      </c>
      <c r="FI44" s="2">
        <f t="shared" si="65"/>
        <v>0.10572778570169153</v>
      </c>
      <c r="FJ44" s="2">
        <f t="shared" si="65"/>
        <v>0.10520747318173579</v>
      </c>
      <c r="FK44" s="2">
        <f t="shared" si="65"/>
        <v>9.0414469085250679E-2</v>
      </c>
      <c r="FL44" s="2">
        <f t="shared" si="65"/>
        <v>9.1961665687392669E-2</v>
      </c>
      <c r="FM44" s="2">
        <f t="shared" si="65"/>
        <v>9.3066530017729895E-2</v>
      </c>
      <c r="FN44" s="2">
        <f t="shared" si="65"/>
        <v>8.9394352990550041E-2</v>
      </c>
      <c r="FO44" s="2">
        <f t="shared" si="65"/>
        <v>9.0040693755006049E-2</v>
      </c>
      <c r="FP44" s="2">
        <f t="shared" si="65"/>
        <v>9.5657364776037299E-2</v>
      </c>
      <c r="FQ44" s="2">
        <f t="shared" si="65"/>
        <v>9.5152836355240897E-2</v>
      </c>
      <c r="FR44" s="2">
        <f t="shared" si="65"/>
        <v>8.7072040275636642E-2</v>
      </c>
      <c r="FS44" s="2">
        <f t="shared" si="65"/>
        <v>9.1373513630283995E-2</v>
      </c>
      <c r="FT44" s="2">
        <f t="shared" si="65"/>
        <v>8.7646344758750883E-2</v>
      </c>
      <c r="FU44" s="2">
        <f t="shared" si="65"/>
        <v>7.1251234107818959E-2</v>
      </c>
      <c r="FW44" s="2">
        <f t="shared" si="54"/>
        <v>4.6916845321048708E-6</v>
      </c>
      <c r="FX44" s="2">
        <f t="shared" si="54"/>
        <v>2.0289206969020473E-5</v>
      </c>
      <c r="FY44" s="2">
        <f t="shared" si="54"/>
        <v>6.4374447022384416E-6</v>
      </c>
      <c r="FZ44" s="2">
        <f t="shared" si="54"/>
        <v>7.1248544164174204E-6</v>
      </c>
      <c r="GA44" s="2">
        <f t="shared" si="54"/>
        <v>6.8269097722776321E-6</v>
      </c>
      <c r="GB44" s="2">
        <f t="shared" si="54"/>
        <v>6.4782722709906642E-6</v>
      </c>
      <c r="GC44" s="2">
        <f t="shared" si="54"/>
        <v>8.1140866554295113E-6</v>
      </c>
      <c r="GD44" s="2">
        <f t="shared" si="54"/>
        <v>9.6066541458752856E-6</v>
      </c>
      <c r="GE44" s="2">
        <f t="shared" si="54"/>
        <v>8.4417464959709079E-6</v>
      </c>
      <c r="GF44" s="2">
        <f t="shared" si="54"/>
        <v>8.0869884318485854E-6</v>
      </c>
      <c r="GG44" s="2">
        <f t="shared" si="54"/>
        <v>7.2664533804309861E-6</v>
      </c>
      <c r="GH44" s="2">
        <f t="shared" si="54"/>
        <v>5.5245129261438354E-6</v>
      </c>
      <c r="GI44" s="2">
        <f t="shared" si="54"/>
        <v>5.1584467936914942E-6</v>
      </c>
      <c r="GJ44" s="2">
        <f t="shared" si="54"/>
        <v>4.5235610261256235E-6</v>
      </c>
      <c r="GK44" s="2">
        <f t="shared" si="54"/>
        <v>3.3934974184155026E-6</v>
      </c>
      <c r="GM44" s="86">
        <f t="shared" si="55"/>
        <v>8.3931060702530076E-7</v>
      </c>
      <c r="GN44" s="86">
        <f t="shared" si="55"/>
        <v>5.217476210525459E-8</v>
      </c>
      <c r="GO44" s="86">
        <f t="shared" si="55"/>
        <v>5.4177856282355717E-8</v>
      </c>
      <c r="GP44" s="86">
        <f t="shared" si="55"/>
        <v>3.5445973274631639E-8</v>
      </c>
      <c r="GQ44" s="86">
        <f t="shared" si="55"/>
        <v>9.2616528139671347E-10</v>
      </c>
      <c r="GR44" s="86">
        <f t="shared" si="55"/>
        <v>1.3246776693723378E-9</v>
      </c>
      <c r="GS44" s="86">
        <f t="shared" si="55"/>
        <v>6.9956715970557164E-10</v>
      </c>
      <c r="GT44" s="86">
        <f t="shared" si="55"/>
        <v>1.1240338157414264E-10</v>
      </c>
      <c r="GU44" s="86">
        <f t="shared" si="55"/>
        <v>1.9544705467223009E-10</v>
      </c>
      <c r="GV44" s="86">
        <f t="shared" si="55"/>
        <v>7.2406118901656084E-10</v>
      </c>
      <c r="GW44" s="86">
        <f t="shared" si="55"/>
        <v>5.8679024476041257E-10</v>
      </c>
      <c r="GX44" s="86">
        <f t="shared" si="55"/>
        <v>4.4424157737030713E-10</v>
      </c>
      <c r="GY44" s="86">
        <f t="shared" si="55"/>
        <v>1.0807941019323665E-9</v>
      </c>
      <c r="GZ44" s="86">
        <f t="shared" si="55"/>
        <v>2.3044886385837143E-10</v>
      </c>
      <c r="HA44" s="86">
        <f t="shared" si="55"/>
        <v>7.8304424059603897E-14</v>
      </c>
      <c r="HC44" s="86">
        <f t="shared" si="59"/>
        <v>2.499357462237367E-18</v>
      </c>
      <c r="HD44" s="86">
        <f t="shared" si="59"/>
        <v>3.9895664061132002E-23</v>
      </c>
      <c r="HE44" s="86">
        <f t="shared" si="59"/>
        <v>3.2030858028173793E-23</v>
      </c>
      <c r="HF44" s="86">
        <f t="shared" si="59"/>
        <v>3.7117298402737091E-23</v>
      </c>
      <c r="HG44" s="86">
        <f t="shared" si="59"/>
        <v>3.2469456906186703E-28</v>
      </c>
      <c r="HH44" s="86">
        <f t="shared" si="59"/>
        <v>1.275667679575895E-25</v>
      </c>
      <c r="HI44" s="86">
        <f t="shared" si="59"/>
        <v>2.4820102217474401E-27</v>
      </c>
      <c r="HJ44" s="86">
        <f t="shared" si="59"/>
        <v>4.1527573355620442E-27</v>
      </c>
      <c r="HK44" s="86">
        <f t="shared" si="59"/>
        <v>5.3895336699157519E-27</v>
      </c>
      <c r="HL44" s="86">
        <f t="shared" si="59"/>
        <v>8.1458122752513194E-25</v>
      </c>
      <c r="HM44" s="86">
        <f t="shared" si="59"/>
        <v>1.1757243069563481E-26</v>
      </c>
      <c r="HN44" s="86">
        <f t="shared" si="59"/>
        <v>2.4740655621941427E-25</v>
      </c>
      <c r="HO44" s="86">
        <f t="shared" si="59"/>
        <v>1.2396234711650855E-25</v>
      </c>
      <c r="HP44" s="86">
        <f t="shared" si="59"/>
        <v>6.6432031558209429E-26</v>
      </c>
      <c r="HQ44" s="86">
        <f t="shared" si="59"/>
        <v>5.4727129246257082E-36</v>
      </c>
      <c r="HS44" s="86">
        <f t="shared" si="56"/>
        <v>2.0540716006030806E-111</v>
      </c>
      <c r="HT44" s="86">
        <f t="shared" si="56"/>
        <v>3.4966573656420639E-119</v>
      </c>
      <c r="HU44" s="86">
        <f t="shared" si="56"/>
        <v>1.9492524829897685E-138</v>
      </c>
      <c r="HV44" s="86">
        <f t="shared" si="56"/>
        <v>1.5962115937915572E-137</v>
      </c>
      <c r="HW44" s="86">
        <f t="shared" si="56"/>
        <v>1.8422629504314772E-174</v>
      </c>
      <c r="HX44" s="86">
        <f t="shared" si="56"/>
        <v>5.5918800605612886E-158</v>
      </c>
      <c r="HY44" s="86">
        <f t="shared" si="56"/>
        <v>9.8090405796695682E-171</v>
      </c>
      <c r="HZ44" s="86">
        <f t="shared" si="56"/>
        <v>2.7206486631799119E-169</v>
      </c>
      <c r="IA44" s="86">
        <f t="shared" si="56"/>
        <v>9.8821055495856113E-170</v>
      </c>
      <c r="IB44" s="86">
        <f t="shared" si="56"/>
        <v>4.3717623109143455E-156</v>
      </c>
      <c r="IC44" s="86">
        <f t="shared" si="56"/>
        <v>1.6596706426986801E-169</v>
      </c>
      <c r="ID44" s="86">
        <f t="shared" si="56"/>
        <v>1.2242246968839821E-158</v>
      </c>
      <c r="IE44" s="86">
        <f t="shared" si="56"/>
        <v>5.9442179988413288E-161</v>
      </c>
      <c r="IF44" s="86">
        <f t="shared" si="56"/>
        <v>8.1055999691931639E-104</v>
      </c>
      <c r="IG44" s="86">
        <f t="shared" si="56"/>
        <v>7.025503230060669E-67</v>
      </c>
      <c r="II44" s="86">
        <f t="shared" si="57"/>
        <v>1.6627266681352961E-168</v>
      </c>
      <c r="IJ44" s="86">
        <f t="shared" si="57"/>
        <v>1.0651371018696747E-171</v>
      </c>
      <c r="IK44" s="86">
        <f t="shared" si="57"/>
        <v>4.6440877012008055E-211</v>
      </c>
      <c r="IL44" s="86">
        <f t="shared" si="57"/>
        <v>1.8939021894096839E-211</v>
      </c>
      <c r="IM44" s="86">
        <f t="shared" si="57"/>
        <v>6.1163398778368325E-266</v>
      </c>
      <c r="IN44" s="86">
        <f t="shared" si="57"/>
        <v>4.6916820441450859E-242</v>
      </c>
      <c r="IO44" s="86">
        <f t="shared" si="57"/>
        <v>5.3557645542629683E-259</v>
      </c>
      <c r="IP44" s="86">
        <f t="shared" si="57"/>
        <v>5.6416482847292418E-257</v>
      </c>
      <c r="IQ44" s="86">
        <f t="shared" si="57"/>
        <v>3.2911993816946185E-258</v>
      </c>
      <c r="IR44" s="86">
        <f t="shared" si="57"/>
        <v>7.7252395464004339E-238</v>
      </c>
      <c r="IS44" s="86">
        <f t="shared" si="57"/>
        <v>4.2566078333464494E-259</v>
      </c>
      <c r="IT44" s="86">
        <f t="shared" si="57"/>
        <v>3.2706212252832229E-241</v>
      </c>
      <c r="IU44" s="86">
        <f t="shared" si="57"/>
        <v>6.1082525916672461E-245</v>
      </c>
      <c r="IV44" s="86">
        <f t="shared" si="57"/>
        <v>1.2899131995910172E-258</v>
      </c>
      <c r="IW44" s="86">
        <f t="shared" si="57"/>
        <v>8.1084442878721401E-135</v>
      </c>
      <c r="IY44" s="86">
        <f t="shared" si="58"/>
        <v>8.3931060702780015E-7</v>
      </c>
      <c r="IZ44" s="86">
        <f t="shared" si="58"/>
        <v>5.2174762105254629E-8</v>
      </c>
      <c r="JA44" s="86">
        <f t="shared" si="58"/>
        <v>5.417785628235575E-8</v>
      </c>
      <c r="JB44" s="86">
        <f t="shared" si="58"/>
        <v>3.5445973274631679E-8</v>
      </c>
      <c r="JC44" s="86">
        <f t="shared" si="58"/>
        <v>9.2616528139671347E-10</v>
      </c>
      <c r="JD44" s="86">
        <f t="shared" si="58"/>
        <v>1.324677669372338E-9</v>
      </c>
      <c r="JE44" s="86">
        <f t="shared" si="58"/>
        <v>6.9956715970557164E-10</v>
      </c>
      <c r="JF44" s="86">
        <f t="shared" si="58"/>
        <v>1.1240338157414264E-10</v>
      </c>
      <c r="JG44" s="86">
        <f t="shared" si="58"/>
        <v>1.9544705467223009E-10</v>
      </c>
      <c r="JH44" s="86">
        <f t="shared" si="58"/>
        <v>7.2406118901656167E-10</v>
      </c>
      <c r="JI44" s="86">
        <f t="shared" si="58"/>
        <v>5.8679024476041257E-10</v>
      </c>
      <c r="JJ44" s="86">
        <f t="shared" si="58"/>
        <v>4.4424157737030739E-10</v>
      </c>
      <c r="JK44" s="86">
        <f t="shared" si="58"/>
        <v>1.0807941019323667E-9</v>
      </c>
      <c r="JL44" s="86">
        <f t="shared" si="58"/>
        <v>2.3044886385837151E-10</v>
      </c>
      <c r="JM44" s="86">
        <f t="shared" si="58"/>
        <v>7.8304424059603897E-14</v>
      </c>
    </row>
    <row r="45" spans="2:273" x14ac:dyDescent="0.25">
      <c r="B45" s="2">
        <v>18</v>
      </c>
      <c r="C45" s="37">
        <v>66.688999999999993</v>
      </c>
      <c r="D45" s="37">
        <v>116.07</v>
      </c>
      <c r="E45" s="37">
        <v>65.915000000000006</v>
      </c>
      <c r="F45" s="37">
        <v>58.558999999999997</v>
      </c>
      <c r="G45" s="37">
        <v>54.814</v>
      </c>
      <c r="H45" s="37">
        <v>55.067999999999998</v>
      </c>
      <c r="I45" s="37">
        <v>52.423999999999999</v>
      </c>
      <c r="J45" s="37">
        <v>56.948999999999998</v>
      </c>
      <c r="K45" s="37">
        <v>57.366999999999997</v>
      </c>
      <c r="L45" s="37">
        <v>57.847000000000001</v>
      </c>
      <c r="M45" s="37">
        <v>57.101999999999997</v>
      </c>
      <c r="N45" s="37">
        <v>58.831000000000003</v>
      </c>
      <c r="O45" s="37">
        <v>58.517000000000003</v>
      </c>
      <c r="P45" s="37">
        <v>59.5</v>
      </c>
      <c r="Q45" s="37">
        <v>55.914999999999999</v>
      </c>
      <c r="S45" s="4">
        <f t="shared" si="60"/>
        <v>69.000933916292212</v>
      </c>
      <c r="T45" s="4">
        <f t="shared" si="60"/>
        <v>117.61916541108184</v>
      </c>
      <c r="U45" s="4">
        <f t="shared" si="60"/>
        <v>67.686149712445015</v>
      </c>
      <c r="V45" s="4">
        <f t="shared" si="60"/>
        <v>59.175387875305347</v>
      </c>
      <c r="W45" s="4">
        <f t="shared" si="60"/>
        <v>55.134273838722223</v>
      </c>
      <c r="X45" s="4">
        <f t="shared" si="60"/>
        <v>56.412849719024621</v>
      </c>
      <c r="Y45" s="4">
        <f t="shared" si="60"/>
        <v>55.206571881781336</v>
      </c>
      <c r="Z45" s="4">
        <f t="shared" si="60"/>
        <v>56.038743136632235</v>
      </c>
      <c r="AA45" s="4">
        <f t="shared" si="60"/>
        <v>57.958388444158679</v>
      </c>
      <c r="AB45" s="4">
        <f t="shared" si="60"/>
        <v>57.727295293621502</v>
      </c>
      <c r="AC45" s="4">
        <f t="shared" si="60"/>
        <v>57.90143674715322</v>
      </c>
      <c r="AD45" s="4">
        <f t="shared" si="60"/>
        <v>59.494505938522117</v>
      </c>
      <c r="AE45" s="4">
        <f t="shared" si="60"/>
        <v>61.227551216340039</v>
      </c>
      <c r="AF45" s="4">
        <f t="shared" si="60"/>
        <v>60.00240236774237</v>
      </c>
      <c r="AG45" s="4">
        <f t="shared" si="60"/>
        <v>55.741203336046155</v>
      </c>
      <c r="AI45" s="4">
        <f t="shared" si="61"/>
        <v>-2.3119339162922188</v>
      </c>
      <c r="AJ45" s="4">
        <f t="shared" si="61"/>
        <v>-1.5491654110818445</v>
      </c>
      <c r="AK45" s="4">
        <f t="shared" si="61"/>
        <v>-1.7711497124450091</v>
      </c>
      <c r="AL45" s="4">
        <f t="shared" si="61"/>
        <v>-0.61638787530534955</v>
      </c>
      <c r="AM45" s="4">
        <f t="shared" si="61"/>
        <v>-0.32027383872222259</v>
      </c>
      <c r="AN45" s="4">
        <f t="shared" si="61"/>
        <v>-1.3448497190246229</v>
      </c>
      <c r="AO45" s="4">
        <f t="shared" si="61"/>
        <v>-2.7825718817813367</v>
      </c>
      <c r="AP45" s="4">
        <f t="shared" si="61"/>
        <v>0.91025686336776346</v>
      </c>
      <c r="AQ45" s="4">
        <f t="shared" si="61"/>
        <v>-0.59138844415868164</v>
      </c>
      <c r="AR45" s="4">
        <f t="shared" si="61"/>
        <v>0.11970470637849928</v>
      </c>
      <c r="AS45" s="4">
        <f t="shared" si="61"/>
        <v>-0.79943674715322288</v>
      </c>
      <c r="AT45" s="4">
        <f t="shared" si="61"/>
        <v>-0.66350593852211404</v>
      </c>
      <c r="AU45" s="4">
        <f t="shared" si="61"/>
        <v>-2.7105512163400363</v>
      </c>
      <c r="AV45" s="4">
        <f t="shared" si="61"/>
        <v>-0.5024023677423699</v>
      </c>
      <c r="AW45" s="4">
        <f t="shared" si="61"/>
        <v>0.17379666395384419</v>
      </c>
      <c r="AY45" s="2">
        <f t="shared" si="52"/>
        <v>68.999166442453046</v>
      </c>
      <c r="AZ45" s="2">
        <f t="shared" si="52"/>
        <v>117.619085480479</v>
      </c>
      <c r="BA45" s="2">
        <f t="shared" si="52"/>
        <v>67.685994289137213</v>
      </c>
      <c r="BB45" s="2">
        <f t="shared" si="52"/>
        <v>59.175276229519334</v>
      </c>
      <c r="BC45" s="2">
        <f t="shared" si="52"/>
        <v>55.134269946906201</v>
      </c>
      <c r="BD45" s="2">
        <f t="shared" si="52"/>
        <v>56.412844514263313</v>
      </c>
      <c r="BE45" s="2">
        <f t="shared" si="52"/>
        <v>55.20656885907924</v>
      </c>
      <c r="BF45" s="2">
        <f t="shared" si="52"/>
        <v>56.038742571419306</v>
      </c>
      <c r="BG45" s="2">
        <f t="shared" si="52"/>
        <v>57.958387512760105</v>
      </c>
      <c r="BH45" s="2">
        <f t="shared" si="52"/>
        <v>57.727292032893679</v>
      </c>
      <c r="BI45" s="2">
        <f t="shared" si="52"/>
        <v>57.901434046749216</v>
      </c>
      <c r="BJ45" s="2">
        <f t="shared" si="52"/>
        <v>59.494503914196926</v>
      </c>
      <c r="BK45" s="2">
        <f t="shared" si="52"/>
        <v>61.227546663073461</v>
      </c>
      <c r="BL45" s="2">
        <f t="shared" si="52"/>
        <v>60.002401239873045</v>
      </c>
      <c r="BM45" s="2">
        <f t="shared" si="52"/>
        <v>55.741203335497225</v>
      </c>
      <c r="BO45" s="2">
        <f t="shared" si="11"/>
        <v>66.688999999999993</v>
      </c>
      <c r="BP45" s="2">
        <f t="shared" si="12"/>
        <v>116.07</v>
      </c>
      <c r="BQ45" s="2">
        <f t="shared" si="13"/>
        <v>65.915000000000006</v>
      </c>
      <c r="BR45" s="2">
        <f t="shared" si="14"/>
        <v>58.558999999999997</v>
      </c>
      <c r="BS45" s="2">
        <f t="shared" si="15"/>
        <v>54.814</v>
      </c>
      <c r="BT45" s="2">
        <f t="shared" si="16"/>
        <v>55.067999999999998</v>
      </c>
      <c r="BU45" s="2">
        <f t="shared" si="17"/>
        <v>52.423999999999999</v>
      </c>
      <c r="BV45" s="2">
        <f t="shared" si="18"/>
        <v>56.948999999999998</v>
      </c>
      <c r="BW45" s="2">
        <f t="shared" si="19"/>
        <v>57.366999999999997</v>
      </c>
      <c r="BX45" s="2">
        <f t="shared" si="20"/>
        <v>57.847000000000001</v>
      </c>
      <c r="BY45" s="2">
        <f t="shared" si="21"/>
        <v>57.101999999999997</v>
      </c>
      <c r="BZ45" s="2">
        <f t="shared" si="22"/>
        <v>58.831000000000003</v>
      </c>
      <c r="CA45" s="2">
        <f t="shared" si="23"/>
        <v>58.517000000000003</v>
      </c>
      <c r="CB45" s="2">
        <f t="shared" si="24"/>
        <v>59.5</v>
      </c>
      <c r="CC45" s="2">
        <f t="shared" si="25"/>
        <v>55.914999999999999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68.239284932705985</v>
      </c>
      <c r="DL45" s="2">
        <f t="shared" si="62"/>
        <v>117.37824033771108</v>
      </c>
      <c r="DM45" s="2">
        <f t="shared" si="62"/>
        <v>67.692464446529073</v>
      </c>
      <c r="DN45" s="2">
        <f t="shared" si="62"/>
        <v>60.301559005628526</v>
      </c>
      <c r="DO45" s="2">
        <f t="shared" si="62"/>
        <v>54.754018018018016</v>
      </c>
      <c r="DP45" s="2">
        <f t="shared" si="62"/>
        <v>55.649245541087637</v>
      </c>
      <c r="DQ45" s="2">
        <f t="shared" si="62"/>
        <v>54.933604551920332</v>
      </c>
      <c r="DR45" s="2">
        <f t="shared" si="62"/>
        <v>55.797617112299463</v>
      </c>
      <c r="DS45" s="2">
        <f t="shared" si="62"/>
        <v>57.571687394957976</v>
      </c>
      <c r="DT45" s="2">
        <f t="shared" si="62"/>
        <v>57.247920935220932</v>
      </c>
      <c r="DU45" s="2">
        <f t="shared" si="62"/>
        <v>57.792226890756297</v>
      </c>
      <c r="DV45" s="2">
        <f t="shared" si="62"/>
        <v>59.663256282598383</v>
      </c>
      <c r="DW45" s="2">
        <f t="shared" si="62"/>
        <v>61.405668672721319</v>
      </c>
      <c r="DX45" s="2">
        <f t="shared" si="62"/>
        <v>60.304343329043327</v>
      </c>
      <c r="DY45" s="2">
        <f t="shared" si="62"/>
        <v>55.887882981090087</v>
      </c>
      <c r="EA45" s="2">
        <f t="shared" si="63"/>
        <v>73.9364088608217</v>
      </c>
      <c r="EB45" s="2">
        <f t="shared" si="63"/>
        <v>119.4466885095307</v>
      </c>
      <c r="EC45" s="2">
        <f t="shared" si="63"/>
        <v>67.636206052121466</v>
      </c>
      <c r="ED45" s="2">
        <f t="shared" si="63"/>
        <v>50.438927879714576</v>
      </c>
      <c r="EE45" s="2">
        <f t="shared" si="63"/>
        <v>58.623413461538476</v>
      </c>
      <c r="EF45" s="2">
        <f t="shared" si="63"/>
        <v>63.289823392293982</v>
      </c>
      <c r="EG45" s="2">
        <f t="shared" si="63"/>
        <v>57.632987642722924</v>
      </c>
      <c r="EH45" s="2">
        <f t="shared" si="63"/>
        <v>58.279267846247699</v>
      </c>
      <c r="EI45" s="2">
        <f t="shared" si="63"/>
        <v>61.522712638580941</v>
      </c>
      <c r="EJ45" s="2">
        <f t="shared" si="63"/>
        <v>61.860642197048747</v>
      </c>
      <c r="EK45" s="2">
        <f t="shared" si="63"/>
        <v>58.848702363254446</v>
      </c>
      <c r="EL45" s="2">
        <f t="shared" si="63"/>
        <v>57.880780848618144</v>
      </c>
      <c r="EM45" s="2">
        <f t="shared" si="63"/>
        <v>59.612187605512759</v>
      </c>
      <c r="EN45" s="2">
        <f t="shared" si="63"/>
        <v>57.135709727324411</v>
      </c>
      <c r="EO45" s="2">
        <f t="shared" si="63"/>
        <v>53.997220969983026</v>
      </c>
      <c r="EQ45" s="2">
        <f t="shared" si="64"/>
        <v>66.963107315052298</v>
      </c>
      <c r="ER45" s="2">
        <f t="shared" si="64"/>
        <v>95.966445251993619</v>
      </c>
      <c r="ES45" s="2">
        <f t="shared" si="64"/>
        <v>65.641862319344895</v>
      </c>
      <c r="ET45" s="2">
        <f t="shared" si="64"/>
        <v>52.421369282656016</v>
      </c>
      <c r="EU45" s="2">
        <f t="shared" si="64"/>
        <v>54.214437237805377</v>
      </c>
      <c r="EV45" s="2">
        <f t="shared" si="64"/>
        <v>55.491880913657553</v>
      </c>
      <c r="EW45" s="2">
        <f t="shared" si="64"/>
        <v>52.680227793789861</v>
      </c>
      <c r="EX45" s="2">
        <f t="shared" si="64"/>
        <v>54.161345339462123</v>
      </c>
      <c r="EY45" s="2">
        <f t="shared" si="64"/>
        <v>59.798399613721614</v>
      </c>
      <c r="EZ45" s="2">
        <f t="shared" si="64"/>
        <v>60.102759836360576</v>
      </c>
      <c r="FA45" s="2">
        <f t="shared" si="64"/>
        <v>56.912323644321575</v>
      </c>
      <c r="FB45" s="2">
        <f t="shared" si="64"/>
        <v>59.120244670910225</v>
      </c>
      <c r="FC45" s="2">
        <f t="shared" si="64"/>
        <v>58.725134903111524</v>
      </c>
      <c r="FD45" s="2">
        <f t="shared" si="64"/>
        <v>60.673591385816522</v>
      </c>
      <c r="FE45" s="2">
        <f t="shared" si="64"/>
        <v>59.555264108796607</v>
      </c>
      <c r="FG45" s="2">
        <f t="shared" si="65"/>
        <v>0.13338614225038692</v>
      </c>
      <c r="FH45" s="2">
        <f t="shared" si="65"/>
        <v>0.1166901362716752</v>
      </c>
      <c r="FI45" s="2">
        <f t="shared" si="65"/>
        <v>0.11475763497949996</v>
      </c>
      <c r="FJ45" s="2">
        <f t="shared" si="65"/>
        <v>0.1141985590906007</v>
      </c>
      <c r="FK45" s="2">
        <f t="shared" si="65"/>
        <v>9.8280193395385865E-2</v>
      </c>
      <c r="FL45" s="2">
        <f t="shared" si="65"/>
        <v>9.9947200200678973E-2</v>
      </c>
      <c r="FM45" s="2">
        <f t="shared" si="65"/>
        <v>0.10113731998925994</v>
      </c>
      <c r="FN45" s="2">
        <f t="shared" si="65"/>
        <v>9.7180812699758548E-2</v>
      </c>
      <c r="FO45" s="2">
        <f t="shared" si="65"/>
        <v>9.7877400045455851E-2</v>
      </c>
      <c r="FP45" s="2">
        <f t="shared" si="65"/>
        <v>0.10392708727786987</v>
      </c>
      <c r="FQ45" s="2">
        <f t="shared" si="65"/>
        <v>0.10338392791664582</v>
      </c>
      <c r="FR45" s="2">
        <f t="shared" si="65"/>
        <v>9.467725234372322E-2</v>
      </c>
      <c r="FS45" s="2">
        <f t="shared" si="65"/>
        <v>9.9313561557196742E-2</v>
      </c>
      <c r="FT45" s="2">
        <f t="shared" si="65"/>
        <v>9.5296482636057334E-2</v>
      </c>
      <c r="FU45" s="2">
        <f t="shared" si="65"/>
        <v>7.7592042165308461E-2</v>
      </c>
      <c r="FW45" s="2">
        <f t="shared" si="54"/>
        <v>5.1443274640797936E-6</v>
      </c>
      <c r="FX45" s="2">
        <f t="shared" si="54"/>
        <v>2.2246629511544417E-5</v>
      </c>
      <c r="FY45" s="2">
        <f t="shared" si="54"/>
        <v>7.0585133710294621E-6</v>
      </c>
      <c r="FZ45" s="2">
        <f t="shared" si="54"/>
        <v>7.8122421482148257E-6</v>
      </c>
      <c r="GA45" s="2">
        <f t="shared" si="54"/>
        <v>7.4855527819953498E-6</v>
      </c>
      <c r="GB45" s="2">
        <f t="shared" si="54"/>
        <v>7.1032798541849465E-6</v>
      </c>
      <c r="GC45" s="2">
        <f t="shared" si="54"/>
        <v>8.8969121345033659E-6</v>
      </c>
      <c r="GD45" s="2">
        <f t="shared" si="54"/>
        <v>1.0533477046070216E-5</v>
      </c>
      <c r="GE45" s="2">
        <f t="shared" si="54"/>
        <v>9.2561834315527815E-6</v>
      </c>
      <c r="GF45" s="2">
        <f t="shared" si="54"/>
        <v>8.8671995696349266E-6</v>
      </c>
      <c r="GG45" s="2">
        <f t="shared" si="54"/>
        <v>7.9675021092817836E-6</v>
      </c>
      <c r="GH45" s="2">
        <f t="shared" si="54"/>
        <v>6.057504739207908E-6</v>
      </c>
      <c r="GI45" s="2">
        <f t="shared" si="54"/>
        <v>5.6561216203221749E-6</v>
      </c>
      <c r="GJ45" s="2">
        <f t="shared" si="54"/>
        <v>4.9599838694088448E-6</v>
      </c>
      <c r="GK45" s="2">
        <f t="shared" si="54"/>
        <v>3.7208947097454021E-6</v>
      </c>
      <c r="GM45" s="86">
        <f t="shared" si="55"/>
        <v>1.4928053108091254E-6</v>
      </c>
      <c r="GN45" s="86">
        <f t="shared" si="55"/>
        <v>1.0629567380435254E-7</v>
      </c>
      <c r="GO45" s="86">
        <f t="shared" si="55"/>
        <v>1.0942698573531596E-7</v>
      </c>
      <c r="GP45" s="86">
        <f t="shared" si="55"/>
        <v>7.3434705900655424E-8</v>
      </c>
      <c r="GQ45" s="86">
        <f t="shared" si="55"/>
        <v>2.2707257602795749E-9</v>
      </c>
      <c r="GR45" s="86">
        <f t="shared" si="55"/>
        <v>3.1996824840525358E-9</v>
      </c>
      <c r="GS45" s="86">
        <f t="shared" si="55"/>
        <v>1.7672161973546676E-9</v>
      </c>
      <c r="GT45" s="86">
        <f t="shared" si="55"/>
        <v>3.1231484393639659E-10</v>
      </c>
      <c r="GU45" s="86">
        <f t="shared" si="55"/>
        <v>5.2652948639915369E-10</v>
      </c>
      <c r="GV45" s="86">
        <f t="shared" si="55"/>
        <v>1.8478127889275346E-9</v>
      </c>
      <c r="GW45" s="86">
        <f t="shared" si="55"/>
        <v>1.5138617161551442E-9</v>
      </c>
      <c r="GX45" s="86">
        <f t="shared" si="55"/>
        <v>1.1211001640079904E-9</v>
      </c>
      <c r="GY45" s="86">
        <f t="shared" si="55"/>
        <v>2.6364793532434788E-9</v>
      </c>
      <c r="GZ45" s="86">
        <f t="shared" si="55"/>
        <v>6.0704164336545243E-10</v>
      </c>
      <c r="HA45" s="86">
        <f t="shared" si="55"/>
        <v>2.9922132995866966E-13</v>
      </c>
      <c r="HC45" s="86">
        <f t="shared" si="59"/>
        <v>7.9283818472680081E-18</v>
      </c>
      <c r="HD45" s="86">
        <f t="shared" si="59"/>
        <v>1.782090562871508E-22</v>
      </c>
      <c r="HE45" s="86">
        <f t="shared" si="59"/>
        <v>1.4427046341826904E-22</v>
      </c>
      <c r="HF45" s="86">
        <f t="shared" si="59"/>
        <v>1.691925713670339E-22</v>
      </c>
      <c r="HG45" s="86">
        <f t="shared" si="59"/>
        <v>2.1323847277217773E-27</v>
      </c>
      <c r="HH45" s="86">
        <f t="shared" si="59"/>
        <v>6.9760216881798969E-25</v>
      </c>
      <c r="HI45" s="86">
        <f t="shared" si="59"/>
        <v>1.5835688755233274E-26</v>
      </c>
      <c r="HJ45" s="86">
        <f t="shared" si="59"/>
        <v>2.6799588812988903E-26</v>
      </c>
      <c r="HK45" s="86">
        <f t="shared" si="59"/>
        <v>3.4088136157211447E-26</v>
      </c>
      <c r="HL45" s="86">
        <f t="shared" si="59"/>
        <v>4.4013567227480612E-24</v>
      </c>
      <c r="HM45" s="86">
        <f t="shared" si="59"/>
        <v>7.2008408766665348E-26</v>
      </c>
      <c r="HN45" s="86">
        <f t="shared" si="59"/>
        <v>1.3063194515130101E-24</v>
      </c>
      <c r="HO45" s="86">
        <f t="shared" si="59"/>
        <v>6.6367046293681776E-25</v>
      </c>
      <c r="HP45" s="86">
        <f t="shared" si="59"/>
        <v>3.5960578820187786E-25</v>
      </c>
      <c r="HQ45" s="86">
        <f t="shared" si="59"/>
        <v>5.991212829289624E-35</v>
      </c>
      <c r="HS45" s="86">
        <f t="shared" si="56"/>
        <v>2.625481794552434E-109</v>
      </c>
      <c r="HT45" s="86">
        <f t="shared" si="56"/>
        <v>1.0994381955789354E-116</v>
      </c>
      <c r="HU45" s="86">
        <f t="shared" si="56"/>
        <v>9.8663737168055833E-136</v>
      </c>
      <c r="HV45" s="86">
        <f t="shared" si="56"/>
        <v>8.3902151413030192E-135</v>
      </c>
      <c r="HW45" s="86">
        <f t="shared" si="56"/>
        <v>4.9837503702509017E-171</v>
      </c>
      <c r="HX45" s="86">
        <f t="shared" si="56"/>
        <v>7.0323516392403618E-155</v>
      </c>
      <c r="HY45" s="86">
        <f t="shared" si="56"/>
        <v>2.4593289726454654E-167</v>
      </c>
      <c r="HZ45" s="86">
        <f t="shared" si="56"/>
        <v>7.1612868668916515E-166</v>
      </c>
      <c r="IA45" s="86">
        <f t="shared" si="56"/>
        <v>2.4553867732122243E-166</v>
      </c>
      <c r="IB45" s="86">
        <f t="shared" si="56"/>
        <v>5.6455001420464551E-153</v>
      </c>
      <c r="IC45" s="86">
        <f t="shared" si="56"/>
        <v>3.7671084495476995E-166</v>
      </c>
      <c r="ID45" s="86">
        <f t="shared" si="56"/>
        <v>1.4058608169248544E-155</v>
      </c>
      <c r="IE45" s="86">
        <f t="shared" si="56"/>
        <v>7.2973909830107915E-158</v>
      </c>
      <c r="IF45" s="86">
        <f t="shared" si="56"/>
        <v>7.1765948487704285E-102</v>
      </c>
      <c r="IG45" s="86">
        <f t="shared" si="56"/>
        <v>1.1447455393065928E-65</v>
      </c>
      <c r="II45" s="86">
        <f t="shared" si="57"/>
        <v>5.1342671840608604E-166</v>
      </c>
      <c r="IJ45" s="86">
        <f t="shared" si="57"/>
        <v>8.0751842159587837E-169</v>
      </c>
      <c r="IK45" s="86">
        <f t="shared" si="57"/>
        <v>7.4935021773095961E-208</v>
      </c>
      <c r="IL45" s="86">
        <f t="shared" si="57"/>
        <v>3.3000458818889196E-208</v>
      </c>
      <c r="IM45" s="86">
        <f t="shared" si="57"/>
        <v>7.1762128902319693E-262</v>
      </c>
      <c r="IN45" s="86">
        <f t="shared" si="57"/>
        <v>2.2720120445081099E-238</v>
      </c>
      <c r="IO45" s="86">
        <f t="shared" si="57"/>
        <v>5.6153477620514218E-255</v>
      </c>
      <c r="IP45" s="86">
        <f t="shared" si="57"/>
        <v>6.2863188192401134E-253</v>
      </c>
      <c r="IQ45" s="86">
        <f t="shared" si="57"/>
        <v>3.4602373600024832E-254</v>
      </c>
      <c r="IR45" s="86">
        <f t="shared" si="57"/>
        <v>3.7714309789448448E-234</v>
      </c>
      <c r="IS45" s="86">
        <f t="shared" si="57"/>
        <v>4.1097894902207821E-255</v>
      </c>
      <c r="IT45" s="86">
        <f t="shared" si="57"/>
        <v>1.3760947635314396E-237</v>
      </c>
      <c r="IU45" s="86">
        <f t="shared" si="57"/>
        <v>2.7909785578852616E-241</v>
      </c>
      <c r="IV45" s="86">
        <f t="shared" si="57"/>
        <v>8.6148051811850317E-255</v>
      </c>
      <c r="IW45" s="86">
        <f t="shared" si="57"/>
        <v>6.9911607438858985E-133</v>
      </c>
      <c r="IY45" s="86">
        <f t="shared" si="58"/>
        <v>1.4928053108170538E-6</v>
      </c>
      <c r="IZ45" s="86">
        <f t="shared" si="58"/>
        <v>1.0629567380435271E-7</v>
      </c>
      <c r="JA45" s="86">
        <f t="shared" si="58"/>
        <v>1.0942698573531611E-7</v>
      </c>
      <c r="JB45" s="86">
        <f t="shared" si="58"/>
        <v>7.3434705900655596E-8</v>
      </c>
      <c r="JC45" s="86">
        <f t="shared" si="58"/>
        <v>2.2707257602795749E-9</v>
      </c>
      <c r="JD45" s="86">
        <f t="shared" si="58"/>
        <v>3.1996824840525366E-9</v>
      </c>
      <c r="JE45" s="86">
        <f t="shared" si="58"/>
        <v>1.7672161973546676E-9</v>
      </c>
      <c r="JF45" s="86">
        <f t="shared" si="58"/>
        <v>3.1231484393639664E-10</v>
      </c>
      <c r="JG45" s="86">
        <f t="shared" si="58"/>
        <v>5.2652948639915369E-10</v>
      </c>
      <c r="JH45" s="86">
        <f t="shared" si="58"/>
        <v>1.8478127889275389E-9</v>
      </c>
      <c r="JI45" s="86">
        <f t="shared" si="58"/>
        <v>1.5138617161551442E-9</v>
      </c>
      <c r="JJ45" s="86">
        <f t="shared" si="58"/>
        <v>1.1211001640079917E-9</v>
      </c>
      <c r="JK45" s="86">
        <f t="shared" si="58"/>
        <v>2.6364793532434796E-9</v>
      </c>
      <c r="JL45" s="86">
        <f t="shared" si="58"/>
        <v>6.0704164336545274E-10</v>
      </c>
      <c r="JM45" s="86">
        <f t="shared" si="58"/>
        <v>2.9922132995866966E-13</v>
      </c>
    </row>
    <row r="46" spans="2:273" x14ac:dyDescent="0.25">
      <c r="B46" s="2">
        <v>19</v>
      </c>
      <c r="C46" s="37">
        <v>67.738</v>
      </c>
      <c r="D46" s="37">
        <v>117.63200000000001</v>
      </c>
      <c r="E46" s="37">
        <v>66.542000000000002</v>
      </c>
      <c r="F46" s="37">
        <v>58.948999999999998</v>
      </c>
      <c r="G46" s="37">
        <v>54.423999999999999</v>
      </c>
      <c r="H46" s="37">
        <v>54.881</v>
      </c>
      <c r="I46" s="37">
        <v>53.796999999999997</v>
      </c>
      <c r="J46" s="37">
        <v>56.186</v>
      </c>
      <c r="K46" s="37">
        <v>58.216999999999999</v>
      </c>
      <c r="L46" s="37">
        <v>56.508000000000003</v>
      </c>
      <c r="M46" s="37">
        <v>56.441000000000003</v>
      </c>
      <c r="N46" s="37">
        <v>59.152999999999999</v>
      </c>
      <c r="O46" s="37">
        <v>61.082999999999998</v>
      </c>
      <c r="P46" s="37">
        <v>59.817</v>
      </c>
      <c r="Q46" s="37">
        <v>56.253999999999998</v>
      </c>
      <c r="S46" s="4">
        <f t="shared" si="60"/>
        <v>69.3148088354138</v>
      </c>
      <c r="T46" s="4">
        <f t="shared" si="60"/>
        <v>118.18210419375258</v>
      </c>
      <c r="U46" s="4">
        <f t="shared" si="60"/>
        <v>67.926609468015528</v>
      </c>
      <c r="V46" s="4">
        <f t="shared" si="60"/>
        <v>59.275683766723283</v>
      </c>
      <c r="W46" s="4">
        <f t="shared" si="60"/>
        <v>55.353877503567809</v>
      </c>
      <c r="X46" s="4">
        <f t="shared" si="60"/>
        <v>56.693751827316582</v>
      </c>
      <c r="Y46" s="4">
        <f t="shared" si="60"/>
        <v>55.40169415752122</v>
      </c>
      <c r="Z46" s="4">
        <f t="shared" si="60"/>
        <v>56.222818600315399</v>
      </c>
      <c r="AA46" s="4">
        <f t="shared" si="60"/>
        <v>58.164430414753689</v>
      </c>
      <c r="AB46" s="4">
        <f t="shared" si="60"/>
        <v>57.882659923496604</v>
      </c>
      <c r="AC46" s="4">
        <f t="shared" si="60"/>
        <v>58.08932108270664</v>
      </c>
      <c r="AD46" s="4">
        <f t="shared" si="60"/>
        <v>59.640352475195336</v>
      </c>
      <c r="AE46" s="4">
        <f t="shared" si="60"/>
        <v>61.335874771658936</v>
      </c>
      <c r="AF46" s="4">
        <f t="shared" si="60"/>
        <v>60.120449381836721</v>
      </c>
      <c r="AG46" s="4">
        <f t="shared" si="60"/>
        <v>55.880707988319045</v>
      </c>
      <c r="AI46" s="4">
        <f t="shared" si="61"/>
        <v>-1.5768088354138001</v>
      </c>
      <c r="AJ46" s="4">
        <f t="shared" si="61"/>
        <v>-0.55010419375257413</v>
      </c>
      <c r="AK46" s="4">
        <f t="shared" si="61"/>
        <v>-1.3846094680155261</v>
      </c>
      <c r="AL46" s="4">
        <f t="shared" si="61"/>
        <v>-0.32668376672328492</v>
      </c>
      <c r="AM46" s="4">
        <f t="shared" si="61"/>
        <v>-0.92987750356780907</v>
      </c>
      <c r="AN46" s="4">
        <f t="shared" si="61"/>
        <v>-1.8127518273165819</v>
      </c>
      <c r="AO46" s="4">
        <f t="shared" si="61"/>
        <v>-1.604694157521223</v>
      </c>
      <c r="AP46" s="4">
        <f t="shared" si="61"/>
        <v>-3.6818600315399408E-2</v>
      </c>
      <c r="AQ46" s="4">
        <f t="shared" si="61"/>
        <v>5.2569585246310169E-2</v>
      </c>
      <c r="AR46" s="4">
        <f t="shared" si="61"/>
        <v>-1.3746599234966013</v>
      </c>
      <c r="AS46" s="4">
        <f t="shared" si="61"/>
        <v>-1.6483210827066372</v>
      </c>
      <c r="AT46" s="4">
        <f t="shared" si="61"/>
        <v>-0.48735247519533686</v>
      </c>
      <c r="AU46" s="4">
        <f t="shared" si="61"/>
        <v>-0.2528747716589379</v>
      </c>
      <c r="AV46" s="4">
        <f t="shared" si="61"/>
        <v>-0.30344938183672099</v>
      </c>
      <c r="AW46" s="4">
        <f t="shared" si="61"/>
        <v>0.37329201168095238</v>
      </c>
      <c r="AY46" s="2">
        <f t="shared" si="52"/>
        <v>69.311772324144897</v>
      </c>
      <c r="AZ46" s="2">
        <f t="shared" si="52"/>
        <v>118.18194755039455</v>
      </c>
      <c r="BA46" s="2">
        <f t="shared" si="52"/>
        <v>67.926307320895191</v>
      </c>
      <c r="BB46" s="2">
        <f t="shared" si="52"/>
        <v>59.275461358466579</v>
      </c>
      <c r="BC46" s="2">
        <f t="shared" si="52"/>
        <v>55.353868368953577</v>
      </c>
      <c r="BD46" s="2">
        <f t="shared" si="52"/>
        <v>56.693739788256529</v>
      </c>
      <c r="BE46" s="2">
        <f t="shared" si="52"/>
        <v>55.401686859002531</v>
      </c>
      <c r="BF46" s="2">
        <f t="shared" si="52"/>
        <v>56.22281710357197</v>
      </c>
      <c r="BG46" s="2">
        <f t="shared" si="52"/>
        <v>58.164428020914997</v>
      </c>
      <c r="BH46" s="2">
        <f t="shared" si="52"/>
        <v>57.882651976271724</v>
      </c>
      <c r="BI46" s="2">
        <f t="shared" si="52"/>
        <v>58.089314431385432</v>
      </c>
      <c r="BJ46" s="2">
        <f t="shared" si="52"/>
        <v>59.640347587016045</v>
      </c>
      <c r="BK46" s="2">
        <f t="shared" si="52"/>
        <v>61.3358641380728</v>
      </c>
      <c r="BL46" s="2">
        <f t="shared" si="52"/>
        <v>60.120446543808548</v>
      </c>
      <c r="BM46" s="2">
        <f t="shared" si="52"/>
        <v>55.880707986334031</v>
      </c>
      <c r="BO46" s="2">
        <f t="shared" si="11"/>
        <v>67.738</v>
      </c>
      <c r="BP46" s="2">
        <f t="shared" si="12"/>
        <v>117.63200000000001</v>
      </c>
      <c r="BQ46" s="2">
        <f t="shared" si="13"/>
        <v>66.542000000000002</v>
      </c>
      <c r="BR46" s="2">
        <f t="shared" si="14"/>
        <v>58.948999999999998</v>
      </c>
      <c r="BS46" s="2">
        <f t="shared" si="15"/>
        <v>54.423999999999999</v>
      </c>
      <c r="BT46" s="2">
        <f t="shared" si="16"/>
        <v>54.881</v>
      </c>
      <c r="BU46" s="2">
        <f t="shared" si="17"/>
        <v>53.796999999999997</v>
      </c>
      <c r="BV46" s="2">
        <f t="shared" si="18"/>
        <v>56.186</v>
      </c>
      <c r="BW46" s="2">
        <f t="shared" si="19"/>
        <v>58.216999999999999</v>
      </c>
      <c r="BX46" s="2">
        <f t="shared" si="20"/>
        <v>56.508000000000003</v>
      </c>
      <c r="BY46" s="2">
        <f t="shared" si="21"/>
        <v>56.441000000000003</v>
      </c>
      <c r="BZ46" s="2">
        <f t="shared" si="22"/>
        <v>59.152999999999999</v>
      </c>
      <c r="CA46" s="2">
        <f t="shared" si="23"/>
        <v>61.082999999999998</v>
      </c>
      <c r="CB46" s="2">
        <f t="shared" si="24"/>
        <v>59.817</v>
      </c>
      <c r="CC46" s="2">
        <f t="shared" si="25"/>
        <v>56.253999999999998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68.558715067294017</v>
      </c>
      <c r="DL46" s="2">
        <f t="shared" si="62"/>
        <v>118.01938011257036</v>
      </c>
      <c r="DM46" s="2">
        <f t="shared" si="62"/>
        <v>67.982821482176348</v>
      </c>
      <c r="DN46" s="2">
        <f t="shared" si="62"/>
        <v>60.52930300187618</v>
      </c>
      <c r="DO46" s="2">
        <f t="shared" si="62"/>
        <v>54.982522522522522</v>
      </c>
      <c r="DP46" s="2">
        <f t="shared" si="62"/>
        <v>55.91422606412079</v>
      </c>
      <c r="DQ46" s="2">
        <f t="shared" si="62"/>
        <v>55.14486201991464</v>
      </c>
      <c r="DR46" s="2">
        <f t="shared" si="62"/>
        <v>55.997929411764702</v>
      </c>
      <c r="DS46" s="2">
        <f t="shared" si="62"/>
        <v>57.783777591036412</v>
      </c>
      <c r="DT46" s="2">
        <f t="shared" si="62"/>
        <v>57.397358258258258</v>
      </c>
      <c r="DU46" s="2">
        <f t="shared" si="62"/>
        <v>58.010152941176464</v>
      </c>
      <c r="DV46" s="2">
        <f t="shared" si="62"/>
        <v>59.855469890943567</v>
      </c>
      <c r="DW46" s="2">
        <f t="shared" si="62"/>
        <v>61.559572710362197</v>
      </c>
      <c r="DX46" s="2">
        <f t="shared" si="62"/>
        <v>60.473260703560705</v>
      </c>
      <c r="DY46" s="2">
        <f t="shared" si="62"/>
        <v>56.056319243603987</v>
      </c>
      <c r="EA46" s="2">
        <f t="shared" si="63"/>
        <v>73.77417883821505</v>
      </c>
      <c r="EB46" s="2">
        <f t="shared" si="63"/>
        <v>119.30873191456783</v>
      </c>
      <c r="EC46" s="2">
        <f t="shared" si="63"/>
        <v>67.528837699763088</v>
      </c>
      <c r="ED46" s="2">
        <f t="shared" si="63"/>
        <v>50.405431447502544</v>
      </c>
      <c r="EE46" s="2">
        <f t="shared" si="63"/>
        <v>58.461510621980224</v>
      </c>
      <c r="EF46" s="2">
        <f t="shared" si="63"/>
        <v>63.096373166049638</v>
      </c>
      <c r="EG46" s="2">
        <f t="shared" si="63"/>
        <v>57.483825444428376</v>
      </c>
      <c r="EH46" s="2">
        <f t="shared" si="63"/>
        <v>58.128661378889554</v>
      </c>
      <c r="EI46" s="2">
        <f t="shared" si="63"/>
        <v>61.364292239467858</v>
      </c>
      <c r="EJ46" s="2">
        <f t="shared" si="63"/>
        <v>61.698897464735296</v>
      </c>
      <c r="EK46" s="2">
        <f t="shared" si="63"/>
        <v>58.715597558248156</v>
      </c>
      <c r="EL46" s="2">
        <f t="shared" si="63"/>
        <v>57.764223599380301</v>
      </c>
      <c r="EM46" s="2">
        <f t="shared" si="63"/>
        <v>59.485591033264598</v>
      </c>
      <c r="EN46" s="2">
        <f t="shared" si="63"/>
        <v>57.065514658772855</v>
      </c>
      <c r="EO46" s="2">
        <f t="shared" si="63"/>
        <v>53.976481153922506</v>
      </c>
      <c r="EQ46" s="2">
        <f t="shared" si="64"/>
        <v>66.878729482655473</v>
      </c>
      <c r="ER46" s="2">
        <f t="shared" si="64"/>
        <v>96.09606282895102</v>
      </c>
      <c r="ES46" s="2">
        <f t="shared" si="64"/>
        <v>65.557305530152149</v>
      </c>
      <c r="ET46" s="2">
        <f t="shared" si="64"/>
        <v>52.365137505909601</v>
      </c>
      <c r="EU46" s="2">
        <f t="shared" si="64"/>
        <v>54.102513155834814</v>
      </c>
      <c r="EV46" s="2">
        <f t="shared" si="64"/>
        <v>55.389200138630883</v>
      </c>
      <c r="EW46" s="2">
        <f t="shared" si="64"/>
        <v>52.588957033592997</v>
      </c>
      <c r="EX46" s="2">
        <f t="shared" si="64"/>
        <v>54.059062675237243</v>
      </c>
      <c r="EY46" s="2">
        <f t="shared" si="64"/>
        <v>59.659608275966605</v>
      </c>
      <c r="EZ46" s="2">
        <f t="shared" si="64"/>
        <v>59.961331226437103</v>
      </c>
      <c r="FA46" s="2">
        <f t="shared" si="64"/>
        <v>56.802733815783903</v>
      </c>
      <c r="FB46" s="2">
        <f t="shared" si="64"/>
        <v>58.989196829821282</v>
      </c>
      <c r="FC46" s="2">
        <f t="shared" si="64"/>
        <v>58.607010080118521</v>
      </c>
      <c r="FD46" s="2">
        <f t="shared" si="64"/>
        <v>60.56296685317718</v>
      </c>
      <c r="FE46" s="2">
        <f t="shared" si="64"/>
        <v>59.463948516922812</v>
      </c>
      <c r="FG46" s="2">
        <f t="shared" si="65"/>
        <v>0.14439677556537089</v>
      </c>
      <c r="FH46" s="2">
        <f t="shared" si="65"/>
        <v>0.12652377861327802</v>
      </c>
      <c r="FI46" s="2">
        <f t="shared" si="65"/>
        <v>0.12445136763726339</v>
      </c>
      <c r="FJ46" s="2">
        <f t="shared" si="65"/>
        <v>0.12385167308899786</v>
      </c>
      <c r="FK46" s="2">
        <f t="shared" si="65"/>
        <v>0.1067498977661241</v>
      </c>
      <c r="FL46" s="2">
        <f t="shared" si="65"/>
        <v>0.10854327279197974</v>
      </c>
      <c r="FM46" s="2">
        <f t="shared" si="65"/>
        <v>0.10982326064551061</v>
      </c>
      <c r="FN46" s="2">
        <f t="shared" si="65"/>
        <v>0.10556686527811267</v>
      </c>
      <c r="FO46" s="2">
        <f t="shared" si="65"/>
        <v>0.10631648475842126</v>
      </c>
      <c r="FP46" s="2">
        <f t="shared" si="65"/>
        <v>0.11282254758665508</v>
      </c>
      <c r="FQ46" s="2">
        <f t="shared" si="65"/>
        <v>0.11223872069556373</v>
      </c>
      <c r="FR46" s="2">
        <f t="shared" si="65"/>
        <v>0.10287188121607516</v>
      </c>
      <c r="FS46" s="2">
        <f t="shared" si="65"/>
        <v>0.10786166819455448</v>
      </c>
      <c r="FT46" s="2">
        <f t="shared" si="65"/>
        <v>0.10353857830046284</v>
      </c>
      <c r="FU46" s="2">
        <f t="shared" si="65"/>
        <v>8.4445826019427503E-2</v>
      </c>
      <c r="FW46" s="2">
        <f t="shared" si="54"/>
        <v>5.6406400986473172E-6</v>
      </c>
      <c r="FX46" s="2">
        <f t="shared" si="54"/>
        <v>2.4392891842261977E-5</v>
      </c>
      <c r="FY46" s="2">
        <f t="shared" si="54"/>
        <v>7.7395007379759113E-6</v>
      </c>
      <c r="FZ46" s="2">
        <f t="shared" si="54"/>
        <v>8.56594672225982E-6</v>
      </c>
      <c r="GA46" s="2">
        <f t="shared" si="54"/>
        <v>8.2077394839678982E-6</v>
      </c>
      <c r="GB46" s="2">
        <f t="shared" si="54"/>
        <v>7.7885861436082888E-6</v>
      </c>
      <c r="GC46" s="2">
        <f t="shared" si="54"/>
        <v>9.7552617949773241E-6</v>
      </c>
      <c r="GD46" s="2">
        <f t="shared" si="54"/>
        <v>1.1549716173181664E-5</v>
      </c>
      <c r="GE46" s="2">
        <f t="shared" si="54"/>
        <v>1.0149194248767208E-5</v>
      </c>
      <c r="GF46" s="2">
        <f t="shared" si="54"/>
        <v>9.7226826712833465E-6</v>
      </c>
      <c r="GG46" s="2">
        <f t="shared" si="54"/>
        <v>8.7361856251317451E-6</v>
      </c>
      <c r="GH46" s="2">
        <f t="shared" si="54"/>
        <v>6.6419179879248287E-6</v>
      </c>
      <c r="GI46" s="2">
        <f t="shared" si="54"/>
        <v>6.2018106471363196E-6</v>
      </c>
      <c r="GJ46" s="2">
        <f t="shared" si="54"/>
        <v>5.4385115635361509E-6</v>
      </c>
      <c r="GK46" s="2">
        <f t="shared" si="54"/>
        <v>4.0798784547643342E-6</v>
      </c>
      <c r="GM46" s="86">
        <f t="shared" si="55"/>
        <v>2.6221353727360977E-6</v>
      </c>
      <c r="GN46" s="86">
        <f t="shared" si="55"/>
        <v>2.1313397934952056E-7</v>
      </c>
      <c r="GO46" s="86">
        <f t="shared" si="55"/>
        <v>2.1760164927276617E-7</v>
      </c>
      <c r="GP46" s="86">
        <f t="shared" si="55"/>
        <v>1.4967599402064373E-7</v>
      </c>
      <c r="GQ46" s="86">
        <f t="shared" si="55"/>
        <v>5.4549785298118627E-9</v>
      </c>
      <c r="GR46" s="86">
        <f t="shared" si="55"/>
        <v>7.5752428130415409E-9</v>
      </c>
      <c r="GS46" s="86">
        <f t="shared" si="55"/>
        <v>4.3694335062258917E-9</v>
      </c>
      <c r="GT46" s="86">
        <f t="shared" si="55"/>
        <v>8.4717959814916481E-10</v>
      </c>
      <c r="GU46" s="86">
        <f t="shared" si="55"/>
        <v>1.3860011582383298E-9</v>
      </c>
      <c r="GV46" s="86">
        <f t="shared" si="55"/>
        <v>4.6130841572188036E-9</v>
      </c>
      <c r="GW46" s="86">
        <f t="shared" si="55"/>
        <v>3.819569867231115E-9</v>
      </c>
      <c r="GX46" s="86">
        <f t="shared" si="55"/>
        <v>2.7705583988194845E-9</v>
      </c>
      <c r="GY46" s="86">
        <f t="shared" si="55"/>
        <v>6.3021840963201397E-9</v>
      </c>
      <c r="GZ46" s="86">
        <f t="shared" si="55"/>
        <v>1.563836907823798E-9</v>
      </c>
      <c r="HA46" s="86">
        <f t="shared" si="55"/>
        <v>1.1081852109638808E-12</v>
      </c>
      <c r="HC46" s="86">
        <f t="shared" si="59"/>
        <v>2.4724357933430459E-17</v>
      </c>
      <c r="HD46" s="86">
        <f t="shared" si="59"/>
        <v>7.7832795066075274E-22</v>
      </c>
      <c r="HE46" s="86">
        <f t="shared" si="59"/>
        <v>6.3525567340291177E-22</v>
      </c>
      <c r="HF46" s="86">
        <f t="shared" si="59"/>
        <v>7.5363489518806545E-22</v>
      </c>
      <c r="HG46" s="86">
        <f t="shared" si="59"/>
        <v>1.3604701428071891E-26</v>
      </c>
      <c r="HH46" s="86">
        <f t="shared" si="59"/>
        <v>3.7167077347752554E-24</v>
      </c>
      <c r="HI46" s="86">
        <f t="shared" si="59"/>
        <v>9.814634719871635E-26</v>
      </c>
      <c r="HJ46" s="86">
        <f t="shared" si="59"/>
        <v>1.6790192288282341E-25</v>
      </c>
      <c r="HK46" s="86">
        <f t="shared" si="59"/>
        <v>2.0941795234399728E-25</v>
      </c>
      <c r="HL46" s="86">
        <f t="shared" si="59"/>
        <v>2.3157772790203149E-23</v>
      </c>
      <c r="HM46" s="86">
        <f t="shared" si="59"/>
        <v>4.2864369075978215E-25</v>
      </c>
      <c r="HN46" s="86">
        <f t="shared" si="59"/>
        <v>6.7251755579488246E-24</v>
      </c>
      <c r="HO46" s="86">
        <f t="shared" si="59"/>
        <v>3.4640488140529693E-24</v>
      </c>
      <c r="HP46" s="86">
        <f t="shared" si="59"/>
        <v>1.8976735759619088E-24</v>
      </c>
      <c r="HQ46" s="86">
        <f t="shared" si="59"/>
        <v>6.3245693303020563E-34</v>
      </c>
      <c r="HS46" s="86">
        <f t="shared" si="56"/>
        <v>3.2019531455184409E-107</v>
      </c>
      <c r="HT46" s="86">
        <f t="shared" si="56"/>
        <v>3.2500739589088259E-114</v>
      </c>
      <c r="HU46" s="86">
        <f t="shared" si="56"/>
        <v>4.6931374712080323E-133</v>
      </c>
      <c r="HV46" s="86">
        <f t="shared" si="56"/>
        <v>4.1395883438512319E-132</v>
      </c>
      <c r="HW46" s="86">
        <f t="shared" si="56"/>
        <v>1.2454910327752529E-167</v>
      </c>
      <c r="HX46" s="86">
        <f t="shared" si="56"/>
        <v>8.2341293785946034E-152</v>
      </c>
      <c r="HY46" s="86">
        <f t="shared" si="56"/>
        <v>5.6950588331279165E-164</v>
      </c>
      <c r="HZ46" s="86">
        <f t="shared" si="56"/>
        <v>1.738061804956633E-162</v>
      </c>
      <c r="IA46" s="86">
        <f t="shared" si="56"/>
        <v>5.6331911427691327E-163</v>
      </c>
      <c r="IB46" s="86">
        <f t="shared" si="56"/>
        <v>6.7780443725744623E-150</v>
      </c>
      <c r="IC46" s="86">
        <f t="shared" si="56"/>
        <v>7.9088541434607594E-163</v>
      </c>
      <c r="ID46" s="86">
        <f t="shared" si="56"/>
        <v>1.5063116081907178E-152</v>
      </c>
      <c r="IE46" s="86">
        <f t="shared" si="56"/>
        <v>8.3561270440652186E-155</v>
      </c>
      <c r="IF46" s="86">
        <f t="shared" si="56"/>
        <v>6.0861773071132951E-100</v>
      </c>
      <c r="IG46" s="86">
        <f t="shared" si="56"/>
        <v>1.8172553289597892E-64</v>
      </c>
      <c r="II46" s="86">
        <f t="shared" si="57"/>
        <v>1.5185396098846405E-163</v>
      </c>
      <c r="IJ46" s="86">
        <f t="shared" si="57"/>
        <v>5.7851073569911489E-166</v>
      </c>
      <c r="IK46" s="86">
        <f t="shared" si="57"/>
        <v>1.1421126143618587E-204</v>
      </c>
      <c r="IL46" s="86">
        <f t="shared" si="57"/>
        <v>5.425619603953061E-205</v>
      </c>
      <c r="IM46" s="86">
        <f t="shared" si="57"/>
        <v>7.8292209506709961E-258</v>
      </c>
      <c r="IN46" s="86">
        <f t="shared" si="57"/>
        <v>1.0304463477526089E-234</v>
      </c>
      <c r="IO46" s="86">
        <f t="shared" si="57"/>
        <v>5.4735651989308242E-251</v>
      </c>
      <c r="IP46" s="86">
        <f t="shared" si="57"/>
        <v>6.5020434040086418E-249</v>
      </c>
      <c r="IQ46" s="86">
        <f t="shared" si="57"/>
        <v>3.3812637147095809E-250</v>
      </c>
      <c r="IR46" s="86">
        <f t="shared" si="57"/>
        <v>1.722129267197447E-230</v>
      </c>
      <c r="IS46" s="86">
        <f t="shared" si="57"/>
        <v>3.6939381193513651E-251</v>
      </c>
      <c r="IT46" s="86">
        <f t="shared" si="57"/>
        <v>5.4330125949736234E-234</v>
      </c>
      <c r="IU46" s="86">
        <f t="shared" si="57"/>
        <v>1.1963386843642901E-237</v>
      </c>
      <c r="IV46" s="86">
        <f t="shared" si="57"/>
        <v>5.3857580725349215E-251</v>
      </c>
      <c r="IW46" s="86">
        <f t="shared" si="57"/>
        <v>5.8344468324527554E-131</v>
      </c>
      <c r="IY46" s="86">
        <f t="shared" si="58"/>
        <v>2.6221353727608222E-6</v>
      </c>
      <c r="IZ46" s="86">
        <f t="shared" si="58"/>
        <v>2.1313397934952133E-7</v>
      </c>
      <c r="JA46" s="86">
        <f t="shared" si="58"/>
        <v>2.1760164927276681E-7</v>
      </c>
      <c r="JB46" s="86">
        <f t="shared" si="58"/>
        <v>1.4967599402064447E-7</v>
      </c>
      <c r="JC46" s="86">
        <f t="shared" si="58"/>
        <v>5.4549785298118627E-9</v>
      </c>
      <c r="JD46" s="86">
        <f t="shared" si="58"/>
        <v>7.5752428130415442E-9</v>
      </c>
      <c r="JE46" s="86">
        <f t="shared" si="58"/>
        <v>4.3694335062258917E-9</v>
      </c>
      <c r="JF46" s="86">
        <f t="shared" si="58"/>
        <v>8.4717959814916502E-10</v>
      </c>
      <c r="JG46" s="86">
        <f t="shared" si="58"/>
        <v>1.38600115823833E-9</v>
      </c>
      <c r="JH46" s="86">
        <f t="shared" si="58"/>
        <v>4.6130841572188268E-9</v>
      </c>
      <c r="JI46" s="86">
        <f t="shared" si="58"/>
        <v>3.8195698672311158E-9</v>
      </c>
      <c r="JJ46" s="86">
        <f t="shared" si="58"/>
        <v>2.7705583988194912E-9</v>
      </c>
      <c r="JK46" s="86">
        <f t="shared" si="58"/>
        <v>6.302184096320143E-9</v>
      </c>
      <c r="JL46" s="86">
        <f t="shared" si="58"/>
        <v>1.5638369078237998E-9</v>
      </c>
      <c r="JM46" s="86">
        <f t="shared" si="58"/>
        <v>1.1081852109638808E-12</v>
      </c>
    </row>
    <row r="47" spans="2:273" x14ac:dyDescent="0.25">
      <c r="B47" s="2">
        <v>20</v>
      </c>
      <c r="C47" s="37">
        <v>68.262</v>
      </c>
      <c r="D47" s="37">
        <v>117.26300000000001</v>
      </c>
      <c r="E47" s="37">
        <v>68.983000000000004</v>
      </c>
      <c r="F47" s="37">
        <v>58.524999999999999</v>
      </c>
      <c r="G47" s="37">
        <v>55.491999999999997</v>
      </c>
      <c r="H47" s="37">
        <v>54.475000000000001</v>
      </c>
      <c r="I47" s="37">
        <v>54.542000000000002</v>
      </c>
      <c r="J47" s="37">
        <v>56.712000000000003</v>
      </c>
      <c r="K47" s="37">
        <v>56.883000000000003</v>
      </c>
      <c r="L47" s="37">
        <v>57.017000000000003</v>
      </c>
      <c r="M47" s="37">
        <v>58.136000000000003</v>
      </c>
      <c r="N47" s="37">
        <v>59.576000000000001</v>
      </c>
      <c r="O47" s="37">
        <v>60.067</v>
      </c>
      <c r="P47" s="37">
        <v>60.55</v>
      </c>
      <c r="Q47" s="37">
        <v>57.119</v>
      </c>
      <c r="S47" s="4">
        <f t="shared" si="60"/>
        <v>69.622448048636329</v>
      </c>
      <c r="T47" s="4">
        <f t="shared" si="60"/>
        <v>118.73014252654166</v>
      </c>
      <c r="U47" s="4">
        <f t="shared" si="60"/>
        <v>68.158896211506686</v>
      </c>
      <c r="V47" s="4">
        <f t="shared" si="60"/>
        <v>59.363848548181238</v>
      </c>
      <c r="W47" s="4">
        <f t="shared" si="60"/>
        <v>55.568839031492317</v>
      </c>
      <c r="X47" s="4">
        <f t="shared" si="60"/>
        <v>56.97110099698078</v>
      </c>
      <c r="Y47" s="4">
        <f t="shared" si="60"/>
        <v>55.591840911579673</v>
      </c>
      <c r="Z47" s="4">
        <f t="shared" si="60"/>
        <v>56.402134071568192</v>
      </c>
      <c r="AA47" s="4">
        <f t="shared" si="60"/>
        <v>58.366257813421754</v>
      </c>
      <c r="AB47" s="4">
        <f t="shared" si="60"/>
        <v>58.035117833867666</v>
      </c>
      <c r="AC47" s="4">
        <f t="shared" si="60"/>
        <v>58.271226406695092</v>
      </c>
      <c r="AD47" s="4">
        <f t="shared" si="60"/>
        <v>59.779650079406281</v>
      </c>
      <c r="AE47" s="4">
        <f t="shared" si="60"/>
        <v>61.43790321118292</v>
      </c>
      <c r="AF47" s="4">
        <f t="shared" si="60"/>
        <v>60.232280704574244</v>
      </c>
      <c r="AG47" s="4">
        <f t="shared" si="60"/>
        <v>56.01638274882712</v>
      </c>
      <c r="AI47" s="4">
        <f t="shared" si="61"/>
        <v>-1.3604480486363286</v>
      </c>
      <c r="AJ47" s="4">
        <f t="shared" si="61"/>
        <v>-1.4671425265416502</v>
      </c>
      <c r="AK47" s="4">
        <f t="shared" si="61"/>
        <v>0.82410378849331778</v>
      </c>
      <c r="AL47" s="4">
        <f t="shared" si="61"/>
        <v>-0.83884854818123955</v>
      </c>
      <c r="AM47" s="4">
        <f t="shared" si="61"/>
        <v>-7.6839031492319521E-2</v>
      </c>
      <c r="AN47" s="4">
        <f t="shared" si="61"/>
        <v>-2.496100996980779</v>
      </c>
      <c r="AO47" s="4">
        <f t="shared" si="61"/>
        <v>-1.0498409115796719</v>
      </c>
      <c r="AP47" s="4">
        <f t="shared" si="61"/>
        <v>0.30986592843181171</v>
      </c>
      <c r="AQ47" s="4">
        <f t="shared" si="61"/>
        <v>-1.4832578134217513</v>
      </c>
      <c r="AR47" s="4">
        <f t="shared" si="61"/>
        <v>-1.0181178338676631</v>
      </c>
      <c r="AS47" s="4">
        <f t="shared" si="61"/>
        <v>-0.13522640669508945</v>
      </c>
      <c r="AT47" s="4">
        <f t="shared" si="61"/>
        <v>-0.20365007940628033</v>
      </c>
      <c r="AU47" s="4">
        <f t="shared" si="61"/>
        <v>-1.3709032111829202</v>
      </c>
      <c r="AV47" s="4">
        <f t="shared" si="61"/>
        <v>0.3177192954257535</v>
      </c>
      <c r="AW47" s="4">
        <f t="shared" si="61"/>
        <v>1.1026172511728802</v>
      </c>
      <c r="AY47" s="2">
        <f t="shared" si="52"/>
        <v>69.617298461799621</v>
      </c>
      <c r="AZ47" s="2">
        <f t="shared" si="52"/>
        <v>118.72984054359824</v>
      </c>
      <c r="BA47" s="2">
        <f t="shared" si="52"/>
        <v>68.158318182354861</v>
      </c>
      <c r="BB47" s="2">
        <f t="shared" si="52"/>
        <v>59.363412870860159</v>
      </c>
      <c r="BC47" s="2">
        <f t="shared" si="52"/>
        <v>55.568818034296228</v>
      </c>
      <c r="BD47" s="2">
        <f t="shared" si="52"/>
        <v>56.971073716111682</v>
      </c>
      <c r="BE47" s="2">
        <f t="shared" si="52"/>
        <v>55.591823672214645</v>
      </c>
      <c r="BF47" s="2">
        <f t="shared" si="52"/>
        <v>56.402130204188751</v>
      </c>
      <c r="BG47" s="2">
        <f t="shared" si="52"/>
        <v>58.36625180487826</v>
      </c>
      <c r="BH47" s="2">
        <f t="shared" si="52"/>
        <v>58.035098895909314</v>
      </c>
      <c r="BI47" s="2">
        <f t="shared" si="52"/>
        <v>58.271210393529635</v>
      </c>
      <c r="BJ47" s="2">
        <f t="shared" si="52"/>
        <v>59.779638526431242</v>
      </c>
      <c r="BK47" s="2">
        <f t="shared" si="52"/>
        <v>61.437878889032341</v>
      </c>
      <c r="BL47" s="2">
        <f t="shared" si="52"/>
        <v>60.232273724199551</v>
      </c>
      <c r="BM47" s="2">
        <f t="shared" si="52"/>
        <v>56.016382741873848</v>
      </c>
      <c r="BO47" s="2">
        <f t="shared" si="11"/>
        <v>68.262</v>
      </c>
      <c r="BP47" s="2">
        <f t="shared" si="12"/>
        <v>117.26300000000001</v>
      </c>
      <c r="BQ47" s="2">
        <f t="shared" si="13"/>
        <v>68.983000000000004</v>
      </c>
      <c r="BR47" s="2">
        <f t="shared" si="14"/>
        <v>58.524999999999999</v>
      </c>
      <c r="BS47" s="2">
        <f t="shared" si="15"/>
        <v>55.491999999999997</v>
      </c>
      <c r="BT47" s="2">
        <f t="shared" si="16"/>
        <v>54.475000000000001</v>
      </c>
      <c r="BU47" s="2">
        <f t="shared" si="17"/>
        <v>54.542000000000002</v>
      </c>
      <c r="BV47" s="2">
        <f t="shared" si="18"/>
        <v>56.712000000000003</v>
      </c>
      <c r="BW47" s="2">
        <f t="shared" si="19"/>
        <v>56.883000000000003</v>
      </c>
      <c r="BX47" s="2">
        <f t="shared" si="20"/>
        <v>57.017000000000003</v>
      </c>
      <c r="BY47" s="2">
        <f t="shared" si="21"/>
        <v>58.136000000000003</v>
      </c>
      <c r="BZ47" s="2">
        <f t="shared" si="22"/>
        <v>59.576000000000001</v>
      </c>
      <c r="CA47" s="2">
        <f t="shared" si="23"/>
        <v>60.067</v>
      </c>
      <c r="CB47" s="2">
        <f t="shared" si="24"/>
        <v>60.55</v>
      </c>
      <c r="CC47" s="2">
        <f t="shared" si="25"/>
        <v>57.119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68.878145201882049</v>
      </c>
      <c r="DL47" s="2">
        <f t="shared" si="62"/>
        <v>118.66051988742964</v>
      </c>
      <c r="DM47" s="2">
        <f t="shared" si="62"/>
        <v>68.273178517823624</v>
      </c>
      <c r="DN47" s="2">
        <f t="shared" si="62"/>
        <v>60.75704699812384</v>
      </c>
      <c r="DO47" s="2">
        <f t="shared" si="62"/>
        <v>55.211027027027029</v>
      </c>
      <c r="DP47" s="2">
        <f t="shared" si="62"/>
        <v>56.179206587153942</v>
      </c>
      <c r="DQ47" s="2">
        <f t="shared" si="62"/>
        <v>55.356119487908956</v>
      </c>
      <c r="DR47" s="2">
        <f t="shared" si="62"/>
        <v>56.19824171122994</v>
      </c>
      <c r="DS47" s="2">
        <f t="shared" si="62"/>
        <v>57.99586778711484</v>
      </c>
      <c r="DT47" s="2">
        <f t="shared" si="62"/>
        <v>57.546795581295584</v>
      </c>
      <c r="DU47" s="2">
        <f t="shared" si="62"/>
        <v>58.228078991596632</v>
      </c>
      <c r="DV47" s="2">
        <f t="shared" si="62"/>
        <v>60.047683499288759</v>
      </c>
      <c r="DW47" s="2">
        <f t="shared" si="62"/>
        <v>61.713476748003075</v>
      </c>
      <c r="DX47" s="2">
        <f t="shared" si="62"/>
        <v>60.642178078078075</v>
      </c>
      <c r="DY47" s="2">
        <f t="shared" si="62"/>
        <v>56.224755506117894</v>
      </c>
      <c r="EA47" s="2">
        <f t="shared" si="63"/>
        <v>73.611948815608415</v>
      </c>
      <c r="EB47" s="2">
        <f t="shared" si="63"/>
        <v>119.17077531960496</v>
      </c>
      <c r="EC47" s="2">
        <f t="shared" si="63"/>
        <v>67.421469347404695</v>
      </c>
      <c r="ED47" s="2">
        <f t="shared" si="63"/>
        <v>50.371935015290518</v>
      </c>
      <c r="EE47" s="2">
        <f t="shared" si="63"/>
        <v>58.29960778242198</v>
      </c>
      <c r="EF47" s="2">
        <f t="shared" si="63"/>
        <v>62.902922939805293</v>
      </c>
      <c r="EG47" s="2">
        <f t="shared" si="63"/>
        <v>57.334663246133822</v>
      </c>
      <c r="EH47" s="2">
        <f t="shared" si="63"/>
        <v>57.978054911531409</v>
      </c>
      <c r="EI47" s="2">
        <f t="shared" si="63"/>
        <v>61.205871840354774</v>
      </c>
      <c r="EJ47" s="2">
        <f t="shared" si="63"/>
        <v>61.537152732421852</v>
      </c>
      <c r="EK47" s="2">
        <f t="shared" si="63"/>
        <v>58.582492753241866</v>
      </c>
      <c r="EL47" s="2">
        <f t="shared" si="63"/>
        <v>57.647666350142458</v>
      </c>
      <c r="EM47" s="2">
        <f t="shared" si="63"/>
        <v>59.358994461016437</v>
      </c>
      <c r="EN47" s="2">
        <f t="shared" si="63"/>
        <v>56.995319590221293</v>
      </c>
      <c r="EO47" s="2">
        <f t="shared" si="63"/>
        <v>53.955741337861987</v>
      </c>
      <c r="EQ47" s="2">
        <f t="shared" si="64"/>
        <v>66.794351650258648</v>
      </c>
      <c r="ER47" s="2">
        <f t="shared" si="64"/>
        <v>96.225680405908435</v>
      </c>
      <c r="ES47" s="2">
        <f t="shared" si="64"/>
        <v>65.472748740959403</v>
      </c>
      <c r="ET47" s="2">
        <f t="shared" si="64"/>
        <v>52.308905729163186</v>
      </c>
      <c r="EU47" s="2">
        <f t="shared" si="64"/>
        <v>53.990589073864257</v>
      </c>
      <c r="EV47" s="2">
        <f t="shared" si="64"/>
        <v>55.286519363604214</v>
      </c>
      <c r="EW47" s="2">
        <f t="shared" si="64"/>
        <v>52.497686273396127</v>
      </c>
      <c r="EX47" s="2">
        <f t="shared" si="64"/>
        <v>53.95678001101237</v>
      </c>
      <c r="EY47" s="2">
        <f t="shared" si="64"/>
        <v>59.520816938211595</v>
      </c>
      <c r="EZ47" s="2">
        <f t="shared" si="64"/>
        <v>59.81990261651363</v>
      </c>
      <c r="FA47" s="2">
        <f t="shared" si="64"/>
        <v>56.693143987246231</v>
      </c>
      <c r="FB47" s="2">
        <f t="shared" si="64"/>
        <v>58.858148988732339</v>
      </c>
      <c r="FC47" s="2">
        <f t="shared" si="64"/>
        <v>58.48888525712551</v>
      </c>
      <c r="FD47" s="2">
        <f t="shared" si="64"/>
        <v>60.452342320537845</v>
      </c>
      <c r="FE47" s="2">
        <f t="shared" si="64"/>
        <v>59.372632925049018</v>
      </c>
      <c r="FG47" s="2">
        <f t="shared" si="65"/>
        <v>0.15615253313239322</v>
      </c>
      <c r="FH47" s="2">
        <f t="shared" si="65"/>
        <v>0.13705753258279801</v>
      </c>
      <c r="FI47" s="2">
        <f t="shared" si="65"/>
        <v>0.13483921771545865</v>
      </c>
      <c r="FJ47" s="2">
        <f t="shared" si="65"/>
        <v>0.13419713935731914</v>
      </c>
      <c r="FK47" s="2">
        <f t="shared" si="65"/>
        <v>0.11585573279573309</v>
      </c>
      <c r="FL47" s="2">
        <f t="shared" si="65"/>
        <v>0.11778191279536825</v>
      </c>
      <c r="FM47" s="2">
        <f t="shared" si="65"/>
        <v>0.11915628434879236</v>
      </c>
      <c r="FN47" s="2">
        <f t="shared" si="65"/>
        <v>0.11458473189261738</v>
      </c>
      <c r="FO47" s="2">
        <f t="shared" si="65"/>
        <v>0.11539012521992396</v>
      </c>
      <c r="FP47" s="2">
        <f t="shared" si="65"/>
        <v>0.12237541733913598</v>
      </c>
      <c r="FQ47" s="2">
        <f t="shared" si="65"/>
        <v>0.12174894072760831</v>
      </c>
      <c r="FR47" s="2">
        <f t="shared" si="65"/>
        <v>0.11168828045717172</v>
      </c>
      <c r="FS47" s="2">
        <f t="shared" si="65"/>
        <v>0.11704991098223887</v>
      </c>
      <c r="FT47" s="2">
        <f t="shared" si="65"/>
        <v>0.11240495626110233</v>
      </c>
      <c r="FU47" s="2">
        <f t="shared" si="65"/>
        <v>9.1844731338597746E-2</v>
      </c>
      <c r="FW47" s="2">
        <f t="shared" si="54"/>
        <v>6.1848355146777614E-6</v>
      </c>
      <c r="FX47" s="2">
        <f t="shared" si="54"/>
        <v>2.6746211101861995E-5</v>
      </c>
      <c r="FY47" s="2">
        <f t="shared" si="54"/>
        <v>8.4861874716472959E-6</v>
      </c>
      <c r="FZ47" s="2">
        <f t="shared" si="54"/>
        <v>9.3923660481763494E-6</v>
      </c>
      <c r="GA47" s="2">
        <f t="shared" si="54"/>
        <v>8.9996002572997588E-6</v>
      </c>
      <c r="GB47" s="2">
        <f t="shared" si="54"/>
        <v>8.5400084680416175E-6</v>
      </c>
      <c r="GC47" s="2">
        <f t="shared" si="54"/>
        <v>1.0696421788709317E-5</v>
      </c>
      <c r="GD47" s="2">
        <f t="shared" si="54"/>
        <v>1.2663997844096612E-5</v>
      </c>
      <c r="GE47" s="2">
        <f t="shared" si="54"/>
        <v>1.1128359305573217E-5</v>
      </c>
      <c r="GF47" s="2">
        <f t="shared" si="54"/>
        <v>1.0660699557058555E-5</v>
      </c>
      <c r="GG47" s="2">
        <f t="shared" si="54"/>
        <v>9.5790289817181968E-6</v>
      </c>
      <c r="GH47" s="2">
        <f t="shared" si="54"/>
        <v>7.2827135875659908E-6</v>
      </c>
      <c r="GI47" s="2">
        <f t="shared" si="54"/>
        <v>6.8001460823976053E-6</v>
      </c>
      <c r="GJ47" s="2">
        <f t="shared" si="54"/>
        <v>5.9632062200088719E-6</v>
      </c>
      <c r="GK47" s="2">
        <f t="shared" si="54"/>
        <v>4.4734960077090191E-6</v>
      </c>
      <c r="GM47" s="86">
        <f t="shared" si="55"/>
        <v>4.5486897485423E-6</v>
      </c>
      <c r="GN47" s="86">
        <f t="shared" si="55"/>
        <v>4.206109701978512E-7</v>
      </c>
      <c r="GO47" s="86">
        <f t="shared" si="55"/>
        <v>4.2603334154738367E-7</v>
      </c>
      <c r="GP47" s="86">
        <f t="shared" si="55"/>
        <v>3.0014293418781324E-7</v>
      </c>
      <c r="GQ47" s="86">
        <f t="shared" si="55"/>
        <v>1.2840533219425163E-8</v>
      </c>
      <c r="GR47" s="86">
        <f t="shared" si="55"/>
        <v>1.7578779719821185E-8</v>
      </c>
      <c r="GS47" s="86">
        <f t="shared" si="55"/>
        <v>1.0574159581998279E-8</v>
      </c>
      <c r="GT47" s="86">
        <f t="shared" si="55"/>
        <v>2.2435647718861687E-9</v>
      </c>
      <c r="GU47" s="86">
        <f t="shared" si="55"/>
        <v>3.5650221824772599E-9</v>
      </c>
      <c r="GV47" s="86">
        <f t="shared" si="55"/>
        <v>1.1266421422688103E-8</v>
      </c>
      <c r="GW47" s="86">
        <f t="shared" si="55"/>
        <v>9.4249314621961715E-9</v>
      </c>
      <c r="GX47" s="86">
        <f t="shared" si="55"/>
        <v>6.7049772664908767E-9</v>
      </c>
      <c r="GY47" s="86">
        <f t="shared" si="55"/>
        <v>1.4762252533552134E-8</v>
      </c>
      <c r="GZ47" s="86">
        <f t="shared" si="55"/>
        <v>3.9400652150593931E-9</v>
      </c>
      <c r="HA47" s="86">
        <f t="shared" si="55"/>
        <v>3.9779234977662962E-12</v>
      </c>
      <c r="HC47" s="86">
        <f t="shared" si="59"/>
        <v>7.5797083487583055E-17</v>
      </c>
      <c r="HD47" s="86">
        <f t="shared" si="59"/>
        <v>3.3237410353546864E-21</v>
      </c>
      <c r="HE47" s="86">
        <f t="shared" si="59"/>
        <v>2.734543728517293E-21</v>
      </c>
      <c r="HF47" s="86">
        <f t="shared" si="59"/>
        <v>3.2803373252408949E-21</v>
      </c>
      <c r="HG47" s="86">
        <f t="shared" si="59"/>
        <v>8.4323481804889974E-26</v>
      </c>
      <c r="HH47" s="86">
        <f t="shared" si="59"/>
        <v>1.929267442359203E-23</v>
      </c>
      <c r="HI47" s="86">
        <f t="shared" si="59"/>
        <v>5.9090605136172249E-25</v>
      </c>
      <c r="HJ47" s="86">
        <f t="shared" si="59"/>
        <v>1.0212278404321237E-24</v>
      </c>
      <c r="HK47" s="86">
        <f t="shared" si="59"/>
        <v>1.2496447026474787E-24</v>
      </c>
      <c r="HL47" s="86">
        <f t="shared" si="59"/>
        <v>1.1865018726046718E-22</v>
      </c>
      <c r="HM47" s="86">
        <f t="shared" si="59"/>
        <v>2.4799819343541137E-24</v>
      </c>
      <c r="HN47" s="86">
        <f t="shared" si="59"/>
        <v>3.3758016998533141E-23</v>
      </c>
      <c r="HO47" s="86">
        <f t="shared" si="59"/>
        <v>1.7627362016264405E-23</v>
      </c>
      <c r="HP47" s="86">
        <f t="shared" si="59"/>
        <v>9.762588805483495E-24</v>
      </c>
      <c r="HQ47" s="86">
        <f t="shared" si="59"/>
        <v>6.4380503998574011E-33</v>
      </c>
      <c r="HS47" s="86">
        <f t="shared" si="56"/>
        <v>3.7259263265217995E-105</v>
      </c>
      <c r="HT47" s="86">
        <f t="shared" si="56"/>
        <v>9.0327802227091395E-112</v>
      </c>
      <c r="HU47" s="86">
        <f t="shared" si="56"/>
        <v>2.0979064555919756E-130</v>
      </c>
      <c r="HV47" s="86">
        <f t="shared" si="56"/>
        <v>1.9170946332663843E-129</v>
      </c>
      <c r="HW47" s="86">
        <f t="shared" si="56"/>
        <v>2.8754477915608228E-164</v>
      </c>
      <c r="HX47" s="86">
        <f t="shared" si="56"/>
        <v>8.9765625547312081E-149</v>
      </c>
      <c r="HY47" s="86">
        <f t="shared" si="56"/>
        <v>1.2180699451536319E-160</v>
      </c>
      <c r="HZ47" s="86">
        <f t="shared" si="56"/>
        <v>3.8895187437951923E-159</v>
      </c>
      <c r="IA47" s="86">
        <f t="shared" si="56"/>
        <v>1.1933124147683198E-159</v>
      </c>
      <c r="IB47" s="86">
        <f t="shared" si="56"/>
        <v>7.5659493760321591E-147</v>
      </c>
      <c r="IC47" s="86">
        <f t="shared" si="56"/>
        <v>1.5358158869247453E-159</v>
      </c>
      <c r="ID47" s="86">
        <f t="shared" si="56"/>
        <v>1.5058422222340165E-149</v>
      </c>
      <c r="IE47" s="86">
        <f t="shared" si="56"/>
        <v>8.9249915990029679E-152</v>
      </c>
      <c r="IF47" s="86">
        <f t="shared" si="56"/>
        <v>4.9438406410310686E-98</v>
      </c>
      <c r="IG47" s="86">
        <f t="shared" si="56"/>
        <v>2.8106005412377581E-63</v>
      </c>
      <c r="II47" s="86">
        <f t="shared" si="57"/>
        <v>4.3019386676140369E-161</v>
      </c>
      <c r="IJ47" s="86">
        <f t="shared" si="57"/>
        <v>3.9163636951573338E-163</v>
      </c>
      <c r="IK47" s="86">
        <f t="shared" si="57"/>
        <v>1.6442698372151256E-201</v>
      </c>
      <c r="IL47" s="86">
        <f t="shared" si="57"/>
        <v>8.4167815130715312E-202</v>
      </c>
      <c r="IM47" s="86">
        <f t="shared" si="57"/>
        <v>7.9425824304241279E-254</v>
      </c>
      <c r="IN47" s="86">
        <f t="shared" si="57"/>
        <v>4.3769667220728329E-231</v>
      </c>
      <c r="IO47" s="86">
        <f t="shared" si="57"/>
        <v>4.960241515423172E-247</v>
      </c>
      <c r="IP47" s="86">
        <f t="shared" si="57"/>
        <v>6.2426191859360447E-245</v>
      </c>
      <c r="IQ47" s="86">
        <f t="shared" si="57"/>
        <v>3.070959498165641E-246</v>
      </c>
      <c r="IR47" s="86">
        <f t="shared" si="57"/>
        <v>7.3551432707248097E-227</v>
      </c>
      <c r="IS47" s="86">
        <f t="shared" si="57"/>
        <v>3.0908232893861037E-247</v>
      </c>
      <c r="IT47" s="86">
        <f t="shared" si="57"/>
        <v>2.0128330333686195E-230</v>
      </c>
      <c r="IU47" s="86">
        <f t="shared" si="57"/>
        <v>4.8107225607511301E-234</v>
      </c>
      <c r="IV47" s="86">
        <f t="shared" si="57"/>
        <v>3.1518460841944565E-247</v>
      </c>
      <c r="IW47" s="86">
        <f t="shared" si="57"/>
        <v>4.7129092582375897E-129</v>
      </c>
      <c r="IY47" s="86">
        <f t="shared" si="58"/>
        <v>4.5486897486180967E-6</v>
      </c>
      <c r="IZ47" s="86">
        <f t="shared" si="58"/>
        <v>4.2061097019785454E-7</v>
      </c>
      <c r="JA47" s="86">
        <f t="shared" si="58"/>
        <v>4.2603334154738642E-7</v>
      </c>
      <c r="JB47" s="86">
        <f t="shared" si="58"/>
        <v>3.0014293418781652E-7</v>
      </c>
      <c r="JC47" s="86">
        <f t="shared" si="58"/>
        <v>1.2840533219425163E-8</v>
      </c>
      <c r="JD47" s="86">
        <f t="shared" si="58"/>
        <v>1.7578779719821205E-8</v>
      </c>
      <c r="JE47" s="86">
        <f t="shared" si="58"/>
        <v>1.0574159581998279E-8</v>
      </c>
      <c r="JF47" s="86">
        <f t="shared" si="58"/>
        <v>2.2435647718861695E-9</v>
      </c>
      <c r="JG47" s="86">
        <f t="shared" si="58"/>
        <v>3.5650221824772611E-9</v>
      </c>
      <c r="JH47" s="86">
        <f t="shared" si="58"/>
        <v>1.1266421422688223E-8</v>
      </c>
      <c r="JI47" s="86">
        <f t="shared" si="58"/>
        <v>9.4249314621961731E-9</v>
      </c>
      <c r="JJ47" s="86">
        <f t="shared" si="58"/>
        <v>6.7049772664909106E-9</v>
      </c>
      <c r="JK47" s="86">
        <f t="shared" si="58"/>
        <v>1.4762252533552152E-8</v>
      </c>
      <c r="JL47" s="86">
        <f t="shared" si="58"/>
        <v>3.9400652150594031E-9</v>
      </c>
      <c r="JM47" s="86">
        <f t="shared" si="58"/>
        <v>3.9779234977662962E-12</v>
      </c>
    </row>
    <row r="48" spans="2:273" x14ac:dyDescent="0.25">
      <c r="B48" s="2">
        <v>21</v>
      </c>
      <c r="C48" s="37">
        <v>67.852000000000004</v>
      </c>
      <c r="D48" s="37">
        <v>118.667</v>
      </c>
      <c r="E48" s="37">
        <v>66.897999999999996</v>
      </c>
      <c r="F48" s="37">
        <v>58.847000000000001</v>
      </c>
      <c r="G48" s="37">
        <v>53.356000000000002</v>
      </c>
      <c r="H48" s="37">
        <v>54.22</v>
      </c>
      <c r="I48" s="37">
        <v>53.661000000000001</v>
      </c>
      <c r="J48" s="37">
        <v>54.914999999999999</v>
      </c>
      <c r="K48" s="37">
        <v>58.1</v>
      </c>
      <c r="L48" s="37">
        <v>57.067999999999998</v>
      </c>
      <c r="M48" s="37">
        <v>58.017000000000003</v>
      </c>
      <c r="N48" s="37">
        <v>59.101999999999997</v>
      </c>
      <c r="O48" s="37">
        <v>60.15</v>
      </c>
      <c r="P48" s="37">
        <v>60.317</v>
      </c>
      <c r="Q48" s="37">
        <v>57.168999999999997</v>
      </c>
      <c r="S48" s="4">
        <f t="shared" si="60"/>
        <v>69.923387832373592</v>
      </c>
      <c r="T48" s="4">
        <f t="shared" si="60"/>
        <v>119.26169298912296</v>
      </c>
      <c r="U48" s="4">
        <f t="shared" si="60"/>
        <v>68.38225136546265</v>
      </c>
      <c r="V48" s="4">
        <f t="shared" si="60"/>
        <v>59.43912356785254</v>
      </c>
      <c r="W48" s="4">
        <f t="shared" si="60"/>
        <v>55.778505759920627</v>
      </c>
      <c r="X48" s="4">
        <f t="shared" si="60"/>
        <v>57.244218211491173</v>
      </c>
      <c r="Y48" s="4">
        <f t="shared" si="60"/>
        <v>55.776369559208639</v>
      </c>
      <c r="Z48" s="4">
        <f t="shared" si="60"/>
        <v>56.576071459762893</v>
      </c>
      <c r="AA48" s="4">
        <f t="shared" si="60"/>
        <v>58.563257448985851</v>
      </c>
      <c r="AB48" s="4">
        <f t="shared" si="60"/>
        <v>58.184175542269458</v>
      </c>
      <c r="AC48" s="4">
        <f t="shared" si="60"/>
        <v>58.446469485330049</v>
      </c>
      <c r="AD48" s="4">
        <f t="shared" si="60"/>
        <v>59.911741434273374</v>
      </c>
      <c r="AE48" s="4">
        <f t="shared" si="60"/>
        <v>61.533024443577212</v>
      </c>
      <c r="AF48" s="4">
        <f t="shared" si="60"/>
        <v>60.337328524759442</v>
      </c>
      <c r="AG48" s="4">
        <f t="shared" si="60"/>
        <v>56.147838447175019</v>
      </c>
      <c r="AI48" s="4">
        <f t="shared" si="61"/>
        <v>-2.0713878323735884</v>
      </c>
      <c r="AJ48" s="4">
        <f t="shared" si="61"/>
        <v>-0.59469298912296154</v>
      </c>
      <c r="AK48" s="4">
        <f t="shared" si="61"/>
        <v>-1.4842513654626543</v>
      </c>
      <c r="AL48" s="4">
        <f t="shared" si="61"/>
        <v>-0.59212356785253917</v>
      </c>
      <c r="AM48" s="4">
        <f t="shared" si="61"/>
        <v>-2.4225057599206252</v>
      </c>
      <c r="AN48" s="4">
        <f t="shared" si="61"/>
        <v>-3.0242182114911742</v>
      </c>
      <c r="AO48" s="4">
        <f t="shared" si="61"/>
        <v>-2.1153695592086379</v>
      </c>
      <c r="AP48" s="4">
        <f t="shared" si="61"/>
        <v>-1.6610714597628942</v>
      </c>
      <c r="AQ48" s="4">
        <f t="shared" si="61"/>
        <v>-0.46325744898584986</v>
      </c>
      <c r="AR48" s="4">
        <f t="shared" si="61"/>
        <v>-1.1161755422694597</v>
      </c>
      <c r="AS48" s="4">
        <f t="shared" si="61"/>
        <v>-0.42946948533004559</v>
      </c>
      <c r="AT48" s="4">
        <f t="shared" si="61"/>
        <v>-0.80974143427337708</v>
      </c>
      <c r="AU48" s="4">
        <f t="shared" si="61"/>
        <v>-1.383024443577213</v>
      </c>
      <c r="AV48" s="4">
        <f t="shared" si="61"/>
        <v>-2.0328524759442246E-2</v>
      </c>
      <c r="AW48" s="4">
        <f t="shared" si="61"/>
        <v>1.021161552824978</v>
      </c>
      <c r="AY48" s="2">
        <f t="shared" si="52"/>
        <v>69.914767074235428</v>
      </c>
      <c r="AZ48" s="2">
        <f t="shared" si="52"/>
        <v>119.26112029282494</v>
      </c>
      <c r="BA48" s="2">
        <f t="shared" si="52"/>
        <v>68.381163162272912</v>
      </c>
      <c r="BB48" s="2">
        <f t="shared" si="52"/>
        <v>59.438284331131342</v>
      </c>
      <c r="BC48" s="2">
        <f t="shared" si="52"/>
        <v>55.778458492099794</v>
      </c>
      <c r="BD48" s="2">
        <f t="shared" si="52"/>
        <v>57.244157649843757</v>
      </c>
      <c r="BE48" s="2">
        <f t="shared" si="52"/>
        <v>55.776329725112134</v>
      </c>
      <c r="BF48" s="2">
        <f t="shared" si="52"/>
        <v>56.576061709409494</v>
      </c>
      <c r="BG48" s="2">
        <f t="shared" si="52"/>
        <v>58.563242720484851</v>
      </c>
      <c r="BH48" s="2">
        <f t="shared" si="52"/>
        <v>58.184131419017497</v>
      </c>
      <c r="BI48" s="2">
        <f t="shared" si="52"/>
        <v>58.446431803103899</v>
      </c>
      <c r="BJ48" s="2">
        <f t="shared" si="52"/>
        <v>59.911714709107812</v>
      </c>
      <c r="BK48" s="2">
        <f t="shared" si="52"/>
        <v>61.532969956973758</v>
      </c>
      <c r="BL48" s="2">
        <f t="shared" si="52"/>
        <v>60.337311742714327</v>
      </c>
      <c r="BM48" s="2">
        <f t="shared" si="52"/>
        <v>56.147838423581433</v>
      </c>
      <c r="BO48" s="2">
        <f t="shared" si="11"/>
        <v>67.852000000000004</v>
      </c>
      <c r="BP48" s="2">
        <f t="shared" si="12"/>
        <v>118.667</v>
      </c>
      <c r="BQ48" s="2">
        <f t="shared" si="13"/>
        <v>66.897999999999996</v>
      </c>
      <c r="BR48" s="2">
        <f t="shared" si="14"/>
        <v>58.847000000000001</v>
      </c>
      <c r="BS48" s="2">
        <f t="shared" si="15"/>
        <v>53.356000000000002</v>
      </c>
      <c r="BT48" s="2">
        <f t="shared" si="16"/>
        <v>54.22</v>
      </c>
      <c r="BU48" s="2">
        <f t="shared" si="17"/>
        <v>53.661000000000001</v>
      </c>
      <c r="BV48" s="2">
        <f t="shared" si="18"/>
        <v>54.914999999999999</v>
      </c>
      <c r="BW48" s="2">
        <f t="shared" si="19"/>
        <v>58.1</v>
      </c>
      <c r="BX48" s="2">
        <f t="shared" si="20"/>
        <v>57.067999999999998</v>
      </c>
      <c r="BY48" s="2">
        <f t="shared" si="21"/>
        <v>58.017000000000003</v>
      </c>
      <c r="BZ48" s="2">
        <f t="shared" si="22"/>
        <v>59.101999999999997</v>
      </c>
      <c r="CA48" s="2">
        <f t="shared" si="23"/>
        <v>60.15</v>
      </c>
      <c r="CB48" s="2">
        <f t="shared" si="24"/>
        <v>60.317</v>
      </c>
      <c r="CC48" s="2">
        <f t="shared" si="25"/>
        <v>57.168999999999997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69.197575336470081</v>
      </c>
      <c r="DL48" s="2">
        <f t="shared" si="62"/>
        <v>119.30165966228893</v>
      </c>
      <c r="DM48" s="2">
        <f t="shared" si="62"/>
        <v>68.563535553470899</v>
      </c>
      <c r="DN48" s="2">
        <f t="shared" si="62"/>
        <v>60.984790994371494</v>
      </c>
      <c r="DO48" s="2">
        <f t="shared" si="62"/>
        <v>55.439531531531536</v>
      </c>
      <c r="DP48" s="2">
        <f t="shared" si="62"/>
        <v>56.444187110187102</v>
      </c>
      <c r="DQ48" s="2">
        <f t="shared" si="62"/>
        <v>55.567376955903264</v>
      </c>
      <c r="DR48" s="2">
        <f t="shared" si="62"/>
        <v>56.398554010695186</v>
      </c>
      <c r="DS48" s="2">
        <f t="shared" si="62"/>
        <v>58.207957983193275</v>
      </c>
      <c r="DT48" s="2">
        <f t="shared" si="62"/>
        <v>57.696232904332902</v>
      </c>
      <c r="DU48" s="2">
        <f t="shared" si="62"/>
        <v>58.4460050420168</v>
      </c>
      <c r="DV48" s="2">
        <f t="shared" si="62"/>
        <v>60.239897107633944</v>
      </c>
      <c r="DW48" s="2">
        <f t="shared" si="62"/>
        <v>61.867380785643959</v>
      </c>
      <c r="DX48" s="2">
        <f t="shared" si="62"/>
        <v>60.811095452595453</v>
      </c>
      <c r="DY48" s="2">
        <f t="shared" si="62"/>
        <v>56.393191768631795</v>
      </c>
      <c r="EA48" s="2">
        <f t="shared" si="63"/>
        <v>73.449718793001765</v>
      </c>
      <c r="EB48" s="2">
        <f t="shared" si="63"/>
        <v>119.03281872464208</v>
      </c>
      <c r="EC48" s="2">
        <f t="shared" si="63"/>
        <v>67.314100995046303</v>
      </c>
      <c r="ED48" s="2">
        <f t="shared" si="63"/>
        <v>50.338438583078492</v>
      </c>
      <c r="EE48" s="2">
        <f t="shared" si="63"/>
        <v>58.137704942863728</v>
      </c>
      <c r="EF48" s="2">
        <f t="shared" si="63"/>
        <v>62.709472713560949</v>
      </c>
      <c r="EG48" s="2">
        <f t="shared" si="63"/>
        <v>57.185501047839274</v>
      </c>
      <c r="EH48" s="2">
        <f t="shared" si="63"/>
        <v>57.827448444173264</v>
      </c>
      <c r="EI48" s="2">
        <f t="shared" si="63"/>
        <v>61.047451441241691</v>
      </c>
      <c r="EJ48" s="2">
        <f t="shared" si="63"/>
        <v>61.375408000108408</v>
      </c>
      <c r="EK48" s="2">
        <f t="shared" si="63"/>
        <v>58.449387948235568</v>
      </c>
      <c r="EL48" s="2">
        <f t="shared" si="63"/>
        <v>57.531109100904615</v>
      </c>
      <c r="EM48" s="2">
        <f t="shared" si="63"/>
        <v>59.232397888768283</v>
      </c>
      <c r="EN48" s="2">
        <f t="shared" si="63"/>
        <v>56.92512452166973</v>
      </c>
      <c r="EO48" s="2">
        <f t="shared" si="63"/>
        <v>53.935001521801468</v>
      </c>
      <c r="EQ48" s="2">
        <f t="shared" si="64"/>
        <v>66.709973817861822</v>
      </c>
      <c r="ER48" s="2">
        <f t="shared" si="64"/>
        <v>96.355297982865849</v>
      </c>
      <c r="ES48" s="2">
        <f t="shared" si="64"/>
        <v>65.388191951766657</v>
      </c>
      <c r="ET48" s="2">
        <f t="shared" si="64"/>
        <v>52.252673952416771</v>
      </c>
      <c r="EU48" s="2">
        <f t="shared" si="64"/>
        <v>53.878664991893693</v>
      </c>
      <c r="EV48" s="2">
        <f t="shared" si="64"/>
        <v>55.183838588577544</v>
      </c>
      <c r="EW48" s="2">
        <f t="shared" si="64"/>
        <v>52.406415513199264</v>
      </c>
      <c r="EX48" s="2">
        <f t="shared" si="64"/>
        <v>53.85449734678749</v>
      </c>
      <c r="EY48" s="2">
        <f t="shared" si="64"/>
        <v>59.382025600456593</v>
      </c>
      <c r="EZ48" s="2">
        <f t="shared" si="64"/>
        <v>59.678474006590157</v>
      </c>
      <c r="FA48" s="2">
        <f t="shared" si="64"/>
        <v>56.583554158708552</v>
      </c>
      <c r="FB48" s="2">
        <f t="shared" si="64"/>
        <v>58.727101147643403</v>
      </c>
      <c r="FC48" s="2">
        <f t="shared" si="64"/>
        <v>58.370760434132499</v>
      </c>
      <c r="FD48" s="2">
        <f t="shared" si="64"/>
        <v>60.341717787898503</v>
      </c>
      <c r="FE48" s="2">
        <f t="shared" si="64"/>
        <v>59.281317333175224</v>
      </c>
      <c r="FG48" s="2">
        <f t="shared" si="65"/>
        <v>0.16867668057346466</v>
      </c>
      <c r="FH48" s="2">
        <f t="shared" si="65"/>
        <v>0.14831935977987903</v>
      </c>
      <c r="FI48" s="2">
        <f t="shared" si="65"/>
        <v>0.1459495974034222</v>
      </c>
      <c r="FJ48" s="2">
        <f t="shared" si="65"/>
        <v>0.14526349657389023</v>
      </c>
      <c r="FK48" s="2">
        <f t="shared" si="65"/>
        <v>0.12562905954870213</v>
      </c>
      <c r="FL48" s="2">
        <f t="shared" si="65"/>
        <v>0.12769426005130688</v>
      </c>
      <c r="FM48" s="2">
        <f t="shared" si="65"/>
        <v>0.129167361877399</v>
      </c>
      <c r="FN48" s="2">
        <f t="shared" si="65"/>
        <v>0.12426590942003098</v>
      </c>
      <c r="FO48" s="2">
        <f t="shared" si="65"/>
        <v>0.12512973319037982</v>
      </c>
      <c r="FP48" s="2">
        <f t="shared" si="65"/>
        <v>0.13261623538032713</v>
      </c>
      <c r="FQ48" s="2">
        <f t="shared" si="65"/>
        <v>0.13194521482424654</v>
      </c>
      <c r="FR48" s="2">
        <f t="shared" si="65"/>
        <v>0.12115822578335408</v>
      </c>
      <c r="FS48" s="2">
        <f t="shared" si="65"/>
        <v>0.12690951600462919</v>
      </c>
      <c r="FT48" s="2">
        <f t="shared" si="65"/>
        <v>0.12192732724275261</v>
      </c>
      <c r="FU48" s="2">
        <f t="shared" si="65"/>
        <v>9.9821228043729032E-2</v>
      </c>
      <c r="FW48" s="2">
        <f t="shared" si="54"/>
        <v>6.7815332420232615E-6</v>
      </c>
      <c r="FX48" s="2">
        <f t="shared" si="54"/>
        <v>2.9326561627606506E-5</v>
      </c>
      <c r="FY48" s="2">
        <f t="shared" si="54"/>
        <v>9.3049119128150435E-6</v>
      </c>
      <c r="FZ48" s="2">
        <f t="shared" si="54"/>
        <v>1.0298515249933415E-5</v>
      </c>
      <c r="GA48" s="2">
        <f t="shared" si="54"/>
        <v>9.8678568882170737E-6</v>
      </c>
      <c r="GB48" s="2">
        <f t="shared" si="54"/>
        <v>9.3639253649172235E-6</v>
      </c>
      <c r="GC48" s="2">
        <f t="shared" si="54"/>
        <v>1.1728381164715808E-5</v>
      </c>
      <c r="GD48" s="2">
        <f t="shared" si="54"/>
        <v>1.388578054641417E-5</v>
      </c>
      <c r="GE48" s="2">
        <f t="shared" si="54"/>
        <v>1.2201990236814153E-5</v>
      </c>
      <c r="GF48" s="2">
        <f t="shared" si="54"/>
        <v>1.168921259729989E-5</v>
      </c>
      <c r="GG48" s="2">
        <f t="shared" si="54"/>
        <v>1.0503186711974529E-5</v>
      </c>
      <c r="GH48" s="2">
        <f t="shared" si="54"/>
        <v>7.9853310468440029E-6</v>
      </c>
      <c r="GI48" s="2">
        <f t="shared" si="54"/>
        <v>7.4562070181748442E-6</v>
      </c>
      <c r="GJ48" s="2">
        <f t="shared" si="54"/>
        <v>6.5385218376068335E-6</v>
      </c>
      <c r="GK48" s="2">
        <f t="shared" si="54"/>
        <v>4.9050887159756173E-6</v>
      </c>
      <c r="GM48" s="86">
        <f t="shared" si="55"/>
        <v>7.7930063082420839E-6</v>
      </c>
      <c r="GN48" s="86">
        <f t="shared" si="55"/>
        <v>8.1697475009444403E-7</v>
      </c>
      <c r="GO48" s="86">
        <f t="shared" si="55"/>
        <v>8.2125437867975884E-7</v>
      </c>
      <c r="GP48" s="86">
        <f t="shared" si="55"/>
        <v>5.9215944588903813E-7</v>
      </c>
      <c r="GQ48" s="86">
        <f t="shared" si="55"/>
        <v>2.9617255584896283E-8</v>
      </c>
      <c r="GR48" s="86">
        <f t="shared" si="55"/>
        <v>3.9984665601437385E-8</v>
      </c>
      <c r="GS48" s="86">
        <f t="shared" si="55"/>
        <v>2.5047397459552475E-8</v>
      </c>
      <c r="GT48" s="86">
        <f t="shared" si="55"/>
        <v>5.8008729436821824E-9</v>
      </c>
      <c r="GU48" s="86">
        <f t="shared" si="55"/>
        <v>8.9604481642698535E-9</v>
      </c>
      <c r="GV48" s="86">
        <f t="shared" si="55"/>
        <v>2.6918632755839897E-8</v>
      </c>
      <c r="GW48" s="86">
        <f t="shared" si="55"/>
        <v>2.2745143830433145E-8</v>
      </c>
      <c r="GX48" s="86">
        <f t="shared" si="55"/>
        <v>1.5890751854076866E-8</v>
      </c>
      <c r="GY48" s="86">
        <f t="shared" si="55"/>
        <v>3.3885909485977382E-8</v>
      </c>
      <c r="GZ48" s="86">
        <f t="shared" si="55"/>
        <v>9.7087853431905347E-9</v>
      </c>
      <c r="HA48" s="86">
        <f t="shared" si="55"/>
        <v>1.3840004462815191E-11</v>
      </c>
      <c r="HC48" s="86">
        <f t="shared" si="59"/>
        <v>2.2843877625521639E-16</v>
      </c>
      <c r="HD48" s="86">
        <f t="shared" si="59"/>
        <v>1.3877986739065826E-20</v>
      </c>
      <c r="HE48" s="86">
        <f t="shared" si="59"/>
        <v>1.1507724104950903E-20</v>
      </c>
      <c r="HF48" s="86">
        <f t="shared" si="59"/>
        <v>1.3952658615309628E-20</v>
      </c>
      <c r="HG48" s="86">
        <f t="shared" si="59"/>
        <v>5.0774704715617135E-25</v>
      </c>
      <c r="HH48" s="86">
        <f t="shared" si="59"/>
        <v>9.7569291444204472E-23</v>
      </c>
      <c r="HI48" s="86">
        <f t="shared" si="59"/>
        <v>3.4559967440891976E-24</v>
      </c>
      <c r="HJ48" s="86">
        <f t="shared" si="59"/>
        <v>6.0302136312059823E-24</v>
      </c>
      <c r="HK48" s="86">
        <f t="shared" si="59"/>
        <v>7.2431045147602329E-24</v>
      </c>
      <c r="HL48" s="86">
        <f t="shared" si="59"/>
        <v>5.919772495627244E-22</v>
      </c>
      <c r="HM48" s="86">
        <f t="shared" si="59"/>
        <v>1.3945785185644754E-23</v>
      </c>
      <c r="HN48" s="86">
        <f t="shared" si="59"/>
        <v>1.6522374514355975E-22</v>
      </c>
      <c r="HO48" s="86">
        <f t="shared" si="59"/>
        <v>8.7451160615291121E-23</v>
      </c>
      <c r="HP48" s="86">
        <f t="shared" si="59"/>
        <v>4.8962120750225381E-23</v>
      </c>
      <c r="HQ48" s="86">
        <f t="shared" si="59"/>
        <v>6.3195798638157895E-32</v>
      </c>
      <c r="HS48" s="86">
        <f t="shared" si="56"/>
        <v>4.1368303207415381E-103</v>
      </c>
      <c r="HT48" s="86">
        <f t="shared" si="56"/>
        <v>2.3602420913598226E-109</v>
      </c>
      <c r="HU48" s="86">
        <f t="shared" si="56"/>
        <v>8.8130655448251948E-128</v>
      </c>
      <c r="HV48" s="86">
        <f t="shared" si="56"/>
        <v>8.3336110923336394E-127</v>
      </c>
      <c r="HW48" s="86">
        <f t="shared" si="56"/>
        <v>6.132701823436903E-161</v>
      </c>
      <c r="HX48" s="86">
        <f t="shared" si="56"/>
        <v>9.1112638140019916E-146</v>
      </c>
      <c r="HY48" s="86">
        <f t="shared" si="56"/>
        <v>2.4062437703812489E-157</v>
      </c>
      <c r="HZ48" s="86">
        <f t="shared" si="56"/>
        <v>8.0257205416213736E-156</v>
      </c>
      <c r="IA48" s="86">
        <f t="shared" si="56"/>
        <v>2.3341023637889902E-156</v>
      </c>
      <c r="IB48" s="86">
        <f t="shared" si="56"/>
        <v>7.852002997804687E-144</v>
      </c>
      <c r="IC48" s="86">
        <f t="shared" si="56"/>
        <v>2.7585815930452197E-156</v>
      </c>
      <c r="ID48" s="86">
        <f t="shared" si="56"/>
        <v>1.404549789545936E-146</v>
      </c>
      <c r="IE48" s="86">
        <f t="shared" si="56"/>
        <v>8.891536546331879E-149</v>
      </c>
      <c r="IF48" s="86">
        <f t="shared" si="56"/>
        <v>3.8466159096354794E-96</v>
      </c>
      <c r="IG48" s="86">
        <f t="shared" si="56"/>
        <v>4.2350565896153673E-62</v>
      </c>
      <c r="II48" s="86">
        <f t="shared" si="57"/>
        <v>1.1673285766289434E-158</v>
      </c>
      <c r="IJ48" s="86">
        <f t="shared" si="57"/>
        <v>2.5053464068960796E-160</v>
      </c>
      <c r="IK48" s="86">
        <f t="shared" si="57"/>
        <v>2.2360305829365116E-198</v>
      </c>
      <c r="IL48" s="86">
        <f t="shared" si="57"/>
        <v>1.2319995270964408E-198</v>
      </c>
      <c r="IM48" s="86">
        <f t="shared" si="57"/>
        <v>7.4924746265435989E-250</v>
      </c>
      <c r="IN48" s="86">
        <f t="shared" si="57"/>
        <v>1.741223932692128E-227</v>
      </c>
      <c r="IO48" s="86">
        <f t="shared" si="57"/>
        <v>4.1790222370945852E-243</v>
      </c>
      <c r="IP48" s="86">
        <f t="shared" si="57"/>
        <v>5.5634962699265505E-241</v>
      </c>
      <c r="IQ48" s="86">
        <f t="shared" si="57"/>
        <v>2.5923370817654932E-242</v>
      </c>
      <c r="IR48" s="86">
        <f t="shared" si="57"/>
        <v>2.9382096010166237E-223</v>
      </c>
      <c r="IS48" s="86">
        <f t="shared" si="57"/>
        <v>2.4075409766225081E-243</v>
      </c>
      <c r="IT48" s="86">
        <f t="shared" si="57"/>
        <v>6.9976120435977601E-227</v>
      </c>
      <c r="IU48" s="86">
        <f t="shared" si="57"/>
        <v>1.8147858720160884E-230</v>
      </c>
      <c r="IV48" s="86">
        <f t="shared" si="57"/>
        <v>1.7266341342824915E-243</v>
      </c>
      <c r="IW48" s="86">
        <f t="shared" si="57"/>
        <v>3.6848330326420389E-127</v>
      </c>
      <c r="IY48" s="86">
        <f t="shared" si="58"/>
        <v>7.7930063084705219E-6</v>
      </c>
      <c r="IZ48" s="86">
        <f t="shared" si="58"/>
        <v>8.169747500944579E-7</v>
      </c>
      <c r="JA48" s="86">
        <f t="shared" si="58"/>
        <v>8.2125437867977038E-7</v>
      </c>
      <c r="JB48" s="86">
        <f t="shared" si="58"/>
        <v>5.9215944588905211E-7</v>
      </c>
      <c r="JC48" s="86">
        <f t="shared" si="58"/>
        <v>2.9617255584896283E-8</v>
      </c>
      <c r="JD48" s="86">
        <f t="shared" si="58"/>
        <v>3.9984665601437484E-8</v>
      </c>
      <c r="JE48" s="86">
        <f t="shared" si="58"/>
        <v>2.5047397459552478E-8</v>
      </c>
      <c r="JF48" s="86">
        <f t="shared" si="58"/>
        <v>5.8008729436821882E-9</v>
      </c>
      <c r="JG48" s="86">
        <f t="shared" si="58"/>
        <v>8.9604481642698601E-9</v>
      </c>
      <c r="JH48" s="86">
        <f t="shared" si="58"/>
        <v>2.691863275584049E-8</v>
      </c>
      <c r="JI48" s="86">
        <f t="shared" si="58"/>
        <v>2.2745143830433158E-8</v>
      </c>
      <c r="JJ48" s="86">
        <f t="shared" si="58"/>
        <v>1.5890751854077032E-8</v>
      </c>
      <c r="JK48" s="86">
        <f t="shared" si="58"/>
        <v>3.3885909485977468E-8</v>
      </c>
      <c r="JL48" s="86">
        <f t="shared" si="58"/>
        <v>9.7087853431905844E-9</v>
      </c>
      <c r="JM48" s="86">
        <f t="shared" si="58"/>
        <v>1.3840004462815191E-11</v>
      </c>
    </row>
    <row r="49" spans="2:273" x14ac:dyDescent="0.25">
      <c r="B49" s="2">
        <v>22</v>
      </c>
      <c r="C49" s="37">
        <v>69.540999999999997</v>
      </c>
      <c r="D49" s="37">
        <v>119.56100000000001</v>
      </c>
      <c r="E49" s="37">
        <v>67.763000000000005</v>
      </c>
      <c r="F49" s="37">
        <v>59.186</v>
      </c>
      <c r="G49" s="37">
        <v>53.61</v>
      </c>
      <c r="H49" s="37">
        <v>54.746000000000002</v>
      </c>
      <c r="I49" s="37">
        <v>54.881</v>
      </c>
      <c r="J49" s="37">
        <v>54.712000000000003</v>
      </c>
      <c r="K49" s="37">
        <v>56.633000000000003</v>
      </c>
      <c r="L49" s="37">
        <v>57.085000000000001</v>
      </c>
      <c r="M49" s="37">
        <v>56.61</v>
      </c>
      <c r="N49" s="37">
        <v>59.982999999999997</v>
      </c>
      <c r="O49" s="37">
        <v>61.533000000000001</v>
      </c>
      <c r="P49" s="37">
        <v>61.15</v>
      </c>
      <c r="Q49" s="37">
        <v>56.372999999999998</v>
      </c>
      <c r="S49" s="4">
        <f t="shared" si="60"/>
        <v>70.217387279698471</v>
      </c>
      <c r="T49" s="4">
        <f t="shared" si="60"/>
        <v>119.77512660385254</v>
      </c>
      <c r="U49" s="4">
        <f t="shared" si="60"/>
        <v>68.595953442182221</v>
      </c>
      <c r="V49" s="4">
        <f t="shared" si="60"/>
        <v>59.500815571921692</v>
      </c>
      <c r="W49" s="4">
        <f t="shared" si="60"/>
        <v>55.982181503535095</v>
      </c>
      <c r="X49" s="4">
        <f t="shared" si="60"/>
        <v>57.512369286361157</v>
      </c>
      <c r="Y49" s="4">
        <f t="shared" si="60"/>
        <v>55.954598941275393</v>
      </c>
      <c r="Z49" s="4">
        <f t="shared" si="60"/>
        <v>56.743969897191946</v>
      </c>
      <c r="AA49" s="4">
        <f t="shared" si="60"/>
        <v>58.754770163233083</v>
      </c>
      <c r="AB49" s="4">
        <f t="shared" si="60"/>
        <v>58.329304958467411</v>
      </c>
      <c r="AC49" s="4">
        <f t="shared" si="60"/>
        <v>58.614332775672104</v>
      </c>
      <c r="AD49" s="4">
        <f t="shared" si="60"/>
        <v>60.035938598100081</v>
      </c>
      <c r="AE49" s="4">
        <f t="shared" si="60"/>
        <v>61.620604915727682</v>
      </c>
      <c r="AF49" s="4">
        <f t="shared" si="60"/>
        <v>60.435003243830792</v>
      </c>
      <c r="AG49" s="4">
        <f t="shared" si="60"/>
        <v>56.27466140039013</v>
      </c>
      <c r="AI49" s="4">
        <f t="shared" si="61"/>
        <v>-0.67638727969847423</v>
      </c>
      <c r="AJ49" s="4">
        <f t="shared" si="61"/>
        <v>-0.21412660385253446</v>
      </c>
      <c r="AK49" s="4">
        <f t="shared" si="61"/>
        <v>-0.83295344218221601</v>
      </c>
      <c r="AL49" s="4">
        <f t="shared" si="61"/>
        <v>-0.31481557192169163</v>
      </c>
      <c r="AM49" s="4">
        <f t="shared" si="61"/>
        <v>-2.3721815035350957</v>
      </c>
      <c r="AN49" s="4">
        <f t="shared" si="61"/>
        <v>-2.7663692863611544</v>
      </c>
      <c r="AO49" s="4">
        <f t="shared" si="61"/>
        <v>-1.0735989412753923</v>
      </c>
      <c r="AP49" s="4">
        <f t="shared" si="61"/>
        <v>-2.0319698971919422</v>
      </c>
      <c r="AQ49" s="4">
        <f t="shared" si="61"/>
        <v>-2.1217701632330801</v>
      </c>
      <c r="AR49" s="4">
        <f t="shared" si="61"/>
        <v>-1.24430495846741</v>
      </c>
      <c r="AS49" s="4">
        <f t="shared" si="61"/>
        <v>-2.0043327756721041</v>
      </c>
      <c r="AT49" s="4">
        <f t="shared" si="61"/>
        <v>-5.2938598100084278E-2</v>
      </c>
      <c r="AU49" s="4">
        <f t="shared" si="61"/>
        <v>-8.7604915727681032E-2</v>
      </c>
      <c r="AV49" s="4">
        <f t="shared" si="61"/>
        <v>0.71499675616920655</v>
      </c>
      <c r="AW49" s="4">
        <f t="shared" si="61"/>
        <v>9.8338599609867572E-2</v>
      </c>
      <c r="AY49" s="2">
        <f t="shared" si="52"/>
        <v>70.203141240937398</v>
      </c>
      <c r="AZ49" s="2">
        <f t="shared" si="52"/>
        <v>119.77405819403381</v>
      </c>
      <c r="BA49" s="2">
        <f t="shared" si="52"/>
        <v>68.593937401842652</v>
      </c>
      <c r="BB49" s="2">
        <f t="shared" si="52"/>
        <v>59.499225892763661</v>
      </c>
      <c r="BC49" s="2">
        <f t="shared" si="52"/>
        <v>55.982077295060009</v>
      </c>
      <c r="BD49" s="2">
        <f t="shared" si="52"/>
        <v>57.512237578706277</v>
      </c>
      <c r="BE49" s="2">
        <f t="shared" si="52"/>
        <v>55.954508901201798</v>
      </c>
      <c r="BF49" s="2">
        <f t="shared" si="52"/>
        <v>56.743945911178201</v>
      </c>
      <c r="BG49" s="2">
        <f t="shared" si="52"/>
        <v>58.754734904808672</v>
      </c>
      <c r="BH49" s="2">
        <f t="shared" si="52"/>
        <v>58.329204446315643</v>
      </c>
      <c r="BI49" s="2">
        <f t="shared" si="52"/>
        <v>58.614246102238155</v>
      </c>
      <c r="BJ49" s="2">
        <f t="shared" si="52"/>
        <v>60.035878088144415</v>
      </c>
      <c r="BK49" s="2">
        <f t="shared" si="52"/>
        <v>61.620485367527365</v>
      </c>
      <c r="BL49" s="2">
        <f t="shared" si="52"/>
        <v>60.434963805806632</v>
      </c>
      <c r="BM49" s="2">
        <f t="shared" si="52"/>
        <v>56.274661322840821</v>
      </c>
      <c r="BO49" s="2">
        <f t="shared" si="11"/>
        <v>69.540999999999997</v>
      </c>
      <c r="BP49" s="2">
        <f t="shared" si="12"/>
        <v>119.56100000000001</v>
      </c>
      <c r="BQ49" s="2">
        <f t="shared" si="13"/>
        <v>67.763000000000005</v>
      </c>
      <c r="BR49" s="2">
        <f t="shared" si="14"/>
        <v>59.186</v>
      </c>
      <c r="BS49" s="2">
        <f t="shared" si="15"/>
        <v>53.61</v>
      </c>
      <c r="BT49" s="2">
        <f t="shared" si="16"/>
        <v>54.746000000000002</v>
      </c>
      <c r="BU49" s="2">
        <f t="shared" si="17"/>
        <v>54.881</v>
      </c>
      <c r="BV49" s="2">
        <f t="shared" si="18"/>
        <v>54.712000000000003</v>
      </c>
      <c r="BW49" s="2">
        <f t="shared" si="19"/>
        <v>56.633000000000003</v>
      </c>
      <c r="BX49" s="2">
        <f t="shared" si="20"/>
        <v>57.085000000000001</v>
      </c>
      <c r="BY49" s="2">
        <f t="shared" si="21"/>
        <v>56.61</v>
      </c>
      <c r="BZ49" s="2">
        <f t="shared" si="22"/>
        <v>59.982999999999997</v>
      </c>
      <c r="CA49" s="2">
        <f t="shared" si="23"/>
        <v>61.533000000000001</v>
      </c>
      <c r="CB49" s="2">
        <f t="shared" si="24"/>
        <v>61.15</v>
      </c>
      <c r="CC49" s="2">
        <f t="shared" si="25"/>
        <v>56.372999999999998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69.517005471058098</v>
      </c>
      <c r="DL49" s="2">
        <f t="shared" si="62"/>
        <v>119.94279943714822</v>
      </c>
      <c r="DM49" s="2">
        <f t="shared" si="62"/>
        <v>68.853892589118189</v>
      </c>
      <c r="DN49" s="2">
        <f t="shared" si="62"/>
        <v>61.212534990619147</v>
      </c>
      <c r="DO49" s="2">
        <f t="shared" si="62"/>
        <v>55.668036036036035</v>
      </c>
      <c r="DP49" s="2">
        <f t="shared" si="62"/>
        <v>56.709167633220254</v>
      </c>
      <c r="DQ49" s="2">
        <f t="shared" si="62"/>
        <v>55.778634423897572</v>
      </c>
      <c r="DR49" s="2">
        <f t="shared" si="62"/>
        <v>56.598866310160425</v>
      </c>
      <c r="DS49" s="2">
        <f t="shared" si="62"/>
        <v>58.420048179271703</v>
      </c>
      <c r="DT49" s="2">
        <f t="shared" si="62"/>
        <v>57.845670227370228</v>
      </c>
      <c r="DU49" s="2">
        <f t="shared" si="62"/>
        <v>58.663931092436968</v>
      </c>
      <c r="DV49" s="2">
        <f t="shared" si="62"/>
        <v>60.432110715979128</v>
      </c>
      <c r="DW49" s="2">
        <f t="shared" si="62"/>
        <v>62.021284823284837</v>
      </c>
      <c r="DX49" s="2">
        <f t="shared" si="62"/>
        <v>60.980012827112823</v>
      </c>
      <c r="DY49" s="2">
        <f t="shared" si="62"/>
        <v>56.561628031145702</v>
      </c>
      <c r="EA49" s="2">
        <f t="shared" si="63"/>
        <v>73.287488770395129</v>
      </c>
      <c r="EB49" s="2">
        <f t="shared" si="63"/>
        <v>118.89486212967921</v>
      </c>
      <c r="EC49" s="2">
        <f t="shared" si="63"/>
        <v>67.206732642687911</v>
      </c>
      <c r="ED49" s="2">
        <f t="shared" si="63"/>
        <v>50.304942150866459</v>
      </c>
      <c r="EE49" s="2">
        <f t="shared" si="63"/>
        <v>57.975802103305483</v>
      </c>
      <c r="EF49" s="2">
        <f t="shared" si="63"/>
        <v>62.516022487316604</v>
      </c>
      <c r="EG49" s="2">
        <f t="shared" si="63"/>
        <v>57.03633884954472</v>
      </c>
      <c r="EH49" s="2">
        <f t="shared" si="63"/>
        <v>57.676841976815119</v>
      </c>
      <c r="EI49" s="2">
        <f t="shared" si="63"/>
        <v>60.889031042128607</v>
      </c>
      <c r="EJ49" s="2">
        <f t="shared" si="63"/>
        <v>61.213663267794963</v>
      </c>
      <c r="EK49" s="2">
        <f t="shared" si="63"/>
        <v>58.316283143229278</v>
      </c>
      <c r="EL49" s="2">
        <f t="shared" si="63"/>
        <v>57.414551851666772</v>
      </c>
      <c r="EM49" s="2">
        <f t="shared" si="63"/>
        <v>59.105801316520122</v>
      </c>
      <c r="EN49" s="2">
        <f t="shared" si="63"/>
        <v>56.854929453118167</v>
      </c>
      <c r="EO49" s="2">
        <f t="shared" si="63"/>
        <v>53.914261705740948</v>
      </c>
      <c r="EQ49" s="2">
        <f t="shared" si="64"/>
        <v>66.625595985464983</v>
      </c>
      <c r="ER49" s="2">
        <f t="shared" si="64"/>
        <v>96.48491555982325</v>
      </c>
      <c r="ES49" s="2">
        <f t="shared" si="64"/>
        <v>65.303635162573912</v>
      </c>
      <c r="ET49" s="2">
        <f t="shared" si="64"/>
        <v>52.196442175670356</v>
      </c>
      <c r="EU49" s="2">
        <f t="shared" si="64"/>
        <v>53.766740909923129</v>
      </c>
      <c r="EV49" s="2">
        <f t="shared" si="64"/>
        <v>55.081157813550874</v>
      </c>
      <c r="EW49" s="2">
        <f t="shared" si="64"/>
        <v>52.3151447530024</v>
      </c>
      <c r="EX49" s="2">
        <f t="shared" si="64"/>
        <v>53.752214682562609</v>
      </c>
      <c r="EY49" s="2">
        <f t="shared" si="64"/>
        <v>59.243234262701584</v>
      </c>
      <c r="EZ49" s="2">
        <f t="shared" si="64"/>
        <v>59.537045396666684</v>
      </c>
      <c r="FA49" s="2">
        <f t="shared" si="64"/>
        <v>56.47396433017088</v>
      </c>
      <c r="FB49" s="2">
        <f t="shared" si="64"/>
        <v>58.59605330655446</v>
      </c>
      <c r="FC49" s="2">
        <f t="shared" si="64"/>
        <v>58.252635611139489</v>
      </c>
      <c r="FD49" s="2">
        <f t="shared" si="64"/>
        <v>60.231093255259161</v>
      </c>
      <c r="FE49" s="2">
        <f t="shared" si="64"/>
        <v>59.190001741301437</v>
      </c>
      <c r="FG49" s="2">
        <f t="shared" si="65"/>
        <v>0.18198868736327231</v>
      </c>
      <c r="FH49" s="2">
        <f t="shared" si="65"/>
        <v>0.16033462227338138</v>
      </c>
      <c r="FI49" s="2">
        <f t="shared" si="65"/>
        <v>0.15780845767351634</v>
      </c>
      <c r="FJ49" s="2">
        <f t="shared" si="65"/>
        <v>0.15707686214621044</v>
      </c>
      <c r="FK49" s="2">
        <f t="shared" si="65"/>
        <v>0.13609993015064192</v>
      </c>
      <c r="FL49" s="2">
        <f t="shared" si="65"/>
        <v>0.1383100321741137</v>
      </c>
      <c r="FM49" s="2">
        <f t="shared" si="65"/>
        <v>0.13988596032498171</v>
      </c>
      <c r="FN49" s="2">
        <f t="shared" si="65"/>
        <v>0.13464065995735708</v>
      </c>
      <c r="FO49" s="2">
        <f t="shared" si="65"/>
        <v>0.13556543871461138</v>
      </c>
      <c r="FP49" s="2">
        <f t="shared" si="65"/>
        <v>0.14357384420714017</v>
      </c>
      <c r="FQ49" s="2">
        <f t="shared" si="65"/>
        <v>0.14285651113677342</v>
      </c>
      <c r="FR49" s="2">
        <f t="shared" si="65"/>
        <v>0.13131242523025921</v>
      </c>
      <c r="FS49" s="2">
        <f t="shared" si="65"/>
        <v>0.13747033029613892</v>
      </c>
      <c r="FT49" s="2">
        <f t="shared" si="65"/>
        <v>0.13213629319973161</v>
      </c>
      <c r="FU49" s="2">
        <f t="shared" si="65"/>
        <v>0.10840777121414732</v>
      </c>
      <c r="FW49" s="2">
        <f t="shared" si="54"/>
        <v>7.4357984712781547E-6</v>
      </c>
      <c r="FX49" s="2">
        <f t="shared" si="54"/>
        <v>3.2155844411617357E-5</v>
      </c>
      <c r="FY49" s="2">
        <f t="shared" si="54"/>
        <v>1.0202623870323776E-5</v>
      </c>
      <c r="FZ49" s="2">
        <f t="shared" si="54"/>
        <v>1.1292086204584525E-5</v>
      </c>
      <c r="GA49" s="2">
        <f t="shared" si="54"/>
        <v>1.0819879619708549E-5</v>
      </c>
      <c r="GB49" s="2">
        <f t="shared" si="54"/>
        <v>1.0267330717287086E-5</v>
      </c>
      <c r="GC49" s="2">
        <f t="shared" si="54"/>
        <v>1.2859899671765687E-5</v>
      </c>
      <c r="GD49" s="2">
        <f t="shared" si="54"/>
        <v>1.5225435208436547E-5</v>
      </c>
      <c r="GE49" s="2">
        <f t="shared" si="54"/>
        <v>1.3379200493875952E-5</v>
      </c>
      <c r="GF49" s="2">
        <f t="shared" si="54"/>
        <v>1.2816952288650519E-5</v>
      </c>
      <c r="GG49" s="2">
        <f t="shared" si="54"/>
        <v>1.1516503549699543E-5</v>
      </c>
      <c r="GH49" s="2">
        <f t="shared" si="54"/>
        <v>8.7557346363412261E-6</v>
      </c>
      <c r="GI49" s="2">
        <f t="shared" si="54"/>
        <v>8.1755625401743636E-6</v>
      </c>
      <c r="GJ49" s="2">
        <f t="shared" si="54"/>
        <v>7.1693421073432166E-6</v>
      </c>
      <c r="GK49" s="2">
        <f t="shared" si="54"/>
        <v>5.3783202820106154E-6</v>
      </c>
      <c r="GM49" s="86">
        <f t="shared" si="55"/>
        <v>1.3186209080943409E-5</v>
      </c>
      <c r="GN49" s="86">
        <f t="shared" si="55"/>
        <v>1.5618766191534775E-6</v>
      </c>
      <c r="GO49" s="86">
        <f t="shared" si="55"/>
        <v>1.5587415310762003E-6</v>
      </c>
      <c r="GP49" s="86">
        <f t="shared" si="55"/>
        <v>1.1494596398804691E-6</v>
      </c>
      <c r="GQ49" s="86">
        <f t="shared" si="55"/>
        <v>6.6940514555603573E-8</v>
      </c>
      <c r="GR49" s="86">
        <f t="shared" si="55"/>
        <v>8.9150036863578412E-8</v>
      </c>
      <c r="GS49" s="86">
        <f t="shared" si="55"/>
        <v>5.8074680847483376E-8</v>
      </c>
      <c r="GT49" s="86">
        <f t="shared" si="55"/>
        <v>1.4643734181380937E-8</v>
      </c>
      <c r="GU49" s="86">
        <f t="shared" si="55"/>
        <v>2.2007865770928838E-8</v>
      </c>
      <c r="GV49" s="86">
        <f t="shared" si="55"/>
        <v>6.2922262161527697E-8</v>
      </c>
      <c r="GW49" s="86">
        <f t="shared" si="55"/>
        <v>5.3685614502471007E-8</v>
      </c>
      <c r="GX49" s="86">
        <f t="shared" si="55"/>
        <v>3.6882418531024185E-8</v>
      </c>
      <c r="GY49" s="86">
        <f t="shared" si="55"/>
        <v>7.6225700647839168E-8</v>
      </c>
      <c r="GZ49" s="86">
        <f t="shared" si="55"/>
        <v>2.3398454917756275E-8</v>
      </c>
      <c r="HA49" s="86">
        <f t="shared" si="55"/>
        <v>4.6672816044485323E-11</v>
      </c>
      <c r="HC49" s="86">
        <f t="shared" si="59"/>
        <v>6.7683059698971791E-16</v>
      </c>
      <c r="HD49" s="86">
        <f t="shared" si="59"/>
        <v>5.665831733671704E-20</v>
      </c>
      <c r="HE49" s="86">
        <f t="shared" si="59"/>
        <v>4.7344054712251807E-20</v>
      </c>
      <c r="HF49" s="86">
        <f t="shared" si="59"/>
        <v>5.7993549406267417E-20</v>
      </c>
      <c r="HG49" s="86">
        <f t="shared" si="59"/>
        <v>2.9702232424580471E-24</v>
      </c>
      <c r="HH49" s="86">
        <f t="shared" si="59"/>
        <v>4.8075517408093994E-22</v>
      </c>
      <c r="HI49" s="86">
        <f t="shared" si="59"/>
        <v>1.9635521677677317E-23</v>
      </c>
      <c r="HJ49" s="86">
        <f t="shared" si="59"/>
        <v>3.4569224836695761E-23</v>
      </c>
      <c r="HK49" s="86">
        <f t="shared" si="59"/>
        <v>4.0778593523564406E-23</v>
      </c>
      <c r="HL49" s="86">
        <f t="shared" si="59"/>
        <v>2.8761415208441595E-21</v>
      </c>
      <c r="HM49" s="86">
        <f t="shared" si="59"/>
        <v>7.6222550715950756E-23</v>
      </c>
      <c r="HN49" s="86">
        <f t="shared" si="59"/>
        <v>7.8848518620506858E-22</v>
      </c>
      <c r="HO49" s="86">
        <f t="shared" si="59"/>
        <v>4.2298214412237221E-22</v>
      </c>
      <c r="HP49" s="86">
        <f t="shared" si="59"/>
        <v>2.393924260078504E-22</v>
      </c>
      <c r="HQ49" s="86">
        <f t="shared" si="59"/>
        <v>5.9818542404128299E-31</v>
      </c>
      <c r="HS49" s="86">
        <f t="shared" si="56"/>
        <v>4.3824417853504445E-101</v>
      </c>
      <c r="HT49" s="86">
        <f t="shared" si="56"/>
        <v>5.798287372509015E-107</v>
      </c>
      <c r="HU49" s="86">
        <f t="shared" si="56"/>
        <v>3.4792597551984829E-125</v>
      </c>
      <c r="HV49" s="86">
        <f t="shared" si="56"/>
        <v>3.4003777231715409E-124</v>
      </c>
      <c r="HW49" s="86">
        <f t="shared" si="56"/>
        <v>1.2083163328375379E-157</v>
      </c>
      <c r="HX49" s="86">
        <f t="shared" si="56"/>
        <v>8.6104195363265788E-143</v>
      </c>
      <c r="HY49" s="86">
        <f t="shared" si="56"/>
        <v>4.3903726974869258E-154</v>
      </c>
      <c r="HZ49" s="86">
        <f t="shared" si="56"/>
        <v>1.5269708461087075E-152</v>
      </c>
      <c r="IA49" s="86">
        <f t="shared" si="56"/>
        <v>4.2155351047925843E-153</v>
      </c>
      <c r="IB49" s="86">
        <f t="shared" si="56"/>
        <v>7.5762880580465306E-141</v>
      </c>
      <c r="IC49" s="86">
        <f t="shared" si="56"/>
        <v>4.5830497650879359E-153</v>
      </c>
      <c r="ID49" s="86">
        <f t="shared" si="56"/>
        <v>1.2223307199957451E-143</v>
      </c>
      <c r="IE49" s="86">
        <f t="shared" si="56"/>
        <v>8.262527592591767E-146</v>
      </c>
      <c r="IF49" s="86">
        <f t="shared" si="56"/>
        <v>2.8667413482720771E-94</v>
      </c>
      <c r="IG49" s="86">
        <f t="shared" si="56"/>
        <v>6.2172307063929784E-61</v>
      </c>
      <c r="II49" s="86">
        <f t="shared" si="57"/>
        <v>3.0339835725407587E-156</v>
      </c>
      <c r="IJ49" s="86">
        <f t="shared" si="57"/>
        <v>1.5144896280884989E-157</v>
      </c>
      <c r="IK49" s="86">
        <f t="shared" si="57"/>
        <v>2.8722570325195806E-195</v>
      </c>
      <c r="IL49" s="86">
        <f t="shared" si="57"/>
        <v>1.7015442236185905E-195</v>
      </c>
      <c r="IM49" s="86">
        <f t="shared" si="57"/>
        <v>6.5721827829167454E-246</v>
      </c>
      <c r="IN49" s="86">
        <f t="shared" si="57"/>
        <v>6.4873893084138934E-224</v>
      </c>
      <c r="IO49" s="86">
        <f t="shared" si="57"/>
        <v>3.2733038884550947E-239</v>
      </c>
      <c r="IP49" s="86">
        <f t="shared" si="57"/>
        <v>4.6024938151901786E-237</v>
      </c>
      <c r="IQ49" s="86">
        <f t="shared" si="57"/>
        <v>2.0339096296238753E-238</v>
      </c>
      <c r="IR49" s="86">
        <f t="shared" si="57"/>
        <v>1.0978452073229035E-219</v>
      </c>
      <c r="IS49" s="86">
        <f t="shared" si="57"/>
        <v>1.7457762907876107E-239</v>
      </c>
      <c r="IT49" s="86">
        <f t="shared" si="57"/>
        <v>2.282797831051531E-223</v>
      </c>
      <c r="IU49" s="86">
        <f t="shared" si="57"/>
        <v>6.4224359808830239E-227</v>
      </c>
      <c r="IV49" s="86">
        <f t="shared" si="57"/>
        <v>8.8542788392626814E-240</v>
      </c>
      <c r="IW49" s="86">
        <f t="shared" si="57"/>
        <v>2.7886001993452213E-125</v>
      </c>
      <c r="IY49" s="86">
        <f t="shared" si="58"/>
        <v>1.3186209081620239E-5</v>
      </c>
      <c r="IZ49" s="86">
        <f t="shared" si="58"/>
        <v>1.5618766191535343E-6</v>
      </c>
      <c r="JA49" s="86">
        <f t="shared" si="58"/>
        <v>1.5587415310762478E-6</v>
      </c>
      <c r="JB49" s="86">
        <f t="shared" si="58"/>
        <v>1.1494596398805272E-6</v>
      </c>
      <c r="JC49" s="86">
        <f t="shared" si="58"/>
        <v>6.6940514555603573E-8</v>
      </c>
      <c r="JD49" s="86">
        <f t="shared" si="58"/>
        <v>8.9150036863578888E-8</v>
      </c>
      <c r="JE49" s="86">
        <f t="shared" si="58"/>
        <v>5.8074680847483396E-8</v>
      </c>
      <c r="JF49" s="86">
        <f t="shared" si="58"/>
        <v>1.4643734181380972E-8</v>
      </c>
      <c r="JG49" s="86">
        <f t="shared" si="58"/>
        <v>2.2007865770928878E-8</v>
      </c>
      <c r="JH49" s="86">
        <f t="shared" si="58"/>
        <v>6.2922262161530569E-8</v>
      </c>
      <c r="JI49" s="86">
        <f t="shared" si="58"/>
        <v>5.3685614502471086E-8</v>
      </c>
      <c r="JJ49" s="86">
        <f t="shared" si="58"/>
        <v>3.6882418531024972E-8</v>
      </c>
      <c r="JK49" s="86">
        <f t="shared" si="58"/>
        <v>7.6225700647839591E-8</v>
      </c>
      <c r="JL49" s="86">
        <f t="shared" si="58"/>
        <v>2.3398454917756514E-8</v>
      </c>
      <c r="JM49" s="86">
        <f t="shared" si="58"/>
        <v>4.6672816044485323E-11</v>
      </c>
    </row>
    <row r="50" spans="2:273" x14ac:dyDescent="0.25">
      <c r="B50" s="2">
        <v>23</v>
      </c>
      <c r="C50" s="37">
        <v>69.343999999999994</v>
      </c>
      <c r="D50" s="37">
        <v>119.71899999999999</v>
      </c>
      <c r="E50" s="37">
        <v>67.373000000000005</v>
      </c>
      <c r="F50" s="37">
        <v>60.661000000000001</v>
      </c>
      <c r="G50" s="37">
        <v>55.372999999999998</v>
      </c>
      <c r="H50" s="37">
        <v>55.356000000000002</v>
      </c>
      <c r="I50" s="37">
        <v>53.863999999999997</v>
      </c>
      <c r="J50" s="37">
        <v>55.558999999999997</v>
      </c>
      <c r="K50" s="37">
        <v>55.482999999999997</v>
      </c>
      <c r="L50" s="37">
        <v>56.881</v>
      </c>
      <c r="M50" s="37">
        <v>58.356000000000002</v>
      </c>
      <c r="N50" s="37">
        <v>58.831000000000003</v>
      </c>
      <c r="O50" s="37">
        <v>61.95</v>
      </c>
      <c r="P50" s="37">
        <v>59.75</v>
      </c>
      <c r="Q50" s="37">
        <v>57.22</v>
      </c>
      <c r="S50" s="4">
        <f t="shared" si="60"/>
        <v>70.504570555342752</v>
      </c>
      <c r="T50" s="4">
        <f t="shared" si="60"/>
        <v>120.26881337454336</v>
      </c>
      <c r="U50" s="4">
        <f t="shared" si="60"/>
        <v>68.799376720026117</v>
      </c>
      <c r="V50" s="4">
        <f t="shared" si="60"/>
        <v>59.548356206534443</v>
      </c>
      <c r="W50" s="4">
        <f t="shared" si="60"/>
        <v>56.179136429116937</v>
      </c>
      <c r="X50" s="4">
        <f t="shared" si="60"/>
        <v>57.774774800678607</v>
      </c>
      <c r="Y50" s="4">
        <f t="shared" si="60"/>
        <v>56.125819803275249</v>
      </c>
      <c r="Z50" s="4">
        <f t="shared" si="60"/>
        <v>56.905130879473624</v>
      </c>
      <c r="AA50" s="4">
        <f t="shared" si="60"/>
        <v>58.940096360057566</v>
      </c>
      <c r="AB50" s="4">
        <f t="shared" si="60"/>
        <v>58.46995374052706</v>
      </c>
      <c r="AC50" s="4">
        <f t="shared" si="60"/>
        <v>58.77407651290202</v>
      </c>
      <c r="AD50" s="4">
        <f t="shared" si="60"/>
        <v>60.151532184467747</v>
      </c>
      <c r="AE50" s="4">
        <f t="shared" si="60"/>
        <v>61.700002857464462</v>
      </c>
      <c r="AF50" s="4">
        <f t="shared" si="60"/>
        <v>60.524701728925457</v>
      </c>
      <c r="AG50" s="4">
        <f t="shared" si="60"/>
        <v>56.396414599815571</v>
      </c>
      <c r="AI50" s="4">
        <f t="shared" si="61"/>
        <v>-1.1605705553427583</v>
      </c>
      <c r="AJ50" s="4">
        <f t="shared" si="61"/>
        <v>-0.54981337454336199</v>
      </c>
      <c r="AK50" s="4">
        <f t="shared" si="61"/>
        <v>-1.4263767200261128</v>
      </c>
      <c r="AL50" s="4">
        <f t="shared" si="61"/>
        <v>1.1126437934655584</v>
      </c>
      <c r="AM50" s="4">
        <f t="shared" si="61"/>
        <v>-0.80613642911693972</v>
      </c>
      <c r="AN50" s="4">
        <f t="shared" si="61"/>
        <v>-2.4187748006786052</v>
      </c>
      <c r="AO50" s="4">
        <f t="shared" si="61"/>
        <v>-2.2618198032752517</v>
      </c>
      <c r="AP50" s="4">
        <f t="shared" si="61"/>
        <v>-1.3461308794736269</v>
      </c>
      <c r="AQ50" s="4">
        <f t="shared" si="61"/>
        <v>-3.4570963600575695</v>
      </c>
      <c r="AR50" s="4">
        <f t="shared" si="61"/>
        <v>-1.5889537405270602</v>
      </c>
      <c r="AS50" s="4">
        <f t="shared" si="61"/>
        <v>-0.41807651290201875</v>
      </c>
      <c r="AT50" s="4">
        <f t="shared" si="61"/>
        <v>-1.3205321844677442</v>
      </c>
      <c r="AU50" s="4">
        <f t="shared" si="61"/>
        <v>0.24999714253554117</v>
      </c>
      <c r="AV50" s="4">
        <f t="shared" si="61"/>
        <v>-0.77470172892545719</v>
      </c>
      <c r="AW50" s="4">
        <f t="shared" si="61"/>
        <v>0.82358540018442739</v>
      </c>
      <c r="AY50" s="2">
        <f t="shared" si="52"/>
        <v>70.481331505440508</v>
      </c>
      <c r="AZ50" s="2">
        <f t="shared" si="52"/>
        <v>120.26685262149842</v>
      </c>
      <c r="BA50" s="2">
        <f t="shared" si="52"/>
        <v>68.795701211695203</v>
      </c>
      <c r="BB50" s="2">
        <f t="shared" si="52"/>
        <v>59.54539519595243</v>
      </c>
      <c r="BC50" s="2">
        <f t="shared" si="52"/>
        <v>56.17891143369345</v>
      </c>
      <c r="BD50" s="2">
        <f t="shared" si="52"/>
        <v>57.774494193865642</v>
      </c>
      <c r="BE50" s="2">
        <f t="shared" si="52"/>
        <v>56.12562070666042</v>
      </c>
      <c r="BF50" s="2">
        <f t="shared" si="52"/>
        <v>56.905073305003654</v>
      </c>
      <c r="BG50" s="2">
        <f t="shared" si="52"/>
        <v>58.94001393063327</v>
      </c>
      <c r="BH50" s="2">
        <f t="shared" si="52"/>
        <v>58.469729875460246</v>
      </c>
      <c r="BI50" s="2">
        <f t="shared" si="52"/>
        <v>58.77388165162418</v>
      </c>
      <c r="BJ50" s="2">
        <f t="shared" si="52"/>
        <v>60.151398089300507</v>
      </c>
      <c r="BK50" s="2">
        <f t="shared" si="52"/>
        <v>61.699745958772631</v>
      </c>
      <c r="BL50" s="2">
        <f t="shared" si="52"/>
        <v>60.524611136992</v>
      </c>
      <c r="BM50" s="2">
        <f t="shared" si="52"/>
        <v>56.396414352904173</v>
      </c>
      <c r="BO50" s="2">
        <f t="shared" si="11"/>
        <v>69.343999999999994</v>
      </c>
      <c r="BP50" s="2">
        <f t="shared" si="12"/>
        <v>119.71899999999999</v>
      </c>
      <c r="BQ50" s="2">
        <f t="shared" si="13"/>
        <v>67.373000000000005</v>
      </c>
      <c r="BR50" s="2">
        <f t="shared" si="14"/>
        <v>60.661000000000001</v>
      </c>
      <c r="BS50" s="2">
        <f t="shared" si="15"/>
        <v>55.372999999999998</v>
      </c>
      <c r="BT50" s="2">
        <f t="shared" si="16"/>
        <v>55.356000000000002</v>
      </c>
      <c r="BU50" s="2">
        <f t="shared" si="17"/>
        <v>53.863999999999997</v>
      </c>
      <c r="BV50" s="2">
        <f t="shared" si="18"/>
        <v>55.558999999999997</v>
      </c>
      <c r="BW50" s="2">
        <f t="shared" si="19"/>
        <v>55.482999999999997</v>
      </c>
      <c r="BX50" s="2">
        <f t="shared" si="20"/>
        <v>56.881</v>
      </c>
      <c r="BY50" s="2">
        <f t="shared" si="21"/>
        <v>58.356000000000002</v>
      </c>
      <c r="BZ50" s="2">
        <f t="shared" si="22"/>
        <v>58.831000000000003</v>
      </c>
      <c r="CA50" s="2">
        <f t="shared" si="23"/>
        <v>61.95</v>
      </c>
      <c r="CB50" s="2">
        <f t="shared" si="24"/>
        <v>59.75</v>
      </c>
      <c r="CC50" s="2">
        <f t="shared" si="25"/>
        <v>57.22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69.83643560564613</v>
      </c>
      <c r="DL50" s="2">
        <f t="shared" si="62"/>
        <v>120.58393921200751</v>
      </c>
      <c r="DM50" s="2">
        <f t="shared" si="62"/>
        <v>69.144249624765465</v>
      </c>
      <c r="DN50" s="2">
        <f t="shared" si="62"/>
        <v>61.440278986866801</v>
      </c>
      <c r="DO50" s="2">
        <f t="shared" si="62"/>
        <v>55.896540540540542</v>
      </c>
      <c r="DP50" s="2">
        <f t="shared" si="62"/>
        <v>56.974148156253406</v>
      </c>
      <c r="DQ50" s="2">
        <f t="shared" si="62"/>
        <v>55.989891891891887</v>
      </c>
      <c r="DR50" s="2">
        <f t="shared" si="62"/>
        <v>56.799178609625663</v>
      </c>
      <c r="DS50" s="2">
        <f t="shared" si="62"/>
        <v>58.632138375350138</v>
      </c>
      <c r="DT50" s="2">
        <f t="shared" si="62"/>
        <v>57.995107550407553</v>
      </c>
      <c r="DU50" s="2">
        <f t="shared" si="62"/>
        <v>58.881857142857136</v>
      </c>
      <c r="DV50" s="2">
        <f t="shared" si="62"/>
        <v>60.62432432432432</v>
      </c>
      <c r="DW50" s="2">
        <f t="shared" si="62"/>
        <v>62.175188860925715</v>
      </c>
      <c r="DX50" s="2">
        <f t="shared" si="62"/>
        <v>61.148930201630201</v>
      </c>
      <c r="DY50" s="2">
        <f t="shared" si="62"/>
        <v>56.730064293659609</v>
      </c>
      <c r="EA50" s="2">
        <f t="shared" si="63"/>
        <v>73.125258747788479</v>
      </c>
      <c r="EB50" s="2">
        <f t="shared" si="63"/>
        <v>118.75690553471634</v>
      </c>
      <c r="EC50" s="2">
        <f t="shared" si="63"/>
        <v>67.099364290329532</v>
      </c>
      <c r="ED50" s="2">
        <f t="shared" si="63"/>
        <v>50.271445718654434</v>
      </c>
      <c r="EE50" s="2">
        <f t="shared" si="63"/>
        <v>57.813899263747231</v>
      </c>
      <c r="EF50" s="2">
        <f t="shared" si="63"/>
        <v>62.32257226107226</v>
      </c>
      <c r="EG50" s="2">
        <f t="shared" si="63"/>
        <v>56.887176651250172</v>
      </c>
      <c r="EH50" s="2">
        <f t="shared" si="63"/>
        <v>57.526235509456974</v>
      </c>
      <c r="EI50" s="2">
        <f t="shared" si="63"/>
        <v>60.730610643015524</v>
      </c>
      <c r="EJ50" s="2">
        <f t="shared" si="63"/>
        <v>61.051918535481512</v>
      </c>
      <c r="EK50" s="2">
        <f t="shared" si="63"/>
        <v>58.183178338222987</v>
      </c>
      <c r="EL50" s="2">
        <f t="shared" si="63"/>
        <v>57.297994602428929</v>
      </c>
      <c r="EM50" s="2">
        <f t="shared" si="63"/>
        <v>58.979204744271968</v>
      </c>
      <c r="EN50" s="2">
        <f t="shared" si="63"/>
        <v>56.784734384566605</v>
      </c>
      <c r="EO50" s="2">
        <f t="shared" si="63"/>
        <v>53.893521889680429</v>
      </c>
      <c r="EQ50" s="2">
        <f t="shared" si="64"/>
        <v>66.541218153068158</v>
      </c>
      <c r="ER50" s="2">
        <f t="shared" si="64"/>
        <v>96.614533136780665</v>
      </c>
      <c r="ES50" s="2">
        <f t="shared" si="64"/>
        <v>65.219078373381166</v>
      </c>
      <c r="ET50" s="2">
        <f t="shared" si="64"/>
        <v>52.140210398923934</v>
      </c>
      <c r="EU50" s="2">
        <f t="shared" si="64"/>
        <v>53.654816827952565</v>
      </c>
      <c r="EV50" s="2">
        <f t="shared" si="64"/>
        <v>54.978477038524204</v>
      </c>
      <c r="EW50" s="2">
        <f t="shared" si="64"/>
        <v>52.223873992805537</v>
      </c>
      <c r="EX50" s="2">
        <f t="shared" si="64"/>
        <v>53.649932018337729</v>
      </c>
      <c r="EY50" s="2">
        <f t="shared" si="64"/>
        <v>59.104442924946575</v>
      </c>
      <c r="EZ50" s="2">
        <f t="shared" si="64"/>
        <v>59.395616786743219</v>
      </c>
      <c r="FA50" s="2">
        <f t="shared" si="64"/>
        <v>56.364374501633201</v>
      </c>
      <c r="FB50" s="2">
        <f t="shared" si="64"/>
        <v>58.465005465465524</v>
      </c>
      <c r="FC50" s="2">
        <f t="shared" si="64"/>
        <v>58.134510788146486</v>
      </c>
      <c r="FD50" s="2">
        <f t="shared" si="64"/>
        <v>60.120468722619819</v>
      </c>
      <c r="FE50" s="2">
        <f t="shared" si="64"/>
        <v>59.098686149427643</v>
      </c>
      <c r="FG50" s="2">
        <f t="shared" si="65"/>
        <v>0.19610345488981645</v>
      </c>
      <c r="FH50" s="2">
        <f t="shared" si="65"/>
        <v>0.17312537642875619</v>
      </c>
      <c r="FI50" s="2">
        <f t="shared" si="65"/>
        <v>0.17043859259418714</v>
      </c>
      <c r="FJ50" s="2">
        <f t="shared" si="65"/>
        <v>0.1696602396636463</v>
      </c>
      <c r="FK50" s="2">
        <f t="shared" si="65"/>
        <v>0.14729650328217678</v>
      </c>
      <c r="FL50" s="2">
        <f t="shared" si="65"/>
        <v>0.14965692715543669</v>
      </c>
      <c r="FM50" s="2">
        <f t="shared" si="65"/>
        <v>0.15133943671086761</v>
      </c>
      <c r="FN50" s="2">
        <f t="shared" si="65"/>
        <v>0.14573743499948905</v>
      </c>
      <c r="FO50" s="2">
        <f t="shared" si="65"/>
        <v>0.14672550878070745</v>
      </c>
      <c r="FP50" s="2">
        <f t="shared" si="65"/>
        <v>0.15527476320669575</v>
      </c>
      <c r="FQ50" s="2">
        <f t="shared" si="65"/>
        <v>0.15450951628151602</v>
      </c>
      <c r="FR50" s="2">
        <f t="shared" si="65"/>
        <v>0.14217996362673041</v>
      </c>
      <c r="FS50" s="2">
        <f t="shared" si="65"/>
        <v>0.14876022930451868</v>
      </c>
      <c r="FT50" s="2">
        <f t="shared" si="65"/>
        <v>0.14306078670384909</v>
      </c>
      <c r="FU50" s="2">
        <f t="shared" si="65"/>
        <v>0.11763639994344248</v>
      </c>
      <c r="FW50" s="2">
        <f t="shared" si="54"/>
        <v>8.1531850456381428E-6</v>
      </c>
      <c r="FX50" s="2">
        <f t="shared" si="54"/>
        <v>3.5258072893456537E-5</v>
      </c>
      <c r="FY50" s="2">
        <f t="shared" si="54"/>
        <v>1.1186943605607453E-5</v>
      </c>
      <c r="FZ50" s="2">
        <f t="shared" si="54"/>
        <v>1.2381512823379519E-5</v>
      </c>
      <c r="GA50" s="2">
        <f t="shared" si="54"/>
        <v>1.1863749703544116E-5</v>
      </c>
      <c r="GB50" s="2">
        <f t="shared" si="54"/>
        <v>1.1257893112325363E-5</v>
      </c>
      <c r="GC50" s="2">
        <f t="shared" si="54"/>
        <v>1.4100582100088844E-5</v>
      </c>
      <c r="GD50" s="2">
        <f t="shared" si="54"/>
        <v>1.6694333210159354E-5</v>
      </c>
      <c r="GE50" s="2">
        <f t="shared" si="54"/>
        <v>1.4669982687332857E-5</v>
      </c>
      <c r="GF50" s="2">
        <f t="shared" si="54"/>
        <v>1.4053491347577595E-5</v>
      </c>
      <c r="GG50" s="2">
        <f t="shared" si="54"/>
        <v>1.2627581007653358E-5</v>
      </c>
      <c r="GH50" s="2">
        <f t="shared" si="54"/>
        <v>9.600464010092022E-6</v>
      </c>
      <c r="GI50" s="2">
        <f t="shared" si="54"/>
        <v>8.9643189957783151E-6</v>
      </c>
      <c r="GJ50" s="2">
        <f t="shared" si="54"/>
        <v>7.8610218640406325E-6</v>
      </c>
      <c r="GK50" s="2">
        <f t="shared" si="54"/>
        <v>5.8972078610933359E-6</v>
      </c>
      <c r="GM50" s="86">
        <f t="shared" si="55"/>
        <v>2.2036383964245456E-5</v>
      </c>
      <c r="GN50" s="86">
        <f t="shared" si="55"/>
        <v>2.9390393403100798E-6</v>
      </c>
      <c r="GO50" s="86">
        <f t="shared" si="55"/>
        <v>2.9130169010511863E-6</v>
      </c>
      <c r="GP50" s="86">
        <f t="shared" si="55"/>
        <v>2.19535071373401E-6</v>
      </c>
      <c r="GQ50" s="86">
        <f t="shared" si="55"/>
        <v>1.4826109417309444E-7</v>
      </c>
      <c r="GR50" s="86">
        <f t="shared" si="55"/>
        <v>1.9484279035297922E-7</v>
      </c>
      <c r="GS50" s="86">
        <f t="shared" si="55"/>
        <v>1.3180465839627511E-7</v>
      </c>
      <c r="GT50" s="86">
        <f t="shared" si="55"/>
        <v>3.6093336023661163E-8</v>
      </c>
      <c r="GU50" s="86">
        <f t="shared" si="55"/>
        <v>5.2822564962996651E-8</v>
      </c>
      <c r="GV50" s="86">
        <f t="shared" si="55"/>
        <v>1.4389732816591367E-7</v>
      </c>
      <c r="GW50" s="86">
        <f t="shared" si="55"/>
        <v>1.239363651077976E-7</v>
      </c>
      <c r="GX50" s="86">
        <f t="shared" si="55"/>
        <v>8.3836574179915954E-8</v>
      </c>
      <c r="GY50" s="86">
        <f t="shared" si="55"/>
        <v>1.6803933987525902E-7</v>
      </c>
      <c r="GZ50" s="86">
        <f t="shared" si="55"/>
        <v>5.5154666647411084E-8</v>
      </c>
      <c r="HA50" s="86">
        <f t="shared" si="55"/>
        <v>1.5256427923672279E-10</v>
      </c>
      <c r="HC50" s="86">
        <f t="shared" si="59"/>
        <v>1.9714513908421262E-15</v>
      </c>
      <c r="HD50" s="86">
        <f t="shared" si="59"/>
        <v>2.2617370663671804E-19</v>
      </c>
      <c r="HE50" s="86">
        <f t="shared" si="59"/>
        <v>1.9042161130020677E-19</v>
      </c>
      <c r="HF50" s="86">
        <f t="shared" si="59"/>
        <v>2.3555380598775639E-19</v>
      </c>
      <c r="HG50" s="86">
        <f t="shared" si="59"/>
        <v>1.6880184979533807E-23</v>
      </c>
      <c r="HH50" s="86">
        <f t="shared" si="59"/>
        <v>2.3079609235609184E-21</v>
      </c>
      <c r="HI50" s="86">
        <f t="shared" si="59"/>
        <v>1.0837512553401041E-22</v>
      </c>
      <c r="HJ50" s="86">
        <f t="shared" si="59"/>
        <v>1.9239663723868794E-22</v>
      </c>
      <c r="HK50" s="86">
        <f t="shared" si="59"/>
        <v>2.2300414832198798E-22</v>
      </c>
      <c r="HL50" s="86">
        <f t="shared" si="59"/>
        <v>1.3607802878772979E-20</v>
      </c>
      <c r="HM50" s="86">
        <f t="shared" si="59"/>
        <v>4.0492435132403561E-22</v>
      </c>
      <c r="HN50" s="86">
        <f t="shared" si="59"/>
        <v>3.6689654218659906E-21</v>
      </c>
      <c r="HO50" s="86">
        <f t="shared" si="59"/>
        <v>1.9946197501481308E-21</v>
      </c>
      <c r="HP50" s="86">
        <f t="shared" si="59"/>
        <v>1.1410874485605029E-21</v>
      </c>
      <c r="HQ50" s="86">
        <f t="shared" si="59"/>
        <v>5.4601020048549478E-30</v>
      </c>
      <c r="HS50" s="86">
        <f t="shared" si="56"/>
        <v>4.4297629020737151E-99</v>
      </c>
      <c r="HT50" s="86">
        <f t="shared" si="56"/>
        <v>1.339220863310896E-104</v>
      </c>
      <c r="HU50" s="86">
        <f t="shared" si="56"/>
        <v>1.2908228502921255E-122</v>
      </c>
      <c r="HV50" s="86">
        <f t="shared" si="56"/>
        <v>1.302345923818758E-121</v>
      </c>
      <c r="HW50" s="86">
        <f t="shared" si="56"/>
        <v>2.1993424578802597E-154</v>
      </c>
      <c r="HX50" s="86">
        <f t="shared" si="56"/>
        <v>7.5761420732368529E-140</v>
      </c>
      <c r="HY50" s="86">
        <f t="shared" si="56"/>
        <v>7.3987533095692957E-151</v>
      </c>
      <c r="HZ50" s="86">
        <f t="shared" si="56"/>
        <v>2.6787801588802059E-149</v>
      </c>
      <c r="IA50" s="86">
        <f t="shared" si="56"/>
        <v>7.0299725656095044E-150</v>
      </c>
      <c r="IB50" s="86">
        <f t="shared" si="56"/>
        <v>6.7966126966138305E-138</v>
      </c>
      <c r="IC50" s="86">
        <f t="shared" si="56"/>
        <v>7.0428165428552613E-150</v>
      </c>
      <c r="ID50" s="86">
        <f t="shared" si="56"/>
        <v>9.9251060985656362E-141</v>
      </c>
      <c r="IE50" s="86">
        <f t="shared" si="56"/>
        <v>7.1617151057075982E-143</v>
      </c>
      <c r="IF50" s="86">
        <f t="shared" si="56"/>
        <v>2.0464181480491802E-92</v>
      </c>
      <c r="IG50" s="86">
        <f t="shared" si="56"/>
        <v>8.8922814284248292E-60</v>
      </c>
      <c r="II50" s="86">
        <f t="shared" si="57"/>
        <v>7.5530948397463775E-154</v>
      </c>
      <c r="IJ50" s="86">
        <f t="shared" si="57"/>
        <v>8.6512561787438829E-155</v>
      </c>
      <c r="IK50" s="86">
        <f t="shared" si="57"/>
        <v>3.4850596241858719E-192</v>
      </c>
      <c r="IL50" s="86">
        <f t="shared" si="57"/>
        <v>2.2174028480546184E-192</v>
      </c>
      <c r="IM50" s="86">
        <f t="shared" si="57"/>
        <v>5.3606225888278738E-242</v>
      </c>
      <c r="IN50" s="86">
        <f t="shared" si="57"/>
        <v>2.2637042223270173E-220</v>
      </c>
      <c r="IO50" s="86">
        <f t="shared" si="57"/>
        <v>2.3836265834842803E-235</v>
      </c>
      <c r="IP50" s="86">
        <f t="shared" si="57"/>
        <v>3.5343012609638988E-233</v>
      </c>
      <c r="IQ50" s="86">
        <f t="shared" si="57"/>
        <v>1.4831842290155761E-234</v>
      </c>
      <c r="IR50" s="86">
        <f t="shared" si="57"/>
        <v>3.8367774646700901E-216</v>
      </c>
      <c r="IS50" s="86">
        <f t="shared" si="57"/>
        <v>1.178472187740676E-235</v>
      </c>
      <c r="IT50" s="86">
        <f t="shared" si="57"/>
        <v>6.9881294555334937E-220</v>
      </c>
      <c r="IU50" s="86">
        <f t="shared" si="57"/>
        <v>2.1322292987905427E-223</v>
      </c>
      <c r="IV50" s="86">
        <f t="shared" si="57"/>
        <v>4.2503433786669275E-236</v>
      </c>
      <c r="IW50" s="86">
        <f t="shared" si="57"/>
        <v>2.0426538013721809E-123</v>
      </c>
      <c r="IY50" s="86">
        <f t="shared" si="58"/>
        <v>2.2036383966216908E-5</v>
      </c>
      <c r="IZ50" s="86">
        <f t="shared" si="58"/>
        <v>2.939039340310306E-6</v>
      </c>
      <c r="JA50" s="86">
        <f t="shared" si="58"/>
        <v>2.9130169010513769E-6</v>
      </c>
      <c r="JB50" s="86">
        <f t="shared" si="58"/>
        <v>2.1953507137342454E-6</v>
      </c>
      <c r="JC50" s="86">
        <f t="shared" si="58"/>
        <v>1.4826109417309447E-7</v>
      </c>
      <c r="JD50" s="86">
        <f t="shared" si="58"/>
        <v>1.9484279035298152E-7</v>
      </c>
      <c r="JE50" s="86">
        <f t="shared" si="58"/>
        <v>1.3180465839627522E-7</v>
      </c>
      <c r="JF50" s="86">
        <f t="shared" si="58"/>
        <v>3.6093336023661355E-8</v>
      </c>
      <c r="JG50" s="86">
        <f t="shared" si="58"/>
        <v>5.2822564962996876E-8</v>
      </c>
      <c r="JH50" s="86">
        <f t="shared" si="58"/>
        <v>1.4389732816592728E-7</v>
      </c>
      <c r="JI50" s="86">
        <f t="shared" si="58"/>
        <v>1.23936365107798E-7</v>
      </c>
      <c r="JJ50" s="86">
        <f t="shared" si="58"/>
        <v>8.383657417991962E-8</v>
      </c>
      <c r="JK50" s="86">
        <f t="shared" si="58"/>
        <v>1.6803933987526101E-7</v>
      </c>
      <c r="JL50" s="86">
        <f t="shared" si="58"/>
        <v>5.5154666647412222E-8</v>
      </c>
      <c r="JM50" s="86">
        <f t="shared" si="58"/>
        <v>1.5256427923672279E-10</v>
      </c>
    </row>
    <row r="51" spans="2:273" x14ac:dyDescent="0.25">
      <c r="B51" s="2">
        <v>24</v>
      </c>
      <c r="C51" s="37">
        <v>69.933999999999997</v>
      </c>
      <c r="D51" s="37">
        <v>121</v>
      </c>
      <c r="E51" s="37">
        <v>68.813999999999993</v>
      </c>
      <c r="F51" s="37">
        <v>59.863999999999997</v>
      </c>
      <c r="G51" s="37">
        <v>55.475000000000001</v>
      </c>
      <c r="H51" s="37">
        <v>56.475000000000001</v>
      </c>
      <c r="I51" s="37">
        <v>54.814</v>
      </c>
      <c r="J51" s="37">
        <v>55.61</v>
      </c>
      <c r="K51" s="37">
        <v>56.817</v>
      </c>
      <c r="L51" s="37">
        <v>58.051000000000002</v>
      </c>
      <c r="M51" s="37">
        <v>57.136000000000003</v>
      </c>
      <c r="N51" s="37">
        <v>60.406999999999996</v>
      </c>
      <c r="O51" s="37">
        <v>61</v>
      </c>
      <c r="P51" s="37">
        <v>62.466999999999999</v>
      </c>
      <c r="Q51" s="37">
        <v>57.067999999999998</v>
      </c>
      <c r="S51" s="4">
        <f t="shared" si="60"/>
        <v>70.785625901683915</v>
      </c>
      <c r="T51" s="4">
        <f t="shared" si="60"/>
        <v>120.74118356516323</v>
      </c>
      <c r="U51" s="4">
        <f t="shared" si="60"/>
        <v>68.992082400494013</v>
      </c>
      <c r="V51" s="4">
        <f t="shared" si="60"/>
        <v>59.581393345895819</v>
      </c>
      <c r="W51" s="4">
        <f t="shared" si="60"/>
        <v>56.36862579399385</v>
      </c>
      <c r="X51" s="4">
        <f t="shared" si="60"/>
        <v>58.030629977486527</v>
      </c>
      <c r="Y51" s="4">
        <f t="shared" si="60"/>
        <v>56.289314379516398</v>
      </c>
      <c r="Z51" s="4">
        <f t="shared" si="60"/>
        <v>57.058828371978024</v>
      </c>
      <c r="AA51" s="4">
        <f t="shared" si="60"/>
        <v>59.118507344769206</v>
      </c>
      <c r="AB51" s="4">
        <f t="shared" si="60"/>
        <v>58.605565831536111</v>
      </c>
      <c r="AC51" s="4">
        <f t="shared" si="60"/>
        <v>58.924960658348375</v>
      </c>
      <c r="AD51" s="4">
        <f t="shared" si="60"/>
        <v>60.2578072246151</v>
      </c>
      <c r="AE51" s="4">
        <f t="shared" si="60"/>
        <v>61.770591106498884</v>
      </c>
      <c r="AF51" s="4">
        <f t="shared" si="60"/>
        <v>60.605821253147695</v>
      </c>
      <c r="AG51" s="4">
        <f t="shared" si="60"/>
        <v>56.512639613657434</v>
      </c>
      <c r="AI51" s="4">
        <f t="shared" si="61"/>
        <v>-0.85162590168391716</v>
      </c>
      <c r="AJ51" s="4">
        <f t="shared" si="61"/>
        <v>0.25881643483677408</v>
      </c>
      <c r="AK51" s="4">
        <f t="shared" si="61"/>
        <v>-0.17808240049402002</v>
      </c>
      <c r="AL51" s="4">
        <f t="shared" si="61"/>
        <v>0.28260665410417829</v>
      </c>
      <c r="AM51" s="4">
        <f t="shared" si="61"/>
        <v>-0.89362579399384856</v>
      </c>
      <c r="AN51" s="4">
        <f t="shared" si="61"/>
        <v>-1.5556299774865252</v>
      </c>
      <c r="AO51" s="4">
        <f t="shared" si="61"/>
        <v>-1.4753143795163979</v>
      </c>
      <c r="AP51" s="4">
        <f t="shared" si="61"/>
        <v>-1.4488283719780242</v>
      </c>
      <c r="AQ51" s="4">
        <f t="shared" si="61"/>
        <v>-2.301507344769206</v>
      </c>
      <c r="AR51" s="4">
        <f t="shared" si="61"/>
        <v>-0.5545658315361095</v>
      </c>
      <c r="AS51" s="4">
        <f t="shared" si="61"/>
        <v>-1.7889606583483726</v>
      </c>
      <c r="AT51" s="4">
        <f t="shared" si="61"/>
        <v>0.14919277538489695</v>
      </c>
      <c r="AU51" s="4">
        <f t="shared" si="61"/>
        <v>-0.77059110649888396</v>
      </c>
      <c r="AV51" s="4">
        <f t="shared" si="61"/>
        <v>1.8611787468523033</v>
      </c>
      <c r="AW51" s="4">
        <f t="shared" si="61"/>
        <v>0.55536038634256357</v>
      </c>
      <c r="AY51" s="2">
        <f t="shared" si="52"/>
        <v>70.748204659345475</v>
      </c>
      <c r="AZ51" s="2">
        <f t="shared" si="52"/>
        <v>120.73764375918405</v>
      </c>
      <c r="BA51" s="2">
        <f t="shared" si="52"/>
        <v>68.985488163133525</v>
      </c>
      <c r="BB51" s="2">
        <f t="shared" si="52"/>
        <v>59.575969892459831</v>
      </c>
      <c r="BC51" s="2">
        <f t="shared" si="52"/>
        <v>56.368150045401848</v>
      </c>
      <c r="BD51" s="2">
        <f t="shared" si="52"/>
        <v>58.030044299011287</v>
      </c>
      <c r="BE51" s="2">
        <f t="shared" si="52"/>
        <v>56.288883715015416</v>
      </c>
      <c r="BF51" s="2">
        <f t="shared" si="52"/>
        <v>57.058693526630201</v>
      </c>
      <c r="BG51" s="2">
        <f t="shared" si="52"/>
        <v>59.118319146057928</v>
      </c>
      <c r="BH51" s="2">
        <f t="shared" si="52"/>
        <v>58.605078335836595</v>
      </c>
      <c r="BI51" s="2">
        <f t="shared" si="52"/>
        <v>58.924532449950703</v>
      </c>
      <c r="BJ51" s="2">
        <f t="shared" si="52"/>
        <v>60.257516367776823</v>
      </c>
      <c r="BK51" s="2">
        <f t="shared" si="52"/>
        <v>61.770050419052289</v>
      </c>
      <c r="BL51" s="2">
        <f t="shared" si="52"/>
        <v>60.605617845150249</v>
      </c>
      <c r="BM51" s="2">
        <f t="shared" si="52"/>
        <v>56.512638852133499</v>
      </c>
      <c r="BO51" s="2">
        <f t="shared" si="11"/>
        <v>69.933999999999997</v>
      </c>
      <c r="BP51" s="2">
        <f t="shared" si="12"/>
        <v>121</v>
      </c>
      <c r="BQ51" s="2">
        <f t="shared" si="13"/>
        <v>68.813999999999993</v>
      </c>
      <c r="BR51" s="2">
        <f t="shared" si="14"/>
        <v>59.863999999999997</v>
      </c>
      <c r="BS51" s="2">
        <f t="shared" si="15"/>
        <v>55.475000000000001</v>
      </c>
      <c r="BT51" s="2">
        <f t="shared" si="16"/>
        <v>56.475000000000001</v>
      </c>
      <c r="BU51" s="2">
        <f t="shared" si="17"/>
        <v>54.814</v>
      </c>
      <c r="BV51" s="2">
        <f t="shared" si="18"/>
        <v>55.61</v>
      </c>
      <c r="BW51" s="2">
        <f t="shared" si="19"/>
        <v>56.817</v>
      </c>
      <c r="BX51" s="2">
        <f t="shared" si="20"/>
        <v>58.051000000000002</v>
      </c>
      <c r="BY51" s="2">
        <f t="shared" si="21"/>
        <v>57.136000000000003</v>
      </c>
      <c r="BZ51" s="2">
        <f t="shared" si="22"/>
        <v>60.406999999999996</v>
      </c>
      <c r="CA51" s="2">
        <f t="shared" si="23"/>
        <v>61</v>
      </c>
      <c r="CB51" s="2">
        <f t="shared" si="24"/>
        <v>62.466999999999999</v>
      </c>
      <c r="CC51" s="2">
        <f t="shared" si="25"/>
        <v>57.067999999999998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70.155865740234162</v>
      </c>
      <c r="DL51" s="2">
        <f t="shared" si="62"/>
        <v>121.22507898686679</v>
      </c>
      <c r="DM51" s="2">
        <f t="shared" si="62"/>
        <v>69.43460666041274</v>
      </c>
      <c r="DN51" s="2">
        <f t="shared" si="62"/>
        <v>61.668022983114454</v>
      </c>
      <c r="DO51" s="2">
        <f t="shared" si="62"/>
        <v>56.125045045045049</v>
      </c>
      <c r="DP51" s="2">
        <f t="shared" si="62"/>
        <v>57.239128679286566</v>
      </c>
      <c r="DQ51" s="2">
        <f t="shared" si="62"/>
        <v>56.201149359886195</v>
      </c>
      <c r="DR51" s="2">
        <f t="shared" si="62"/>
        <v>56.999490909090909</v>
      </c>
      <c r="DS51" s="2">
        <f t="shared" si="62"/>
        <v>58.844228571428566</v>
      </c>
      <c r="DT51" s="2">
        <f t="shared" si="62"/>
        <v>58.144544873444872</v>
      </c>
      <c r="DU51" s="2">
        <f t="shared" si="62"/>
        <v>59.099783193277304</v>
      </c>
      <c r="DV51" s="2">
        <f t="shared" si="62"/>
        <v>60.816537932669505</v>
      </c>
      <c r="DW51" s="2">
        <f t="shared" si="62"/>
        <v>62.3290928985666</v>
      </c>
      <c r="DX51" s="2">
        <f t="shared" si="62"/>
        <v>61.317847576147571</v>
      </c>
      <c r="DY51" s="2">
        <f t="shared" si="62"/>
        <v>56.898500556173509</v>
      </c>
      <c r="EA51" s="2">
        <f t="shared" si="63"/>
        <v>72.963028725181829</v>
      </c>
      <c r="EB51" s="2">
        <f t="shared" si="63"/>
        <v>118.61894893975347</v>
      </c>
      <c r="EC51" s="2">
        <f t="shared" si="63"/>
        <v>66.99199593797114</v>
      </c>
      <c r="ED51" s="2">
        <f t="shared" si="63"/>
        <v>50.237949286442401</v>
      </c>
      <c r="EE51" s="2">
        <f t="shared" si="63"/>
        <v>57.651996424188987</v>
      </c>
      <c r="EF51" s="2">
        <f t="shared" si="63"/>
        <v>62.129122034827915</v>
      </c>
      <c r="EG51" s="2">
        <f t="shared" si="63"/>
        <v>56.738014452955618</v>
      </c>
      <c r="EH51" s="2">
        <f t="shared" si="63"/>
        <v>57.375629042098829</v>
      </c>
      <c r="EI51" s="2">
        <f t="shared" si="63"/>
        <v>60.572190243902448</v>
      </c>
      <c r="EJ51" s="2">
        <f t="shared" si="63"/>
        <v>60.890173803168068</v>
      </c>
      <c r="EK51" s="2">
        <f t="shared" si="63"/>
        <v>58.05007353321669</v>
      </c>
      <c r="EL51" s="2">
        <f t="shared" si="63"/>
        <v>57.181437353191086</v>
      </c>
      <c r="EM51" s="2">
        <f t="shared" si="63"/>
        <v>58.852608172023807</v>
      </c>
      <c r="EN51" s="2">
        <f t="shared" si="63"/>
        <v>56.714539316015049</v>
      </c>
      <c r="EO51" s="2">
        <f t="shared" si="63"/>
        <v>53.872782073619909</v>
      </c>
      <c r="EQ51" s="2">
        <f t="shared" si="64"/>
        <v>66.456840320671333</v>
      </c>
      <c r="ER51" s="2">
        <f t="shared" si="64"/>
        <v>96.744150713738065</v>
      </c>
      <c r="ES51" s="2">
        <f t="shared" si="64"/>
        <v>65.13452158418842</v>
      </c>
      <c r="ET51" s="2">
        <f t="shared" si="64"/>
        <v>52.083978622177519</v>
      </c>
      <c r="EU51" s="2">
        <f t="shared" si="64"/>
        <v>53.542892745982002</v>
      </c>
      <c r="EV51" s="2">
        <f t="shared" si="64"/>
        <v>54.875796263497534</v>
      </c>
      <c r="EW51" s="2">
        <f t="shared" si="64"/>
        <v>52.132603232608673</v>
      </c>
      <c r="EX51" s="2">
        <f t="shared" si="64"/>
        <v>53.547649354112849</v>
      </c>
      <c r="EY51" s="2">
        <f t="shared" si="64"/>
        <v>58.965651587191573</v>
      </c>
      <c r="EZ51" s="2">
        <f t="shared" si="64"/>
        <v>59.254188176819746</v>
      </c>
      <c r="FA51" s="2">
        <f t="shared" si="64"/>
        <v>56.254784673095529</v>
      </c>
      <c r="FB51" s="2">
        <f t="shared" si="64"/>
        <v>58.33395762437658</v>
      </c>
      <c r="FC51" s="2">
        <f t="shared" si="64"/>
        <v>58.016385965153475</v>
      </c>
      <c r="FD51" s="2">
        <f t="shared" si="64"/>
        <v>60.009844189980477</v>
      </c>
      <c r="FE51" s="2">
        <f t="shared" si="64"/>
        <v>59.007370557553848</v>
      </c>
      <c r="FG51" s="2">
        <f t="shared" si="65"/>
        <v>0.21103052661983104</v>
      </c>
      <c r="FH51" s="2">
        <f t="shared" si="65"/>
        <v>0.18670962248517003</v>
      </c>
      <c r="FI51" s="2">
        <f t="shared" si="65"/>
        <v>0.18385889693841775</v>
      </c>
      <c r="FJ51" s="2">
        <f t="shared" si="65"/>
        <v>0.18303277896070777</v>
      </c>
      <c r="FK51" s="2">
        <f t="shared" si="65"/>
        <v>0.15924439785469491</v>
      </c>
      <c r="FL51" s="2">
        <f t="shared" si="65"/>
        <v>0.1617599651814362</v>
      </c>
      <c r="FM51" s="2">
        <f t="shared" si="65"/>
        <v>0.1635523716114925</v>
      </c>
      <c r="FN51" s="2">
        <f t="shared" si="65"/>
        <v>0.15758223718193715</v>
      </c>
      <c r="FO51" s="2">
        <f t="shared" si="65"/>
        <v>0.15863570392886656</v>
      </c>
      <c r="FP51" s="2">
        <f t="shared" si="65"/>
        <v>0.16774250403674346</v>
      </c>
      <c r="FQ51" s="2">
        <f t="shared" si="65"/>
        <v>0.16692795416928799</v>
      </c>
      <c r="FR51" s="2">
        <f t="shared" si="65"/>
        <v>0.15378768341980137</v>
      </c>
      <c r="FS51" s="2">
        <f t="shared" si="65"/>
        <v>0.16080446316198677</v>
      </c>
      <c r="FT51" s="2">
        <f t="shared" si="65"/>
        <v>0.15472744695895446</v>
      </c>
      <c r="FU51" s="2">
        <f t="shared" si="65"/>
        <v>0.12753827142744481</v>
      </c>
      <c r="FW51" s="2">
        <f t="shared" si="54"/>
        <v>8.9397825995889069E-6</v>
      </c>
      <c r="FX51" s="2">
        <f t="shared" si="54"/>
        <v>3.8659576659922562E-5</v>
      </c>
      <c r="FY51" s="2">
        <f t="shared" si="54"/>
        <v>1.2266226506141081E-5</v>
      </c>
      <c r="FZ51" s="2">
        <f t="shared" si="54"/>
        <v>1.3576042628895153E-5</v>
      </c>
      <c r="GA51" s="2">
        <f t="shared" si="54"/>
        <v>1.3008327985192916E-5</v>
      </c>
      <c r="GB51" s="2">
        <f t="shared" si="54"/>
        <v>1.2344020924825351E-5</v>
      </c>
      <c r="GC51" s="2">
        <f t="shared" si="54"/>
        <v>1.5460959792604322E-5</v>
      </c>
      <c r="GD51" s="2">
        <f t="shared" si="54"/>
        <v>1.8304942881431074E-5</v>
      </c>
      <c r="GE51" s="2">
        <f t="shared" si="54"/>
        <v>1.6085293388404448E-5</v>
      </c>
      <c r="GF51" s="2">
        <f t="shared" si="54"/>
        <v>1.5409325949486478E-5</v>
      </c>
      <c r="GG51" s="2">
        <f t="shared" si="54"/>
        <v>1.3845850376714738E-5</v>
      </c>
      <c r="GH51" s="2">
        <f t="shared" si="54"/>
        <v>1.0526689709730103E-5</v>
      </c>
      <c r="GI51" s="2">
        <f t="shared" si="54"/>
        <v>9.829171821272532E-6</v>
      </c>
      <c r="GJ51" s="2">
        <f t="shared" si="54"/>
        <v>8.6194325361994367E-6</v>
      </c>
      <c r="GK51" s="2">
        <f t="shared" si="54"/>
        <v>6.4661561588807123E-6</v>
      </c>
      <c r="GM51" s="86">
        <f t="shared" si="55"/>
        <v>3.6372732067672036E-5</v>
      </c>
      <c r="GN51" s="86">
        <f t="shared" si="55"/>
        <v>5.4437211021047227E-6</v>
      </c>
      <c r="GO51" s="86">
        <f t="shared" si="55"/>
        <v>5.3603755941498966E-6</v>
      </c>
      <c r="GP51" s="86">
        <f t="shared" si="55"/>
        <v>4.1255369130929484E-6</v>
      </c>
      <c r="GQ51" s="86">
        <f t="shared" si="55"/>
        <v>3.2178921497685391E-7</v>
      </c>
      <c r="GR51" s="86">
        <f t="shared" si="55"/>
        <v>4.1744004834659739E-7</v>
      </c>
      <c r="GS51" s="86">
        <f t="shared" si="55"/>
        <v>2.9282452992183148E-7</v>
      </c>
      <c r="GT51" s="86">
        <f t="shared" si="55"/>
        <v>8.6862593226362535E-8</v>
      </c>
      <c r="GU51" s="86">
        <f t="shared" si="55"/>
        <v>1.2389904087643577E-7</v>
      </c>
      <c r="GV51" s="86">
        <f t="shared" si="55"/>
        <v>3.219673527500059E-7</v>
      </c>
      <c r="GW51" s="86">
        <f t="shared" si="55"/>
        <v>2.7984972879205392E-7</v>
      </c>
      <c r="GX51" s="86">
        <f t="shared" si="55"/>
        <v>1.8663752987216001E-7</v>
      </c>
      <c r="GY51" s="86">
        <f t="shared" si="55"/>
        <v>3.6304465089702296E-7</v>
      </c>
      <c r="GZ51" s="86">
        <f t="shared" si="55"/>
        <v>1.2716364891241045E-7</v>
      </c>
      <c r="HA51" s="86">
        <f t="shared" si="55"/>
        <v>4.8341136320923966E-10</v>
      </c>
      <c r="HC51" s="86">
        <f t="shared" si="59"/>
        <v>5.6453560424123688E-15</v>
      </c>
      <c r="HD51" s="86">
        <f t="shared" si="59"/>
        <v>8.828059971017231E-19</v>
      </c>
      <c r="HE51" s="86">
        <f t="shared" si="59"/>
        <v>7.4876457986380062E-19</v>
      </c>
      <c r="HF51" s="86">
        <f t="shared" si="59"/>
        <v>9.3495755200915476E-19</v>
      </c>
      <c r="HG51" s="86">
        <f t="shared" si="59"/>
        <v>9.3199916113667226E-23</v>
      </c>
      <c r="HH51" s="86">
        <f t="shared" si="59"/>
        <v>1.0795191309464722E-20</v>
      </c>
      <c r="HI51" s="86">
        <f t="shared" si="59"/>
        <v>5.8108389287643372E-22</v>
      </c>
      <c r="HJ51" s="86">
        <f t="shared" si="59"/>
        <v>1.0395859612590019E-21</v>
      </c>
      <c r="HK51" s="86">
        <f t="shared" si="59"/>
        <v>1.1845979045953767E-21</v>
      </c>
      <c r="HL51" s="86">
        <f t="shared" si="59"/>
        <v>6.2696364086913138E-20</v>
      </c>
      <c r="HM51" s="86">
        <f t="shared" si="59"/>
        <v>2.0908278199566682E-21</v>
      </c>
      <c r="HN51" s="86">
        <f t="shared" si="59"/>
        <v>1.664663010107765E-20</v>
      </c>
      <c r="HO51" s="86">
        <f t="shared" si="59"/>
        <v>9.1702970001557034E-21</v>
      </c>
      <c r="HP51" s="86">
        <f t="shared" si="59"/>
        <v>5.3026055375593039E-21</v>
      </c>
      <c r="HQ51" s="86">
        <f t="shared" si="59"/>
        <v>4.8060323536143877E-29</v>
      </c>
      <c r="HS51" s="86">
        <f t="shared" si="56"/>
        <v>4.2722984849955911E-97</v>
      </c>
      <c r="HT51" s="86">
        <f t="shared" si="56"/>
        <v>2.9081393462443167E-102</v>
      </c>
      <c r="HU51" s="86">
        <f t="shared" si="56"/>
        <v>4.5005684228464387E-120</v>
      </c>
      <c r="HV51" s="86">
        <f t="shared" si="56"/>
        <v>4.6820046843745325E-119</v>
      </c>
      <c r="HW51" s="86">
        <f t="shared" si="56"/>
        <v>3.6981923864204719E-151</v>
      </c>
      <c r="HX51" s="86">
        <f t="shared" si="56"/>
        <v>6.2065609005088625E-137</v>
      </c>
      <c r="HY51" s="86">
        <f t="shared" si="56"/>
        <v>1.1516278279542132E-147</v>
      </c>
      <c r="HZ51" s="86">
        <f t="shared" si="56"/>
        <v>4.333153979568555E-146</v>
      </c>
      <c r="IA51" s="86">
        <f t="shared" si="56"/>
        <v>1.0824895878895422E-146</v>
      </c>
      <c r="IB51" s="86">
        <f t="shared" si="56"/>
        <v>5.6687805773235777E-135</v>
      </c>
      <c r="IC51" s="86">
        <f t="shared" si="56"/>
        <v>1.0010649980237319E-146</v>
      </c>
      <c r="ID51" s="86">
        <f t="shared" si="56"/>
        <v>7.5192995512197817E-138</v>
      </c>
      <c r="IE51" s="86">
        <f t="shared" si="56"/>
        <v>5.7901539311887444E-140</v>
      </c>
      <c r="IF51" s="86">
        <f t="shared" si="56"/>
        <v>1.399256418660361E-90</v>
      </c>
      <c r="IG51" s="86">
        <f t="shared" si="56"/>
        <v>1.2391065847969895E-58</v>
      </c>
      <c r="II51" s="86">
        <f t="shared" si="57"/>
        <v>1.8010620117906778E-151</v>
      </c>
      <c r="IJ51" s="86">
        <f t="shared" si="57"/>
        <v>4.6698937649558244E-152</v>
      </c>
      <c r="IK51" s="86">
        <f t="shared" si="57"/>
        <v>3.9942838027535305E-189</v>
      </c>
      <c r="IL51" s="86">
        <f t="shared" si="57"/>
        <v>2.7265601288217813E-189</v>
      </c>
      <c r="IM51" s="86">
        <f t="shared" si="57"/>
        <v>4.065767422409251E-238</v>
      </c>
      <c r="IN51" s="86">
        <f t="shared" si="57"/>
        <v>7.3978281114644151E-217</v>
      </c>
      <c r="IO51" s="86">
        <f t="shared" si="57"/>
        <v>1.6137298762140002E-231</v>
      </c>
      <c r="IP51" s="86">
        <f t="shared" si="57"/>
        <v>2.5192969182036908E-229</v>
      </c>
      <c r="IQ51" s="86">
        <f t="shared" si="57"/>
        <v>1.0052690047542484E-230</v>
      </c>
      <c r="IR51" s="86">
        <f t="shared" si="57"/>
        <v>1.2541796489457801E-212</v>
      </c>
      <c r="IS51" s="86">
        <f t="shared" si="57"/>
        <v>7.4057046700985577E-232</v>
      </c>
      <c r="IT51" s="86">
        <f t="shared" si="57"/>
        <v>2.0073854046833757E-216</v>
      </c>
      <c r="IU51" s="86">
        <f t="shared" si="57"/>
        <v>6.6409189558114226E-220</v>
      </c>
      <c r="IV51" s="86">
        <f t="shared" si="57"/>
        <v>1.9099113044972281E-232</v>
      </c>
      <c r="IW51" s="86">
        <f t="shared" si="57"/>
        <v>1.4482506353861507E-121</v>
      </c>
      <c r="IY51" s="86">
        <f t="shared" si="58"/>
        <v>3.6372732073317396E-5</v>
      </c>
      <c r="IZ51" s="86">
        <f t="shared" si="58"/>
        <v>5.4437211021056053E-6</v>
      </c>
      <c r="JA51" s="86">
        <f t="shared" si="58"/>
        <v>5.3603755941506454E-6</v>
      </c>
      <c r="JB51" s="86">
        <f t="shared" si="58"/>
        <v>4.1255369130938835E-6</v>
      </c>
      <c r="JC51" s="86">
        <f t="shared" si="58"/>
        <v>3.2178921497685401E-7</v>
      </c>
      <c r="JD51" s="86">
        <f t="shared" si="58"/>
        <v>4.1744004834660818E-7</v>
      </c>
      <c r="JE51" s="86">
        <f t="shared" si="58"/>
        <v>2.9282452992183206E-7</v>
      </c>
      <c r="JF51" s="86">
        <f t="shared" si="58"/>
        <v>8.6862593226363581E-8</v>
      </c>
      <c r="JG51" s="86">
        <f t="shared" si="58"/>
        <v>1.2389904087643696E-7</v>
      </c>
      <c r="JH51" s="86">
        <f t="shared" si="58"/>
        <v>3.2196735275006858E-7</v>
      </c>
      <c r="JI51" s="86">
        <f t="shared" si="58"/>
        <v>2.7984972879205598E-7</v>
      </c>
      <c r="JJ51" s="86">
        <f t="shared" si="58"/>
        <v>1.8663752987217666E-7</v>
      </c>
      <c r="JK51" s="86">
        <f t="shared" si="58"/>
        <v>3.6304465089703212E-7</v>
      </c>
      <c r="JL51" s="86">
        <f t="shared" si="58"/>
        <v>1.2716364891241574E-7</v>
      </c>
      <c r="JM51" s="86">
        <f t="shared" si="58"/>
        <v>4.8341136320923966E-10</v>
      </c>
    </row>
    <row r="52" spans="2:273" x14ac:dyDescent="0.25">
      <c r="B52" s="2">
        <v>25</v>
      </c>
      <c r="C52" s="37">
        <v>69.869</v>
      </c>
      <c r="D52" s="37">
        <v>121.158</v>
      </c>
      <c r="E52" s="37">
        <v>68.831000000000003</v>
      </c>
      <c r="F52" s="37">
        <v>62.067999999999998</v>
      </c>
      <c r="G52" s="37">
        <v>55.101999999999997</v>
      </c>
      <c r="H52" s="37">
        <v>55.881</v>
      </c>
      <c r="I52" s="37">
        <v>55.643999999999998</v>
      </c>
      <c r="J52" s="37">
        <v>57.237000000000002</v>
      </c>
      <c r="K52" s="37">
        <v>57.817</v>
      </c>
      <c r="L52" s="37">
        <v>57.627000000000002</v>
      </c>
      <c r="M52" s="37">
        <v>57.067999999999998</v>
      </c>
      <c r="N52" s="37">
        <v>60.948999999999998</v>
      </c>
      <c r="O52" s="37">
        <v>62.433</v>
      </c>
      <c r="P52" s="37">
        <v>59.517000000000003</v>
      </c>
      <c r="Q52" s="37">
        <v>56.017000000000003</v>
      </c>
      <c r="S52" s="4">
        <f t="shared" si="60"/>
        <v>71.062077921189797</v>
      </c>
      <c r="T52" s="4">
        <f t="shared" si="60"/>
        <v>121.19081852093665</v>
      </c>
      <c r="U52" s="4">
        <f t="shared" si="60"/>
        <v>69.173957396539834</v>
      </c>
      <c r="V52" s="4">
        <f t="shared" si="60"/>
        <v>59.599929991183309</v>
      </c>
      <c r="W52" s="4">
        <f t="shared" si="60"/>
        <v>56.549923752139705</v>
      </c>
      <c r="X52" s="4">
        <f t="shared" si="60"/>
        <v>58.279141344976111</v>
      </c>
      <c r="Y52" s="4">
        <f t="shared" si="60"/>
        <v>56.444391743758878</v>
      </c>
      <c r="Z52" s="4">
        <f t="shared" si="60"/>
        <v>57.20432779104415</v>
      </c>
      <c r="AA52" s="4">
        <f t="shared" si="60"/>
        <v>59.2892669981917</v>
      </c>
      <c r="AB52" s="4">
        <f t="shared" si="60"/>
        <v>58.735620021530003</v>
      </c>
      <c r="AC52" s="4">
        <f t="shared" si="60"/>
        <v>59.066284118441814</v>
      </c>
      <c r="AD52" s="4">
        <f t="shared" si="60"/>
        <v>60.354070427000053</v>
      </c>
      <c r="AE52" s="4">
        <f t="shared" si="60"/>
        <v>61.831796170587268</v>
      </c>
      <c r="AF52" s="4">
        <f t="shared" si="60"/>
        <v>60.677783396929634</v>
      </c>
      <c r="AG52" s="4">
        <f t="shared" si="60"/>
        <v>56.622859402815315</v>
      </c>
      <c r="AI52" s="4">
        <f t="shared" si="61"/>
        <v>-1.1930779211897971</v>
      </c>
      <c r="AJ52" s="4">
        <f t="shared" si="61"/>
        <v>-3.2818520936643836E-2</v>
      </c>
      <c r="AK52" s="4">
        <f t="shared" si="61"/>
        <v>-0.34295739653983048</v>
      </c>
      <c r="AL52" s="4">
        <f t="shared" si="61"/>
        <v>2.4680700088166887</v>
      </c>
      <c r="AM52" s="4">
        <f t="shared" si="61"/>
        <v>-1.4479237521397081</v>
      </c>
      <c r="AN52" s="4">
        <f t="shared" si="61"/>
        <v>-2.3981413449761106</v>
      </c>
      <c r="AO52" s="4">
        <f t="shared" si="61"/>
        <v>-0.80039174375887967</v>
      </c>
      <c r="AP52" s="4">
        <f t="shared" si="61"/>
        <v>3.2672208955851545E-2</v>
      </c>
      <c r="AQ52" s="4">
        <f t="shared" si="61"/>
        <v>-1.4722669981916994</v>
      </c>
      <c r="AR52" s="4">
        <f t="shared" si="61"/>
        <v>-1.1086200215300011</v>
      </c>
      <c r="AS52" s="4">
        <f t="shared" si="61"/>
        <v>-1.9982841184418163</v>
      </c>
      <c r="AT52" s="4">
        <f t="shared" si="61"/>
        <v>0.59492957299994487</v>
      </c>
      <c r="AU52" s="4">
        <f t="shared" si="61"/>
        <v>0.6012038294127322</v>
      </c>
      <c r="AV52" s="4">
        <f t="shared" si="61"/>
        <v>-1.1607833969296308</v>
      </c>
      <c r="AW52" s="4">
        <f t="shared" si="61"/>
        <v>-0.60585940281531236</v>
      </c>
      <c r="AY52" s="2">
        <f t="shared" si="52"/>
        <v>71.002594817571605</v>
      </c>
      <c r="AZ52" s="2">
        <f t="shared" si="52"/>
        <v>121.18453204074153</v>
      </c>
      <c r="BA52" s="2">
        <f t="shared" si="52"/>
        <v>69.162315044959428</v>
      </c>
      <c r="BB52" s="2">
        <f t="shared" si="52"/>
        <v>59.590161728063983</v>
      </c>
      <c r="BC52" s="2">
        <f t="shared" si="52"/>
        <v>56.54893857455405</v>
      </c>
      <c r="BD52" s="2">
        <f t="shared" si="52"/>
        <v>58.277943793548225</v>
      </c>
      <c r="BE52" s="2">
        <f t="shared" si="52"/>
        <v>56.443480443615591</v>
      </c>
      <c r="BF52" s="2">
        <f t="shared" si="52"/>
        <v>57.204019631135949</v>
      </c>
      <c r="BG52" s="2">
        <f t="shared" si="52"/>
        <v>59.288847368667277</v>
      </c>
      <c r="BH52" s="2">
        <f t="shared" si="52"/>
        <v>58.73458208224482</v>
      </c>
      <c r="BI52" s="2">
        <f t="shared" si="52"/>
        <v>59.065364357622961</v>
      </c>
      <c r="BJ52" s="2">
        <f t="shared" si="52"/>
        <v>60.353452943591925</v>
      </c>
      <c r="BK52" s="2">
        <f t="shared" si="52"/>
        <v>61.83068162913959</v>
      </c>
      <c r="BL52" s="2">
        <f t="shared" si="52"/>
        <v>60.677336969742214</v>
      </c>
      <c r="BM52" s="2">
        <f t="shared" si="52"/>
        <v>56.622857127690786</v>
      </c>
      <c r="BO52" s="2">
        <f t="shared" si="11"/>
        <v>69.869</v>
      </c>
      <c r="BP52" s="2">
        <f t="shared" si="12"/>
        <v>121.158</v>
      </c>
      <c r="BQ52" s="2">
        <f t="shared" si="13"/>
        <v>68.831000000000003</v>
      </c>
      <c r="BR52" s="2">
        <f t="shared" si="14"/>
        <v>62.067999999999998</v>
      </c>
      <c r="BS52" s="2">
        <f t="shared" si="15"/>
        <v>55.101999999999997</v>
      </c>
      <c r="BT52" s="2">
        <f t="shared" si="16"/>
        <v>55.881</v>
      </c>
      <c r="BU52" s="2">
        <f t="shared" si="17"/>
        <v>55.643999999999998</v>
      </c>
      <c r="BV52" s="2">
        <f t="shared" si="18"/>
        <v>57.237000000000002</v>
      </c>
      <c r="BW52" s="2">
        <f t="shared" si="19"/>
        <v>57.817</v>
      </c>
      <c r="BX52" s="2">
        <f t="shared" si="20"/>
        <v>57.627000000000002</v>
      </c>
      <c r="BY52" s="2">
        <f t="shared" si="21"/>
        <v>57.067999999999998</v>
      </c>
      <c r="BZ52" s="2">
        <f t="shared" si="22"/>
        <v>60.948999999999998</v>
      </c>
      <c r="CA52" s="2">
        <f t="shared" si="23"/>
        <v>62.433</v>
      </c>
      <c r="CB52" s="2">
        <f t="shared" si="24"/>
        <v>59.517000000000003</v>
      </c>
      <c r="CC52" s="2">
        <f t="shared" si="25"/>
        <v>56.017000000000003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70.475295874822194</v>
      </c>
      <c r="DL52" s="2">
        <f t="shared" si="62"/>
        <v>121.86621876172609</v>
      </c>
      <c r="DM52" s="2">
        <f t="shared" si="62"/>
        <v>69.72496369606003</v>
      </c>
      <c r="DN52" s="2">
        <f t="shared" si="62"/>
        <v>61.895766979362108</v>
      </c>
      <c r="DO52" s="2">
        <f t="shared" si="62"/>
        <v>56.353549549549548</v>
      </c>
      <c r="DP52" s="2">
        <f t="shared" si="62"/>
        <v>57.504109202319718</v>
      </c>
      <c r="DQ52" s="2">
        <f t="shared" si="62"/>
        <v>56.412406827880503</v>
      </c>
      <c r="DR52" s="2">
        <f t="shared" si="62"/>
        <v>57.199803208556148</v>
      </c>
      <c r="DS52" s="2">
        <f t="shared" si="62"/>
        <v>59.056318767506994</v>
      </c>
      <c r="DT52" s="2">
        <f t="shared" si="62"/>
        <v>58.293982196482197</v>
      </c>
      <c r="DU52" s="2">
        <f t="shared" si="62"/>
        <v>59.317709243697472</v>
      </c>
      <c r="DV52" s="2">
        <f t="shared" si="62"/>
        <v>61.008751541014689</v>
      </c>
      <c r="DW52" s="2">
        <f t="shared" si="62"/>
        <v>62.482996936207478</v>
      </c>
      <c r="DX52" s="2">
        <f t="shared" si="62"/>
        <v>61.486764950664949</v>
      </c>
      <c r="DY52" s="2">
        <f t="shared" si="62"/>
        <v>57.066936818687417</v>
      </c>
      <c r="EA52" s="2">
        <f t="shared" si="63"/>
        <v>72.800798702575193</v>
      </c>
      <c r="EB52" s="2">
        <f t="shared" si="63"/>
        <v>118.48099234479059</v>
      </c>
      <c r="EC52" s="2">
        <f t="shared" si="63"/>
        <v>66.884627585612748</v>
      </c>
      <c r="ED52" s="2">
        <f t="shared" si="63"/>
        <v>50.204452854230375</v>
      </c>
      <c r="EE52" s="2">
        <f t="shared" si="63"/>
        <v>57.490093584630735</v>
      </c>
      <c r="EF52" s="2">
        <f t="shared" si="63"/>
        <v>61.935671808583571</v>
      </c>
      <c r="EG52" s="2">
        <f t="shared" si="63"/>
        <v>56.58885225466107</v>
      </c>
      <c r="EH52" s="2">
        <f t="shared" si="63"/>
        <v>57.225022574740684</v>
      </c>
      <c r="EI52" s="2">
        <f t="shared" si="63"/>
        <v>60.413769844789364</v>
      </c>
      <c r="EJ52" s="2">
        <f t="shared" si="63"/>
        <v>60.728429070854624</v>
      </c>
      <c r="EK52" s="2">
        <f t="shared" si="63"/>
        <v>57.916968728210399</v>
      </c>
      <c r="EL52" s="2">
        <f t="shared" si="63"/>
        <v>57.064880103953243</v>
      </c>
      <c r="EM52" s="2">
        <f t="shared" si="63"/>
        <v>58.726011599775653</v>
      </c>
      <c r="EN52" s="2">
        <f t="shared" si="63"/>
        <v>56.644344247463486</v>
      </c>
      <c r="EO52" s="2">
        <f t="shared" si="63"/>
        <v>53.85204225755939</v>
      </c>
      <c r="EQ52" s="2">
        <f t="shared" si="64"/>
        <v>66.372462488274508</v>
      </c>
      <c r="ER52" s="2">
        <f t="shared" si="64"/>
        <v>96.87376829069548</v>
      </c>
      <c r="ES52" s="2">
        <f t="shared" si="64"/>
        <v>65.049964794995674</v>
      </c>
      <c r="ET52" s="2">
        <f t="shared" si="64"/>
        <v>52.027746845431103</v>
      </c>
      <c r="EU52" s="2">
        <f t="shared" si="64"/>
        <v>53.430968664011445</v>
      </c>
      <c r="EV52" s="2">
        <f t="shared" si="64"/>
        <v>54.773115488470857</v>
      </c>
      <c r="EW52" s="2">
        <f t="shared" si="64"/>
        <v>52.04133247241181</v>
      </c>
      <c r="EX52" s="2">
        <f t="shared" si="64"/>
        <v>53.445366689887969</v>
      </c>
      <c r="EY52" s="2">
        <f t="shared" si="64"/>
        <v>58.826860249436564</v>
      </c>
      <c r="EZ52" s="2">
        <f t="shared" si="64"/>
        <v>59.112759566896273</v>
      </c>
      <c r="FA52" s="2">
        <f t="shared" si="64"/>
        <v>56.145194844557857</v>
      </c>
      <c r="FB52" s="2">
        <f t="shared" si="64"/>
        <v>58.202909783287645</v>
      </c>
      <c r="FC52" s="2">
        <f t="shared" si="64"/>
        <v>57.898261142160464</v>
      </c>
      <c r="FD52" s="2">
        <f t="shared" si="64"/>
        <v>59.899219657341142</v>
      </c>
      <c r="FE52" s="2">
        <f t="shared" si="64"/>
        <v>58.916054965680061</v>
      </c>
      <c r="FG52" s="2">
        <f t="shared" si="65"/>
        <v>0.22677330198514847</v>
      </c>
      <c r="FH52" s="2">
        <f t="shared" si="65"/>
        <v>0.20110052435536066</v>
      </c>
      <c r="FI52" s="2">
        <f t="shared" si="65"/>
        <v>0.19808359070186332</v>
      </c>
      <c r="FJ52" s="2">
        <f t="shared" si="65"/>
        <v>0.19720900215651588</v>
      </c>
      <c r="FK52" s="2">
        <f t="shared" si="65"/>
        <v>0.1719659912950203</v>
      </c>
      <c r="FL52" s="2">
        <f t="shared" si="65"/>
        <v>0.1746407767904119</v>
      </c>
      <c r="FM52" s="2">
        <f t="shared" si="65"/>
        <v>0.17654585044485224</v>
      </c>
      <c r="FN52" s="2">
        <f t="shared" si="65"/>
        <v>0.17019792555981461</v>
      </c>
      <c r="FO52" s="2">
        <f t="shared" si="65"/>
        <v>0.17131857906972334</v>
      </c>
      <c r="FP52" s="2">
        <f t="shared" si="65"/>
        <v>0.18099683698017535</v>
      </c>
      <c r="FQ52" s="2">
        <f t="shared" si="65"/>
        <v>0.18013185513585103</v>
      </c>
      <c r="FR52" s="2">
        <f t="shared" si="65"/>
        <v>0.16615950680213876</v>
      </c>
      <c r="FS52" s="2">
        <f t="shared" si="65"/>
        <v>0.17362494862383665</v>
      </c>
      <c r="FT52" s="2">
        <f t="shared" si="65"/>
        <v>0.16715993764318457</v>
      </c>
      <c r="FU52" s="2">
        <f t="shared" si="65"/>
        <v>0.13814312923054547</v>
      </c>
      <c r="FW52" s="2">
        <f t="shared" si="54"/>
        <v>9.8022682443109531E-6</v>
      </c>
      <c r="FX52" s="2">
        <f t="shared" si="54"/>
        <v>4.2389224776136902E-5</v>
      </c>
      <c r="FY52" s="2">
        <f t="shared" si="54"/>
        <v>1.3449633996325631E-5</v>
      </c>
      <c r="FZ52" s="2">
        <f t="shared" si="54"/>
        <v>1.4885815235170685E-5</v>
      </c>
      <c r="GA52" s="2">
        <f t="shared" si="54"/>
        <v>1.4263330103278448E-5</v>
      </c>
      <c r="GB52" s="2">
        <f t="shared" si="54"/>
        <v>1.3534933677662928E-5</v>
      </c>
      <c r="GC52" s="2">
        <f t="shared" si="54"/>
        <v>1.6952580016797205E-5</v>
      </c>
      <c r="GD52" s="2">
        <f t="shared" si="54"/>
        <v>2.0070935305304488E-5</v>
      </c>
      <c r="GE52" s="2">
        <f t="shared" si="54"/>
        <v>1.7637146108215706E-5</v>
      </c>
      <c r="GF52" s="2">
        <f t="shared" si="54"/>
        <v>1.6895964802253162E-5</v>
      </c>
      <c r="GG52" s="2">
        <f t="shared" si="54"/>
        <v>1.5181652765132726E-5</v>
      </c>
      <c r="GH52" s="2">
        <f t="shared" si="54"/>
        <v>1.1542274021996143E-5</v>
      </c>
      <c r="GI52" s="2">
        <f t="shared" si="54"/>
        <v>1.0777462367894497E-5</v>
      </c>
      <c r="GJ52" s="2">
        <f t="shared" si="54"/>
        <v>9.4510119797282884E-6</v>
      </c>
      <c r="GK52" s="2">
        <f t="shared" si="54"/>
        <v>7.0899948180254469E-6</v>
      </c>
      <c r="GM52" s="86">
        <f t="shared" si="55"/>
        <v>5.9297598174239896E-5</v>
      </c>
      <c r="GN52" s="86">
        <f t="shared" si="55"/>
        <v>9.9249895316222847E-6</v>
      </c>
      <c r="GO52" s="86">
        <f t="shared" si="55"/>
        <v>9.712751569276887E-6</v>
      </c>
      <c r="GP52" s="86">
        <f t="shared" si="55"/>
        <v>7.6284346053449598E-6</v>
      </c>
      <c r="GQ52" s="86">
        <f t="shared" si="55"/>
        <v>6.8443929429201565E-7</v>
      </c>
      <c r="GR52" s="86">
        <f t="shared" si="55"/>
        <v>8.7672597664622929E-7</v>
      </c>
      <c r="GS52" s="86">
        <f t="shared" si="55"/>
        <v>6.3684081675595216E-7</v>
      </c>
      <c r="GT52" s="86">
        <f t="shared" si="55"/>
        <v>2.0411926870427645E-7</v>
      </c>
      <c r="GU52" s="86">
        <f t="shared" si="55"/>
        <v>2.8401272968554571E-7</v>
      </c>
      <c r="GV52" s="86">
        <f t="shared" si="55"/>
        <v>7.0484925389873494E-7</v>
      </c>
      <c r="GW52" s="86">
        <f t="shared" si="55"/>
        <v>6.1808902760772397E-7</v>
      </c>
      <c r="GX52" s="86">
        <f t="shared" si="55"/>
        <v>4.0693844381600389E-7</v>
      </c>
      <c r="GY52" s="86">
        <f t="shared" si="55"/>
        <v>7.6870863182956058E-7</v>
      </c>
      <c r="GZ52" s="86">
        <f t="shared" si="55"/>
        <v>2.8677616768002367E-7</v>
      </c>
      <c r="HA52" s="86">
        <f t="shared" si="55"/>
        <v>1.4848106549139793E-9</v>
      </c>
      <c r="HC52" s="86">
        <f t="shared" si="59"/>
        <v>1.5892754128114026E-14</v>
      </c>
      <c r="HD52" s="86">
        <f t="shared" si="59"/>
        <v>3.3692775752433043E-18</v>
      </c>
      <c r="HE52" s="86">
        <f t="shared" si="59"/>
        <v>2.8784339993902148E-18</v>
      </c>
      <c r="HF52" s="86">
        <f t="shared" si="59"/>
        <v>3.6265092092597997E-18</v>
      </c>
      <c r="HG52" s="86">
        <f t="shared" si="59"/>
        <v>4.9992864774646538E-22</v>
      </c>
      <c r="HH52" s="86">
        <f t="shared" si="59"/>
        <v>4.9196426960537448E-20</v>
      </c>
      <c r="HI52" s="86">
        <f t="shared" si="59"/>
        <v>3.0267344436995743E-21</v>
      </c>
      <c r="HJ52" s="86">
        <f t="shared" si="59"/>
        <v>5.4535944754589141E-21</v>
      </c>
      <c r="HK52" s="86">
        <f t="shared" si="59"/>
        <v>6.1123837688767855E-21</v>
      </c>
      <c r="HL52" s="86">
        <f t="shared" si="59"/>
        <v>2.813050695071993E-19</v>
      </c>
      <c r="HM52" s="86">
        <f t="shared" si="59"/>
        <v>1.0493511711581528E-20</v>
      </c>
      <c r="HN52" s="86">
        <f t="shared" si="59"/>
        <v>7.3645373603260363E-20</v>
      </c>
      <c r="HO52" s="86">
        <f t="shared" si="59"/>
        <v>4.1105094090302797E-20</v>
      </c>
      <c r="HP52" s="86">
        <f t="shared" si="59"/>
        <v>2.4022891778261801E-20</v>
      </c>
      <c r="HQ52" s="86">
        <f t="shared" si="59"/>
        <v>4.0794113720868168E-28</v>
      </c>
      <c r="HS52" s="86">
        <f t="shared" si="56"/>
        <v>3.9315192023316054E-95</v>
      </c>
      <c r="HT52" s="86">
        <f t="shared" si="56"/>
        <v>5.9373143888329998E-100</v>
      </c>
      <c r="HU52" s="86">
        <f t="shared" si="56"/>
        <v>1.4746537261331341E-117</v>
      </c>
      <c r="HV52" s="86">
        <f t="shared" si="56"/>
        <v>1.5799549305267853E-116</v>
      </c>
      <c r="HW52" s="86">
        <f t="shared" si="56"/>
        <v>5.74475639956265E-148</v>
      </c>
      <c r="HX52" s="86">
        <f t="shared" si="56"/>
        <v>4.7340635557163494E-134</v>
      </c>
      <c r="HY52" s="86">
        <f t="shared" si="56"/>
        <v>1.6556299974840422E-144</v>
      </c>
      <c r="HZ52" s="86">
        <f t="shared" si="56"/>
        <v>6.4629832626313722E-143</v>
      </c>
      <c r="IA52" s="86">
        <f t="shared" si="56"/>
        <v>1.5390903213457774E-143</v>
      </c>
      <c r="IB52" s="86">
        <f t="shared" si="56"/>
        <v>4.3959115498311267E-132</v>
      </c>
      <c r="IC52" s="86">
        <f t="shared" si="56"/>
        <v>1.3161438058529707E-143</v>
      </c>
      <c r="ID52" s="86">
        <f t="shared" si="56"/>
        <v>5.3151606480860614E-135</v>
      </c>
      <c r="IE52" s="86">
        <f t="shared" si="56"/>
        <v>4.3664963032340918E-137</v>
      </c>
      <c r="IF52" s="86">
        <f t="shared" si="56"/>
        <v>9.1642769424250198E-89</v>
      </c>
      <c r="IG52" s="86">
        <f t="shared" si="56"/>
        <v>1.682225468995404E-57</v>
      </c>
      <c r="II52" s="86">
        <f t="shared" si="57"/>
        <v>4.1136262372917156E-149</v>
      </c>
      <c r="IJ52" s="86">
        <f t="shared" si="57"/>
        <v>2.3820474949909898E-149</v>
      </c>
      <c r="IK52" s="86">
        <f t="shared" si="57"/>
        <v>4.3242408836688745E-186</v>
      </c>
      <c r="IL52" s="86">
        <f t="shared" si="57"/>
        <v>3.1634075488590166E-186</v>
      </c>
      <c r="IM52" s="86">
        <f t="shared" si="57"/>
        <v>2.8674245418093369E-234</v>
      </c>
      <c r="IN52" s="86">
        <f t="shared" si="57"/>
        <v>2.2642484841725433E-213</v>
      </c>
      <c r="IO52" s="86">
        <f t="shared" si="57"/>
        <v>1.0156981742251793E-227</v>
      </c>
      <c r="IP52" s="86">
        <f t="shared" si="57"/>
        <v>1.6669443190764003E-225</v>
      </c>
      <c r="IQ52" s="86">
        <f t="shared" si="57"/>
        <v>6.3327701506143844E-227</v>
      </c>
      <c r="IR52" s="86">
        <f t="shared" si="57"/>
        <v>3.8346083478943808E-209</v>
      </c>
      <c r="IS52" s="86">
        <f t="shared" si="57"/>
        <v>4.3324166764383561E-228</v>
      </c>
      <c r="IT52" s="86">
        <f t="shared" si="57"/>
        <v>5.410997740850177E-213</v>
      </c>
      <c r="IU52" s="86">
        <f t="shared" si="57"/>
        <v>1.9403632339912294E-216</v>
      </c>
      <c r="IV52" s="86">
        <f t="shared" si="57"/>
        <v>8.0338026361701618E-229</v>
      </c>
      <c r="IW52" s="86">
        <f t="shared" si="57"/>
        <v>9.9387901836627201E-120</v>
      </c>
      <c r="IY52" s="86">
        <f t="shared" si="58"/>
        <v>5.9297598190132653E-5</v>
      </c>
      <c r="IZ52" s="86">
        <f t="shared" si="58"/>
        <v>9.9249895316256542E-6</v>
      </c>
      <c r="JA52" s="86">
        <f t="shared" si="58"/>
        <v>9.7127515692797652E-6</v>
      </c>
      <c r="JB52" s="86">
        <f t="shared" si="58"/>
        <v>7.628434605348586E-6</v>
      </c>
      <c r="JC52" s="86">
        <f t="shared" si="58"/>
        <v>6.8443929429201618E-7</v>
      </c>
      <c r="JD52" s="86">
        <f t="shared" si="58"/>
        <v>8.7672597664627852E-7</v>
      </c>
      <c r="JE52" s="86">
        <f t="shared" si="58"/>
        <v>6.3684081675595523E-7</v>
      </c>
      <c r="JF52" s="86">
        <f t="shared" si="58"/>
        <v>2.041192687042819E-7</v>
      </c>
      <c r="JG52" s="86">
        <f t="shared" si="58"/>
        <v>2.8401272968555179E-7</v>
      </c>
      <c r="JH52" s="86">
        <f t="shared" si="58"/>
        <v>7.0484925389901626E-7</v>
      </c>
      <c r="JI52" s="86">
        <f t="shared" si="58"/>
        <v>6.1808902760773446E-7</v>
      </c>
      <c r="JJ52" s="86">
        <f t="shared" si="58"/>
        <v>4.0693844381607753E-7</v>
      </c>
      <c r="JK52" s="86">
        <f t="shared" si="58"/>
        <v>7.6870863182960166E-7</v>
      </c>
      <c r="JL52" s="86">
        <f t="shared" si="58"/>
        <v>2.867761676800477E-7</v>
      </c>
      <c r="JM52" s="86">
        <f t="shared" si="58"/>
        <v>1.4848106549139793E-9</v>
      </c>
    </row>
    <row r="53" spans="2:273" x14ac:dyDescent="0.25">
      <c r="B53" s="2">
        <v>26</v>
      </c>
      <c r="C53" s="37">
        <v>70.361000000000004</v>
      </c>
      <c r="D53" s="37">
        <v>122.07</v>
      </c>
      <c r="E53" s="37">
        <v>69.507999999999996</v>
      </c>
      <c r="F53" s="37">
        <v>61.017000000000003</v>
      </c>
      <c r="G53" s="37">
        <v>55.203000000000003</v>
      </c>
      <c r="H53" s="37">
        <v>56.728999999999999</v>
      </c>
      <c r="I53" s="37">
        <v>54.728999999999999</v>
      </c>
      <c r="J53" s="37">
        <v>56.558999999999997</v>
      </c>
      <c r="K53" s="37">
        <v>56.933</v>
      </c>
      <c r="L53" s="37">
        <v>56.643999999999998</v>
      </c>
      <c r="M53" s="37">
        <v>58.712000000000003</v>
      </c>
      <c r="N53" s="37">
        <v>60.881</v>
      </c>
      <c r="O53" s="37">
        <v>61.183</v>
      </c>
      <c r="P53" s="37">
        <v>61.5</v>
      </c>
      <c r="Q53" s="37">
        <v>57.524999999999999</v>
      </c>
      <c r="S53" s="4">
        <f t="shared" si="60"/>
        <v>71.336651839901975</v>
      </c>
      <c r="T53" s="4">
        <f t="shared" si="60"/>
        <v>121.61658293321599</v>
      </c>
      <c r="U53" s="4">
        <f t="shared" si="60"/>
        <v>69.345421388046219</v>
      </c>
      <c r="V53" s="4">
        <f t="shared" si="60"/>
        <v>59.604532757510455</v>
      </c>
      <c r="W53" s="4">
        <f t="shared" si="60"/>
        <v>56.722382492936084</v>
      </c>
      <c r="X53" s="4">
        <f t="shared" si="60"/>
        <v>58.51959129285364</v>
      </c>
      <c r="Y53" s="4">
        <f t="shared" si="60"/>
        <v>56.590450179604936</v>
      </c>
      <c r="Z53" s="4">
        <f t="shared" si="60"/>
        <v>57.340920998312072</v>
      </c>
      <c r="AA53" s="4">
        <f t="shared" si="60"/>
        <v>59.451671845127066</v>
      </c>
      <c r="AB53" s="4">
        <f t="shared" si="60"/>
        <v>58.85969985816827</v>
      </c>
      <c r="AC53" s="4">
        <f t="shared" si="60"/>
        <v>59.197453935882663</v>
      </c>
      <c r="AD53" s="4">
        <f t="shared" si="60"/>
        <v>60.439696879217294</v>
      </c>
      <c r="AE53" s="4">
        <f t="shared" si="60"/>
        <v>61.883164524043451</v>
      </c>
      <c r="AF53" s="4">
        <f t="shared" si="60"/>
        <v>60.74007547364883</v>
      </c>
      <c r="AG53" s="4">
        <f t="shared" si="60"/>
        <v>56.726582407268467</v>
      </c>
      <c r="AI53" s="4">
        <f t="shared" si="61"/>
        <v>-0.97565183990197113</v>
      </c>
      <c r="AJ53" s="4">
        <f t="shared" si="61"/>
        <v>0.45341706678399873</v>
      </c>
      <c r="AK53" s="4">
        <f t="shared" si="61"/>
        <v>0.16257861195377643</v>
      </c>
      <c r="AL53" s="4">
        <f t="shared" si="61"/>
        <v>1.4124672424895479</v>
      </c>
      <c r="AM53" s="4">
        <f t="shared" si="61"/>
        <v>-1.5193824929360815</v>
      </c>
      <c r="AN53" s="4">
        <f t="shared" si="61"/>
        <v>-1.7905912928536409</v>
      </c>
      <c r="AO53" s="4">
        <f t="shared" si="61"/>
        <v>-1.8614501796049367</v>
      </c>
      <c r="AP53" s="4">
        <f t="shared" si="61"/>
        <v>-0.78192099831207429</v>
      </c>
      <c r="AQ53" s="4">
        <f t="shared" si="61"/>
        <v>-2.5186718451270664</v>
      </c>
      <c r="AR53" s="4">
        <f t="shared" si="61"/>
        <v>-2.2156998581682714</v>
      </c>
      <c r="AS53" s="4">
        <f t="shared" si="61"/>
        <v>-0.48545393588265995</v>
      </c>
      <c r="AT53" s="4">
        <f t="shared" si="61"/>
        <v>0.44130312078270606</v>
      </c>
      <c r="AU53" s="4">
        <f t="shared" si="61"/>
        <v>-0.70016452404345131</v>
      </c>
      <c r="AV53" s="4">
        <f t="shared" si="61"/>
        <v>0.75992452635117047</v>
      </c>
      <c r="AW53" s="4">
        <f t="shared" si="61"/>
        <v>0.79841759273153201</v>
      </c>
      <c r="AY53" s="2">
        <f t="shared" si="52"/>
        <v>71.243316819785946</v>
      </c>
      <c r="AZ53" s="2">
        <f t="shared" si="52"/>
        <v>121.60560028235187</v>
      </c>
      <c r="BA53" s="2">
        <f t="shared" si="52"/>
        <v>69.325193720125824</v>
      </c>
      <c r="BB53" s="2">
        <f t="shared" si="52"/>
        <v>59.587232034220932</v>
      </c>
      <c r="BC53" s="2">
        <f t="shared" si="52"/>
        <v>56.720384542470747</v>
      </c>
      <c r="BD53" s="2">
        <f t="shared" si="52"/>
        <v>58.517192443693411</v>
      </c>
      <c r="BE53" s="2">
        <f t="shared" si="52"/>
        <v>56.588563791858938</v>
      </c>
      <c r="BF53" s="2">
        <f t="shared" si="52"/>
        <v>57.340233850048676</v>
      </c>
      <c r="BG53" s="2">
        <f t="shared" si="52"/>
        <v>59.450758088706706</v>
      </c>
      <c r="BH53" s="2">
        <f t="shared" si="52"/>
        <v>58.857539181350752</v>
      </c>
      <c r="BI53" s="2">
        <f t="shared" si="52"/>
        <v>59.195522925001555</v>
      </c>
      <c r="BJ53" s="2">
        <f t="shared" si="52"/>
        <v>60.438413806804775</v>
      </c>
      <c r="BK53" s="2">
        <f t="shared" si="52"/>
        <v>61.880914372829146</v>
      </c>
      <c r="BL53" s="2">
        <f t="shared" si="52"/>
        <v>60.73911775628401</v>
      </c>
      <c r="BM53" s="2">
        <f t="shared" si="52"/>
        <v>56.726575823023403</v>
      </c>
      <c r="BO53" s="2">
        <f t="shared" si="11"/>
        <v>70.361000000000004</v>
      </c>
      <c r="BP53" s="2">
        <f t="shared" si="12"/>
        <v>122.07</v>
      </c>
      <c r="BQ53" s="2">
        <f t="shared" si="13"/>
        <v>69.507999999999996</v>
      </c>
      <c r="BR53" s="2">
        <f t="shared" si="14"/>
        <v>61.017000000000003</v>
      </c>
      <c r="BS53" s="2">
        <f t="shared" si="15"/>
        <v>55.203000000000003</v>
      </c>
      <c r="BT53" s="2">
        <f t="shared" si="16"/>
        <v>56.728999999999999</v>
      </c>
      <c r="BU53" s="2">
        <f t="shared" si="17"/>
        <v>54.728999999999999</v>
      </c>
      <c r="BV53" s="2">
        <f t="shared" si="18"/>
        <v>56.558999999999997</v>
      </c>
      <c r="BW53" s="2">
        <f t="shared" si="19"/>
        <v>56.933</v>
      </c>
      <c r="BX53" s="2">
        <f t="shared" si="20"/>
        <v>56.643999999999998</v>
      </c>
      <c r="BY53" s="2">
        <f t="shared" si="21"/>
        <v>58.712000000000003</v>
      </c>
      <c r="BZ53" s="2">
        <f t="shared" si="22"/>
        <v>60.881</v>
      </c>
      <c r="CA53" s="2">
        <f t="shared" si="23"/>
        <v>61.183</v>
      </c>
      <c r="CB53" s="2">
        <f t="shared" si="24"/>
        <v>61.5</v>
      </c>
      <c r="CC53" s="2">
        <f t="shared" si="25"/>
        <v>57.524999999999999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70.794726009410226</v>
      </c>
      <c r="DL53" s="2">
        <f t="shared" si="62"/>
        <v>122.50735853658537</v>
      </c>
      <c r="DM53" s="2">
        <f t="shared" si="62"/>
        <v>70.015320731707305</v>
      </c>
      <c r="DN53" s="2">
        <f t="shared" si="62"/>
        <v>62.123510975609769</v>
      </c>
      <c r="DO53" s="2">
        <f t="shared" si="62"/>
        <v>56.582054054054055</v>
      </c>
      <c r="DP53" s="2">
        <f t="shared" si="62"/>
        <v>57.76908972535287</v>
      </c>
      <c r="DQ53" s="2">
        <f t="shared" si="62"/>
        <v>56.623664295874818</v>
      </c>
      <c r="DR53" s="2">
        <f t="shared" si="62"/>
        <v>57.400115508021386</v>
      </c>
      <c r="DS53" s="2">
        <f t="shared" si="62"/>
        <v>59.268408963585429</v>
      </c>
      <c r="DT53" s="2">
        <f t="shared" si="62"/>
        <v>58.443419519519523</v>
      </c>
      <c r="DU53" s="2">
        <f t="shared" si="62"/>
        <v>59.53563529411764</v>
      </c>
      <c r="DV53" s="2">
        <f t="shared" si="62"/>
        <v>61.200965149359881</v>
      </c>
      <c r="DW53" s="2">
        <f t="shared" si="62"/>
        <v>62.636900973848356</v>
      </c>
      <c r="DX53" s="2">
        <f t="shared" si="62"/>
        <v>61.655682325182326</v>
      </c>
      <c r="DY53" s="2">
        <f t="shared" si="62"/>
        <v>57.235373081201317</v>
      </c>
      <c r="EA53" s="2">
        <f t="shared" si="63"/>
        <v>72.638568679968543</v>
      </c>
      <c r="EB53" s="2">
        <f t="shared" si="63"/>
        <v>118.34303574982772</v>
      </c>
      <c r="EC53" s="2">
        <f t="shared" si="63"/>
        <v>66.777259233254355</v>
      </c>
      <c r="ED53" s="2">
        <f t="shared" si="63"/>
        <v>50.170956422018349</v>
      </c>
      <c r="EE53" s="2">
        <f t="shared" si="63"/>
        <v>57.32819074507249</v>
      </c>
      <c r="EF53" s="2">
        <f t="shared" si="63"/>
        <v>61.742221582339226</v>
      </c>
      <c r="EG53" s="2">
        <f t="shared" si="63"/>
        <v>56.439690056366516</v>
      </c>
      <c r="EH53" s="2">
        <f t="shared" si="63"/>
        <v>57.07441610738254</v>
      </c>
      <c r="EI53" s="2">
        <f t="shared" si="63"/>
        <v>60.255349445676281</v>
      </c>
      <c r="EJ53" s="2">
        <f t="shared" si="63"/>
        <v>60.566684338541179</v>
      </c>
      <c r="EK53" s="2">
        <f t="shared" si="63"/>
        <v>57.783863923204109</v>
      </c>
      <c r="EL53" s="2">
        <f t="shared" si="63"/>
        <v>56.9483228547154</v>
      </c>
      <c r="EM53" s="2">
        <f t="shared" si="63"/>
        <v>58.599415027527492</v>
      </c>
      <c r="EN53" s="2">
        <f t="shared" si="63"/>
        <v>56.574149178911924</v>
      </c>
      <c r="EO53" s="2">
        <f t="shared" si="63"/>
        <v>53.83130244149887</v>
      </c>
      <c r="EQ53" s="2">
        <f t="shared" si="64"/>
        <v>66.288084655877682</v>
      </c>
      <c r="ER53" s="2">
        <f t="shared" si="64"/>
        <v>97.003385867652895</v>
      </c>
      <c r="ES53" s="2">
        <f t="shared" si="64"/>
        <v>64.965408005802928</v>
      </c>
      <c r="ET53" s="2">
        <f t="shared" si="64"/>
        <v>51.971515068684688</v>
      </c>
      <c r="EU53" s="2">
        <f t="shared" si="64"/>
        <v>53.319044582040881</v>
      </c>
      <c r="EV53" s="2">
        <f t="shared" si="64"/>
        <v>54.670434713444187</v>
      </c>
      <c r="EW53" s="2">
        <f t="shared" si="64"/>
        <v>51.950061712214946</v>
      </c>
      <c r="EX53" s="2">
        <f t="shared" si="64"/>
        <v>53.343084025663089</v>
      </c>
      <c r="EY53" s="2">
        <f t="shared" si="64"/>
        <v>58.688068911681555</v>
      </c>
      <c r="EZ53" s="2">
        <f t="shared" si="64"/>
        <v>58.9713309569728</v>
      </c>
      <c r="FA53" s="2">
        <f t="shared" si="64"/>
        <v>56.035605016020178</v>
      </c>
      <c r="FB53" s="2">
        <f t="shared" si="64"/>
        <v>58.071861942198701</v>
      </c>
      <c r="FC53" s="2">
        <f t="shared" si="64"/>
        <v>57.780136319167454</v>
      </c>
      <c r="FD53" s="2">
        <f t="shared" si="64"/>
        <v>59.7885951247018</v>
      </c>
      <c r="FE53" s="2">
        <f t="shared" si="64"/>
        <v>58.824739373806267</v>
      </c>
      <c r="FG53" s="2">
        <f t="shared" si="65"/>
        <v>0.2433282797434666</v>
      </c>
      <c r="FH53" s="2">
        <f t="shared" si="65"/>
        <v>0.21630561841640145</v>
      </c>
      <c r="FI53" s="2">
        <f t="shared" si="65"/>
        <v>0.21312142840965537</v>
      </c>
      <c r="FJ53" s="2">
        <f t="shared" si="65"/>
        <v>0.2121980132901434</v>
      </c>
      <c r="FK53" s="2">
        <f t="shared" si="65"/>
        <v>0.18547967250362243</v>
      </c>
      <c r="FL53" s="2">
        <f t="shared" si="65"/>
        <v>0.18831684822570505</v>
      </c>
      <c r="FM53" s="2">
        <f t="shared" si="65"/>
        <v>0.19033670382925058</v>
      </c>
      <c r="FN53" s="2">
        <f t="shared" si="65"/>
        <v>0.18360347396921106</v>
      </c>
      <c r="FO53" s="2">
        <f t="shared" si="65"/>
        <v>0.18479273838653601</v>
      </c>
      <c r="FP53" s="2">
        <f t="shared" si="65"/>
        <v>0.19505302102710567</v>
      </c>
      <c r="FQ53" s="2">
        <f t="shared" si="65"/>
        <v>0.19413678786720442</v>
      </c>
      <c r="FR53" s="2">
        <f t="shared" si="65"/>
        <v>0.1793157075176022</v>
      </c>
      <c r="FS53" s="2">
        <f t="shared" si="65"/>
        <v>0.1872395172284867</v>
      </c>
      <c r="FT53" s="2">
        <f t="shared" si="65"/>
        <v>0.18037821524257028</v>
      </c>
      <c r="FU53" s="2">
        <f t="shared" si="65"/>
        <v>0.14947870685140563</v>
      </c>
      <c r="FW53" s="2">
        <f t="shared" si="54"/>
        <v>1.0747963238229443E-5</v>
      </c>
      <c r="FX53" s="2">
        <f t="shared" si="54"/>
        <v>4.647867063760459E-5</v>
      </c>
      <c r="FY53" s="2">
        <f t="shared" si="54"/>
        <v>1.4747211287148506E-5</v>
      </c>
      <c r="FZ53" s="2">
        <f t="shared" si="54"/>
        <v>1.6321948396306768E-5</v>
      </c>
      <c r="GA53" s="2">
        <f t="shared" si="54"/>
        <v>1.563940894124127E-5</v>
      </c>
      <c r="GB53" s="2">
        <f t="shared" si="54"/>
        <v>1.4840740284377173E-5</v>
      </c>
      <c r="GC53" s="2">
        <f t="shared" si="54"/>
        <v>1.8588103954936702E-5</v>
      </c>
      <c r="GD53" s="2">
        <f t="shared" si="54"/>
        <v>2.200730032336249E-5</v>
      </c>
      <c r="GE53" s="2">
        <f t="shared" si="54"/>
        <v>1.9338713243094885E-5</v>
      </c>
      <c r="GF53" s="2">
        <f t="shared" si="54"/>
        <v>1.8526026809341404E-5</v>
      </c>
      <c r="GG53" s="2">
        <f t="shared" si="54"/>
        <v>1.6646326856535391E-5</v>
      </c>
      <c r="GH53" s="2">
        <f t="shared" si="54"/>
        <v>1.2655837705769051E-5</v>
      </c>
      <c r="GI53" s="2">
        <f t="shared" si="54"/>
        <v>1.1817240208700301E-5</v>
      </c>
      <c r="GJ53" s="2">
        <f t="shared" si="54"/>
        <v>1.0362819118269737E-5</v>
      </c>
      <c r="GK53" s="2">
        <f t="shared" si="54"/>
        <v>7.7740194110712649E-6</v>
      </c>
      <c r="GM53" s="86">
        <f t="shared" si="55"/>
        <v>9.548493867557551E-5</v>
      </c>
      <c r="GN53" s="86">
        <f t="shared" si="55"/>
        <v>1.7812328112142103E-5</v>
      </c>
      <c r="GO53" s="86">
        <f t="shared" si="55"/>
        <v>1.7329915890604857E-5</v>
      </c>
      <c r="GP53" s="86">
        <f t="shared" si="55"/>
        <v>1.3879747078876579E-5</v>
      </c>
      <c r="GQ53" s="86">
        <f t="shared" si="55"/>
        <v>1.4266961678179211E-6</v>
      </c>
      <c r="GR53" s="86">
        <f t="shared" si="55"/>
        <v>1.8051261695505994E-6</v>
      </c>
      <c r="GS53" s="86">
        <f t="shared" si="55"/>
        <v>1.3558637030420861E-6</v>
      </c>
      <c r="GT53" s="86">
        <f t="shared" si="55"/>
        <v>4.6837814227883742E-7</v>
      </c>
      <c r="GU53" s="86">
        <f t="shared" si="55"/>
        <v>6.3627465085580291E-7</v>
      </c>
      <c r="GV53" s="86">
        <f t="shared" si="55"/>
        <v>1.5098075821932992E-6</v>
      </c>
      <c r="GW53" s="86">
        <f t="shared" si="55"/>
        <v>1.3353433484485243E-6</v>
      </c>
      <c r="GX53" s="86">
        <f t="shared" si="55"/>
        <v>8.6903369093027266E-7</v>
      </c>
      <c r="GY53" s="86">
        <f t="shared" si="55"/>
        <v>1.5952550544154961E-6</v>
      </c>
      <c r="GZ53" s="86">
        <f t="shared" si="55"/>
        <v>6.3261165510146546E-7</v>
      </c>
      <c r="HA53" s="86">
        <f t="shared" si="55"/>
        <v>4.421114357080032E-9</v>
      </c>
      <c r="HC53" s="86">
        <f t="shared" si="59"/>
        <v>4.3985861335384111E-14</v>
      </c>
      <c r="HD53" s="86">
        <f t="shared" si="59"/>
        <v>1.2573624330351273E-17</v>
      </c>
      <c r="HE53" s="86">
        <f t="shared" si="59"/>
        <v>1.0818150505834499E-17</v>
      </c>
      <c r="HF53" s="86">
        <f t="shared" si="59"/>
        <v>1.3746266892446812E-17</v>
      </c>
      <c r="HG53" s="86">
        <f t="shared" si="59"/>
        <v>2.6053068320565275E-21</v>
      </c>
      <c r="HH53" s="86">
        <f t="shared" si="59"/>
        <v>2.1844505611652358E-19</v>
      </c>
      <c r="HI53" s="86">
        <f t="shared" si="59"/>
        <v>1.5315827769601404E-20</v>
      </c>
      <c r="HJ53" s="86">
        <f t="shared" si="59"/>
        <v>2.777598193098307E-20</v>
      </c>
      <c r="HK53" s="86">
        <f t="shared" si="59"/>
        <v>3.0636308858871149E-20</v>
      </c>
      <c r="HL53" s="86">
        <f t="shared" si="59"/>
        <v>1.2291308030358533E-18</v>
      </c>
      <c r="HM53" s="86">
        <f t="shared" si="59"/>
        <v>5.1190114797195906E-20</v>
      </c>
      <c r="HN53" s="86">
        <f t="shared" si="59"/>
        <v>3.1769108226214818E-19</v>
      </c>
      <c r="HO53" s="86">
        <f t="shared" si="59"/>
        <v>1.7963906463693686E-19</v>
      </c>
      <c r="HP53" s="86">
        <f t="shared" si="59"/>
        <v>1.0610374163727534E-19</v>
      </c>
      <c r="HQ53" s="86">
        <f t="shared" si="59"/>
        <v>3.3391602260723128E-27</v>
      </c>
      <c r="HS53" s="86">
        <f t="shared" si="56"/>
        <v>3.4520563934776972E-93</v>
      </c>
      <c r="HT53" s="86">
        <f t="shared" si="56"/>
        <v>1.1396671885624004E-97</v>
      </c>
      <c r="HU53" s="86">
        <f t="shared" si="56"/>
        <v>4.5408353639328377E-115</v>
      </c>
      <c r="HV53" s="86">
        <f t="shared" si="56"/>
        <v>5.0045614219624246E-114</v>
      </c>
      <c r="HW53" s="86">
        <f t="shared" si="56"/>
        <v>8.2440438013046218E-145</v>
      </c>
      <c r="HX53" s="86">
        <f t="shared" si="56"/>
        <v>3.3620051278420099E-131</v>
      </c>
      <c r="HY53" s="86">
        <f t="shared" si="56"/>
        <v>2.1984322087436106E-141</v>
      </c>
      <c r="HZ53" s="86">
        <f t="shared" si="56"/>
        <v>8.8884284238702841E-140</v>
      </c>
      <c r="IA53" s="86">
        <f t="shared" si="56"/>
        <v>2.0205793448954E-140</v>
      </c>
      <c r="IB53" s="86">
        <f t="shared" si="56"/>
        <v>3.1693598128689695E-129</v>
      </c>
      <c r="IC53" s="86">
        <f t="shared" si="56"/>
        <v>1.6005552911462529E-140</v>
      </c>
      <c r="ID53" s="86">
        <f t="shared" si="56"/>
        <v>3.5055260562396399E-132</v>
      </c>
      <c r="IE53" s="86">
        <f t="shared" si="56"/>
        <v>3.0714751092348925E-134</v>
      </c>
      <c r="IF53" s="86">
        <f t="shared" si="56"/>
        <v>5.7490754062102369E-87</v>
      </c>
      <c r="IG53" s="86">
        <f t="shared" si="56"/>
        <v>2.2250545552611322E-56</v>
      </c>
      <c r="II53" s="86">
        <f t="shared" si="57"/>
        <v>8.9994062485579825E-147</v>
      </c>
      <c r="IJ53" s="86">
        <f t="shared" si="57"/>
        <v>1.1481802274735184E-146</v>
      </c>
      <c r="IK53" s="86">
        <f t="shared" si="57"/>
        <v>4.4220490854338436E-183</v>
      </c>
      <c r="IL53" s="86">
        <f t="shared" si="57"/>
        <v>3.4631020024413615E-183</v>
      </c>
      <c r="IM53" s="86">
        <f t="shared" si="57"/>
        <v>1.8804600363567937E-230</v>
      </c>
      <c r="IN53" s="86">
        <f t="shared" si="57"/>
        <v>6.4905230899933462E-210</v>
      </c>
      <c r="IO53" s="86">
        <f t="shared" si="57"/>
        <v>5.9434719444749679E-224</v>
      </c>
      <c r="IP53" s="86">
        <f t="shared" si="57"/>
        <v>1.0238334229843584E-221</v>
      </c>
      <c r="IQ53" s="86">
        <f t="shared" si="57"/>
        <v>3.7079161445547376E-223</v>
      </c>
      <c r="IR53" s="86">
        <f t="shared" si="57"/>
        <v>1.0966067165654957E-205</v>
      </c>
      <c r="IS53" s="86">
        <f t="shared" si="57"/>
        <v>2.3594529008445246E-224</v>
      </c>
      <c r="IT53" s="86">
        <f t="shared" si="57"/>
        <v>1.3686776133087498E-209</v>
      </c>
      <c r="IU53" s="86">
        <f t="shared" si="57"/>
        <v>5.3186194784288798E-213</v>
      </c>
      <c r="IV53" s="86">
        <f t="shared" si="57"/>
        <v>3.1633578452691031E-225</v>
      </c>
      <c r="IW53" s="86">
        <f t="shared" si="57"/>
        <v>6.6018331545276056E-118</v>
      </c>
      <c r="IY53" s="86">
        <f t="shared" si="58"/>
        <v>9.5484938719561375E-5</v>
      </c>
      <c r="IZ53" s="86">
        <f t="shared" si="58"/>
        <v>1.7812328112154676E-5</v>
      </c>
      <c r="JA53" s="86">
        <f t="shared" si="58"/>
        <v>1.7329915890615675E-5</v>
      </c>
      <c r="JB53" s="86">
        <f t="shared" si="58"/>
        <v>1.3879747078890325E-5</v>
      </c>
      <c r="JC53" s="86">
        <f t="shared" si="58"/>
        <v>1.4266961678179236E-6</v>
      </c>
      <c r="JD53" s="86">
        <f t="shared" si="58"/>
        <v>1.8051261695508179E-6</v>
      </c>
      <c r="JE53" s="86">
        <f t="shared" si="58"/>
        <v>1.3558637030421013E-6</v>
      </c>
      <c r="JF53" s="86">
        <f t="shared" si="58"/>
        <v>4.6837814227886522E-7</v>
      </c>
      <c r="JG53" s="86">
        <f t="shared" si="58"/>
        <v>6.3627465085583351E-7</v>
      </c>
      <c r="JH53" s="86">
        <f t="shared" si="58"/>
        <v>1.5098075821945282E-6</v>
      </c>
      <c r="JI53" s="86">
        <f t="shared" si="58"/>
        <v>1.3353433484485756E-6</v>
      </c>
      <c r="JJ53" s="86">
        <f t="shared" si="58"/>
        <v>8.690336909305904E-7</v>
      </c>
      <c r="JK53" s="86">
        <f t="shared" si="58"/>
        <v>1.5952550544156757E-6</v>
      </c>
      <c r="JL53" s="86">
        <f t="shared" si="58"/>
        <v>6.3261165510157155E-7</v>
      </c>
      <c r="JM53" s="86">
        <f t="shared" si="58"/>
        <v>4.421114357080032E-9</v>
      </c>
    </row>
    <row r="54" spans="2:273" x14ac:dyDescent="0.25">
      <c r="B54" s="2">
        <v>27</v>
      </c>
      <c r="C54" s="37">
        <v>69.933999999999997</v>
      </c>
      <c r="D54" s="37">
        <v>123.667</v>
      </c>
      <c r="E54" s="37">
        <v>69.153000000000006</v>
      </c>
      <c r="F54" s="37">
        <v>60.152999999999999</v>
      </c>
      <c r="G54" s="37">
        <v>55.542000000000002</v>
      </c>
      <c r="H54" s="37">
        <v>57.542000000000002</v>
      </c>
      <c r="I54" s="37">
        <v>56</v>
      </c>
      <c r="J54" s="37">
        <v>56.576000000000001</v>
      </c>
      <c r="K54" s="37">
        <v>56.55</v>
      </c>
      <c r="L54" s="37">
        <v>57.914999999999999</v>
      </c>
      <c r="M54" s="37">
        <v>59.593000000000004</v>
      </c>
      <c r="N54" s="37">
        <v>60.576000000000001</v>
      </c>
      <c r="O54" s="37">
        <v>61.216999999999999</v>
      </c>
      <c r="P54" s="37">
        <v>60.883000000000003</v>
      </c>
      <c r="Q54" s="37">
        <v>56.457999999999998</v>
      </c>
      <c r="S54" s="4">
        <f t="shared" si="60"/>
        <v>71.613749580281336</v>
      </c>
      <c r="T54" s="4">
        <f t="shared" si="60"/>
        <v>122.01781407965071</v>
      </c>
      <c r="U54" s="4">
        <f t="shared" si="60"/>
        <v>69.507729215599198</v>
      </c>
      <c r="V54" s="4">
        <f t="shared" si="60"/>
        <v>59.596639606200583</v>
      </c>
      <c r="W54" s="4">
        <f t="shared" si="60"/>
        <v>56.88553320632596</v>
      </c>
      <c r="X54" s="4">
        <f t="shared" si="60"/>
        <v>58.751448079777234</v>
      </c>
      <c r="Y54" s="4">
        <f t="shared" si="60"/>
        <v>56.727084997830076</v>
      </c>
      <c r="Z54" s="4">
        <f t="shared" si="60"/>
        <v>57.467989993592205</v>
      </c>
      <c r="AA54" s="4">
        <f t="shared" si="60"/>
        <v>59.605123474720038</v>
      </c>
      <c r="AB54" s="4">
        <f t="shared" si="60"/>
        <v>58.977616788287712</v>
      </c>
      <c r="AC54" s="4">
        <f t="shared" si="60"/>
        <v>59.318105521537767</v>
      </c>
      <c r="AD54" s="4">
        <f t="shared" si="60"/>
        <v>60.514209543083354</v>
      </c>
      <c r="AE54" s="4">
        <f t="shared" si="60"/>
        <v>61.92447374937359</v>
      </c>
      <c r="AF54" s="4">
        <f t="shared" si="60"/>
        <v>60.79232247630069</v>
      </c>
      <c r="AG54" s="4">
        <f t="shared" si="60"/>
        <v>56.823308639110948</v>
      </c>
      <c r="AI54" s="4">
        <f t="shared" si="61"/>
        <v>-1.6797495802813387</v>
      </c>
      <c r="AJ54" s="4">
        <f t="shared" si="61"/>
        <v>1.6491859203492965</v>
      </c>
      <c r="AK54" s="4">
        <f t="shared" si="61"/>
        <v>-0.35472921559919257</v>
      </c>
      <c r="AL54" s="4">
        <f t="shared" si="61"/>
        <v>0.55636039379941593</v>
      </c>
      <c r="AM54" s="4">
        <f t="shared" si="61"/>
        <v>-1.343533206325958</v>
      </c>
      <c r="AN54" s="4">
        <f t="shared" si="61"/>
        <v>-1.209448079777232</v>
      </c>
      <c r="AO54" s="4">
        <f t="shared" si="61"/>
        <v>-0.72708499783007596</v>
      </c>
      <c r="AP54" s="4">
        <f t="shared" si="61"/>
        <v>-0.89198999359220466</v>
      </c>
      <c r="AQ54" s="4">
        <f t="shared" si="61"/>
        <v>-3.0551234747200411</v>
      </c>
      <c r="AR54" s="4">
        <f t="shared" si="61"/>
        <v>-1.0626167882877127</v>
      </c>
      <c r="AS54" s="4">
        <f t="shared" si="61"/>
        <v>0.27489447846223669</v>
      </c>
      <c r="AT54" s="4">
        <f t="shared" si="61"/>
        <v>6.1790456916646974E-2</v>
      </c>
      <c r="AU54" s="4">
        <f t="shared" si="61"/>
        <v>-0.70747374937359098</v>
      </c>
      <c r="AV54" s="4">
        <f t="shared" si="61"/>
        <v>9.0677523699312701E-2</v>
      </c>
      <c r="AW54" s="4">
        <f t="shared" si="61"/>
        <v>-0.36530863911094968</v>
      </c>
      <c r="AY54" s="2">
        <f t="shared" si="52"/>
        <v>71.469181898635412</v>
      </c>
      <c r="AZ54" s="2">
        <f t="shared" si="52"/>
        <v>121.99893945444759</v>
      </c>
      <c r="BA54" s="2">
        <f t="shared" si="52"/>
        <v>69.473144843863764</v>
      </c>
      <c r="BB54" s="2">
        <f t="shared" si="52"/>
        <v>59.566508390954994</v>
      </c>
      <c r="BC54" s="2">
        <f t="shared" si="52"/>
        <v>56.881565056198582</v>
      </c>
      <c r="BD54" s="2">
        <f t="shared" si="52"/>
        <v>58.746740631406574</v>
      </c>
      <c r="BE54" s="2">
        <f t="shared" si="52"/>
        <v>56.723265135956666</v>
      </c>
      <c r="BF54" s="2">
        <f t="shared" si="52"/>
        <v>57.46649493256912</v>
      </c>
      <c r="BG54" s="2">
        <f t="shared" si="52"/>
        <v>59.603180308915761</v>
      </c>
      <c r="BH54" s="2">
        <f t="shared" si="52"/>
        <v>58.973219100678826</v>
      </c>
      <c r="BI54" s="2">
        <f t="shared" si="52"/>
        <v>59.314142881456007</v>
      </c>
      <c r="BJ54" s="2">
        <f t="shared" si="52"/>
        <v>60.511600045475518</v>
      </c>
      <c r="BK54" s="2">
        <f t="shared" si="52"/>
        <v>61.920024438727289</v>
      </c>
      <c r="BL54" s="2">
        <f t="shared" si="52"/>
        <v>60.790314178077402</v>
      </c>
      <c r="BM54" s="2">
        <f t="shared" si="52"/>
        <v>56.823290181053174</v>
      </c>
      <c r="BO54" s="2">
        <f t="shared" si="11"/>
        <v>69.933999999999997</v>
      </c>
      <c r="BP54" s="2">
        <f t="shared" si="12"/>
        <v>123.667</v>
      </c>
      <c r="BQ54" s="2">
        <f t="shared" si="13"/>
        <v>69.153000000000006</v>
      </c>
      <c r="BR54" s="2">
        <f t="shared" si="14"/>
        <v>60.152999999999999</v>
      </c>
      <c r="BS54" s="2">
        <f t="shared" si="15"/>
        <v>55.542000000000002</v>
      </c>
      <c r="BT54" s="2">
        <f t="shared" si="16"/>
        <v>57.542000000000002</v>
      </c>
      <c r="BU54" s="2">
        <f t="shared" si="17"/>
        <v>56</v>
      </c>
      <c r="BV54" s="2">
        <f t="shared" si="18"/>
        <v>56.576000000000001</v>
      </c>
      <c r="BW54" s="2">
        <f t="shared" si="19"/>
        <v>56.55</v>
      </c>
      <c r="BX54" s="2">
        <f t="shared" si="20"/>
        <v>57.914999999999999</v>
      </c>
      <c r="BY54" s="2">
        <f t="shared" si="21"/>
        <v>59.593000000000004</v>
      </c>
      <c r="BZ54" s="2">
        <f t="shared" si="22"/>
        <v>60.576000000000001</v>
      </c>
      <c r="CA54" s="2">
        <f t="shared" si="23"/>
        <v>61.216999999999999</v>
      </c>
      <c r="CB54" s="2">
        <f t="shared" si="24"/>
        <v>60.883000000000003</v>
      </c>
      <c r="CC54" s="2">
        <f t="shared" si="25"/>
        <v>56.457999999999998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71.114156143998258</v>
      </c>
      <c r="DL54" s="2">
        <f t="shared" si="62"/>
        <v>123.14849831144465</v>
      </c>
      <c r="DM54" s="2">
        <f t="shared" si="62"/>
        <v>70.305677767354581</v>
      </c>
      <c r="DN54" s="2">
        <f t="shared" si="62"/>
        <v>62.351254971857422</v>
      </c>
      <c r="DO54" s="2">
        <f t="shared" si="62"/>
        <v>56.810558558558562</v>
      </c>
      <c r="DP54" s="2">
        <f t="shared" si="62"/>
        <v>58.03407024838603</v>
      </c>
      <c r="DQ54" s="2">
        <f t="shared" si="62"/>
        <v>56.834921763869126</v>
      </c>
      <c r="DR54" s="2">
        <f t="shared" si="62"/>
        <v>57.600427807486625</v>
      </c>
      <c r="DS54" s="2">
        <f t="shared" si="62"/>
        <v>59.480499159663857</v>
      </c>
      <c r="DT54" s="2">
        <f t="shared" si="62"/>
        <v>58.592856842556841</v>
      </c>
      <c r="DU54" s="2">
        <f t="shared" si="62"/>
        <v>59.753561344537808</v>
      </c>
      <c r="DV54" s="2">
        <f t="shared" si="62"/>
        <v>61.393178757705066</v>
      </c>
      <c r="DW54" s="2">
        <f t="shared" si="62"/>
        <v>62.790805011489233</v>
      </c>
      <c r="DX54" s="2">
        <f t="shared" si="62"/>
        <v>61.824599699699696</v>
      </c>
      <c r="DY54" s="2">
        <f t="shared" si="62"/>
        <v>57.403809343715224</v>
      </c>
      <c r="EA54" s="2">
        <f t="shared" si="63"/>
        <v>72.476338657361907</v>
      </c>
      <c r="EB54" s="2">
        <f t="shared" si="63"/>
        <v>118.20507915486485</v>
      </c>
      <c r="EC54" s="2">
        <f t="shared" si="63"/>
        <v>66.669890880895963</v>
      </c>
      <c r="ED54" s="2">
        <f t="shared" si="63"/>
        <v>50.137459989806317</v>
      </c>
      <c r="EE54" s="2">
        <f t="shared" si="63"/>
        <v>57.166287905514238</v>
      </c>
      <c r="EF54" s="2">
        <f t="shared" si="63"/>
        <v>61.548771356094882</v>
      </c>
      <c r="EG54" s="2">
        <f t="shared" si="63"/>
        <v>56.290527858071968</v>
      </c>
      <c r="EH54" s="2">
        <f t="shared" si="63"/>
        <v>56.923809640024395</v>
      </c>
      <c r="EI54" s="2">
        <f t="shared" si="63"/>
        <v>60.096929046563197</v>
      </c>
      <c r="EJ54" s="2">
        <f t="shared" si="63"/>
        <v>60.404939606227728</v>
      </c>
      <c r="EK54" s="2">
        <f t="shared" si="63"/>
        <v>57.650759118197811</v>
      </c>
      <c r="EL54" s="2">
        <f t="shared" si="63"/>
        <v>56.831765605477557</v>
      </c>
      <c r="EM54" s="2">
        <f t="shared" si="63"/>
        <v>58.472818455279338</v>
      </c>
      <c r="EN54" s="2">
        <f t="shared" si="63"/>
        <v>56.503954110360361</v>
      </c>
      <c r="EO54" s="2">
        <f t="shared" si="63"/>
        <v>53.810562625438351</v>
      </c>
      <c r="EQ54" s="2">
        <f t="shared" si="64"/>
        <v>66.203706823480857</v>
      </c>
      <c r="ER54" s="2">
        <f t="shared" si="64"/>
        <v>97.133003444610296</v>
      </c>
      <c r="ES54" s="2">
        <f t="shared" si="64"/>
        <v>64.880851216610182</v>
      </c>
      <c r="ET54" s="2">
        <f t="shared" si="64"/>
        <v>51.915283291938273</v>
      </c>
      <c r="EU54" s="2">
        <f t="shared" si="64"/>
        <v>53.207120500070317</v>
      </c>
      <c r="EV54" s="2">
        <f t="shared" si="64"/>
        <v>54.567753938417518</v>
      </c>
      <c r="EW54" s="2">
        <f t="shared" si="64"/>
        <v>51.858790952018083</v>
      </c>
      <c r="EX54" s="2">
        <f t="shared" si="64"/>
        <v>53.240801361438209</v>
      </c>
      <c r="EY54" s="2">
        <f t="shared" si="64"/>
        <v>58.549277573926553</v>
      </c>
      <c r="EZ54" s="2">
        <f t="shared" si="64"/>
        <v>58.829902347049327</v>
      </c>
      <c r="FA54" s="2">
        <f t="shared" si="64"/>
        <v>55.926015187482506</v>
      </c>
      <c r="FB54" s="2">
        <f t="shared" si="64"/>
        <v>57.940814101109765</v>
      </c>
      <c r="FC54" s="2">
        <f t="shared" si="64"/>
        <v>57.662011496174451</v>
      </c>
      <c r="FD54" s="2">
        <f t="shared" si="64"/>
        <v>59.677970592062458</v>
      </c>
      <c r="FE54" s="2">
        <f t="shared" si="64"/>
        <v>58.733423781932473</v>
      </c>
      <c r="FG54" s="2">
        <f t="shared" si="65"/>
        <v>0.26068436018063995</v>
      </c>
      <c r="FH54" s="2">
        <f t="shared" si="65"/>
        <v>0.23232603435470961</v>
      </c>
      <c r="FI54" s="2">
        <f t="shared" si="65"/>
        <v>0.2289749154080116</v>
      </c>
      <c r="FJ54" s="2">
        <f t="shared" si="65"/>
        <v>0.22800271349280538</v>
      </c>
      <c r="FK54" s="2">
        <f t="shared" si="65"/>
        <v>0.19979906358880864</v>
      </c>
      <c r="FL54" s="2">
        <f t="shared" si="65"/>
        <v>0.20280073894093126</v>
      </c>
      <c r="FM54" s="2">
        <f t="shared" si="65"/>
        <v>0.20493672258112661</v>
      </c>
      <c r="FN54" s="2">
        <f t="shared" si="65"/>
        <v>0.19781319600833677</v>
      </c>
      <c r="FO54" s="2">
        <f t="shared" si="65"/>
        <v>0.19907205821675</v>
      </c>
      <c r="FP54" s="2">
        <f t="shared" si="65"/>
        <v>0.20992101466247726</v>
      </c>
      <c r="FQ54" s="2">
        <f t="shared" si="65"/>
        <v>0.20895307082400863</v>
      </c>
      <c r="FR54" s="2">
        <f t="shared" si="65"/>
        <v>0.19327214459404454</v>
      </c>
      <c r="FS54" s="2">
        <f t="shared" si="65"/>
        <v>0.20166113431157795</v>
      </c>
      <c r="FT54" s="2">
        <f t="shared" si="65"/>
        <v>0.19439776044374613</v>
      </c>
      <c r="FU54" s="2">
        <f t="shared" si="65"/>
        <v>0.16157007042035013</v>
      </c>
      <c r="FW54" s="2">
        <f t="shared" si="54"/>
        <v>1.1784895123389549E-5</v>
      </c>
      <c r="FX54" s="2">
        <f t="shared" si="54"/>
        <v>5.0962620414377192E-5</v>
      </c>
      <c r="FY54" s="2">
        <f t="shared" si="54"/>
        <v>1.6169972623891126E-5</v>
      </c>
      <c r="FZ54" s="2">
        <f t="shared" si="54"/>
        <v>1.789663235308038E-5</v>
      </c>
      <c r="GA54" s="2">
        <f t="shared" si="54"/>
        <v>1.7148245030303152E-5</v>
      </c>
      <c r="GB54" s="2">
        <f t="shared" si="54"/>
        <v>1.6272524837314565E-5</v>
      </c>
      <c r="GC54" s="2">
        <f t="shared" si="54"/>
        <v>2.0381414143288392E-5</v>
      </c>
      <c r="GD54" s="2">
        <f t="shared" si="54"/>
        <v>2.4130473726125504E-5</v>
      </c>
      <c r="GE54" s="2">
        <f t="shared" si="54"/>
        <v>2.1204437850038658E-5</v>
      </c>
      <c r="GF54" s="2">
        <f t="shared" si="54"/>
        <v>2.0313348150388764E-5</v>
      </c>
      <c r="GG54" s="2">
        <f t="shared" si="54"/>
        <v>1.8252305130723244E-5</v>
      </c>
      <c r="GH54" s="2">
        <f t="shared" si="54"/>
        <v>1.3876833154517298E-5</v>
      </c>
      <c r="GI54" s="2">
        <f t="shared" si="54"/>
        <v>1.2957331454694864E-5</v>
      </c>
      <c r="GJ54" s="2">
        <f t="shared" si="54"/>
        <v>1.1362593853595163E-5</v>
      </c>
      <c r="GK54" s="2">
        <f t="shared" si="54"/>
        <v>8.524036387407029E-6</v>
      </c>
      <c r="GM54" s="86">
        <f t="shared" si="55"/>
        <v>1.5187312398523382E-4</v>
      </c>
      <c r="GN54" s="86">
        <f t="shared" si="55"/>
        <v>3.1468882468926476E-5</v>
      </c>
      <c r="GO54" s="86">
        <f t="shared" si="55"/>
        <v>3.0448845273345019E-5</v>
      </c>
      <c r="GP54" s="86">
        <f t="shared" si="55"/>
        <v>2.4850349577527669E-5</v>
      </c>
      <c r="GQ54" s="86">
        <f t="shared" si="55"/>
        <v>2.9145807376912665E-6</v>
      </c>
      <c r="GR54" s="86">
        <f t="shared" si="55"/>
        <v>3.6436788519190096E-6</v>
      </c>
      <c r="GS54" s="86">
        <f t="shared" si="55"/>
        <v>2.8260441191697134E-6</v>
      </c>
      <c r="GT54" s="86">
        <f t="shared" si="55"/>
        <v>1.0495129101203245E-6</v>
      </c>
      <c r="GU54" s="86">
        <f t="shared" si="55"/>
        <v>1.3931731273257558E-6</v>
      </c>
      <c r="GV54" s="86">
        <f t="shared" si="55"/>
        <v>3.1644971510924616E-6</v>
      </c>
      <c r="GW54" s="86">
        <f t="shared" si="55"/>
        <v>2.8220685239163227E-6</v>
      </c>
      <c r="GX54" s="86">
        <f t="shared" si="55"/>
        <v>1.8177640228337361E-6</v>
      </c>
      <c r="GY54" s="86">
        <f t="shared" si="55"/>
        <v>3.2447419469506005E-6</v>
      </c>
      <c r="GZ54" s="86">
        <f t="shared" si="55"/>
        <v>1.3650895427507554E-6</v>
      </c>
      <c r="HA54" s="86">
        <f t="shared" si="55"/>
        <v>1.2761929655208987E-8</v>
      </c>
      <c r="HC54" s="86">
        <f t="shared" si="59"/>
        <v>1.1968420981608453E-13</v>
      </c>
      <c r="HD54" s="86">
        <f t="shared" si="59"/>
        <v>4.5881788819224545E-17</v>
      </c>
      <c r="HE54" s="86">
        <f t="shared" si="59"/>
        <v>3.9750220319246088E-17</v>
      </c>
      <c r="HF54" s="86">
        <f t="shared" si="59"/>
        <v>5.0919487526519042E-17</v>
      </c>
      <c r="HG54" s="86">
        <f t="shared" si="59"/>
        <v>1.3190840310871512E-20</v>
      </c>
      <c r="HH54" s="86">
        <f t="shared" si="59"/>
        <v>9.4506272751303337E-19</v>
      </c>
      <c r="HI54" s="86">
        <f t="shared" si="59"/>
        <v>7.5290805619314603E-20</v>
      </c>
      <c r="HJ54" s="86">
        <f t="shared" si="59"/>
        <v>1.3734884974265233E-19</v>
      </c>
      <c r="HK54" s="86">
        <f t="shared" si="59"/>
        <v>1.491602858698469E-19</v>
      </c>
      <c r="HL54" s="86">
        <f t="shared" si="59"/>
        <v>5.2300844462903285E-18</v>
      </c>
      <c r="HM54" s="86">
        <f t="shared" si="59"/>
        <v>2.4272735260170133E-19</v>
      </c>
      <c r="HN54" s="86">
        <f t="shared" si="59"/>
        <v>1.3363160162421184E-18</v>
      </c>
      <c r="HO54" s="86">
        <f t="shared" si="59"/>
        <v>7.6542553194315239E-19</v>
      </c>
      <c r="HP54" s="86">
        <f t="shared" si="59"/>
        <v>4.5688787531625936E-19</v>
      </c>
      <c r="HQ54" s="86">
        <f t="shared" si="59"/>
        <v>2.6357865057471132E-26</v>
      </c>
      <c r="HS54" s="86">
        <f t="shared" si="56"/>
        <v>2.892111398105966E-91</v>
      </c>
      <c r="HT54" s="86">
        <f t="shared" si="56"/>
        <v>2.0567456789389754E-95</v>
      </c>
      <c r="HU54" s="86">
        <f t="shared" si="56"/>
        <v>1.3140308873074125E-112</v>
      </c>
      <c r="HV54" s="86">
        <f t="shared" si="56"/>
        <v>1.4879795441428799E-111</v>
      </c>
      <c r="HW54" s="86">
        <f t="shared" si="56"/>
        <v>1.092940789130339E-141</v>
      </c>
      <c r="HX54" s="86">
        <f t="shared" si="56"/>
        <v>2.2230282962056214E-128</v>
      </c>
      <c r="HY54" s="86">
        <f t="shared" si="56"/>
        <v>2.6962656939358556E-138</v>
      </c>
      <c r="HZ54" s="86">
        <f t="shared" si="56"/>
        <v>1.1271486239588684E-136</v>
      </c>
      <c r="IA54" s="86">
        <f t="shared" si="56"/>
        <v>2.4494033796594059E-137</v>
      </c>
      <c r="IB54" s="86">
        <f t="shared" si="56"/>
        <v>2.1245092089365018E-126</v>
      </c>
      <c r="IC54" s="86">
        <f t="shared" si="56"/>
        <v>1.8003851737629089E-137</v>
      </c>
      <c r="ID54" s="86">
        <f t="shared" si="56"/>
        <v>2.1571922235352325E-129</v>
      </c>
      <c r="IE54" s="86">
        <f t="shared" si="56"/>
        <v>2.0152681883701642E-131</v>
      </c>
      <c r="IF54" s="86">
        <f t="shared" si="56"/>
        <v>3.4545992274068051E-85</v>
      </c>
      <c r="IG54" s="86">
        <f t="shared" si="56"/>
        <v>2.8673381775645535E-55</v>
      </c>
      <c r="II54" s="86">
        <f t="shared" si="57"/>
        <v>1.885802422627377E-144</v>
      </c>
      <c r="IJ54" s="86">
        <f t="shared" si="57"/>
        <v>5.2298183541584652E-144</v>
      </c>
      <c r="IK54" s="86">
        <f t="shared" si="57"/>
        <v>4.2715002957809833E-180</v>
      </c>
      <c r="IL54" s="86">
        <f t="shared" si="57"/>
        <v>3.5772227454413778E-180</v>
      </c>
      <c r="IM54" s="86">
        <f t="shared" si="57"/>
        <v>1.1467251868949446E-226</v>
      </c>
      <c r="IN54" s="86">
        <f t="shared" si="57"/>
        <v>1.7424950730220733E-206</v>
      </c>
      <c r="IO54" s="86">
        <f t="shared" si="57"/>
        <v>3.2333892321996668E-220</v>
      </c>
      <c r="IP54" s="86">
        <f t="shared" si="57"/>
        <v>5.8371992936717923E-218</v>
      </c>
      <c r="IQ54" s="86">
        <f t="shared" si="57"/>
        <v>2.0178614598595839E-219</v>
      </c>
      <c r="IR54" s="86">
        <f t="shared" si="57"/>
        <v>2.9332557143173146E-202</v>
      </c>
      <c r="IS54" s="86">
        <f t="shared" si="57"/>
        <v>1.1962175423397584E-220</v>
      </c>
      <c r="IT54" s="86">
        <f t="shared" si="57"/>
        <v>3.2486480041680442E-206</v>
      </c>
      <c r="IU54" s="86">
        <f t="shared" si="57"/>
        <v>1.3676541321688792E-209</v>
      </c>
      <c r="IV54" s="86">
        <f t="shared" si="57"/>
        <v>1.1659908208407393E-221</v>
      </c>
      <c r="IW54" s="86">
        <f t="shared" si="57"/>
        <v>4.2446041729783392E-116</v>
      </c>
      <c r="IY54" s="86">
        <f t="shared" si="58"/>
        <v>1.5187312410491803E-4</v>
      </c>
      <c r="IZ54" s="86">
        <f t="shared" si="58"/>
        <v>3.1468882468972358E-5</v>
      </c>
      <c r="JA54" s="86">
        <f t="shared" si="58"/>
        <v>3.0448845273384768E-5</v>
      </c>
      <c r="JB54" s="86">
        <f t="shared" si="58"/>
        <v>2.4850349577578589E-5</v>
      </c>
      <c r="JC54" s="86">
        <f t="shared" si="58"/>
        <v>2.9145807376912796E-6</v>
      </c>
      <c r="JD54" s="86">
        <f t="shared" si="58"/>
        <v>3.6436788519199544E-6</v>
      </c>
      <c r="JE54" s="86">
        <f t="shared" si="58"/>
        <v>2.8260441191697888E-6</v>
      </c>
      <c r="JF54" s="86">
        <f t="shared" si="58"/>
        <v>1.049512910120462E-6</v>
      </c>
      <c r="JG54" s="86">
        <f t="shared" si="58"/>
        <v>1.3931731273259049E-6</v>
      </c>
      <c r="JH54" s="86">
        <f t="shared" si="58"/>
        <v>3.1644971510976916E-6</v>
      </c>
      <c r="JI54" s="86">
        <f t="shared" si="58"/>
        <v>2.8220685239165654E-6</v>
      </c>
      <c r="JJ54" s="86">
        <f t="shared" si="58"/>
        <v>1.8177640228350725E-6</v>
      </c>
      <c r="JK54" s="86">
        <f t="shared" si="58"/>
        <v>3.2447419469513657E-6</v>
      </c>
      <c r="JL54" s="86">
        <f t="shared" si="58"/>
        <v>1.3650895427512124E-6</v>
      </c>
      <c r="JM54" s="86">
        <f t="shared" si="58"/>
        <v>1.2761929655208987E-8</v>
      </c>
    </row>
    <row r="55" spans="2:273" x14ac:dyDescent="0.25">
      <c r="B55" s="2">
        <v>28</v>
      </c>
      <c r="C55" s="37">
        <v>71.983999999999995</v>
      </c>
      <c r="D55" s="37">
        <v>123.316</v>
      </c>
      <c r="E55" s="37">
        <v>67.119</v>
      </c>
      <c r="F55" s="37">
        <v>61.119</v>
      </c>
      <c r="G55" s="37">
        <v>55.085000000000001</v>
      </c>
      <c r="H55" s="37">
        <v>57.61</v>
      </c>
      <c r="I55" s="37">
        <v>56.338999999999999</v>
      </c>
      <c r="J55" s="37">
        <v>57.253999999999998</v>
      </c>
      <c r="K55" s="37">
        <v>58.183</v>
      </c>
      <c r="L55" s="37">
        <v>58.237000000000002</v>
      </c>
      <c r="M55" s="37">
        <v>59.542000000000002</v>
      </c>
      <c r="N55" s="37">
        <v>59.542000000000002</v>
      </c>
      <c r="O55" s="37">
        <v>61.383000000000003</v>
      </c>
      <c r="P55" s="37">
        <v>61</v>
      </c>
      <c r="Q55" s="37">
        <v>55.814</v>
      </c>
      <c r="S55" s="4">
        <f t="shared" si="60"/>
        <v>71.900056728184708</v>
      </c>
      <c r="T55" s="4">
        <f t="shared" si="60"/>
        <v>122.39458744730651</v>
      </c>
      <c r="U55" s="4">
        <f t="shared" si="60"/>
        <v>69.663402591530001</v>
      </c>
      <c r="V55" s="4">
        <f t="shared" si="60"/>
        <v>59.57900507386875</v>
      </c>
      <c r="W55" s="4">
        <f t="shared" si="60"/>
        <v>57.039254494098138</v>
      </c>
      <c r="X55" s="4">
        <f t="shared" si="60"/>
        <v>58.974548093309203</v>
      </c>
      <c r="Y55" s="4">
        <f t="shared" si="60"/>
        <v>56.854270913347385</v>
      </c>
      <c r="Z55" s="4">
        <f t="shared" si="60"/>
        <v>57.585121095231884</v>
      </c>
      <c r="AA55" s="4">
        <f t="shared" si="60"/>
        <v>59.749256673007785</v>
      </c>
      <c r="AB55" s="4">
        <f t="shared" si="60"/>
        <v>59.089621135989134</v>
      </c>
      <c r="AC55" s="4">
        <f t="shared" si="60"/>
        <v>59.428307590869927</v>
      </c>
      <c r="AD55" s="4">
        <f t="shared" si="60"/>
        <v>60.577412983602819</v>
      </c>
      <c r="AE55" s="4">
        <f t="shared" si="60"/>
        <v>61.955915750154766</v>
      </c>
      <c r="AF55" s="4">
        <f t="shared" si="60"/>
        <v>60.834411125727584</v>
      </c>
      <c r="AG55" s="4">
        <f t="shared" si="60"/>
        <v>56.912539380859201</v>
      </c>
      <c r="AI55" s="4">
        <f t="shared" si="61"/>
        <v>8.394327181528638E-2</v>
      </c>
      <c r="AJ55" s="4">
        <f t="shared" si="61"/>
        <v>0.92141255269349642</v>
      </c>
      <c r="AK55" s="4">
        <f t="shared" si="61"/>
        <v>-2.5444025915300017</v>
      </c>
      <c r="AL55" s="4">
        <f t="shared" si="61"/>
        <v>1.53999492613125</v>
      </c>
      <c r="AM55" s="4">
        <f t="shared" si="61"/>
        <v>-1.9542544940981372</v>
      </c>
      <c r="AN55" s="4">
        <f t="shared" si="61"/>
        <v>-1.3645480933092031</v>
      </c>
      <c r="AO55" s="4">
        <f t="shared" si="61"/>
        <v>-0.51527091334738628</v>
      </c>
      <c r="AP55" s="4">
        <f t="shared" si="61"/>
        <v>-0.33112109523188593</v>
      </c>
      <c r="AQ55" s="4">
        <f t="shared" si="61"/>
        <v>-1.5662566730077856</v>
      </c>
      <c r="AR55" s="4">
        <f t="shared" si="61"/>
        <v>-0.85262113598913203</v>
      </c>
      <c r="AS55" s="4">
        <f t="shared" si="61"/>
        <v>0.11369240913007417</v>
      </c>
      <c r="AT55" s="4">
        <f t="shared" si="61"/>
        <v>-1.0354129836028179</v>
      </c>
      <c r="AU55" s="4">
        <f t="shared" si="61"/>
        <v>-0.57291575015476326</v>
      </c>
      <c r="AV55" s="4">
        <f t="shared" si="61"/>
        <v>0.16558887427241586</v>
      </c>
      <c r="AW55" s="4">
        <f t="shared" si="61"/>
        <v>-1.0985393808592008</v>
      </c>
      <c r="AY55" s="2">
        <f t="shared" si="52"/>
        <v>71.679015444632597</v>
      </c>
      <c r="AZ55" s="2">
        <f t="shared" si="52"/>
        <v>122.36267787170091</v>
      </c>
      <c r="BA55" s="2">
        <f t="shared" si="52"/>
        <v>69.605213317823612</v>
      </c>
      <c r="BB55" s="2">
        <f t="shared" si="52"/>
        <v>59.527402125865166</v>
      </c>
      <c r="BC55" s="2">
        <f t="shared" si="52"/>
        <v>57.031536140766825</v>
      </c>
      <c r="BD55" s="2">
        <f t="shared" si="52"/>
        <v>58.965498229398023</v>
      </c>
      <c r="BE55" s="2">
        <f t="shared" si="52"/>
        <v>56.846704126225809</v>
      </c>
      <c r="BF55" s="2">
        <f t="shared" si="52"/>
        <v>57.581947134609059</v>
      </c>
      <c r="BG55" s="2">
        <f t="shared" si="52"/>
        <v>59.745221108536263</v>
      </c>
      <c r="BH55" s="2">
        <f t="shared" si="52"/>
        <v>59.08086977415212</v>
      </c>
      <c r="BI55" s="2">
        <f t="shared" si="52"/>
        <v>59.420359283997904</v>
      </c>
      <c r="BJ55" s="2">
        <f t="shared" si="52"/>
        <v>60.572218498561696</v>
      </c>
      <c r="BK55" s="2">
        <f t="shared" si="52"/>
        <v>61.947299083409661</v>
      </c>
      <c r="BL55" s="2">
        <f t="shared" si="52"/>
        <v>60.83029467272214</v>
      </c>
      <c r="BM55" s="2">
        <f t="shared" si="52"/>
        <v>56.912489256917617</v>
      </c>
      <c r="BO55" s="2">
        <f t="shared" si="11"/>
        <v>71.983999999999995</v>
      </c>
      <c r="BP55" s="2">
        <f t="shared" si="12"/>
        <v>123.316</v>
      </c>
      <c r="BQ55" s="2">
        <f t="shared" si="13"/>
        <v>67.119</v>
      </c>
      <c r="BR55" s="2">
        <f t="shared" si="14"/>
        <v>61.119</v>
      </c>
      <c r="BS55" s="2">
        <f t="shared" si="15"/>
        <v>55.085000000000001</v>
      </c>
      <c r="BT55" s="2">
        <f t="shared" si="16"/>
        <v>57.61</v>
      </c>
      <c r="BU55" s="2">
        <f t="shared" si="17"/>
        <v>56.338999999999999</v>
      </c>
      <c r="BV55" s="2">
        <f t="shared" si="18"/>
        <v>57.253999999999998</v>
      </c>
      <c r="BW55" s="2">
        <f t="shared" si="19"/>
        <v>58.183</v>
      </c>
      <c r="BX55" s="2">
        <f t="shared" si="20"/>
        <v>58.237000000000002</v>
      </c>
      <c r="BY55" s="2">
        <f t="shared" si="21"/>
        <v>59.542000000000002</v>
      </c>
      <c r="BZ55" s="2">
        <f t="shared" si="22"/>
        <v>59.542000000000002</v>
      </c>
      <c r="CA55" s="2">
        <f t="shared" si="23"/>
        <v>61.383000000000003</v>
      </c>
      <c r="CB55" s="2">
        <f t="shared" si="24"/>
        <v>61</v>
      </c>
      <c r="CC55" s="2">
        <f t="shared" si="25"/>
        <v>55.814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71.433586278586276</v>
      </c>
      <c r="DL55" s="2">
        <f t="shared" si="62"/>
        <v>123.78963808630394</v>
      </c>
      <c r="DM55" s="2">
        <f t="shared" si="62"/>
        <v>70.596034803001857</v>
      </c>
      <c r="DN55" s="2">
        <f t="shared" si="62"/>
        <v>62.578998968105076</v>
      </c>
      <c r="DO55" s="2">
        <f t="shared" si="62"/>
        <v>57.039063063063068</v>
      </c>
      <c r="DP55" s="2">
        <f t="shared" si="62"/>
        <v>58.299050771419182</v>
      </c>
      <c r="DQ55" s="2">
        <f t="shared" si="62"/>
        <v>57.046179231863434</v>
      </c>
      <c r="DR55" s="2">
        <f t="shared" si="62"/>
        <v>57.800740106951871</v>
      </c>
      <c r="DS55" s="2">
        <f t="shared" si="62"/>
        <v>59.692589355742292</v>
      </c>
      <c r="DT55" s="2">
        <f t="shared" si="62"/>
        <v>58.742294165594167</v>
      </c>
      <c r="DU55" s="2">
        <f t="shared" si="62"/>
        <v>59.971487394957975</v>
      </c>
      <c r="DV55" s="2">
        <f t="shared" si="62"/>
        <v>61.585392366050257</v>
      </c>
      <c r="DW55" s="2">
        <f t="shared" si="62"/>
        <v>62.944709049130118</v>
      </c>
      <c r="DX55" s="2">
        <f t="shared" si="62"/>
        <v>61.993517074217074</v>
      </c>
      <c r="DY55" s="2">
        <f t="shared" si="62"/>
        <v>57.572245606229131</v>
      </c>
      <c r="EA55" s="2">
        <f t="shared" si="63"/>
        <v>72.314108634755257</v>
      </c>
      <c r="EB55" s="2">
        <f t="shared" si="63"/>
        <v>118.06712255990197</v>
      </c>
      <c r="EC55" s="2">
        <f t="shared" si="63"/>
        <v>66.562522528537585</v>
      </c>
      <c r="ED55" s="2">
        <f t="shared" si="63"/>
        <v>50.103963557594291</v>
      </c>
      <c r="EE55" s="2">
        <f t="shared" si="63"/>
        <v>57.004385065955994</v>
      </c>
      <c r="EF55" s="2">
        <f t="shared" si="63"/>
        <v>61.355321129850537</v>
      </c>
      <c r="EG55" s="2">
        <f t="shared" si="63"/>
        <v>56.141365659777414</v>
      </c>
      <c r="EH55" s="2">
        <f t="shared" si="63"/>
        <v>56.77320317266625</v>
      </c>
      <c r="EI55" s="2">
        <f t="shared" si="63"/>
        <v>59.938508647450121</v>
      </c>
      <c r="EJ55" s="2">
        <f t="shared" si="63"/>
        <v>60.243194873914284</v>
      </c>
      <c r="EK55" s="2">
        <f t="shared" si="63"/>
        <v>57.517654313191521</v>
      </c>
      <c r="EL55" s="2">
        <f t="shared" si="63"/>
        <v>56.715208356239714</v>
      </c>
      <c r="EM55" s="2">
        <f t="shared" si="63"/>
        <v>58.346221883031177</v>
      </c>
      <c r="EN55" s="2">
        <f t="shared" si="63"/>
        <v>56.433759041808798</v>
      </c>
      <c r="EO55" s="2">
        <f t="shared" si="63"/>
        <v>53.789822809377831</v>
      </c>
      <c r="EQ55" s="2">
        <f t="shared" si="64"/>
        <v>66.119328991084032</v>
      </c>
      <c r="ER55" s="2">
        <f t="shared" si="64"/>
        <v>97.26262102156771</v>
      </c>
      <c r="ES55" s="2">
        <f t="shared" si="64"/>
        <v>64.796294427417436</v>
      </c>
      <c r="ET55" s="2">
        <f t="shared" si="64"/>
        <v>51.859051515191858</v>
      </c>
      <c r="EU55" s="2">
        <f t="shared" si="64"/>
        <v>53.095196418099754</v>
      </c>
      <c r="EV55" s="2">
        <f t="shared" si="64"/>
        <v>54.465073163390848</v>
      </c>
      <c r="EW55" s="2">
        <f t="shared" si="64"/>
        <v>51.76752019182122</v>
      </c>
      <c r="EX55" s="2">
        <f t="shared" si="64"/>
        <v>53.138518697213328</v>
      </c>
      <c r="EY55" s="2">
        <f t="shared" si="64"/>
        <v>58.410486236171543</v>
      </c>
      <c r="EZ55" s="2">
        <f t="shared" si="64"/>
        <v>58.688473737125854</v>
      </c>
      <c r="FA55" s="2">
        <f t="shared" si="64"/>
        <v>55.816425358944834</v>
      </c>
      <c r="FB55" s="2">
        <f t="shared" si="64"/>
        <v>57.809766260020822</v>
      </c>
      <c r="FC55" s="2">
        <f t="shared" si="64"/>
        <v>57.54388667318144</v>
      </c>
      <c r="FD55" s="2">
        <f t="shared" si="64"/>
        <v>59.567346059423116</v>
      </c>
      <c r="FE55" s="2">
        <f t="shared" si="64"/>
        <v>58.642108190058678</v>
      </c>
      <c r="FG55" s="2">
        <f t="shared" si="65"/>
        <v>0.27882223822917768</v>
      </c>
      <c r="FH55" s="2">
        <f t="shared" si="65"/>
        <v>0.24915575512792562</v>
      </c>
      <c r="FI55" s="2">
        <f t="shared" si="65"/>
        <v>0.24563955742390176</v>
      </c>
      <c r="FJ55" s="2">
        <f t="shared" si="65"/>
        <v>0.24461904774788748</v>
      </c>
      <c r="FK55" s="2">
        <f t="shared" si="65"/>
        <v>0.21493222876256862</v>
      </c>
      <c r="FL55" s="2">
        <f t="shared" si="65"/>
        <v>0.21809929052268012</v>
      </c>
      <c r="FM55" s="2">
        <f t="shared" si="65"/>
        <v>0.22035186723654016</v>
      </c>
      <c r="FN55" s="2">
        <f t="shared" si="65"/>
        <v>0.21283595443732559</v>
      </c>
      <c r="FO55" s="2">
        <f t="shared" si="65"/>
        <v>0.2141648960842111</v>
      </c>
      <c r="FP55" s="2">
        <f t="shared" si="65"/>
        <v>0.22560468866446023</v>
      </c>
      <c r="FQ55" s="2">
        <f t="shared" si="65"/>
        <v>0.22458498419750031</v>
      </c>
      <c r="FR55" s="2">
        <f t="shared" si="65"/>
        <v>0.20803947444896737</v>
      </c>
      <c r="FS55" s="2">
        <f t="shared" si="65"/>
        <v>0.21689710780651539</v>
      </c>
      <c r="FT55" s="2">
        <f t="shared" si="65"/>
        <v>0.20922878936806683</v>
      </c>
      <c r="FU55" s="2">
        <f t="shared" si="65"/>
        <v>0.17443890760197589</v>
      </c>
      <c r="FW55" s="2">
        <f t="shared" si="54"/>
        <v>1.2921865854657663E-5</v>
      </c>
      <c r="FX55" s="2">
        <f t="shared" si="54"/>
        <v>5.5879127357216087E-5</v>
      </c>
      <c r="FY55" s="2">
        <f t="shared" si="54"/>
        <v>1.7729994754654255E-5</v>
      </c>
      <c r="FZ55" s="2">
        <f t="shared" si="54"/>
        <v>1.9623233277385739E-5</v>
      </c>
      <c r="GA55" s="2">
        <f t="shared" si="54"/>
        <v>1.8802645670154163E-5</v>
      </c>
      <c r="GB55" s="2">
        <f t="shared" si="54"/>
        <v>1.7842440668683977E-5</v>
      </c>
      <c r="GC55" s="2">
        <f t="shared" si="54"/>
        <v>2.2347732270946972E-5</v>
      </c>
      <c r="GD55" s="2">
        <f t="shared" si="54"/>
        <v>2.6458476706260214E-5</v>
      </c>
      <c r="GE55" s="2">
        <f t="shared" si="54"/>
        <v>2.3250156199663609E-5</v>
      </c>
      <c r="GF55" s="2">
        <f t="shared" si="54"/>
        <v>2.2273099686853195E-5</v>
      </c>
      <c r="GG55" s="2">
        <f t="shared" si="54"/>
        <v>2.00132193629223E-5</v>
      </c>
      <c r="GH55" s="2">
        <f t="shared" si="54"/>
        <v>1.5215624614586845E-5</v>
      </c>
      <c r="GI55" s="2">
        <f t="shared" si="54"/>
        <v>1.4207413659585816E-5</v>
      </c>
      <c r="GJ55" s="2">
        <f t="shared" si="54"/>
        <v>1.2458822754205933E-5</v>
      </c>
      <c r="GK55" s="2">
        <f t="shared" si="54"/>
        <v>9.3464123555861951E-6</v>
      </c>
      <c r="GM55" s="86">
        <f t="shared" si="55"/>
        <v>2.3860947860026595E-4</v>
      </c>
      <c r="GN55" s="86">
        <f t="shared" si="55"/>
        <v>5.4730125991931982E-5</v>
      </c>
      <c r="GO55" s="86">
        <f t="shared" si="55"/>
        <v>5.2684075048681217E-5</v>
      </c>
      <c r="GP55" s="86">
        <f t="shared" si="55"/>
        <v>4.3782732400855162E-5</v>
      </c>
      <c r="GQ55" s="86">
        <f t="shared" si="55"/>
        <v>5.8355893313290283E-6</v>
      </c>
      <c r="GR55" s="86">
        <f t="shared" si="55"/>
        <v>7.2107003808032341E-6</v>
      </c>
      <c r="GS55" s="86">
        <f t="shared" si="55"/>
        <v>5.7668258261210349E-6</v>
      </c>
      <c r="GT55" s="86">
        <f t="shared" si="55"/>
        <v>2.2965502436291407E-6</v>
      </c>
      <c r="GU55" s="86">
        <f t="shared" si="55"/>
        <v>2.9815161278145839E-6</v>
      </c>
      <c r="GV55" s="86">
        <f t="shared" si="55"/>
        <v>6.4902828350801861E-6</v>
      </c>
      <c r="GW55" s="86">
        <f t="shared" si="55"/>
        <v>5.8343577098048357E-6</v>
      </c>
      <c r="GX55" s="86">
        <f t="shared" si="55"/>
        <v>3.7243226993495594E-6</v>
      </c>
      <c r="GY55" s="86">
        <f t="shared" si="55"/>
        <v>6.4688628907285753E-6</v>
      </c>
      <c r="GZ55" s="86">
        <f t="shared" si="55"/>
        <v>2.8815876416847508E-6</v>
      </c>
      <c r="HA55" s="86">
        <f t="shared" si="55"/>
        <v>3.5714429121334881E-8</v>
      </c>
      <c r="HC55" s="86">
        <f t="shared" si="59"/>
        <v>3.201653432829555E-13</v>
      </c>
      <c r="HD55" s="86">
        <f t="shared" si="59"/>
        <v>1.6371202144046355E-16</v>
      </c>
      <c r="HE55" s="86">
        <f t="shared" si="59"/>
        <v>1.427973191980241E-16</v>
      </c>
      <c r="HF55" s="86">
        <f t="shared" si="59"/>
        <v>1.8432783337965064E-16</v>
      </c>
      <c r="HG55" s="86">
        <f t="shared" si="59"/>
        <v>6.4886355238003285E-20</v>
      </c>
      <c r="HH55" s="86">
        <f t="shared" si="59"/>
        <v>3.9837616249908457E-18</v>
      </c>
      <c r="HI55" s="86">
        <f t="shared" si="59"/>
        <v>3.5957013508526138E-19</v>
      </c>
      <c r="HJ55" s="86">
        <f t="shared" si="59"/>
        <v>6.5940888932597821E-19</v>
      </c>
      <c r="HK55" s="86">
        <f t="shared" si="59"/>
        <v>7.054495141826347E-19</v>
      </c>
      <c r="HL55" s="86">
        <f t="shared" si="59"/>
        <v>2.1672764624639512E-17</v>
      </c>
      <c r="HM55" s="86">
        <f t="shared" si="59"/>
        <v>1.118725756149004E-18</v>
      </c>
      <c r="HN55" s="86">
        <f t="shared" si="59"/>
        <v>5.4810316318243576E-18</v>
      </c>
      <c r="HO55" s="86">
        <f t="shared" si="59"/>
        <v>3.1798487228104382E-18</v>
      </c>
      <c r="HP55" s="86">
        <f t="shared" si="59"/>
        <v>1.9180784154906989E-18</v>
      </c>
      <c r="HQ55" s="86">
        <f t="shared" si="59"/>
        <v>2.0064156459699523E-25</v>
      </c>
      <c r="HS55" s="86">
        <f t="shared" si="56"/>
        <v>2.3119201289887904E-89</v>
      </c>
      <c r="HT55" s="86">
        <f t="shared" si="56"/>
        <v>3.4897886470962005E-93</v>
      </c>
      <c r="HU55" s="86">
        <f t="shared" si="56"/>
        <v>3.5735563607849998E-110</v>
      </c>
      <c r="HV55" s="86">
        <f t="shared" si="56"/>
        <v>4.1527777483803465E-109</v>
      </c>
      <c r="HW55" s="86">
        <f t="shared" si="56"/>
        <v>1.3385722005236234E-138</v>
      </c>
      <c r="HX55" s="86">
        <f t="shared" si="56"/>
        <v>1.3685954309431255E-125</v>
      </c>
      <c r="HY55" s="86">
        <f t="shared" si="56"/>
        <v>3.0543113736121776E-135</v>
      </c>
      <c r="HZ55" s="86">
        <f t="shared" si="56"/>
        <v>1.3179620587357254E-133</v>
      </c>
      <c r="IA55" s="86">
        <f t="shared" si="56"/>
        <v>2.7416911900042379E-134</v>
      </c>
      <c r="IB55" s="86">
        <f t="shared" si="56"/>
        <v>1.3240712772696528E-123</v>
      </c>
      <c r="IC55" s="86">
        <f t="shared" si="56"/>
        <v>1.8732198920188415E-134</v>
      </c>
      <c r="ID55" s="86">
        <f t="shared" si="56"/>
        <v>1.2385810068980338E-126</v>
      </c>
      <c r="IE55" s="86">
        <f t="shared" si="56"/>
        <v>1.2333652483148565E-128</v>
      </c>
      <c r="IF55" s="86">
        <f t="shared" si="56"/>
        <v>1.9883745636253914E-83</v>
      </c>
      <c r="IG55" s="86">
        <f t="shared" si="56"/>
        <v>3.5999781396703511E-54</v>
      </c>
      <c r="II55" s="86">
        <f t="shared" si="57"/>
        <v>3.7850557158525303E-142</v>
      </c>
      <c r="IJ55" s="86">
        <f t="shared" si="57"/>
        <v>2.2510270858991649E-141</v>
      </c>
      <c r="IK55" s="86">
        <f t="shared" si="57"/>
        <v>3.8974541592485522E-177</v>
      </c>
      <c r="IL55" s="86">
        <f t="shared" si="57"/>
        <v>3.486564890738145E-177</v>
      </c>
      <c r="IM55" s="86">
        <f t="shared" si="57"/>
        <v>6.5024680867328767E-223</v>
      </c>
      <c r="IN55" s="86">
        <f t="shared" si="57"/>
        <v>4.3812714146286133E-203</v>
      </c>
      <c r="IO55" s="86">
        <f t="shared" si="57"/>
        <v>1.6353793494733866E-216</v>
      </c>
      <c r="IP55" s="86">
        <f t="shared" si="57"/>
        <v>3.0892090541728052E-214</v>
      </c>
      <c r="IQ55" s="86">
        <f t="shared" si="57"/>
        <v>1.0206540940752102E-215</v>
      </c>
      <c r="IR55" s="86">
        <f t="shared" si="57"/>
        <v>7.3386911291252E-199</v>
      </c>
      <c r="IS55" s="86">
        <f t="shared" si="57"/>
        <v>5.6458234393624206E-217</v>
      </c>
      <c r="IT55" s="86">
        <f t="shared" si="57"/>
        <v>7.2357292290995523E-203</v>
      </c>
      <c r="IU55" s="86">
        <f t="shared" si="57"/>
        <v>3.2992527569062348E-206</v>
      </c>
      <c r="IV55" s="86">
        <f t="shared" si="57"/>
        <v>4.0231111658417546E-218</v>
      </c>
      <c r="IW55" s="86">
        <f t="shared" si="57"/>
        <v>2.6415077651613682E-114</v>
      </c>
      <c r="IY55" s="86">
        <f t="shared" si="58"/>
        <v>2.3860947892043129E-4</v>
      </c>
      <c r="IZ55" s="86">
        <f t="shared" si="58"/>
        <v>5.4730125992095696E-5</v>
      </c>
      <c r="JA55" s="86">
        <f t="shared" si="58"/>
        <v>5.2684075048824013E-5</v>
      </c>
      <c r="JB55" s="86">
        <f t="shared" si="58"/>
        <v>4.378273240103949E-5</v>
      </c>
      <c r="JC55" s="86">
        <f t="shared" si="58"/>
        <v>5.8355893313290935E-6</v>
      </c>
      <c r="JD55" s="86">
        <f t="shared" si="58"/>
        <v>7.2107003808072177E-6</v>
      </c>
      <c r="JE55" s="86">
        <f t="shared" si="58"/>
        <v>5.7668258261213949E-6</v>
      </c>
      <c r="JF55" s="86">
        <f t="shared" si="58"/>
        <v>2.2965502436298001E-6</v>
      </c>
      <c r="JG55" s="86">
        <f t="shared" si="58"/>
        <v>2.9815161278152894E-6</v>
      </c>
      <c r="JH55" s="86">
        <f t="shared" si="58"/>
        <v>6.4902828351018591E-6</v>
      </c>
      <c r="JI55" s="86">
        <f t="shared" si="58"/>
        <v>5.8343577098059546E-6</v>
      </c>
      <c r="JJ55" s="86">
        <f t="shared" si="58"/>
        <v>3.7243226993550406E-6</v>
      </c>
      <c r="JK55" s="86">
        <f t="shared" si="58"/>
        <v>6.468862890731755E-6</v>
      </c>
      <c r="JL55" s="86">
        <f t="shared" si="58"/>
        <v>2.8815876416866689E-6</v>
      </c>
      <c r="JM55" s="86">
        <f t="shared" si="58"/>
        <v>3.5714429121334881E-8</v>
      </c>
    </row>
    <row r="56" spans="2:273" x14ac:dyDescent="0.25">
      <c r="B56" s="2">
        <v>29</v>
      </c>
      <c r="C56" s="37">
        <v>71.41</v>
      </c>
      <c r="D56" s="37">
        <v>124.895</v>
      </c>
      <c r="E56" s="37">
        <v>70.745999999999995</v>
      </c>
      <c r="F56" s="37">
        <v>61.356000000000002</v>
      </c>
      <c r="G56" s="37">
        <v>54.814</v>
      </c>
      <c r="H56" s="37">
        <v>58.508000000000003</v>
      </c>
      <c r="I56" s="37">
        <v>55.558999999999997</v>
      </c>
      <c r="J56" s="37">
        <v>57.237000000000002</v>
      </c>
      <c r="K56" s="37">
        <v>58.567</v>
      </c>
      <c r="L56" s="37">
        <v>58.712000000000003</v>
      </c>
      <c r="M56" s="37">
        <v>59.712000000000003</v>
      </c>
      <c r="N56" s="37">
        <v>62.085000000000001</v>
      </c>
      <c r="O56" s="37">
        <v>62.582999999999998</v>
      </c>
      <c r="P56" s="37">
        <v>61</v>
      </c>
      <c r="Q56" s="37">
        <v>56.627000000000002</v>
      </c>
      <c r="S56" s="4">
        <f t="shared" si="60"/>
        <v>72.205295867222503</v>
      </c>
      <c r="T56" s="4">
        <f t="shared" si="60"/>
        <v>122.74808169962979</v>
      </c>
      <c r="U56" s="4">
        <f t="shared" si="60"/>
        <v>69.816831536022065</v>
      </c>
      <c r="V56" s="4">
        <f t="shared" si="60"/>
        <v>59.556329831907952</v>
      </c>
      <c r="W56" s="4">
        <f t="shared" si="60"/>
        <v>57.184046529126938</v>
      </c>
      <c r="X56" s="4">
        <f t="shared" si="60"/>
        <v>59.189389724807839</v>
      </c>
      <c r="Y56" s="4">
        <f t="shared" si="60"/>
        <v>56.972663160158774</v>
      </c>
      <c r="Z56" s="4">
        <f t="shared" si="60"/>
        <v>57.692305599120104</v>
      </c>
      <c r="AA56" s="4">
        <f t="shared" si="60"/>
        <v>59.884160871321733</v>
      </c>
      <c r="AB56" s="4">
        <f t="shared" si="60"/>
        <v>59.196753384587147</v>
      </c>
      <c r="AC56" s="4">
        <f t="shared" si="60"/>
        <v>59.52890338424546</v>
      </c>
      <c r="AD56" s="4">
        <f t="shared" si="60"/>
        <v>60.629614512467256</v>
      </c>
      <c r="AE56" s="4">
        <f t="shared" si="60"/>
        <v>61.97839250131647</v>
      </c>
      <c r="AF56" s="4">
        <f t="shared" si="60"/>
        <v>60.866700503041521</v>
      </c>
      <c r="AG56" s="4">
        <f t="shared" si="60"/>
        <v>56.993793959687871</v>
      </c>
      <c r="AI56" s="4">
        <f t="shared" si="61"/>
        <v>-0.79529586722250656</v>
      </c>
      <c r="AJ56" s="4">
        <f t="shared" si="61"/>
        <v>2.1469183003702028</v>
      </c>
      <c r="AK56" s="4">
        <f t="shared" si="61"/>
        <v>0.92916846397793051</v>
      </c>
      <c r="AL56" s="4">
        <f t="shared" si="61"/>
        <v>1.7996701680920495</v>
      </c>
      <c r="AM56" s="4">
        <f t="shared" si="61"/>
        <v>-2.3700465291269381</v>
      </c>
      <c r="AN56" s="4">
        <f t="shared" si="61"/>
        <v>-0.68138972480783622</v>
      </c>
      <c r="AO56" s="4">
        <f t="shared" si="61"/>
        <v>-1.4136631601587766</v>
      </c>
      <c r="AP56" s="4">
        <f t="shared" si="61"/>
        <v>-0.45530559912010204</v>
      </c>
      <c r="AQ56" s="4">
        <f t="shared" si="61"/>
        <v>-1.3171608713217324</v>
      </c>
      <c r="AR56" s="4">
        <f t="shared" si="61"/>
        <v>-0.4847533845871439</v>
      </c>
      <c r="AS56" s="4">
        <f t="shared" si="61"/>
        <v>0.18309661575454328</v>
      </c>
      <c r="AT56" s="4">
        <f t="shared" si="61"/>
        <v>1.4553854875327445</v>
      </c>
      <c r="AU56" s="4">
        <f t="shared" si="61"/>
        <v>0.60460749868352792</v>
      </c>
      <c r="AV56" s="4">
        <f t="shared" si="61"/>
        <v>0.13329949695847887</v>
      </c>
      <c r="AW56" s="4">
        <f t="shared" si="61"/>
        <v>-0.36679395968786821</v>
      </c>
      <c r="AY56" s="2">
        <f t="shared" si="52"/>
        <v>71.871676574511596</v>
      </c>
      <c r="AZ56" s="2">
        <f t="shared" si="52"/>
        <v>122.69501339021807</v>
      </c>
      <c r="BA56" s="2">
        <f t="shared" si="52"/>
        <v>69.720485255572086</v>
      </c>
      <c r="BB56" s="2">
        <f t="shared" si="52"/>
        <v>59.469426214366827</v>
      </c>
      <c r="BC56" s="2">
        <f t="shared" si="52"/>
        <v>57.169343920365371</v>
      </c>
      <c r="BD56" s="2">
        <f t="shared" si="52"/>
        <v>59.172345690915044</v>
      </c>
      <c r="BE56" s="2">
        <f t="shared" si="52"/>
        <v>56.958000170190779</v>
      </c>
      <c r="BF56" s="2">
        <f t="shared" si="52"/>
        <v>57.685730863430557</v>
      </c>
      <c r="BG56" s="2">
        <f t="shared" si="52"/>
        <v>59.875975964612948</v>
      </c>
      <c r="BH56" s="2">
        <f t="shared" si="52"/>
        <v>59.179726170098171</v>
      </c>
      <c r="BI56" s="2">
        <f t="shared" si="52"/>
        <v>59.513320253467121</v>
      </c>
      <c r="BJ56" s="2">
        <f t="shared" si="52"/>
        <v>60.619493872910304</v>
      </c>
      <c r="BK56" s="2">
        <f t="shared" si="52"/>
        <v>61.962048762699659</v>
      </c>
      <c r="BL56" s="2">
        <f t="shared" si="52"/>
        <v>60.858453004735772</v>
      </c>
      <c r="BM56" s="2">
        <f t="shared" si="52"/>
        <v>56.993662108626779</v>
      </c>
      <c r="BO56" s="2">
        <f t="shared" si="11"/>
        <v>71.41</v>
      </c>
      <c r="BP56" s="2">
        <f t="shared" si="12"/>
        <v>124.895</v>
      </c>
      <c r="BQ56" s="2">
        <f t="shared" si="13"/>
        <v>70.745999999999995</v>
      </c>
      <c r="BR56" s="2">
        <f t="shared" si="14"/>
        <v>61.356000000000002</v>
      </c>
      <c r="BS56" s="2">
        <f t="shared" si="15"/>
        <v>54.814</v>
      </c>
      <c r="BT56" s="2">
        <f t="shared" si="16"/>
        <v>58.508000000000003</v>
      </c>
      <c r="BU56" s="2">
        <f t="shared" si="17"/>
        <v>55.558999999999997</v>
      </c>
      <c r="BV56" s="2">
        <f t="shared" si="18"/>
        <v>57.237000000000002</v>
      </c>
      <c r="BW56" s="2">
        <f t="shared" si="19"/>
        <v>58.567</v>
      </c>
      <c r="BX56" s="2">
        <f t="shared" si="20"/>
        <v>58.712000000000003</v>
      </c>
      <c r="BY56" s="2">
        <f t="shared" si="21"/>
        <v>59.712000000000003</v>
      </c>
      <c r="BZ56" s="2">
        <f t="shared" si="22"/>
        <v>62.085000000000001</v>
      </c>
      <c r="CA56" s="2">
        <f t="shared" si="23"/>
        <v>62.582999999999998</v>
      </c>
      <c r="CB56" s="2">
        <f t="shared" si="24"/>
        <v>61</v>
      </c>
      <c r="CC56" s="2">
        <f t="shared" si="25"/>
        <v>56.627000000000002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71.753016413174308</v>
      </c>
      <c r="DL56" s="2">
        <f t="shared" si="62"/>
        <v>124.43077786116322</v>
      </c>
      <c r="DM56" s="2">
        <f t="shared" si="62"/>
        <v>70.886391838649146</v>
      </c>
      <c r="DN56" s="2">
        <f t="shared" si="62"/>
        <v>62.806742964352729</v>
      </c>
      <c r="DO56" s="2">
        <f t="shared" si="62"/>
        <v>57.267567567567568</v>
      </c>
      <c r="DP56" s="2">
        <f t="shared" si="62"/>
        <v>58.564031294452334</v>
      </c>
      <c r="DQ56" s="2">
        <f t="shared" si="62"/>
        <v>57.257436699857742</v>
      </c>
      <c r="DR56" s="2">
        <f t="shared" si="62"/>
        <v>58.001052406417109</v>
      </c>
      <c r="DS56" s="2">
        <f t="shared" si="62"/>
        <v>59.90467955182072</v>
      </c>
      <c r="DT56" s="2">
        <f t="shared" si="62"/>
        <v>58.891731488631493</v>
      </c>
      <c r="DU56" s="2">
        <f t="shared" si="62"/>
        <v>60.189413445378143</v>
      </c>
      <c r="DV56" s="2">
        <f t="shared" si="62"/>
        <v>61.777605974395442</v>
      </c>
      <c r="DW56" s="2">
        <f t="shared" si="62"/>
        <v>63.098613086770996</v>
      </c>
      <c r="DX56" s="2">
        <f t="shared" si="62"/>
        <v>62.162434448734444</v>
      </c>
      <c r="DY56" s="2">
        <f t="shared" si="62"/>
        <v>57.740681868743032</v>
      </c>
      <c r="EA56" s="2">
        <f t="shared" si="63"/>
        <v>72.151878612148607</v>
      </c>
      <c r="EB56" s="2">
        <f t="shared" si="63"/>
        <v>117.9291659649391</v>
      </c>
      <c r="EC56" s="2">
        <f t="shared" si="63"/>
        <v>66.455154176179192</v>
      </c>
      <c r="ED56" s="2">
        <f t="shared" si="63"/>
        <v>50.070467125382258</v>
      </c>
      <c r="EE56" s="2">
        <f t="shared" si="63"/>
        <v>56.842482226397742</v>
      </c>
      <c r="EF56" s="2">
        <f t="shared" si="63"/>
        <v>61.1618709036062</v>
      </c>
      <c r="EG56" s="2">
        <f t="shared" si="63"/>
        <v>55.992203461482866</v>
      </c>
      <c r="EH56" s="2">
        <f t="shared" si="63"/>
        <v>56.622596705308098</v>
      </c>
      <c r="EI56" s="2">
        <f t="shared" si="63"/>
        <v>59.780088248337037</v>
      </c>
      <c r="EJ56" s="2">
        <f t="shared" si="63"/>
        <v>60.08145014160084</v>
      </c>
      <c r="EK56" s="2">
        <f t="shared" si="63"/>
        <v>57.384549508185231</v>
      </c>
      <c r="EL56" s="2">
        <f t="shared" si="63"/>
        <v>56.598651107001871</v>
      </c>
      <c r="EM56" s="2">
        <f t="shared" si="63"/>
        <v>58.219625310783023</v>
      </c>
      <c r="EN56" s="2">
        <f t="shared" si="63"/>
        <v>56.363563973257243</v>
      </c>
      <c r="EO56" s="2">
        <f t="shared" si="63"/>
        <v>53.769082993317312</v>
      </c>
      <c r="EQ56" s="2">
        <f t="shared" si="64"/>
        <v>66.034951158687207</v>
      </c>
      <c r="ER56" s="2">
        <f t="shared" si="64"/>
        <v>97.392238598525111</v>
      </c>
      <c r="ES56" s="2">
        <f t="shared" si="64"/>
        <v>64.71173763822469</v>
      </c>
      <c r="ET56" s="2">
        <f t="shared" si="64"/>
        <v>51.802819738445443</v>
      </c>
      <c r="EU56" s="2">
        <f t="shared" si="64"/>
        <v>52.98327233612919</v>
      </c>
      <c r="EV56" s="2">
        <f t="shared" si="64"/>
        <v>54.362392388364178</v>
      </c>
      <c r="EW56" s="2">
        <f t="shared" si="64"/>
        <v>51.676249431624356</v>
      </c>
      <c r="EX56" s="2">
        <f t="shared" si="64"/>
        <v>53.036236032988448</v>
      </c>
      <c r="EY56" s="2">
        <f t="shared" si="64"/>
        <v>58.271694898416534</v>
      </c>
      <c r="EZ56" s="2">
        <f t="shared" si="64"/>
        <v>58.547045127202381</v>
      </c>
      <c r="FA56" s="2">
        <f t="shared" si="64"/>
        <v>55.706835530407155</v>
      </c>
      <c r="FB56" s="2">
        <f t="shared" si="64"/>
        <v>57.678718418931879</v>
      </c>
      <c r="FC56" s="2">
        <f t="shared" si="64"/>
        <v>57.425761850188429</v>
      </c>
      <c r="FD56" s="2">
        <f t="shared" si="64"/>
        <v>59.456721526783774</v>
      </c>
      <c r="FE56" s="2">
        <f t="shared" si="64"/>
        <v>58.550792598184891</v>
      </c>
      <c r="FG56" s="2">
        <f t="shared" si="65"/>
        <v>0.29771392097661953</v>
      </c>
      <c r="FH56" s="2">
        <f t="shared" si="65"/>
        <v>0.26678094645569811</v>
      </c>
      <c r="FI56" s="2">
        <f t="shared" si="65"/>
        <v>0.26310317318980575</v>
      </c>
      <c r="FJ56" s="2">
        <f t="shared" si="65"/>
        <v>0.26203531284848741</v>
      </c>
      <c r="FK56" s="2">
        <f t="shared" si="65"/>
        <v>0.23088089308985205</v>
      </c>
      <c r="FL56" s="2">
        <f t="shared" si="65"/>
        <v>0.23421285057330332</v>
      </c>
      <c r="FM56" s="2">
        <f t="shared" si="65"/>
        <v>0.23658149623073002</v>
      </c>
      <c r="FN56" s="2">
        <f t="shared" si="65"/>
        <v>0.22867437711411764</v>
      </c>
      <c r="FO56" s="2">
        <f t="shared" si="65"/>
        <v>0.23007330836455561</v>
      </c>
      <c r="FP56" s="2">
        <f t="shared" si="65"/>
        <v>0.2421010663804288</v>
      </c>
      <c r="FQ56" s="2">
        <f t="shared" si="65"/>
        <v>0.24103000761054519</v>
      </c>
      <c r="FR56" s="2">
        <f t="shared" si="65"/>
        <v>0.22362236214142181</v>
      </c>
      <c r="FS56" s="2">
        <f t="shared" si="65"/>
        <v>0.23294831005360392</v>
      </c>
      <c r="FT56" s="2">
        <f t="shared" si="65"/>
        <v>0.22487546575737974</v>
      </c>
      <c r="FU56" s="2">
        <f t="shared" si="65"/>
        <v>0.18810277349794866</v>
      </c>
      <c r="FW56" s="2">
        <f t="shared" si="54"/>
        <v>1.4168526499524597E-5</v>
      </c>
      <c r="FX56" s="2">
        <f t="shared" si="54"/>
        <v>6.1269914453393094E-5</v>
      </c>
      <c r="FY56" s="2">
        <f t="shared" si="54"/>
        <v>1.9440519412077097E-5</v>
      </c>
      <c r="FZ56" s="2">
        <f t="shared" si="54"/>
        <v>2.1516406691319244E-5</v>
      </c>
      <c r="GA56" s="2">
        <f t="shared" si="54"/>
        <v>2.0616653607585793E-5</v>
      </c>
      <c r="GB56" s="2">
        <f t="shared" si="54"/>
        <v>1.9563813481914892E-5</v>
      </c>
      <c r="GC56" s="2">
        <f t="shared" si="54"/>
        <v>2.4503748336569109E-5</v>
      </c>
      <c r="GD56" s="2">
        <f t="shared" si="54"/>
        <v>2.9011068756004827E-5</v>
      </c>
      <c r="GE56" s="2">
        <f t="shared" si="54"/>
        <v>2.5493232145140813E-5</v>
      </c>
      <c r="GF56" s="2">
        <f t="shared" si="54"/>
        <v>2.4421915687673268E-5</v>
      </c>
      <c r="GG56" s="2">
        <f t="shared" si="54"/>
        <v>2.1944016295705798E-5</v>
      </c>
      <c r="GH56" s="2">
        <f t="shared" si="54"/>
        <v>1.6683576139504383E-5</v>
      </c>
      <c r="GI56" s="2">
        <f t="shared" si="54"/>
        <v>1.5578097948335951E-5</v>
      </c>
      <c r="GJ56" s="2">
        <f t="shared" si="54"/>
        <v>1.3660811079239639E-5</v>
      </c>
      <c r="GK56" s="2">
        <f t="shared" si="54"/>
        <v>1.0248128119070148E-5</v>
      </c>
      <c r="GM56" s="86">
        <f t="shared" si="55"/>
        <v>3.7031252233298283E-4</v>
      </c>
      <c r="GN56" s="86">
        <f t="shared" si="55"/>
        <v>9.3706897528791441E-5</v>
      </c>
      <c r="GO56" s="86">
        <f t="shared" si="55"/>
        <v>8.977118693318599E-5</v>
      </c>
      <c r="GP56" s="86">
        <f t="shared" si="55"/>
        <v>7.591161424103908E-5</v>
      </c>
      <c r="GQ56" s="86">
        <f t="shared" si="55"/>
        <v>1.1451821252778227E-5</v>
      </c>
      <c r="GR56" s="86">
        <f t="shared" si="55"/>
        <v>1.3990614573988978E-5</v>
      </c>
      <c r="GS56" s="86">
        <f t="shared" si="55"/>
        <v>1.1521479662779729E-5</v>
      </c>
      <c r="GT56" s="86">
        <f t="shared" si="55"/>
        <v>4.9077338353616946E-6</v>
      </c>
      <c r="GU56" s="86">
        <f t="shared" si="55"/>
        <v>6.2367764207257706E-6</v>
      </c>
      <c r="GV56" s="86">
        <f t="shared" si="55"/>
        <v>1.3026201168829045E-5</v>
      </c>
      <c r="GW56" s="86">
        <f t="shared" si="55"/>
        <v>1.1800190867093446E-5</v>
      </c>
      <c r="GX56" s="86">
        <f t="shared" si="55"/>
        <v>7.4745163641241062E-6</v>
      </c>
      <c r="GY56" s="86">
        <f t="shared" si="55"/>
        <v>1.264127108919851E-5</v>
      </c>
      <c r="GZ56" s="86">
        <f t="shared" si="55"/>
        <v>5.9506918915887167E-6</v>
      </c>
      <c r="HA56" s="86">
        <f t="shared" si="55"/>
        <v>9.6902326134932753E-8</v>
      </c>
      <c r="HC56" s="86">
        <f t="shared" si="59"/>
        <v>8.4203387126627849E-13</v>
      </c>
      <c r="HD56" s="86">
        <f t="shared" si="59"/>
        <v>5.711965480162307E-16</v>
      </c>
      <c r="HE56" s="86">
        <f t="shared" si="59"/>
        <v>5.0153239261684445E-16</v>
      </c>
      <c r="HF56" s="86">
        <f t="shared" si="59"/>
        <v>6.5209377243257588E-16</v>
      </c>
      <c r="HG56" s="86">
        <f t="shared" si="59"/>
        <v>3.101033595074829E-19</v>
      </c>
      <c r="HH56" s="86">
        <f t="shared" si="59"/>
        <v>1.6362328798345275E-17</v>
      </c>
      <c r="HI56" s="86">
        <f t="shared" si="59"/>
        <v>1.6682864533744265E-18</v>
      </c>
      <c r="HJ56" s="86">
        <f t="shared" si="59"/>
        <v>3.0737189123110638E-18</v>
      </c>
      <c r="HK56" s="86">
        <f t="shared" si="59"/>
        <v>3.2410066628088552E-18</v>
      </c>
      <c r="HL56" s="86">
        <f t="shared" si="59"/>
        <v>8.7462153213564183E-17</v>
      </c>
      <c r="HM56" s="86">
        <f t="shared" si="59"/>
        <v>5.011942237788357E-18</v>
      </c>
      <c r="HN56" s="86">
        <f t="shared" si="59"/>
        <v>2.1921438141807927E-17</v>
      </c>
      <c r="HO56" s="86">
        <f t="shared" si="59"/>
        <v>1.2880000593096714E-17</v>
      </c>
      <c r="HP56" s="86">
        <f t="shared" si="59"/>
        <v>7.8506453944410946E-18</v>
      </c>
      <c r="HQ56" s="86">
        <f t="shared" si="59"/>
        <v>1.4729025281113181E-24</v>
      </c>
      <c r="HS56" s="86">
        <f t="shared" si="56"/>
        <v>1.7634061913039153E-87</v>
      </c>
      <c r="HT56" s="86">
        <f t="shared" si="56"/>
        <v>5.567178239054799E-91</v>
      </c>
      <c r="HU56" s="86">
        <f t="shared" si="56"/>
        <v>9.1331819724261649E-108</v>
      </c>
      <c r="HV56" s="86">
        <f t="shared" si="56"/>
        <v>1.0879086421017042E-106</v>
      </c>
      <c r="HW56" s="86">
        <f t="shared" si="56"/>
        <v>1.5145268684982577E-135</v>
      </c>
      <c r="HX56" s="86">
        <f t="shared" si="56"/>
        <v>7.8449438378732597E-123</v>
      </c>
      <c r="HY56" s="86">
        <f t="shared" si="56"/>
        <v>3.1957013678691697E-132</v>
      </c>
      <c r="HZ56" s="86">
        <f t="shared" si="56"/>
        <v>1.4209914061910002E-130</v>
      </c>
      <c r="IA56" s="86">
        <f t="shared" si="56"/>
        <v>2.8336867581722586E-131</v>
      </c>
      <c r="IB56" s="86">
        <f t="shared" si="56"/>
        <v>7.6723964161398451E-121</v>
      </c>
      <c r="IC56" s="86">
        <f t="shared" si="56"/>
        <v>1.8027765408682141E-131</v>
      </c>
      <c r="ID56" s="86">
        <f t="shared" si="56"/>
        <v>6.6353070693205278E-124</v>
      </c>
      <c r="IE56" s="86">
        <f t="shared" si="56"/>
        <v>7.040843182712723E-126</v>
      </c>
      <c r="IF56" s="86">
        <f t="shared" si="56"/>
        <v>1.0962272971096616E-81</v>
      </c>
      <c r="IG56" s="86">
        <f t="shared" si="56"/>
        <v>4.4035651851365687E-53</v>
      </c>
      <c r="II56" s="86">
        <f t="shared" si="57"/>
        <v>7.2768358898169959E-140</v>
      </c>
      <c r="IJ56" s="86">
        <f t="shared" si="57"/>
        <v>9.1557328273555039E-139</v>
      </c>
      <c r="IK56" s="86">
        <f t="shared" si="57"/>
        <v>3.3591220876455491E-174</v>
      </c>
      <c r="IL56" s="86">
        <f t="shared" si="57"/>
        <v>3.2064251716409726E-174</v>
      </c>
      <c r="IM56" s="86">
        <f t="shared" si="57"/>
        <v>3.4286350139895481E-219</v>
      </c>
      <c r="IN56" s="86">
        <f t="shared" si="57"/>
        <v>1.0317298678657056E-199</v>
      </c>
      <c r="IO56" s="86">
        <f t="shared" si="57"/>
        <v>7.6899288467669301E-213</v>
      </c>
      <c r="IP56" s="86">
        <f t="shared" si="57"/>
        <v>1.5176030880889909E-210</v>
      </c>
      <c r="IQ56" s="86">
        <f t="shared" si="57"/>
        <v>4.7983525972339482E-212</v>
      </c>
      <c r="IR56" s="86">
        <f t="shared" si="57"/>
        <v>1.7173447701507174E-195</v>
      </c>
      <c r="IS56" s="86">
        <f t="shared" si="57"/>
        <v>2.4806369684092269E-213</v>
      </c>
      <c r="IT56" s="86">
        <f t="shared" si="57"/>
        <v>1.5123092066486403E-199</v>
      </c>
      <c r="IU56" s="86">
        <f t="shared" si="57"/>
        <v>7.4665042168371327E-203</v>
      </c>
      <c r="IV56" s="86">
        <f t="shared" si="57"/>
        <v>1.2994198228994043E-214</v>
      </c>
      <c r="IW56" s="86">
        <f t="shared" si="57"/>
        <v>1.5911424101315522E-112</v>
      </c>
      <c r="IY56" s="86">
        <f t="shared" si="58"/>
        <v>3.7031252317501668E-4</v>
      </c>
      <c r="IZ56" s="86">
        <f t="shared" si="58"/>
        <v>9.370689752936264E-5</v>
      </c>
      <c r="JA56" s="86">
        <f t="shared" si="58"/>
        <v>8.9771186933687528E-5</v>
      </c>
      <c r="JB56" s="86">
        <f t="shared" si="58"/>
        <v>7.5911614241691173E-5</v>
      </c>
      <c r="JC56" s="86">
        <f t="shared" si="58"/>
        <v>1.1451821252778537E-5</v>
      </c>
      <c r="JD56" s="86">
        <f t="shared" si="58"/>
        <v>1.3990614574005341E-5</v>
      </c>
      <c r="JE56" s="86">
        <f t="shared" si="58"/>
        <v>1.1521479662781398E-5</v>
      </c>
      <c r="JF56" s="86">
        <f t="shared" si="58"/>
        <v>4.9077338353647684E-6</v>
      </c>
      <c r="JG56" s="86">
        <f t="shared" si="58"/>
        <v>6.2367764207290114E-6</v>
      </c>
      <c r="JH56" s="86">
        <f t="shared" si="58"/>
        <v>1.3026201168916508E-5</v>
      </c>
      <c r="JI56" s="86">
        <f t="shared" si="58"/>
        <v>1.1800190867098458E-5</v>
      </c>
      <c r="JJ56" s="86">
        <f t="shared" si="58"/>
        <v>7.4745163641460275E-6</v>
      </c>
      <c r="JK56" s="86">
        <f t="shared" si="58"/>
        <v>1.264127108921139E-5</v>
      </c>
      <c r="JL56" s="86">
        <f t="shared" si="58"/>
        <v>5.950691891596567E-6</v>
      </c>
      <c r="JM56" s="86">
        <f t="shared" si="58"/>
        <v>9.6902326134932753E-8</v>
      </c>
    </row>
    <row r="57" spans="2:273" x14ac:dyDescent="0.25">
      <c r="B57" s="2">
        <v>30</v>
      </c>
      <c r="C57" s="37">
        <v>72.016000000000005</v>
      </c>
      <c r="D57" s="37">
        <v>126.404</v>
      </c>
      <c r="E57" s="37">
        <v>71.22</v>
      </c>
      <c r="F57" s="37">
        <v>62.372999999999998</v>
      </c>
      <c r="G57" s="37">
        <v>57.186</v>
      </c>
      <c r="H57" s="37">
        <v>57.914999999999999</v>
      </c>
      <c r="I57" s="37">
        <v>57.61</v>
      </c>
      <c r="J57" s="37">
        <v>58.542000000000002</v>
      </c>
      <c r="K57" s="37">
        <v>59.232999999999997</v>
      </c>
      <c r="L57" s="37">
        <v>59.338999999999999</v>
      </c>
      <c r="M57" s="37">
        <v>59.576000000000001</v>
      </c>
      <c r="N57" s="37">
        <v>60.712000000000003</v>
      </c>
      <c r="O57" s="37">
        <v>62.866999999999997</v>
      </c>
      <c r="P57" s="37">
        <v>60.6</v>
      </c>
      <c r="Q57" s="37">
        <v>56.796999999999997</v>
      </c>
      <c r="S57" s="4">
        <f t="shared" si="60"/>
        <v>72.543134149994373</v>
      </c>
      <c r="T57" s="4">
        <f t="shared" si="60"/>
        <v>123.08106824009747</v>
      </c>
      <c r="U57" s="4">
        <f t="shared" si="60"/>
        <v>69.975090326055508</v>
      </c>
      <c r="V57" s="4">
        <f t="shared" si="60"/>
        <v>59.53612825333748</v>
      </c>
      <c r="W57" s="4">
        <f t="shared" si="60"/>
        <v>57.321465801082326</v>
      </c>
      <c r="X57" s="4">
        <f t="shared" si="60"/>
        <v>59.397594174441565</v>
      </c>
      <c r="Y57" s="4">
        <f t="shared" si="60"/>
        <v>57.084081407795715</v>
      </c>
      <c r="Z57" s="4">
        <f t="shared" si="60"/>
        <v>57.790283821950695</v>
      </c>
      <c r="AA57" s="4">
        <f t="shared" si="60"/>
        <v>60.010752854612939</v>
      </c>
      <c r="AB57" s="4">
        <f t="shared" si="60"/>
        <v>59.301411619680302</v>
      </c>
      <c r="AC57" s="4">
        <f t="shared" si="60"/>
        <v>59.622063556615608</v>
      </c>
      <c r="AD57" s="4">
        <f t="shared" si="60"/>
        <v>60.671982009964999</v>
      </c>
      <c r="AE57" s="4">
        <f t="shared" si="60"/>
        <v>61.993981873381216</v>
      </c>
      <c r="AF57" s="4">
        <f t="shared" si="60"/>
        <v>60.890372067203671</v>
      </c>
      <c r="AG57" s="4">
        <f t="shared" si="60"/>
        <v>57.066640931187727</v>
      </c>
      <c r="AI57" s="4">
        <f t="shared" si="61"/>
        <v>-0.52713414999436736</v>
      </c>
      <c r="AJ57" s="4">
        <f t="shared" si="61"/>
        <v>3.3229317599025308</v>
      </c>
      <c r="AK57" s="4">
        <f t="shared" si="61"/>
        <v>1.2449096739444911</v>
      </c>
      <c r="AL57" s="4">
        <f t="shared" si="61"/>
        <v>2.8368717466625171</v>
      </c>
      <c r="AM57" s="4">
        <f t="shared" si="61"/>
        <v>-0.13546580108232575</v>
      </c>
      <c r="AN57" s="4">
        <f t="shared" si="61"/>
        <v>-1.4825941744415658</v>
      </c>
      <c r="AO57" s="4">
        <f t="shared" si="61"/>
        <v>0.52591859220428461</v>
      </c>
      <c r="AP57" s="4">
        <f t="shared" si="61"/>
        <v>0.7517161780493069</v>
      </c>
      <c r="AQ57" s="4">
        <f t="shared" si="61"/>
        <v>-0.77775285461294175</v>
      </c>
      <c r="AR57" s="4">
        <f t="shared" si="61"/>
        <v>3.7588380319697023E-2</v>
      </c>
      <c r="AS57" s="4">
        <f t="shared" si="61"/>
        <v>-4.6063556615607126E-2</v>
      </c>
      <c r="AT57" s="4">
        <f t="shared" si="61"/>
        <v>4.0017990035003947E-2</v>
      </c>
      <c r="AU57" s="4">
        <f t="shared" si="61"/>
        <v>0.87301812661878131</v>
      </c>
      <c r="AV57" s="4">
        <f t="shared" si="61"/>
        <v>-0.29037206720366981</v>
      </c>
      <c r="AW57" s="4">
        <f t="shared" si="61"/>
        <v>-0.26964093118773036</v>
      </c>
      <c r="AY57" s="2">
        <f t="shared" si="52"/>
        <v>72.046079080910644</v>
      </c>
      <c r="AZ57" s="2">
        <f t="shared" si="52"/>
        <v>122.99424799453463</v>
      </c>
      <c r="BA57" s="2">
        <f t="shared" si="52"/>
        <v>69.818106127647425</v>
      </c>
      <c r="BB57" s="2">
        <f t="shared" si="52"/>
        <v>59.392213050322169</v>
      </c>
      <c r="BC57" s="2">
        <f t="shared" si="52"/>
        <v>57.294037599717655</v>
      </c>
      <c r="BD57" s="2">
        <f t="shared" si="52"/>
        <v>59.366147365103977</v>
      </c>
      <c r="BE57" s="2">
        <f t="shared" si="52"/>
        <v>57.056285508899023</v>
      </c>
      <c r="BF57" s="2">
        <f t="shared" si="52"/>
        <v>57.776994916501039</v>
      </c>
      <c r="BG57" s="2">
        <f t="shared" si="52"/>
        <v>59.994540795054817</v>
      </c>
      <c r="BH57" s="2">
        <f t="shared" si="52"/>
        <v>59.269020327458968</v>
      </c>
      <c r="BI57" s="2">
        <f t="shared" si="52"/>
        <v>59.592201143740645</v>
      </c>
      <c r="BJ57" s="2">
        <f t="shared" si="52"/>
        <v>60.652682189150518</v>
      </c>
      <c r="BK57" s="2">
        <f t="shared" si="52"/>
        <v>61.963619965168583</v>
      </c>
      <c r="BL57" s="2">
        <f t="shared" si="52"/>
        <v>60.874220100011541</v>
      </c>
      <c r="BM57" s="2">
        <f t="shared" si="52"/>
        <v>57.06630496061242</v>
      </c>
      <c r="BO57" s="2">
        <f t="shared" si="11"/>
        <v>72.016000000000005</v>
      </c>
      <c r="BP57" s="2">
        <f t="shared" si="12"/>
        <v>126.404</v>
      </c>
      <c r="BQ57" s="2">
        <f t="shared" si="13"/>
        <v>71.22</v>
      </c>
      <c r="BR57" s="2">
        <f t="shared" si="14"/>
        <v>62.372999999999998</v>
      </c>
      <c r="BS57" s="2">
        <f t="shared" si="15"/>
        <v>57.186</v>
      </c>
      <c r="BT57" s="2">
        <f t="shared" si="16"/>
        <v>57.914999999999999</v>
      </c>
      <c r="BU57" s="2">
        <f t="shared" si="17"/>
        <v>57.61</v>
      </c>
      <c r="BV57" s="2">
        <f t="shared" si="18"/>
        <v>58.542000000000002</v>
      </c>
      <c r="BW57" s="2">
        <f t="shared" si="19"/>
        <v>59.232999999999997</v>
      </c>
      <c r="BX57" s="2">
        <f t="shared" si="20"/>
        <v>59.338999999999999</v>
      </c>
      <c r="BY57" s="2">
        <f t="shared" si="21"/>
        <v>59.576000000000001</v>
      </c>
      <c r="BZ57" s="2">
        <f t="shared" si="22"/>
        <v>60.712000000000003</v>
      </c>
      <c r="CA57" s="2">
        <f t="shared" si="23"/>
        <v>62.866999999999997</v>
      </c>
      <c r="CB57" s="2">
        <f t="shared" si="24"/>
        <v>60.6</v>
      </c>
      <c r="CC57" s="2">
        <f t="shared" si="25"/>
        <v>56.796999999999997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72.07244654776234</v>
      </c>
      <c r="DL57" s="2">
        <f t="shared" si="62"/>
        <v>125.07191763602252</v>
      </c>
      <c r="DM57" s="2">
        <f t="shared" si="62"/>
        <v>71.176748874296422</v>
      </c>
      <c r="DN57" s="2">
        <f t="shared" si="62"/>
        <v>63.034486960600383</v>
      </c>
      <c r="DO57" s="2">
        <f t="shared" si="62"/>
        <v>57.496072072072074</v>
      </c>
      <c r="DP57" s="2">
        <f t="shared" si="62"/>
        <v>58.829011817485494</v>
      </c>
      <c r="DQ57" s="2">
        <f t="shared" si="62"/>
        <v>57.468694167852057</v>
      </c>
      <c r="DR57" s="2">
        <f t="shared" si="62"/>
        <v>58.201364705882348</v>
      </c>
      <c r="DS57" s="2">
        <f t="shared" si="62"/>
        <v>60.116769747899156</v>
      </c>
      <c r="DT57" s="2">
        <f t="shared" si="62"/>
        <v>59.041168811668811</v>
      </c>
      <c r="DU57" s="2">
        <f t="shared" si="62"/>
        <v>60.407339495798311</v>
      </c>
      <c r="DV57" s="2">
        <f t="shared" si="62"/>
        <v>61.969819582740627</v>
      </c>
      <c r="DW57" s="2">
        <f t="shared" si="62"/>
        <v>63.252517124411874</v>
      </c>
      <c r="DX57" s="2">
        <f t="shared" si="62"/>
        <v>62.331351823251822</v>
      </c>
      <c r="DY57" s="2">
        <f t="shared" si="62"/>
        <v>57.909118131256939</v>
      </c>
      <c r="EA57" s="2">
        <f t="shared" si="63"/>
        <v>71.989648589541972</v>
      </c>
      <c r="EB57" s="2">
        <f t="shared" si="63"/>
        <v>117.79120936997623</v>
      </c>
      <c r="EC57" s="2">
        <f t="shared" si="63"/>
        <v>66.3477858238208</v>
      </c>
      <c r="ED57" s="2">
        <f t="shared" si="63"/>
        <v>50.036970693170232</v>
      </c>
      <c r="EE57" s="2">
        <f t="shared" si="63"/>
        <v>56.680579386839497</v>
      </c>
      <c r="EF57" s="2">
        <f t="shared" si="63"/>
        <v>60.968420677361856</v>
      </c>
      <c r="EG57" s="2">
        <f t="shared" si="63"/>
        <v>55.843041263188312</v>
      </c>
      <c r="EH57" s="2">
        <f t="shared" si="63"/>
        <v>56.471990237949953</v>
      </c>
      <c r="EI57" s="2">
        <f t="shared" si="63"/>
        <v>59.621667849223954</v>
      </c>
      <c r="EJ57" s="2">
        <f t="shared" si="63"/>
        <v>59.919705409287396</v>
      </c>
      <c r="EK57" s="2">
        <f t="shared" si="63"/>
        <v>57.251444703178933</v>
      </c>
      <c r="EL57" s="2">
        <f t="shared" si="63"/>
        <v>56.482093857764028</v>
      </c>
      <c r="EM57" s="2">
        <f t="shared" si="63"/>
        <v>58.093028738534862</v>
      </c>
      <c r="EN57" s="2">
        <f t="shared" si="63"/>
        <v>56.29336890470568</v>
      </c>
      <c r="EO57" s="2">
        <f t="shared" si="63"/>
        <v>53.748343177256793</v>
      </c>
      <c r="EQ57" s="2">
        <f t="shared" si="64"/>
        <v>65.950573326290382</v>
      </c>
      <c r="ER57" s="2">
        <f t="shared" si="64"/>
        <v>97.521856175482526</v>
      </c>
      <c r="ES57" s="2">
        <f t="shared" si="64"/>
        <v>64.627180849031944</v>
      </c>
      <c r="ET57" s="2">
        <f t="shared" si="64"/>
        <v>51.746587961699028</v>
      </c>
      <c r="EU57" s="2">
        <f t="shared" si="64"/>
        <v>52.871348254158633</v>
      </c>
      <c r="EV57" s="2">
        <f t="shared" si="64"/>
        <v>54.259711613337508</v>
      </c>
      <c r="EW57" s="2">
        <f t="shared" si="64"/>
        <v>51.584978671427493</v>
      </c>
      <c r="EX57" s="2">
        <f t="shared" si="64"/>
        <v>52.933953368763568</v>
      </c>
      <c r="EY57" s="2">
        <f t="shared" si="64"/>
        <v>58.132903560661532</v>
      </c>
      <c r="EZ57" s="2">
        <f t="shared" si="64"/>
        <v>58.405616517278908</v>
      </c>
      <c r="FA57" s="2">
        <f t="shared" si="64"/>
        <v>55.597245701869483</v>
      </c>
      <c r="FB57" s="2">
        <f t="shared" si="64"/>
        <v>57.547670577842943</v>
      </c>
      <c r="FC57" s="2">
        <f t="shared" si="64"/>
        <v>57.307637027195419</v>
      </c>
      <c r="FD57" s="2">
        <f t="shared" si="64"/>
        <v>59.346096994144432</v>
      </c>
      <c r="FE57" s="2">
        <f t="shared" si="64"/>
        <v>58.459477006311097</v>
      </c>
      <c r="FG57" s="2">
        <f t="shared" si="65"/>
        <v>0.31732240274292406</v>
      </c>
      <c r="FH57" s="2">
        <f t="shared" si="65"/>
        <v>0.28517938855809971</v>
      </c>
      <c r="FI57" s="2">
        <f t="shared" si="65"/>
        <v>0.28134530248405049</v>
      </c>
      <c r="FJ57" s="2">
        <f t="shared" si="65"/>
        <v>0.28023155878443812</v>
      </c>
      <c r="FK57" s="2">
        <f t="shared" si="65"/>
        <v>0.2476396978219183</v>
      </c>
      <c r="FL57" s="2">
        <f t="shared" si="65"/>
        <v>0.25113453904016342</v>
      </c>
      <c r="FM57" s="2">
        <f t="shared" si="65"/>
        <v>0.25361764073796955</v>
      </c>
      <c r="FN57" s="2">
        <f t="shared" si="65"/>
        <v>0.24532410567816312</v>
      </c>
      <c r="FO57" s="2">
        <f t="shared" si="65"/>
        <v>0.24679230312615869</v>
      </c>
      <c r="FP57" s="2">
        <f t="shared" si="65"/>
        <v>0.25939962061134741</v>
      </c>
      <c r="FQ57" s="2">
        <f t="shared" si="65"/>
        <v>0.25827811248398674</v>
      </c>
      <c r="FR57" s="2">
        <f t="shared" si="65"/>
        <v>0.24001871674233433</v>
      </c>
      <c r="FS57" s="2">
        <f t="shared" si="65"/>
        <v>0.24980843982138679</v>
      </c>
      <c r="FT57" s="2">
        <f t="shared" si="65"/>
        <v>0.24133513939749321</v>
      </c>
      <c r="FU57" s="2">
        <f t="shared" si="65"/>
        <v>0.20257430844258309</v>
      </c>
      <c r="FW57" s="2">
        <f t="shared" si="54"/>
        <v>1.5535459141949537E-5</v>
      </c>
      <c r="FX57" s="2">
        <f t="shared" si="54"/>
        <v>6.7180728158256216E-5</v>
      </c>
      <c r="FY57" s="2">
        <f t="shared" si="54"/>
        <v>2.1316065676921279E-5</v>
      </c>
      <c r="FZ57" s="2">
        <f t="shared" si="54"/>
        <v>2.3592221822134473E-5</v>
      </c>
      <c r="GA57" s="2">
        <f t="shared" si="54"/>
        <v>2.2605666194183519E-5</v>
      </c>
      <c r="GB57" s="2">
        <f t="shared" si="54"/>
        <v>2.1451254427487276E-5</v>
      </c>
      <c r="GC57" s="2">
        <f t="shared" si="54"/>
        <v>2.686776225735729E-5</v>
      </c>
      <c r="GD57" s="2">
        <f t="shared" si="54"/>
        <v>3.1809915303866269E-5</v>
      </c>
      <c r="GE57" s="2">
        <f t="shared" si="54"/>
        <v>2.7952704445539369E-5</v>
      </c>
      <c r="GF57" s="2">
        <f t="shared" si="54"/>
        <v>2.677803496564704E-5</v>
      </c>
      <c r="GG57" s="2">
        <f t="shared" si="54"/>
        <v>2.4061084463870457E-5</v>
      </c>
      <c r="GH57" s="2">
        <f t="shared" si="54"/>
        <v>1.829314802598583E-5</v>
      </c>
      <c r="GI57" s="2">
        <f t="shared" si="54"/>
        <v>1.7081019065870483E-5</v>
      </c>
      <c r="GJ57" s="2">
        <f t="shared" si="54"/>
        <v>1.4978761748452738E-5</v>
      </c>
      <c r="GK57" s="2">
        <f t="shared" si="54"/>
        <v>1.1236837923745614E-5</v>
      </c>
      <c r="GM57" s="86">
        <f t="shared" si="55"/>
        <v>5.6772384603579048E-4</v>
      </c>
      <c r="GN57" s="86">
        <f t="shared" si="55"/>
        <v>1.5795494773241468E-4</v>
      </c>
      <c r="GO57" s="86">
        <f t="shared" si="55"/>
        <v>1.5064669235960714E-4</v>
      </c>
      <c r="GP57" s="86">
        <f t="shared" si="55"/>
        <v>1.2952848821065909E-4</v>
      </c>
      <c r="GQ57" s="86">
        <f t="shared" si="55"/>
        <v>2.2027441742013266E-5</v>
      </c>
      <c r="GR57" s="86">
        <f t="shared" si="55"/>
        <v>2.6615617836809676E-5</v>
      </c>
      <c r="GS57" s="86">
        <f t="shared" si="55"/>
        <v>2.2537884995084501E-5</v>
      </c>
      <c r="GT57" s="86">
        <f t="shared" si="55"/>
        <v>1.0242934451903363E-5</v>
      </c>
      <c r="GU57" s="86">
        <f t="shared" si="55"/>
        <v>1.2752489412511535E-5</v>
      </c>
      <c r="GV57" s="86">
        <f t="shared" si="55"/>
        <v>2.5585159763551868E-5</v>
      </c>
      <c r="GW57" s="86">
        <f t="shared" si="55"/>
        <v>2.3349447892138925E-5</v>
      </c>
      <c r="GX57" s="86">
        <f t="shared" si="55"/>
        <v>1.4694785218641676E-5</v>
      </c>
      <c r="GY57" s="86">
        <f t="shared" si="55"/>
        <v>2.4215147307180117E-5</v>
      </c>
      <c r="GZ57" s="86">
        <f t="shared" si="55"/>
        <v>1.2022301767362544E-5</v>
      </c>
      <c r="HA57" s="86">
        <f t="shared" si="55"/>
        <v>2.5492348171093634E-7</v>
      </c>
      <c r="HC57" s="86">
        <f t="shared" si="59"/>
        <v>2.1772427598026057E-12</v>
      </c>
      <c r="HD57" s="86">
        <f t="shared" si="59"/>
        <v>1.9487672825451631E-15</v>
      </c>
      <c r="HE57" s="86">
        <f t="shared" si="59"/>
        <v>1.7221897206537875E-15</v>
      </c>
      <c r="HF57" s="86">
        <f t="shared" si="59"/>
        <v>2.2544793488629911E-15</v>
      </c>
      <c r="HG57" s="86">
        <f t="shared" si="59"/>
        <v>1.4399149265052371E-18</v>
      </c>
      <c r="HH57" s="86">
        <f t="shared" si="59"/>
        <v>6.5481854366744859E-17</v>
      </c>
      <c r="HI57" s="86">
        <f t="shared" si="59"/>
        <v>7.5198364135994552E-18</v>
      </c>
      <c r="HJ57" s="86">
        <f t="shared" si="59"/>
        <v>1.3911014221793841E-17</v>
      </c>
      <c r="HK57" s="86">
        <f t="shared" si="59"/>
        <v>1.4464410518422257E-17</v>
      </c>
      <c r="HL57" s="86">
        <f t="shared" si="59"/>
        <v>3.4374133289336859E-16</v>
      </c>
      <c r="HM57" s="86">
        <f t="shared" si="59"/>
        <v>2.1825864816993629E-17</v>
      </c>
      <c r="HN57" s="86">
        <f t="shared" si="59"/>
        <v>8.5493722541653291E-17</v>
      </c>
      <c r="HO57" s="86">
        <f t="shared" si="59"/>
        <v>5.0866985759754386E-17</v>
      </c>
      <c r="HP57" s="86">
        <f t="shared" si="59"/>
        <v>3.1327905412052209E-17</v>
      </c>
      <c r="HQ57" s="86">
        <f t="shared" si="59"/>
        <v>1.0427363353411522E-23</v>
      </c>
      <c r="HS57" s="86">
        <f t="shared" si="56"/>
        <v>1.2833783484544432E-85</v>
      </c>
      <c r="HT57" s="86">
        <f t="shared" si="56"/>
        <v>8.3500703448459685E-89</v>
      </c>
      <c r="HU57" s="86">
        <f t="shared" si="56"/>
        <v>2.1936695410588383E-105</v>
      </c>
      <c r="HV57" s="86">
        <f t="shared" si="56"/>
        <v>2.6752195836113086E-104</v>
      </c>
      <c r="HW57" s="86">
        <f t="shared" si="56"/>
        <v>1.5830819917825126E-132</v>
      </c>
      <c r="HX57" s="86">
        <f t="shared" si="56"/>
        <v>4.186879596664695E-120</v>
      </c>
      <c r="HY57" s="86">
        <f t="shared" si="56"/>
        <v>3.0883222205650651E-129</v>
      </c>
      <c r="HZ57" s="86">
        <f t="shared" si="56"/>
        <v>1.4126942066399945E-127</v>
      </c>
      <c r="IA57" s="86">
        <f t="shared" si="56"/>
        <v>2.7043414773493783E-128</v>
      </c>
      <c r="IB57" s="86">
        <f t="shared" si="56"/>
        <v>4.1335092629061523E-118</v>
      </c>
      <c r="IC57" s="86">
        <f t="shared" si="56"/>
        <v>1.6048191492853601E-128</v>
      </c>
      <c r="ID57" s="86">
        <f t="shared" si="56"/>
        <v>3.3166514190443965E-121</v>
      </c>
      <c r="IE57" s="86">
        <f t="shared" si="56"/>
        <v>3.7491505096320822E-123</v>
      </c>
      <c r="IF57" s="86">
        <f t="shared" si="56"/>
        <v>5.789032268661157E-80</v>
      </c>
      <c r="IG57" s="86">
        <f t="shared" si="56"/>
        <v>5.247996903974825E-52</v>
      </c>
      <c r="II57" s="86">
        <f t="shared" si="57"/>
        <v>1.3400085644104424E-137</v>
      </c>
      <c r="IJ57" s="86">
        <f t="shared" si="57"/>
        <v>3.5190423662845658E-136</v>
      </c>
      <c r="IK57" s="86">
        <f t="shared" si="57"/>
        <v>2.7347351720402277E-171</v>
      </c>
      <c r="IL57" s="86">
        <f t="shared" si="57"/>
        <v>2.7823809131539001E-171</v>
      </c>
      <c r="IM57" s="86">
        <f t="shared" si="57"/>
        <v>1.681082233555216E-215</v>
      </c>
      <c r="IN57" s="86">
        <f t="shared" si="57"/>
        <v>2.275462137404102E-196</v>
      </c>
      <c r="IO57" s="86">
        <f t="shared" si="57"/>
        <v>3.361785321289935E-209</v>
      </c>
      <c r="IP57" s="86">
        <f t="shared" si="57"/>
        <v>6.920505355577861E-207</v>
      </c>
      <c r="IQ57" s="86">
        <f t="shared" si="57"/>
        <v>2.0966823203687297E-208</v>
      </c>
      <c r="IR57" s="86">
        <f t="shared" si="57"/>
        <v>3.758954981392584E-192</v>
      </c>
      <c r="IS57" s="86">
        <f t="shared" si="57"/>
        <v>1.014655142518522E-209</v>
      </c>
      <c r="IT57" s="86">
        <f t="shared" si="57"/>
        <v>2.9660469603557869E-196</v>
      </c>
      <c r="IU57" s="86">
        <f t="shared" si="57"/>
        <v>1.5851922820002056E-199</v>
      </c>
      <c r="IV57" s="86">
        <f t="shared" si="57"/>
        <v>3.9287823200408336E-211</v>
      </c>
      <c r="IW57" s="86">
        <f t="shared" si="57"/>
        <v>9.2770331466268905E-111</v>
      </c>
      <c r="IY57" s="86">
        <f t="shared" si="58"/>
        <v>5.6772384821303324E-4</v>
      </c>
      <c r="IZ57" s="86">
        <f t="shared" si="58"/>
        <v>1.5795494773436345E-4</v>
      </c>
      <c r="JA57" s="86">
        <f t="shared" si="58"/>
        <v>1.5064669236132934E-4</v>
      </c>
      <c r="JB57" s="86">
        <f t="shared" si="58"/>
        <v>1.2952848821291358E-4</v>
      </c>
      <c r="JC57" s="86">
        <f t="shared" si="58"/>
        <v>2.2027441742014706E-5</v>
      </c>
      <c r="JD57" s="86">
        <f t="shared" si="58"/>
        <v>2.6615617836875158E-5</v>
      </c>
      <c r="JE57" s="86">
        <f t="shared" si="58"/>
        <v>2.2537884995092019E-5</v>
      </c>
      <c r="JF57" s="86">
        <f t="shared" si="58"/>
        <v>1.0242934451917274E-5</v>
      </c>
      <c r="JG57" s="86">
        <f t="shared" si="58"/>
        <v>1.2752489412525999E-5</v>
      </c>
      <c r="JH57" s="86">
        <f t="shared" si="58"/>
        <v>2.5585159763895611E-5</v>
      </c>
      <c r="JI57" s="86">
        <f t="shared" si="58"/>
        <v>2.3349447892160751E-5</v>
      </c>
      <c r="JJ57" s="86">
        <f t="shared" si="58"/>
        <v>1.4694785218727171E-5</v>
      </c>
      <c r="JK57" s="86">
        <f t="shared" si="58"/>
        <v>2.4215147307230983E-5</v>
      </c>
      <c r="JL57" s="86">
        <f t="shared" si="58"/>
        <v>1.2022301767393872E-5</v>
      </c>
      <c r="JM57" s="86">
        <f t="shared" si="58"/>
        <v>2.5492348171093634E-7</v>
      </c>
    </row>
    <row r="58" spans="2:273" x14ac:dyDescent="0.25">
      <c r="B58" s="2">
        <v>31</v>
      </c>
      <c r="C58" s="37">
        <v>72.328000000000003</v>
      </c>
      <c r="D58" s="37">
        <v>125.474</v>
      </c>
      <c r="E58" s="37">
        <v>71.441000000000003</v>
      </c>
      <c r="F58" s="37">
        <v>63.796999999999997</v>
      </c>
      <c r="G58" s="37">
        <v>56.491999999999997</v>
      </c>
      <c r="H58" s="37">
        <v>59.168999999999997</v>
      </c>
      <c r="I58" s="37">
        <v>58.661000000000001</v>
      </c>
      <c r="J58" s="37">
        <v>57.305</v>
      </c>
      <c r="K58" s="37">
        <v>60.85</v>
      </c>
      <c r="L58" s="37">
        <v>60.932000000000002</v>
      </c>
      <c r="M58" s="37">
        <v>60.831000000000003</v>
      </c>
      <c r="N58" s="37">
        <v>62.168999999999997</v>
      </c>
      <c r="O58" s="37">
        <v>62.866999999999997</v>
      </c>
      <c r="P58" s="37">
        <v>62.65</v>
      </c>
      <c r="Q58" s="37">
        <v>57.287999999999997</v>
      </c>
      <c r="S58" s="4">
        <f t="shared" si="60"/>
        <v>72.932240258605532</v>
      </c>
      <c r="T58" s="4">
        <f t="shared" si="60"/>
        <v>123.39855029149008</v>
      </c>
      <c r="U58" s="4">
        <f t="shared" si="60"/>
        <v>70.149012790845859</v>
      </c>
      <c r="V58" s="4">
        <f t="shared" si="60"/>
        <v>59.529890113021452</v>
      </c>
      <c r="W58" s="4">
        <f t="shared" si="60"/>
        <v>57.454795152194514</v>
      </c>
      <c r="X58" s="4">
        <f t="shared" si="60"/>
        <v>59.602607028584863</v>
      </c>
      <c r="Y58" s="4">
        <f t="shared" si="60"/>
        <v>57.192264651104622</v>
      </c>
      <c r="Z58" s="4">
        <f t="shared" si="60"/>
        <v>57.881118195986417</v>
      </c>
      <c r="AA58" s="4">
        <f t="shared" si="60"/>
        <v>60.1313857222517</v>
      </c>
      <c r="AB58" s="4">
        <f t="shared" si="60"/>
        <v>59.408238952722712</v>
      </c>
      <c r="AC58" s="4">
        <f t="shared" si="60"/>
        <v>59.712155094571131</v>
      </c>
      <c r="AD58" s="4">
        <f t="shared" si="60"/>
        <v>60.707108220022079</v>
      </c>
      <c r="AE58" s="4">
        <f t="shared" si="60"/>
        <v>62.006651267671941</v>
      </c>
      <c r="AF58" s="4">
        <f t="shared" si="60"/>
        <v>60.907996145209381</v>
      </c>
      <c r="AG58" s="4">
        <f t="shared" si="60"/>
        <v>57.130758567888719</v>
      </c>
      <c r="AI58" s="4">
        <f t="shared" si="61"/>
        <v>-0.60424025860552888</v>
      </c>
      <c r="AJ58" s="4">
        <f t="shared" si="61"/>
        <v>2.0754497085099217</v>
      </c>
      <c r="AK58" s="4">
        <f t="shared" si="61"/>
        <v>1.2919872091541436</v>
      </c>
      <c r="AL58" s="4">
        <f t="shared" si="61"/>
        <v>4.2671098869785453</v>
      </c>
      <c r="AM58" s="4">
        <f t="shared" si="61"/>
        <v>-0.96279515219451639</v>
      </c>
      <c r="AN58" s="4">
        <f t="shared" si="61"/>
        <v>-0.43360702858486633</v>
      </c>
      <c r="AO58" s="4">
        <f t="shared" si="61"/>
        <v>1.4687353488953789</v>
      </c>
      <c r="AP58" s="4">
        <f t="shared" si="61"/>
        <v>-0.57611819598641745</v>
      </c>
      <c r="AQ58" s="4">
        <f t="shared" si="61"/>
        <v>0.71861427774830133</v>
      </c>
      <c r="AR58" s="4">
        <f t="shared" si="61"/>
        <v>1.52376104727729</v>
      </c>
      <c r="AS58" s="4">
        <f t="shared" si="61"/>
        <v>1.1188449054288725</v>
      </c>
      <c r="AT58" s="4">
        <f t="shared" si="61"/>
        <v>1.4618917799779183</v>
      </c>
      <c r="AU58" s="4">
        <f t="shared" si="61"/>
        <v>0.86034873232805609</v>
      </c>
      <c r="AV58" s="4">
        <f t="shared" si="61"/>
        <v>1.7420038547906174</v>
      </c>
      <c r="AW58" s="4">
        <f t="shared" si="61"/>
        <v>0.15724143211127739</v>
      </c>
      <c r="AY58" s="2">
        <f t="shared" si="52"/>
        <v>72.201213214693752</v>
      </c>
      <c r="AZ58" s="2">
        <f t="shared" si="52"/>
        <v>123.25882394612474</v>
      </c>
      <c r="BA58" s="2">
        <f t="shared" si="52"/>
        <v>69.897299645219647</v>
      </c>
      <c r="BB58" s="2">
        <f t="shared" si="52"/>
        <v>59.29553147183546</v>
      </c>
      <c r="BC58" s="2">
        <f t="shared" si="52"/>
        <v>57.404684109307986</v>
      </c>
      <c r="BD58" s="2">
        <f t="shared" si="52"/>
        <v>59.545766953404375</v>
      </c>
      <c r="BE58" s="2">
        <f t="shared" si="52"/>
        <v>57.140719706919519</v>
      </c>
      <c r="BF58" s="2">
        <f t="shared" si="52"/>
        <v>57.854910172254463</v>
      </c>
      <c r="BG58" s="2">
        <f t="shared" si="52"/>
        <v>60.100025606254881</v>
      </c>
      <c r="BH58" s="2">
        <f t="shared" si="52"/>
        <v>59.347992755005464</v>
      </c>
      <c r="BI58" s="2">
        <f t="shared" si="52"/>
        <v>59.656219898209024</v>
      </c>
      <c r="BJ58" s="2">
        <f t="shared" si="52"/>
        <v>60.671085337896592</v>
      </c>
      <c r="BK58" s="2">
        <f t="shared" si="52"/>
        <v>61.951408902867165</v>
      </c>
      <c r="BL58" s="2">
        <f t="shared" si="52"/>
        <v>60.8770766262842</v>
      </c>
      <c r="BM58" s="2">
        <f t="shared" si="52"/>
        <v>57.129929293874454</v>
      </c>
      <c r="BO58" s="2">
        <f t="shared" si="11"/>
        <v>72.328000000000003</v>
      </c>
      <c r="BP58" s="2">
        <f t="shared" si="12"/>
        <v>125.474</v>
      </c>
      <c r="BQ58" s="2">
        <f t="shared" si="13"/>
        <v>71.441000000000003</v>
      </c>
      <c r="BR58" s="2">
        <f t="shared" si="14"/>
        <v>63.796999999999997</v>
      </c>
      <c r="BS58" s="2">
        <f t="shared" si="15"/>
        <v>56.491999999999997</v>
      </c>
      <c r="BT58" s="2">
        <f t="shared" si="16"/>
        <v>59.168999999999997</v>
      </c>
      <c r="BU58" s="2">
        <f t="shared" si="17"/>
        <v>58.661000000000001</v>
      </c>
      <c r="BV58" s="2">
        <f t="shared" si="18"/>
        <v>57.305</v>
      </c>
      <c r="BW58" s="2">
        <f t="shared" si="19"/>
        <v>60.85</v>
      </c>
      <c r="BX58" s="2">
        <f t="shared" si="20"/>
        <v>60.932000000000002</v>
      </c>
      <c r="BY58" s="2">
        <f t="shared" si="21"/>
        <v>60.831000000000003</v>
      </c>
      <c r="BZ58" s="2">
        <f t="shared" si="22"/>
        <v>62.168999999999997</v>
      </c>
      <c r="CA58" s="2">
        <f t="shared" si="23"/>
        <v>62.866999999999997</v>
      </c>
      <c r="CB58" s="2">
        <f t="shared" si="24"/>
        <v>62.65</v>
      </c>
      <c r="CC58" s="2">
        <f t="shared" si="25"/>
        <v>57.287999999999997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72.391876682350372</v>
      </c>
      <c r="DL58" s="2">
        <f t="shared" si="62"/>
        <v>125.7130574108818</v>
      </c>
      <c r="DM58" s="2">
        <f t="shared" si="62"/>
        <v>71.467105909943697</v>
      </c>
      <c r="DN58" s="2">
        <f t="shared" si="62"/>
        <v>63.262230956848043</v>
      </c>
      <c r="DO58" s="2">
        <f t="shared" si="62"/>
        <v>57.724576576576581</v>
      </c>
      <c r="DP58" s="2">
        <f t="shared" si="62"/>
        <v>59.093992340518646</v>
      </c>
      <c r="DQ58" s="2">
        <f t="shared" si="62"/>
        <v>57.679951635846365</v>
      </c>
      <c r="DR58" s="2">
        <f t="shared" si="62"/>
        <v>58.401677005347594</v>
      </c>
      <c r="DS58" s="2">
        <f t="shared" si="62"/>
        <v>60.328859943977584</v>
      </c>
      <c r="DT58" s="2">
        <f t="shared" si="62"/>
        <v>59.190606134706137</v>
      </c>
      <c r="DU58" s="2">
        <f t="shared" si="62"/>
        <v>60.625265546218479</v>
      </c>
      <c r="DV58" s="2">
        <f t="shared" si="62"/>
        <v>62.162033191085818</v>
      </c>
      <c r="DW58" s="2">
        <f t="shared" si="62"/>
        <v>63.406421162052752</v>
      </c>
      <c r="DX58" s="2">
        <f t="shared" si="62"/>
        <v>62.500269197769192</v>
      </c>
      <c r="DY58" s="2">
        <f t="shared" si="62"/>
        <v>58.077554393770839</v>
      </c>
      <c r="EA58" s="2">
        <f t="shared" si="63"/>
        <v>71.827418566935322</v>
      </c>
      <c r="EB58" s="2">
        <f t="shared" si="63"/>
        <v>117.65325277501336</v>
      </c>
      <c r="EC58" s="2">
        <f t="shared" si="63"/>
        <v>66.240417471462408</v>
      </c>
      <c r="ED58" s="2">
        <f t="shared" si="63"/>
        <v>50.003474260958207</v>
      </c>
      <c r="EE58" s="2">
        <f t="shared" si="63"/>
        <v>56.518676547281245</v>
      </c>
      <c r="EF58" s="2">
        <f t="shared" si="63"/>
        <v>60.774970451117511</v>
      </c>
      <c r="EG58" s="2">
        <f t="shared" si="63"/>
        <v>55.693879064893764</v>
      </c>
      <c r="EH58" s="2">
        <f t="shared" si="63"/>
        <v>56.321383770591808</v>
      </c>
      <c r="EI58" s="2">
        <f t="shared" si="63"/>
        <v>59.46324745011087</v>
      </c>
      <c r="EJ58" s="2">
        <f t="shared" si="63"/>
        <v>59.757960676973944</v>
      </c>
      <c r="EK58" s="2">
        <f t="shared" si="63"/>
        <v>57.118339898172643</v>
      </c>
      <c r="EL58" s="2">
        <f t="shared" si="63"/>
        <v>56.365536608526185</v>
      </c>
      <c r="EM58" s="2">
        <f t="shared" si="63"/>
        <v>57.966432166286708</v>
      </c>
      <c r="EN58" s="2">
        <f t="shared" si="63"/>
        <v>56.223173836154118</v>
      </c>
      <c r="EO58" s="2">
        <f t="shared" si="63"/>
        <v>53.727603361196273</v>
      </c>
      <c r="EQ58" s="2">
        <f t="shared" si="64"/>
        <v>65.866195493893557</v>
      </c>
      <c r="ER58" s="2">
        <f t="shared" si="64"/>
        <v>97.651473752439941</v>
      </c>
      <c r="ES58" s="2">
        <f t="shared" si="64"/>
        <v>64.542624059839198</v>
      </c>
      <c r="ET58" s="2">
        <f t="shared" si="64"/>
        <v>51.690356184952606</v>
      </c>
      <c r="EU58" s="2">
        <f t="shared" si="64"/>
        <v>52.759424172188069</v>
      </c>
      <c r="EV58" s="2">
        <f t="shared" si="64"/>
        <v>54.157030838310838</v>
      </c>
      <c r="EW58" s="2">
        <f t="shared" si="64"/>
        <v>51.493707911230629</v>
      </c>
      <c r="EX58" s="2">
        <f t="shared" si="64"/>
        <v>52.831670704538688</v>
      </c>
      <c r="EY58" s="2">
        <f t="shared" si="64"/>
        <v>57.994112222906523</v>
      </c>
      <c r="EZ58" s="2">
        <f t="shared" si="64"/>
        <v>58.264187907355435</v>
      </c>
      <c r="FA58" s="2">
        <f t="shared" si="64"/>
        <v>55.487655873331803</v>
      </c>
      <c r="FB58" s="2">
        <f t="shared" si="64"/>
        <v>57.416622736754</v>
      </c>
      <c r="FC58" s="2">
        <f t="shared" si="64"/>
        <v>57.189512204202416</v>
      </c>
      <c r="FD58" s="2">
        <f t="shared" si="64"/>
        <v>59.235472461505097</v>
      </c>
      <c r="FE58" s="2">
        <f t="shared" si="64"/>
        <v>58.368161414437303</v>
      </c>
      <c r="FG58" s="2">
        <f t="shared" si="65"/>
        <v>0.33760152859685316</v>
      </c>
      <c r="FH58" s="2">
        <f t="shared" si="65"/>
        <v>0.30432004372313404</v>
      </c>
      <c r="FI58" s="2">
        <f t="shared" si="65"/>
        <v>0.3003367431278105</v>
      </c>
      <c r="FJ58" s="2">
        <f t="shared" si="65"/>
        <v>0.29917911707411204</v>
      </c>
      <c r="FK58" s="2">
        <f t="shared" si="65"/>
        <v>0.26519552246651246</v>
      </c>
      <c r="FL58" s="2">
        <f t="shared" si="65"/>
        <v>0.26884958772808293</v>
      </c>
      <c r="FM58" s="2">
        <f t="shared" si="65"/>
        <v>0.27144435729343336</v>
      </c>
      <c r="FN58" s="2">
        <f t="shared" si="65"/>
        <v>0.26277310672148518</v>
      </c>
      <c r="FO58" s="2">
        <f t="shared" si="65"/>
        <v>0.26430915815056588</v>
      </c>
      <c r="FP58" s="2">
        <f t="shared" si="65"/>
        <v>0.2774816590221279</v>
      </c>
      <c r="FQ58" s="2">
        <f t="shared" si="65"/>
        <v>0.27631114084275149</v>
      </c>
      <c r="FR58" s="2">
        <f t="shared" si="65"/>
        <v>0.25721897954075373</v>
      </c>
      <c r="FS58" s="2">
        <f t="shared" si="65"/>
        <v>0.26746335506105473</v>
      </c>
      <c r="FT58" s="2">
        <f t="shared" si="65"/>
        <v>0.25859763975993544</v>
      </c>
      <c r="FU58" s="2">
        <f t="shared" si="65"/>
        <v>0.21786044689034925</v>
      </c>
      <c r="FW58" s="2">
        <f t="shared" si="54"/>
        <v>1.703426668469867E-5</v>
      </c>
      <c r="FX58" s="2">
        <f t="shared" si="54"/>
        <v>7.3661726189879157E-5</v>
      </c>
      <c r="FY58" s="2">
        <f t="shared" si="54"/>
        <v>2.3372553175813437E-5</v>
      </c>
      <c r="FZ58" s="2">
        <f t="shared" si="54"/>
        <v>2.5868297946805425E-5</v>
      </c>
      <c r="GA58" s="2">
        <f t="shared" si="54"/>
        <v>2.4786566032855528E-5</v>
      </c>
      <c r="GB58" s="2">
        <f t="shared" si="54"/>
        <v>2.3520784081554704E-5</v>
      </c>
      <c r="GC58" s="2">
        <f t="shared" si="54"/>
        <v>2.9459839129933691E-5</v>
      </c>
      <c r="GD58" s="2">
        <f t="shared" si="54"/>
        <v>3.4878771510182875E-5</v>
      </c>
      <c r="GE58" s="2">
        <f t="shared" si="54"/>
        <v>3.0649448291524207E-5</v>
      </c>
      <c r="GF58" s="2">
        <f t="shared" si="54"/>
        <v>2.9361455620173672E-5</v>
      </c>
      <c r="GG58" s="2">
        <f t="shared" si="54"/>
        <v>2.6382393246896576E-5</v>
      </c>
      <c r="GH58" s="2">
        <f t="shared" si="54"/>
        <v>2.005800254914662E-5</v>
      </c>
      <c r="GI58" s="2">
        <f t="shared" si="54"/>
        <v>1.8728934109362686E-5</v>
      </c>
      <c r="GJ58" s="2">
        <f t="shared" si="54"/>
        <v>1.6423861927886356E-5</v>
      </c>
      <c r="GK58" s="2">
        <f t="shared" si="54"/>
        <v>1.2320934419735511E-5</v>
      </c>
      <c r="GM58" s="86">
        <f t="shared" si="55"/>
        <v>8.5982274155863676E-4</v>
      </c>
      <c r="GN58" s="86">
        <f t="shared" si="55"/>
        <v>2.6213755027751454E-4</v>
      </c>
      <c r="GO58" s="86">
        <f t="shared" si="55"/>
        <v>2.4897992706545709E-4</v>
      </c>
      <c r="GP58" s="86">
        <f t="shared" si="55"/>
        <v>2.1751638183674135E-4</v>
      </c>
      <c r="GQ58" s="86">
        <f t="shared" si="55"/>
        <v>4.1531066231879667E-5</v>
      </c>
      <c r="GR58" s="86">
        <f t="shared" si="55"/>
        <v>4.9647405829236523E-5</v>
      </c>
      <c r="GS58" s="86">
        <f t="shared" si="55"/>
        <v>4.3169105443083389E-5</v>
      </c>
      <c r="GT58" s="86">
        <f t="shared" si="55"/>
        <v>2.0879943579722492E-5</v>
      </c>
      <c r="GU58" s="86">
        <f t="shared" si="55"/>
        <v>2.5489661052807118E-5</v>
      </c>
      <c r="GV58" s="86">
        <f t="shared" si="55"/>
        <v>4.9180993122181646E-5</v>
      </c>
      <c r="GW58" s="86">
        <f t="shared" si="55"/>
        <v>4.5204181596763908E-5</v>
      </c>
      <c r="GX58" s="86">
        <f t="shared" si="55"/>
        <v>2.8301372716849411E-5</v>
      </c>
      <c r="GY58" s="86">
        <f t="shared" si="55"/>
        <v>4.5471264027490516E-5</v>
      </c>
      <c r="GZ58" s="86">
        <f t="shared" si="55"/>
        <v>2.376366578436071E-5</v>
      </c>
      <c r="HA58" s="86">
        <f t="shared" si="55"/>
        <v>6.5027117391633727E-7</v>
      </c>
      <c r="HC58" s="86">
        <f t="shared" si="59"/>
        <v>5.5349115130043269E-12</v>
      </c>
      <c r="HD58" s="86">
        <f t="shared" si="59"/>
        <v>6.5014264598216073E-15</v>
      </c>
      <c r="HE58" s="86">
        <f t="shared" si="59"/>
        <v>5.7819050909771938E-15</v>
      </c>
      <c r="HF58" s="86">
        <f t="shared" si="59"/>
        <v>7.6173626412813877E-15</v>
      </c>
      <c r="HG58" s="86">
        <f t="shared" si="59"/>
        <v>6.4960571634805933E-18</v>
      </c>
      <c r="HH58" s="86">
        <f t="shared" si="59"/>
        <v>2.5534431434870424E-16</v>
      </c>
      <c r="HI58" s="86">
        <f t="shared" si="59"/>
        <v>3.2930827014284183E-17</v>
      </c>
      <c r="HJ58" s="86">
        <f t="shared" si="59"/>
        <v>6.1128644239608843E-17</v>
      </c>
      <c r="HK58" s="86">
        <f t="shared" si="59"/>
        <v>6.2709634442520556E-17</v>
      </c>
      <c r="HL58" s="86">
        <f t="shared" si="59"/>
        <v>1.3156940012714071E-15</v>
      </c>
      <c r="HM58" s="86">
        <f t="shared" si="59"/>
        <v>9.2390141006781113E-17</v>
      </c>
      <c r="HN58" s="86">
        <f t="shared" si="59"/>
        <v>3.2513443674033795E-16</v>
      </c>
      <c r="HO58" s="86">
        <f t="shared" si="59"/>
        <v>1.9587177481125893E-16</v>
      </c>
      <c r="HP58" s="86">
        <f t="shared" si="59"/>
        <v>1.2188473389188465E-16</v>
      </c>
      <c r="HQ58" s="86">
        <f t="shared" si="59"/>
        <v>7.1191418005471035E-23</v>
      </c>
      <c r="HS58" s="86">
        <f t="shared" si="56"/>
        <v>8.9121192367270376E-84</v>
      </c>
      <c r="HT58" s="86">
        <f t="shared" si="56"/>
        <v>1.1775130969671606E-86</v>
      </c>
      <c r="HU58" s="86">
        <f t="shared" si="56"/>
        <v>4.9516411946085885E-103</v>
      </c>
      <c r="HV58" s="86">
        <f t="shared" si="56"/>
        <v>6.175057664533082E-102</v>
      </c>
      <c r="HW58" s="86">
        <f t="shared" si="56"/>
        <v>1.5287003098791162E-129</v>
      </c>
      <c r="HX58" s="86">
        <f t="shared" si="56"/>
        <v>2.080550439256672E-117</v>
      </c>
      <c r="HY58" s="86">
        <f t="shared" si="56"/>
        <v>2.7566643484715695E-126</v>
      </c>
      <c r="HZ58" s="86">
        <f t="shared" si="56"/>
        <v>1.2950139380431378E-124</v>
      </c>
      <c r="IA58" s="86">
        <f t="shared" si="56"/>
        <v>2.3831366791787795E-125</v>
      </c>
      <c r="IB58" s="86">
        <f t="shared" si="56"/>
        <v>2.0705052850049395E-115</v>
      </c>
      <c r="IC58" s="86">
        <f t="shared" si="56"/>
        <v>1.3214254370856209E-125</v>
      </c>
      <c r="ID58" s="86">
        <f t="shared" si="56"/>
        <v>1.5468279773349156E-118</v>
      </c>
      <c r="IE58" s="86">
        <f t="shared" si="56"/>
        <v>1.8621621308980144E-120</v>
      </c>
      <c r="IF58" s="86">
        <f t="shared" si="56"/>
        <v>2.9282986413447037E-78</v>
      </c>
      <c r="IG58" s="86">
        <f t="shared" si="56"/>
        <v>6.0935204143801578E-51</v>
      </c>
      <c r="II58" s="86">
        <f t="shared" si="57"/>
        <v>2.3635660410997127E-135</v>
      </c>
      <c r="IJ58" s="86">
        <f t="shared" si="57"/>
        <v>1.2781317222063495E-133</v>
      </c>
      <c r="IK58" s="86">
        <f t="shared" si="57"/>
        <v>2.1030519898990178E-168</v>
      </c>
      <c r="IL58" s="86">
        <f t="shared" si="57"/>
        <v>2.2781626467828895E-168</v>
      </c>
      <c r="IM58" s="86">
        <f t="shared" si="57"/>
        <v>7.6644655670841265E-212</v>
      </c>
      <c r="IN58" s="86">
        <f t="shared" si="57"/>
        <v>4.7001478659759198E-193</v>
      </c>
      <c r="IO58" s="86">
        <f t="shared" si="57"/>
        <v>1.3663502562244832E-205</v>
      </c>
      <c r="IP58" s="86">
        <f t="shared" si="57"/>
        <v>2.9294542303628947E-203</v>
      </c>
      <c r="IQ58" s="86">
        <f t="shared" si="57"/>
        <v>8.5153123159889254E-205</v>
      </c>
      <c r="IR58" s="86">
        <f t="shared" si="57"/>
        <v>7.6956990142589062E-189</v>
      </c>
      <c r="IS58" s="86">
        <f t="shared" si="57"/>
        <v>3.8636127467311952E-206</v>
      </c>
      <c r="IT58" s="86">
        <f t="shared" si="57"/>
        <v>5.458773771531177E-193</v>
      </c>
      <c r="IU58" s="86">
        <f t="shared" si="57"/>
        <v>3.1572574141388113E-196</v>
      </c>
      <c r="IV58" s="86">
        <f t="shared" si="57"/>
        <v>1.1119568975987003E-207</v>
      </c>
      <c r="IW58" s="86">
        <f t="shared" si="57"/>
        <v>5.2354317762841043E-109</v>
      </c>
      <c r="IY58" s="86">
        <f t="shared" si="58"/>
        <v>8.5982274709354826E-4</v>
      </c>
      <c r="IZ58" s="86">
        <f t="shared" si="58"/>
        <v>2.6213755028401596E-4</v>
      </c>
      <c r="JA58" s="86">
        <f t="shared" si="58"/>
        <v>2.4897992707123898E-4</v>
      </c>
      <c r="JB58" s="86">
        <f t="shared" si="58"/>
        <v>2.1751638184435871E-4</v>
      </c>
      <c r="JC58" s="86">
        <f t="shared" si="58"/>
        <v>4.1531066231886165E-5</v>
      </c>
      <c r="JD58" s="86">
        <f t="shared" si="58"/>
        <v>4.9647405829491866E-5</v>
      </c>
      <c r="JE58" s="86">
        <f t="shared" si="58"/>
        <v>4.3169105443116321E-5</v>
      </c>
      <c r="JF58" s="86">
        <f t="shared" si="58"/>
        <v>2.0879943579783621E-5</v>
      </c>
      <c r="JG58" s="86">
        <f t="shared" si="58"/>
        <v>2.5489661052869829E-5</v>
      </c>
      <c r="JH58" s="86">
        <f t="shared" si="58"/>
        <v>4.9180993123497339E-5</v>
      </c>
      <c r="JI58" s="86">
        <f t="shared" si="58"/>
        <v>4.5204181596856296E-5</v>
      </c>
      <c r="JJ58" s="86">
        <f t="shared" si="58"/>
        <v>2.8301372717174546E-5</v>
      </c>
      <c r="JK58" s="86">
        <f t="shared" si="58"/>
        <v>4.5471264027686391E-5</v>
      </c>
      <c r="JL58" s="86">
        <f t="shared" si="58"/>
        <v>2.3763665784482595E-5</v>
      </c>
      <c r="JM58" s="86">
        <f t="shared" si="58"/>
        <v>6.5027117391633737E-7</v>
      </c>
    </row>
    <row r="59" spans="2:273" x14ac:dyDescent="0.25">
      <c r="B59" s="2">
        <v>32</v>
      </c>
      <c r="C59" s="37">
        <v>72.885000000000005</v>
      </c>
      <c r="D59" s="37">
        <v>127.649</v>
      </c>
      <c r="E59" s="37">
        <v>71.22</v>
      </c>
      <c r="F59" s="37">
        <v>64.78</v>
      </c>
      <c r="G59" s="37">
        <v>57.406999999999996</v>
      </c>
      <c r="H59" s="37">
        <v>59.831000000000003</v>
      </c>
      <c r="I59" s="37">
        <v>57.372999999999998</v>
      </c>
      <c r="J59" s="37">
        <v>57.441000000000003</v>
      </c>
      <c r="K59" s="37">
        <v>59.982999999999997</v>
      </c>
      <c r="L59" s="37">
        <v>59.728999999999999</v>
      </c>
      <c r="M59" s="37">
        <v>60.898000000000003</v>
      </c>
      <c r="N59" s="37">
        <v>62.39</v>
      </c>
      <c r="O59" s="37">
        <v>64.316999999999993</v>
      </c>
      <c r="P59" s="37">
        <v>63.767000000000003</v>
      </c>
      <c r="Q59" s="37">
        <v>57.593000000000004</v>
      </c>
      <c r="S59" s="4">
        <f t="shared" si="60"/>
        <v>73.397467155767387</v>
      </c>
      <c r="T59" s="4">
        <f t="shared" si="60"/>
        <v>123.7085716699202</v>
      </c>
      <c r="U59" s="4">
        <f t="shared" si="60"/>
        <v>70.354564508697322</v>
      </c>
      <c r="V59" s="4">
        <f t="shared" si="60"/>
        <v>59.554586964457279</v>
      </c>
      <c r="W59" s="4">
        <f t="shared" si="60"/>
        <v>57.590045006339423</v>
      </c>
      <c r="X59" s="4">
        <f t="shared" si="60"/>
        <v>59.81073323870514</v>
      </c>
      <c r="Y59" s="4">
        <f t="shared" si="60"/>
        <v>57.304011090372747</v>
      </c>
      <c r="Z59" s="4">
        <f t="shared" si="60"/>
        <v>57.969117347566922</v>
      </c>
      <c r="AA59" s="4">
        <f t="shared" si="60"/>
        <v>60.250811867758067</v>
      </c>
      <c r="AB59" s="4">
        <f t="shared" si="60"/>
        <v>59.525463921753108</v>
      </c>
      <c r="AC59" s="4">
        <f t="shared" si="60"/>
        <v>59.807061640224269</v>
      </c>
      <c r="AD59" s="4">
        <f t="shared" si="60"/>
        <v>60.73987516717343</v>
      </c>
      <c r="AE59" s="4">
        <f t="shared" si="60"/>
        <v>62.023317863233707</v>
      </c>
      <c r="AF59" s="4">
        <f t="shared" si="60"/>
        <v>60.924421452829435</v>
      </c>
      <c r="AG59" s="4">
        <f t="shared" si="60"/>
        <v>57.186053545848985</v>
      </c>
      <c r="AI59" s="4">
        <f t="shared" si="61"/>
        <v>-0.51246715576738211</v>
      </c>
      <c r="AJ59" s="4">
        <f t="shared" si="61"/>
        <v>3.9404283300797971</v>
      </c>
      <c r="AK59" s="4">
        <f t="shared" si="61"/>
        <v>0.8654354913026765</v>
      </c>
      <c r="AL59" s="4">
        <f t="shared" si="61"/>
        <v>5.2254130355427222</v>
      </c>
      <c r="AM59" s="4">
        <f t="shared" si="61"/>
        <v>-0.18304500633942666</v>
      </c>
      <c r="AN59" s="4">
        <f t="shared" si="61"/>
        <v>2.0266761294863045E-2</v>
      </c>
      <c r="AO59" s="4">
        <f t="shared" si="61"/>
        <v>6.8988909627250905E-2</v>
      </c>
      <c r="AP59" s="4">
        <f t="shared" si="61"/>
        <v>-0.52811734756691919</v>
      </c>
      <c r="AQ59" s="4">
        <f t="shared" si="61"/>
        <v>-0.26781186775806987</v>
      </c>
      <c r="AR59" s="4">
        <f t="shared" si="61"/>
        <v>0.20353607824689135</v>
      </c>
      <c r="AS59" s="4">
        <f t="shared" si="61"/>
        <v>1.0909383597757341</v>
      </c>
      <c r="AT59" s="4">
        <f t="shared" si="61"/>
        <v>1.6501248328265703</v>
      </c>
      <c r="AU59" s="4">
        <f t="shared" si="61"/>
        <v>2.2936821367662859</v>
      </c>
      <c r="AV59" s="4">
        <f t="shared" si="61"/>
        <v>2.842578547170568</v>
      </c>
      <c r="AW59" s="4">
        <f t="shared" si="61"/>
        <v>0.4069464541510186</v>
      </c>
      <c r="AY59" s="2">
        <f t="shared" ref="AY59:BM75" si="66">IF(OR($B59 &lt; C$230, $B59 &gt; C$233), #N/A, ((1-FG59)*DK59) + (FG59 - FW59)*EA59 + (FW59*EQ59))</f>
        <v>72.336167637011513</v>
      </c>
      <c r="AZ59" s="2">
        <f t="shared" si="66"/>
        <v>123.48736046422857</v>
      </c>
      <c r="BA59" s="2">
        <f t="shared" si="66"/>
        <v>69.957386837782849</v>
      </c>
      <c r="BB59" s="2">
        <f t="shared" si="66"/>
        <v>59.179302362859175</v>
      </c>
      <c r="BC59" s="2">
        <f t="shared" si="66"/>
        <v>57.500384180093747</v>
      </c>
      <c r="BD59" s="2">
        <f t="shared" si="66"/>
        <v>59.710084912349259</v>
      </c>
      <c r="BE59" s="2">
        <f t="shared" si="66"/>
        <v>57.210505282129333</v>
      </c>
      <c r="BF59" s="2">
        <f t="shared" si="66"/>
        <v>57.918684500699648</v>
      </c>
      <c r="BG59" s="2">
        <f t="shared" si="66"/>
        <v>60.191569536073409</v>
      </c>
      <c r="BH59" s="2">
        <f t="shared" si="66"/>
        <v>59.415905009284799</v>
      </c>
      <c r="BI59" s="2">
        <f t="shared" si="66"/>
        <v>59.70465325236087</v>
      </c>
      <c r="BJ59" s="2">
        <f t="shared" si="66"/>
        <v>60.674066438926189</v>
      </c>
      <c r="BK59" s="2">
        <f t="shared" si="66"/>
        <v>61.924875732885461</v>
      </c>
      <c r="BL59" s="2">
        <f t="shared" si="66"/>
        <v>60.866566019861722</v>
      </c>
      <c r="BM59" s="2">
        <f t="shared" si="66"/>
        <v>57.184070767945826</v>
      </c>
      <c r="BO59" s="2">
        <f t="shared" si="11"/>
        <v>72.885000000000005</v>
      </c>
      <c r="BP59" s="2">
        <f t="shared" si="12"/>
        <v>127.649</v>
      </c>
      <c r="BQ59" s="2">
        <f t="shared" si="13"/>
        <v>71.22</v>
      </c>
      <c r="BR59" s="2">
        <f t="shared" si="14"/>
        <v>64.78</v>
      </c>
      <c r="BS59" s="2">
        <f t="shared" si="15"/>
        <v>57.406999999999996</v>
      </c>
      <c r="BT59" s="2">
        <f t="shared" si="16"/>
        <v>59.831000000000003</v>
      </c>
      <c r="BU59" s="2">
        <f t="shared" si="17"/>
        <v>57.372999999999998</v>
      </c>
      <c r="BV59" s="2">
        <f t="shared" si="18"/>
        <v>57.441000000000003</v>
      </c>
      <c r="BW59" s="2">
        <f t="shared" si="19"/>
        <v>59.982999999999997</v>
      </c>
      <c r="BX59" s="2">
        <f t="shared" si="20"/>
        <v>59.728999999999999</v>
      </c>
      <c r="BY59" s="2">
        <f t="shared" si="21"/>
        <v>60.898000000000003</v>
      </c>
      <c r="BZ59" s="2">
        <f t="shared" si="22"/>
        <v>62.39</v>
      </c>
      <c r="CA59" s="2">
        <f t="shared" si="23"/>
        <v>64.316999999999993</v>
      </c>
      <c r="CB59" s="2">
        <f t="shared" si="24"/>
        <v>63.767000000000003</v>
      </c>
      <c r="CC59" s="2">
        <f t="shared" si="25"/>
        <v>57.593000000000004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72.711306816938389</v>
      </c>
      <c r="DL59" s="2">
        <f t="shared" si="62"/>
        <v>126.35419718574109</v>
      </c>
      <c r="DM59" s="2">
        <f t="shared" si="62"/>
        <v>71.757462945590987</v>
      </c>
      <c r="DN59" s="2">
        <f t="shared" si="62"/>
        <v>63.489974953095697</v>
      </c>
      <c r="DO59" s="2">
        <f t="shared" si="62"/>
        <v>57.953081081081081</v>
      </c>
      <c r="DP59" s="2">
        <f t="shared" si="62"/>
        <v>59.358972863551799</v>
      </c>
      <c r="DQ59" s="2">
        <f t="shared" si="62"/>
        <v>57.891209103840673</v>
      </c>
      <c r="DR59" s="2">
        <f t="shared" si="62"/>
        <v>58.601989304812832</v>
      </c>
      <c r="DS59" s="2">
        <f t="shared" si="62"/>
        <v>60.540950140056019</v>
      </c>
      <c r="DT59" s="2">
        <f t="shared" si="62"/>
        <v>59.340043457743455</v>
      </c>
      <c r="DU59" s="2">
        <f t="shared" si="62"/>
        <v>60.843191596638647</v>
      </c>
      <c r="DV59" s="2">
        <f t="shared" si="62"/>
        <v>62.354246799431003</v>
      </c>
      <c r="DW59" s="2">
        <f t="shared" si="62"/>
        <v>63.560325199693636</v>
      </c>
      <c r="DX59" s="2">
        <f t="shared" si="62"/>
        <v>62.66918657228657</v>
      </c>
      <c r="DY59" s="2">
        <f t="shared" si="62"/>
        <v>58.245990656284746</v>
      </c>
      <c r="EA59" s="2">
        <f t="shared" si="63"/>
        <v>71.665188544328686</v>
      </c>
      <c r="EB59" s="2">
        <f t="shared" si="63"/>
        <v>117.51529618005048</v>
      </c>
      <c r="EC59" s="2">
        <f t="shared" si="63"/>
        <v>66.13304911910403</v>
      </c>
      <c r="ED59" s="2">
        <f t="shared" si="63"/>
        <v>49.969977828746174</v>
      </c>
      <c r="EE59" s="2">
        <f t="shared" si="63"/>
        <v>56.356773707723001</v>
      </c>
      <c r="EF59" s="2">
        <f t="shared" si="63"/>
        <v>60.581520224873167</v>
      </c>
      <c r="EG59" s="2">
        <f t="shared" si="63"/>
        <v>55.544716866599209</v>
      </c>
      <c r="EH59" s="2">
        <f t="shared" si="63"/>
        <v>56.170777303233663</v>
      </c>
      <c r="EI59" s="2">
        <f t="shared" si="63"/>
        <v>59.304827050997787</v>
      </c>
      <c r="EJ59" s="2">
        <f t="shared" si="63"/>
        <v>59.5962159446605</v>
      </c>
      <c r="EK59" s="2">
        <f t="shared" si="63"/>
        <v>56.985235093166352</v>
      </c>
      <c r="EL59" s="2">
        <f t="shared" si="63"/>
        <v>56.248979359288342</v>
      </c>
      <c r="EM59" s="2">
        <f t="shared" si="63"/>
        <v>57.839835594038547</v>
      </c>
      <c r="EN59" s="2">
        <f t="shared" si="63"/>
        <v>56.152978767602555</v>
      </c>
      <c r="EO59" s="2">
        <f t="shared" si="63"/>
        <v>53.706863545135754</v>
      </c>
      <c r="EQ59" s="2">
        <f t="shared" si="64"/>
        <v>65.781817661496731</v>
      </c>
      <c r="ER59" s="2">
        <f t="shared" si="64"/>
        <v>97.781091329397341</v>
      </c>
      <c r="ES59" s="2">
        <f t="shared" si="64"/>
        <v>64.458067270646453</v>
      </c>
      <c r="ET59" s="2">
        <f t="shared" si="64"/>
        <v>51.634124408206191</v>
      </c>
      <c r="EU59" s="2">
        <f t="shared" si="64"/>
        <v>52.647500090217505</v>
      </c>
      <c r="EV59" s="2">
        <f t="shared" si="64"/>
        <v>54.054350063284168</v>
      </c>
      <c r="EW59" s="2">
        <f t="shared" si="64"/>
        <v>51.402437151033766</v>
      </c>
      <c r="EX59" s="2">
        <f t="shared" si="64"/>
        <v>52.729388040313808</v>
      </c>
      <c r="EY59" s="2">
        <f t="shared" si="64"/>
        <v>57.855320885151514</v>
      </c>
      <c r="EZ59" s="2">
        <f t="shared" si="64"/>
        <v>58.122759297431969</v>
      </c>
      <c r="FA59" s="2">
        <f t="shared" si="64"/>
        <v>55.378066044794132</v>
      </c>
      <c r="FB59" s="2">
        <f t="shared" si="64"/>
        <v>57.285574895665064</v>
      </c>
      <c r="FC59" s="2">
        <f t="shared" si="64"/>
        <v>57.071387381209405</v>
      </c>
      <c r="FD59" s="2">
        <f t="shared" si="64"/>
        <v>59.124847928865755</v>
      </c>
      <c r="FE59" s="2">
        <f t="shared" si="64"/>
        <v>58.276845822563509</v>
      </c>
      <c r="FG59" s="2">
        <f t="shared" si="65"/>
        <v>0.35849607265129363</v>
      </c>
      <c r="FH59" s="2">
        <f t="shared" si="65"/>
        <v>0.32416279233485795</v>
      </c>
      <c r="FI59" s="2">
        <f t="shared" si="65"/>
        <v>0.32003924992844907</v>
      </c>
      <c r="FJ59" s="2">
        <f t="shared" si="65"/>
        <v>0.31884028911883011</v>
      </c>
      <c r="FK59" s="2">
        <f t="shared" si="65"/>
        <v>0.2835269061625022</v>
      </c>
      <c r="FL59" s="2">
        <f t="shared" si="65"/>
        <v>0.28733478589316408</v>
      </c>
      <c r="FM59" s="2">
        <f t="shared" si="65"/>
        <v>0.29003719129159949</v>
      </c>
      <c r="FN59" s="2">
        <f t="shared" si="65"/>
        <v>0.28100107776150768</v>
      </c>
      <c r="FO59" s="2">
        <f t="shared" si="65"/>
        <v>0.28260283661050384</v>
      </c>
      <c r="FP59" s="2">
        <f t="shared" si="65"/>
        <v>0.29631983150277169</v>
      </c>
      <c r="FQ59" s="2">
        <f t="shared" si="65"/>
        <v>0.29510230393652215</v>
      </c>
      <c r="FR59" s="2">
        <f t="shared" si="65"/>
        <v>0.27520549672029848</v>
      </c>
      <c r="FS59" s="2">
        <f t="shared" si="65"/>
        <v>0.28589050917407188</v>
      </c>
      <c r="FT59" s="2">
        <f t="shared" si="65"/>
        <v>0.27664465667779353</v>
      </c>
      <c r="FU59" s="2">
        <f t="shared" si="65"/>
        <v>0.2339616408745088</v>
      </c>
      <c r="FW59" s="2">
        <f t="shared" ref="FW59:GK75" si="68">POWER(10,($B59-C$232)/C$229)/(1+POWER(10,($B59-C$232)/C$229))</f>
        <v>1.867767131151557E-5</v>
      </c>
      <c r="FX59" s="2">
        <f t="shared" si="68"/>
        <v>8.0767902660142034E-5</v>
      </c>
      <c r="FY59" s="2">
        <f t="shared" si="68"/>
        <v>2.5627437157098085E-5</v>
      </c>
      <c r="FZ59" s="2">
        <f t="shared" si="68"/>
        <v>2.8363953881329978E-5</v>
      </c>
      <c r="GA59" s="2">
        <f t="shared" si="68"/>
        <v>2.7177864220145575E-5</v>
      </c>
      <c r="GB59" s="2">
        <f t="shared" si="68"/>
        <v>2.5789968377915867E-5</v>
      </c>
      <c r="GC59" s="2">
        <f t="shared" si="68"/>
        <v>3.2301979458134025E-5</v>
      </c>
      <c r="GD59" s="2">
        <f t="shared" si="68"/>
        <v>3.8243683777613286E-5</v>
      </c>
      <c r="GE59" s="2">
        <f t="shared" si="68"/>
        <v>3.3606352401373134E-5</v>
      </c>
      <c r="GF59" s="2">
        <f t="shared" si="68"/>
        <v>3.2194104697009224E-5</v>
      </c>
      <c r="GG59" s="2">
        <f t="shared" si="68"/>
        <v>2.8927645327017951E-5</v>
      </c>
      <c r="GH59" s="2">
        <f t="shared" si="68"/>
        <v>2.1993119893119939E-5</v>
      </c>
      <c r="GI59" s="2">
        <f t="shared" si="68"/>
        <v>2.0535830781032292E-5</v>
      </c>
      <c r="GJ59" s="2">
        <f t="shared" si="68"/>
        <v>1.8008377965315998E-5</v>
      </c>
      <c r="GK59" s="2">
        <f t="shared" si="68"/>
        <v>1.3509619888444295E-5</v>
      </c>
      <c r="GM59" s="86">
        <f t="shared" ref="GM59:HA75" si="69" xml:space="preserve"> _xlfn.NORM.DIST($B59, C$7, ABS(C$11), TRUE) * _xlfn.NORM.DIST(($B59 - C$7)*C$15, 0, ABS(C$11), TRUE) * 2</f>
        <v>1.2864704109796334E-3</v>
      </c>
      <c r="GN59" s="86">
        <f t="shared" si="69"/>
        <v>4.2833012678520911E-4</v>
      </c>
      <c r="GO59" s="86">
        <f t="shared" si="69"/>
        <v>4.0529334464519605E-4</v>
      </c>
      <c r="GP59" s="86">
        <f t="shared" si="69"/>
        <v>3.5950708632909639E-4</v>
      </c>
      <c r="GQ59" s="86">
        <f t="shared" si="69"/>
        <v>7.6757887885360351E-5</v>
      </c>
      <c r="GR59" s="86">
        <f t="shared" si="69"/>
        <v>9.0810942512043109E-5</v>
      </c>
      <c r="GS59" s="86">
        <f t="shared" si="69"/>
        <v>8.0967579392089034E-5</v>
      </c>
      <c r="GT59" s="86">
        <f t="shared" si="69"/>
        <v>4.1573911695579128E-5</v>
      </c>
      <c r="GU59" s="86">
        <f t="shared" si="69"/>
        <v>4.9807160660164073E-5</v>
      </c>
      <c r="GV59" s="86">
        <f t="shared" si="69"/>
        <v>9.2527261698988628E-5</v>
      </c>
      <c r="GW59" s="86">
        <f t="shared" si="69"/>
        <v>8.5628764509164526E-5</v>
      </c>
      <c r="GX59" s="86">
        <f t="shared" si="69"/>
        <v>5.3399497038133241E-5</v>
      </c>
      <c r="GY59" s="86">
        <f t="shared" si="69"/>
        <v>8.3707042549697127E-5</v>
      </c>
      <c r="GZ59" s="86">
        <f t="shared" si="69"/>
        <v>4.5958696470171699E-5</v>
      </c>
      <c r="HA59" s="86">
        <f t="shared" si="69"/>
        <v>1.6084742284804949E-6</v>
      </c>
      <c r="HC59" s="86">
        <f t="shared" si="59"/>
        <v>1.3833935617376675E-11</v>
      </c>
      <c r="HD59" s="86">
        <f t="shared" ref="HD59:HQ77" si="70" xml:space="preserve"> _xlfn.NORM.DIST($B59, D$8, ABS(D$12), TRUE) * _xlfn.NORM.DIST(($B59 - D$8)*D$16, 0, ABS(D$12), TRUE) * 2</f>
        <v>2.1209807121388921E-14</v>
      </c>
      <c r="HE59" s="86">
        <f t="shared" si="70"/>
        <v>1.8979030868098597E-14</v>
      </c>
      <c r="HF59" s="86">
        <f t="shared" si="70"/>
        <v>2.5153042204543602E-14</v>
      </c>
      <c r="HG59" s="86">
        <f t="shared" si="70"/>
        <v>2.8474174814772369E-17</v>
      </c>
      <c r="HH59" s="86">
        <f t="shared" si="70"/>
        <v>9.7021135704428432E-16</v>
      </c>
      <c r="HI59" s="86">
        <f t="shared" si="70"/>
        <v>1.4010685669945118E-16</v>
      </c>
      <c r="HJ59" s="86">
        <f t="shared" si="70"/>
        <v>2.6081251589775604E-16</v>
      </c>
      <c r="HK59" s="86">
        <f t="shared" si="70"/>
        <v>2.6411114539343576E-16</v>
      </c>
      <c r="HL59" s="86">
        <f t="shared" si="70"/>
        <v>4.9045109312821785E-15</v>
      </c>
      <c r="HM59" s="86">
        <f t="shared" si="70"/>
        <v>3.801672208500479E-16</v>
      </c>
      <c r="HN59" s="86">
        <f t="shared" si="70"/>
        <v>1.20575938376044E-15</v>
      </c>
      <c r="HO59" s="86">
        <f t="shared" si="70"/>
        <v>7.354086853691657E-16</v>
      </c>
      <c r="HP59" s="86">
        <f t="shared" si="70"/>
        <v>4.6234317347035971E-16</v>
      </c>
      <c r="HQ59" s="86">
        <f t="shared" si="70"/>
        <v>4.6874747405969596E-22</v>
      </c>
      <c r="HS59" s="86">
        <f t="shared" ref="HS59:IG75" si="71" xml:space="preserve"> _xlfn.NORM.DIST($B59, C$9, ABS(C$13), TRUE) * _xlfn.NORM.DIST(($B59 - C$9)*C$17, 0, ABS(C$13), TRUE) * 2</f>
        <v>5.9051693981049281E-82</v>
      </c>
      <c r="HT59" s="86">
        <f t="shared" si="71"/>
        <v>1.5612182441886767E-84</v>
      </c>
      <c r="HU59" s="86">
        <f t="shared" si="71"/>
        <v>1.0504062287536787E-100</v>
      </c>
      <c r="HV59" s="86">
        <f t="shared" si="71"/>
        <v>1.3379458097194452E-99</v>
      </c>
      <c r="HW59" s="86">
        <f t="shared" si="71"/>
        <v>1.3637511654950227E-126</v>
      </c>
      <c r="HX59" s="86">
        <f t="shared" si="71"/>
        <v>9.6261910608967774E-115</v>
      </c>
      <c r="HY59" s="86">
        <f t="shared" si="71"/>
        <v>2.2727486720138589E-123</v>
      </c>
      <c r="HZ59" s="86">
        <f t="shared" si="71"/>
        <v>1.0946410572339738E-121</v>
      </c>
      <c r="IA59" s="86">
        <f t="shared" si="71"/>
        <v>1.9391683010834351E-122</v>
      </c>
      <c r="IB59" s="86">
        <f t="shared" si="71"/>
        <v>9.6428342088350564E-113</v>
      </c>
      <c r="IC59" s="86">
        <f t="shared" si="71"/>
        <v>1.0064517049830718E-122</v>
      </c>
      <c r="ID59" s="86">
        <f t="shared" si="71"/>
        <v>6.731143133232396E-116</v>
      </c>
      <c r="IE59" s="86">
        <f t="shared" si="71"/>
        <v>8.6273958942818485E-118</v>
      </c>
      <c r="IF59" s="86">
        <f t="shared" si="71"/>
        <v>1.4188285785105007E-76</v>
      </c>
      <c r="IG59" s="86">
        <f t="shared" si="71"/>
        <v>6.8933375626776824E-50</v>
      </c>
      <c r="II59" s="86">
        <f t="shared" ref="II59:IW75" si="72" xml:space="preserve"> _xlfn.NORM.DIST($B59, C$10, ABS(C$14), TRUE) * _xlfn.NORM.DIST(($B59 - C$10)*C$18, 0, ABS(C$14), TRUE) * 2</f>
        <v>3.9932231456585936E-133</v>
      </c>
      <c r="IJ59" s="86">
        <f t="shared" si="72"/>
        <v>4.3867938680480801E-131</v>
      </c>
      <c r="IK59" s="86">
        <f t="shared" si="72"/>
        <v>1.5276734509726106E-165</v>
      </c>
      <c r="IL59" s="86">
        <f t="shared" si="72"/>
        <v>1.7600544073800782E-165</v>
      </c>
      <c r="IM59" s="86">
        <f t="shared" si="72"/>
        <v>3.2493804869375322E-208</v>
      </c>
      <c r="IN59" s="86">
        <f t="shared" si="72"/>
        <v>9.0926876373067266E-190</v>
      </c>
      <c r="IO59" s="86">
        <f t="shared" si="72"/>
        <v>5.1629640601572988E-202</v>
      </c>
      <c r="IP59" s="86">
        <f t="shared" si="72"/>
        <v>1.1510800763566895E-199</v>
      </c>
      <c r="IQ59" s="86">
        <f t="shared" si="72"/>
        <v>3.214375367739016E-201</v>
      </c>
      <c r="IR59" s="86">
        <f t="shared" si="72"/>
        <v>1.4736723018259186E-185</v>
      </c>
      <c r="IS59" s="86">
        <f t="shared" si="72"/>
        <v>1.3695855469285072E-202</v>
      </c>
      <c r="IT59" s="86">
        <f t="shared" si="72"/>
        <v>9.4274087760080221E-190</v>
      </c>
      <c r="IU59" s="86">
        <f t="shared" si="72"/>
        <v>5.8993200105727399E-193</v>
      </c>
      <c r="IV59" s="86">
        <f t="shared" si="72"/>
        <v>2.9460488377144482E-204</v>
      </c>
      <c r="IW59" s="86">
        <f t="shared" si="72"/>
        <v>2.8598265489644067E-107</v>
      </c>
      <c r="IY59" s="86">
        <f t="shared" ref="IY59:JM75" si="73">GM59+HC59+HS59+II59</f>
        <v>1.2864704248135689E-3</v>
      </c>
      <c r="IZ59" s="86">
        <f t="shared" si="73"/>
        <v>4.2833012680641892E-4</v>
      </c>
      <c r="JA59" s="86">
        <f t="shared" si="73"/>
        <v>4.0529334466417506E-4</v>
      </c>
      <c r="JB59" s="86">
        <f t="shared" si="73"/>
        <v>3.5950708635424945E-4</v>
      </c>
      <c r="JC59" s="86">
        <f t="shared" si="73"/>
        <v>7.6757887885388825E-5</v>
      </c>
      <c r="JD59" s="86">
        <f t="shared" si="73"/>
        <v>9.0810942513013321E-5</v>
      </c>
      <c r="JE59" s="86">
        <f t="shared" si="73"/>
        <v>8.096757939222914E-5</v>
      </c>
      <c r="JF59" s="86">
        <f t="shared" si="73"/>
        <v>4.157391169583994E-5</v>
      </c>
      <c r="JG59" s="86">
        <f t="shared" si="73"/>
        <v>4.9807160660428184E-5</v>
      </c>
      <c r="JH59" s="86">
        <f t="shared" si="73"/>
        <v>9.2527261703893138E-5</v>
      </c>
      <c r="JI59" s="86">
        <f t="shared" si="73"/>
        <v>8.5628764509544688E-5</v>
      </c>
      <c r="JJ59" s="86">
        <f t="shared" si="73"/>
        <v>5.3399497039339003E-5</v>
      </c>
      <c r="JK59" s="86">
        <f t="shared" si="73"/>
        <v>8.3707042550432541E-5</v>
      </c>
      <c r="JL59" s="86">
        <f t="shared" si="73"/>
        <v>4.5958696470634043E-5</v>
      </c>
      <c r="JM59" s="86">
        <f t="shared" si="73"/>
        <v>1.6084742284804954E-6</v>
      </c>
    </row>
    <row r="60" spans="2:273" x14ac:dyDescent="0.25">
      <c r="B60" s="2">
        <v>33</v>
      </c>
      <c r="C60" s="37">
        <v>73.114999999999995</v>
      </c>
      <c r="D60" s="37">
        <v>128.19300000000001</v>
      </c>
      <c r="E60" s="37">
        <v>72.373000000000005</v>
      </c>
      <c r="F60" s="37">
        <v>64.254000000000005</v>
      </c>
      <c r="G60" s="37">
        <v>57.881</v>
      </c>
      <c r="H60" s="37">
        <v>59.22</v>
      </c>
      <c r="I60" s="37">
        <v>56.966000000000001</v>
      </c>
      <c r="J60" s="37">
        <v>58.051000000000002</v>
      </c>
      <c r="K60" s="37">
        <v>60.033000000000001</v>
      </c>
      <c r="L60" s="37">
        <v>58.762999999999998</v>
      </c>
      <c r="M60" s="37">
        <v>60.847000000000001</v>
      </c>
      <c r="N60" s="37">
        <v>63.762999999999998</v>
      </c>
      <c r="O60" s="37">
        <v>62.95</v>
      </c>
      <c r="P60" s="37">
        <v>62.966999999999999</v>
      </c>
      <c r="Q60" s="37">
        <v>58.253999999999998</v>
      </c>
      <c r="S60" s="4">
        <f t="shared" si="60"/>
        <v>73.971111788670768</v>
      </c>
      <c r="T60" s="4">
        <f t="shared" si="60"/>
        <v>124.02320421454993</v>
      </c>
      <c r="U60" s="4">
        <f t="shared" si="60"/>
        <v>70.61453135146553</v>
      </c>
      <c r="V60" s="4">
        <f t="shared" si="60"/>
        <v>59.634555665335597</v>
      </c>
      <c r="W60" s="4">
        <f t="shared" si="60"/>
        <v>57.737400011416057</v>
      </c>
      <c r="X60" s="4">
        <f t="shared" si="60"/>
        <v>60.032612699802328</v>
      </c>
      <c r="Y60" s="4">
        <f t="shared" si="60"/>
        <v>57.430839207260334</v>
      </c>
      <c r="Z60" s="4">
        <f t="shared" si="60"/>
        <v>58.062273523142125</v>
      </c>
      <c r="AA60" s="4">
        <f t="shared" si="60"/>
        <v>60.377652323435505</v>
      </c>
      <c r="AB60" s="4">
        <f t="shared" si="60"/>
        <v>59.666850282302633</v>
      </c>
      <c r="AC60" s="4">
        <f t="shared" si="60"/>
        <v>59.92011685045766</v>
      </c>
      <c r="AD60" s="4">
        <f t="shared" si="60"/>
        <v>60.778736324209923</v>
      </c>
      <c r="AE60" s="4">
        <f t="shared" si="60"/>
        <v>62.055371615409321</v>
      </c>
      <c r="AF60" s="4">
        <f t="shared" si="60"/>
        <v>60.94812562016336</v>
      </c>
      <c r="AG60" s="4">
        <f t="shared" si="60"/>
        <v>57.232891115447472</v>
      </c>
      <c r="AI60" s="4">
        <f t="shared" si="61"/>
        <v>-0.85611178867077342</v>
      </c>
      <c r="AJ60" s="4">
        <f t="shared" si="61"/>
        <v>4.1697957854500771</v>
      </c>
      <c r="AK60" s="4">
        <f t="shared" si="61"/>
        <v>1.7584686485344747</v>
      </c>
      <c r="AL60" s="4">
        <f t="shared" si="61"/>
        <v>4.6194443346644078</v>
      </c>
      <c r="AM60" s="4">
        <f t="shared" si="61"/>
        <v>0.14359998858394363</v>
      </c>
      <c r="AN60" s="4">
        <f t="shared" si="61"/>
        <v>-0.81261269980232953</v>
      </c>
      <c r="AO60" s="4">
        <f t="shared" si="61"/>
        <v>-0.4648392072603329</v>
      </c>
      <c r="AP60" s="4">
        <f t="shared" si="61"/>
        <v>-1.1273523142122599E-2</v>
      </c>
      <c r="AQ60" s="4">
        <f t="shared" si="61"/>
        <v>-0.34465232343550412</v>
      </c>
      <c r="AR60" s="4">
        <f t="shared" si="61"/>
        <v>-0.90385028230263487</v>
      </c>
      <c r="AS60" s="4">
        <f t="shared" si="61"/>
        <v>0.9268831495423413</v>
      </c>
      <c r="AT60" s="4">
        <f t="shared" si="61"/>
        <v>2.9842636757900749</v>
      </c>
      <c r="AU60" s="4">
        <f t="shared" si="61"/>
        <v>0.89462838459068195</v>
      </c>
      <c r="AV60" s="4">
        <f t="shared" si="61"/>
        <v>2.0188743798366389</v>
      </c>
      <c r="AW60" s="4">
        <f t="shared" si="61"/>
        <v>1.0211088845525254</v>
      </c>
      <c r="AY60" s="2">
        <f t="shared" si="66"/>
        <v>72.450150787084837</v>
      </c>
      <c r="AZ60" s="2">
        <f t="shared" si="66"/>
        <v>123.67868973575784</v>
      </c>
      <c r="BA60" s="2">
        <f t="shared" si="66"/>
        <v>69.997804691008753</v>
      </c>
      <c r="BB60" s="2">
        <f t="shared" si="66"/>
        <v>59.043612116200165</v>
      </c>
      <c r="BC60" s="2">
        <f t="shared" si="66"/>
        <v>57.580289509617174</v>
      </c>
      <c r="BD60" s="2">
        <f t="shared" si="66"/>
        <v>59.858017488006375</v>
      </c>
      <c r="BE60" s="2">
        <f t="shared" si="66"/>
        <v>57.264904104808302</v>
      </c>
      <c r="BF60" s="2">
        <f t="shared" si="66"/>
        <v>57.967578567706539</v>
      </c>
      <c r="BG60" s="2">
        <f t="shared" si="66"/>
        <v>60.268356984979839</v>
      </c>
      <c r="BH60" s="2">
        <f t="shared" si="66"/>
        <v>59.472053183828372</v>
      </c>
      <c r="BI60" s="2">
        <f t="shared" si="66"/>
        <v>59.73685334777408</v>
      </c>
      <c r="BJ60" s="2">
        <f t="shared" si="66"/>
        <v>60.661065607035766</v>
      </c>
      <c r="BK60" s="2">
        <f t="shared" si="66"/>
        <v>61.883558904974819</v>
      </c>
      <c r="BL60" s="2">
        <f t="shared" si="66"/>
        <v>60.842307587387836</v>
      </c>
      <c r="BM60" s="2">
        <f t="shared" si="66"/>
        <v>57.228298825679303</v>
      </c>
      <c r="BO60" s="2">
        <f t="shared" si="11"/>
        <v>73.114999999999995</v>
      </c>
      <c r="BP60" s="2">
        <f t="shared" si="12"/>
        <v>128.19300000000001</v>
      </c>
      <c r="BQ60" s="2">
        <f t="shared" si="13"/>
        <v>72.373000000000005</v>
      </c>
      <c r="BR60" s="2">
        <f t="shared" si="14"/>
        <v>64.254000000000005</v>
      </c>
      <c r="BS60" s="2">
        <f t="shared" si="15"/>
        <v>57.881</v>
      </c>
      <c r="BT60" s="2">
        <f t="shared" si="16"/>
        <v>59.22</v>
      </c>
      <c r="BU60" s="2">
        <f t="shared" si="17"/>
        <v>56.966000000000001</v>
      </c>
      <c r="BV60" s="2">
        <f t="shared" si="18"/>
        <v>58.051000000000002</v>
      </c>
      <c r="BW60" s="2">
        <f t="shared" si="19"/>
        <v>60.033000000000001</v>
      </c>
      <c r="BX60" s="2">
        <f t="shared" si="20"/>
        <v>58.762999999999998</v>
      </c>
      <c r="BY60" s="2">
        <f t="shared" si="21"/>
        <v>60.847000000000001</v>
      </c>
      <c r="BZ60" s="2">
        <f t="shared" si="22"/>
        <v>63.762999999999998</v>
      </c>
      <c r="CA60" s="2">
        <f t="shared" si="23"/>
        <v>62.95</v>
      </c>
      <c r="CB60" s="2">
        <f t="shared" si="24"/>
        <v>62.966999999999999</v>
      </c>
      <c r="CC60" s="2">
        <f t="shared" si="25"/>
        <v>58.253999999999998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73.030736951526421</v>
      </c>
      <c r="DL60" s="2">
        <f t="shared" si="62"/>
        <v>126.99533696060038</v>
      </c>
      <c r="DM60" s="2">
        <f t="shared" si="62"/>
        <v>72.047819981238263</v>
      </c>
      <c r="DN60" s="2">
        <f t="shared" si="62"/>
        <v>63.71771894934335</v>
      </c>
      <c r="DO60" s="2">
        <f t="shared" si="62"/>
        <v>58.181585585585587</v>
      </c>
      <c r="DP60" s="2">
        <f t="shared" si="62"/>
        <v>59.623953386584958</v>
      </c>
      <c r="DQ60" s="2">
        <f t="shared" si="62"/>
        <v>58.102466571834981</v>
      </c>
      <c r="DR60" s="2">
        <f t="shared" si="62"/>
        <v>58.802301604278071</v>
      </c>
      <c r="DS60" s="2">
        <f t="shared" si="62"/>
        <v>60.753040336134447</v>
      </c>
      <c r="DT60" s="2">
        <f t="shared" si="62"/>
        <v>59.489480780780781</v>
      </c>
      <c r="DU60" s="2">
        <f t="shared" si="62"/>
        <v>61.061117647058815</v>
      </c>
      <c r="DV60" s="2">
        <f t="shared" si="62"/>
        <v>62.546460407776195</v>
      </c>
      <c r="DW60" s="2">
        <f t="shared" si="62"/>
        <v>63.714229237334514</v>
      </c>
      <c r="DX60" s="2">
        <f t="shared" si="62"/>
        <v>62.83810394680394</v>
      </c>
      <c r="DY60" s="2">
        <f t="shared" si="62"/>
        <v>58.414426918798654</v>
      </c>
      <c r="EA60" s="2">
        <f t="shared" si="63"/>
        <v>71.502958521722036</v>
      </c>
      <c r="EB60" s="2">
        <f t="shared" si="63"/>
        <v>117.37733958508761</v>
      </c>
      <c r="EC60" s="2">
        <f t="shared" si="63"/>
        <v>66.025680766745637</v>
      </c>
      <c r="ED60" s="2">
        <f t="shared" si="63"/>
        <v>49.936481396534148</v>
      </c>
      <c r="EE60" s="2">
        <f t="shared" si="63"/>
        <v>56.194870868164749</v>
      </c>
      <c r="EF60" s="2">
        <f t="shared" si="63"/>
        <v>60.388069998628822</v>
      </c>
      <c r="EG60" s="2">
        <f t="shared" si="63"/>
        <v>55.395554668304655</v>
      </c>
      <c r="EH60" s="2">
        <f t="shared" si="63"/>
        <v>56.020170835875518</v>
      </c>
      <c r="EI60" s="2">
        <f t="shared" si="63"/>
        <v>59.146406651884703</v>
      </c>
      <c r="EJ60" s="2">
        <f t="shared" si="63"/>
        <v>59.434471212347056</v>
      </c>
      <c r="EK60" s="2">
        <f t="shared" si="63"/>
        <v>56.852130288160055</v>
      </c>
      <c r="EL60" s="2">
        <f t="shared" si="63"/>
        <v>56.132422110050499</v>
      </c>
      <c r="EM60" s="2">
        <f t="shared" si="63"/>
        <v>57.713239021790393</v>
      </c>
      <c r="EN60" s="2">
        <f t="shared" si="63"/>
        <v>56.082783699050992</v>
      </c>
      <c r="EO60" s="2">
        <f t="shared" si="63"/>
        <v>53.686123729075234</v>
      </c>
      <c r="EQ60" s="2">
        <f t="shared" si="64"/>
        <v>65.697439829099906</v>
      </c>
      <c r="ER60" s="2">
        <f t="shared" si="64"/>
        <v>97.910708906354756</v>
      </c>
      <c r="ES60" s="2">
        <f t="shared" si="64"/>
        <v>64.373510481453707</v>
      </c>
      <c r="ET60" s="2">
        <f t="shared" si="64"/>
        <v>51.577892631459775</v>
      </c>
      <c r="EU60" s="2">
        <f t="shared" si="64"/>
        <v>52.535576008246942</v>
      </c>
      <c r="EV60" s="2">
        <f t="shared" si="64"/>
        <v>53.951669288257499</v>
      </c>
      <c r="EW60" s="2">
        <f t="shared" si="64"/>
        <v>51.311166390836902</v>
      </c>
      <c r="EX60" s="2">
        <f t="shared" si="64"/>
        <v>52.627105376088934</v>
      </c>
      <c r="EY60" s="2">
        <f t="shared" si="64"/>
        <v>57.716529547396512</v>
      </c>
      <c r="EZ60" s="2">
        <f t="shared" si="64"/>
        <v>57.981330687508496</v>
      </c>
      <c r="FA60" s="2">
        <f t="shared" si="64"/>
        <v>55.26847621625646</v>
      </c>
      <c r="FB60" s="2">
        <f t="shared" si="64"/>
        <v>57.154527054576121</v>
      </c>
      <c r="FC60" s="2">
        <f t="shared" si="64"/>
        <v>56.953262558216394</v>
      </c>
      <c r="FD60" s="2">
        <f t="shared" si="64"/>
        <v>59.014223396226413</v>
      </c>
      <c r="FE60" s="2">
        <f t="shared" si="64"/>
        <v>58.185530230689722</v>
      </c>
      <c r="FG60" s="2">
        <f t="shared" si="65"/>
        <v>0.37994205068400333</v>
      </c>
      <c r="FH60" s="2">
        <f t="shared" si="65"/>
        <v>0.34465836694330665</v>
      </c>
      <c r="FI60" s="2">
        <f t="shared" si="65"/>
        <v>0.34040542595695417</v>
      </c>
      <c r="FJ60" s="2">
        <f t="shared" si="65"/>
        <v>0.33916822518527839</v>
      </c>
      <c r="FK60" s="2">
        <f t="shared" si="65"/>
        <v>0.30260360193227764</v>
      </c>
      <c r="FL60" s="2">
        <f t="shared" si="65"/>
        <v>0.30655806548888842</v>
      </c>
      <c r="FM60" s="2">
        <f t="shared" si="65"/>
        <v>0.30936278488470892</v>
      </c>
      <c r="FN60" s="2">
        <f t="shared" si="65"/>
        <v>0.29997898154943509</v>
      </c>
      <c r="FO60" s="2">
        <f t="shared" si="65"/>
        <v>0.30164353396809385</v>
      </c>
      <c r="FP60" s="2">
        <f t="shared" si="65"/>
        <v>0.31587779274519079</v>
      </c>
      <c r="FQ60" s="2">
        <f t="shared" si="65"/>
        <v>0.31461583400631832</v>
      </c>
      <c r="FR60" s="2">
        <f t="shared" si="65"/>
        <v>0.29395200982714764</v>
      </c>
      <c r="FS60" s="2">
        <f t="shared" si="65"/>
        <v>0.30505852437365844</v>
      </c>
      <c r="FT60" s="2">
        <f t="shared" si="65"/>
        <v>0.29544924144539025</v>
      </c>
      <c r="FU60" s="2">
        <f t="shared" si="65"/>
        <v>0.25087112546748119</v>
      </c>
      <c r="FW60" s="2">
        <f t="shared" si="68"/>
        <v>2.0479622443771308E-5</v>
      </c>
      <c r="FX60" s="2">
        <f t="shared" si="68"/>
        <v>8.8559554128767113E-5</v>
      </c>
      <c r="FY60" s="2">
        <f t="shared" si="68"/>
        <v>2.8099856589204031E-5</v>
      </c>
      <c r="FZ60" s="2">
        <f t="shared" si="68"/>
        <v>3.110037188102492E-5</v>
      </c>
      <c r="GA60" s="2">
        <f t="shared" si="68"/>
        <v>2.9799857397778393E-5</v>
      </c>
      <c r="GB60" s="2">
        <f t="shared" si="68"/>
        <v>2.8278067644977909E-5</v>
      </c>
      <c r="GC60" s="2">
        <f t="shared" si="68"/>
        <v>3.5418305789200566E-5</v>
      </c>
      <c r="GD60" s="2">
        <f t="shared" si="68"/>
        <v>4.1933210682150945E-5</v>
      </c>
      <c r="GE60" s="2">
        <f t="shared" si="68"/>
        <v>3.6848513186802932E-5</v>
      </c>
      <c r="GF60" s="2">
        <f t="shared" si="68"/>
        <v>3.5300024201717417E-5</v>
      </c>
      <c r="GG60" s="2">
        <f t="shared" si="68"/>
        <v>3.1718443844244625E-5</v>
      </c>
      <c r="GH60" s="2">
        <f t="shared" si="68"/>
        <v>2.4114925259557187E-5</v>
      </c>
      <c r="GI60" s="2">
        <f t="shared" si="68"/>
        <v>2.251704607896728E-5</v>
      </c>
      <c r="GJ60" s="2">
        <f t="shared" si="68"/>
        <v>1.9745759480279463E-5</v>
      </c>
      <c r="GK60" s="2">
        <f t="shared" si="68"/>
        <v>1.4812984338858305E-5</v>
      </c>
      <c r="GM60" s="86">
        <f t="shared" si="69"/>
        <v>1.9016337590053844E-3</v>
      </c>
      <c r="GN60" s="86">
        <f t="shared" si="69"/>
        <v>6.8913110469373963E-4</v>
      </c>
      <c r="GO60" s="86">
        <f t="shared" si="69"/>
        <v>6.4982235217239833E-4</v>
      </c>
      <c r="GP60" s="86">
        <f t="shared" si="69"/>
        <v>5.8483369294069689E-4</v>
      </c>
      <c r="GQ60" s="86">
        <f t="shared" si="69"/>
        <v>1.3907112001055702E-4</v>
      </c>
      <c r="GR60" s="86">
        <f t="shared" si="69"/>
        <v>1.6288626565744827E-4</v>
      </c>
      <c r="GS60" s="86">
        <f t="shared" si="69"/>
        <v>1.487142519728855E-4</v>
      </c>
      <c r="GT60" s="86">
        <f t="shared" si="69"/>
        <v>8.0858618854889728E-5</v>
      </c>
      <c r="GU60" s="86">
        <f t="shared" si="69"/>
        <v>9.5149061731296988E-5</v>
      </c>
      <c r="GV60" s="86">
        <f t="shared" si="69"/>
        <v>1.7038519020569297E-4</v>
      </c>
      <c r="GW60" s="86">
        <f t="shared" si="69"/>
        <v>1.587181243448967E-4</v>
      </c>
      <c r="GX60" s="86">
        <f t="shared" si="69"/>
        <v>9.8713197849563815E-5</v>
      </c>
      <c r="GY60" s="86">
        <f t="shared" si="69"/>
        <v>1.5107244138188537E-4</v>
      </c>
      <c r="GZ60" s="86">
        <f t="shared" si="69"/>
        <v>8.6971124045196618E-5</v>
      </c>
      <c r="HA60" s="86">
        <f t="shared" si="69"/>
        <v>3.858307625846811E-6</v>
      </c>
      <c r="HC60" s="86">
        <f t="shared" ref="HC60:HH122" si="74" xml:space="preserve"> _xlfn.NORM.DIST($B60, C$8, ABS(C$12), TRUE) * _xlfn.NORM.DIST(($B60 - C$8)*C$16, 0, ABS(C$12), TRUE) * 2</f>
        <v>3.3995153417573006E-11</v>
      </c>
      <c r="HD60" s="86">
        <f t="shared" si="70"/>
        <v>6.7662737790613418E-14</v>
      </c>
      <c r="HE60" s="86">
        <f t="shared" si="70"/>
        <v>6.0910986555263176E-14</v>
      </c>
      <c r="HF60" s="86">
        <f t="shared" si="70"/>
        <v>8.1172621186545634E-14</v>
      </c>
      <c r="HG60" s="86">
        <f t="shared" si="70"/>
        <v>1.2126814610976325E-16</v>
      </c>
      <c r="HH60" s="86">
        <f t="shared" si="70"/>
        <v>3.5920910201403196E-15</v>
      </c>
      <c r="HI60" s="86">
        <f t="shared" si="70"/>
        <v>5.7914194960560379E-16</v>
      </c>
      <c r="HJ60" s="86">
        <f t="shared" si="70"/>
        <v>1.0804794907715701E-15</v>
      </c>
      <c r="HK60" s="86">
        <f t="shared" si="70"/>
        <v>1.0805993140267906E-15</v>
      </c>
      <c r="HL60" s="86">
        <f t="shared" si="70"/>
        <v>1.7805766271724727E-14</v>
      </c>
      <c r="HM60" s="86">
        <f t="shared" si="70"/>
        <v>1.52063515066117E-15</v>
      </c>
      <c r="HN60" s="86">
        <f t="shared" si="70"/>
        <v>4.3604663401874486E-15</v>
      </c>
      <c r="HO60" s="86">
        <f t="shared" si="70"/>
        <v>2.692230773685246E-15</v>
      </c>
      <c r="HP60" s="86">
        <f t="shared" si="70"/>
        <v>1.7099455158172123E-15</v>
      </c>
      <c r="HQ60" s="86">
        <f t="shared" si="70"/>
        <v>2.9765571805696618E-21</v>
      </c>
      <c r="HS60" s="86">
        <f t="shared" si="71"/>
        <v>3.7334472688700223E-80</v>
      </c>
      <c r="HT60" s="86">
        <f t="shared" si="71"/>
        <v>1.9461910300201441E-82</v>
      </c>
      <c r="HU60" s="86">
        <f t="shared" si="71"/>
        <v>2.0940975281691658E-98</v>
      </c>
      <c r="HV60" s="86">
        <f t="shared" si="71"/>
        <v>2.7211554396655806E-97</v>
      </c>
      <c r="HW60" s="86">
        <f t="shared" si="71"/>
        <v>1.1239399692187915E-123</v>
      </c>
      <c r="HX60" s="86">
        <f t="shared" si="71"/>
        <v>4.1468708518448219E-112</v>
      </c>
      <c r="HY60" s="86">
        <f t="shared" si="71"/>
        <v>1.7307191461347597E-120</v>
      </c>
      <c r="HZ60" s="86">
        <f t="shared" si="71"/>
        <v>8.5318170656350512E-119</v>
      </c>
      <c r="IA60" s="86">
        <f t="shared" si="71"/>
        <v>1.4570103366165817E-119</v>
      </c>
      <c r="IB60" s="86">
        <f t="shared" si="71"/>
        <v>4.1754704591202869E-110</v>
      </c>
      <c r="IC60" s="86">
        <f t="shared" si="71"/>
        <v>7.0905238965434047E-120</v>
      </c>
      <c r="ID60" s="86">
        <f t="shared" si="71"/>
        <v>2.733011917367399E-113</v>
      </c>
      <c r="IE60" s="86">
        <f t="shared" si="71"/>
        <v>3.7283857383475969E-115</v>
      </c>
      <c r="IF60" s="86">
        <f t="shared" si="71"/>
        <v>6.5849248207208159E-75</v>
      </c>
      <c r="IG60" s="86">
        <f t="shared" si="71"/>
        <v>7.5976353452586024E-49</v>
      </c>
      <c r="II60" s="86">
        <f t="shared" si="72"/>
        <v>6.462128618481181E-131</v>
      </c>
      <c r="IJ60" s="86">
        <f t="shared" si="72"/>
        <v>1.4227877610048301E-128</v>
      </c>
      <c r="IK60" s="86">
        <f t="shared" si="72"/>
        <v>1.048231969158584E-162</v>
      </c>
      <c r="IL60" s="86">
        <f t="shared" si="72"/>
        <v>1.2830431393113135E-162</v>
      </c>
      <c r="IM60" s="86">
        <f t="shared" si="72"/>
        <v>1.2809895877863197E-204</v>
      </c>
      <c r="IN60" s="86">
        <f t="shared" si="72"/>
        <v>1.6474506978091449E-186</v>
      </c>
      <c r="IO60" s="86">
        <f t="shared" si="72"/>
        <v>1.813768071531017E-198</v>
      </c>
      <c r="IP60" s="86">
        <f t="shared" si="72"/>
        <v>4.1985071481680108E-196</v>
      </c>
      <c r="IQ60" s="86">
        <f t="shared" si="72"/>
        <v>1.1277718977709279E-197</v>
      </c>
      <c r="IR60" s="86">
        <f t="shared" si="72"/>
        <v>2.639527935665127E-182</v>
      </c>
      <c r="IS60" s="86">
        <f t="shared" si="72"/>
        <v>4.5196599693698433E-199</v>
      </c>
      <c r="IT60" s="86">
        <f t="shared" si="72"/>
        <v>1.5278132989225084E-186</v>
      </c>
      <c r="IU60" s="86">
        <f t="shared" si="72"/>
        <v>1.0340900644607953E-189</v>
      </c>
      <c r="IV60" s="86">
        <f t="shared" si="72"/>
        <v>7.3065849984132789E-201</v>
      </c>
      <c r="IW60" s="86">
        <f t="shared" si="72"/>
        <v>1.5120673628413711E-105</v>
      </c>
      <c r="IY60" s="86">
        <f t="shared" si="73"/>
        <v>1.9016337930005379E-3</v>
      </c>
      <c r="IZ60" s="86">
        <f t="shared" si="73"/>
        <v>6.8913110476140241E-4</v>
      </c>
      <c r="JA60" s="86">
        <f t="shared" si="73"/>
        <v>6.4982235223330935E-4</v>
      </c>
      <c r="JB60" s="86">
        <f t="shared" si="73"/>
        <v>5.8483369302186948E-4</v>
      </c>
      <c r="JC60" s="86">
        <f t="shared" si="73"/>
        <v>1.3907112001067829E-4</v>
      </c>
      <c r="JD60" s="86">
        <f t="shared" si="73"/>
        <v>1.6288626566104037E-4</v>
      </c>
      <c r="JE60" s="86">
        <f t="shared" si="73"/>
        <v>1.4871425197346465E-4</v>
      </c>
      <c r="JF60" s="86">
        <f t="shared" si="73"/>
        <v>8.0858618855970203E-5</v>
      </c>
      <c r="JG60" s="86">
        <f t="shared" si="73"/>
        <v>9.5149061732377585E-5</v>
      </c>
      <c r="JH60" s="86">
        <f t="shared" si="73"/>
        <v>1.7038519022349874E-4</v>
      </c>
      <c r="JI60" s="86">
        <f t="shared" si="73"/>
        <v>1.5871812434641735E-4</v>
      </c>
      <c r="JJ60" s="86">
        <f t="shared" si="73"/>
        <v>9.8713197853924286E-5</v>
      </c>
      <c r="JK60" s="86">
        <f t="shared" si="73"/>
        <v>1.510724413845776E-4</v>
      </c>
      <c r="JL60" s="86">
        <f t="shared" si="73"/>
        <v>8.6971124046906568E-5</v>
      </c>
      <c r="JM60" s="86">
        <f t="shared" si="73"/>
        <v>3.8583076258468144E-6</v>
      </c>
    </row>
    <row r="61" spans="2:273" x14ac:dyDescent="0.25">
      <c r="B61" s="2">
        <v>34</v>
      </c>
      <c r="C61" s="37">
        <v>73.361000000000004</v>
      </c>
      <c r="D61" s="37">
        <v>127.456</v>
      </c>
      <c r="E61" s="37">
        <v>72.338999999999999</v>
      </c>
      <c r="F61" s="37">
        <v>63.491999999999997</v>
      </c>
      <c r="G61" s="37">
        <v>58.017000000000003</v>
      </c>
      <c r="H61" s="37">
        <v>61.067999999999998</v>
      </c>
      <c r="I61" s="37">
        <v>58</v>
      </c>
      <c r="J61" s="37">
        <v>58.067999999999998</v>
      </c>
      <c r="K61" s="37">
        <v>60.716999999999999</v>
      </c>
      <c r="L61" s="37">
        <v>60.39</v>
      </c>
      <c r="M61" s="37">
        <v>61.271000000000001</v>
      </c>
      <c r="N61" s="37">
        <v>62.932000000000002</v>
      </c>
      <c r="O61" s="37">
        <v>64.233000000000004</v>
      </c>
      <c r="P61" s="37">
        <v>61.9</v>
      </c>
      <c r="Q61" s="37">
        <v>57.966000000000001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74.694171510645972</v>
      </c>
      <c r="T61" s="4">
        <f t="shared" si="75"/>
        <v>124.35970305224717</v>
      </c>
      <c r="U61" s="4">
        <f t="shared" si="75"/>
        <v>70.960511307338805</v>
      </c>
      <c r="V61" s="4">
        <f t="shared" si="75"/>
        <v>59.803756177236174</v>
      </c>
      <c r="W61" s="4">
        <f t="shared" si="75"/>
        <v>57.913233609126287</v>
      </c>
      <c r="X61" s="4">
        <f t="shared" si="75"/>
        <v>60.28524679008202</v>
      </c>
      <c r="Y61" s="4">
        <f t="shared" si="75"/>
        <v>57.59131553293048</v>
      </c>
      <c r="Z61" s="4">
        <f t="shared" si="75"/>
        <v>58.174412076617614</v>
      </c>
      <c r="AA61" s="4">
        <f t="shared" si="75"/>
        <v>60.526552761962058</v>
      </c>
      <c r="AB61" s="4">
        <f t="shared" si="75"/>
        <v>59.854418607745679</v>
      </c>
      <c r="AC61" s="4">
        <f t="shared" si="75"/>
        <v>60.072822170242716</v>
      </c>
      <c r="AD61" s="4">
        <f t="shared" si="75"/>
        <v>60.837552067897271</v>
      </c>
      <c r="AE61" s="4">
        <f t="shared" si="75"/>
        <v>62.1207831913067</v>
      </c>
      <c r="AF61" s="4">
        <f t="shared" si="75"/>
        <v>60.993191039845115</v>
      </c>
      <c r="AG61" s="4">
        <f t="shared" si="75"/>
        <v>57.27252977422993</v>
      </c>
      <c r="AI61" s="4">
        <f t="shared" ref="AI61:AW77" si="76">IF(OR($B61 &lt; C$230, $B61 &gt; C$233), 0, C61-S61)</f>
        <v>-1.3331715106459683</v>
      </c>
      <c r="AJ61" s="4">
        <f t="shared" si="76"/>
        <v>3.0962969477528333</v>
      </c>
      <c r="AK61" s="4">
        <f t="shared" si="76"/>
        <v>1.3784886926611932</v>
      </c>
      <c r="AL61" s="4">
        <f t="shared" si="76"/>
        <v>3.6882438227638232</v>
      </c>
      <c r="AM61" s="4">
        <f t="shared" si="76"/>
        <v>0.10376639087371586</v>
      </c>
      <c r="AN61" s="4">
        <f t="shared" si="76"/>
        <v>0.7827532099179777</v>
      </c>
      <c r="AO61" s="4">
        <f t="shared" si="76"/>
        <v>0.40868446706952</v>
      </c>
      <c r="AP61" s="4">
        <f t="shared" si="76"/>
        <v>-0.10641207661761598</v>
      </c>
      <c r="AQ61" s="4">
        <f t="shared" si="76"/>
        <v>0.19044723803794028</v>
      </c>
      <c r="AR61" s="4">
        <f t="shared" si="76"/>
        <v>0.535581392254322</v>
      </c>
      <c r="AS61" s="4">
        <f t="shared" si="76"/>
        <v>1.1981778297572845</v>
      </c>
      <c r="AT61" s="4">
        <f t="shared" si="76"/>
        <v>2.0944479321027316</v>
      </c>
      <c r="AU61" s="4">
        <f t="shared" si="76"/>
        <v>2.1122168086933044</v>
      </c>
      <c r="AV61" s="4">
        <f t="shared" si="76"/>
        <v>0.90680896015488344</v>
      </c>
      <c r="AW61" s="4">
        <f t="shared" si="76"/>
        <v>0.69347022577007067</v>
      </c>
      <c r="AY61" s="2">
        <f t="shared" si="66"/>
        <v>72.542510854254999</v>
      </c>
      <c r="AZ61" s="2">
        <f t="shared" si="66"/>
        <v>123.83189092183657</v>
      </c>
      <c r="BA61" s="2">
        <f t="shared" si="66"/>
        <v>70.018123645271089</v>
      </c>
      <c r="BB61" s="2">
        <f t="shared" si="66"/>
        <v>58.888723245591933</v>
      </c>
      <c r="BC61" s="2">
        <f t="shared" si="66"/>
        <v>57.643620578421178</v>
      </c>
      <c r="BD61" s="2">
        <f t="shared" si="66"/>
        <v>59.988536943817124</v>
      </c>
      <c r="BE61" s="2">
        <f t="shared" si="66"/>
        <v>57.303254103403525</v>
      </c>
      <c r="BF61" s="2">
        <f t="shared" si="66"/>
        <v>58.00092211427723</v>
      </c>
      <c r="BG61" s="2">
        <f t="shared" si="66"/>
        <v>60.329634430012398</v>
      </c>
      <c r="BH61" s="2">
        <f t="shared" si="66"/>
        <v>59.515781960126183</v>
      </c>
      <c r="BI61" s="2">
        <f t="shared" si="66"/>
        <v>59.752264238421311</v>
      </c>
      <c r="BJ61" s="2">
        <f t="shared" si="66"/>
        <v>60.631615645525585</v>
      </c>
      <c r="BK61" s="2">
        <f t="shared" si="66"/>
        <v>61.827089161549146</v>
      </c>
      <c r="BL61" s="2">
        <f t="shared" si="66"/>
        <v>60.804009248064752</v>
      </c>
      <c r="BM61" s="2">
        <f t="shared" si="66"/>
        <v>57.262226774296842</v>
      </c>
      <c r="BO61" s="2">
        <f t="shared" si="11"/>
        <v>73.361000000000004</v>
      </c>
      <c r="BP61" s="2">
        <f t="shared" si="12"/>
        <v>127.456</v>
      </c>
      <c r="BQ61" s="2">
        <f t="shared" si="13"/>
        <v>72.338999999999999</v>
      </c>
      <c r="BR61" s="2">
        <f t="shared" si="14"/>
        <v>63.491999999999997</v>
      </c>
      <c r="BS61" s="2">
        <f t="shared" si="15"/>
        <v>58.017000000000003</v>
      </c>
      <c r="BT61" s="2">
        <f t="shared" si="16"/>
        <v>61.067999999999998</v>
      </c>
      <c r="BU61" s="2">
        <f t="shared" si="17"/>
        <v>58</v>
      </c>
      <c r="BV61" s="2">
        <f t="shared" si="18"/>
        <v>58.067999999999998</v>
      </c>
      <c r="BW61" s="2">
        <f t="shared" si="19"/>
        <v>60.716999999999999</v>
      </c>
      <c r="BX61" s="2">
        <f t="shared" si="20"/>
        <v>60.39</v>
      </c>
      <c r="BY61" s="2">
        <f t="shared" si="21"/>
        <v>61.271000000000001</v>
      </c>
      <c r="BZ61" s="2">
        <f t="shared" si="22"/>
        <v>62.932000000000002</v>
      </c>
      <c r="CA61" s="2">
        <f t="shared" si="23"/>
        <v>64.233000000000004</v>
      </c>
      <c r="CB61" s="2">
        <f t="shared" si="24"/>
        <v>61.9</v>
      </c>
      <c r="CC61" s="2">
        <f t="shared" si="25"/>
        <v>57.966000000000001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73.350167086114453</v>
      </c>
      <c r="DL61" s="2">
        <f t="shared" si="77"/>
        <v>127.63647673545967</v>
      </c>
      <c r="DM61" s="2">
        <f t="shared" si="77"/>
        <v>72.338177016885538</v>
      </c>
      <c r="DN61" s="2">
        <f t="shared" si="77"/>
        <v>63.945462945591004</v>
      </c>
      <c r="DO61" s="2">
        <f t="shared" si="77"/>
        <v>58.410090090090094</v>
      </c>
      <c r="DP61" s="2">
        <f t="shared" si="77"/>
        <v>59.88893390961811</v>
      </c>
      <c r="DQ61" s="2">
        <f t="shared" si="77"/>
        <v>58.313724039829296</v>
      </c>
      <c r="DR61" s="2">
        <f t="shared" si="77"/>
        <v>59.00261390374331</v>
      </c>
      <c r="DS61" s="2">
        <f t="shared" si="77"/>
        <v>60.965130532212882</v>
      </c>
      <c r="DT61" s="2">
        <f t="shared" si="77"/>
        <v>59.638918103818106</v>
      </c>
      <c r="DU61" s="2">
        <f t="shared" si="77"/>
        <v>61.279043697478983</v>
      </c>
      <c r="DV61" s="2">
        <f t="shared" si="77"/>
        <v>62.738674016121379</v>
      </c>
      <c r="DW61" s="2">
        <f t="shared" si="77"/>
        <v>63.868133274975392</v>
      </c>
      <c r="DX61" s="2">
        <f t="shared" si="77"/>
        <v>63.007021321321318</v>
      </c>
      <c r="DY61" s="2">
        <f t="shared" si="77"/>
        <v>58.582863181312554</v>
      </c>
      <c r="EA61" s="2">
        <f t="shared" ref="EA61:EO77" si="78">CE$228*$B61+CE$229</f>
        <v>71.340728499115386</v>
      </c>
      <c r="EB61" s="2">
        <f t="shared" si="78"/>
        <v>117.23938299012474</v>
      </c>
      <c r="EC61" s="2">
        <f t="shared" si="78"/>
        <v>65.918312414387245</v>
      </c>
      <c r="ED61" s="2">
        <f t="shared" si="78"/>
        <v>49.902984964322116</v>
      </c>
      <c r="EE61" s="2">
        <f t="shared" si="78"/>
        <v>56.032968028606504</v>
      </c>
      <c r="EF61" s="2">
        <f t="shared" si="78"/>
        <v>60.194619772384478</v>
      </c>
      <c r="EG61" s="2">
        <f t="shared" si="78"/>
        <v>55.246392470010107</v>
      </c>
      <c r="EH61" s="2">
        <f t="shared" si="78"/>
        <v>55.869564368517374</v>
      </c>
      <c r="EI61" s="2">
        <f t="shared" si="78"/>
        <v>58.987986252771627</v>
      </c>
      <c r="EJ61" s="2">
        <f t="shared" si="78"/>
        <v>59.272726480033612</v>
      </c>
      <c r="EK61" s="2">
        <f t="shared" si="78"/>
        <v>56.719025483153764</v>
      </c>
      <c r="EL61" s="2">
        <f t="shared" si="78"/>
        <v>56.015864860812655</v>
      </c>
      <c r="EM61" s="2">
        <f t="shared" si="78"/>
        <v>57.586642449542232</v>
      </c>
      <c r="EN61" s="2">
        <f t="shared" si="78"/>
        <v>56.012588630499437</v>
      </c>
      <c r="EO61" s="2">
        <f t="shared" si="78"/>
        <v>53.665383913014715</v>
      </c>
      <c r="EQ61" s="2">
        <f t="shared" ref="EQ61:FE77" si="79">CU$228*$B61+CU$229</f>
        <v>65.613061996703081</v>
      </c>
      <c r="ER61" s="2">
        <f t="shared" si="79"/>
        <v>98.040326483312157</v>
      </c>
      <c r="ES61" s="2">
        <f t="shared" si="79"/>
        <v>64.288953692260961</v>
      </c>
      <c r="ET61" s="2">
        <f t="shared" si="79"/>
        <v>51.52166085471336</v>
      </c>
      <c r="EU61" s="2">
        <f t="shared" si="79"/>
        <v>52.423651926276378</v>
      </c>
      <c r="EV61" s="2">
        <f t="shared" si="79"/>
        <v>53.848988513230829</v>
      </c>
      <c r="EW61" s="2">
        <f t="shared" si="79"/>
        <v>51.219895630640032</v>
      </c>
      <c r="EX61" s="2">
        <f t="shared" si="79"/>
        <v>52.524822711864054</v>
      </c>
      <c r="EY61" s="2">
        <f t="shared" si="79"/>
        <v>57.577738209641502</v>
      </c>
      <c r="EZ61" s="2">
        <f t="shared" si="79"/>
        <v>57.839902077585023</v>
      </c>
      <c r="FA61" s="2">
        <f t="shared" si="79"/>
        <v>55.15888638771878</v>
      </c>
      <c r="FB61" s="2">
        <f t="shared" si="79"/>
        <v>57.023479213487178</v>
      </c>
      <c r="FC61" s="2">
        <f t="shared" si="79"/>
        <v>56.835137735223384</v>
      </c>
      <c r="FD61" s="2">
        <f t="shared" si="79"/>
        <v>58.903598863587071</v>
      </c>
      <c r="FE61" s="2">
        <f t="shared" si="79"/>
        <v>58.094214638815927</v>
      </c>
      <c r="FG61" s="2">
        <f t="shared" ref="FG61:FU77" si="80">POWER(10,($B61-C$231)/C$229)/(1+POWER(10,($B61-C$231)/C$229))</f>
        <v>0.40186727773379294</v>
      </c>
      <c r="FH61" s="2">
        <f t="shared" si="80"/>
        <v>0.3657485086510226</v>
      </c>
      <c r="FI61" s="2">
        <f t="shared" si="80"/>
        <v>0.36137883170800006</v>
      </c>
      <c r="FJ61" s="2">
        <f t="shared" si="80"/>
        <v>0.3601070199184499</v>
      </c>
      <c r="FK61" s="2">
        <f t="shared" si="80"/>
        <v>0.32238629660819701</v>
      </c>
      <c r="FL61" s="2">
        <f t="shared" si="80"/>
        <v>0.32647825845744272</v>
      </c>
      <c r="FM61" s="2">
        <f t="shared" si="80"/>
        <v>0.32937866133726246</v>
      </c>
      <c r="FN61" s="2">
        <f t="shared" si="80"/>
        <v>0.3196687417318686</v>
      </c>
      <c r="FO61" s="2">
        <f t="shared" si="80"/>
        <v>0.32139238897482003</v>
      </c>
      <c r="FP61" s="2">
        <f t="shared" si="80"/>
        <v>0.33611005114611164</v>
      </c>
      <c r="FQ61" s="2">
        <f t="shared" si="80"/>
        <v>0.33480682050828769</v>
      </c>
      <c r="FR61" s="2">
        <f t="shared" si="80"/>
        <v>0.31342329741645314</v>
      </c>
      <c r="FS61" s="2">
        <f t="shared" si="80"/>
        <v>0.32492693469590345</v>
      </c>
      <c r="FT61" s="2">
        <f t="shared" si="80"/>
        <v>0.31497546165500218</v>
      </c>
      <c r="FU61" s="2">
        <f t="shared" si="80"/>
        <v>0.26857425693736253</v>
      </c>
      <c r="FW61" s="2">
        <f t="shared" si="68"/>
        <v>2.2455415106599126E-5</v>
      </c>
      <c r="FX61" s="2">
        <f t="shared" si="68"/>
        <v>9.7102790509701135E-5</v>
      </c>
      <c r="FY61" s="2">
        <f t="shared" si="68"/>
        <v>3.0810796536019893E-5</v>
      </c>
      <c r="FZ61" s="2">
        <f t="shared" si="68"/>
        <v>3.4100777339840827E-5</v>
      </c>
      <c r="GA61" s="2">
        <f t="shared" si="68"/>
        <v>3.2674799943598144E-5</v>
      </c>
      <c r="GB61" s="2">
        <f t="shared" si="68"/>
        <v>3.1006200010139697E-5</v>
      </c>
      <c r="GC61" s="2">
        <f t="shared" si="68"/>
        <v>3.8835267338421518E-5</v>
      </c>
      <c r="GD61" s="2">
        <f t="shared" si="68"/>
        <v>4.5978665194105703E-5</v>
      </c>
      <c r="GE61" s="2">
        <f t="shared" si="68"/>
        <v>4.0403447632212878E-5</v>
      </c>
      <c r="GF61" s="2">
        <f t="shared" si="68"/>
        <v>3.8705575041604153E-5</v>
      </c>
      <c r="GG61" s="2">
        <f t="shared" si="68"/>
        <v>3.4778475663862707E-5</v>
      </c>
      <c r="GH61" s="2">
        <f t="shared" si="68"/>
        <v>2.6441428231039021E-5</v>
      </c>
      <c r="GI61" s="2">
        <f t="shared" si="68"/>
        <v>2.4689396431795736E-5</v>
      </c>
      <c r="GJ61" s="2">
        <f t="shared" si="68"/>
        <v>2.1650753490965288E-5</v>
      </c>
      <c r="GK61" s="2">
        <f t="shared" si="68"/>
        <v>1.6242091135308757E-5</v>
      </c>
      <c r="GM61" s="86">
        <f t="shared" si="69"/>
        <v>2.7772083310801249E-3</v>
      </c>
      <c r="GN61" s="86">
        <f t="shared" si="69"/>
        <v>1.0917442897538337E-3</v>
      </c>
      <c r="GO61" s="86">
        <f t="shared" si="69"/>
        <v>1.0262683744053662E-3</v>
      </c>
      <c r="GP61" s="86">
        <f t="shared" si="69"/>
        <v>9.3645939799476133E-4</v>
      </c>
      <c r="GQ61" s="86">
        <f t="shared" si="69"/>
        <v>2.4702438897479881E-4</v>
      </c>
      <c r="GR61" s="86">
        <f t="shared" si="69"/>
        <v>2.865235399199396E-4</v>
      </c>
      <c r="GS61" s="86">
        <f t="shared" si="69"/>
        <v>2.6750046881826421E-4</v>
      </c>
      <c r="GT61" s="86">
        <f t="shared" si="69"/>
        <v>1.5362969522531443E-4</v>
      </c>
      <c r="GU61" s="86">
        <f t="shared" si="69"/>
        <v>1.7771776284086928E-4</v>
      </c>
      <c r="GV61" s="86">
        <f t="shared" si="69"/>
        <v>3.0712303334854958E-4</v>
      </c>
      <c r="GW61" s="86">
        <f t="shared" si="69"/>
        <v>2.8789101397091955E-4</v>
      </c>
      <c r="GX61" s="86">
        <f t="shared" si="69"/>
        <v>1.7879134931319965E-4</v>
      </c>
      <c r="GY61" s="86">
        <f t="shared" si="69"/>
        <v>2.6732025359341052E-4</v>
      </c>
      <c r="GZ61" s="86">
        <f t="shared" si="69"/>
        <v>1.6105057556233023E-4</v>
      </c>
      <c r="HA61" s="86">
        <f t="shared" si="69"/>
        <v>8.9758061607234644E-6</v>
      </c>
      <c r="HC61" s="86">
        <f t="shared" si="74"/>
        <v>8.2135262569969944E-11</v>
      </c>
      <c r="HD61" s="86">
        <f t="shared" si="70"/>
        <v>2.1108281601247215E-13</v>
      </c>
      <c r="HE61" s="86">
        <f t="shared" si="70"/>
        <v>1.9113555236254237E-13</v>
      </c>
      <c r="HF61" s="86">
        <f t="shared" si="70"/>
        <v>2.5601637134529505E-13</v>
      </c>
      <c r="HG61" s="86">
        <f t="shared" si="70"/>
        <v>5.0181417652383837E-16</v>
      </c>
      <c r="HH61" s="86">
        <f t="shared" si="70"/>
        <v>1.2959114679265881E-14</v>
      </c>
      <c r="HI61" s="86">
        <f t="shared" si="70"/>
        <v>2.3258745176581422E-15</v>
      </c>
      <c r="HJ61" s="86">
        <f t="shared" si="70"/>
        <v>4.3462649248895284E-15</v>
      </c>
      <c r="HK61" s="86">
        <f t="shared" si="70"/>
        <v>4.2951179742696511E-15</v>
      </c>
      <c r="HL61" s="86">
        <f t="shared" si="70"/>
        <v>6.2958826789197731E-14</v>
      </c>
      <c r="HM61" s="86">
        <f t="shared" si="70"/>
        <v>5.9126684163500007E-15</v>
      </c>
      <c r="HN61" s="86">
        <f t="shared" si="70"/>
        <v>1.5377502889139782E-14</v>
      </c>
      <c r="HO61" s="86">
        <f t="shared" si="70"/>
        <v>9.6101097224254873E-15</v>
      </c>
      <c r="HP61" s="86">
        <f t="shared" si="70"/>
        <v>6.1660719566920917E-15</v>
      </c>
      <c r="HQ61" s="86">
        <f t="shared" si="70"/>
        <v>1.8228866847056772E-20</v>
      </c>
      <c r="HS61" s="86">
        <f t="shared" si="71"/>
        <v>2.2522428136449925E-78</v>
      </c>
      <c r="HT61" s="86">
        <f t="shared" si="71"/>
        <v>2.2810409211040287E-80</v>
      </c>
      <c r="HU61" s="86">
        <f t="shared" si="71"/>
        <v>3.9234615192650126E-96</v>
      </c>
      <c r="HV61" s="86">
        <f t="shared" si="71"/>
        <v>5.1950166612491774E-95</v>
      </c>
      <c r="HW61" s="86">
        <f t="shared" si="71"/>
        <v>8.557515778552684E-121</v>
      </c>
      <c r="HX61" s="86">
        <f t="shared" si="71"/>
        <v>1.6633274250783263E-109</v>
      </c>
      <c r="HY61" s="86">
        <f t="shared" si="71"/>
        <v>1.217337273323386E-117</v>
      </c>
      <c r="HZ61" s="86">
        <f t="shared" si="71"/>
        <v>6.13176357095968E-116</v>
      </c>
      <c r="IA61" s="86">
        <f t="shared" si="71"/>
        <v>1.0108619251940229E-116</v>
      </c>
      <c r="IB61" s="86">
        <f t="shared" si="71"/>
        <v>1.6810474499963005E-107</v>
      </c>
      <c r="IC61" s="86">
        <f t="shared" si="71"/>
        <v>4.6206200998801701E-117</v>
      </c>
      <c r="ID61" s="86">
        <f t="shared" si="71"/>
        <v>1.035383969644865E-110</v>
      </c>
      <c r="IE61" s="86">
        <f t="shared" si="71"/>
        <v>1.5029416416040866E-112</v>
      </c>
      <c r="IF61" s="86">
        <f t="shared" si="71"/>
        <v>2.9273810098610178E-73</v>
      </c>
      <c r="IG61" s="86">
        <f t="shared" si="71"/>
        <v>8.1586076790176862E-48</v>
      </c>
      <c r="II61" s="86">
        <f t="shared" si="72"/>
        <v>1.0016691944644091E-128</v>
      </c>
      <c r="IJ61" s="86">
        <f t="shared" si="72"/>
        <v>4.3606888480545583E-126</v>
      </c>
      <c r="IK61" s="86">
        <f t="shared" si="72"/>
        <v>6.7940883564977436E-160</v>
      </c>
      <c r="IL61" s="86">
        <f t="shared" si="72"/>
        <v>8.8253271519040949E-160</v>
      </c>
      <c r="IM61" s="86">
        <f t="shared" si="72"/>
        <v>4.69588612324317E-201</v>
      </c>
      <c r="IN61" s="86">
        <f t="shared" si="72"/>
        <v>2.79558408864586E-183</v>
      </c>
      <c r="IO61" s="86">
        <f t="shared" si="72"/>
        <v>5.9239394205234578E-195</v>
      </c>
      <c r="IP61" s="86">
        <f t="shared" si="72"/>
        <v>1.4215280777711829E-192</v>
      </c>
      <c r="IQ61" s="86">
        <f t="shared" si="72"/>
        <v>3.6776909730227992E-194</v>
      </c>
      <c r="IR61" s="86">
        <f t="shared" si="72"/>
        <v>4.4220608263302361E-179</v>
      </c>
      <c r="IS61" s="86">
        <f t="shared" si="72"/>
        <v>1.3884939107693789E-195</v>
      </c>
      <c r="IT61" s="86">
        <f t="shared" si="72"/>
        <v>2.323429440021593E-183</v>
      </c>
      <c r="IU61" s="86">
        <f t="shared" si="72"/>
        <v>1.7005122376693268E-186</v>
      </c>
      <c r="IV61" s="86">
        <f t="shared" si="72"/>
        <v>1.6963363563160475E-197</v>
      </c>
      <c r="IW61" s="86">
        <f t="shared" si="72"/>
        <v>7.7383312784211464E-104</v>
      </c>
      <c r="IY61" s="86">
        <f t="shared" si="73"/>
        <v>2.7772084132153874E-3</v>
      </c>
      <c r="IZ61" s="86">
        <f t="shared" si="73"/>
        <v>1.0917442899649166E-3</v>
      </c>
      <c r="JA61" s="86">
        <f t="shared" si="73"/>
        <v>1.0262683745965017E-3</v>
      </c>
      <c r="JB61" s="86">
        <f t="shared" si="73"/>
        <v>9.3645939825077768E-4</v>
      </c>
      <c r="JC61" s="86">
        <f t="shared" si="73"/>
        <v>2.4702438897530063E-4</v>
      </c>
      <c r="JD61" s="86">
        <f t="shared" si="73"/>
        <v>2.8652353993289869E-4</v>
      </c>
      <c r="JE61" s="86">
        <f t="shared" si="73"/>
        <v>2.6750046882059009E-4</v>
      </c>
      <c r="JF61" s="86">
        <f t="shared" si="73"/>
        <v>1.536296952296607E-4</v>
      </c>
      <c r="JG61" s="86">
        <f t="shared" si="73"/>
        <v>1.777177628451644E-4</v>
      </c>
      <c r="JH61" s="86">
        <f t="shared" si="73"/>
        <v>3.0712303341150839E-4</v>
      </c>
      <c r="JI61" s="86">
        <f t="shared" si="73"/>
        <v>2.878910139768322E-4</v>
      </c>
      <c r="JJ61" s="86">
        <f t="shared" si="73"/>
        <v>1.7879134932857716E-4</v>
      </c>
      <c r="JK61" s="86">
        <f t="shared" si="73"/>
        <v>2.6732025360302062E-4</v>
      </c>
      <c r="JL61" s="86">
        <f t="shared" si="73"/>
        <v>1.610505755684963E-4</v>
      </c>
      <c r="JM61" s="86">
        <f t="shared" si="73"/>
        <v>8.975806160723483E-6</v>
      </c>
    </row>
    <row r="62" spans="2:273" x14ac:dyDescent="0.25">
      <c r="B62" s="2">
        <v>35</v>
      </c>
      <c r="C62" s="37">
        <v>76.197000000000003</v>
      </c>
      <c r="D62" s="37">
        <v>128.45599999999999</v>
      </c>
      <c r="E62" s="37">
        <v>73.677999999999997</v>
      </c>
      <c r="F62" s="37">
        <v>65.846999999999994</v>
      </c>
      <c r="G62" s="37">
        <v>58.914999999999999</v>
      </c>
      <c r="H62" s="37">
        <v>61.152999999999999</v>
      </c>
      <c r="I62" s="37">
        <v>59.576000000000001</v>
      </c>
      <c r="J62" s="37">
        <v>59.558999999999997</v>
      </c>
      <c r="K62" s="37">
        <v>61.85</v>
      </c>
      <c r="L62" s="37">
        <v>59</v>
      </c>
      <c r="M62" s="37">
        <v>60.982999999999997</v>
      </c>
      <c r="N62" s="37">
        <v>62.237000000000002</v>
      </c>
      <c r="O62" s="37">
        <v>63.9</v>
      </c>
      <c r="P62" s="37">
        <v>63.417000000000002</v>
      </c>
      <c r="Q62" s="37">
        <v>58.372999999999998</v>
      </c>
      <c r="S62" s="4">
        <f t="shared" si="75"/>
        <v>75.617480874750044</v>
      </c>
      <c r="T62" s="4">
        <f t="shared" si="75"/>
        <v>124.74178889889099</v>
      </c>
      <c r="U62" s="4">
        <f t="shared" si="75"/>
        <v>71.435146688126238</v>
      </c>
      <c r="V62" s="4">
        <f t="shared" si="75"/>
        <v>60.108343921618889</v>
      </c>
      <c r="W62" s="4">
        <f t="shared" si="75"/>
        <v>58.142800921908517</v>
      </c>
      <c r="X62" s="4">
        <f t="shared" si="75"/>
        <v>60.594667966429185</v>
      </c>
      <c r="Y62" s="4">
        <f t="shared" si="75"/>
        <v>57.814177479325537</v>
      </c>
      <c r="Z62" s="4">
        <f t="shared" si="75"/>
        <v>58.328268942849</v>
      </c>
      <c r="AA62" s="4">
        <f t="shared" si="75"/>
        <v>60.721213408472224</v>
      </c>
      <c r="AB62" s="4">
        <f t="shared" si="75"/>
        <v>60.122074071612644</v>
      </c>
      <c r="AC62" s="4">
        <f t="shared" si="75"/>
        <v>60.298496512593296</v>
      </c>
      <c r="AD62" s="4">
        <f t="shared" si="75"/>
        <v>60.938115863496641</v>
      </c>
      <c r="AE62" s="4">
        <f t="shared" si="75"/>
        <v>62.246902983861126</v>
      </c>
      <c r="AF62" s="4">
        <f t="shared" si="75"/>
        <v>61.08207962456828</v>
      </c>
      <c r="AG62" s="4">
        <f t="shared" si="75"/>
        <v>57.307913275509158</v>
      </c>
      <c r="AI62" s="4">
        <f t="shared" si="76"/>
        <v>0.57951912524995919</v>
      </c>
      <c r="AJ62" s="4">
        <f t="shared" si="76"/>
        <v>3.7142111011090009</v>
      </c>
      <c r="AK62" s="4">
        <f t="shared" si="76"/>
        <v>2.242853311873759</v>
      </c>
      <c r="AL62" s="4">
        <f t="shared" si="76"/>
        <v>5.7386560783811049</v>
      </c>
      <c r="AM62" s="4">
        <f t="shared" si="76"/>
        <v>0.77219907809148225</v>
      </c>
      <c r="AN62" s="4">
        <f t="shared" si="76"/>
        <v>0.55833203357081373</v>
      </c>
      <c r="AO62" s="4">
        <f t="shared" si="76"/>
        <v>1.761822520674464</v>
      </c>
      <c r="AP62" s="4">
        <f t="shared" si="76"/>
        <v>1.2307310571509973</v>
      </c>
      <c r="AQ62" s="4">
        <f t="shared" si="76"/>
        <v>1.1287865915277777</v>
      </c>
      <c r="AR62" s="4">
        <f t="shared" si="76"/>
        <v>-1.1220740716126443</v>
      </c>
      <c r="AS62" s="4">
        <f t="shared" si="76"/>
        <v>0.68450348740670108</v>
      </c>
      <c r="AT62" s="4">
        <f t="shared" si="76"/>
        <v>1.2988841365033608</v>
      </c>
      <c r="AU62" s="4">
        <f t="shared" si="76"/>
        <v>1.6530970161388723</v>
      </c>
      <c r="AV62" s="4">
        <f t="shared" si="76"/>
        <v>2.3349203754317216</v>
      </c>
      <c r="AW62" s="4">
        <f t="shared" si="76"/>
        <v>1.0650867244908397</v>
      </c>
      <c r="AY62" s="2">
        <f t="shared" si="66"/>
        <v>72.612753528249456</v>
      </c>
      <c r="AZ62" s="2">
        <f t="shared" si="66"/>
        <v>123.94632076150029</v>
      </c>
      <c r="BA62" s="2">
        <f t="shared" si="66"/>
        <v>70.018063222418661</v>
      </c>
      <c r="BB62" s="2">
        <f t="shared" si="66"/>
        <v>58.715081479941986</v>
      </c>
      <c r="BC62" s="2">
        <f t="shared" si="66"/>
        <v>57.689684581147503</v>
      </c>
      <c r="BD62" s="2">
        <f t="shared" si="66"/>
        <v>60.100692425294412</v>
      </c>
      <c r="BE62" s="2">
        <f t="shared" si="66"/>
        <v>57.324985734314318</v>
      </c>
      <c r="BF62" s="2">
        <f t="shared" si="66"/>
        <v>58.018130208341823</v>
      </c>
      <c r="BG62" s="2">
        <f t="shared" si="66"/>
        <v>60.374727425203552</v>
      </c>
      <c r="BH62" s="2">
        <f t="shared" si="66"/>
        <v>59.546498796381627</v>
      </c>
      <c r="BI62" s="2">
        <f t="shared" si="66"/>
        <v>59.750437702999292</v>
      </c>
      <c r="BJ62" s="2">
        <f t="shared" si="66"/>
        <v>60.585357119109567</v>
      </c>
      <c r="BK62" s="2">
        <f t="shared" si="66"/>
        <v>61.755202663890891</v>
      </c>
      <c r="BL62" s="2">
        <f t="shared" si="66"/>
        <v>60.75147943292869</v>
      </c>
      <c r="BM62" s="2">
        <f t="shared" si="66"/>
        <v>57.285522078550613</v>
      </c>
      <c r="BO62" s="2">
        <f t="shared" si="11"/>
        <v>76.197000000000003</v>
      </c>
      <c r="BP62" s="2">
        <f t="shared" si="12"/>
        <v>128.45599999999999</v>
      </c>
      <c r="BQ62" s="2">
        <f t="shared" si="13"/>
        <v>73.677999999999997</v>
      </c>
      <c r="BR62" s="2">
        <f t="shared" si="14"/>
        <v>65.846999999999994</v>
      </c>
      <c r="BS62" s="2">
        <f t="shared" si="15"/>
        <v>58.914999999999999</v>
      </c>
      <c r="BT62" s="2">
        <f t="shared" si="16"/>
        <v>61.152999999999999</v>
      </c>
      <c r="BU62" s="2">
        <f t="shared" si="17"/>
        <v>59.576000000000001</v>
      </c>
      <c r="BV62" s="2">
        <f t="shared" si="18"/>
        <v>59.558999999999997</v>
      </c>
      <c r="BW62" s="2">
        <f t="shared" si="19"/>
        <v>61.85</v>
      </c>
      <c r="BX62" s="2">
        <f t="shared" si="20"/>
        <v>59</v>
      </c>
      <c r="BY62" s="2">
        <f t="shared" si="21"/>
        <v>60.982999999999997</v>
      </c>
      <c r="BZ62" s="2">
        <f t="shared" si="22"/>
        <v>62.237000000000002</v>
      </c>
      <c r="CA62" s="2">
        <f t="shared" si="23"/>
        <v>63.9</v>
      </c>
      <c r="CB62" s="2">
        <f t="shared" si="24"/>
        <v>63.417000000000002</v>
      </c>
      <c r="CC62" s="2">
        <f t="shared" si="25"/>
        <v>58.372999999999998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73.669597220702485</v>
      </c>
      <c r="DL62" s="2">
        <f t="shared" si="77"/>
        <v>128.27761651031895</v>
      </c>
      <c r="DM62" s="2">
        <f t="shared" si="77"/>
        <v>72.628534052532814</v>
      </c>
      <c r="DN62" s="2">
        <f t="shared" si="77"/>
        <v>64.173206941838657</v>
      </c>
      <c r="DO62" s="2">
        <f t="shared" si="77"/>
        <v>58.638594594594593</v>
      </c>
      <c r="DP62" s="2">
        <f t="shared" si="77"/>
        <v>60.153914432651263</v>
      </c>
      <c r="DQ62" s="2">
        <f t="shared" si="77"/>
        <v>58.524981507823604</v>
      </c>
      <c r="DR62" s="2">
        <f t="shared" si="77"/>
        <v>59.202926203208555</v>
      </c>
      <c r="DS62" s="2">
        <f t="shared" si="77"/>
        <v>61.17722072829131</v>
      </c>
      <c r="DT62" s="2">
        <f t="shared" si="77"/>
        <v>59.788355426855425</v>
      </c>
      <c r="DU62" s="2">
        <f t="shared" si="77"/>
        <v>61.496969747899158</v>
      </c>
      <c r="DV62" s="2">
        <f t="shared" si="77"/>
        <v>62.930887624466564</v>
      </c>
      <c r="DW62" s="2">
        <f t="shared" si="77"/>
        <v>64.022037312616277</v>
      </c>
      <c r="DX62" s="2">
        <f t="shared" si="77"/>
        <v>63.175938695838695</v>
      </c>
      <c r="DY62" s="2">
        <f t="shared" si="77"/>
        <v>58.751299443826461</v>
      </c>
      <c r="EA62" s="2">
        <f t="shared" si="78"/>
        <v>71.17849847650875</v>
      </c>
      <c r="EB62" s="2">
        <f t="shared" si="78"/>
        <v>117.10142639516187</v>
      </c>
      <c r="EC62" s="2">
        <f t="shared" si="78"/>
        <v>65.810944062028852</v>
      </c>
      <c r="ED62" s="2">
        <f t="shared" si="78"/>
        <v>49.86948853211009</v>
      </c>
      <c r="EE62" s="2">
        <f t="shared" si="78"/>
        <v>55.871065189048252</v>
      </c>
      <c r="EF62" s="2">
        <f t="shared" si="78"/>
        <v>60.001169546140133</v>
      </c>
      <c r="EG62" s="2">
        <f t="shared" si="78"/>
        <v>55.097230271715553</v>
      </c>
      <c r="EH62" s="2">
        <f t="shared" si="78"/>
        <v>55.718957901159229</v>
      </c>
      <c r="EI62" s="2">
        <f t="shared" si="78"/>
        <v>58.829565853658544</v>
      </c>
      <c r="EJ62" s="2">
        <f t="shared" si="78"/>
        <v>59.11098174772016</v>
      </c>
      <c r="EK62" s="2">
        <f t="shared" si="78"/>
        <v>56.585920678147467</v>
      </c>
      <c r="EL62" s="2">
        <f t="shared" si="78"/>
        <v>55.899307611574812</v>
      </c>
      <c r="EM62" s="2">
        <f t="shared" si="78"/>
        <v>57.460045877294078</v>
      </c>
      <c r="EN62" s="2">
        <f t="shared" si="78"/>
        <v>55.942393561947874</v>
      </c>
      <c r="EO62" s="2">
        <f t="shared" si="78"/>
        <v>53.644644096954195</v>
      </c>
      <c r="EQ62" s="2">
        <f t="shared" si="79"/>
        <v>65.528684164306256</v>
      </c>
      <c r="ER62" s="2">
        <f t="shared" si="79"/>
        <v>98.169944060269572</v>
      </c>
      <c r="ES62" s="2">
        <f t="shared" si="79"/>
        <v>64.204396903068215</v>
      </c>
      <c r="ET62" s="2">
        <f t="shared" si="79"/>
        <v>51.465429077966945</v>
      </c>
      <c r="EU62" s="2">
        <f t="shared" si="79"/>
        <v>52.311727844305821</v>
      </c>
      <c r="EV62" s="2">
        <f t="shared" si="79"/>
        <v>53.746307738204159</v>
      </c>
      <c r="EW62" s="2">
        <f t="shared" si="79"/>
        <v>51.128624870443169</v>
      </c>
      <c r="EX62" s="2">
        <f t="shared" si="79"/>
        <v>52.422540047639174</v>
      </c>
      <c r="EY62" s="2">
        <f t="shared" si="79"/>
        <v>57.4389468718865</v>
      </c>
      <c r="EZ62" s="2">
        <f t="shared" si="79"/>
        <v>57.69847346766155</v>
      </c>
      <c r="FA62" s="2">
        <f t="shared" si="79"/>
        <v>55.049296559181109</v>
      </c>
      <c r="FB62" s="2">
        <f t="shared" si="79"/>
        <v>56.892431372398242</v>
      </c>
      <c r="FC62" s="2">
        <f t="shared" si="79"/>
        <v>56.717012912230381</v>
      </c>
      <c r="FD62" s="2">
        <f t="shared" si="79"/>
        <v>58.792974330947729</v>
      </c>
      <c r="FE62" s="2">
        <f t="shared" si="79"/>
        <v>58.002899046942133</v>
      </c>
      <c r="FG62" s="2">
        <f t="shared" si="80"/>
        <v>0.42419217070645471</v>
      </c>
      <c r="FH62" s="2">
        <f t="shared" si="80"/>
        <v>0.38736636255159002</v>
      </c>
      <c r="FI62" s="2">
        <f t="shared" si="80"/>
        <v>0.3828943305977382</v>
      </c>
      <c r="FJ62" s="2">
        <f t="shared" si="80"/>
        <v>0.38159204332602437</v>
      </c>
      <c r="FK62" s="2">
        <f t="shared" si="80"/>
        <v>0.34282652637274186</v>
      </c>
      <c r="FL62" s="2">
        <f t="shared" si="80"/>
        <v>0.34704505515538164</v>
      </c>
      <c r="FM62" s="2">
        <f t="shared" si="80"/>
        <v>0.35003321426989331</v>
      </c>
      <c r="FN62" s="2">
        <f t="shared" si="80"/>
        <v>0.3400231303214839</v>
      </c>
      <c r="FO62" s="2">
        <f t="shared" si="80"/>
        <v>0.34180138890622142</v>
      </c>
      <c r="FP62" s="2">
        <f t="shared" si="80"/>
        <v>0.35696203078106931</v>
      </c>
      <c r="FQ62" s="2">
        <f t="shared" si="80"/>
        <v>0.35562125788453891</v>
      </c>
      <c r="FR62" s="2">
        <f t="shared" si="80"/>
        <v>0.333574999370509</v>
      </c>
      <c r="FS62" s="2">
        <f t="shared" si="80"/>
        <v>0.34544612808240166</v>
      </c>
      <c r="FT62" s="2">
        <f t="shared" si="80"/>
        <v>0.33517824102554111</v>
      </c>
      <c r="FU62" s="2">
        <f t="shared" si="80"/>
        <v>0.2870479564760503</v>
      </c>
      <c r="FW62" s="2">
        <f t="shared" si="68"/>
        <v>2.4621819707593344E-5</v>
      </c>
      <c r="FX62" s="2">
        <f t="shared" si="68"/>
        <v>1.0647009513453414E-4</v>
      </c>
      <c r="FY62" s="2">
        <f t="shared" si="68"/>
        <v>3.3783266184423805E-5</v>
      </c>
      <c r="FZ62" s="2">
        <f t="shared" si="68"/>
        <v>3.7390635810169535E-5</v>
      </c>
      <c r="GA62" s="2">
        <f t="shared" si="68"/>
        <v>3.5827092759962418E-5</v>
      </c>
      <c r="GB62" s="2">
        <f t="shared" si="68"/>
        <v>3.3997520555433469E-5</v>
      </c>
      <c r="GC62" s="2">
        <f t="shared" si="68"/>
        <v>4.258186433409209E-5</v>
      </c>
      <c r="GD62" s="2">
        <f t="shared" si="68"/>
        <v>5.0414380238005167E-5</v>
      </c>
      <c r="GE62" s="2">
        <f t="shared" si="68"/>
        <v>4.4301326688870659E-5</v>
      </c>
      <c r="GF62" s="2">
        <f t="shared" si="68"/>
        <v>4.2439660622252186E-5</v>
      </c>
      <c r="GG62" s="2">
        <f t="shared" si="68"/>
        <v>3.8133712308013601E-5</v>
      </c>
      <c r="GH62" s="2">
        <f t="shared" si="68"/>
        <v>2.8992375570051543E-5</v>
      </c>
      <c r="GI62" s="2">
        <f t="shared" si="68"/>
        <v>2.7071320379827396E-5</v>
      </c>
      <c r="GJ62" s="2">
        <f t="shared" si="68"/>
        <v>2.3739529545176332E-5</v>
      </c>
      <c r="GK62" s="2">
        <f t="shared" si="68"/>
        <v>1.7809070882686163E-5</v>
      </c>
      <c r="GM62" s="86">
        <f t="shared" si="69"/>
        <v>4.0074132134077095E-3</v>
      </c>
      <c r="GN62" s="86">
        <f t="shared" si="69"/>
        <v>1.7031760038718135E-3</v>
      </c>
      <c r="GO62" s="86">
        <f t="shared" si="69"/>
        <v>1.596581342155203E-3</v>
      </c>
      <c r="GP62" s="86">
        <f t="shared" si="69"/>
        <v>1.4760499545770013E-3</v>
      </c>
      <c r="GQ62" s="86">
        <f t="shared" si="69"/>
        <v>4.3018835434700261E-4</v>
      </c>
      <c r="GR62" s="86">
        <f t="shared" si="69"/>
        <v>4.9430230900957808E-4</v>
      </c>
      <c r="GS62" s="86">
        <f t="shared" si="69"/>
        <v>4.7125558944544906E-4</v>
      </c>
      <c r="GT62" s="86">
        <f t="shared" si="69"/>
        <v>2.8516721339504243E-4</v>
      </c>
      <c r="GU62" s="86">
        <f t="shared" si="69"/>
        <v>3.245651179095978E-4</v>
      </c>
      <c r="GV62" s="86">
        <f t="shared" si="69"/>
        <v>5.419291369680592E-4</v>
      </c>
      <c r="GW62" s="86">
        <f t="shared" si="69"/>
        <v>5.1104118405855892E-4</v>
      </c>
      <c r="GX62" s="86">
        <f t="shared" si="69"/>
        <v>3.1730571108762009E-4</v>
      </c>
      <c r="GY62" s="86">
        <f t="shared" si="69"/>
        <v>4.6379813351614038E-4</v>
      </c>
      <c r="GZ62" s="86">
        <f t="shared" si="69"/>
        <v>2.9184903220575499E-4</v>
      </c>
      <c r="HA62" s="86">
        <f t="shared" si="69"/>
        <v>2.0252446908008896E-5</v>
      </c>
      <c r="HC62" s="86">
        <f t="shared" si="74"/>
        <v>1.9511432578508683E-10</v>
      </c>
      <c r="HD62" s="86">
        <f t="shared" si="70"/>
        <v>6.4395074904487501E-13</v>
      </c>
      <c r="HE62" s="86">
        <f t="shared" si="70"/>
        <v>5.8643189845318179E-13</v>
      </c>
      <c r="HF62" s="86">
        <f t="shared" si="70"/>
        <v>7.8917134526562129E-13</v>
      </c>
      <c r="HG62" s="86">
        <f t="shared" si="70"/>
        <v>2.0176525808357377E-15</v>
      </c>
      <c r="HH62" s="86">
        <f t="shared" si="70"/>
        <v>4.5557188279508242E-14</v>
      </c>
      <c r="HI62" s="86">
        <f t="shared" si="70"/>
        <v>9.0754944558862476E-15</v>
      </c>
      <c r="HJ62" s="86">
        <f t="shared" si="70"/>
        <v>1.6975985280182404E-14</v>
      </c>
      <c r="HK62" s="86">
        <f t="shared" si="70"/>
        <v>1.6585375936435508E-14</v>
      </c>
      <c r="HL62" s="86">
        <f t="shared" si="70"/>
        <v>2.1681575149598943E-13</v>
      </c>
      <c r="HM62" s="86">
        <f t="shared" si="70"/>
        <v>2.2348963596105382E-14</v>
      </c>
      <c r="HN62" s="86">
        <f t="shared" si="70"/>
        <v>5.2884159398843542E-14</v>
      </c>
      <c r="HO62" s="86">
        <f t="shared" si="70"/>
        <v>3.3449002361798062E-14</v>
      </c>
      <c r="HP62" s="86">
        <f t="shared" si="70"/>
        <v>2.167951317665057E-14</v>
      </c>
      <c r="HQ62" s="86">
        <f t="shared" si="70"/>
        <v>1.0766679467031164E-19</v>
      </c>
      <c r="HS62" s="86">
        <f t="shared" si="71"/>
        <v>1.2964303957592725E-76</v>
      </c>
      <c r="HT62" s="86">
        <f t="shared" si="71"/>
        <v>2.513670220692275E-78</v>
      </c>
      <c r="HU62" s="86">
        <f t="shared" si="71"/>
        <v>6.9083797148251265E-94</v>
      </c>
      <c r="HV62" s="86">
        <f t="shared" si="71"/>
        <v>9.3098097339421832E-93</v>
      </c>
      <c r="HW62" s="86">
        <f t="shared" si="71"/>
        <v>6.0193608030126156E-118</v>
      </c>
      <c r="HX62" s="86">
        <f t="shared" si="71"/>
        <v>6.2119455844549784E-107</v>
      </c>
      <c r="HY62" s="86">
        <f t="shared" si="71"/>
        <v>7.9087146298595853E-115</v>
      </c>
      <c r="HZ62" s="86">
        <f t="shared" si="71"/>
        <v>4.0635437727484057E-113</v>
      </c>
      <c r="IA62" s="86">
        <f t="shared" si="71"/>
        <v>6.4759677208853306E-114</v>
      </c>
      <c r="IB62" s="86">
        <f t="shared" si="71"/>
        <v>6.2925968180059634E-105</v>
      </c>
      <c r="IC62" s="86">
        <f t="shared" si="71"/>
        <v>2.7852247840978207E-114</v>
      </c>
      <c r="ID62" s="86">
        <f t="shared" si="71"/>
        <v>3.6599059423959477E-108</v>
      </c>
      <c r="IE62" s="86">
        <f t="shared" si="71"/>
        <v>5.6512550198498232E-110</v>
      </c>
      <c r="IF62" s="86">
        <f t="shared" si="71"/>
        <v>1.2465694051605327E-71</v>
      </c>
      <c r="IG62" s="86">
        <f t="shared" si="71"/>
        <v>8.5357851693326668E-47</v>
      </c>
      <c r="II62" s="86">
        <f t="shared" si="72"/>
        <v>1.4872030752077974E-126</v>
      </c>
      <c r="IJ62" s="86">
        <f t="shared" si="72"/>
        <v>1.2629698810476754E-123</v>
      </c>
      <c r="IK62" s="86">
        <f t="shared" si="72"/>
        <v>4.1596088013289998E-157</v>
      </c>
      <c r="IL62" s="86">
        <f t="shared" si="72"/>
        <v>5.7278991491043671E-157</v>
      </c>
      <c r="IM62" s="86">
        <f t="shared" si="72"/>
        <v>1.6007261462406578E-197</v>
      </c>
      <c r="IN62" s="86">
        <f t="shared" si="72"/>
        <v>4.44296878757124E-180</v>
      </c>
      <c r="IO62" s="86">
        <f t="shared" si="72"/>
        <v>1.7988141737920938E-191</v>
      </c>
      <c r="IP62" s="86">
        <f t="shared" si="72"/>
        <v>4.4677394276630791E-189</v>
      </c>
      <c r="IQ62" s="86">
        <f t="shared" si="72"/>
        <v>1.1147028854811055E-190</v>
      </c>
      <c r="IR62" s="86">
        <f t="shared" si="72"/>
        <v>6.9294202079619413E-176</v>
      </c>
      <c r="IS62" s="86">
        <f t="shared" si="72"/>
        <v>3.9710415030435452E-192</v>
      </c>
      <c r="IT62" s="86">
        <f t="shared" si="72"/>
        <v>3.3156639580223683E-180</v>
      </c>
      <c r="IU62" s="86">
        <f t="shared" si="72"/>
        <v>2.6234131866999202E-183</v>
      </c>
      <c r="IV62" s="86">
        <f t="shared" si="72"/>
        <v>3.6866598011808058E-194</v>
      </c>
      <c r="IW62" s="86">
        <f t="shared" si="72"/>
        <v>3.8332638755483583E-102</v>
      </c>
      <c r="IY62" s="86">
        <f t="shared" si="73"/>
        <v>4.0074134085220352E-3</v>
      </c>
      <c r="IZ62" s="86">
        <f t="shared" si="73"/>
        <v>1.7031760045157643E-3</v>
      </c>
      <c r="JA62" s="86">
        <f t="shared" si="73"/>
        <v>1.5965813427416349E-3</v>
      </c>
      <c r="JB62" s="86">
        <f t="shared" si="73"/>
        <v>1.4760499553661726E-3</v>
      </c>
      <c r="JC62" s="86">
        <f t="shared" si="73"/>
        <v>4.3018835434902025E-4</v>
      </c>
      <c r="JD62" s="86">
        <f t="shared" si="73"/>
        <v>4.9430230905513528E-4</v>
      </c>
      <c r="JE62" s="86">
        <f t="shared" si="73"/>
        <v>4.7125558945452454E-4</v>
      </c>
      <c r="JF62" s="86">
        <f t="shared" si="73"/>
        <v>2.8516721341201843E-4</v>
      </c>
      <c r="JG62" s="86">
        <f t="shared" si="73"/>
        <v>3.2456511792618316E-4</v>
      </c>
      <c r="JH62" s="86">
        <f t="shared" si="73"/>
        <v>5.4192913718487492E-4</v>
      </c>
      <c r="JI62" s="86">
        <f t="shared" si="73"/>
        <v>5.1104118408090791E-4</v>
      </c>
      <c r="JJ62" s="86">
        <f t="shared" si="73"/>
        <v>3.1730571114050427E-4</v>
      </c>
      <c r="JK62" s="86">
        <f t="shared" si="73"/>
        <v>4.6379813354958938E-4</v>
      </c>
      <c r="JL62" s="86">
        <f t="shared" si="73"/>
        <v>2.9184903222743448E-4</v>
      </c>
      <c r="JM62" s="86">
        <f t="shared" si="73"/>
        <v>2.0252446908009005E-5</v>
      </c>
    </row>
    <row r="63" spans="2:273" x14ac:dyDescent="0.25">
      <c r="B63" s="2">
        <v>36</v>
      </c>
      <c r="C63" s="37">
        <v>75.671999999999997</v>
      </c>
      <c r="D63" s="37">
        <v>129.07</v>
      </c>
      <c r="E63" s="37">
        <v>74.813999999999993</v>
      </c>
      <c r="F63" s="37">
        <v>66.067999999999998</v>
      </c>
      <c r="G63" s="37">
        <v>56.712000000000003</v>
      </c>
      <c r="H63" s="37">
        <v>59.712000000000003</v>
      </c>
      <c r="I63" s="37">
        <v>59.168999999999997</v>
      </c>
      <c r="J63" s="37">
        <v>59.22</v>
      </c>
      <c r="K63" s="37">
        <v>61.5</v>
      </c>
      <c r="L63" s="37">
        <v>58.237000000000002</v>
      </c>
      <c r="M63" s="37">
        <v>62</v>
      </c>
      <c r="N63" s="37">
        <v>64.271000000000001</v>
      </c>
      <c r="O63" s="37">
        <v>63.267000000000003</v>
      </c>
      <c r="P63" s="37">
        <v>64.066999999999993</v>
      </c>
      <c r="Q63" s="37">
        <v>59.406999999999996</v>
      </c>
      <c r="S63" s="4">
        <f t="shared" si="75"/>
        <v>76.802574471091546</v>
      </c>
      <c r="T63" s="4">
        <f t="shared" si="75"/>
        <v>125.20097589088428</v>
      </c>
      <c r="U63" s="4">
        <f t="shared" si="75"/>
        <v>72.09446551085999</v>
      </c>
      <c r="V63" s="4">
        <f t="shared" si="75"/>
        <v>60.609416313988682</v>
      </c>
      <c r="W63" s="4">
        <f t="shared" si="75"/>
        <v>58.46367461372455</v>
      </c>
      <c r="X63" s="4">
        <f t="shared" si="75"/>
        <v>60.999292635589057</v>
      </c>
      <c r="Y63" s="4">
        <f t="shared" si="75"/>
        <v>58.142318961819591</v>
      </c>
      <c r="Z63" s="4">
        <f t="shared" si="75"/>
        <v>58.559687199932569</v>
      </c>
      <c r="AA63" s="4">
        <f t="shared" si="75"/>
        <v>60.998445392221008</v>
      </c>
      <c r="AB63" s="4">
        <f t="shared" si="75"/>
        <v>60.52019224218094</v>
      </c>
      <c r="AC63" s="4">
        <f t="shared" si="75"/>
        <v>60.646926289008505</v>
      </c>
      <c r="AD63" s="4">
        <f t="shared" si="75"/>
        <v>61.113480744239425</v>
      </c>
      <c r="AE63" s="4">
        <f t="shared" si="75"/>
        <v>62.474005807189386</v>
      </c>
      <c r="AF63" s="4">
        <f t="shared" si="75"/>
        <v>61.249354787610613</v>
      </c>
      <c r="AG63" s="4">
        <f t="shared" si="75"/>
        <v>57.345054436710839</v>
      </c>
      <c r="AI63" s="4">
        <f t="shared" si="76"/>
        <v>-1.1305744710915491</v>
      </c>
      <c r="AJ63" s="4">
        <f t="shared" si="76"/>
        <v>3.8690241091157134</v>
      </c>
      <c r="AK63" s="4">
        <f t="shared" si="76"/>
        <v>2.7195344891400026</v>
      </c>
      <c r="AL63" s="4">
        <f t="shared" si="76"/>
        <v>5.4585836860113162</v>
      </c>
      <c r="AM63" s="4">
        <f t="shared" si="76"/>
        <v>-1.7516746137245462</v>
      </c>
      <c r="AN63" s="4">
        <f t="shared" si="76"/>
        <v>-1.2872926355890542</v>
      </c>
      <c r="AO63" s="4">
        <f t="shared" si="76"/>
        <v>1.0266810381804063</v>
      </c>
      <c r="AP63" s="4">
        <f t="shared" si="76"/>
        <v>0.66031280006743032</v>
      </c>
      <c r="AQ63" s="4">
        <f t="shared" si="76"/>
        <v>0.50155460777899208</v>
      </c>
      <c r="AR63" s="4">
        <f t="shared" si="76"/>
        <v>-2.2831922421809381</v>
      </c>
      <c r="AS63" s="4">
        <f t="shared" si="76"/>
        <v>1.3530737109914952</v>
      </c>
      <c r="AT63" s="4">
        <f t="shared" si="76"/>
        <v>3.157519255760576</v>
      </c>
      <c r="AU63" s="4">
        <f t="shared" si="76"/>
        <v>0.79299419281061745</v>
      </c>
      <c r="AV63" s="4">
        <f t="shared" si="76"/>
        <v>2.8176452123893796</v>
      </c>
      <c r="AW63" s="4">
        <f t="shared" si="76"/>
        <v>2.0619455632891572</v>
      </c>
      <c r="AY63" s="2">
        <f t="shared" si="66"/>
        <v>72.660556736360917</v>
      </c>
      <c r="AZ63" s="2">
        <f t="shared" si="66"/>
        <v>124.02163938278638</v>
      </c>
      <c r="BA63" s="2">
        <f t="shared" si="66"/>
        <v>69.997505055730585</v>
      </c>
      <c r="BB63" s="2">
        <f t="shared" si="66"/>
        <v>58.523318764994819</v>
      </c>
      <c r="BC63" s="2">
        <f t="shared" si="66"/>
        <v>57.717892859309814</v>
      </c>
      <c r="BD63" s="2">
        <f t="shared" si="66"/>
        <v>60.193630801760811</v>
      </c>
      <c r="BE63" s="2">
        <f t="shared" si="66"/>
        <v>57.329637613382218</v>
      </c>
      <c r="BF63" s="2">
        <f t="shared" si="66"/>
        <v>58.018718899515832</v>
      </c>
      <c r="BG63" s="2">
        <f t="shared" si="66"/>
        <v>60.403057216374386</v>
      </c>
      <c r="BH63" s="2">
        <f t="shared" si="66"/>
        <v>59.563687770037077</v>
      </c>
      <c r="BI63" s="2">
        <f t="shared" si="66"/>
        <v>59.731047735069119</v>
      </c>
      <c r="BJ63" s="2">
        <f t="shared" si="66"/>
        <v>60.52205221024078</v>
      </c>
      <c r="BK63" s="2">
        <f t="shared" si="66"/>
        <v>61.66775268926358</v>
      </c>
      <c r="BL63" s="2">
        <f t="shared" si="66"/>
        <v>60.684637629836089</v>
      </c>
      <c r="BM63" s="2">
        <f t="shared" si="66"/>
        <v>57.29791654839282</v>
      </c>
      <c r="BO63" s="2">
        <f t="shared" si="11"/>
        <v>75.671999999999997</v>
      </c>
      <c r="BP63" s="2">
        <f t="shared" si="12"/>
        <v>129.07</v>
      </c>
      <c r="BQ63" s="2">
        <f t="shared" si="13"/>
        <v>74.813999999999993</v>
      </c>
      <c r="BR63" s="2">
        <f t="shared" si="14"/>
        <v>66.067999999999998</v>
      </c>
      <c r="BS63" s="2">
        <f t="shared" si="15"/>
        <v>56.712000000000003</v>
      </c>
      <c r="BT63" s="2">
        <f t="shared" si="16"/>
        <v>59.712000000000003</v>
      </c>
      <c r="BU63" s="2">
        <f t="shared" si="17"/>
        <v>59.168999999999997</v>
      </c>
      <c r="BV63" s="2">
        <f t="shared" si="18"/>
        <v>59.22</v>
      </c>
      <c r="BW63" s="2">
        <f t="shared" si="19"/>
        <v>61.5</v>
      </c>
      <c r="BX63" s="2">
        <f t="shared" si="20"/>
        <v>58.237000000000002</v>
      </c>
      <c r="BY63" s="2">
        <f t="shared" si="21"/>
        <v>62</v>
      </c>
      <c r="BZ63" s="2">
        <f t="shared" si="22"/>
        <v>64.271000000000001</v>
      </c>
      <c r="CA63" s="2">
        <f t="shared" si="23"/>
        <v>63.267000000000003</v>
      </c>
      <c r="CB63" s="2">
        <f t="shared" si="24"/>
        <v>64.066999999999993</v>
      </c>
      <c r="CC63" s="2">
        <f t="shared" si="25"/>
        <v>59.406999999999996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73.989027355290517</v>
      </c>
      <c r="DL63" s="2">
        <f t="shared" si="77"/>
        <v>128.91875628517823</v>
      </c>
      <c r="DM63" s="2">
        <f t="shared" si="77"/>
        <v>72.918891088180104</v>
      </c>
      <c r="DN63" s="2">
        <f t="shared" si="77"/>
        <v>64.400950938086311</v>
      </c>
      <c r="DO63" s="2">
        <f t="shared" si="77"/>
        <v>58.8670990990991</v>
      </c>
      <c r="DP63" s="2">
        <f t="shared" si="77"/>
        <v>60.418894955684422</v>
      </c>
      <c r="DQ63" s="2">
        <f t="shared" si="77"/>
        <v>58.736238975817912</v>
      </c>
      <c r="DR63" s="2">
        <f t="shared" si="77"/>
        <v>59.403238502673794</v>
      </c>
      <c r="DS63" s="2">
        <f t="shared" si="77"/>
        <v>61.389310924369738</v>
      </c>
      <c r="DT63" s="2">
        <f t="shared" si="77"/>
        <v>59.937792749892751</v>
      </c>
      <c r="DU63" s="2">
        <f t="shared" si="77"/>
        <v>61.714895798319318</v>
      </c>
      <c r="DV63" s="2">
        <f t="shared" si="77"/>
        <v>63.123101232811756</v>
      </c>
      <c r="DW63" s="2">
        <f t="shared" si="77"/>
        <v>64.175941350257148</v>
      </c>
      <c r="DX63" s="2">
        <f t="shared" si="77"/>
        <v>63.344856070356066</v>
      </c>
      <c r="DY63" s="2">
        <f t="shared" si="77"/>
        <v>58.919735706340362</v>
      </c>
      <c r="EA63" s="2">
        <f t="shared" si="78"/>
        <v>71.0162684539021</v>
      </c>
      <c r="EB63" s="2">
        <f t="shared" si="78"/>
        <v>116.96346980019899</v>
      </c>
      <c r="EC63" s="2">
        <f t="shared" si="78"/>
        <v>65.703575709670474</v>
      </c>
      <c r="ED63" s="2">
        <f t="shared" si="78"/>
        <v>49.835992099898064</v>
      </c>
      <c r="EE63" s="2">
        <f t="shared" si="78"/>
        <v>55.709162349490008</v>
      </c>
      <c r="EF63" s="2">
        <f t="shared" si="78"/>
        <v>59.807719319895789</v>
      </c>
      <c r="EG63" s="2">
        <f t="shared" si="78"/>
        <v>54.948068073421005</v>
      </c>
      <c r="EH63" s="2">
        <f t="shared" si="78"/>
        <v>55.568351433801084</v>
      </c>
      <c r="EI63" s="2">
        <f t="shared" si="78"/>
        <v>58.67114545454546</v>
      </c>
      <c r="EJ63" s="2">
        <f t="shared" si="78"/>
        <v>58.949237015406716</v>
      </c>
      <c r="EK63" s="2">
        <f t="shared" si="78"/>
        <v>56.452815873141176</v>
      </c>
      <c r="EL63" s="2">
        <f t="shared" si="78"/>
        <v>55.782750362336969</v>
      </c>
      <c r="EM63" s="2">
        <f t="shared" si="78"/>
        <v>57.333449305045917</v>
      </c>
      <c r="EN63" s="2">
        <f t="shared" si="78"/>
        <v>55.872198493396311</v>
      </c>
      <c r="EO63" s="2">
        <f t="shared" si="78"/>
        <v>53.623904280893683</v>
      </c>
      <c r="EQ63" s="2">
        <f t="shared" si="79"/>
        <v>65.444306331909431</v>
      </c>
      <c r="ER63" s="2">
        <f t="shared" si="79"/>
        <v>98.299561637226986</v>
      </c>
      <c r="ES63" s="2">
        <f t="shared" si="79"/>
        <v>64.119840113875469</v>
      </c>
      <c r="ET63" s="2">
        <f t="shared" si="79"/>
        <v>51.40919730122053</v>
      </c>
      <c r="EU63" s="2">
        <f t="shared" si="79"/>
        <v>52.199803762335257</v>
      </c>
      <c r="EV63" s="2">
        <f t="shared" si="79"/>
        <v>53.643626963177489</v>
      </c>
      <c r="EW63" s="2">
        <f t="shared" si="79"/>
        <v>51.037354110246305</v>
      </c>
      <c r="EX63" s="2">
        <f t="shared" si="79"/>
        <v>52.320257383414294</v>
      </c>
      <c r="EY63" s="2">
        <f t="shared" si="79"/>
        <v>57.300155534131491</v>
      </c>
      <c r="EZ63" s="2">
        <f t="shared" si="79"/>
        <v>57.557044857738077</v>
      </c>
      <c r="FA63" s="2">
        <f t="shared" si="79"/>
        <v>54.939706730643437</v>
      </c>
      <c r="FB63" s="2">
        <f t="shared" si="79"/>
        <v>56.761383531309299</v>
      </c>
      <c r="FC63" s="2">
        <f t="shared" si="79"/>
        <v>56.59888808923737</v>
      </c>
      <c r="FD63" s="2">
        <f t="shared" si="79"/>
        <v>58.682349798308394</v>
      </c>
      <c r="FE63" s="2">
        <f t="shared" si="79"/>
        <v>57.911583455068339</v>
      </c>
      <c r="FG63" s="2">
        <f t="shared" si="80"/>
        <v>0.44683078429194606</v>
      </c>
      <c r="FH63" s="2">
        <f t="shared" si="80"/>
        <v>0.40943711941854183</v>
      </c>
      <c r="FI63" s="2">
        <f t="shared" si="80"/>
        <v>0.404878680096807</v>
      </c>
      <c r="FJ63" s="2">
        <f t="shared" si="80"/>
        <v>0.40355051713166357</v>
      </c>
      <c r="FK63" s="2">
        <f t="shared" si="80"/>
        <v>0.36386681274653598</v>
      </c>
      <c r="FL63" s="2">
        <f t="shared" si="80"/>
        <v>0.36819918743564883</v>
      </c>
      <c r="FM63" s="2">
        <f t="shared" si="80"/>
        <v>0.37126592433447803</v>
      </c>
      <c r="FN63" s="2">
        <f t="shared" si="80"/>
        <v>0.36098587263548942</v>
      </c>
      <c r="FO63" s="2">
        <f t="shared" si="80"/>
        <v>0.3628134941714235</v>
      </c>
      <c r="FP63" s="2">
        <f t="shared" si="80"/>
        <v>0.37837036656235445</v>
      </c>
      <c r="FQ63" s="2">
        <f t="shared" si="80"/>
        <v>0.37699632548054235</v>
      </c>
      <c r="FR63" s="2">
        <f t="shared" si="80"/>
        <v>0.35435365129655344</v>
      </c>
      <c r="FS63" s="2">
        <f t="shared" si="80"/>
        <v>0.36655751156373634</v>
      </c>
      <c r="FT63" s="2">
        <f t="shared" si="80"/>
        <v>0.3560034112156239</v>
      </c>
      <c r="FU63" s="2">
        <f t="shared" si="80"/>
        <v>0.30626029307267516</v>
      </c>
      <c r="FW63" s="2">
        <f t="shared" si="68"/>
        <v>2.6997224327681908E-5</v>
      </c>
      <c r="FX63" s="2">
        <f t="shared" si="68"/>
        <v>1.1674093868839764E-4</v>
      </c>
      <c r="FY63" s="2">
        <f t="shared" si="68"/>
        <v>3.7042494031321686E-5</v>
      </c>
      <c r="FZ63" s="2">
        <f t="shared" si="68"/>
        <v>4.0997869010843822E-5</v>
      </c>
      <c r="GA63" s="2">
        <f t="shared" si="68"/>
        <v>3.9283490257806604E-5</v>
      </c>
      <c r="GB63" s="2">
        <f t="shared" si="68"/>
        <v>3.7277417741307043E-5</v>
      </c>
      <c r="GC63" s="2">
        <f t="shared" si="68"/>
        <v>4.6689893981034809E-5</v>
      </c>
      <c r="GD63" s="2">
        <f t="shared" si="68"/>
        <v>5.5277999837018753E-5</v>
      </c>
      <c r="GE63" s="2">
        <f t="shared" si="68"/>
        <v>4.8575231158580248E-5</v>
      </c>
      <c r="GF63" s="2">
        <f t="shared" si="68"/>
        <v>4.65339719905792E-5</v>
      </c>
      <c r="GG63" s="2">
        <f t="shared" si="68"/>
        <v>4.1812630252066159E-5</v>
      </c>
      <c r="GH63" s="2">
        <f t="shared" si="68"/>
        <v>3.1789418747752385E-5</v>
      </c>
      <c r="GI63" s="2">
        <f t="shared" si="68"/>
        <v>2.9683035011369374E-5</v>
      </c>
      <c r="GJ63" s="2">
        <f t="shared" si="68"/>
        <v>2.6029816915670016E-5</v>
      </c>
      <c r="GK63" s="2">
        <f t="shared" si="68"/>
        <v>1.9527224365010164E-5</v>
      </c>
      <c r="GM63" s="86">
        <f t="shared" si="69"/>
        <v>5.7136659924914074E-3</v>
      </c>
      <c r="GN63" s="86">
        <f t="shared" si="69"/>
        <v>2.6166351439128404E-3</v>
      </c>
      <c r="GO63" s="86">
        <f t="shared" si="69"/>
        <v>2.4468614009540823E-3</v>
      </c>
      <c r="GP63" s="86">
        <f t="shared" si="69"/>
        <v>2.2903109971216156E-3</v>
      </c>
      <c r="GQ63" s="86">
        <f t="shared" si="69"/>
        <v>7.3455216515479834E-4</v>
      </c>
      <c r="GR63" s="86">
        <f t="shared" si="69"/>
        <v>8.3639347217451341E-4</v>
      </c>
      <c r="GS63" s="86">
        <f t="shared" si="69"/>
        <v>8.1316844700065846E-4</v>
      </c>
      <c r="GT63" s="86">
        <f t="shared" si="69"/>
        <v>5.1717154055122723E-4</v>
      </c>
      <c r="GU63" s="86">
        <f t="shared" si="69"/>
        <v>5.7963065288002579E-4</v>
      </c>
      <c r="GV63" s="86">
        <f t="shared" si="69"/>
        <v>9.3617290466326377E-4</v>
      </c>
      <c r="GW63" s="86">
        <f t="shared" si="69"/>
        <v>8.8785925572113368E-4</v>
      </c>
      <c r="GX63" s="86">
        <f t="shared" si="69"/>
        <v>5.518213719576399E-4</v>
      </c>
      <c r="GY63" s="86">
        <f t="shared" si="69"/>
        <v>7.8905279333332963E-4</v>
      </c>
      <c r="GZ63" s="86">
        <f t="shared" si="69"/>
        <v>5.176002409425025E-4</v>
      </c>
      <c r="HA63" s="86">
        <f t="shared" si="69"/>
        <v>4.432468667897039E-5</v>
      </c>
      <c r="HC63" s="86">
        <f t="shared" si="74"/>
        <v>4.5572336346990964E-10</v>
      </c>
      <c r="HD63" s="86">
        <f t="shared" si="70"/>
        <v>1.9211231909229081E-12</v>
      </c>
      <c r="HE63" s="86">
        <f t="shared" si="70"/>
        <v>1.75926119948754E-12</v>
      </c>
      <c r="HF63" s="86">
        <f t="shared" si="70"/>
        <v>2.3775350101733287E-12</v>
      </c>
      <c r="HG63" s="86">
        <f t="shared" si="70"/>
        <v>7.8825037832206689E-15</v>
      </c>
      <c r="HH63" s="86">
        <f t="shared" si="70"/>
        <v>1.5606266030687756E-13</v>
      </c>
      <c r="HI63" s="86">
        <f t="shared" si="70"/>
        <v>3.4406827529194595E-14</v>
      </c>
      <c r="HJ63" s="86">
        <f t="shared" si="70"/>
        <v>6.4384441253341507E-14</v>
      </c>
      <c r="HK63" s="86">
        <f t="shared" si="70"/>
        <v>6.2219019354639922E-14</v>
      </c>
      <c r="HL63" s="86">
        <f t="shared" si="70"/>
        <v>7.272286159938311E-13</v>
      </c>
      <c r="HM63" s="86">
        <f t="shared" si="70"/>
        <v>8.2121007944937398E-14</v>
      </c>
      <c r="HN63" s="86">
        <f t="shared" si="70"/>
        <v>1.7736134826657988E-13</v>
      </c>
      <c r="HO63" s="86">
        <f t="shared" si="70"/>
        <v>1.135228628677208E-13</v>
      </c>
      <c r="HP63" s="86">
        <f t="shared" si="70"/>
        <v>7.4321002384469489E-14</v>
      </c>
      <c r="HQ63" s="86">
        <f t="shared" si="70"/>
        <v>6.1332047094905774E-19</v>
      </c>
      <c r="HS63" s="86">
        <f t="shared" si="71"/>
        <v>7.1205465645025899E-75</v>
      </c>
      <c r="HT63" s="86">
        <f t="shared" si="71"/>
        <v>2.6044322407673127E-76</v>
      </c>
      <c r="HU63" s="86">
        <f t="shared" si="71"/>
        <v>1.1431909982353813E-91</v>
      </c>
      <c r="HV63" s="86">
        <f t="shared" si="71"/>
        <v>1.5660891690934279E-90</v>
      </c>
      <c r="HW63" s="86">
        <f t="shared" si="71"/>
        <v>3.9115837516855695E-115</v>
      </c>
      <c r="HX63" s="86">
        <f t="shared" si="71"/>
        <v>2.1600892568909572E-104</v>
      </c>
      <c r="HY63" s="86">
        <f t="shared" si="71"/>
        <v>4.7458404988316626E-112</v>
      </c>
      <c r="HZ63" s="86">
        <f t="shared" si="71"/>
        <v>2.4831435727087046E-110</v>
      </c>
      <c r="IA63" s="86">
        <f t="shared" si="71"/>
        <v>3.8309170993777146E-111</v>
      </c>
      <c r="IB63" s="86">
        <f t="shared" si="71"/>
        <v>2.1900640217649012E-102</v>
      </c>
      <c r="IC63" s="86">
        <f t="shared" si="71"/>
        <v>1.5529584683498052E-111</v>
      </c>
      <c r="ID63" s="86">
        <f t="shared" si="71"/>
        <v>1.2071143194286558E-105</v>
      </c>
      <c r="IE63" s="86">
        <f t="shared" si="71"/>
        <v>1.9821229510948034E-107</v>
      </c>
      <c r="IF63" s="86">
        <f t="shared" si="71"/>
        <v>5.0846814114946619E-70</v>
      </c>
      <c r="IG63" s="86">
        <f t="shared" si="71"/>
        <v>8.7008539262923792E-46</v>
      </c>
      <c r="II63" s="86">
        <f t="shared" si="72"/>
        <v>2.1150177598704828E-124</v>
      </c>
      <c r="IJ63" s="86">
        <f t="shared" si="72"/>
        <v>3.4566440462909757E-121</v>
      </c>
      <c r="IK63" s="86">
        <f t="shared" si="72"/>
        <v>2.405591597531231E-154</v>
      </c>
      <c r="IL63" s="86">
        <f t="shared" si="72"/>
        <v>3.5078056900627894E-154</v>
      </c>
      <c r="IM63" s="86">
        <f t="shared" si="72"/>
        <v>5.0739322306262647E-194</v>
      </c>
      <c r="IN63" s="86">
        <f t="shared" si="72"/>
        <v>6.6132530288220388E-177</v>
      </c>
      <c r="IO63" s="86">
        <f t="shared" si="72"/>
        <v>5.0781962133364784E-188</v>
      </c>
      <c r="IP63" s="86">
        <f t="shared" si="72"/>
        <v>1.3034451458866361E-185</v>
      </c>
      <c r="IQ63" s="86">
        <f t="shared" si="72"/>
        <v>3.1403177844090592E-187</v>
      </c>
      <c r="IR63" s="86">
        <f t="shared" si="72"/>
        <v>1.0156485848923903E-172</v>
      </c>
      <c r="IS63" s="86">
        <f t="shared" si="72"/>
        <v>1.0572744311275105E-188</v>
      </c>
      <c r="IT63" s="86">
        <f t="shared" si="72"/>
        <v>4.4401120113673395E-177</v>
      </c>
      <c r="IU63" s="86">
        <f t="shared" si="72"/>
        <v>3.7968176509732506E-180</v>
      </c>
      <c r="IV63" s="86">
        <f t="shared" si="72"/>
        <v>7.5002936746587935E-191</v>
      </c>
      <c r="IW63" s="86">
        <f t="shared" si="72"/>
        <v>1.8379590642228666E-100</v>
      </c>
      <c r="IY63" s="86">
        <f t="shared" si="73"/>
        <v>5.7136664482147709E-3</v>
      </c>
      <c r="IZ63" s="86">
        <f t="shared" si="73"/>
        <v>2.6166351458339634E-3</v>
      </c>
      <c r="JA63" s="86">
        <f t="shared" si="73"/>
        <v>2.4468614027133434E-3</v>
      </c>
      <c r="JB63" s="86">
        <f t="shared" si="73"/>
        <v>2.2903109994991504E-3</v>
      </c>
      <c r="JC63" s="86">
        <f t="shared" si="73"/>
        <v>7.3455216516268081E-4</v>
      </c>
      <c r="JD63" s="86">
        <f t="shared" si="73"/>
        <v>8.3639347233057607E-4</v>
      </c>
      <c r="JE63" s="86">
        <f t="shared" si="73"/>
        <v>8.1316844703506529E-4</v>
      </c>
      <c r="JF63" s="86">
        <f t="shared" si="73"/>
        <v>5.1717154061561171E-4</v>
      </c>
      <c r="JG63" s="86">
        <f t="shared" si="73"/>
        <v>5.7963065294224479E-4</v>
      </c>
      <c r="JH63" s="86">
        <f t="shared" si="73"/>
        <v>9.3617290539049238E-4</v>
      </c>
      <c r="JI63" s="86">
        <f t="shared" si="73"/>
        <v>8.8785925580325473E-4</v>
      </c>
      <c r="JJ63" s="86">
        <f t="shared" si="73"/>
        <v>5.5182137213500128E-4</v>
      </c>
      <c r="JK63" s="86">
        <f t="shared" si="73"/>
        <v>7.8905279344685254E-4</v>
      </c>
      <c r="JL63" s="86">
        <f t="shared" si="73"/>
        <v>5.1760024101682347E-4</v>
      </c>
      <c r="JM63" s="86">
        <f t="shared" si="73"/>
        <v>4.4324686678971007E-5</v>
      </c>
    </row>
    <row r="64" spans="2:273" x14ac:dyDescent="0.25">
      <c r="B64" s="2">
        <v>37</v>
      </c>
      <c r="C64" s="37">
        <v>76.376999999999995</v>
      </c>
      <c r="D64" s="37">
        <v>130.15799999999999</v>
      </c>
      <c r="E64" s="37">
        <v>74.558999999999997</v>
      </c>
      <c r="F64" s="37">
        <v>66.61</v>
      </c>
      <c r="G64" s="37">
        <v>58.881</v>
      </c>
      <c r="H64" s="37">
        <v>60.932000000000002</v>
      </c>
      <c r="I64" s="37">
        <v>59.475000000000001</v>
      </c>
      <c r="J64" s="37">
        <v>59.423999999999999</v>
      </c>
      <c r="K64" s="37">
        <v>62.133000000000003</v>
      </c>
      <c r="L64" s="37">
        <v>59.881</v>
      </c>
      <c r="M64" s="37">
        <v>63.524999999999999</v>
      </c>
      <c r="N64" s="37">
        <v>63.508000000000003</v>
      </c>
      <c r="O64" s="37">
        <v>64.25</v>
      </c>
      <c r="P64" s="37">
        <v>64.099999999999994</v>
      </c>
      <c r="Q64" s="37">
        <v>58.152999999999999</v>
      </c>
      <c r="S64" s="4">
        <f t="shared" si="75"/>
        <v>78.322086023858745</v>
      </c>
      <c r="T64" s="4">
        <f t="shared" si="75"/>
        <v>125.77781332843195</v>
      </c>
      <c r="U64" s="4">
        <f t="shared" si="75"/>
        <v>73.010115827233506</v>
      </c>
      <c r="V64" s="4">
        <f t="shared" si="75"/>
        <v>61.38568987805602</v>
      </c>
      <c r="W64" s="4">
        <f t="shared" si="75"/>
        <v>58.929894803645816</v>
      </c>
      <c r="X64" s="4">
        <f t="shared" si="75"/>
        <v>61.553899626633367</v>
      </c>
      <c r="Y64" s="4">
        <f t="shared" si="75"/>
        <v>58.637584213677961</v>
      </c>
      <c r="Z64" s="4">
        <f t="shared" si="75"/>
        <v>58.923027359558745</v>
      </c>
      <c r="AA64" s="4">
        <f t="shared" si="75"/>
        <v>61.413304185731455</v>
      </c>
      <c r="AB64" s="4">
        <f t="shared" si="75"/>
        <v>61.121056980020875</v>
      </c>
      <c r="AC64" s="4">
        <f t="shared" si="75"/>
        <v>61.189927579087275</v>
      </c>
      <c r="AD64" s="4">
        <f t="shared" si="75"/>
        <v>61.412121505363487</v>
      </c>
      <c r="AE64" s="4">
        <f t="shared" si="75"/>
        <v>62.859534776437691</v>
      </c>
      <c r="AF64" s="4">
        <f t="shared" si="75"/>
        <v>61.546417297344448</v>
      </c>
      <c r="AG64" s="4">
        <f t="shared" si="75"/>
        <v>57.395342339059241</v>
      </c>
      <c r="AI64" s="4">
        <f t="shared" si="76"/>
        <v>-1.9450860238587495</v>
      </c>
      <c r="AJ64" s="4">
        <f t="shared" si="76"/>
        <v>4.3801866715680404</v>
      </c>
      <c r="AK64" s="4">
        <f t="shared" si="76"/>
        <v>1.5488841727664919</v>
      </c>
      <c r="AL64" s="4">
        <f t="shared" si="76"/>
        <v>5.2243101219439794</v>
      </c>
      <c r="AM64" s="4">
        <f t="shared" si="76"/>
        <v>-4.8894803645815443E-2</v>
      </c>
      <c r="AN64" s="4">
        <f t="shared" si="76"/>
        <v>-0.62189962663336473</v>
      </c>
      <c r="AO64" s="4">
        <f t="shared" si="76"/>
        <v>0.83741578632204039</v>
      </c>
      <c r="AP64" s="4">
        <f t="shared" si="76"/>
        <v>0.50097264044125467</v>
      </c>
      <c r="AQ64" s="4">
        <f t="shared" si="76"/>
        <v>0.71969581426854745</v>
      </c>
      <c r="AR64" s="4">
        <f t="shared" si="76"/>
        <v>-1.2400569800208743</v>
      </c>
      <c r="AS64" s="4">
        <f t="shared" si="76"/>
        <v>2.3350724209127236</v>
      </c>
      <c r="AT64" s="4">
        <f t="shared" si="76"/>
        <v>2.0958784946365157</v>
      </c>
      <c r="AU64" s="4">
        <f t="shared" si="76"/>
        <v>1.3904652235623089</v>
      </c>
      <c r="AV64" s="4">
        <f t="shared" si="76"/>
        <v>2.5535827026555467</v>
      </c>
      <c r="AW64" s="4">
        <f t="shared" si="76"/>
        <v>0.75765766094075815</v>
      </c>
      <c r="AY64" s="2">
        <f t="shared" si="66"/>
        <v>72.685781662990962</v>
      </c>
      <c r="AZ64" s="2">
        <f t="shared" si="66"/>
        <v>124.0578300276115</v>
      </c>
      <c r="BA64" s="2">
        <f t="shared" si="66"/>
        <v>69.956502650681273</v>
      </c>
      <c r="BB64" s="2">
        <f t="shared" si="66"/>
        <v>58.314251735967453</v>
      </c>
      <c r="BC64" s="2">
        <f t="shared" si="66"/>
        <v>57.727777171246231</v>
      </c>
      <c r="BD64" s="2">
        <f t="shared" si="66"/>
        <v>60.266616747369099</v>
      </c>
      <c r="BE64" s="2">
        <f t="shared" si="66"/>
        <v>57.316870675317467</v>
      </c>
      <c r="BF64" s="2">
        <f t="shared" si="66"/>
        <v>58.002319664744221</v>
      </c>
      <c r="BG64" s="2">
        <f t="shared" si="66"/>
        <v>60.414156346048614</v>
      </c>
      <c r="BH64" s="2">
        <f t="shared" si="66"/>
        <v>59.566922551368627</v>
      </c>
      <c r="BI64" s="2">
        <f t="shared" si="66"/>
        <v>59.693903073376653</v>
      </c>
      <c r="BJ64" s="2">
        <f t="shared" si="66"/>
        <v>60.44159674375463</v>
      </c>
      <c r="BK64" s="2">
        <f t="shared" si="66"/>
        <v>61.564719343992778</v>
      </c>
      <c r="BL64" s="2">
        <f t="shared" si="66"/>
        <v>60.603523061548039</v>
      </c>
      <c r="BM64" s="2">
        <f t="shared" si="66"/>
        <v>57.29921605903499</v>
      </c>
      <c r="BO64" s="2">
        <f t="shared" si="11"/>
        <v>76.376999999999995</v>
      </c>
      <c r="BP64" s="2">
        <f t="shared" si="12"/>
        <v>130.15799999999999</v>
      </c>
      <c r="BQ64" s="2">
        <f t="shared" si="13"/>
        <v>74.558999999999997</v>
      </c>
      <c r="BR64" s="2">
        <f t="shared" si="14"/>
        <v>66.61</v>
      </c>
      <c r="BS64" s="2">
        <f t="shared" si="15"/>
        <v>58.881</v>
      </c>
      <c r="BT64" s="2">
        <f t="shared" si="16"/>
        <v>60.932000000000002</v>
      </c>
      <c r="BU64" s="2">
        <f t="shared" si="17"/>
        <v>59.475000000000001</v>
      </c>
      <c r="BV64" s="2">
        <f t="shared" si="18"/>
        <v>59.423999999999999</v>
      </c>
      <c r="BW64" s="2">
        <f t="shared" si="19"/>
        <v>62.133000000000003</v>
      </c>
      <c r="BX64" s="2">
        <f t="shared" si="20"/>
        <v>59.881</v>
      </c>
      <c r="BY64" s="2">
        <f t="shared" si="21"/>
        <v>63.524999999999999</v>
      </c>
      <c r="BZ64" s="2">
        <f t="shared" si="22"/>
        <v>63.508000000000003</v>
      </c>
      <c r="CA64" s="2">
        <f t="shared" si="23"/>
        <v>64.25</v>
      </c>
      <c r="CB64" s="2">
        <f t="shared" si="24"/>
        <v>64.099999999999994</v>
      </c>
      <c r="CC64" s="2">
        <f t="shared" si="25"/>
        <v>58.152999999999999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74.308457489878549</v>
      </c>
      <c r="DL64" s="2">
        <f t="shared" si="77"/>
        <v>129.55989606003752</v>
      </c>
      <c r="DM64" s="2">
        <f t="shared" si="77"/>
        <v>73.209248123827379</v>
      </c>
      <c r="DN64" s="2">
        <f t="shared" si="77"/>
        <v>64.628694934333964</v>
      </c>
      <c r="DO64" s="2">
        <f t="shared" si="77"/>
        <v>59.095603603603607</v>
      </c>
      <c r="DP64" s="2">
        <f t="shared" si="77"/>
        <v>60.683875478717574</v>
      </c>
      <c r="DQ64" s="2">
        <f t="shared" si="77"/>
        <v>58.947496443812227</v>
      </c>
      <c r="DR64" s="2">
        <f t="shared" si="77"/>
        <v>59.603550802139033</v>
      </c>
      <c r="DS64" s="2">
        <f t="shared" si="77"/>
        <v>61.601401120448173</v>
      </c>
      <c r="DT64" s="2">
        <f t="shared" si="77"/>
        <v>60.087230072930069</v>
      </c>
      <c r="DU64" s="2">
        <f t="shared" si="77"/>
        <v>61.932821848739493</v>
      </c>
      <c r="DV64" s="2">
        <f t="shared" si="77"/>
        <v>63.31531484115694</v>
      </c>
      <c r="DW64" s="2">
        <f t="shared" si="77"/>
        <v>64.329845387898033</v>
      </c>
      <c r="DX64" s="2">
        <f t="shared" si="77"/>
        <v>63.513773444873443</v>
      </c>
      <c r="DY64" s="2">
        <f t="shared" si="77"/>
        <v>59.088171968854269</v>
      </c>
      <c r="EA64" s="2">
        <f t="shared" si="78"/>
        <v>70.854038431295464</v>
      </c>
      <c r="EB64" s="2">
        <f t="shared" si="78"/>
        <v>116.82551320523612</v>
      </c>
      <c r="EC64" s="2">
        <f t="shared" si="78"/>
        <v>65.596207357312082</v>
      </c>
      <c r="ED64" s="2">
        <f t="shared" si="78"/>
        <v>49.802495667686031</v>
      </c>
      <c r="EE64" s="2">
        <f t="shared" si="78"/>
        <v>55.547259509931756</v>
      </c>
      <c r="EF64" s="2">
        <f t="shared" si="78"/>
        <v>59.614269093651444</v>
      </c>
      <c r="EG64" s="2">
        <f t="shared" si="78"/>
        <v>54.798905875126451</v>
      </c>
      <c r="EH64" s="2">
        <f t="shared" si="78"/>
        <v>55.417744966442939</v>
      </c>
      <c r="EI64" s="2">
        <f t="shared" si="78"/>
        <v>58.512725055432377</v>
      </c>
      <c r="EJ64" s="2">
        <f t="shared" si="78"/>
        <v>58.787492283093272</v>
      </c>
      <c r="EK64" s="2">
        <f t="shared" si="78"/>
        <v>56.319711068134886</v>
      </c>
      <c r="EL64" s="2">
        <f t="shared" si="78"/>
        <v>55.666193113099126</v>
      </c>
      <c r="EM64" s="2">
        <f t="shared" si="78"/>
        <v>57.206852732797756</v>
      </c>
      <c r="EN64" s="2">
        <f t="shared" si="78"/>
        <v>55.802003424844749</v>
      </c>
      <c r="EO64" s="2">
        <f t="shared" si="78"/>
        <v>53.603164464833164</v>
      </c>
      <c r="EQ64" s="2">
        <f t="shared" si="79"/>
        <v>65.359928499512606</v>
      </c>
      <c r="ER64" s="2">
        <f t="shared" si="79"/>
        <v>98.429179214184387</v>
      </c>
      <c r="ES64" s="2">
        <f t="shared" si="79"/>
        <v>64.035283324682723</v>
      </c>
      <c r="ET64" s="2">
        <f t="shared" si="79"/>
        <v>51.352965524474115</v>
      </c>
      <c r="EU64" s="2">
        <f t="shared" si="79"/>
        <v>52.087879680364694</v>
      </c>
      <c r="EV64" s="2">
        <f t="shared" si="79"/>
        <v>53.540946188150819</v>
      </c>
      <c r="EW64" s="2">
        <f t="shared" si="79"/>
        <v>50.946083350049442</v>
      </c>
      <c r="EX64" s="2">
        <f t="shared" si="79"/>
        <v>52.217974719189414</v>
      </c>
      <c r="EY64" s="2">
        <f t="shared" si="79"/>
        <v>57.161364196376482</v>
      </c>
      <c r="EZ64" s="2">
        <f t="shared" si="79"/>
        <v>57.415616247814604</v>
      </c>
      <c r="FA64" s="2">
        <f t="shared" si="79"/>
        <v>54.830116902105758</v>
      </c>
      <c r="FB64" s="2">
        <f t="shared" si="79"/>
        <v>56.630335690220363</v>
      </c>
      <c r="FC64" s="2">
        <f t="shared" si="79"/>
        <v>56.480763266244359</v>
      </c>
      <c r="FD64" s="2">
        <f t="shared" si="79"/>
        <v>58.571725265669052</v>
      </c>
      <c r="FE64" s="2">
        <f t="shared" si="79"/>
        <v>57.820267863194552</v>
      </c>
      <c r="FG64" s="2">
        <f t="shared" si="80"/>
        <v>0.46969205642949968</v>
      </c>
      <c r="FH64" s="2">
        <f t="shared" si="80"/>
        <v>0.43187889976861754</v>
      </c>
      <c r="FI64" s="2">
        <f t="shared" si="80"/>
        <v>0.42725136698867028</v>
      </c>
      <c r="FJ64" s="2">
        <f t="shared" si="80"/>
        <v>0.42590233567039743</v>
      </c>
      <c r="FK64" s="2">
        <f t="shared" si="80"/>
        <v>0.38544103650964789</v>
      </c>
      <c r="FL64" s="2">
        <f t="shared" si="80"/>
        <v>0.38987285212361383</v>
      </c>
      <c r="FM64" s="2">
        <f t="shared" si="80"/>
        <v>0.393007817777213</v>
      </c>
      <c r="FN64" s="2">
        <f t="shared" si="80"/>
        <v>0.38249198830778935</v>
      </c>
      <c r="FO64" s="2">
        <f t="shared" si="80"/>
        <v>0.38436300019654973</v>
      </c>
      <c r="FP64" s="2">
        <f t="shared" si="80"/>
        <v>0.40026344393956426</v>
      </c>
      <c r="FQ64" s="2">
        <f t="shared" si="80"/>
        <v>0.39886091158058035</v>
      </c>
      <c r="FR64" s="2">
        <f t="shared" si="80"/>
        <v>0.37569695005659193</v>
      </c>
      <c r="FS64" s="2">
        <f t="shared" si="80"/>
        <v>0.38819391595243097</v>
      </c>
      <c r="FT64" s="2">
        <f t="shared" si="80"/>
        <v>0.377387996082646</v>
      </c>
      <c r="FU64" s="2">
        <f t="shared" si="80"/>
        <v>0.32617023795858174</v>
      </c>
      <c r="FW64" s="2">
        <f t="shared" si="68"/>
        <v>2.9601790729577681E-5</v>
      </c>
      <c r="FX64" s="2">
        <f t="shared" si="68"/>
        <v>1.280024521832344E-4</v>
      </c>
      <c r="FY64" s="2">
        <f t="shared" si="68"/>
        <v>4.0616141882424618E-5</v>
      </c>
      <c r="FZ64" s="2">
        <f t="shared" si="68"/>
        <v>4.4953091651245832E-5</v>
      </c>
      <c r="GA64" s="2">
        <f t="shared" si="68"/>
        <v>4.307332728816582E-5</v>
      </c>
      <c r="GB64" s="2">
        <f t="shared" si="68"/>
        <v>4.087372876121467E-5</v>
      </c>
      <c r="GC64" s="2">
        <f t="shared" si="68"/>
        <v>5.1194220123171797E-5</v>
      </c>
      <c r="GD64" s="2">
        <f t="shared" si="68"/>
        <v>6.0610798302933358E-5</v>
      </c>
      <c r="GE64" s="2">
        <f t="shared" si="68"/>
        <v>5.3261432230923027E-5</v>
      </c>
      <c r="GF64" s="2">
        <f t="shared" si="68"/>
        <v>5.1023256597999409E-5</v>
      </c>
      <c r="GG64" s="2">
        <f t="shared" si="68"/>
        <v>4.5846452449870804E-5</v>
      </c>
      <c r="GH64" s="2">
        <f t="shared" si="68"/>
        <v>3.485629762120682E-5</v>
      </c>
      <c r="GI64" s="2">
        <f t="shared" si="68"/>
        <v>3.2546707479177614E-5</v>
      </c>
      <c r="GJ64" s="2">
        <f t="shared" si="68"/>
        <v>2.8541055022200592E-5</v>
      </c>
      <c r="GK64" s="2">
        <f t="shared" si="68"/>
        <v>2.1411135409891432E-5</v>
      </c>
      <c r="GM64" s="86">
        <f t="shared" si="69"/>
        <v>8.0497632496572442E-3</v>
      </c>
      <c r="GN64" s="86">
        <f t="shared" si="69"/>
        <v>3.9591264845492162E-3</v>
      </c>
      <c r="GO64" s="86">
        <f t="shared" si="69"/>
        <v>3.6943855465863987E-3</v>
      </c>
      <c r="GP64" s="86">
        <f t="shared" si="69"/>
        <v>3.4986215610335715E-3</v>
      </c>
      <c r="GQ64" s="86">
        <f t="shared" si="69"/>
        <v>1.2298822905729714E-3</v>
      </c>
      <c r="GR64" s="86">
        <f t="shared" si="69"/>
        <v>1.3881805137401057E-3</v>
      </c>
      <c r="GS64" s="86">
        <f t="shared" si="69"/>
        <v>1.3744577591535089E-3</v>
      </c>
      <c r="GT64" s="86">
        <f t="shared" si="69"/>
        <v>9.1647047694709625E-4</v>
      </c>
      <c r="GU64" s="86">
        <f t="shared" si="69"/>
        <v>1.0123162428585944E-3</v>
      </c>
      <c r="GV64" s="86">
        <f t="shared" si="69"/>
        <v>1.5833976455816409E-3</v>
      </c>
      <c r="GW64" s="86">
        <f t="shared" si="69"/>
        <v>1.5098370769489799E-3</v>
      </c>
      <c r="GX64" s="86">
        <f t="shared" si="69"/>
        <v>9.4045930883226146E-4</v>
      </c>
      <c r="GY64" s="86">
        <f t="shared" si="69"/>
        <v>1.3164215491973305E-3</v>
      </c>
      <c r="GZ64" s="86">
        <f t="shared" si="69"/>
        <v>8.9847323093151827E-4</v>
      </c>
      <c r="HA64" s="86">
        <f t="shared" si="69"/>
        <v>9.4106198148479975E-5</v>
      </c>
      <c r="HC64" s="86">
        <f t="shared" si="74"/>
        <v>1.0465792886030554E-9</v>
      </c>
      <c r="HD64" s="86">
        <f t="shared" si="70"/>
        <v>5.6048920384010064E-12</v>
      </c>
      <c r="HE64" s="86">
        <f t="shared" si="70"/>
        <v>5.1604362420368498E-12</v>
      </c>
      <c r="HF64" s="86">
        <f t="shared" si="70"/>
        <v>7.000702142985707E-12</v>
      </c>
      <c r="HG64" s="86">
        <f t="shared" si="70"/>
        <v>2.9922909161844168E-14</v>
      </c>
      <c r="HH64" s="86">
        <f t="shared" si="70"/>
        <v>5.2096549136842097E-13</v>
      </c>
      <c r="HI64" s="86">
        <f t="shared" si="70"/>
        <v>1.2674105103670906E-13</v>
      </c>
      <c r="HJ64" s="86">
        <f t="shared" si="70"/>
        <v>2.3711691342676665E-13</v>
      </c>
      <c r="HK64" s="86">
        <f t="shared" si="70"/>
        <v>2.267654607271263E-13</v>
      </c>
      <c r="HL64" s="86">
        <f t="shared" si="70"/>
        <v>2.3757742002544526E-12</v>
      </c>
      <c r="HM64" s="86">
        <f t="shared" si="70"/>
        <v>2.9334743432352804E-13</v>
      </c>
      <c r="HN64" s="86">
        <f t="shared" si="70"/>
        <v>5.8008683656888705E-13</v>
      </c>
      <c r="HO64" s="86">
        <f t="shared" si="70"/>
        <v>3.7569533682880699E-13</v>
      </c>
      <c r="HP64" s="86">
        <f t="shared" si="70"/>
        <v>2.4842856623627215E-13</v>
      </c>
      <c r="HQ64" s="86">
        <f t="shared" si="70"/>
        <v>3.3696439196270491E-18</v>
      </c>
      <c r="HS64" s="86">
        <f t="shared" si="71"/>
        <v>3.7317192111612064E-73</v>
      </c>
      <c r="HT64" s="86">
        <f t="shared" si="71"/>
        <v>2.5371688264973231E-74</v>
      </c>
      <c r="HU64" s="86">
        <f t="shared" si="71"/>
        <v>1.7778647624904216E-89</v>
      </c>
      <c r="HV64" s="86">
        <f t="shared" si="71"/>
        <v>2.4729514948219016E-88</v>
      </c>
      <c r="HW64" s="86">
        <f t="shared" si="71"/>
        <v>2.3483133801303038E-112</v>
      </c>
      <c r="HX64" s="86">
        <f t="shared" si="71"/>
        <v>6.9937719911741417E-102</v>
      </c>
      <c r="HY64" s="86">
        <f t="shared" si="71"/>
        <v>2.630475500718055E-109</v>
      </c>
      <c r="HZ64" s="86">
        <f t="shared" si="71"/>
        <v>1.3991935709763057E-107</v>
      </c>
      <c r="IA64" s="86">
        <f t="shared" si="71"/>
        <v>2.0926073519569359E-108</v>
      </c>
      <c r="IB64" s="86">
        <f t="shared" si="71"/>
        <v>7.0869984458507851E-100</v>
      </c>
      <c r="IC64" s="86">
        <f t="shared" si="71"/>
        <v>8.0094121676201347E-109</v>
      </c>
      <c r="ID64" s="86">
        <f t="shared" si="71"/>
        <v>3.7148247708573626E-103</v>
      </c>
      <c r="IE64" s="86">
        <f t="shared" si="71"/>
        <v>6.4848600433859678E-105</v>
      </c>
      <c r="IF64" s="86">
        <f t="shared" si="71"/>
        <v>1.9866549012547148E-68</v>
      </c>
      <c r="IG64" s="86">
        <f t="shared" si="71"/>
        <v>8.6411679392938459E-45</v>
      </c>
      <c r="II64" s="86">
        <f t="shared" si="72"/>
        <v>2.8810852714266623E-122</v>
      </c>
      <c r="IJ64" s="86">
        <f t="shared" si="72"/>
        <v>8.9400712097093558E-119</v>
      </c>
      <c r="IK64" s="86">
        <f t="shared" si="72"/>
        <v>1.3141351731509562E-151</v>
      </c>
      <c r="IL64" s="86">
        <f t="shared" si="72"/>
        <v>2.0269915980554077E-151</v>
      </c>
      <c r="IM64" s="86">
        <f t="shared" si="72"/>
        <v>1.4955504232710313E-190</v>
      </c>
      <c r="IN64" s="86">
        <f t="shared" si="72"/>
        <v>9.2193183977656748E-174</v>
      </c>
      <c r="IO64" s="86">
        <f t="shared" si="72"/>
        <v>1.332848549211044E-184</v>
      </c>
      <c r="IP64" s="86">
        <f t="shared" si="72"/>
        <v>3.5299691717570511E-182</v>
      </c>
      <c r="IQ64" s="86">
        <f t="shared" si="72"/>
        <v>8.2227924357432801E-184</v>
      </c>
      <c r="IR64" s="86">
        <f t="shared" si="72"/>
        <v>1.3924034316218111E-169</v>
      </c>
      <c r="IS64" s="86">
        <f t="shared" si="72"/>
        <v>2.6205625720401524E-185</v>
      </c>
      <c r="IT64" s="86">
        <f t="shared" si="72"/>
        <v>5.579564926994332E-174</v>
      </c>
      <c r="IU64" s="86">
        <f t="shared" si="72"/>
        <v>5.1551282281619123E-177</v>
      </c>
      <c r="IV64" s="86">
        <f t="shared" si="72"/>
        <v>1.4283944271543311E-187</v>
      </c>
      <c r="IW64" s="86">
        <f t="shared" si="72"/>
        <v>8.5300030020097086E-99</v>
      </c>
      <c r="IY64" s="86">
        <f t="shared" si="73"/>
        <v>8.0497642962365328E-3</v>
      </c>
      <c r="IZ64" s="86">
        <f t="shared" si="73"/>
        <v>3.9591264901541086E-3</v>
      </c>
      <c r="JA64" s="86">
        <f t="shared" si="73"/>
        <v>3.694385551746835E-3</v>
      </c>
      <c r="JB64" s="86">
        <f t="shared" si="73"/>
        <v>3.4986215680342736E-3</v>
      </c>
      <c r="JC64" s="86">
        <f t="shared" si="73"/>
        <v>1.2298822906028942E-3</v>
      </c>
      <c r="JD64" s="86">
        <f t="shared" si="73"/>
        <v>1.3881805142610712E-3</v>
      </c>
      <c r="JE64" s="86">
        <f t="shared" si="73"/>
        <v>1.3744577592802499E-3</v>
      </c>
      <c r="JF64" s="86">
        <f t="shared" si="73"/>
        <v>9.1647047718421322E-4</v>
      </c>
      <c r="JG64" s="86">
        <f t="shared" si="73"/>
        <v>1.0123162430853599E-3</v>
      </c>
      <c r="JH64" s="86">
        <f t="shared" si="73"/>
        <v>1.5833976479574152E-3</v>
      </c>
      <c r="JI64" s="86">
        <f t="shared" si="73"/>
        <v>1.5098370772423273E-3</v>
      </c>
      <c r="JJ64" s="86">
        <f t="shared" si="73"/>
        <v>9.4045930941234833E-4</v>
      </c>
      <c r="JK64" s="86">
        <f t="shared" si="73"/>
        <v>1.3164215495730259E-3</v>
      </c>
      <c r="JL64" s="86">
        <f t="shared" si="73"/>
        <v>8.9847323117994682E-4</v>
      </c>
      <c r="JM64" s="86">
        <f t="shared" si="73"/>
        <v>9.4106198148483349E-5</v>
      </c>
    </row>
    <row r="65" spans="2:273" x14ac:dyDescent="0.25">
      <c r="B65" s="2">
        <v>38</v>
      </c>
      <c r="C65" s="37">
        <v>78.426000000000002</v>
      </c>
      <c r="D65" s="37">
        <v>130.80699999999999</v>
      </c>
      <c r="E65" s="37">
        <v>76.61</v>
      </c>
      <c r="F65" s="37">
        <v>67.168999999999997</v>
      </c>
      <c r="G65" s="37">
        <v>60.966000000000001</v>
      </c>
      <c r="H65" s="37">
        <v>61.831000000000003</v>
      </c>
      <c r="I65" s="37">
        <v>58.898000000000003</v>
      </c>
      <c r="J65" s="37">
        <v>59.728999999999999</v>
      </c>
      <c r="K65" s="37">
        <v>62.966999999999999</v>
      </c>
      <c r="L65" s="37">
        <v>60.966000000000001</v>
      </c>
      <c r="M65" s="37">
        <v>62.287999999999997</v>
      </c>
      <c r="N65" s="37">
        <v>63.627000000000002</v>
      </c>
      <c r="O65" s="37">
        <v>64.05</v>
      </c>
      <c r="P65" s="37">
        <v>63.567</v>
      </c>
      <c r="Q65" s="37">
        <v>57.372999999999998</v>
      </c>
      <c r="S65" s="4">
        <f t="shared" si="75"/>
        <v>80.259466932137158</v>
      </c>
      <c r="T65" s="4">
        <f t="shared" si="75"/>
        <v>126.52285413706821</v>
      </c>
      <c r="U65" s="4">
        <f t="shared" si="75"/>
        <v>74.271181091986634</v>
      </c>
      <c r="V65" s="4">
        <f t="shared" si="75"/>
        <v>62.535745177506968</v>
      </c>
      <c r="W65" s="4">
        <f t="shared" si="75"/>
        <v>59.616650836941538</v>
      </c>
      <c r="X65" s="4">
        <f t="shared" si="75"/>
        <v>62.334023457936844</v>
      </c>
      <c r="Y65" s="4">
        <f t="shared" si="75"/>
        <v>59.386116815287536</v>
      </c>
      <c r="Z65" s="4">
        <f t="shared" si="75"/>
        <v>59.497686360918038</v>
      </c>
      <c r="AA65" s="4">
        <f t="shared" si="75"/>
        <v>62.045156234117393</v>
      </c>
      <c r="AB65" s="4">
        <f t="shared" si="75"/>
        <v>62.024797075084891</v>
      </c>
      <c r="AC65" s="4">
        <f t="shared" si="75"/>
        <v>62.027481202009184</v>
      </c>
      <c r="AD65" s="4">
        <f t="shared" si="75"/>
        <v>61.902831327681383</v>
      </c>
      <c r="AE65" s="4">
        <f t="shared" si="75"/>
        <v>63.482836143957286</v>
      </c>
      <c r="AF65" s="4">
        <f t="shared" si="75"/>
        <v>62.047160953822576</v>
      </c>
      <c r="AG65" s="4">
        <f t="shared" si="75"/>
        <v>57.479195586773017</v>
      </c>
      <c r="AI65" s="4">
        <f t="shared" si="76"/>
        <v>-1.8334669321371564</v>
      </c>
      <c r="AJ65" s="4">
        <f t="shared" si="76"/>
        <v>4.2841458629317799</v>
      </c>
      <c r="AK65" s="4">
        <f t="shared" si="76"/>
        <v>2.3388189080133657</v>
      </c>
      <c r="AL65" s="4">
        <f t="shared" si="76"/>
        <v>4.6332548224930292</v>
      </c>
      <c r="AM65" s="4">
        <f t="shared" si="76"/>
        <v>1.3493491630584629</v>
      </c>
      <c r="AN65" s="4">
        <f t="shared" si="76"/>
        <v>-0.50302345793684111</v>
      </c>
      <c r="AO65" s="4">
        <f t="shared" si="76"/>
        <v>-0.48811681528753326</v>
      </c>
      <c r="AP65" s="4">
        <f t="shared" si="76"/>
        <v>0.23131363908196079</v>
      </c>
      <c r="AQ65" s="4">
        <f t="shared" si="76"/>
        <v>0.92184376588260619</v>
      </c>
      <c r="AR65" s="4">
        <f t="shared" si="76"/>
        <v>-1.0587970750848896</v>
      </c>
      <c r="AS65" s="4">
        <f t="shared" si="76"/>
        <v>0.26051879799081235</v>
      </c>
      <c r="AT65" s="4">
        <f t="shared" si="76"/>
        <v>1.7241686723186191</v>
      </c>
      <c r="AU65" s="4">
        <f t="shared" si="76"/>
        <v>0.56716385604271125</v>
      </c>
      <c r="AV65" s="4">
        <f t="shared" si="76"/>
        <v>1.5198390461774238</v>
      </c>
      <c r="AW65" s="4">
        <f t="shared" si="76"/>
        <v>-0.1061955867730191</v>
      </c>
      <c r="AY65" s="2">
        <f t="shared" si="66"/>
        <v>72.688479483817915</v>
      </c>
      <c r="AZ65" s="2">
        <f t="shared" si="66"/>
        <v>124.0552115823658</v>
      </c>
      <c r="BA65" s="2">
        <f t="shared" si="66"/>
        <v>69.895287303693365</v>
      </c>
      <c r="BB65" s="2">
        <f t="shared" si="66"/>
        <v>58.088875404285396</v>
      </c>
      <c r="BC65" s="2">
        <f t="shared" si="66"/>
        <v>57.719004117075265</v>
      </c>
      <c r="BD65" s="2">
        <f t="shared" si="66"/>
        <v>60.319051280814939</v>
      </c>
      <c r="BE65" s="2">
        <f t="shared" si="66"/>
        <v>57.286480230634005</v>
      </c>
      <c r="BF65" s="2">
        <f t="shared" si="66"/>
        <v>57.968692021910655</v>
      </c>
      <c r="BG65" s="2">
        <f t="shared" si="66"/>
        <v>60.407682603299754</v>
      </c>
      <c r="BH65" s="2">
        <f t="shared" si="66"/>
        <v>59.555877974100149</v>
      </c>
      <c r="BI65" s="2">
        <f t="shared" si="66"/>
        <v>59.638957163205404</v>
      </c>
      <c r="BJ65" s="2">
        <f t="shared" si="66"/>
        <v>60.344029780429146</v>
      </c>
      <c r="BK65" s="2">
        <f t="shared" si="66"/>
        <v>61.446216771866951</v>
      </c>
      <c r="BL65" s="2">
        <f t="shared" si="66"/>
        <v>60.508301014047696</v>
      </c>
      <c r="BM65" s="2">
        <f t="shared" si="66"/>
        <v>57.289309410757269</v>
      </c>
      <c r="BO65" s="2" t="str">
        <f t="shared" si="11"/>
        <v/>
      </c>
      <c r="BP65" s="2">
        <f t="shared" si="12"/>
        <v>130.80699999999999</v>
      </c>
      <c r="BQ65" s="2">
        <f t="shared" si="13"/>
        <v>76.61</v>
      </c>
      <c r="BR65" s="2">
        <f t="shared" si="14"/>
        <v>67.168999999999997</v>
      </c>
      <c r="BS65" s="2">
        <f t="shared" si="15"/>
        <v>60.966000000000001</v>
      </c>
      <c r="BT65" s="2">
        <f t="shared" si="16"/>
        <v>61.831000000000003</v>
      </c>
      <c r="BU65" s="2">
        <f t="shared" si="17"/>
        <v>58.898000000000003</v>
      </c>
      <c r="BV65" s="2">
        <f t="shared" si="18"/>
        <v>59.728999999999999</v>
      </c>
      <c r="BW65" s="2">
        <f t="shared" si="19"/>
        <v>62.966999999999999</v>
      </c>
      <c r="BX65" s="2">
        <f t="shared" si="20"/>
        <v>60.966000000000001</v>
      </c>
      <c r="BY65" s="2">
        <f t="shared" si="21"/>
        <v>62.287999999999997</v>
      </c>
      <c r="BZ65" s="2">
        <f t="shared" si="22"/>
        <v>63.627000000000002</v>
      </c>
      <c r="CA65" s="2">
        <f t="shared" si="23"/>
        <v>64.05</v>
      </c>
      <c r="CB65" s="2">
        <f t="shared" si="24"/>
        <v>63.567</v>
      </c>
      <c r="CC65" s="2">
        <f t="shared" si="25"/>
        <v>57.372999999999998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74.627887624466567</v>
      </c>
      <c r="DL65" s="2">
        <f t="shared" si="77"/>
        <v>130.2010358348968</v>
      </c>
      <c r="DM65" s="2">
        <f t="shared" si="77"/>
        <v>73.499605159474655</v>
      </c>
      <c r="DN65" s="2">
        <f t="shared" si="77"/>
        <v>64.856438930581618</v>
      </c>
      <c r="DO65" s="2">
        <f t="shared" si="77"/>
        <v>59.324108108108106</v>
      </c>
      <c r="DP65" s="2">
        <f t="shared" si="77"/>
        <v>60.948856001750727</v>
      </c>
      <c r="DQ65" s="2">
        <f t="shared" si="77"/>
        <v>59.158753911806535</v>
      </c>
      <c r="DR65" s="2">
        <f t="shared" si="77"/>
        <v>59.803863101604271</v>
      </c>
      <c r="DS65" s="2">
        <f t="shared" si="77"/>
        <v>61.813491316526601</v>
      </c>
      <c r="DT65" s="2">
        <f t="shared" si="77"/>
        <v>60.236667395967395</v>
      </c>
      <c r="DU65" s="2">
        <f t="shared" si="77"/>
        <v>62.150747899159661</v>
      </c>
      <c r="DV65" s="2">
        <f t="shared" si="77"/>
        <v>63.507528449502125</v>
      </c>
      <c r="DW65" s="2">
        <f t="shared" si="77"/>
        <v>64.483749425538917</v>
      </c>
      <c r="DX65" s="2">
        <f t="shared" si="77"/>
        <v>63.682690819390814</v>
      </c>
      <c r="DY65" s="2">
        <f t="shared" si="77"/>
        <v>59.256608231368176</v>
      </c>
      <c r="EA65" s="2">
        <f t="shared" si="78"/>
        <v>70.691808408688814</v>
      </c>
      <c r="EB65" s="2">
        <f t="shared" si="78"/>
        <v>116.68755661027326</v>
      </c>
      <c r="EC65" s="2">
        <f t="shared" si="78"/>
        <v>65.488839004953689</v>
      </c>
      <c r="ED65" s="2">
        <f t="shared" si="78"/>
        <v>49.768999235474006</v>
      </c>
      <c r="EE65" s="2">
        <f t="shared" si="78"/>
        <v>55.385356670373511</v>
      </c>
      <c r="EF65" s="2">
        <f t="shared" si="78"/>
        <v>59.4208188674071</v>
      </c>
      <c r="EG65" s="2">
        <f t="shared" si="78"/>
        <v>54.649743676831903</v>
      </c>
      <c r="EH65" s="2">
        <f t="shared" si="78"/>
        <v>55.267138499084794</v>
      </c>
      <c r="EI65" s="2">
        <f t="shared" si="78"/>
        <v>58.354304656319293</v>
      </c>
      <c r="EJ65" s="2">
        <f t="shared" si="78"/>
        <v>58.625747550779828</v>
      </c>
      <c r="EK65" s="2">
        <f t="shared" si="78"/>
        <v>56.186606263128589</v>
      </c>
      <c r="EL65" s="2">
        <f t="shared" si="78"/>
        <v>55.549635863861283</v>
      </c>
      <c r="EM65" s="2">
        <f t="shared" si="78"/>
        <v>57.080256160549602</v>
      </c>
      <c r="EN65" s="2">
        <f t="shared" si="78"/>
        <v>55.731808356293186</v>
      </c>
      <c r="EO65" s="2">
        <f t="shared" si="78"/>
        <v>53.582424648772644</v>
      </c>
      <c r="EQ65" s="2">
        <f t="shared" si="79"/>
        <v>65.27555066711578</v>
      </c>
      <c r="ER65" s="2">
        <f t="shared" si="79"/>
        <v>98.558796791141802</v>
      </c>
      <c r="ES65" s="2">
        <f t="shared" si="79"/>
        <v>63.950726535489977</v>
      </c>
      <c r="ET65" s="2">
        <f t="shared" si="79"/>
        <v>51.2967337477277</v>
      </c>
      <c r="EU65" s="2">
        <f t="shared" si="79"/>
        <v>51.97595559839413</v>
      </c>
      <c r="EV65" s="2">
        <f t="shared" si="79"/>
        <v>53.438265413124149</v>
      </c>
      <c r="EW65" s="2">
        <f t="shared" si="79"/>
        <v>50.854812589852578</v>
      </c>
      <c r="EX65" s="2">
        <f t="shared" si="79"/>
        <v>52.115692054964533</v>
      </c>
      <c r="EY65" s="2">
        <f t="shared" si="79"/>
        <v>57.02257285862148</v>
      </c>
      <c r="EZ65" s="2">
        <f t="shared" si="79"/>
        <v>57.274187637891131</v>
      </c>
      <c r="FA65" s="2">
        <f t="shared" si="79"/>
        <v>54.720527073568086</v>
      </c>
      <c r="FB65" s="2">
        <f t="shared" si="79"/>
        <v>56.49928784913142</v>
      </c>
      <c r="FC65" s="2">
        <f t="shared" si="79"/>
        <v>56.362638443251349</v>
      </c>
      <c r="FD65" s="2">
        <f t="shared" si="79"/>
        <v>58.46110073302971</v>
      </c>
      <c r="FE65" s="2">
        <f t="shared" si="79"/>
        <v>57.728952271320757</v>
      </c>
      <c r="FG65" s="2">
        <f t="shared" si="80"/>
        <v>0.49268122806329107</v>
      </c>
      <c r="FH65" s="2">
        <f t="shared" si="80"/>
        <v>0.45460386448161888</v>
      </c>
      <c r="FI65" s="2">
        <f t="shared" si="80"/>
        <v>0.44992567341598266</v>
      </c>
      <c r="FJ65" s="2">
        <f t="shared" si="80"/>
        <v>0.44856111871173898</v>
      </c>
      <c r="FK65" s="2">
        <f t="shared" si="80"/>
        <v>0.40747505766545172</v>
      </c>
      <c r="FL65" s="2">
        <f t="shared" si="80"/>
        <v>0.4119903808841201</v>
      </c>
      <c r="FM65" s="2">
        <f t="shared" si="80"/>
        <v>0.41518217136070257</v>
      </c>
      <c r="FN65" s="2">
        <f t="shared" si="80"/>
        <v>0.40446837785827117</v>
      </c>
      <c r="FO65" s="2">
        <f t="shared" si="80"/>
        <v>0.40637614519662768</v>
      </c>
      <c r="FP65" s="2">
        <f t="shared" si="80"/>
        <v>0.42256218399259349</v>
      </c>
      <c r="FQ65" s="2">
        <f t="shared" si="80"/>
        <v>0.42113638312004509</v>
      </c>
      <c r="FR65" s="2">
        <f t="shared" si="80"/>
        <v>0.39753426297436606</v>
      </c>
      <c r="FS65" s="2">
        <f t="shared" si="80"/>
        <v>0.41028024684898845</v>
      </c>
      <c r="FT65" s="2">
        <f t="shared" si="80"/>
        <v>0.39926074018529861</v>
      </c>
      <c r="FU65" s="2">
        <f t="shared" si="80"/>
        <v>0.34672761978004413</v>
      </c>
      <c r="FW65" s="2">
        <f t="shared" si="68"/>
        <v>3.2457625405154542E-5</v>
      </c>
      <c r="FX65" s="2">
        <f t="shared" si="68"/>
        <v>1.4035016462504195E-4</v>
      </c>
      <c r="FY65" s="2">
        <f t="shared" si="68"/>
        <v>4.453453947373259E-5</v>
      </c>
      <c r="FZ65" s="2">
        <f t="shared" si="68"/>
        <v>4.9289871074981922E-5</v>
      </c>
      <c r="GA65" s="2">
        <f t="shared" si="68"/>
        <v>4.7228767941201395E-5</v>
      </c>
      <c r="GB65" s="2">
        <f t="shared" si="68"/>
        <v>4.4816975649422078E-5</v>
      </c>
      <c r="GC65" s="2">
        <f t="shared" si="68"/>
        <v>5.6133068885311951E-5</v>
      </c>
      <c r="GD65" s="2">
        <f t="shared" si="68"/>
        <v>6.6458030168659989E-5</v>
      </c>
      <c r="GE65" s="2">
        <f t="shared" si="68"/>
        <v>5.8399699045804126E-5</v>
      </c>
      <c r="GF65" s="2">
        <f t="shared" si="68"/>
        <v>5.5945612956274286E-5</v>
      </c>
      <c r="GG65" s="2">
        <f t="shared" si="68"/>
        <v>5.0269413130983426E-5</v>
      </c>
      <c r="GH65" s="2">
        <f t="shared" si="68"/>
        <v>3.8219041814157783E-5</v>
      </c>
      <c r="GI65" s="2">
        <f t="shared" si="68"/>
        <v>3.5686643049409698E-5</v>
      </c>
      <c r="GJ65" s="2">
        <f t="shared" si="68"/>
        <v>3.1294558354398458E-5</v>
      </c>
      <c r="GK65" s="2">
        <f t="shared" si="68"/>
        <v>2.3476794635419264E-5</v>
      </c>
      <c r="GM65" s="86">
        <f t="shared" si="69"/>
        <v>1.1207094091882926E-2</v>
      </c>
      <c r="GN65" s="86">
        <f t="shared" si="69"/>
        <v>5.9000797097866122E-3</v>
      </c>
      <c r="GO65" s="86">
        <f t="shared" si="69"/>
        <v>5.4956361979339938E-3</v>
      </c>
      <c r="GP65" s="86">
        <f t="shared" si="69"/>
        <v>5.2618520772711791E-3</v>
      </c>
      <c r="GQ65" s="86">
        <f t="shared" si="69"/>
        <v>2.0193697573092123E-3</v>
      </c>
      <c r="GR65" s="86">
        <f t="shared" si="69"/>
        <v>2.260127554238758E-3</v>
      </c>
      <c r="GS65" s="86">
        <f t="shared" si="69"/>
        <v>2.2758681719805343E-3</v>
      </c>
      <c r="GT65" s="86">
        <f t="shared" si="69"/>
        <v>1.5870586300432167E-3</v>
      </c>
      <c r="GU65" s="86">
        <f t="shared" si="69"/>
        <v>1.7291659461749639E-3</v>
      </c>
      <c r="GV65" s="86">
        <f t="shared" si="69"/>
        <v>2.6223131394103334E-3</v>
      </c>
      <c r="GW65" s="86">
        <f t="shared" si="69"/>
        <v>2.5133587839876056E-3</v>
      </c>
      <c r="GX65" s="86">
        <f t="shared" si="69"/>
        <v>1.5708573409320171E-3</v>
      </c>
      <c r="GY65" s="86">
        <f t="shared" si="69"/>
        <v>2.1539243841510697E-3</v>
      </c>
      <c r="GZ65" s="86">
        <f t="shared" si="69"/>
        <v>1.5266081169528136E-3</v>
      </c>
      <c r="HA65" s="86">
        <f t="shared" si="69"/>
        <v>1.9383820544674238E-4</v>
      </c>
      <c r="HC65" s="86">
        <f t="shared" si="74"/>
        <v>2.3632414389643645E-9</v>
      </c>
      <c r="HD65" s="86">
        <f t="shared" si="70"/>
        <v>1.5991744221262464E-11</v>
      </c>
      <c r="HE65" s="86">
        <f t="shared" si="70"/>
        <v>1.4801065247872426E-11</v>
      </c>
      <c r="HF65" s="86">
        <f t="shared" si="70"/>
        <v>2.0147574938384869E-11</v>
      </c>
      <c r="HG65" s="86">
        <f t="shared" si="70"/>
        <v>1.1037563247163955E-13</v>
      </c>
      <c r="HH65" s="86">
        <f t="shared" si="70"/>
        <v>1.6947067006918763E-12</v>
      </c>
      <c r="HI65" s="86">
        <f t="shared" si="70"/>
        <v>4.5362484477312287E-13</v>
      </c>
      <c r="HJ65" s="86">
        <f t="shared" si="70"/>
        <v>8.4798632184994548E-13</v>
      </c>
      <c r="HK65" s="86">
        <f t="shared" si="70"/>
        <v>8.0296267079017451E-13</v>
      </c>
      <c r="HL65" s="86">
        <f t="shared" si="70"/>
        <v>7.559656910455516E-12</v>
      </c>
      <c r="HM65" s="86">
        <f t="shared" si="70"/>
        <v>1.0187088530863661E-12</v>
      </c>
      <c r="HN65" s="86">
        <f t="shared" si="70"/>
        <v>1.8502702851844179E-12</v>
      </c>
      <c r="HO65" s="86">
        <f t="shared" si="70"/>
        <v>1.2124056418296071E-12</v>
      </c>
      <c r="HP65" s="86">
        <f t="shared" si="70"/>
        <v>8.0970476497062491E-13</v>
      </c>
      <c r="HQ65" s="86">
        <f t="shared" si="70"/>
        <v>1.7855794716452093E-17</v>
      </c>
      <c r="HS65" s="86">
        <f t="shared" si="71"/>
        <v>1.8661111431168162E-71</v>
      </c>
      <c r="HT65" s="86">
        <f t="shared" si="71"/>
        <v>2.3239099412926812E-72</v>
      </c>
      <c r="HU65" s="86">
        <f t="shared" si="71"/>
        <v>2.5984691969670137E-87</v>
      </c>
      <c r="HV65" s="86">
        <f t="shared" si="71"/>
        <v>3.665555612882458E-86</v>
      </c>
      <c r="HW65" s="86">
        <f t="shared" si="71"/>
        <v>1.3024536082938353E-109</v>
      </c>
      <c r="HX65" s="86">
        <f t="shared" si="71"/>
        <v>2.1083784880688682E-99</v>
      </c>
      <c r="HY65" s="86">
        <f t="shared" si="71"/>
        <v>1.3467003704579273E-106</v>
      </c>
      <c r="HZ65" s="86">
        <f t="shared" si="71"/>
        <v>7.2700040829710262E-105</v>
      </c>
      <c r="IA65" s="86">
        <f t="shared" si="71"/>
        <v>1.0555076596796436E-105</v>
      </c>
      <c r="IB65" s="86">
        <f t="shared" si="71"/>
        <v>2.1322994827886105E-97</v>
      </c>
      <c r="IC65" s="86">
        <f t="shared" si="71"/>
        <v>3.8210641296619326E-106</v>
      </c>
      <c r="ID65" s="86">
        <f t="shared" si="71"/>
        <v>1.0666973950495979E-100</v>
      </c>
      <c r="IE65" s="86">
        <f t="shared" si="71"/>
        <v>1.9790485393419848E-102</v>
      </c>
      <c r="IF65" s="86">
        <f t="shared" si="71"/>
        <v>7.4352213466847989E-67</v>
      </c>
      <c r="IG65" s="86">
        <f t="shared" si="71"/>
        <v>8.3613501630949762E-44</v>
      </c>
      <c r="II65" s="86">
        <f t="shared" si="72"/>
        <v>3.7592147355653889E-120</v>
      </c>
      <c r="IJ65" s="86">
        <f t="shared" si="72"/>
        <v>2.1850071230520243E-116</v>
      </c>
      <c r="IK65" s="86">
        <f t="shared" si="72"/>
        <v>6.7812155468333293E-149</v>
      </c>
      <c r="IL65" s="86">
        <f t="shared" si="72"/>
        <v>1.1052112062646211E-148</v>
      </c>
      <c r="IM65" s="86">
        <f t="shared" si="72"/>
        <v>4.0990846043065696E-187</v>
      </c>
      <c r="IN65" s="86">
        <f t="shared" si="72"/>
        <v>1.2037184715795774E-170</v>
      </c>
      <c r="IO65" s="86">
        <f t="shared" si="72"/>
        <v>3.2523776215358393E-181</v>
      </c>
      <c r="IP65" s="86">
        <f t="shared" si="72"/>
        <v>8.8740734033271323E-179</v>
      </c>
      <c r="IQ65" s="86">
        <f t="shared" si="72"/>
        <v>2.0012300007392555E-180</v>
      </c>
      <c r="IR65" s="86">
        <f t="shared" si="72"/>
        <v>1.7855105993799013E-166</v>
      </c>
      <c r="IS65" s="86">
        <f t="shared" si="72"/>
        <v>6.0467985692213409E-182</v>
      </c>
      <c r="IT65" s="86">
        <f t="shared" si="72"/>
        <v>6.579461450043234E-171</v>
      </c>
      <c r="IU65" s="86">
        <f t="shared" si="72"/>
        <v>6.566387271660949E-174</v>
      </c>
      <c r="IV65" s="86">
        <f t="shared" si="72"/>
        <v>2.5464976267559863E-184</v>
      </c>
      <c r="IW65" s="86">
        <f t="shared" si="72"/>
        <v>3.8318569738278845E-97</v>
      </c>
      <c r="IY65" s="86">
        <f t="shared" si="73"/>
        <v>1.1207096455124365E-2</v>
      </c>
      <c r="IZ65" s="86">
        <f t="shared" si="73"/>
        <v>5.9000797257783566E-3</v>
      </c>
      <c r="JA65" s="86">
        <f t="shared" si="73"/>
        <v>5.4956362127350587E-3</v>
      </c>
      <c r="JB65" s="86">
        <f t="shared" si="73"/>
        <v>5.2618520974187536E-3</v>
      </c>
      <c r="JC65" s="86">
        <f t="shared" si="73"/>
        <v>2.019369757419588E-3</v>
      </c>
      <c r="JD65" s="86">
        <f t="shared" si="73"/>
        <v>2.2601275559334649E-3</v>
      </c>
      <c r="JE65" s="86">
        <f t="shared" si="73"/>
        <v>2.2758681724341593E-3</v>
      </c>
      <c r="JF65" s="86">
        <f t="shared" si="73"/>
        <v>1.5870586308912031E-3</v>
      </c>
      <c r="JG65" s="86">
        <f t="shared" si="73"/>
        <v>1.7291659469779266E-3</v>
      </c>
      <c r="JH65" s="86">
        <f t="shared" si="73"/>
        <v>2.6223131469699902E-3</v>
      </c>
      <c r="JI65" s="86">
        <f t="shared" si="73"/>
        <v>2.5133587850063146E-3</v>
      </c>
      <c r="JJ65" s="86">
        <f t="shared" si="73"/>
        <v>1.5708573427822875E-3</v>
      </c>
      <c r="JK65" s="86">
        <f t="shared" si="73"/>
        <v>2.1539243853634753E-3</v>
      </c>
      <c r="JL65" s="86">
        <f t="shared" si="73"/>
        <v>1.5266081177625183E-3</v>
      </c>
      <c r="JM65" s="86">
        <f t="shared" si="73"/>
        <v>1.9383820544676024E-4</v>
      </c>
    </row>
    <row r="66" spans="2:273" x14ac:dyDescent="0.25">
      <c r="B66" s="2">
        <v>39</v>
      </c>
      <c r="C66" s="37">
        <v>79.966999999999999</v>
      </c>
      <c r="D66" s="37">
        <v>130.43899999999999</v>
      </c>
      <c r="E66" s="37">
        <v>77.102000000000004</v>
      </c>
      <c r="F66" s="37">
        <v>68.881</v>
      </c>
      <c r="G66" s="37">
        <v>62.356000000000002</v>
      </c>
      <c r="H66" s="37">
        <v>61.881</v>
      </c>
      <c r="I66" s="37">
        <v>60.728999999999999</v>
      </c>
      <c r="J66" s="37">
        <v>61.762999999999998</v>
      </c>
      <c r="K66" s="37">
        <v>63.75</v>
      </c>
      <c r="L66" s="37">
        <v>61.067999999999998</v>
      </c>
      <c r="M66" s="37">
        <v>64.153000000000006</v>
      </c>
      <c r="N66" s="37">
        <v>64.373000000000005</v>
      </c>
      <c r="O66" s="37">
        <v>67.066999999999993</v>
      </c>
      <c r="P66" s="37">
        <v>64.349999999999994</v>
      </c>
      <c r="Q66" s="37">
        <v>59.203000000000003</v>
      </c>
      <c r="S66" s="4">
        <f t="shared" si="75"/>
        <v>82.70779587552255</v>
      </c>
      <c r="T66" s="4">
        <f t="shared" si="75"/>
        <v>127.4971089103154</v>
      </c>
      <c r="U66" s="4">
        <f t="shared" si="75"/>
        <v>75.985169552875476</v>
      </c>
      <c r="V66" s="4">
        <f t="shared" si="75"/>
        <v>64.179355135604169</v>
      </c>
      <c r="W66" s="4">
        <f t="shared" si="75"/>
        <v>60.625095459134805</v>
      </c>
      <c r="X66" s="4">
        <f t="shared" si="75"/>
        <v>63.440342078612829</v>
      </c>
      <c r="Y66" s="4">
        <f t="shared" si="75"/>
        <v>60.503733221557724</v>
      </c>
      <c r="Z66" s="4">
        <f t="shared" si="75"/>
        <v>60.395293432328181</v>
      </c>
      <c r="AA66" s="4">
        <f t="shared" si="75"/>
        <v>63.004230746731174</v>
      </c>
      <c r="AB66" s="4">
        <f t="shared" si="75"/>
        <v>63.36513192943162</v>
      </c>
      <c r="AC66" s="4">
        <f t="shared" si="75"/>
        <v>63.293754624495158</v>
      </c>
      <c r="AD66" s="4">
        <f t="shared" si="75"/>
        <v>62.680041310015405</v>
      </c>
      <c r="AE66" s="4">
        <f t="shared" si="75"/>
        <v>64.449951772001953</v>
      </c>
      <c r="AF66" s="4">
        <f t="shared" si="75"/>
        <v>62.854197581697882</v>
      </c>
      <c r="AG66" s="4">
        <f t="shared" si="75"/>
        <v>57.631524750032789</v>
      </c>
      <c r="AI66" s="4">
        <f t="shared" si="76"/>
        <v>-2.7407958755225508</v>
      </c>
      <c r="AJ66" s="4">
        <f t="shared" si="76"/>
        <v>2.9418910896845887</v>
      </c>
      <c r="AK66" s="4">
        <f t="shared" si="76"/>
        <v>1.1168304471245278</v>
      </c>
      <c r="AL66" s="4">
        <f t="shared" si="76"/>
        <v>4.7016448643958313</v>
      </c>
      <c r="AM66" s="4">
        <f t="shared" si="76"/>
        <v>1.7309045408651969</v>
      </c>
      <c r="AN66" s="4">
        <f t="shared" si="76"/>
        <v>-1.5593420786128291</v>
      </c>
      <c r="AO66" s="4">
        <f t="shared" si="76"/>
        <v>0.22526677844227549</v>
      </c>
      <c r="AP66" s="4">
        <f t="shared" si="76"/>
        <v>1.3677065676718172</v>
      </c>
      <c r="AQ66" s="4">
        <f t="shared" si="76"/>
        <v>0.74576925326882559</v>
      </c>
      <c r="AR66" s="4">
        <f t="shared" si="76"/>
        <v>-2.2971319294316217</v>
      </c>
      <c r="AS66" s="4">
        <f t="shared" si="76"/>
        <v>0.85924537550484814</v>
      </c>
      <c r="AT66" s="4">
        <f t="shared" si="76"/>
        <v>1.6929586899846001</v>
      </c>
      <c r="AU66" s="4">
        <f t="shared" si="76"/>
        <v>2.6170482279980405</v>
      </c>
      <c r="AV66" s="4">
        <f t="shared" si="76"/>
        <v>1.4958024183021124</v>
      </c>
      <c r="AW66" s="4">
        <f t="shared" si="76"/>
        <v>1.5714752499672144</v>
      </c>
      <c r="AY66" s="2">
        <f t="shared" si="66"/>
        <v>72.668893426848683</v>
      </c>
      <c r="AZ66" s="2">
        <f t="shared" si="66"/>
        <v>124.01444307590072</v>
      </c>
      <c r="BA66" s="2">
        <f t="shared" si="66"/>
        <v>69.814269749748135</v>
      </c>
      <c r="BB66" s="2">
        <f t="shared" si="66"/>
        <v>57.848352012925154</v>
      </c>
      <c r="BC66" s="2">
        <f t="shared" si="66"/>
        <v>57.691387058611859</v>
      </c>
      <c r="BD66" s="2">
        <f t="shared" si="66"/>
        <v>60.350487983428195</v>
      </c>
      <c r="BE66" s="2">
        <f t="shared" si="66"/>
        <v>57.23840533213712</v>
      </c>
      <c r="BF66" s="2">
        <f t="shared" si="66"/>
        <v>57.917733714565919</v>
      </c>
      <c r="BG66" s="2">
        <f t="shared" si="66"/>
        <v>60.383430689547012</v>
      </c>
      <c r="BH66" s="2">
        <f t="shared" si="66"/>
        <v>59.530339689314836</v>
      </c>
      <c r="BI66" s="2">
        <f t="shared" si="66"/>
        <v>59.566315008642427</v>
      </c>
      <c r="BJ66" s="2">
        <f t="shared" si="66"/>
        <v>60.229540234381005</v>
      </c>
      <c r="BK66" s="2">
        <f t="shared" si="66"/>
        <v>61.312497407392954</v>
      </c>
      <c r="BL66" s="2">
        <f t="shared" si="66"/>
        <v>60.399266395163963</v>
      </c>
      <c r="BM66" s="2">
        <f t="shared" si="66"/>
        <v>57.268175924142263</v>
      </c>
      <c r="BO66" s="2" t="str">
        <f t="shared" si="11"/>
        <v/>
      </c>
      <c r="BP66" s="2">
        <f t="shared" si="12"/>
        <v>130.43899999999999</v>
      </c>
      <c r="BQ66" s="2">
        <f t="shared" si="13"/>
        <v>77.102000000000004</v>
      </c>
      <c r="BR66" s="2">
        <f t="shared" si="14"/>
        <v>68.881</v>
      </c>
      <c r="BS66" s="2">
        <f t="shared" si="15"/>
        <v>62.356000000000002</v>
      </c>
      <c r="BT66" s="2">
        <f t="shared" si="16"/>
        <v>61.881</v>
      </c>
      <c r="BU66" s="2">
        <f t="shared" si="17"/>
        <v>60.728999999999999</v>
      </c>
      <c r="BV66" s="2">
        <f t="shared" si="18"/>
        <v>61.762999999999998</v>
      </c>
      <c r="BW66" s="2">
        <f t="shared" si="19"/>
        <v>63.75</v>
      </c>
      <c r="BX66" s="2">
        <f t="shared" si="20"/>
        <v>61.067999999999998</v>
      </c>
      <c r="BY66" s="2">
        <f t="shared" si="21"/>
        <v>64.153000000000006</v>
      </c>
      <c r="BZ66" s="2">
        <f t="shared" si="22"/>
        <v>64.373000000000005</v>
      </c>
      <c r="CA66" s="2">
        <f t="shared" si="23"/>
        <v>67.066999999999993</v>
      </c>
      <c r="CB66" s="2">
        <f t="shared" si="24"/>
        <v>64.349999999999994</v>
      </c>
      <c r="CC66" s="2">
        <f t="shared" si="25"/>
        <v>59.203000000000003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74.947317759054599</v>
      </c>
      <c r="DL66" s="2">
        <f t="shared" si="77"/>
        <v>130.84217560975611</v>
      </c>
      <c r="DM66" s="2">
        <f t="shared" si="77"/>
        <v>73.789962195121944</v>
      </c>
      <c r="DN66" s="2">
        <f t="shared" si="77"/>
        <v>65.084182926829271</v>
      </c>
      <c r="DO66" s="2">
        <f t="shared" si="77"/>
        <v>59.552612612612613</v>
      </c>
      <c r="DP66" s="2">
        <f t="shared" si="77"/>
        <v>61.213836524783886</v>
      </c>
      <c r="DQ66" s="2">
        <f t="shared" si="77"/>
        <v>59.370011379800843</v>
      </c>
      <c r="DR66" s="2">
        <f t="shared" si="77"/>
        <v>60.004175401069517</v>
      </c>
      <c r="DS66" s="2">
        <f t="shared" si="77"/>
        <v>62.025581512605036</v>
      </c>
      <c r="DT66" s="2">
        <f t="shared" si="77"/>
        <v>60.38610471900472</v>
      </c>
      <c r="DU66" s="2">
        <f t="shared" si="77"/>
        <v>62.368673949579829</v>
      </c>
      <c r="DV66" s="2">
        <f t="shared" si="77"/>
        <v>63.699742057847317</v>
      </c>
      <c r="DW66" s="2">
        <f t="shared" si="77"/>
        <v>64.637653463179788</v>
      </c>
      <c r="DX66" s="2">
        <f t="shared" si="77"/>
        <v>63.851608193908191</v>
      </c>
      <c r="DY66" s="2">
        <f t="shared" si="77"/>
        <v>59.425044493882076</v>
      </c>
      <c r="EA66" s="2">
        <f t="shared" si="78"/>
        <v>70.529578386082164</v>
      </c>
      <c r="EB66" s="2">
        <f t="shared" si="78"/>
        <v>116.54960001531039</v>
      </c>
      <c r="EC66" s="2">
        <f t="shared" si="78"/>
        <v>65.381470652595297</v>
      </c>
      <c r="ED66" s="2">
        <f t="shared" si="78"/>
        <v>49.73550280326198</v>
      </c>
      <c r="EE66" s="2">
        <f t="shared" si="78"/>
        <v>55.223453830815259</v>
      </c>
      <c r="EF66" s="2">
        <f t="shared" si="78"/>
        <v>59.227368641162755</v>
      </c>
      <c r="EG66" s="2">
        <f t="shared" si="78"/>
        <v>54.500581478537349</v>
      </c>
      <c r="EH66" s="2">
        <f t="shared" si="78"/>
        <v>55.116532031726649</v>
      </c>
      <c r="EI66" s="2">
        <f t="shared" si="78"/>
        <v>58.195884257206217</v>
      </c>
      <c r="EJ66" s="2">
        <f t="shared" si="78"/>
        <v>58.464002818466376</v>
      </c>
      <c r="EK66" s="2">
        <f t="shared" si="78"/>
        <v>56.053501458122298</v>
      </c>
      <c r="EL66" s="2">
        <f t="shared" si="78"/>
        <v>55.43307861462344</v>
      </c>
      <c r="EM66" s="2">
        <f t="shared" si="78"/>
        <v>56.953659588301441</v>
      </c>
      <c r="EN66" s="2">
        <f t="shared" si="78"/>
        <v>55.661613287741631</v>
      </c>
      <c r="EO66" s="2">
        <f t="shared" si="78"/>
        <v>53.561684832712125</v>
      </c>
      <c r="EQ66" s="2">
        <f t="shared" si="79"/>
        <v>65.191172834718955</v>
      </c>
      <c r="ER66" s="2">
        <f t="shared" si="79"/>
        <v>98.688414368099203</v>
      </c>
      <c r="ES66" s="2">
        <f t="shared" si="79"/>
        <v>63.866169746297231</v>
      </c>
      <c r="ET66" s="2">
        <f t="shared" si="79"/>
        <v>51.240501970981285</v>
      </c>
      <c r="EU66" s="2">
        <f t="shared" si="79"/>
        <v>51.864031516423566</v>
      </c>
      <c r="EV66" s="2">
        <f t="shared" si="79"/>
        <v>53.33558463809748</v>
      </c>
      <c r="EW66" s="2">
        <f t="shared" si="79"/>
        <v>50.763541829655715</v>
      </c>
      <c r="EX66" s="2">
        <f t="shared" si="79"/>
        <v>52.013409390739653</v>
      </c>
      <c r="EY66" s="2">
        <f t="shared" si="79"/>
        <v>56.883781520866471</v>
      </c>
      <c r="EZ66" s="2">
        <f t="shared" si="79"/>
        <v>57.132759027967658</v>
      </c>
      <c r="FA66" s="2">
        <f t="shared" si="79"/>
        <v>54.610937245030414</v>
      </c>
      <c r="FB66" s="2">
        <f t="shared" si="79"/>
        <v>56.368240008042484</v>
      </c>
      <c r="FC66" s="2">
        <f t="shared" si="79"/>
        <v>56.244513620258346</v>
      </c>
      <c r="FD66" s="2">
        <f t="shared" si="79"/>
        <v>58.350476200390368</v>
      </c>
      <c r="FE66" s="2">
        <f t="shared" si="79"/>
        <v>57.637636679446963</v>
      </c>
      <c r="FG66" s="2">
        <f t="shared" si="80"/>
        <v>0.51570139193916265</v>
      </c>
      <c r="FH66" s="2">
        <f t="shared" si="80"/>
        <v>0.47751952418395455</v>
      </c>
      <c r="FI66" s="2">
        <f t="shared" si="80"/>
        <v>0.47280994833574796</v>
      </c>
      <c r="FJ66" s="2">
        <f t="shared" si="80"/>
        <v>0.47143547154205268</v>
      </c>
      <c r="FK66" s="2">
        <f t="shared" si="80"/>
        <v>0.42988757859337323</v>
      </c>
      <c r="FL66" s="2">
        <f t="shared" si="80"/>
        <v>0.43446915126522134</v>
      </c>
      <c r="FM66" s="2">
        <f t="shared" si="80"/>
        <v>0.43770545674678957</v>
      </c>
      <c r="FN66" s="2">
        <f t="shared" si="80"/>
        <v>0.42683465352066757</v>
      </c>
      <c r="FO66" s="2">
        <f t="shared" si="80"/>
        <v>0.42877196155239217</v>
      </c>
      <c r="FP66" s="2">
        <f t="shared" si="80"/>
        <v>0.44518106309057975</v>
      </c>
      <c r="FQ66" s="2">
        <f t="shared" si="80"/>
        <v>0.44373759100986632</v>
      </c>
      <c r="FR66" s="2">
        <f t="shared" si="80"/>
        <v>0.41978738294508444</v>
      </c>
      <c r="FS66" s="2">
        <f t="shared" si="80"/>
        <v>0.43273437764401079</v>
      </c>
      <c r="FT66" s="2">
        <f t="shared" si="80"/>
        <v>0.42154288288663133</v>
      </c>
      <c r="FU66" s="2">
        <f t="shared" si="80"/>
        <v>0.36787330412241032</v>
      </c>
      <c r="FW66" s="2">
        <f t="shared" si="68"/>
        <v>3.5588967110151889E-5</v>
      </c>
      <c r="FX66" s="2">
        <f t="shared" si="68"/>
        <v>1.5388881156950802E-4</v>
      </c>
      <c r="FY66" s="2">
        <f t="shared" si="68"/>
        <v>4.8830941700613984E-5</v>
      </c>
      <c r="FZ66" s="2">
        <f t="shared" si="68"/>
        <v>5.4045011918892761E-5</v>
      </c>
      <c r="GA66" s="2">
        <f t="shared" si="68"/>
        <v>5.1785078317124656E-5</v>
      </c>
      <c r="GB66" s="2">
        <f t="shared" si="68"/>
        <v>4.9140624139444819E-5</v>
      </c>
      <c r="GC66" s="2">
        <f t="shared" si="68"/>
        <v>6.1548352793028096E-5</v>
      </c>
      <c r="GD66" s="2">
        <f t="shared" si="68"/>
        <v>7.2869313818675402E-5</v>
      </c>
      <c r="GE66" s="2">
        <f t="shared" si="68"/>
        <v>6.4033635880486085E-5</v>
      </c>
      <c r="GF66" s="2">
        <f t="shared" si="68"/>
        <v>6.1342813676631643E-5</v>
      </c>
      <c r="GG66" s="2">
        <f t="shared" si="68"/>
        <v>5.5119048109039022E-5</v>
      </c>
      <c r="GH66" s="2">
        <f t="shared" si="68"/>
        <v>4.1906191505832264E-5</v>
      </c>
      <c r="GI66" s="2">
        <f t="shared" si="68"/>
        <v>3.9129491275051311E-5</v>
      </c>
      <c r="GJ66" s="2">
        <f t="shared" si="68"/>
        <v>3.431369729215391E-5</v>
      </c>
      <c r="GK66" s="2">
        <f t="shared" si="68"/>
        <v>2.5741735128069434E-5</v>
      </c>
      <c r="GM66" s="86">
        <f t="shared" si="69"/>
        <v>1.5419506579861872E-2</v>
      </c>
      <c r="GN66" s="86">
        <f t="shared" si="69"/>
        <v>8.6606566811964214E-3</v>
      </c>
      <c r="GO66" s="86">
        <f t="shared" si="69"/>
        <v>8.0550326979016932E-3</v>
      </c>
      <c r="GP66" s="86">
        <f t="shared" si="69"/>
        <v>7.7920542644655342E-3</v>
      </c>
      <c r="GQ66" s="86">
        <f t="shared" si="69"/>
        <v>3.2517494166182559E-3</v>
      </c>
      <c r="GR66" s="86">
        <f t="shared" si="69"/>
        <v>3.610015448110934E-3</v>
      </c>
      <c r="GS66" s="86">
        <f t="shared" si="69"/>
        <v>3.6920624798112739E-3</v>
      </c>
      <c r="GT66" s="86">
        <f t="shared" si="69"/>
        <v>2.685986739462323E-3</v>
      </c>
      <c r="GU66" s="86">
        <f t="shared" si="69"/>
        <v>2.8890613766626183E-3</v>
      </c>
      <c r="GV66" s="86">
        <f t="shared" si="69"/>
        <v>4.2528859425387264E-3</v>
      </c>
      <c r="GW66" s="86">
        <f t="shared" si="69"/>
        <v>4.0960178145094195E-3</v>
      </c>
      <c r="GX66" s="86">
        <f t="shared" si="69"/>
        <v>2.5717346360147495E-3</v>
      </c>
      <c r="GY66" s="86">
        <f t="shared" si="69"/>
        <v>3.456608778779186E-3</v>
      </c>
      <c r="GZ66" s="86">
        <f t="shared" si="69"/>
        <v>2.5392323647264927E-3</v>
      </c>
      <c r="HA66" s="86">
        <f t="shared" si="69"/>
        <v>3.8739838810579149E-4</v>
      </c>
      <c r="HC66" s="86">
        <f t="shared" si="74"/>
        <v>5.247058822893309E-9</v>
      </c>
      <c r="HD66" s="86">
        <f t="shared" si="70"/>
        <v>4.4621940161561375E-11</v>
      </c>
      <c r="HE66" s="86">
        <f t="shared" si="70"/>
        <v>4.1510457713780716E-11</v>
      </c>
      <c r="HF66" s="86">
        <f t="shared" si="70"/>
        <v>5.6673278353064908E-11</v>
      </c>
      <c r="HG66" s="86">
        <f t="shared" si="70"/>
        <v>3.9562232305764604E-13</v>
      </c>
      <c r="HH66" s="86">
        <f t="shared" si="70"/>
        <v>5.372346686124054E-12</v>
      </c>
      <c r="HI66" s="86">
        <f t="shared" si="70"/>
        <v>1.5775831773679564E-12</v>
      </c>
      <c r="HJ66" s="86">
        <f t="shared" si="70"/>
        <v>2.9448929029736816E-12</v>
      </c>
      <c r="HK66" s="86">
        <f t="shared" si="70"/>
        <v>2.7624082965511722E-12</v>
      </c>
      <c r="HL66" s="86">
        <f t="shared" si="70"/>
        <v>2.3429926451138732E-11</v>
      </c>
      <c r="HM66" s="86">
        <f t="shared" si="70"/>
        <v>3.4392741679766079E-12</v>
      </c>
      <c r="HN66" s="86">
        <f t="shared" si="70"/>
        <v>5.7556371009128874E-12</v>
      </c>
      <c r="HO66" s="86">
        <f t="shared" si="70"/>
        <v>3.8152902031944953E-12</v>
      </c>
      <c r="HP66" s="86">
        <f t="shared" si="70"/>
        <v>2.5733254869712269E-12</v>
      </c>
      <c r="HQ66" s="86">
        <f t="shared" si="70"/>
        <v>9.1260157545689331E-17</v>
      </c>
      <c r="HS66" s="86">
        <f t="shared" si="71"/>
        <v>8.9043135397305794E-70</v>
      </c>
      <c r="HT66" s="86">
        <f t="shared" si="71"/>
        <v>2.0013590593200532E-70</v>
      </c>
      <c r="HU66" s="86">
        <f t="shared" si="71"/>
        <v>3.569250274647312E-85</v>
      </c>
      <c r="HV66" s="86">
        <f t="shared" si="71"/>
        <v>5.100242963204046E-84</v>
      </c>
      <c r="HW66" s="86">
        <f t="shared" si="71"/>
        <v>6.6737964484053552E-107</v>
      </c>
      <c r="HX66" s="86">
        <f t="shared" si="71"/>
        <v>5.9181326417824859E-97</v>
      </c>
      <c r="HY66" s="86">
        <f t="shared" si="71"/>
        <v>6.3683227111826607E-104</v>
      </c>
      <c r="HZ66" s="86">
        <f t="shared" si="71"/>
        <v>3.483166733273241E-102</v>
      </c>
      <c r="IA66" s="86">
        <f t="shared" si="71"/>
        <v>4.9161540549652807E-103</v>
      </c>
      <c r="IB66" s="86">
        <f t="shared" si="71"/>
        <v>5.9650787720555636E-95</v>
      </c>
      <c r="IC66" s="86">
        <f t="shared" si="71"/>
        <v>1.6862137432505857E-103</v>
      </c>
      <c r="ID66" s="86">
        <f t="shared" si="71"/>
        <v>2.8579766722565753E-98</v>
      </c>
      <c r="IE66" s="86">
        <f t="shared" si="71"/>
        <v>5.633776950938254E-100</v>
      </c>
      <c r="IF66" s="86">
        <f t="shared" si="71"/>
        <v>2.6655054926252455E-65</v>
      </c>
      <c r="IG66" s="86">
        <f t="shared" si="71"/>
        <v>7.8827009016845959E-43</v>
      </c>
      <c r="II66" s="86">
        <f t="shared" si="72"/>
        <v>4.6982668332921145E-118</v>
      </c>
      <c r="IJ66" s="86">
        <f t="shared" si="72"/>
        <v>5.0465110999281007E-114</v>
      </c>
      <c r="IK66" s="86">
        <f t="shared" si="72"/>
        <v>3.3054080540713126E-146</v>
      </c>
      <c r="IL66" s="86">
        <f t="shared" si="72"/>
        <v>5.686122297207864E-146</v>
      </c>
      <c r="IM66" s="86">
        <f t="shared" si="72"/>
        <v>1.0447269467201932E-183</v>
      </c>
      <c r="IN66" s="86">
        <f t="shared" si="72"/>
        <v>1.4719536314627124E-167</v>
      </c>
      <c r="IO66" s="86">
        <f t="shared" si="72"/>
        <v>7.3785438507227798E-178</v>
      </c>
      <c r="IP66" s="86">
        <f t="shared" si="72"/>
        <v>2.0708555796121624E-175</v>
      </c>
      <c r="IQ66" s="86">
        <f t="shared" si="72"/>
        <v>4.5269671416507571E-177</v>
      </c>
      <c r="IR66" s="86">
        <f t="shared" si="72"/>
        <v>2.1415894209119022E-163</v>
      </c>
      <c r="IS66" s="86">
        <f t="shared" si="72"/>
        <v>1.2989167373220458E-178</v>
      </c>
      <c r="IT66" s="86">
        <f t="shared" si="72"/>
        <v>7.2805566579358775E-168</v>
      </c>
      <c r="IU66" s="86">
        <f t="shared" si="72"/>
        <v>7.8465982281340302E-171</v>
      </c>
      <c r="IV66" s="86">
        <f t="shared" si="72"/>
        <v>4.2497584520739095E-181</v>
      </c>
      <c r="IW66" s="86">
        <f t="shared" si="72"/>
        <v>1.6661599545337101E-95</v>
      </c>
      <c r="IY66" s="86">
        <f t="shared" si="73"/>
        <v>1.5419511826920694E-2</v>
      </c>
      <c r="IZ66" s="86">
        <f t="shared" si="73"/>
        <v>8.6606567258183612E-3</v>
      </c>
      <c r="JA66" s="86">
        <f t="shared" si="73"/>
        <v>8.0550327394121515E-3</v>
      </c>
      <c r="JB66" s="86">
        <f t="shared" si="73"/>
        <v>7.7920543211388122E-3</v>
      </c>
      <c r="JC66" s="86">
        <f t="shared" si="73"/>
        <v>3.2517494170138782E-3</v>
      </c>
      <c r="JD66" s="86">
        <f t="shared" si="73"/>
        <v>3.6100154534832807E-3</v>
      </c>
      <c r="JE66" s="86">
        <f t="shared" si="73"/>
        <v>3.692062481388857E-3</v>
      </c>
      <c r="JF66" s="86">
        <f t="shared" si="73"/>
        <v>2.685986742407216E-3</v>
      </c>
      <c r="JG66" s="86">
        <f t="shared" si="73"/>
        <v>2.8890613794250266E-3</v>
      </c>
      <c r="JH66" s="86">
        <f t="shared" si="73"/>
        <v>4.2528859659686528E-3</v>
      </c>
      <c r="JI66" s="86">
        <f t="shared" si="73"/>
        <v>4.0960178179486936E-3</v>
      </c>
      <c r="JJ66" s="86">
        <f t="shared" si="73"/>
        <v>2.5717346417703868E-3</v>
      </c>
      <c r="JK66" s="86">
        <f t="shared" si="73"/>
        <v>3.4566087825944761E-3</v>
      </c>
      <c r="JL66" s="86">
        <f t="shared" si="73"/>
        <v>2.5392323672998184E-3</v>
      </c>
      <c r="JM66" s="86">
        <f t="shared" si="73"/>
        <v>3.8739838810588272E-4</v>
      </c>
    </row>
    <row r="67" spans="2:273" x14ac:dyDescent="0.25">
      <c r="B67" s="2">
        <v>40</v>
      </c>
      <c r="C67" s="37">
        <v>82.328000000000003</v>
      </c>
      <c r="D67" s="37">
        <v>131.17500000000001</v>
      </c>
      <c r="E67" s="37">
        <v>77.542000000000002</v>
      </c>
      <c r="F67" s="37">
        <v>69</v>
      </c>
      <c r="G67" s="37">
        <v>63.372999999999998</v>
      </c>
      <c r="H67" s="37">
        <v>63.085000000000001</v>
      </c>
      <c r="I67" s="37">
        <v>62.22</v>
      </c>
      <c r="J67" s="37">
        <v>61.863999999999997</v>
      </c>
      <c r="K67" s="37">
        <v>65.132999999999996</v>
      </c>
      <c r="L67" s="37">
        <v>63.914999999999999</v>
      </c>
      <c r="M67" s="37">
        <v>65.153000000000006</v>
      </c>
      <c r="N67" s="37">
        <v>65.897999999999996</v>
      </c>
      <c r="O67" s="37">
        <v>67.3</v>
      </c>
      <c r="P67" s="37">
        <v>64.349999999999994</v>
      </c>
      <c r="Q67" s="37">
        <v>60.136000000000003</v>
      </c>
      <c r="S67" s="4">
        <f t="shared" si="75"/>
        <v>85.767462500807568</v>
      </c>
      <c r="T67" s="4">
        <f t="shared" si="75"/>
        <v>128.7717024072227</v>
      </c>
      <c r="U67" s="4">
        <f t="shared" si="75"/>
        <v>78.277692816524635</v>
      </c>
      <c r="V67" s="4">
        <f t="shared" si="75"/>
        <v>66.45730900294356</v>
      </c>
      <c r="W67" s="4">
        <f t="shared" si="75"/>
        <v>62.086620366061851</v>
      </c>
      <c r="X67" s="4">
        <f t="shared" si="75"/>
        <v>65.002385506578023</v>
      </c>
      <c r="Y67" s="4">
        <f t="shared" si="75"/>
        <v>62.140449446674474</v>
      </c>
      <c r="Z67" s="4">
        <f t="shared" si="75"/>
        <v>61.766695049185437</v>
      </c>
      <c r="AA67" s="4">
        <f t="shared" si="75"/>
        <v>64.437798754041992</v>
      </c>
      <c r="AB67" s="4">
        <f t="shared" si="75"/>
        <v>65.31383806750496</v>
      </c>
      <c r="AC67" s="4">
        <f t="shared" si="75"/>
        <v>65.161907254376956</v>
      </c>
      <c r="AD67" s="4">
        <f t="shared" si="75"/>
        <v>63.868969049750483</v>
      </c>
      <c r="AE67" s="4">
        <f t="shared" si="75"/>
        <v>65.89775950407531</v>
      </c>
      <c r="AF67" s="4">
        <f t="shared" si="75"/>
        <v>64.10494766910827</v>
      </c>
      <c r="AG67" s="4">
        <f t="shared" si="75"/>
        <v>57.90938482319951</v>
      </c>
      <c r="AI67" s="4">
        <f t="shared" si="76"/>
        <v>-3.439462500807565</v>
      </c>
      <c r="AJ67" s="4">
        <f t="shared" si="76"/>
        <v>2.4032975927773066</v>
      </c>
      <c r="AK67" s="4">
        <f t="shared" si="76"/>
        <v>-0.73569281652463303</v>
      </c>
      <c r="AL67" s="4">
        <f t="shared" si="76"/>
        <v>2.5426909970564395</v>
      </c>
      <c r="AM67" s="4">
        <f t="shared" si="76"/>
        <v>1.2863796339381466</v>
      </c>
      <c r="AN67" s="4">
        <f t="shared" si="76"/>
        <v>-1.9173855065780216</v>
      </c>
      <c r="AO67" s="4">
        <f t="shared" si="76"/>
        <v>7.9550553325525186E-2</v>
      </c>
      <c r="AP67" s="4">
        <f t="shared" si="76"/>
        <v>9.7304950814560698E-2</v>
      </c>
      <c r="AQ67" s="4">
        <f t="shared" si="76"/>
        <v>0.69520124595800326</v>
      </c>
      <c r="AR67" s="4">
        <f t="shared" si="76"/>
        <v>-1.3988380675049612</v>
      </c>
      <c r="AS67" s="4">
        <f t="shared" si="76"/>
        <v>-8.9072543769503909E-3</v>
      </c>
      <c r="AT67" s="4">
        <f t="shared" si="76"/>
        <v>2.0290309502495134</v>
      </c>
      <c r="AU67" s="4">
        <f t="shared" si="76"/>
        <v>1.402240495924687</v>
      </c>
      <c r="AV67" s="4">
        <f t="shared" si="76"/>
        <v>0.24505233089172407</v>
      </c>
      <c r="AW67" s="4">
        <f t="shared" si="76"/>
        <v>2.2266151768004931</v>
      </c>
      <c r="AY67" s="2">
        <f t="shared" si="66"/>
        <v>72.627455984373157</v>
      </c>
      <c r="AZ67" s="2">
        <f t="shared" si="66"/>
        <v>123.93651964688804</v>
      </c>
      <c r="BA67" s="2">
        <f t="shared" si="66"/>
        <v>69.714037290373241</v>
      </c>
      <c r="BB67" s="2">
        <f t="shared" si="66"/>
        <v>57.593995244569385</v>
      </c>
      <c r="BC67" s="2">
        <f t="shared" si="66"/>
        <v>57.644894939261086</v>
      </c>
      <c r="BD67" s="2">
        <f t="shared" si="66"/>
        <v>60.36064616376887</v>
      </c>
      <c r="BE67" s="2">
        <f t="shared" si="66"/>
        <v>57.172734945838727</v>
      </c>
      <c r="BF67" s="2">
        <f t="shared" si="66"/>
        <v>57.849487936470638</v>
      </c>
      <c r="BG67" s="2">
        <f t="shared" si="66"/>
        <v>60.341341027936025</v>
      </c>
      <c r="BH67" s="2">
        <f t="shared" si="66"/>
        <v>59.490211442850239</v>
      </c>
      <c r="BI67" s="2">
        <f t="shared" si="66"/>
        <v>59.476236484368357</v>
      </c>
      <c r="BJ67" s="2">
        <f t="shared" si="66"/>
        <v>60.098470062941118</v>
      </c>
      <c r="BK67" s="2">
        <f t="shared" si="66"/>
        <v>61.163952928376162</v>
      </c>
      <c r="BL67" s="2">
        <f t="shared" si="66"/>
        <v>60.276844199084444</v>
      </c>
      <c r="BM67" s="2">
        <f t="shared" si="66"/>
        <v>57.235891377575015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>
        <f t="shared" si="15"/>
        <v>63.372999999999998</v>
      </c>
      <c r="BT67" s="2">
        <f t="shared" si="16"/>
        <v>63.085000000000001</v>
      </c>
      <c r="BU67" s="2">
        <f t="shared" si="17"/>
        <v>62.22</v>
      </c>
      <c r="BV67" s="2">
        <f t="shared" si="18"/>
        <v>61.863999999999997</v>
      </c>
      <c r="BW67" s="2">
        <f t="shared" si="19"/>
        <v>65.132999999999996</v>
      </c>
      <c r="BX67" s="2">
        <f t="shared" si="20"/>
        <v>63.914999999999999</v>
      </c>
      <c r="BY67" s="2">
        <f t="shared" si="21"/>
        <v>65.153000000000006</v>
      </c>
      <c r="BZ67" s="2">
        <f t="shared" si="22"/>
        <v>65.897999999999996</v>
      </c>
      <c r="CA67" s="2">
        <f t="shared" si="23"/>
        <v>67.3</v>
      </c>
      <c r="CB67" s="2">
        <f t="shared" si="24"/>
        <v>64.349999999999994</v>
      </c>
      <c r="CC67" s="2">
        <f t="shared" si="25"/>
        <v>60.136000000000003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75.266747893642631</v>
      </c>
      <c r="DL67" s="2">
        <f t="shared" si="77"/>
        <v>131.48331538461539</v>
      </c>
      <c r="DM67" s="2">
        <f t="shared" si="77"/>
        <v>74.08031923076922</v>
      </c>
      <c r="DN67" s="2">
        <f t="shared" si="77"/>
        <v>65.311926923076925</v>
      </c>
      <c r="DO67" s="2">
        <f t="shared" si="77"/>
        <v>59.78111711711712</v>
      </c>
      <c r="DP67" s="2">
        <f t="shared" si="77"/>
        <v>61.478817047817039</v>
      </c>
      <c r="DQ67" s="2">
        <f t="shared" si="77"/>
        <v>59.581268847795158</v>
      </c>
      <c r="DR67" s="2">
        <f t="shared" si="77"/>
        <v>60.204487700534756</v>
      </c>
      <c r="DS67" s="2">
        <f t="shared" si="77"/>
        <v>62.237671708683465</v>
      </c>
      <c r="DT67" s="2">
        <f t="shared" si="77"/>
        <v>60.535542042042039</v>
      </c>
      <c r="DU67" s="2">
        <f t="shared" si="77"/>
        <v>62.586599999999997</v>
      </c>
      <c r="DV67" s="2">
        <f t="shared" si="77"/>
        <v>63.891955666192501</v>
      </c>
      <c r="DW67" s="2">
        <f t="shared" si="77"/>
        <v>64.791557500820673</v>
      </c>
      <c r="DX67" s="2">
        <f t="shared" si="77"/>
        <v>64.020525568425569</v>
      </c>
      <c r="DY67" s="2">
        <f t="shared" si="77"/>
        <v>59.593480756395984</v>
      </c>
      <c r="EA67" s="2">
        <f t="shared" si="78"/>
        <v>70.367348363475529</v>
      </c>
      <c r="EB67" s="2">
        <f t="shared" si="78"/>
        <v>116.41164342034752</v>
      </c>
      <c r="EC67" s="2">
        <f t="shared" si="78"/>
        <v>65.274102300236919</v>
      </c>
      <c r="ED67" s="2">
        <f t="shared" si="78"/>
        <v>49.702006371049947</v>
      </c>
      <c r="EE67" s="2">
        <f t="shared" si="78"/>
        <v>55.061550991257015</v>
      </c>
      <c r="EF67" s="2">
        <f t="shared" si="78"/>
        <v>59.033918414918418</v>
      </c>
      <c r="EG67" s="2">
        <f t="shared" si="78"/>
        <v>54.351419280242801</v>
      </c>
      <c r="EH67" s="2">
        <f t="shared" si="78"/>
        <v>54.965925564368504</v>
      </c>
      <c r="EI67" s="2">
        <f t="shared" si="78"/>
        <v>58.037463858093133</v>
      </c>
      <c r="EJ67" s="2">
        <f t="shared" si="78"/>
        <v>58.302258086152932</v>
      </c>
      <c r="EK67" s="2">
        <f t="shared" si="78"/>
        <v>55.920396653116008</v>
      </c>
      <c r="EL67" s="2">
        <f t="shared" si="78"/>
        <v>55.316521365385597</v>
      </c>
      <c r="EM67" s="2">
        <f t="shared" si="78"/>
        <v>56.827063016053287</v>
      </c>
      <c r="EN67" s="2">
        <f t="shared" si="78"/>
        <v>55.591418219190068</v>
      </c>
      <c r="EO67" s="2">
        <f t="shared" si="78"/>
        <v>53.540945016651605</v>
      </c>
      <c r="EQ67" s="2">
        <f t="shared" si="79"/>
        <v>65.10679500232213</v>
      </c>
      <c r="ER67" s="2">
        <f t="shared" si="79"/>
        <v>98.818031945056617</v>
      </c>
      <c r="ES67" s="2">
        <f t="shared" si="79"/>
        <v>63.781612957104485</v>
      </c>
      <c r="ET67" s="2">
        <f t="shared" si="79"/>
        <v>51.184270194234863</v>
      </c>
      <c r="EU67" s="2">
        <f t="shared" si="79"/>
        <v>51.752107434453002</v>
      </c>
      <c r="EV67" s="2">
        <f t="shared" si="79"/>
        <v>53.23290386307081</v>
      </c>
      <c r="EW67" s="2">
        <f t="shared" si="79"/>
        <v>50.672271069458851</v>
      </c>
      <c r="EX67" s="2">
        <f t="shared" si="79"/>
        <v>51.911126726514773</v>
      </c>
      <c r="EY67" s="2">
        <f t="shared" si="79"/>
        <v>56.744990183111462</v>
      </c>
      <c r="EZ67" s="2">
        <f t="shared" si="79"/>
        <v>56.991330418044186</v>
      </c>
      <c r="FA67" s="2">
        <f t="shared" si="79"/>
        <v>54.501347416492735</v>
      </c>
      <c r="FB67" s="2">
        <f t="shared" si="79"/>
        <v>56.237192166953541</v>
      </c>
      <c r="FC67" s="2">
        <f t="shared" si="79"/>
        <v>56.126388797265335</v>
      </c>
      <c r="FD67" s="2">
        <f t="shared" si="79"/>
        <v>58.239851667751026</v>
      </c>
      <c r="FE67" s="2">
        <f t="shared" si="79"/>
        <v>57.546321087573169</v>
      </c>
      <c r="FG67" s="2">
        <f t="shared" si="80"/>
        <v>0.53865511755918483</v>
      </c>
      <c r="FH67" s="2">
        <f t="shared" si="80"/>
        <v>0.50053020851787222</v>
      </c>
      <c r="FI67" s="2">
        <f t="shared" si="80"/>
        <v>0.49580904765995559</v>
      </c>
      <c r="FJ67" s="2">
        <f t="shared" si="80"/>
        <v>0.49443041622539602</v>
      </c>
      <c r="FK67" s="2">
        <f t="shared" si="80"/>
        <v>0.45259123564000664</v>
      </c>
      <c r="FL67" s="2">
        <f t="shared" si="80"/>
        <v>0.45722072171398537</v>
      </c>
      <c r="FM67" s="2">
        <f t="shared" si="80"/>
        <v>0.46048850540673053</v>
      </c>
      <c r="FN67" s="2">
        <f t="shared" si="80"/>
        <v>0.44950420121503787</v>
      </c>
      <c r="FO67" s="2">
        <f t="shared" si="80"/>
        <v>0.45146335663954379</v>
      </c>
      <c r="FP67" s="2">
        <f t="shared" si="80"/>
        <v>0.46802934422013459</v>
      </c>
      <c r="FQ67" s="2">
        <f t="shared" si="80"/>
        <v>0.46657408893741248</v>
      </c>
      <c r="FR67" s="2">
        <f t="shared" si="80"/>
        <v>0.44237152010288988</v>
      </c>
      <c r="FS67" s="2">
        <f t="shared" si="80"/>
        <v>0.45546826824038394</v>
      </c>
      <c r="FT67" s="2">
        <f t="shared" si="80"/>
        <v>0.44414916777586644</v>
      </c>
      <c r="FU67" s="2">
        <f t="shared" si="80"/>
        <v>0.3895396132573562</v>
      </c>
      <c r="FW67" s="2">
        <f t="shared" si="68"/>
        <v>3.9022392473837961E-5</v>
      </c>
      <c r="FX67" s="2">
        <f t="shared" si="68"/>
        <v>1.6873322134856652E-4</v>
      </c>
      <c r="FY67" s="2">
        <f t="shared" si="68"/>
        <v>5.3541810629904722E-5</v>
      </c>
      <c r="FZ67" s="2">
        <f t="shared" si="68"/>
        <v>5.9258868193832541E-5</v>
      </c>
      <c r="GA67" s="2">
        <f t="shared" si="68"/>
        <v>5.6780925575355138E-5</v>
      </c>
      <c r="GB67" s="2">
        <f t="shared" si="68"/>
        <v>5.3881367462271584E-5</v>
      </c>
      <c r="GC67" s="2">
        <f t="shared" si="68"/>
        <v>6.7486026109063327E-5</v>
      </c>
      <c r="GD67" s="2">
        <f t="shared" si="68"/>
        <v>7.9899052055791049E-5</v>
      </c>
      <c r="GE67" s="2">
        <f t="shared" si="68"/>
        <v>7.0211051809400773E-5</v>
      </c>
      <c r="GF67" s="2">
        <f t="shared" si="68"/>
        <v>6.7260659621504624E-5</v>
      </c>
      <c r="GG67" s="2">
        <f t="shared" si="68"/>
        <v>6.0436513055265388E-5</v>
      </c>
      <c r="GH67" s="2">
        <f t="shared" si="68"/>
        <v>4.5949039496027729E-5</v>
      </c>
      <c r="GI67" s="2">
        <f t="shared" si="68"/>
        <v>4.2904472038762856E-5</v>
      </c>
      <c r="GJ67" s="2">
        <f t="shared" si="68"/>
        <v>3.7624096354444617E-5</v>
      </c>
      <c r="GK67" s="2">
        <f t="shared" si="68"/>
        <v>2.8225181201127286E-5</v>
      </c>
      <c r="GM67" s="86">
        <f t="shared" si="69"/>
        <v>2.0967338826003847E-2</v>
      </c>
      <c r="GN67" s="86">
        <f t="shared" si="69"/>
        <v>1.2523133380595299E-2</v>
      </c>
      <c r="GO67" s="86">
        <f t="shared" si="69"/>
        <v>1.1633847523634311E-2</v>
      </c>
      <c r="GP67" s="86">
        <f t="shared" si="69"/>
        <v>1.1362455123109133E-2</v>
      </c>
      <c r="GQ67" s="86">
        <f t="shared" si="69"/>
        <v>5.1358001862895405E-3</v>
      </c>
      <c r="GR67" s="86">
        <f t="shared" si="69"/>
        <v>5.6573758259317658E-3</v>
      </c>
      <c r="GS67" s="86">
        <f t="shared" si="69"/>
        <v>5.8687075190160089E-3</v>
      </c>
      <c r="GT67" s="86">
        <f t="shared" si="69"/>
        <v>4.4432563400027495E-3</v>
      </c>
      <c r="GU67" s="86">
        <f t="shared" si="69"/>
        <v>4.7219861350197958E-3</v>
      </c>
      <c r="GV67" s="86">
        <f t="shared" si="69"/>
        <v>6.7551609724706436E-3</v>
      </c>
      <c r="GW67" s="86">
        <f t="shared" si="69"/>
        <v>6.5358316241373336E-3</v>
      </c>
      <c r="GX67" s="86">
        <f t="shared" si="69"/>
        <v>4.1271385021472776E-3</v>
      </c>
      <c r="GY67" s="86">
        <f t="shared" si="69"/>
        <v>5.4412096827365797E-3</v>
      </c>
      <c r="GZ67" s="86">
        <f t="shared" si="69"/>
        <v>4.1349881217976683E-3</v>
      </c>
      <c r="HA67" s="86">
        <f t="shared" si="69"/>
        <v>7.5132393440880145E-4</v>
      </c>
      <c r="HC67" s="86">
        <f t="shared" si="74"/>
        <v>1.1455203390963951E-8</v>
      </c>
      <c r="HD67" s="86">
        <f t="shared" si="70"/>
        <v>1.2176795881914177E-10</v>
      </c>
      <c r="HE67" s="86">
        <f t="shared" si="70"/>
        <v>1.1383820547930737E-10</v>
      </c>
      <c r="HF67" s="86">
        <f t="shared" si="70"/>
        <v>1.5581763971393333E-10</v>
      </c>
      <c r="HG67" s="86">
        <f t="shared" si="70"/>
        <v>1.377956543485765E-12</v>
      </c>
      <c r="HH67" s="86">
        <f t="shared" si="70"/>
        <v>1.6596869337500509E-11</v>
      </c>
      <c r="HI67" s="86">
        <f t="shared" si="70"/>
        <v>5.3310559138897815E-12</v>
      </c>
      <c r="HJ67" s="86">
        <f t="shared" si="70"/>
        <v>9.9314982560792432E-12</v>
      </c>
      <c r="HK67" s="86">
        <f t="shared" si="70"/>
        <v>9.2334588077117788E-12</v>
      </c>
      <c r="HL67" s="86">
        <f t="shared" si="70"/>
        <v>7.0732899747193369E-11</v>
      </c>
      <c r="HM67" s="86">
        <f t="shared" si="70"/>
        <v>1.1288655076167458E-11</v>
      </c>
      <c r="HN67" s="86">
        <f t="shared" si="70"/>
        <v>1.7461281459666651E-11</v>
      </c>
      <c r="HO67" s="86">
        <f t="shared" si="70"/>
        <v>1.1708007067632394E-11</v>
      </c>
      <c r="HP67" s="86">
        <f t="shared" si="70"/>
        <v>7.9746889568124334E-12</v>
      </c>
      <c r="HQ67" s="86">
        <f t="shared" si="70"/>
        <v>4.4988224078616893E-16</v>
      </c>
      <c r="HS67" s="86">
        <f t="shared" si="71"/>
        <v>4.0541451590762266E-68</v>
      </c>
      <c r="HT67" s="86">
        <f t="shared" si="71"/>
        <v>1.6205736620326889E-68</v>
      </c>
      <c r="HU67" s="86">
        <f t="shared" si="71"/>
        <v>4.6076419558241758E-83</v>
      </c>
      <c r="HV67" s="86">
        <f t="shared" si="71"/>
        <v>6.6614773673451947E-82</v>
      </c>
      <c r="HW67" s="86">
        <f t="shared" si="71"/>
        <v>3.1592928744782478E-104</v>
      </c>
      <c r="HX67" s="86">
        <f t="shared" si="71"/>
        <v>1.5467551286396705E-94</v>
      </c>
      <c r="HY67" s="86">
        <f t="shared" si="71"/>
        <v>2.7816235189903005E-101</v>
      </c>
      <c r="HZ67" s="86">
        <f t="shared" si="71"/>
        <v>1.5388580969275294E-99</v>
      </c>
      <c r="IA67" s="86">
        <f t="shared" si="71"/>
        <v>2.1143744514427651E-100</v>
      </c>
      <c r="IB67" s="86">
        <f t="shared" si="71"/>
        <v>1.5515584165358775E-92</v>
      </c>
      <c r="IC67" s="86">
        <f t="shared" si="71"/>
        <v>6.8831516345133677E-101</v>
      </c>
      <c r="ID67" s="86">
        <f t="shared" si="71"/>
        <v>7.1448365700341005E-96</v>
      </c>
      <c r="IE67" s="86">
        <f t="shared" si="71"/>
        <v>1.4960007626107369E-97</v>
      </c>
      <c r="IF67" s="86">
        <f t="shared" si="71"/>
        <v>9.1533686038006722E-64</v>
      </c>
      <c r="IG67" s="86">
        <f t="shared" si="71"/>
        <v>7.2405185732318558E-42</v>
      </c>
      <c r="II67" s="86">
        <f t="shared" si="72"/>
        <v>5.6244279005931674E-116</v>
      </c>
      <c r="IJ67" s="86">
        <f t="shared" si="72"/>
        <v>1.1014304291728051E-111</v>
      </c>
      <c r="IK67" s="86">
        <f t="shared" si="72"/>
        <v>1.5219251977182889E-143</v>
      </c>
      <c r="IL67" s="86">
        <f t="shared" si="72"/>
        <v>2.7603578745661072E-143</v>
      </c>
      <c r="IM67" s="86">
        <f t="shared" si="72"/>
        <v>2.4759934428319923E-180</v>
      </c>
      <c r="IN67" s="86">
        <f t="shared" si="72"/>
        <v>1.6858040854969908E-164</v>
      </c>
      <c r="IO67" s="86">
        <f t="shared" si="72"/>
        <v>1.5562903426984696E-174</v>
      </c>
      <c r="IP67" s="86">
        <f t="shared" si="72"/>
        <v>4.4859255559874982E-172</v>
      </c>
      <c r="IQ67" s="86">
        <f t="shared" si="72"/>
        <v>9.5181177300987391E-174</v>
      </c>
      <c r="IR67" s="86">
        <f t="shared" si="72"/>
        <v>2.4026313934031594E-160</v>
      </c>
      <c r="IS67" s="86">
        <f t="shared" si="72"/>
        <v>2.5975425327188977E-175</v>
      </c>
      <c r="IT67" s="86">
        <f t="shared" si="72"/>
        <v>7.560033101950963E-165</v>
      </c>
      <c r="IU67" s="86">
        <f t="shared" si="72"/>
        <v>8.7963980195486496E-168</v>
      </c>
      <c r="IV67" s="86">
        <f t="shared" si="72"/>
        <v>6.6391375493734345E-178</v>
      </c>
      <c r="IW67" s="86">
        <f t="shared" si="72"/>
        <v>7.0124849416007336E-94</v>
      </c>
      <c r="IY67" s="86">
        <f t="shared" si="73"/>
        <v>2.0967350281207237E-2</v>
      </c>
      <c r="IZ67" s="86">
        <f t="shared" si="73"/>
        <v>1.2523133502363257E-2</v>
      </c>
      <c r="JA67" s="86">
        <f t="shared" si="73"/>
        <v>1.1633847637472517E-2</v>
      </c>
      <c r="JB67" s="86">
        <f t="shared" si="73"/>
        <v>1.1362455278926773E-2</v>
      </c>
      <c r="JC67" s="86">
        <f t="shared" si="73"/>
        <v>5.1358001876674973E-3</v>
      </c>
      <c r="JD67" s="86">
        <f t="shared" si="73"/>
        <v>5.6573758425286355E-3</v>
      </c>
      <c r="JE67" s="86">
        <f t="shared" si="73"/>
        <v>5.8687075243470648E-3</v>
      </c>
      <c r="JF67" s="86">
        <f t="shared" si="73"/>
        <v>4.4432563499342478E-3</v>
      </c>
      <c r="JG67" s="86">
        <f t="shared" si="73"/>
        <v>4.7219861442532544E-3</v>
      </c>
      <c r="JH67" s="86">
        <f t="shared" si="73"/>
        <v>6.7551610432035432E-3</v>
      </c>
      <c r="JI67" s="86">
        <f t="shared" si="73"/>
        <v>6.5358316354259885E-3</v>
      </c>
      <c r="JJ67" s="86">
        <f t="shared" si="73"/>
        <v>4.1271385196085591E-3</v>
      </c>
      <c r="JK67" s="86">
        <f t="shared" si="73"/>
        <v>5.4412096944445867E-3</v>
      </c>
      <c r="JL67" s="86">
        <f t="shared" si="73"/>
        <v>4.134988129772357E-3</v>
      </c>
      <c r="JM67" s="86">
        <f t="shared" si="73"/>
        <v>7.5132393440925128E-4</v>
      </c>
    </row>
    <row r="68" spans="2:273" x14ac:dyDescent="0.25">
      <c r="B68" s="2">
        <v>41</v>
      </c>
      <c r="C68" s="37">
        <v>85.525000000000006</v>
      </c>
      <c r="D68" s="37">
        <v>132.42099999999999</v>
      </c>
      <c r="E68" s="37">
        <v>79.203000000000003</v>
      </c>
      <c r="F68" s="37">
        <v>71.034000000000006</v>
      </c>
      <c r="G68" s="37">
        <v>64.203000000000003</v>
      </c>
      <c r="H68" s="37">
        <v>65.287999999999997</v>
      </c>
      <c r="I68" s="37">
        <v>63.796999999999997</v>
      </c>
      <c r="J68" s="37">
        <v>63.085000000000001</v>
      </c>
      <c r="K68" s="37">
        <v>65.849999999999994</v>
      </c>
      <c r="L68" s="37">
        <v>65</v>
      </c>
      <c r="M68" s="37">
        <v>66.846999999999994</v>
      </c>
      <c r="N68" s="37">
        <v>65.542000000000002</v>
      </c>
      <c r="O68" s="37">
        <v>69.3</v>
      </c>
      <c r="P68" s="37">
        <v>67.082999999999998</v>
      </c>
      <c r="Q68" s="37">
        <v>60.576000000000001</v>
      </c>
      <c r="S68" s="4">
        <f t="shared" si="75"/>
        <v>89.542549437592982</v>
      </c>
      <c r="T68" s="4">
        <f t="shared" si="75"/>
        <v>130.42643224925857</v>
      </c>
      <c r="U68" s="4">
        <f t="shared" si="75"/>
        <v>81.290309503217813</v>
      </c>
      <c r="V68" s="4">
        <f t="shared" si="75"/>
        <v>69.529086671026732</v>
      </c>
      <c r="W68" s="4">
        <f t="shared" si="75"/>
        <v>64.165626118536423</v>
      </c>
      <c r="X68" s="4">
        <f t="shared" si="75"/>
        <v>67.180626371447843</v>
      </c>
      <c r="Y68" s="4">
        <f t="shared" si="75"/>
        <v>64.482930450415978</v>
      </c>
      <c r="Z68" s="4">
        <f t="shared" si="75"/>
        <v>63.807293175509017</v>
      </c>
      <c r="AA68" s="4">
        <f t="shared" si="75"/>
        <v>66.534644189743375</v>
      </c>
      <c r="AB68" s="4">
        <f t="shared" si="75"/>
        <v>68.08244894236006</v>
      </c>
      <c r="AC68" s="4">
        <f t="shared" si="75"/>
        <v>67.846149642782095</v>
      </c>
      <c r="AD68" s="4">
        <f t="shared" si="75"/>
        <v>65.629669770321328</v>
      </c>
      <c r="AE68" s="4">
        <f t="shared" si="75"/>
        <v>67.996456789159879</v>
      </c>
      <c r="AF68" s="4">
        <f t="shared" si="75"/>
        <v>65.976469362194379</v>
      </c>
      <c r="AG68" s="4">
        <f t="shared" si="75"/>
        <v>58.401898886898735</v>
      </c>
      <c r="AI68" s="4">
        <f t="shared" si="76"/>
        <v>-4.0175494375929759</v>
      </c>
      <c r="AJ68" s="4">
        <f t="shared" si="76"/>
        <v>1.9945677507414246</v>
      </c>
      <c r="AK68" s="4">
        <f t="shared" si="76"/>
        <v>-2.0873095032178099</v>
      </c>
      <c r="AL68" s="4">
        <f t="shared" si="76"/>
        <v>1.5049133289732737</v>
      </c>
      <c r="AM68" s="4">
        <f t="shared" si="76"/>
        <v>3.7373881463580005E-2</v>
      </c>
      <c r="AN68" s="4">
        <f t="shared" si="76"/>
        <v>-1.8926263714478466</v>
      </c>
      <c r="AO68" s="4">
        <f t="shared" si="76"/>
        <v>-0.68593045041598089</v>
      </c>
      <c r="AP68" s="4">
        <f t="shared" si="76"/>
        <v>-0.72229317550901584</v>
      </c>
      <c r="AQ68" s="4">
        <f t="shared" si="76"/>
        <v>-0.68464418974338059</v>
      </c>
      <c r="AR68" s="4">
        <f t="shared" si="76"/>
        <v>-3.0824489423600596</v>
      </c>
      <c r="AS68" s="4">
        <f t="shared" si="76"/>
        <v>-0.9991496427821005</v>
      </c>
      <c r="AT68" s="4">
        <f t="shared" si="76"/>
        <v>-8.7669770321326723E-2</v>
      </c>
      <c r="AU68" s="4">
        <f t="shared" si="76"/>
        <v>1.3035432108401181</v>
      </c>
      <c r="AV68" s="4">
        <f t="shared" si="76"/>
        <v>1.1065306378056192</v>
      </c>
      <c r="AW68" s="4">
        <f t="shared" si="76"/>
        <v>2.1741011131012655</v>
      </c>
      <c r="AY68" s="2">
        <f t="shared" si="66"/>
        <v>72.564781328340942</v>
      </c>
      <c r="AZ68" s="2">
        <f t="shared" si="66"/>
        <v>123.82275987190495</v>
      </c>
      <c r="BA68" s="2">
        <f t="shared" si="66"/>
        <v>69.595346359828142</v>
      </c>
      <c r="BB68" s="2">
        <f t="shared" si="66"/>
        <v>57.327250198381257</v>
      </c>
      <c r="BC68" s="2">
        <f t="shared" si="66"/>
        <v>57.579657516341179</v>
      </c>
      <c r="BD68" s="2">
        <f t="shared" si="66"/>
        <v>60.349420334560769</v>
      </c>
      <c r="BE68" s="2">
        <f t="shared" si="66"/>
        <v>57.089710541934352</v>
      </c>
      <c r="BF68" s="2">
        <f t="shared" si="66"/>
        <v>57.7641471687947</v>
      </c>
      <c r="BG68" s="2">
        <f t="shared" si="66"/>
        <v>60.281505240849697</v>
      </c>
      <c r="BH68" s="2">
        <f t="shared" si="66"/>
        <v>59.435519602795196</v>
      </c>
      <c r="BI68" s="2">
        <f t="shared" si="66"/>
        <v>59.369135819333607</v>
      </c>
      <c r="BJ68" s="2">
        <f t="shared" si="66"/>
        <v>59.951313707955649</v>
      </c>
      <c r="BK68" s="2">
        <f t="shared" si="66"/>
        <v>61.001111697416505</v>
      </c>
      <c r="BL68" s="2">
        <f t="shared" si="66"/>
        <v>60.1415866766433</v>
      </c>
      <c r="BM68" s="2">
        <f t="shared" si="66"/>
        <v>57.192631930461381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>
        <f t="shared" si="15"/>
        <v>64.203000000000003</v>
      </c>
      <c r="BT68" s="2">
        <f t="shared" si="16"/>
        <v>65.287999999999997</v>
      </c>
      <c r="BU68" s="2">
        <f t="shared" si="17"/>
        <v>63.796999999999997</v>
      </c>
      <c r="BV68" s="2">
        <f t="shared" si="18"/>
        <v>63.085000000000001</v>
      </c>
      <c r="BW68" s="2">
        <f t="shared" si="19"/>
        <v>65.849999999999994</v>
      </c>
      <c r="BX68" s="2" t="str">
        <f t="shared" si="20"/>
        <v/>
      </c>
      <c r="BY68" s="2" t="str">
        <f t="shared" si="21"/>
        <v/>
      </c>
      <c r="BZ68" s="2">
        <f t="shared" si="22"/>
        <v>65.542000000000002</v>
      </c>
      <c r="CA68" s="2">
        <f t="shared" si="23"/>
        <v>69.3</v>
      </c>
      <c r="CB68" s="2">
        <f t="shared" si="24"/>
        <v>67.082999999999998</v>
      </c>
      <c r="CC68" s="2">
        <f t="shared" si="25"/>
        <v>60.576000000000001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75.586178028230663</v>
      </c>
      <c r="DL68" s="2">
        <f t="shared" si="77"/>
        <v>132.12445515947468</v>
      </c>
      <c r="DM68" s="2">
        <f t="shared" si="77"/>
        <v>74.370676266416496</v>
      </c>
      <c r="DN68" s="2">
        <f t="shared" si="77"/>
        <v>65.539670919324593</v>
      </c>
      <c r="DO68" s="2">
        <f t="shared" si="77"/>
        <v>60.009621621621619</v>
      </c>
      <c r="DP68" s="2">
        <f t="shared" si="77"/>
        <v>61.743797570850191</v>
      </c>
      <c r="DQ68" s="2">
        <f t="shared" si="77"/>
        <v>59.792526315789466</v>
      </c>
      <c r="DR68" s="2">
        <f t="shared" si="77"/>
        <v>60.404799999999994</v>
      </c>
      <c r="DS68" s="2">
        <f t="shared" si="77"/>
        <v>62.4497619047619</v>
      </c>
      <c r="DT68" s="2">
        <f t="shared" si="77"/>
        <v>60.684979365079364</v>
      </c>
      <c r="DU68" s="2">
        <f t="shared" si="77"/>
        <v>62.804526050420165</v>
      </c>
      <c r="DV68" s="2">
        <f t="shared" si="77"/>
        <v>64.084169274537686</v>
      </c>
      <c r="DW68" s="2">
        <f t="shared" si="77"/>
        <v>64.945461538461558</v>
      </c>
      <c r="DX68" s="2">
        <f t="shared" si="77"/>
        <v>64.189442942942932</v>
      </c>
      <c r="DY68" s="2">
        <f t="shared" si="77"/>
        <v>59.761917018909884</v>
      </c>
      <c r="EA68" s="2">
        <f t="shared" si="78"/>
        <v>70.205118340868879</v>
      </c>
      <c r="EB68" s="2">
        <f t="shared" si="78"/>
        <v>116.27368682538464</v>
      </c>
      <c r="EC68" s="2">
        <f t="shared" si="78"/>
        <v>65.166733947878527</v>
      </c>
      <c r="ED68" s="2">
        <f t="shared" si="78"/>
        <v>49.668509938837921</v>
      </c>
      <c r="EE68" s="2">
        <f t="shared" si="78"/>
        <v>54.899648151698763</v>
      </c>
      <c r="EF68" s="2">
        <f t="shared" si="78"/>
        <v>58.840468188674066</v>
      </c>
      <c r="EG68" s="2">
        <f t="shared" si="78"/>
        <v>54.202257081948247</v>
      </c>
      <c r="EH68" s="2">
        <f t="shared" si="78"/>
        <v>54.815319097010359</v>
      </c>
      <c r="EI68" s="2">
        <f t="shared" si="78"/>
        <v>57.87904345898005</v>
      </c>
      <c r="EJ68" s="2">
        <f t="shared" si="78"/>
        <v>58.140513353839488</v>
      </c>
      <c r="EK68" s="2">
        <f t="shared" si="78"/>
        <v>55.78729184810971</v>
      </c>
      <c r="EL68" s="2">
        <f t="shared" si="78"/>
        <v>55.199964116147754</v>
      </c>
      <c r="EM68" s="2">
        <f t="shared" si="78"/>
        <v>56.700466443805126</v>
      </c>
      <c r="EN68" s="2">
        <f t="shared" si="78"/>
        <v>55.521223150638505</v>
      </c>
      <c r="EO68" s="2">
        <f t="shared" si="78"/>
        <v>53.520205200591086</v>
      </c>
      <c r="EQ68" s="2">
        <f t="shared" si="79"/>
        <v>65.022417169925305</v>
      </c>
      <c r="ER68" s="2">
        <f t="shared" si="79"/>
        <v>98.947649522014032</v>
      </c>
      <c r="ES68" s="2">
        <f t="shared" si="79"/>
        <v>63.69705616791174</v>
      </c>
      <c r="ET68" s="2">
        <f t="shared" si="79"/>
        <v>51.128038417488447</v>
      </c>
      <c r="EU68" s="2">
        <f t="shared" si="79"/>
        <v>51.640183352482445</v>
      </c>
      <c r="EV68" s="2">
        <f t="shared" si="79"/>
        <v>53.13022308804414</v>
      </c>
      <c r="EW68" s="2">
        <f t="shared" si="79"/>
        <v>50.581000309261988</v>
      </c>
      <c r="EX68" s="2">
        <f t="shared" si="79"/>
        <v>51.808844062289893</v>
      </c>
      <c r="EY68" s="2">
        <f t="shared" si="79"/>
        <v>56.60619884535646</v>
      </c>
      <c r="EZ68" s="2">
        <f t="shared" si="79"/>
        <v>56.84990180812072</v>
      </c>
      <c r="FA68" s="2">
        <f t="shared" si="79"/>
        <v>54.391757587955063</v>
      </c>
      <c r="FB68" s="2">
        <f t="shared" si="79"/>
        <v>56.106144325864605</v>
      </c>
      <c r="FC68" s="2">
        <f t="shared" si="79"/>
        <v>56.008263974272325</v>
      </c>
      <c r="FD68" s="2">
        <f t="shared" si="79"/>
        <v>58.129227135111691</v>
      </c>
      <c r="FE68" s="2">
        <f t="shared" si="79"/>
        <v>57.455005495699382</v>
      </c>
      <c r="FG68" s="2">
        <f t="shared" si="80"/>
        <v>0.5614460948158031</v>
      </c>
      <c r="FH68" s="2">
        <f t="shared" si="80"/>
        <v>0.52353864714082987</v>
      </c>
      <c r="FI68" s="2">
        <f t="shared" si="80"/>
        <v>0.51882589663928169</v>
      </c>
      <c r="FJ68" s="2">
        <f t="shared" si="80"/>
        <v>0.51744894812066911</v>
      </c>
      <c r="FK68" s="2">
        <f t="shared" si="80"/>
        <v>0.47549389238945539</v>
      </c>
      <c r="FL68" s="2">
        <f t="shared" si="80"/>
        <v>0.48015216143891803</v>
      </c>
      <c r="FM68" s="2">
        <f t="shared" si="80"/>
        <v>0.48343786328947469</v>
      </c>
      <c r="FN68" s="2">
        <f t="shared" si="80"/>
        <v>0.47238544850487002</v>
      </c>
      <c r="FO68" s="2">
        <f t="shared" si="80"/>
        <v>0.4743583969337638</v>
      </c>
      <c r="FP68" s="2">
        <f t="shared" si="80"/>
        <v>0.49101248551924204</v>
      </c>
      <c r="FQ68" s="2">
        <f t="shared" si="80"/>
        <v>0.48955153188145817</v>
      </c>
      <c r="FR68" s="2">
        <f t="shared" si="80"/>
        <v>0.4651965086327034</v>
      </c>
      <c r="FS68" s="2">
        <f t="shared" si="80"/>
        <v>0.47838928126095304</v>
      </c>
      <c r="FT68" s="2">
        <f t="shared" si="80"/>
        <v>0.46698906505608107</v>
      </c>
      <c r="FU68" s="2">
        <f t="shared" si="80"/>
        <v>0.4116509922709452</v>
      </c>
      <c r="FW68" s="2">
        <f t="shared" si="68"/>
        <v>4.2787041423822382E-5</v>
      </c>
      <c r="FX68" s="2">
        <f t="shared" si="68"/>
        <v>1.8500928639331833E-4</v>
      </c>
      <c r="FY68" s="2">
        <f t="shared" si="68"/>
        <v>5.8707124679178588E-5</v>
      </c>
      <c r="FZ68" s="2">
        <f t="shared" si="68"/>
        <v>6.4975685424405175E-5</v>
      </c>
      <c r="GA68" s="2">
        <f t="shared" si="68"/>
        <v>6.2258705789465188E-5</v>
      </c>
      <c r="GB68" s="2">
        <f t="shared" si="68"/>
        <v>5.907943748356246E-5</v>
      </c>
      <c r="GC68" s="2">
        <f t="shared" si="68"/>
        <v>7.3996474387067918E-5</v>
      </c>
      <c r="GD68" s="2">
        <f t="shared" si="68"/>
        <v>8.7606893152510312E-5</v>
      </c>
      <c r="GE68" s="2">
        <f t="shared" si="68"/>
        <v>7.6984365957846553E-5</v>
      </c>
      <c r="GF68" s="2">
        <f t="shared" si="68"/>
        <v>7.3749368159738781E-5</v>
      </c>
      <c r="GG68" s="2">
        <f t="shared" si="68"/>
        <v>6.6266932426410069E-5</v>
      </c>
      <c r="GH68" s="2">
        <f t="shared" si="68"/>
        <v>5.0381896594115843E-5</v>
      </c>
      <c r="GI68" s="2">
        <f t="shared" si="68"/>
        <v>4.7043623377700923E-5</v>
      </c>
      <c r="GJ68" s="2">
        <f t="shared" si="68"/>
        <v>4.1253851554678991E-5</v>
      </c>
      <c r="GK68" s="2">
        <f t="shared" si="68"/>
        <v>3.0948211493701E-5</v>
      </c>
      <c r="GM68" s="86">
        <f t="shared" si="69"/>
        <v>2.8180030722881968E-2</v>
      </c>
      <c r="GN68" s="86">
        <f t="shared" si="69"/>
        <v>1.7839477813320941E-2</v>
      </c>
      <c r="GO68" s="86">
        <f t="shared" si="69"/>
        <v>1.6558540091474849E-2</v>
      </c>
      <c r="GP68" s="86">
        <f t="shared" si="69"/>
        <v>1.6316892618762104E-2</v>
      </c>
      <c r="GQ68" s="86">
        <f t="shared" si="69"/>
        <v>7.9567118964749047E-3</v>
      </c>
      <c r="GR68" s="86">
        <f t="shared" si="69"/>
        <v>8.6995207257728503E-3</v>
      </c>
      <c r="GS68" s="86">
        <f t="shared" si="69"/>
        <v>9.1414880846412763E-3</v>
      </c>
      <c r="GT68" s="86">
        <f t="shared" si="69"/>
        <v>7.1852297747040132E-3</v>
      </c>
      <c r="GU68" s="86">
        <f t="shared" si="69"/>
        <v>7.5508075529908784E-3</v>
      </c>
      <c r="GV68" s="86">
        <f t="shared" si="69"/>
        <v>1.0509770553918491E-2</v>
      </c>
      <c r="GW68" s="86">
        <f t="shared" si="69"/>
        <v>1.0212333267058289E-2</v>
      </c>
      <c r="GX68" s="86">
        <f t="shared" si="69"/>
        <v>6.4930684111642904E-3</v>
      </c>
      <c r="GY68" s="86">
        <f t="shared" si="69"/>
        <v>8.4025493363276069E-3</v>
      </c>
      <c r="GZ68" s="86">
        <f t="shared" si="69"/>
        <v>6.5931315841317355E-3</v>
      </c>
      <c r="HA68" s="86">
        <f t="shared" si="69"/>
        <v>1.4141875623923004E-3</v>
      </c>
      <c r="HC68" s="86">
        <f t="shared" si="74"/>
        <v>2.4591004486082271E-8</v>
      </c>
      <c r="HD68" s="86">
        <f t="shared" si="70"/>
        <v>3.2498100367126528E-10</v>
      </c>
      <c r="HE68" s="86">
        <f t="shared" si="70"/>
        <v>3.0527623110536493E-10</v>
      </c>
      <c r="HF68" s="86">
        <f t="shared" si="70"/>
        <v>4.1874198245063943E-10</v>
      </c>
      <c r="HG68" s="86">
        <f t="shared" si="70"/>
        <v>4.6638753241501255E-12</v>
      </c>
      <c r="HH68" s="86">
        <f t="shared" si="70"/>
        <v>4.9967808047993062E-11</v>
      </c>
      <c r="HI68" s="86">
        <f t="shared" si="70"/>
        <v>1.7505318087681495E-11</v>
      </c>
      <c r="HJ68" s="86">
        <f t="shared" si="70"/>
        <v>3.2526369407870127E-11</v>
      </c>
      <c r="HK68" s="86">
        <f t="shared" si="70"/>
        <v>2.9987179573777449E-11</v>
      </c>
      <c r="HL68" s="86">
        <f t="shared" si="70"/>
        <v>2.0800037534115665E-10</v>
      </c>
      <c r="HM68" s="86">
        <f t="shared" si="70"/>
        <v>3.6023565339678279E-11</v>
      </c>
      <c r="HN68" s="86">
        <f t="shared" si="70"/>
        <v>5.1664501151935016E-11</v>
      </c>
      <c r="HO68" s="86">
        <f t="shared" si="70"/>
        <v>3.5036679642400476E-11</v>
      </c>
      <c r="HP68" s="86">
        <f t="shared" si="70"/>
        <v>2.4098634323703299E-11</v>
      </c>
      <c r="HQ68" s="86">
        <f t="shared" si="70"/>
        <v>2.1391508075318845E-15</v>
      </c>
      <c r="HS68" s="86">
        <f t="shared" si="71"/>
        <v>1.7613093329901223E-66</v>
      </c>
      <c r="HT68" s="86">
        <f t="shared" si="71"/>
        <v>1.2338232219393522E-66</v>
      </c>
      <c r="HU68" s="86">
        <f t="shared" si="71"/>
        <v>5.5901636529610302E-81</v>
      </c>
      <c r="HV68" s="86">
        <f t="shared" si="71"/>
        <v>8.167342313581171E-80</v>
      </c>
      <c r="HW68" s="86">
        <f t="shared" si="71"/>
        <v>1.3817035743441185E-101</v>
      </c>
      <c r="HX68" s="86">
        <f t="shared" si="71"/>
        <v>3.7640986235400083E-92</v>
      </c>
      <c r="HY68" s="86">
        <f t="shared" si="71"/>
        <v>1.1222581046723814E-98</v>
      </c>
      <c r="HZ68" s="86">
        <f t="shared" si="71"/>
        <v>6.2691636730837145E-97</v>
      </c>
      <c r="IA68" s="86">
        <f t="shared" si="71"/>
        <v>8.3971631614766629E-98</v>
      </c>
      <c r="IB68" s="86">
        <f t="shared" si="71"/>
        <v>3.7523727081298986E-90</v>
      </c>
      <c r="IC68" s="86">
        <f t="shared" si="71"/>
        <v>2.5990242622944773E-98</v>
      </c>
      <c r="ID68" s="86">
        <f t="shared" si="71"/>
        <v>1.6666476178158735E-93</v>
      </c>
      <c r="IE68" s="86">
        <f t="shared" si="71"/>
        <v>3.7055664384977574E-95</v>
      </c>
      <c r="IF68" s="86">
        <f t="shared" si="71"/>
        <v>3.010922273505201E-62</v>
      </c>
      <c r="IG68" s="86">
        <f t="shared" si="71"/>
        <v>6.4798006439154753E-41</v>
      </c>
      <c r="II68" s="86">
        <f t="shared" si="72"/>
        <v>6.4494070307929798E-114</v>
      </c>
      <c r="IJ68" s="86">
        <f t="shared" si="72"/>
        <v>2.2717020288671884E-109</v>
      </c>
      <c r="IK68" s="86">
        <f t="shared" si="72"/>
        <v>6.619313029028769E-141</v>
      </c>
      <c r="IL68" s="86">
        <f t="shared" si="72"/>
        <v>1.2644264638718886E-140</v>
      </c>
      <c r="IM68" s="86">
        <f t="shared" si="72"/>
        <v>5.4566697346894495E-177</v>
      </c>
      <c r="IN68" s="86">
        <f t="shared" si="72"/>
        <v>1.8082752446108445E-161</v>
      </c>
      <c r="IO68" s="86">
        <f t="shared" si="72"/>
        <v>3.0518387851267459E-171</v>
      </c>
      <c r="IP68" s="86">
        <f t="shared" si="72"/>
        <v>9.0204987447002443E-169</v>
      </c>
      <c r="IQ68" s="86">
        <f t="shared" si="72"/>
        <v>1.8600685444007517E-170</v>
      </c>
      <c r="IR68" s="86">
        <f t="shared" si="72"/>
        <v>2.5212503920679201E-157</v>
      </c>
      <c r="IS68" s="86">
        <f t="shared" si="72"/>
        <v>4.8358217538611381E-172</v>
      </c>
      <c r="IT68" s="86">
        <f t="shared" si="72"/>
        <v>7.3666212501627854E-162</v>
      </c>
      <c r="IU68" s="86">
        <f t="shared" si="72"/>
        <v>9.2511880668483296E-165</v>
      </c>
      <c r="IV68" s="86">
        <f t="shared" si="72"/>
        <v>9.7092606528634384E-175</v>
      </c>
      <c r="IW68" s="86">
        <f t="shared" si="72"/>
        <v>2.8567721656031768E-92</v>
      </c>
      <c r="IY68" s="86">
        <f t="shared" si="73"/>
        <v>2.8180055313886454E-2</v>
      </c>
      <c r="IZ68" s="86">
        <f t="shared" si="73"/>
        <v>1.7839478138301945E-2</v>
      </c>
      <c r="JA68" s="86">
        <f t="shared" si="73"/>
        <v>1.655854039675108E-2</v>
      </c>
      <c r="JB68" s="86">
        <f t="shared" si="73"/>
        <v>1.6316893037504086E-2</v>
      </c>
      <c r="JC68" s="86">
        <f t="shared" si="73"/>
        <v>7.9567119011387799E-3</v>
      </c>
      <c r="JD68" s="86">
        <f t="shared" si="73"/>
        <v>8.699520775740658E-3</v>
      </c>
      <c r="JE68" s="86">
        <f t="shared" si="73"/>
        <v>9.1414881021465947E-3</v>
      </c>
      <c r="JF68" s="86">
        <f t="shared" si="73"/>
        <v>7.1852298072303828E-3</v>
      </c>
      <c r="JG68" s="86">
        <f t="shared" si="73"/>
        <v>7.5508075829780578E-3</v>
      </c>
      <c r="JH68" s="86">
        <f t="shared" si="73"/>
        <v>1.0509770761918866E-2</v>
      </c>
      <c r="JI68" s="86">
        <f t="shared" si="73"/>
        <v>1.0212333303081855E-2</v>
      </c>
      <c r="JJ68" s="86">
        <f t="shared" si="73"/>
        <v>6.4930684628287912E-3</v>
      </c>
      <c r="JK68" s="86">
        <f t="shared" si="73"/>
        <v>8.402549371364287E-3</v>
      </c>
      <c r="JL68" s="86">
        <f t="shared" si="73"/>
        <v>6.5931316082303701E-3</v>
      </c>
      <c r="JM68" s="86">
        <f t="shared" si="73"/>
        <v>1.4141875623944395E-3</v>
      </c>
    </row>
    <row r="69" spans="2:273" x14ac:dyDescent="0.25">
      <c r="B69" s="2">
        <v>42</v>
      </c>
      <c r="C69" s="37">
        <v>88.885000000000005</v>
      </c>
      <c r="D69" s="37">
        <v>131.63200000000001</v>
      </c>
      <c r="E69" s="37">
        <v>81.084999999999994</v>
      </c>
      <c r="F69" s="37">
        <v>73.236999999999995</v>
      </c>
      <c r="G69" s="37">
        <v>64.474999999999994</v>
      </c>
      <c r="H69" s="37">
        <v>66.254000000000005</v>
      </c>
      <c r="I69" s="37">
        <v>65.322000000000003</v>
      </c>
      <c r="J69" s="37">
        <v>64.355999999999995</v>
      </c>
      <c r="K69" s="37">
        <v>67.033000000000001</v>
      </c>
      <c r="L69" s="37">
        <v>67.864000000000004</v>
      </c>
      <c r="M69" s="37">
        <v>69.457999999999998</v>
      </c>
      <c r="N69" s="37">
        <v>68.305000000000007</v>
      </c>
      <c r="O69" s="37">
        <v>70.417000000000002</v>
      </c>
      <c r="P69" s="37">
        <v>66.45</v>
      </c>
      <c r="Q69" s="37">
        <v>60.491999999999997</v>
      </c>
      <c r="S69" s="4">
        <f t="shared" si="75"/>
        <v>94.135812883124046</v>
      </c>
      <c r="T69" s="4">
        <f t="shared" si="75"/>
        <v>132.5469512263256</v>
      </c>
      <c r="U69" s="4">
        <f t="shared" si="75"/>
        <v>85.176032838488354</v>
      </c>
      <c r="V69" s="4">
        <f t="shared" si="75"/>
        <v>73.56775724738587</v>
      </c>
      <c r="W69" s="4">
        <f t="shared" si="75"/>
        <v>67.059553097932024</v>
      </c>
      <c r="X69" s="4">
        <f t="shared" si="75"/>
        <v>70.165788944292942</v>
      </c>
      <c r="Y69" s="4">
        <f t="shared" si="75"/>
        <v>67.753330705080657</v>
      </c>
      <c r="Z69" s="4">
        <f t="shared" si="75"/>
        <v>66.758751627718482</v>
      </c>
      <c r="AA69" s="4">
        <f t="shared" si="75"/>
        <v>69.526030506869247</v>
      </c>
      <c r="AB69" s="4">
        <f t="shared" si="75"/>
        <v>71.919399508609189</v>
      </c>
      <c r="AC69" s="4">
        <f t="shared" si="75"/>
        <v>71.599195106011791</v>
      </c>
      <c r="AD69" s="4">
        <f t="shared" si="75"/>
        <v>68.15872942943524</v>
      </c>
      <c r="AE69" s="4">
        <f t="shared" si="75"/>
        <v>70.949126557266425</v>
      </c>
      <c r="AF69" s="4">
        <f t="shared" si="75"/>
        <v>68.687467936617793</v>
      </c>
      <c r="AG69" s="4">
        <f t="shared" si="75"/>
        <v>59.241922349849354</v>
      </c>
      <c r="AI69" s="4">
        <f t="shared" si="76"/>
        <v>-5.2508128831240413</v>
      </c>
      <c r="AJ69" s="4">
        <f t="shared" si="76"/>
        <v>-0.91495122632559855</v>
      </c>
      <c r="AK69" s="4">
        <f t="shared" si="76"/>
        <v>-4.0910328384883599</v>
      </c>
      <c r="AL69" s="4">
        <f t="shared" si="76"/>
        <v>-0.33075724738587553</v>
      </c>
      <c r="AM69" s="4">
        <f t="shared" si="76"/>
        <v>-2.5845530979320301</v>
      </c>
      <c r="AN69" s="4">
        <f t="shared" si="76"/>
        <v>-3.9117889442929368</v>
      </c>
      <c r="AO69" s="4">
        <f t="shared" si="76"/>
        <v>-2.4313307050806543</v>
      </c>
      <c r="AP69" s="4">
        <f t="shared" si="76"/>
        <v>-2.4027516277184873</v>
      </c>
      <c r="AQ69" s="4">
        <f t="shared" si="76"/>
        <v>-2.4930305068692462</v>
      </c>
      <c r="AR69" s="4">
        <f t="shared" si="76"/>
        <v>-4.0553995086091845</v>
      </c>
      <c r="AS69" s="4">
        <f t="shared" si="76"/>
        <v>-2.1411951060117929</v>
      </c>
      <c r="AT69" s="4">
        <f t="shared" si="76"/>
        <v>0.14627057056476644</v>
      </c>
      <c r="AU69" s="4">
        <f t="shared" si="76"/>
        <v>-0.53212655726642311</v>
      </c>
      <c r="AV69" s="4">
        <f t="shared" si="76"/>
        <v>-2.2374679366177901</v>
      </c>
      <c r="AW69" s="4">
        <f t="shared" si="76"/>
        <v>1.2500776501506436</v>
      </c>
      <c r="AY69" s="2">
        <f t="shared" si="66"/>
        <v>72.481653209825268</v>
      </c>
      <c r="AZ69" s="2">
        <f t="shared" si="66"/>
        <v>123.67478475654512</v>
      </c>
      <c r="BA69" s="2">
        <f t="shared" si="66"/>
        <v>69.459110704745612</v>
      </c>
      <c r="BB69" s="2">
        <f t="shared" si="66"/>
        <v>57.049669766942934</v>
      </c>
      <c r="BC69" s="2">
        <f t="shared" si="66"/>
        <v>57.495966663474313</v>
      </c>
      <c r="BD69" s="2">
        <f t="shared" si="66"/>
        <v>60.31688551133427</v>
      </c>
      <c r="BE69" s="2">
        <f t="shared" si="66"/>
        <v>56.989724873895319</v>
      </c>
      <c r="BF69" s="2">
        <f t="shared" si="66"/>
        <v>57.66205334096464</v>
      </c>
      <c r="BG69" s="2">
        <f t="shared" si="66"/>
        <v>60.204167953337681</v>
      </c>
      <c r="BH69" s="2">
        <f t="shared" si="66"/>
        <v>59.366414678434218</v>
      </c>
      <c r="BI69" s="2">
        <f t="shared" si="66"/>
        <v>59.245577135016035</v>
      </c>
      <c r="BJ69" s="2">
        <f t="shared" si="66"/>
        <v>59.788713627724881</v>
      </c>
      <c r="BK69" s="2">
        <f t="shared" si="66"/>
        <v>60.824632639332499</v>
      </c>
      <c r="BL69" s="2">
        <f t="shared" si="66"/>
        <v>59.994167157443243</v>
      </c>
      <c r="BM69" s="2">
        <f t="shared" si="66"/>
        <v>57.138675738283595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60.491999999999997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75.905608162818694</v>
      </c>
      <c r="DL69" s="2">
        <f t="shared" si="77"/>
        <v>132.76559493433396</v>
      </c>
      <c r="DM69" s="2">
        <f t="shared" si="77"/>
        <v>74.661033302063771</v>
      </c>
      <c r="DN69" s="2">
        <f t="shared" si="77"/>
        <v>65.767414915572246</v>
      </c>
      <c r="DO69" s="2">
        <f t="shared" si="77"/>
        <v>60.238126126126126</v>
      </c>
      <c r="DP69" s="2">
        <f t="shared" si="77"/>
        <v>62.00877809388335</v>
      </c>
      <c r="DQ69" s="2">
        <f t="shared" si="77"/>
        <v>60.003783783783774</v>
      </c>
      <c r="DR69" s="2">
        <f t="shared" si="77"/>
        <v>60.605112299465233</v>
      </c>
      <c r="DS69" s="2">
        <f t="shared" si="77"/>
        <v>62.661852100840328</v>
      </c>
      <c r="DT69" s="2">
        <f t="shared" si="77"/>
        <v>60.83441668811669</v>
      </c>
      <c r="DU69" s="2">
        <f t="shared" si="77"/>
        <v>63.022452100840333</v>
      </c>
      <c r="DV69" s="2">
        <f t="shared" si="77"/>
        <v>64.276382882882871</v>
      </c>
      <c r="DW69" s="2">
        <f t="shared" si="77"/>
        <v>65.099365576102429</v>
      </c>
      <c r="DX69" s="2">
        <f t="shared" si="77"/>
        <v>64.35836031746031</v>
      </c>
      <c r="DY69" s="2">
        <f t="shared" si="77"/>
        <v>59.930353281423791</v>
      </c>
      <c r="EA69" s="2">
        <f t="shared" si="78"/>
        <v>70.042888318262243</v>
      </c>
      <c r="EB69" s="2">
        <f t="shared" si="78"/>
        <v>116.13573023042177</v>
      </c>
      <c r="EC69" s="2">
        <f t="shared" si="78"/>
        <v>65.059365595520134</v>
      </c>
      <c r="ED69" s="2">
        <f t="shared" si="78"/>
        <v>49.635013506625889</v>
      </c>
      <c r="EE69" s="2">
        <f t="shared" si="78"/>
        <v>54.737745312140518</v>
      </c>
      <c r="EF69" s="2">
        <f t="shared" si="78"/>
        <v>58.647017962429729</v>
      </c>
      <c r="EG69" s="2">
        <f t="shared" si="78"/>
        <v>54.053094883653699</v>
      </c>
      <c r="EH69" s="2">
        <f t="shared" si="78"/>
        <v>54.664712629652215</v>
      </c>
      <c r="EI69" s="2">
        <f t="shared" si="78"/>
        <v>57.720623059866966</v>
      </c>
      <c r="EJ69" s="2">
        <f t="shared" si="78"/>
        <v>57.978768621526044</v>
      </c>
      <c r="EK69" s="2">
        <f t="shared" si="78"/>
        <v>55.65418704310342</v>
      </c>
      <c r="EL69" s="2">
        <f t="shared" si="78"/>
        <v>55.083406866909911</v>
      </c>
      <c r="EM69" s="2">
        <f t="shared" si="78"/>
        <v>56.573869871556973</v>
      </c>
      <c r="EN69" s="2">
        <f t="shared" si="78"/>
        <v>55.451028082086943</v>
      </c>
      <c r="EO69" s="2">
        <f t="shared" si="78"/>
        <v>53.499465384530566</v>
      </c>
      <c r="EQ69" s="2">
        <f t="shared" si="79"/>
        <v>64.93803933752848</v>
      </c>
      <c r="ER69" s="2">
        <f t="shared" si="79"/>
        <v>99.077267098971433</v>
      </c>
      <c r="ES69" s="2">
        <f t="shared" si="79"/>
        <v>63.612499378718994</v>
      </c>
      <c r="ET69" s="2">
        <f t="shared" si="79"/>
        <v>51.071806640742032</v>
      </c>
      <c r="EU69" s="2">
        <f t="shared" si="79"/>
        <v>51.528259270511882</v>
      </c>
      <c r="EV69" s="2">
        <f t="shared" si="79"/>
        <v>53.02754231301747</v>
      </c>
      <c r="EW69" s="2">
        <f t="shared" si="79"/>
        <v>50.489729549065125</v>
      </c>
      <c r="EX69" s="2">
        <f t="shared" si="79"/>
        <v>51.706561398065013</v>
      </c>
      <c r="EY69" s="2">
        <f t="shared" si="79"/>
        <v>56.46740750760145</v>
      </c>
      <c r="EZ69" s="2">
        <f t="shared" si="79"/>
        <v>56.708473198197247</v>
      </c>
      <c r="FA69" s="2">
        <f t="shared" si="79"/>
        <v>54.282167759417383</v>
      </c>
      <c r="FB69" s="2">
        <f t="shared" si="79"/>
        <v>55.975096484775662</v>
      </c>
      <c r="FC69" s="2">
        <f t="shared" si="79"/>
        <v>55.890139151279314</v>
      </c>
      <c r="FD69" s="2">
        <f t="shared" si="79"/>
        <v>58.018602602472349</v>
      </c>
      <c r="FE69" s="2">
        <f t="shared" si="79"/>
        <v>57.363689903825588</v>
      </c>
      <c r="FG69" s="2">
        <f t="shared" si="80"/>
        <v>0.58398073769036907</v>
      </c>
      <c r="FH69" s="2">
        <f t="shared" si="80"/>
        <v>0.54644760763679523</v>
      </c>
      <c r="FI69" s="2">
        <f t="shared" si="80"/>
        <v>0.54176312079165656</v>
      </c>
      <c r="FJ69" s="2">
        <f t="shared" si="80"/>
        <v>0.54039366430901881</v>
      </c>
      <c r="FK69" s="2">
        <f t="shared" si="80"/>
        <v>0.49850009665248307</v>
      </c>
      <c r="FL69" s="2">
        <f t="shared" si="80"/>
        <v>0.50316753507011813</v>
      </c>
      <c r="FM69" s="2">
        <f t="shared" si="80"/>
        <v>0.50645729377392001</v>
      </c>
      <c r="FN69" s="2">
        <f t="shared" si="80"/>
        <v>0.49538330201329428</v>
      </c>
      <c r="FO69" s="2">
        <f t="shared" si="80"/>
        <v>0.49736175795155441</v>
      </c>
      <c r="FP69" s="2">
        <f t="shared" si="80"/>
        <v>0.51403368142188743</v>
      </c>
      <c r="FQ69" s="2">
        <f t="shared" si="80"/>
        <v>0.51257321032941316</v>
      </c>
      <c r="FR69" s="2">
        <f t="shared" si="80"/>
        <v>0.48816819563322061</v>
      </c>
      <c r="FS69" s="2">
        <f t="shared" si="80"/>
        <v>0.50140165647409551</v>
      </c>
      <c r="FT69" s="2">
        <f t="shared" si="80"/>
        <v>0.48996817293478889</v>
      </c>
      <c r="FU69" s="2">
        <f t="shared" si="80"/>
        <v>0.43412491653654506</v>
      </c>
      <c r="FW69" s="2">
        <f t="shared" si="68"/>
        <v>4.6914864333358899E-5</v>
      </c>
      <c r="FX69" s="2">
        <f t="shared" si="68"/>
        <v>2.0285502778141464E-4</v>
      </c>
      <c r="FY69" s="2">
        <f t="shared" si="68"/>
        <v>6.4370717575970834E-5</v>
      </c>
      <c r="FZ69" s="2">
        <f t="shared" si="68"/>
        <v>7.1243975737577685E-5</v>
      </c>
      <c r="GA69" s="2">
        <f t="shared" si="68"/>
        <v>6.8264903377752618E-5</v>
      </c>
      <c r="GB69" s="2">
        <f t="shared" si="68"/>
        <v>6.4778945809071194E-5</v>
      </c>
      <c r="GC69" s="2">
        <f t="shared" si="68"/>
        <v>8.1134941530777767E-5</v>
      </c>
      <c r="GD69" s="2">
        <f t="shared" si="68"/>
        <v>9.6058236274469154E-5</v>
      </c>
      <c r="GE69" s="2">
        <f t="shared" si="68"/>
        <v>8.441105176940471E-5</v>
      </c>
      <c r="GF69" s="2">
        <f t="shared" si="68"/>
        <v>8.0863998802480124E-5</v>
      </c>
      <c r="GG69" s="2">
        <f t="shared" si="68"/>
        <v>7.2659781994043382E-5</v>
      </c>
      <c r="GH69" s="2">
        <f t="shared" si="68"/>
        <v>5.5242382576128801E-5</v>
      </c>
      <c r="GI69" s="2">
        <f t="shared" si="68"/>
        <v>5.1582073186494525E-5</v>
      </c>
      <c r="GJ69" s="2">
        <f t="shared" si="68"/>
        <v>4.5233768701837805E-5</v>
      </c>
      <c r="GK69" s="2">
        <f t="shared" si="68"/>
        <v>3.3933937791582374E-5</v>
      </c>
      <c r="GM69" s="86">
        <f t="shared" si="69"/>
        <v>3.743666434365011E-2</v>
      </c>
      <c r="GN69" s="86">
        <f t="shared" si="69"/>
        <v>2.503797067605644E-2</v>
      </c>
      <c r="GO69" s="86">
        <f t="shared" si="69"/>
        <v>2.3227487082836788E-2</v>
      </c>
      <c r="GP69" s="86">
        <f t="shared" si="69"/>
        <v>2.3077525587401365E-2</v>
      </c>
      <c r="GQ69" s="86">
        <f t="shared" si="69"/>
        <v>1.2093232682275377E-2</v>
      </c>
      <c r="GR69" s="86">
        <f t="shared" si="69"/>
        <v>1.3127999018072878E-2</v>
      </c>
      <c r="GS69" s="86">
        <f t="shared" si="69"/>
        <v>1.3955539103942831E-2</v>
      </c>
      <c r="GT69" s="86">
        <f t="shared" si="69"/>
        <v>1.1360108323853538E-2</v>
      </c>
      <c r="GU69" s="86">
        <f t="shared" si="69"/>
        <v>1.181465384234508E-2</v>
      </c>
      <c r="GV69" s="86">
        <f t="shared" si="69"/>
        <v>1.6018220871684447E-2</v>
      </c>
      <c r="GW69" s="86">
        <f t="shared" si="69"/>
        <v>1.5627621974313638E-2</v>
      </c>
      <c r="GX69" s="86">
        <f t="shared" si="69"/>
        <v>1.0015616682631153E-2</v>
      </c>
      <c r="GY69" s="86">
        <f t="shared" si="69"/>
        <v>1.2730520267007737E-2</v>
      </c>
      <c r="GZ69" s="86">
        <f t="shared" si="69"/>
        <v>1.0294571958648076E-2</v>
      </c>
      <c r="HA69" s="86">
        <f t="shared" si="69"/>
        <v>2.5838243836430069E-3</v>
      </c>
      <c r="HC69" s="86">
        <f t="shared" si="74"/>
        <v>5.1909199106147223E-8</v>
      </c>
      <c r="HD69" s="86">
        <f t="shared" si="70"/>
        <v>8.4826632688477877E-10</v>
      </c>
      <c r="HE69" s="86">
        <f t="shared" si="70"/>
        <v>8.0053690409145053E-10</v>
      </c>
      <c r="HF69" s="86">
        <f t="shared" si="70"/>
        <v>1.0999613109106758E-9</v>
      </c>
      <c r="HG69" s="86">
        <f t="shared" si="70"/>
        <v>1.5339993319750735E-11</v>
      </c>
      <c r="HH69" s="86">
        <f t="shared" si="70"/>
        <v>1.4661091999330368E-10</v>
      </c>
      <c r="HI69" s="86">
        <f t="shared" si="70"/>
        <v>5.5856474165531903E-11</v>
      </c>
      <c r="HJ69" s="86">
        <f t="shared" si="70"/>
        <v>1.0345313486409611E-10</v>
      </c>
      <c r="HK69" s="86">
        <f t="shared" si="70"/>
        <v>9.4626510183956931E-11</v>
      </c>
      <c r="HL69" s="86">
        <f t="shared" si="70"/>
        <v>5.9581304416006152E-10</v>
      </c>
      <c r="HM69" s="86">
        <f t="shared" si="70"/>
        <v>1.1176642500640935E-10</v>
      </c>
      <c r="HN69" s="86">
        <f t="shared" si="70"/>
        <v>1.4909095263787705E-10</v>
      </c>
      <c r="HO69" s="86">
        <f t="shared" si="70"/>
        <v>1.0224847243852155E-10</v>
      </c>
      <c r="HP69" s="86">
        <f t="shared" si="70"/>
        <v>7.1013340330583092E-11</v>
      </c>
      <c r="HQ69" s="86">
        <f t="shared" si="70"/>
        <v>9.811124717167837E-15</v>
      </c>
      <c r="HS69" s="86">
        <f t="shared" si="71"/>
        <v>7.3014834702514929E-65</v>
      </c>
      <c r="HT69" s="86">
        <f t="shared" si="71"/>
        <v>8.8324248934517802E-65</v>
      </c>
      <c r="HU69" s="86">
        <f t="shared" si="71"/>
        <v>6.3740614467662342E-79</v>
      </c>
      <c r="HV69" s="86">
        <f t="shared" si="71"/>
        <v>9.3999039336371603E-78</v>
      </c>
      <c r="HW69" s="86">
        <f t="shared" si="71"/>
        <v>5.5827712129085333E-99</v>
      </c>
      <c r="HX69" s="86">
        <f t="shared" si="71"/>
        <v>8.5291324767308765E-90</v>
      </c>
      <c r="HY69" s="86">
        <f t="shared" si="71"/>
        <v>4.1822525198662274E-96</v>
      </c>
      <c r="HZ69" s="86">
        <f t="shared" si="71"/>
        <v>2.3551006505031593E-94</v>
      </c>
      <c r="IA69" s="86">
        <f t="shared" si="71"/>
        <v>3.0794955147750893E-95</v>
      </c>
      <c r="IB69" s="86">
        <f t="shared" si="71"/>
        <v>8.4378479005882839E-88</v>
      </c>
      <c r="IC69" s="86">
        <f t="shared" si="71"/>
        <v>9.0778616165363693E-96</v>
      </c>
      <c r="ID69" s="86">
        <f t="shared" si="71"/>
        <v>3.6275624395939574E-91</v>
      </c>
      <c r="IE69" s="86">
        <f t="shared" si="71"/>
        <v>8.56189187605123E-93</v>
      </c>
      <c r="IF69" s="86">
        <f t="shared" si="71"/>
        <v>9.4871758182397501E-61</v>
      </c>
      <c r="IG69" s="86">
        <f t="shared" si="71"/>
        <v>5.6500511026452653E-40</v>
      </c>
      <c r="II69" s="86">
        <f t="shared" si="72"/>
        <v>7.0837401158996932E-112</v>
      </c>
      <c r="IJ69" s="86">
        <f t="shared" si="72"/>
        <v>4.4276689942896054E-107</v>
      </c>
      <c r="IK69" s="86">
        <f t="shared" si="72"/>
        <v>2.7194722234806532E-138</v>
      </c>
      <c r="IL69" s="86">
        <f t="shared" si="72"/>
        <v>5.4651424510350535E-138</v>
      </c>
      <c r="IM69" s="86">
        <f t="shared" si="72"/>
        <v>1.1182478161226417E-173</v>
      </c>
      <c r="IN69" s="86">
        <f t="shared" si="72"/>
        <v>1.8166327831487741E-158</v>
      </c>
      <c r="IO69" s="86">
        <f t="shared" si="72"/>
        <v>5.5639641755350352E-168</v>
      </c>
      <c r="IP69" s="86">
        <f t="shared" si="72"/>
        <v>1.6837828619174196E-165</v>
      </c>
      <c r="IQ69" s="86">
        <f t="shared" si="72"/>
        <v>3.3786386512052791E-167</v>
      </c>
      <c r="IR69" s="86">
        <f t="shared" si="72"/>
        <v>2.4747052000645512E-154</v>
      </c>
      <c r="IS69" s="86">
        <f t="shared" si="72"/>
        <v>8.3811749076611742E-169</v>
      </c>
      <c r="IT69" s="86">
        <f t="shared" si="72"/>
        <v>6.7359553357961846E-159</v>
      </c>
      <c r="IU69" s="86">
        <f t="shared" si="72"/>
        <v>9.1276713594293985E-162</v>
      </c>
      <c r="IV69" s="86">
        <f t="shared" si="72"/>
        <v>1.3291939894265833E-171</v>
      </c>
      <c r="IW69" s="86">
        <f t="shared" si="72"/>
        <v>1.1264923999806703E-90</v>
      </c>
      <c r="IY69" s="86">
        <f t="shared" si="73"/>
        <v>3.7436716252849216E-2</v>
      </c>
      <c r="IZ69" s="86">
        <f t="shared" si="73"/>
        <v>2.5037971524322765E-2</v>
      </c>
      <c r="JA69" s="86">
        <f t="shared" si="73"/>
        <v>2.3227487883373692E-2</v>
      </c>
      <c r="JB69" s="86">
        <f t="shared" si="73"/>
        <v>2.3077526687362675E-2</v>
      </c>
      <c r="JC69" s="86">
        <f t="shared" si="73"/>
        <v>1.2093232697615371E-2</v>
      </c>
      <c r="JD69" s="86">
        <f t="shared" si="73"/>
        <v>1.3127999164683797E-2</v>
      </c>
      <c r="JE69" s="86">
        <f t="shared" si="73"/>
        <v>1.3955539159799305E-2</v>
      </c>
      <c r="JF69" s="86">
        <f t="shared" si="73"/>
        <v>1.1360108427306673E-2</v>
      </c>
      <c r="JG69" s="86">
        <f t="shared" si="73"/>
        <v>1.181465393697159E-2</v>
      </c>
      <c r="JH69" s="86">
        <f t="shared" si="73"/>
        <v>1.6018221467497491E-2</v>
      </c>
      <c r="JI69" s="86">
        <f t="shared" si="73"/>
        <v>1.5627622086080064E-2</v>
      </c>
      <c r="JJ69" s="86">
        <f t="shared" si="73"/>
        <v>1.0015616831722106E-2</v>
      </c>
      <c r="JK69" s="86">
        <f t="shared" si="73"/>
        <v>1.2730520369256209E-2</v>
      </c>
      <c r="JL69" s="86">
        <f t="shared" si="73"/>
        <v>1.0294572029661418E-2</v>
      </c>
      <c r="JM69" s="86">
        <f t="shared" si="73"/>
        <v>2.583824383652818E-3</v>
      </c>
    </row>
    <row r="70" spans="2:273" x14ac:dyDescent="0.25">
      <c r="B70" s="2">
        <v>43</v>
      </c>
      <c r="C70" s="37">
        <v>93.376999999999995</v>
      </c>
      <c r="D70" s="37">
        <v>135.298</v>
      </c>
      <c r="E70" s="37">
        <v>84.186000000000007</v>
      </c>
      <c r="F70" s="37">
        <v>75.796999999999997</v>
      </c>
      <c r="G70" s="37">
        <v>70.22</v>
      </c>
      <c r="H70" s="37">
        <v>69.457999999999998</v>
      </c>
      <c r="I70" s="37">
        <v>67.492000000000004</v>
      </c>
      <c r="J70" s="37">
        <v>67.034000000000006</v>
      </c>
      <c r="K70" s="37">
        <v>69.582999999999998</v>
      </c>
      <c r="L70" s="37">
        <v>70.661000000000001</v>
      </c>
      <c r="M70" s="37">
        <v>72.575999999999993</v>
      </c>
      <c r="N70" s="37">
        <v>69.712000000000003</v>
      </c>
      <c r="O70" s="37">
        <v>72.783000000000001</v>
      </c>
      <c r="P70" s="37">
        <v>69.650000000000006</v>
      </c>
      <c r="Q70" s="37">
        <v>62.203000000000003</v>
      </c>
      <c r="S70" s="4">
        <f t="shared" si="75"/>
        <v>99.642274238500349</v>
      </c>
      <c r="T70" s="4">
        <f t="shared" si="75"/>
        <v>135.22036755626769</v>
      </c>
      <c r="U70" s="4">
        <f t="shared" si="75"/>
        <v>90.092108140340414</v>
      </c>
      <c r="V70" s="4">
        <f t="shared" si="75"/>
        <v>78.751601400494053</v>
      </c>
      <c r="W70" s="4">
        <f t="shared" si="75"/>
        <v>70.994780715287561</v>
      </c>
      <c r="X70" s="4">
        <f t="shared" si="75"/>
        <v>74.174102149920941</v>
      </c>
      <c r="Y70" s="4">
        <f t="shared" si="75"/>
        <v>72.20285651355168</v>
      </c>
      <c r="Z70" s="4">
        <f t="shared" si="75"/>
        <v>70.904684405689991</v>
      </c>
      <c r="AA70" s="4">
        <f t="shared" si="75"/>
        <v>73.681052124123752</v>
      </c>
      <c r="AB70" s="4">
        <f t="shared" si="75"/>
        <v>77.100753493180619</v>
      </c>
      <c r="AC70" s="4">
        <f t="shared" si="75"/>
        <v>76.703140581009393</v>
      </c>
      <c r="AD70" s="4">
        <f t="shared" si="75"/>
        <v>71.687081984811456</v>
      </c>
      <c r="AE70" s="4">
        <f t="shared" si="75"/>
        <v>74.98698583205173</v>
      </c>
      <c r="AF70" s="4">
        <f t="shared" si="75"/>
        <v>72.495594947031904</v>
      </c>
      <c r="AG70" s="4">
        <f t="shared" si="75"/>
        <v>60.617942626758186</v>
      </c>
      <c r="AI70" s="4">
        <f t="shared" si="76"/>
        <v>-6.2652742385003535</v>
      </c>
      <c r="AJ70" s="4">
        <f t="shared" si="76"/>
        <v>7.7632443732312595E-2</v>
      </c>
      <c r="AK70" s="4">
        <f t="shared" si="76"/>
        <v>-5.9061081403404074</v>
      </c>
      <c r="AL70" s="4">
        <f t="shared" si="76"/>
        <v>-2.954601400494056</v>
      </c>
      <c r="AM70" s="4">
        <f t="shared" si="76"/>
        <v>-0.77478071528756232</v>
      </c>
      <c r="AN70" s="4">
        <f t="shared" si="76"/>
        <v>-4.7161021499209426</v>
      </c>
      <c r="AO70" s="4">
        <f t="shared" si="76"/>
        <v>-4.7108565135516756</v>
      </c>
      <c r="AP70" s="4">
        <f t="shared" si="76"/>
        <v>-3.8706844056899854</v>
      </c>
      <c r="AQ70" s="4">
        <f t="shared" si="76"/>
        <v>-4.098052124123754</v>
      </c>
      <c r="AR70" s="4">
        <f t="shared" si="76"/>
        <v>-6.4397534931806177</v>
      </c>
      <c r="AS70" s="4">
        <f t="shared" si="76"/>
        <v>-4.1271405810093995</v>
      </c>
      <c r="AT70" s="4">
        <f t="shared" si="76"/>
        <v>-1.9750819848114531</v>
      </c>
      <c r="AU70" s="4">
        <f t="shared" si="76"/>
        <v>-2.2039858320517283</v>
      </c>
      <c r="AV70" s="4">
        <f t="shared" si="76"/>
        <v>-2.8455949470318984</v>
      </c>
      <c r="AW70" s="4">
        <f t="shared" si="76"/>
        <v>1.5850573732418169</v>
      </c>
      <c r="AY70" s="2">
        <f t="shared" si="66"/>
        <v>72.379008833708838</v>
      </c>
      <c r="AZ70" s="2">
        <f t="shared" si="66"/>
        <v>123.49448909356099</v>
      </c>
      <c r="BA70" s="2">
        <f t="shared" si="66"/>
        <v>69.306385564775411</v>
      </c>
      <c r="BB70" s="2">
        <f t="shared" si="66"/>
        <v>56.762888227595148</v>
      </c>
      <c r="BC70" s="2">
        <f t="shared" si="66"/>
        <v>57.394273575039612</v>
      </c>
      <c r="BD70" s="2">
        <f t="shared" si="66"/>
        <v>60.263298023469979</v>
      </c>
      <c r="BE70" s="2">
        <f t="shared" si="66"/>
        <v>56.873316888063108</v>
      </c>
      <c r="BF70" s="2">
        <f t="shared" si="66"/>
        <v>57.543694190076017</v>
      </c>
      <c r="BG70" s="2">
        <f t="shared" si="66"/>
        <v>60.109724742103985</v>
      </c>
      <c r="BH70" s="2">
        <f t="shared" si="66"/>
        <v>59.283169707798969</v>
      </c>
      <c r="BI70" s="2">
        <f t="shared" si="66"/>
        <v>59.106266106300176</v>
      </c>
      <c r="BJ70" s="2">
        <f t="shared" si="66"/>
        <v>59.611451938956883</v>
      </c>
      <c r="BK70" s="2">
        <f t="shared" si="66"/>
        <v>60.63529567058869</v>
      </c>
      <c r="BL70" s="2">
        <f t="shared" si="66"/>
        <v>59.835370628279264</v>
      </c>
      <c r="BM70" s="2">
        <f t="shared" si="66"/>
        <v>57.074402052570342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62.203000000000003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76.225038297406712</v>
      </c>
      <c r="DL70" s="2">
        <f t="shared" si="77"/>
        <v>133.40673470919324</v>
      </c>
      <c r="DM70" s="2">
        <f t="shared" si="77"/>
        <v>74.951390337711061</v>
      </c>
      <c r="DN70" s="2">
        <f t="shared" si="77"/>
        <v>65.9951589118199</v>
      </c>
      <c r="DO70" s="2">
        <f t="shared" si="77"/>
        <v>60.466630630630632</v>
      </c>
      <c r="DP70" s="2">
        <f t="shared" si="77"/>
        <v>62.273758616916503</v>
      </c>
      <c r="DQ70" s="2">
        <f t="shared" si="77"/>
        <v>60.215041251778089</v>
      </c>
      <c r="DR70" s="2">
        <f t="shared" si="77"/>
        <v>60.805424598930479</v>
      </c>
      <c r="DS70" s="2">
        <f t="shared" si="77"/>
        <v>62.873942296918763</v>
      </c>
      <c r="DT70" s="2">
        <f t="shared" si="77"/>
        <v>60.983854011154008</v>
      </c>
      <c r="DU70" s="2">
        <f t="shared" si="77"/>
        <v>63.240378151260501</v>
      </c>
      <c r="DV70" s="2">
        <f t="shared" si="77"/>
        <v>64.46859649122807</v>
      </c>
      <c r="DW70" s="2">
        <f t="shared" si="77"/>
        <v>65.253269613743313</v>
      </c>
      <c r="DX70" s="2">
        <f t="shared" si="77"/>
        <v>64.527277691977687</v>
      </c>
      <c r="DY70" s="2">
        <f t="shared" si="77"/>
        <v>60.098789543937698</v>
      </c>
      <c r="EA70" s="2">
        <f t="shared" si="78"/>
        <v>69.880658295655593</v>
      </c>
      <c r="EB70" s="2">
        <f t="shared" si="78"/>
        <v>115.9977736354589</v>
      </c>
      <c r="EC70" s="2">
        <f t="shared" si="78"/>
        <v>64.951997243161742</v>
      </c>
      <c r="ED70" s="2">
        <f t="shared" si="78"/>
        <v>49.601517074413863</v>
      </c>
      <c r="EE70" s="2">
        <f t="shared" si="78"/>
        <v>54.575842472582266</v>
      </c>
      <c r="EF70" s="2">
        <f t="shared" si="78"/>
        <v>58.453567736185384</v>
      </c>
      <c r="EG70" s="2">
        <f t="shared" si="78"/>
        <v>53.903932685359145</v>
      </c>
      <c r="EH70" s="2">
        <f t="shared" si="78"/>
        <v>54.51410616229407</v>
      </c>
      <c r="EI70" s="2">
        <f t="shared" si="78"/>
        <v>57.562202660753883</v>
      </c>
      <c r="EJ70" s="2">
        <f t="shared" si="78"/>
        <v>57.817023889212592</v>
      </c>
      <c r="EK70" s="2">
        <f t="shared" si="78"/>
        <v>55.521082238097122</v>
      </c>
      <c r="EL70" s="2">
        <f t="shared" si="78"/>
        <v>54.966849617672068</v>
      </c>
      <c r="EM70" s="2">
        <f t="shared" si="78"/>
        <v>56.447273299308812</v>
      </c>
      <c r="EN70" s="2">
        <f t="shared" si="78"/>
        <v>55.38083301353538</v>
      </c>
      <c r="EO70" s="2">
        <f t="shared" si="78"/>
        <v>53.478725568470047</v>
      </c>
      <c r="EQ70" s="2">
        <f t="shared" si="79"/>
        <v>64.853661505131655</v>
      </c>
      <c r="ER70" s="2">
        <f t="shared" si="79"/>
        <v>99.206884675928848</v>
      </c>
      <c r="ES70" s="2">
        <f t="shared" si="79"/>
        <v>63.527942589526248</v>
      </c>
      <c r="ET70" s="2">
        <f t="shared" si="79"/>
        <v>51.015574863995617</v>
      </c>
      <c r="EU70" s="2">
        <f t="shared" si="79"/>
        <v>51.416335188541318</v>
      </c>
      <c r="EV70" s="2">
        <f t="shared" si="79"/>
        <v>52.9248615379908</v>
      </c>
      <c r="EW70" s="2">
        <f t="shared" si="79"/>
        <v>50.398458788868261</v>
      </c>
      <c r="EX70" s="2">
        <f t="shared" si="79"/>
        <v>51.604278733840133</v>
      </c>
      <c r="EY70" s="2">
        <f t="shared" si="79"/>
        <v>56.328616169846441</v>
      </c>
      <c r="EZ70" s="2">
        <f t="shared" si="79"/>
        <v>56.567044588273774</v>
      </c>
      <c r="FA70" s="2">
        <f t="shared" si="79"/>
        <v>54.172577930879712</v>
      </c>
      <c r="FB70" s="2">
        <f t="shared" si="79"/>
        <v>55.844048643686719</v>
      </c>
      <c r="FC70" s="2">
        <f t="shared" si="79"/>
        <v>55.772014328286311</v>
      </c>
      <c r="FD70" s="2">
        <f t="shared" si="79"/>
        <v>57.907978069833007</v>
      </c>
      <c r="FE70" s="2">
        <f t="shared" si="79"/>
        <v>57.272374311951793</v>
      </c>
      <c r="FG70" s="2">
        <f t="shared" si="80"/>
        <v>0.60616969182685654</v>
      </c>
      <c r="FH70" s="2">
        <f t="shared" si="80"/>
        <v>0.56916153207300391</v>
      </c>
      <c r="FI70" s="2">
        <f t="shared" si="80"/>
        <v>0.564524687534252</v>
      </c>
      <c r="FJ70" s="2">
        <f t="shared" si="80"/>
        <v>0.56316840624216224</v>
      </c>
      <c r="FK70" s="2">
        <f t="shared" si="80"/>
        <v>0.52151265374238032</v>
      </c>
      <c r="FL70" s="2">
        <f t="shared" si="80"/>
        <v>0.52616949305240424</v>
      </c>
      <c r="FM70" s="2">
        <f t="shared" si="80"/>
        <v>0.52944937875618614</v>
      </c>
      <c r="FN70" s="2">
        <f t="shared" si="80"/>
        <v>0.51840070801571159</v>
      </c>
      <c r="FO70" s="2">
        <f t="shared" si="80"/>
        <v>0.5203762930092336</v>
      </c>
      <c r="FP70" s="2">
        <f t="shared" si="80"/>
        <v>0.53699548398826524</v>
      </c>
      <c r="FQ70" s="2">
        <f t="shared" si="80"/>
        <v>0.53554166818576332</v>
      </c>
      <c r="FR70" s="2">
        <f t="shared" si="80"/>
        <v>0.51118996857987842</v>
      </c>
      <c r="FS70" s="2">
        <f t="shared" si="80"/>
        <v>0.52440809497734453</v>
      </c>
      <c r="FT70" s="2">
        <f t="shared" si="80"/>
        <v>0.51298975383837075</v>
      </c>
      <c r="FU70" s="2">
        <f t="shared" si="80"/>
        <v>0.45687302351215858</v>
      </c>
      <c r="FW70" s="2">
        <f t="shared" si="68"/>
        <v>5.1440892981611035E-5</v>
      </c>
      <c r="FX70" s="2">
        <f t="shared" si="68"/>
        <v>2.2242176190465283E-4</v>
      </c>
      <c r="FY70" s="2">
        <f t="shared" si="68"/>
        <v>7.0580649960141255E-5</v>
      </c>
      <c r="FZ70" s="2">
        <f t="shared" si="68"/>
        <v>7.8116929066856497E-5</v>
      </c>
      <c r="GA70" s="2">
        <f t="shared" si="68"/>
        <v>7.4850485144637669E-5</v>
      </c>
      <c r="GB70" s="2">
        <f t="shared" si="68"/>
        <v>7.1028257739519016E-5</v>
      </c>
      <c r="GC70" s="2">
        <f t="shared" si="68"/>
        <v>8.8961997961321061E-5</v>
      </c>
      <c r="GD70" s="2">
        <f t="shared" si="68"/>
        <v>1.0532478553480476E-4</v>
      </c>
      <c r="GE70" s="2">
        <f t="shared" si="68"/>
        <v>9.2554124033983261E-5</v>
      </c>
      <c r="GF70" s="2">
        <f t="shared" si="68"/>
        <v>8.8664919810500298E-5</v>
      </c>
      <c r="GG70" s="2">
        <f t="shared" si="68"/>
        <v>7.9669308204387317E-5</v>
      </c>
      <c r="GH70" s="2">
        <f t="shared" si="68"/>
        <v>6.0571745169378324E-5</v>
      </c>
      <c r="GI70" s="2">
        <f t="shared" si="68"/>
        <v>5.6558337095722507E-5</v>
      </c>
      <c r="GJ70" s="2">
        <f t="shared" si="68"/>
        <v>4.95976246633238E-5</v>
      </c>
      <c r="GK70" s="2">
        <f t="shared" si="68"/>
        <v>3.7207701084010939E-5</v>
      </c>
      <c r="GM70" s="86">
        <f t="shared" si="69"/>
        <v>4.9163758221239154E-2</v>
      </c>
      <c r="GN70" s="86">
        <f t="shared" si="69"/>
        <v>3.4626484139561882E-2</v>
      </c>
      <c r="GO70" s="86">
        <f t="shared" si="69"/>
        <v>3.2114865166608733E-2</v>
      </c>
      <c r="GP70" s="86">
        <f t="shared" si="69"/>
        <v>3.2149378476796775E-2</v>
      </c>
      <c r="GQ70" s="86">
        <f t="shared" si="69"/>
        <v>1.8033825227030748E-2</v>
      </c>
      <c r="GR70" s="86">
        <f t="shared" si="69"/>
        <v>1.9443650822156516E-2</v>
      </c>
      <c r="GS70" s="86">
        <f t="shared" si="69"/>
        <v>2.0882919386875635E-2</v>
      </c>
      <c r="GT70" s="86">
        <f t="shared" si="69"/>
        <v>1.7562800485525609E-2</v>
      </c>
      <c r="GU70" s="86">
        <f t="shared" si="69"/>
        <v>1.8091372788904398E-2</v>
      </c>
      <c r="GV70" s="86">
        <f t="shared" si="69"/>
        <v>2.392007513903872E-2</v>
      </c>
      <c r="GW70" s="86">
        <f t="shared" si="69"/>
        <v>2.3424437418003468E-2</v>
      </c>
      <c r="GX70" s="86">
        <f t="shared" si="69"/>
        <v>1.5149055903658587E-2</v>
      </c>
      <c r="GY70" s="86">
        <f t="shared" si="69"/>
        <v>1.8925808781195073E-2</v>
      </c>
      <c r="GZ70" s="86">
        <f t="shared" si="69"/>
        <v>1.5742822037607032E-2</v>
      </c>
      <c r="HA70" s="86">
        <f t="shared" si="69"/>
        <v>4.5831942124631977E-3</v>
      </c>
      <c r="HC70" s="86">
        <f t="shared" si="74"/>
        <v>1.0774954862557572E-7</v>
      </c>
      <c r="HD70" s="86">
        <f t="shared" si="70"/>
        <v>2.1655353168269999E-9</v>
      </c>
      <c r="HE70" s="86">
        <f t="shared" si="70"/>
        <v>2.0528758614277173E-9</v>
      </c>
      <c r="HF70" s="86">
        <f t="shared" si="70"/>
        <v>2.8243555170621748E-9</v>
      </c>
      <c r="HG70" s="86">
        <f t="shared" si="70"/>
        <v>4.9032163815122987E-11</v>
      </c>
      <c r="HH70" s="86">
        <f t="shared" si="70"/>
        <v>4.1924201792155371E-10</v>
      </c>
      <c r="HI70" s="86">
        <f t="shared" si="70"/>
        <v>1.731950436820086E-10</v>
      </c>
      <c r="HJ70" s="86">
        <f t="shared" si="70"/>
        <v>3.1955930600590807E-10</v>
      </c>
      <c r="HK70" s="86">
        <f t="shared" si="70"/>
        <v>2.90140359974175E-10</v>
      </c>
      <c r="HL70" s="86">
        <f t="shared" si="70"/>
        <v>1.662535757400964E-9</v>
      </c>
      <c r="HM70" s="86">
        <f t="shared" si="70"/>
        <v>3.3715379081035901E-10</v>
      </c>
      <c r="HN70" s="86">
        <f t="shared" si="70"/>
        <v>4.1962695447168373E-10</v>
      </c>
      <c r="HO70" s="86">
        <f t="shared" si="70"/>
        <v>2.9100107092899961E-10</v>
      </c>
      <c r="HP70" s="86">
        <f t="shared" si="70"/>
        <v>2.0406383890933438E-10</v>
      </c>
      <c r="HQ70" s="86">
        <f t="shared" si="70"/>
        <v>4.3405185428172814E-14</v>
      </c>
      <c r="HS70" s="86">
        <f t="shared" si="71"/>
        <v>2.8882009255649215E-63</v>
      </c>
      <c r="HT70" s="86">
        <f t="shared" si="71"/>
        <v>5.9450070309530908E-63</v>
      </c>
      <c r="HU70" s="86">
        <f t="shared" si="71"/>
        <v>6.8305522560336761E-77</v>
      </c>
      <c r="HV70" s="86">
        <f t="shared" si="71"/>
        <v>1.0155482208610656E-75</v>
      </c>
      <c r="HW70" s="86">
        <f t="shared" si="71"/>
        <v>2.0839951585509595E-96</v>
      </c>
      <c r="HX70" s="86">
        <f t="shared" si="71"/>
        <v>1.7995135242606728E-87</v>
      </c>
      <c r="HY70" s="86">
        <f t="shared" si="71"/>
        <v>1.4396367322218975E-93</v>
      </c>
      <c r="HZ70" s="86">
        <f t="shared" si="71"/>
        <v>8.1583128939521084E-92</v>
      </c>
      <c r="IA70" s="86">
        <f t="shared" si="71"/>
        <v>1.0428574800863692E-92</v>
      </c>
      <c r="IB70" s="86">
        <f t="shared" si="71"/>
        <v>1.7641982311221382E-85</v>
      </c>
      <c r="IC70" s="86">
        <f t="shared" si="71"/>
        <v>2.9329795244868654E-93</v>
      </c>
      <c r="ID70" s="86">
        <f t="shared" si="71"/>
        <v>7.3672847457867632E-89</v>
      </c>
      <c r="IE70" s="86">
        <f t="shared" si="71"/>
        <v>1.845351096860719E-90</v>
      </c>
      <c r="IF70" s="86">
        <f t="shared" si="71"/>
        <v>2.8634843480284722E-59</v>
      </c>
      <c r="IG70" s="86">
        <f t="shared" si="71"/>
        <v>4.8000230709032833E-39</v>
      </c>
      <c r="II70" s="86">
        <f t="shared" si="72"/>
        <v>7.4525948717714105E-110</v>
      </c>
      <c r="IJ70" s="86">
        <f t="shared" si="72"/>
        <v>8.1551034001042572E-105</v>
      </c>
      <c r="IK70" s="86">
        <f t="shared" si="72"/>
        <v>1.0553807333060474E-135</v>
      </c>
      <c r="IL70" s="86">
        <f t="shared" si="72"/>
        <v>2.2288963546669264E-135</v>
      </c>
      <c r="IM70" s="86">
        <f t="shared" si="72"/>
        <v>2.1309899744492174E-170</v>
      </c>
      <c r="IN70" s="86">
        <f t="shared" si="72"/>
        <v>1.7092896661387699E-155</v>
      </c>
      <c r="IO70" s="86">
        <f t="shared" si="72"/>
        <v>9.4310407543409876E-165</v>
      </c>
      <c r="IP70" s="86">
        <f t="shared" si="72"/>
        <v>2.9175579907493387E-162</v>
      </c>
      <c r="IQ70" s="86">
        <f t="shared" si="72"/>
        <v>5.7041411412084048E-164</v>
      </c>
      <c r="IR70" s="86">
        <f t="shared" si="72"/>
        <v>2.2720108970033315E-151</v>
      </c>
      <c r="IS70" s="86">
        <f t="shared" si="72"/>
        <v>1.3522820622373585E-165</v>
      </c>
      <c r="IT70" s="86">
        <f t="shared" si="72"/>
        <v>5.7798553263263593E-156</v>
      </c>
      <c r="IU70" s="86">
        <f t="shared" si="72"/>
        <v>8.4487607533927874E-159</v>
      </c>
      <c r="IV70" s="86">
        <f t="shared" si="72"/>
        <v>1.7034090515573454E-168</v>
      </c>
      <c r="IW70" s="86">
        <f t="shared" si="72"/>
        <v>4.2996244084336623E-89</v>
      </c>
      <c r="IY70" s="86">
        <f t="shared" si="73"/>
        <v>4.9163865970787778E-2</v>
      </c>
      <c r="IZ70" s="86">
        <f t="shared" si="73"/>
        <v>3.4626486305097195E-2</v>
      </c>
      <c r="JA70" s="86">
        <f t="shared" si="73"/>
        <v>3.2114867219484595E-2</v>
      </c>
      <c r="JB70" s="86">
        <f t="shared" si="73"/>
        <v>3.2149381301152295E-2</v>
      </c>
      <c r="JC70" s="86">
        <f t="shared" si="73"/>
        <v>1.8033825276062912E-2</v>
      </c>
      <c r="JD70" s="86">
        <f t="shared" si="73"/>
        <v>1.9443651241398536E-2</v>
      </c>
      <c r="JE70" s="86">
        <f t="shared" si="73"/>
        <v>2.0882919560070681E-2</v>
      </c>
      <c r="JF70" s="86">
        <f t="shared" si="73"/>
        <v>1.7562800805084915E-2</v>
      </c>
      <c r="JG70" s="86">
        <f t="shared" si="73"/>
        <v>1.8091373079044758E-2</v>
      </c>
      <c r="JH70" s="86">
        <f t="shared" si="73"/>
        <v>2.3920076801574479E-2</v>
      </c>
      <c r="JI70" s="86">
        <f t="shared" si="73"/>
        <v>2.3424437755157259E-2</v>
      </c>
      <c r="JJ70" s="86">
        <f t="shared" si="73"/>
        <v>1.5149056323285542E-2</v>
      </c>
      <c r="JK70" s="86">
        <f t="shared" si="73"/>
        <v>1.8925809072196143E-2</v>
      </c>
      <c r="JL70" s="86">
        <f t="shared" si="73"/>
        <v>1.5742822241670871E-2</v>
      </c>
      <c r="JM70" s="86">
        <f t="shared" si="73"/>
        <v>4.5831942125066031E-3</v>
      </c>
    </row>
    <row r="71" spans="2:273" x14ac:dyDescent="0.25">
      <c r="B71" s="2">
        <v>44</v>
      </c>
      <c r="C71" s="37">
        <v>99.016000000000005</v>
      </c>
      <c r="D71" s="37">
        <v>136.73699999999999</v>
      </c>
      <c r="E71" s="37">
        <v>88.763000000000005</v>
      </c>
      <c r="F71" s="37">
        <v>79.236999999999995</v>
      </c>
      <c r="G71" s="37">
        <v>73.135999999999996</v>
      </c>
      <c r="H71" s="37">
        <v>74.712000000000003</v>
      </c>
      <c r="I71" s="37">
        <v>72.677999999999997</v>
      </c>
      <c r="J71" s="37">
        <v>69.287999999999997</v>
      </c>
      <c r="K71" s="37">
        <v>72.632999999999996</v>
      </c>
      <c r="L71" s="37">
        <v>75.644000000000005</v>
      </c>
      <c r="M71" s="37">
        <v>77.507999999999996</v>
      </c>
      <c r="N71" s="37">
        <v>72.712000000000003</v>
      </c>
      <c r="O71" s="37">
        <v>75.25</v>
      </c>
      <c r="P71" s="37">
        <v>72.233000000000004</v>
      </c>
      <c r="Q71" s="37">
        <v>62.085000000000001</v>
      </c>
      <c r="S71" s="4">
        <f t="shared" si="75"/>
        <v>106.1415803640745</v>
      </c>
      <c r="T71" s="4">
        <f t="shared" si="75"/>
        <v>138.52918944379167</v>
      </c>
      <c r="U71" s="4">
        <f t="shared" si="75"/>
        <v>96.189872700232883</v>
      </c>
      <c r="V71" s="4">
        <f t="shared" si="75"/>
        <v>85.252210127956573</v>
      </c>
      <c r="W71" s="4">
        <f t="shared" si="75"/>
        <v>76.217041038808887</v>
      </c>
      <c r="X71" s="4">
        <f t="shared" si="75"/>
        <v>79.437306527667019</v>
      </c>
      <c r="Y71" s="4">
        <f t="shared" si="75"/>
        <v>78.098524815047099</v>
      </c>
      <c r="Z71" s="4">
        <f t="shared" si="75"/>
        <v>76.557882717716382</v>
      </c>
      <c r="AA71" s="4">
        <f t="shared" si="75"/>
        <v>79.294258038954197</v>
      </c>
      <c r="AB71" s="4">
        <f t="shared" si="75"/>
        <v>83.91294253768335</v>
      </c>
      <c r="AC71" s="4">
        <f t="shared" si="75"/>
        <v>83.452089739890326</v>
      </c>
      <c r="AD71" s="4">
        <f t="shared" si="75"/>
        <v>76.472354563543988</v>
      </c>
      <c r="AE71" s="4">
        <f t="shared" si="75"/>
        <v>80.358988689865441</v>
      </c>
      <c r="AF71" s="4">
        <f t="shared" si="75"/>
        <v>77.688049329218984</v>
      </c>
      <c r="AG71" s="4">
        <f t="shared" si="75"/>
        <v>62.783429246847966</v>
      </c>
      <c r="AI71" s="4">
        <f t="shared" si="76"/>
        <v>-7.1255803640744944</v>
      </c>
      <c r="AJ71" s="4">
        <f t="shared" si="76"/>
        <v>-1.7921894437916706</v>
      </c>
      <c r="AK71" s="4">
        <f t="shared" si="76"/>
        <v>-7.4268727002328774</v>
      </c>
      <c r="AL71" s="4">
        <f t="shared" si="76"/>
        <v>-6.0152101279565784</v>
      </c>
      <c r="AM71" s="4">
        <f t="shared" si="76"/>
        <v>-3.0810410388088911</v>
      </c>
      <c r="AN71" s="4">
        <f t="shared" si="76"/>
        <v>-4.7253065276670156</v>
      </c>
      <c r="AO71" s="4">
        <f t="shared" si="76"/>
        <v>-5.4205248150471022</v>
      </c>
      <c r="AP71" s="4">
        <f t="shared" si="76"/>
        <v>-7.2698827177163849</v>
      </c>
      <c r="AQ71" s="4">
        <f t="shared" si="76"/>
        <v>-6.6612580389542018</v>
      </c>
      <c r="AR71" s="4">
        <f t="shared" si="76"/>
        <v>-8.2689425376833441</v>
      </c>
      <c r="AS71" s="4">
        <f t="shared" si="76"/>
        <v>-5.9440897398903303</v>
      </c>
      <c r="AT71" s="4">
        <f t="shared" si="76"/>
        <v>-3.7603545635439843</v>
      </c>
      <c r="AU71" s="4">
        <f t="shared" si="76"/>
        <v>-5.1089886898654413</v>
      </c>
      <c r="AV71" s="4">
        <f t="shared" si="76"/>
        <v>-5.4550493292189799</v>
      </c>
      <c r="AW71" s="4">
        <f t="shared" si="76"/>
        <v>-0.69842924684796515</v>
      </c>
      <c r="AY71" s="2">
        <f t="shared" si="66"/>
        <v>72.257919376882668</v>
      </c>
      <c r="AZ71" s="2">
        <f t="shared" si="66"/>
        <v>123.28400625370816</v>
      </c>
      <c r="BA71" s="2">
        <f t="shared" si="66"/>
        <v>69.138348432591727</v>
      </c>
      <c r="BB71" s="2">
        <f t="shared" si="66"/>
        <v>56.468592997399213</v>
      </c>
      <c r="BC71" s="2">
        <f t="shared" si="66"/>
        <v>57.275181896298463</v>
      </c>
      <c r="BD71" s="2">
        <f t="shared" si="66"/>
        <v>60.189091735319195</v>
      </c>
      <c r="BE71" s="2">
        <f t="shared" si="66"/>
        <v>56.741162889974092</v>
      </c>
      <c r="BF71" s="2">
        <f t="shared" si="66"/>
        <v>57.409695872261295</v>
      </c>
      <c r="BG71" s="2">
        <f t="shared" si="66"/>
        <v>59.998716229192929</v>
      </c>
      <c r="BH71" s="2">
        <f t="shared" si="66"/>
        <v>59.186175538306472</v>
      </c>
      <c r="BI71" s="2">
        <f t="shared" si="66"/>
        <v>58.952037999747191</v>
      </c>
      <c r="BJ71" s="2">
        <f t="shared" si="66"/>
        <v>59.420438375465771</v>
      </c>
      <c r="BK71" s="2">
        <f t="shared" si="66"/>
        <v>60.433988965066078</v>
      </c>
      <c r="BL71" s="2">
        <f t="shared" si="66"/>
        <v>59.6660813314694</v>
      </c>
      <c r="BM71" s="2">
        <f t="shared" si="66"/>
        <v>57.000287705843597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>
        <f t="shared" si="25"/>
        <v>62.085000000000001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76.544468431994744</v>
      </c>
      <c r="DL71" s="2">
        <f t="shared" si="77"/>
        <v>134.04787448405253</v>
      </c>
      <c r="DM71" s="2">
        <f t="shared" si="77"/>
        <v>75.241747373358336</v>
      </c>
      <c r="DN71" s="2">
        <f t="shared" si="77"/>
        <v>66.222902908067553</v>
      </c>
      <c r="DO71" s="2">
        <f t="shared" si="77"/>
        <v>60.695135135135132</v>
      </c>
      <c r="DP71" s="2">
        <f t="shared" si="77"/>
        <v>62.538739139949655</v>
      </c>
      <c r="DQ71" s="2">
        <f t="shared" si="77"/>
        <v>60.426298719772397</v>
      </c>
      <c r="DR71" s="2">
        <f t="shared" si="77"/>
        <v>61.005736898395718</v>
      </c>
      <c r="DS71" s="2">
        <f t="shared" si="77"/>
        <v>63.086032492997191</v>
      </c>
      <c r="DT71" s="2">
        <f t="shared" si="77"/>
        <v>61.133291334191334</v>
      </c>
      <c r="DU71" s="2">
        <f t="shared" si="77"/>
        <v>63.458304201680669</v>
      </c>
      <c r="DV71" s="2">
        <f t="shared" si="77"/>
        <v>64.660810099573254</v>
      </c>
      <c r="DW71" s="2">
        <f t="shared" si="77"/>
        <v>65.407173651384198</v>
      </c>
      <c r="DX71" s="2">
        <f t="shared" si="77"/>
        <v>64.696195066495065</v>
      </c>
      <c r="DY71" s="2">
        <f t="shared" si="77"/>
        <v>60.267225806451599</v>
      </c>
      <c r="EA71" s="2">
        <f t="shared" si="78"/>
        <v>69.718428273048943</v>
      </c>
      <c r="EB71" s="2">
        <f t="shared" si="78"/>
        <v>115.85981704049603</v>
      </c>
      <c r="EC71" s="2">
        <f t="shared" si="78"/>
        <v>64.844628890803364</v>
      </c>
      <c r="ED71" s="2">
        <f t="shared" si="78"/>
        <v>49.56802064220183</v>
      </c>
      <c r="EE71" s="2">
        <f t="shared" si="78"/>
        <v>54.413939633024022</v>
      </c>
      <c r="EF71" s="2">
        <f t="shared" si="78"/>
        <v>58.26011750994104</v>
      </c>
      <c r="EG71" s="2">
        <f t="shared" si="78"/>
        <v>53.754770487064597</v>
      </c>
      <c r="EH71" s="2">
        <f t="shared" si="78"/>
        <v>54.363499694935925</v>
      </c>
      <c r="EI71" s="2">
        <f t="shared" si="78"/>
        <v>57.403782261640806</v>
      </c>
      <c r="EJ71" s="2">
        <f t="shared" si="78"/>
        <v>57.655279156899148</v>
      </c>
      <c r="EK71" s="2">
        <f t="shared" si="78"/>
        <v>55.387977433090832</v>
      </c>
      <c r="EL71" s="2">
        <f t="shared" si="78"/>
        <v>54.850292368434225</v>
      </c>
      <c r="EM71" s="2">
        <f t="shared" si="78"/>
        <v>56.320676727060658</v>
      </c>
      <c r="EN71" s="2">
        <f t="shared" si="78"/>
        <v>55.310637944983824</v>
      </c>
      <c r="EO71" s="2">
        <f t="shared" si="78"/>
        <v>53.457985752409527</v>
      </c>
      <c r="EQ71" s="2">
        <f t="shared" si="79"/>
        <v>64.769283672734829</v>
      </c>
      <c r="ER71" s="2">
        <f t="shared" si="79"/>
        <v>99.336502252886248</v>
      </c>
      <c r="ES71" s="2">
        <f t="shared" si="79"/>
        <v>63.443385800333502</v>
      </c>
      <c r="ET71" s="2">
        <f t="shared" si="79"/>
        <v>50.959343087249202</v>
      </c>
      <c r="EU71" s="2">
        <f t="shared" si="79"/>
        <v>51.304411106570754</v>
      </c>
      <c r="EV71" s="2">
        <f t="shared" si="79"/>
        <v>52.82218076296413</v>
      </c>
      <c r="EW71" s="2">
        <f t="shared" si="79"/>
        <v>50.307188028671398</v>
      </c>
      <c r="EX71" s="2">
        <f t="shared" si="79"/>
        <v>51.501996069615259</v>
      </c>
      <c r="EY71" s="2">
        <f t="shared" si="79"/>
        <v>56.189824832091439</v>
      </c>
      <c r="EZ71" s="2">
        <f t="shared" si="79"/>
        <v>56.425615978350301</v>
      </c>
      <c r="FA71" s="2">
        <f t="shared" si="79"/>
        <v>54.06298810234204</v>
      </c>
      <c r="FB71" s="2">
        <f t="shared" si="79"/>
        <v>55.713000802597783</v>
      </c>
      <c r="FC71" s="2">
        <f t="shared" si="79"/>
        <v>55.6538895052933</v>
      </c>
      <c r="FD71" s="2">
        <f t="shared" si="79"/>
        <v>57.797353537193665</v>
      </c>
      <c r="FE71" s="2">
        <f t="shared" si="79"/>
        <v>57.181058720077999</v>
      </c>
      <c r="FG71" s="2">
        <f t="shared" si="80"/>
        <v>0.62792919555726823</v>
      </c>
      <c r="FH71" s="2">
        <f t="shared" si="80"/>
        <v>0.59158811401820532</v>
      </c>
      <c r="FI71" s="2">
        <f t="shared" si="80"/>
        <v>0.58701750002573905</v>
      </c>
      <c r="FJ71" s="2">
        <f t="shared" si="80"/>
        <v>0.58567985805652834</v>
      </c>
      <c r="FK71" s="2">
        <f t="shared" si="80"/>
        <v>0.54443426168449005</v>
      </c>
      <c r="FL71" s="2">
        <f t="shared" si="80"/>
        <v>0.54906091238653398</v>
      </c>
      <c r="FM71" s="2">
        <f t="shared" si="80"/>
        <v>0.55231716184071378</v>
      </c>
      <c r="FN71" s="2">
        <f t="shared" si="80"/>
        <v>0.541340282618194</v>
      </c>
      <c r="FO71" s="2">
        <f t="shared" si="80"/>
        <v>0.54330466671875743</v>
      </c>
      <c r="FP71" s="2">
        <f t="shared" si="80"/>
        <v>0.55980144716246283</v>
      </c>
      <c r="FQ71" s="2">
        <f t="shared" si="80"/>
        <v>0.55836034732133855</v>
      </c>
      <c r="FR71" s="2">
        <f t="shared" si="80"/>
        <v>0.53416436977996962</v>
      </c>
      <c r="FS71" s="2">
        <f t="shared" si="80"/>
        <v>0.54731139812887497</v>
      </c>
      <c r="FT71" s="2">
        <f t="shared" si="80"/>
        <v>0.53595635331997327</v>
      </c>
      <c r="FU71" s="2">
        <f t="shared" si="80"/>
        <v>0.47980243991298022</v>
      </c>
      <c r="FW71" s="2">
        <f t="shared" si="68"/>
        <v>5.6403537617969195E-5</v>
      </c>
      <c r="FX71" s="2">
        <f t="shared" si="68"/>
        <v>2.4387537899093556E-4</v>
      </c>
      <c r="FY71" s="2">
        <f t="shared" si="68"/>
        <v>7.7389616766794498E-5</v>
      </c>
      <c r="FZ71" s="2">
        <f t="shared" si="68"/>
        <v>8.565286394177592E-5</v>
      </c>
      <c r="GA71" s="2">
        <f t="shared" si="68"/>
        <v>8.2071332258650518E-5</v>
      </c>
      <c r="GB71" s="2">
        <f t="shared" si="68"/>
        <v>7.788040223208784E-5</v>
      </c>
      <c r="GC71" s="2">
        <f t="shared" si="68"/>
        <v>9.7544053839737627E-5</v>
      </c>
      <c r="GD71" s="2">
        <f t="shared" si="68"/>
        <v>1.1548515734471065E-4</v>
      </c>
      <c r="GE71" s="2">
        <f t="shared" si="68"/>
        <v>1.0148267278144152E-4</v>
      </c>
      <c r="GF71" s="2">
        <f t="shared" si="68"/>
        <v>9.7218319706982273E-5</v>
      </c>
      <c r="GG71" s="2">
        <f t="shared" si="68"/>
        <v>8.7354987906810845E-5</v>
      </c>
      <c r="GH71" s="2">
        <f t="shared" si="68"/>
        <v>6.6415209759860977E-5</v>
      </c>
      <c r="GI71" s="2">
        <f t="shared" si="68"/>
        <v>6.2014645043590081E-5</v>
      </c>
      <c r="GJ71" s="2">
        <f t="shared" si="68"/>
        <v>5.4382453798927027E-5</v>
      </c>
      <c r="GK71" s="2">
        <f t="shared" si="68"/>
        <v>4.0797286515910961E-5</v>
      </c>
      <c r="GM71" s="86">
        <f t="shared" si="69"/>
        <v>6.382967954720542E-2</v>
      </c>
      <c r="GN71" s="86">
        <f t="shared" si="69"/>
        <v>4.7190897808411826E-2</v>
      </c>
      <c r="GO71" s="86">
        <f t="shared" si="69"/>
        <v>4.3770295172611058E-2</v>
      </c>
      <c r="GP71" s="86">
        <f t="shared" si="69"/>
        <v>4.4120098653104262E-2</v>
      </c>
      <c r="GQ71" s="86">
        <f t="shared" si="69"/>
        <v>2.6389339191284871E-2</v>
      </c>
      <c r="GR71" s="86">
        <f t="shared" si="69"/>
        <v>2.8267760178814823E-2</v>
      </c>
      <c r="GS71" s="86">
        <f t="shared" si="69"/>
        <v>3.0634879652489309E-2</v>
      </c>
      <c r="GT71" s="86">
        <f t="shared" si="69"/>
        <v>2.6555134064230546E-2</v>
      </c>
      <c r="GU71" s="86">
        <f t="shared" si="69"/>
        <v>2.7115370521030326E-2</v>
      </c>
      <c r="GV71" s="86">
        <f t="shared" si="69"/>
        <v>3.5003233429693761E-2</v>
      </c>
      <c r="GW71" s="86">
        <f t="shared" si="69"/>
        <v>3.4397344379425709E-2</v>
      </c>
      <c r="GX71" s="86">
        <f t="shared" si="69"/>
        <v>2.24715039908891E-2</v>
      </c>
      <c r="GY71" s="86">
        <f t="shared" si="69"/>
        <v>2.7611809020561543E-2</v>
      </c>
      <c r="GZ71" s="86">
        <f t="shared" si="69"/>
        <v>2.3581919586988995E-2</v>
      </c>
      <c r="HA71" s="86">
        <f t="shared" si="69"/>
        <v>7.8941284714244032E-3</v>
      </c>
      <c r="HC71" s="86">
        <f t="shared" si="74"/>
        <v>2.1993717936228823E-7</v>
      </c>
      <c r="HD71" s="86">
        <f t="shared" si="70"/>
        <v>5.407134856374162E-9</v>
      </c>
      <c r="HE71" s="86">
        <f t="shared" si="70"/>
        <v>5.148102010888924E-9</v>
      </c>
      <c r="HF71" s="86">
        <f t="shared" si="70"/>
        <v>7.0889684157567605E-9</v>
      </c>
      <c r="HG71" s="86">
        <f t="shared" si="70"/>
        <v>1.5230920604030477E-10</v>
      </c>
      <c r="HH71" s="86">
        <f t="shared" si="70"/>
        <v>1.1684147224503534E-9</v>
      </c>
      <c r="HI71" s="86">
        <f t="shared" si="70"/>
        <v>5.218772053773655E-10</v>
      </c>
      <c r="HJ71" s="86">
        <f t="shared" si="70"/>
        <v>9.5867724663328887E-10</v>
      </c>
      <c r="HK71" s="86">
        <f t="shared" si="70"/>
        <v>8.6443940241734981E-10</v>
      </c>
      <c r="HL71" s="86">
        <f t="shared" si="70"/>
        <v>4.5191813455864899E-9</v>
      </c>
      <c r="HM71" s="86">
        <f t="shared" si="70"/>
        <v>9.8889327728073846E-10</v>
      </c>
      <c r="HN71" s="86">
        <f t="shared" si="70"/>
        <v>1.1519649965103274E-9</v>
      </c>
      <c r="HO71" s="86">
        <f t="shared" si="70"/>
        <v>8.0769393463624152E-10</v>
      </c>
      <c r="HP71" s="86">
        <f t="shared" si="70"/>
        <v>5.7184874187983465E-10</v>
      </c>
      <c r="HQ71" s="86">
        <f t="shared" si="70"/>
        <v>1.8523419777848155E-13</v>
      </c>
      <c r="HS71" s="86">
        <f t="shared" si="71"/>
        <v>1.0901500739742845E-61</v>
      </c>
      <c r="HT71" s="86">
        <f t="shared" si="71"/>
        <v>3.762468447378182E-61</v>
      </c>
      <c r="HU71" s="86">
        <f t="shared" si="71"/>
        <v>6.879315672683464E-75</v>
      </c>
      <c r="HV71" s="86">
        <f t="shared" si="71"/>
        <v>1.0299455509927505E-73</v>
      </c>
      <c r="HW71" s="86">
        <f t="shared" si="71"/>
        <v>7.187164010560258E-94</v>
      </c>
      <c r="HX71" s="86">
        <f t="shared" si="71"/>
        <v>3.5351983709248506E-85</v>
      </c>
      <c r="HY71" s="86">
        <f t="shared" si="71"/>
        <v>4.5774425653437067E-91</v>
      </c>
      <c r="HZ71" s="86">
        <f t="shared" si="71"/>
        <v>2.6060608203716925E-89</v>
      </c>
      <c r="IA71" s="86">
        <f t="shared" si="71"/>
        <v>3.2611512247947427E-90</v>
      </c>
      <c r="IB71" s="86">
        <f t="shared" si="71"/>
        <v>3.4296926386978502E-83</v>
      </c>
      <c r="IC71" s="86">
        <f t="shared" si="71"/>
        <v>8.7657454673838914E-91</v>
      </c>
      <c r="ID71" s="86">
        <f t="shared" si="71"/>
        <v>1.3961219634784188E-86</v>
      </c>
      <c r="IE71" s="86">
        <f t="shared" si="71"/>
        <v>3.7100884769288575E-88</v>
      </c>
      <c r="IF71" s="86">
        <f t="shared" si="71"/>
        <v>8.2789421445295158E-58</v>
      </c>
      <c r="IG71" s="86">
        <f t="shared" si="71"/>
        <v>3.9731595266588914E-38</v>
      </c>
      <c r="II71" s="86">
        <f t="shared" si="72"/>
        <v>7.5102630129830114E-108</v>
      </c>
      <c r="IJ71" s="86">
        <f t="shared" si="72"/>
        <v>1.4194347647889753E-102</v>
      </c>
      <c r="IK71" s="86">
        <f t="shared" si="72"/>
        <v>3.8688979434594881E-133</v>
      </c>
      <c r="IL71" s="86">
        <f t="shared" si="72"/>
        <v>8.577476067838624E-133</v>
      </c>
      <c r="IM71" s="86">
        <f t="shared" si="72"/>
        <v>3.7762303711175413E-167</v>
      </c>
      <c r="IN71" s="86">
        <f t="shared" si="72"/>
        <v>1.5062978318486958E-152</v>
      </c>
      <c r="IO71" s="86">
        <f t="shared" si="72"/>
        <v>1.486237753030607E-161</v>
      </c>
      <c r="IP71" s="86">
        <f t="shared" si="72"/>
        <v>4.6927956566966685E-159</v>
      </c>
      <c r="IQ71" s="86">
        <f t="shared" si="72"/>
        <v>8.9510775757958648E-161</v>
      </c>
      <c r="IR71" s="86">
        <f t="shared" si="72"/>
        <v>1.9510913583874437E-148</v>
      </c>
      <c r="IS71" s="86">
        <f t="shared" si="72"/>
        <v>2.031225862005887E-162</v>
      </c>
      <c r="IT71" s="86">
        <f t="shared" si="72"/>
        <v>4.6539570087698568E-153</v>
      </c>
      <c r="IU71" s="86">
        <f t="shared" si="72"/>
        <v>7.3366409457095065E-156</v>
      </c>
      <c r="IV71" s="86">
        <f t="shared" si="72"/>
        <v>2.0435185432055734E-165</v>
      </c>
      <c r="IW71" s="86">
        <f t="shared" si="72"/>
        <v>1.5884844930878265E-87</v>
      </c>
      <c r="IY71" s="86">
        <f t="shared" si="73"/>
        <v>6.3829899484384778E-2</v>
      </c>
      <c r="IZ71" s="86">
        <f t="shared" si="73"/>
        <v>4.7190903215546684E-2</v>
      </c>
      <c r="JA71" s="86">
        <f t="shared" si="73"/>
        <v>4.3770300320713072E-2</v>
      </c>
      <c r="JB71" s="86">
        <f t="shared" si="73"/>
        <v>4.4120105742072681E-2</v>
      </c>
      <c r="JC71" s="86">
        <f t="shared" si="73"/>
        <v>2.6389339343594078E-2</v>
      </c>
      <c r="JD71" s="86">
        <f t="shared" si="73"/>
        <v>2.8267761347229546E-2</v>
      </c>
      <c r="JE71" s="86">
        <f t="shared" si="73"/>
        <v>3.0634880174366514E-2</v>
      </c>
      <c r="JF71" s="86">
        <f t="shared" si="73"/>
        <v>2.6555135022907791E-2</v>
      </c>
      <c r="JG71" s="86">
        <f t="shared" si="73"/>
        <v>2.7115371385469728E-2</v>
      </c>
      <c r="JH71" s="86">
        <f t="shared" si="73"/>
        <v>3.500323794887511E-2</v>
      </c>
      <c r="JI71" s="86">
        <f t="shared" si="73"/>
        <v>3.4397345368318989E-2</v>
      </c>
      <c r="JJ71" s="86">
        <f t="shared" si="73"/>
        <v>2.2471505142854096E-2</v>
      </c>
      <c r="JK71" s="86">
        <f t="shared" si="73"/>
        <v>2.7611809828255479E-2</v>
      </c>
      <c r="JL71" s="86">
        <f t="shared" si="73"/>
        <v>2.3581920158837737E-2</v>
      </c>
      <c r="JM71" s="86">
        <f t="shared" si="73"/>
        <v>7.894128471609637E-3</v>
      </c>
    </row>
    <row r="72" spans="2:273" x14ac:dyDescent="0.25">
      <c r="B72" s="2">
        <v>45</v>
      </c>
      <c r="C72" s="37">
        <v>106.131</v>
      </c>
      <c r="D72" s="37">
        <v>139.43899999999999</v>
      </c>
      <c r="E72" s="37">
        <v>94.864000000000004</v>
      </c>
      <c r="F72" s="37">
        <v>84.203000000000003</v>
      </c>
      <c r="G72" s="37">
        <v>77.745999999999995</v>
      </c>
      <c r="H72" s="37">
        <v>78.034000000000006</v>
      </c>
      <c r="I72" s="37">
        <v>77.305000000000007</v>
      </c>
      <c r="J72" s="37">
        <v>75.846999999999994</v>
      </c>
      <c r="K72" s="37">
        <v>78.400000000000006</v>
      </c>
      <c r="L72" s="37">
        <v>84.186000000000007</v>
      </c>
      <c r="M72" s="37">
        <v>86.034000000000006</v>
      </c>
      <c r="N72" s="37">
        <v>74.897999999999996</v>
      </c>
      <c r="O72" s="37">
        <v>79.117000000000004</v>
      </c>
      <c r="P72" s="37">
        <v>77.783000000000001</v>
      </c>
      <c r="Q72" s="37">
        <v>63.491999999999997</v>
      </c>
      <c r="S72" s="4">
        <f t="shared" si="75"/>
        <v>113.6894580818457</v>
      </c>
      <c r="T72" s="4">
        <f t="shared" si="75"/>
        <v>142.54373101918429</v>
      </c>
      <c r="U72" s="4">
        <f t="shared" si="75"/>
        <v>103.60181928976345</v>
      </c>
      <c r="V72" s="4">
        <f t="shared" si="75"/>
        <v>93.219198147355002</v>
      </c>
      <c r="W72" s="4">
        <f t="shared" si="75"/>
        <v>82.975318615425053</v>
      </c>
      <c r="X72" s="4">
        <f t="shared" si="75"/>
        <v>86.186580116329864</v>
      </c>
      <c r="Y72" s="4">
        <f t="shared" si="75"/>
        <v>85.702125097472987</v>
      </c>
      <c r="Z72" s="4">
        <f t="shared" si="75"/>
        <v>84.037128312627502</v>
      </c>
      <c r="AA72" s="4">
        <f t="shared" si="75"/>
        <v>86.663912178561731</v>
      </c>
      <c r="AB72" s="4">
        <f t="shared" si="75"/>
        <v>92.626711653338916</v>
      </c>
      <c r="AC72" s="4">
        <f t="shared" si="75"/>
        <v>92.125606161005138</v>
      </c>
      <c r="AD72" s="4">
        <f t="shared" si="75"/>
        <v>82.784354432878999</v>
      </c>
      <c r="AE72" s="4">
        <f t="shared" si="75"/>
        <v>87.314821621902226</v>
      </c>
      <c r="AF72" s="4">
        <f t="shared" si="75"/>
        <v>84.563780786870197</v>
      </c>
      <c r="AG72" s="4">
        <f t="shared" si="75"/>
        <v>66.059494980261192</v>
      </c>
      <c r="AI72" s="4">
        <f t="shared" si="76"/>
        <v>-7.5584580818456999</v>
      </c>
      <c r="AJ72" s="4">
        <f t="shared" si="76"/>
        <v>-3.1047310191842996</v>
      </c>
      <c r="AK72" s="4">
        <f t="shared" si="76"/>
        <v>-8.7378192897634506</v>
      </c>
      <c r="AL72" s="4">
        <f t="shared" si="76"/>
        <v>-9.0161981473549986</v>
      </c>
      <c r="AM72" s="4">
        <f t="shared" si="76"/>
        <v>-5.2293186154250577</v>
      </c>
      <c r="AN72" s="4">
        <f t="shared" si="76"/>
        <v>-8.1525801163298581</v>
      </c>
      <c r="AO72" s="4">
        <f t="shared" si="76"/>
        <v>-8.3971250974729799</v>
      </c>
      <c r="AP72" s="4">
        <f t="shared" si="76"/>
        <v>-8.1901283126275075</v>
      </c>
      <c r="AQ72" s="4">
        <f t="shared" si="76"/>
        <v>-8.2639121785617249</v>
      </c>
      <c r="AR72" s="4">
        <f t="shared" si="76"/>
        <v>-8.4407116533389086</v>
      </c>
      <c r="AS72" s="4">
        <f t="shared" si="76"/>
        <v>-6.0916061610051315</v>
      </c>
      <c r="AT72" s="4">
        <f t="shared" si="76"/>
        <v>-7.8863544328790027</v>
      </c>
      <c r="AU72" s="4">
        <f t="shared" si="76"/>
        <v>-8.1978216219022215</v>
      </c>
      <c r="AV72" s="4">
        <f t="shared" si="76"/>
        <v>-6.7807807868701957</v>
      </c>
      <c r="AW72" s="4">
        <f t="shared" si="76"/>
        <v>-2.5674949802611948</v>
      </c>
      <c r="AY72" s="2">
        <f t="shared" si="66"/>
        <v>72.119567949823534</v>
      </c>
      <c r="AZ72" s="2">
        <f t="shared" si="66"/>
        <v>123.04566776922803</v>
      </c>
      <c r="BA72" s="2">
        <f t="shared" si="66"/>
        <v>68.956277126435737</v>
      </c>
      <c r="BB72" s="2">
        <f t="shared" si="66"/>
        <v>56.168495577787134</v>
      </c>
      <c r="BC72" s="2">
        <f t="shared" si="66"/>
        <v>57.139436997571515</v>
      </c>
      <c r="BD72" s="2">
        <f t="shared" si="66"/>
        <v>60.094869792665548</v>
      </c>
      <c r="BE72" s="2">
        <f t="shared" si="66"/>
        <v>56.594064273182077</v>
      </c>
      <c r="BF72" s="2">
        <f t="shared" si="66"/>
        <v>57.260812059259386</v>
      </c>
      <c r="BG72" s="2">
        <f t="shared" si="66"/>
        <v>59.871818503521176</v>
      </c>
      <c r="BH72" s="2">
        <f t="shared" si="66"/>
        <v>59.075933172790613</v>
      </c>
      <c r="BI72" s="2">
        <f t="shared" si="66"/>
        <v>58.78384251788458</v>
      </c>
      <c r="BJ72" s="2">
        <f t="shared" si="66"/>
        <v>59.216694950778738</v>
      </c>
      <c r="BK72" s="2">
        <f t="shared" si="66"/>
        <v>60.221693495041521</v>
      </c>
      <c r="BL72" s="2">
        <f t="shared" si="66"/>
        <v>59.487267794355084</v>
      </c>
      <c r="BM72" s="2">
        <f t="shared" si="66"/>
        <v>56.916901002017553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76.863898566582776</v>
      </c>
      <c r="DL72" s="2">
        <f t="shared" si="77"/>
        <v>134.68901425891181</v>
      </c>
      <c r="DM72" s="2">
        <f t="shared" si="77"/>
        <v>75.532104409005612</v>
      </c>
      <c r="DN72" s="2">
        <f t="shared" si="77"/>
        <v>66.450646904315207</v>
      </c>
      <c r="DO72" s="2">
        <f t="shared" si="77"/>
        <v>60.923639639639639</v>
      </c>
      <c r="DP72" s="2">
        <f t="shared" si="77"/>
        <v>62.803719662982814</v>
      </c>
      <c r="DQ72" s="2">
        <f t="shared" si="77"/>
        <v>60.637556187766705</v>
      </c>
      <c r="DR72" s="2">
        <f t="shared" si="77"/>
        <v>61.206049197860956</v>
      </c>
      <c r="DS72" s="2">
        <f t="shared" si="77"/>
        <v>63.298122689075626</v>
      </c>
      <c r="DT72" s="2">
        <f t="shared" si="77"/>
        <v>61.28272865722866</v>
      </c>
      <c r="DU72" s="2">
        <f t="shared" si="77"/>
        <v>63.676230252100837</v>
      </c>
      <c r="DV72" s="2">
        <f t="shared" si="77"/>
        <v>64.853023707918439</v>
      </c>
      <c r="DW72" s="2">
        <f t="shared" si="77"/>
        <v>65.561077689025069</v>
      </c>
      <c r="DX72" s="2">
        <f t="shared" si="77"/>
        <v>64.865112441012442</v>
      </c>
      <c r="DY72" s="2">
        <f t="shared" si="77"/>
        <v>60.435662068965506</v>
      </c>
      <c r="EA72" s="2">
        <f t="shared" si="78"/>
        <v>69.556198250442307</v>
      </c>
      <c r="EB72" s="2">
        <f t="shared" si="78"/>
        <v>115.72186044553315</v>
      </c>
      <c r="EC72" s="2">
        <f t="shared" si="78"/>
        <v>64.737260538444971</v>
      </c>
      <c r="ED72" s="2">
        <f t="shared" si="78"/>
        <v>49.534524209989804</v>
      </c>
      <c r="EE72" s="2">
        <f t="shared" si="78"/>
        <v>54.25203679346577</v>
      </c>
      <c r="EF72" s="2">
        <f t="shared" si="78"/>
        <v>58.066667283696695</v>
      </c>
      <c r="EG72" s="2">
        <f t="shared" si="78"/>
        <v>53.605608288770043</v>
      </c>
      <c r="EH72" s="2">
        <f t="shared" si="78"/>
        <v>54.21289322757778</v>
      </c>
      <c r="EI72" s="2">
        <f t="shared" si="78"/>
        <v>57.245361862527723</v>
      </c>
      <c r="EJ72" s="2">
        <f t="shared" si="78"/>
        <v>57.493534424585704</v>
      </c>
      <c r="EK72" s="2">
        <f t="shared" si="78"/>
        <v>55.254872628084541</v>
      </c>
      <c r="EL72" s="2">
        <f t="shared" si="78"/>
        <v>54.733735119196382</v>
      </c>
      <c r="EM72" s="2">
        <f t="shared" si="78"/>
        <v>56.194080154812497</v>
      </c>
      <c r="EN72" s="2">
        <f t="shared" si="78"/>
        <v>55.240442876432262</v>
      </c>
      <c r="EO72" s="2">
        <f t="shared" si="78"/>
        <v>53.437245936349008</v>
      </c>
      <c r="EQ72" s="2">
        <f t="shared" si="79"/>
        <v>64.684905840338004</v>
      </c>
      <c r="ER72" s="2">
        <f t="shared" si="79"/>
        <v>99.466119829843663</v>
      </c>
      <c r="ES72" s="2">
        <f t="shared" si="79"/>
        <v>63.358829011140763</v>
      </c>
      <c r="ET72" s="2">
        <f t="shared" si="79"/>
        <v>50.903111310502787</v>
      </c>
      <c r="EU72" s="2">
        <f t="shared" si="79"/>
        <v>51.19248702460019</v>
      </c>
      <c r="EV72" s="2">
        <f t="shared" si="79"/>
        <v>52.719499987937461</v>
      </c>
      <c r="EW72" s="2">
        <f t="shared" si="79"/>
        <v>50.215917268474534</v>
      </c>
      <c r="EX72" s="2">
        <f t="shared" si="79"/>
        <v>51.399713405390372</v>
      </c>
      <c r="EY72" s="2">
        <f t="shared" si="79"/>
        <v>56.05103349433643</v>
      </c>
      <c r="EZ72" s="2">
        <f t="shared" si="79"/>
        <v>56.284187368426828</v>
      </c>
      <c r="FA72" s="2">
        <f t="shared" si="79"/>
        <v>53.95339827380436</v>
      </c>
      <c r="FB72" s="2">
        <f t="shared" si="79"/>
        <v>55.58195296150884</v>
      </c>
      <c r="FC72" s="2">
        <f t="shared" si="79"/>
        <v>55.53576468230029</v>
      </c>
      <c r="FD72" s="2">
        <f t="shared" si="79"/>
        <v>57.686729004554323</v>
      </c>
      <c r="FE72" s="2">
        <f t="shared" si="79"/>
        <v>57.089743128204212</v>
      </c>
      <c r="FG72" s="2">
        <f t="shared" si="80"/>
        <v>0.64918225253813178</v>
      </c>
      <c r="FH72" s="2">
        <f t="shared" si="80"/>
        <v>0.61363976144403465</v>
      </c>
      <c r="FI72" s="2">
        <f t="shared" si="80"/>
        <v>0.60915288762562225</v>
      </c>
      <c r="FJ72" s="2">
        <f t="shared" si="80"/>
        <v>0.6078390446897457</v>
      </c>
      <c r="FK72" s="2">
        <f t="shared" si="80"/>
        <v>0.56716915025744508</v>
      </c>
      <c r="FL72" s="2">
        <f t="shared" si="80"/>
        <v>0.57174652927965031</v>
      </c>
      <c r="FM72" s="2">
        <f t="shared" si="80"/>
        <v>0.57496577504700319</v>
      </c>
      <c r="FN72" s="2">
        <f t="shared" si="80"/>
        <v>0.56410595372583627</v>
      </c>
      <c r="FO72" s="2">
        <f t="shared" si="80"/>
        <v>0.56605099522272473</v>
      </c>
      <c r="FP72" s="2">
        <f t="shared" si="80"/>
        <v>0.5823577353044046</v>
      </c>
      <c r="FQ72" s="2">
        <f t="shared" si="80"/>
        <v>0.5809352000924024</v>
      </c>
      <c r="FR72" s="2">
        <f t="shared" si="80"/>
        <v>0.55699474097901336</v>
      </c>
      <c r="FS72" s="2">
        <f t="shared" si="80"/>
        <v>0.57001610289824656</v>
      </c>
      <c r="FT72" s="2">
        <f t="shared" si="80"/>
        <v>0.55877144454983185</v>
      </c>
      <c r="FU72" s="2">
        <f t="shared" si="80"/>
        <v>0.50281726436438079</v>
      </c>
      <c r="FW72" s="2">
        <f t="shared" si="68"/>
        <v>6.1844912641268723E-5</v>
      </c>
      <c r="FX72" s="2">
        <f t="shared" si="68"/>
        <v>2.673977441300062E-4</v>
      </c>
      <c r="FY72" s="2">
        <f t="shared" si="68"/>
        <v>8.4855393827453044E-5</v>
      </c>
      <c r="FZ72" s="2">
        <f t="shared" si="68"/>
        <v>9.3915721664243647E-5</v>
      </c>
      <c r="GA72" s="2">
        <f t="shared" si="68"/>
        <v>8.9988713810929981E-5</v>
      </c>
      <c r="GB72" s="2">
        <f t="shared" si="68"/>
        <v>8.5393521327858812E-5</v>
      </c>
      <c r="GC72" s="2">
        <f t="shared" si="68"/>
        <v>1.0695392166877016E-4</v>
      </c>
      <c r="GD72" s="2">
        <f t="shared" si="68"/>
        <v>1.2662554617017289E-4</v>
      </c>
      <c r="GE72" s="2">
        <f t="shared" si="68"/>
        <v>1.1127244853763888E-4</v>
      </c>
      <c r="GF72" s="2">
        <f t="shared" si="68"/>
        <v>1.0659676800552835E-4</v>
      </c>
      <c r="GG72" s="2">
        <f t="shared" si="68"/>
        <v>9.578203232740975E-5</v>
      </c>
      <c r="GH72" s="2">
        <f t="shared" si="68"/>
        <v>7.2822362775962064E-5</v>
      </c>
      <c r="GI72" s="2">
        <f t="shared" si="68"/>
        <v>6.7997299299859981E-5</v>
      </c>
      <c r="GJ72" s="2">
        <f t="shared" si="68"/>
        <v>5.9628861987282529E-5</v>
      </c>
      <c r="GK72" s="2">
        <f t="shared" si="68"/>
        <v>4.4733159054614179E-5</v>
      </c>
      <c r="GM72" s="86">
        <f t="shared" si="69"/>
        <v>8.1935150936908244E-2</v>
      </c>
      <c r="GN72" s="86">
        <f t="shared" si="69"/>
        <v>6.3387145703652739E-2</v>
      </c>
      <c r="GO72" s="86">
        <f t="shared" si="69"/>
        <v>5.8812836137346045E-2</v>
      </c>
      <c r="GP72" s="86">
        <f t="shared" si="69"/>
        <v>5.9653272513054335E-2</v>
      </c>
      <c r="GQ72" s="86">
        <f t="shared" si="69"/>
        <v>3.7899076836336372E-2</v>
      </c>
      <c r="GR72" s="86">
        <f t="shared" si="69"/>
        <v>4.0346250076783607E-2</v>
      </c>
      <c r="GS72" s="86">
        <f t="shared" si="69"/>
        <v>4.406498388528745E-2</v>
      </c>
      <c r="GT72" s="86">
        <f t="shared" si="69"/>
        <v>3.9276109362936525E-2</v>
      </c>
      <c r="GU72" s="86">
        <f t="shared" si="69"/>
        <v>3.9786065652157941E-2</v>
      </c>
      <c r="GV72" s="86">
        <f t="shared" si="69"/>
        <v>5.0202863213501626E-2</v>
      </c>
      <c r="GW72" s="86">
        <f t="shared" si="69"/>
        <v>4.9492408328863924E-2</v>
      </c>
      <c r="GX72" s="86">
        <f t="shared" si="69"/>
        <v>3.2695027422819441E-2</v>
      </c>
      <c r="GY72" s="86">
        <f t="shared" si="69"/>
        <v>3.9539578797261589E-2</v>
      </c>
      <c r="GZ72" s="86">
        <f t="shared" si="69"/>
        <v>3.4607408755263053E-2</v>
      </c>
      <c r="HA72" s="86">
        <f t="shared" si="69"/>
        <v>1.3205703976240518E-2</v>
      </c>
      <c r="HC72" s="86">
        <f t="shared" si="74"/>
        <v>4.4147228282614942E-7</v>
      </c>
      <c r="HD72" s="86">
        <f t="shared" si="70"/>
        <v>1.320531514380538E-8</v>
      </c>
      <c r="HE72" s="86">
        <f t="shared" si="70"/>
        <v>1.262541165299855E-8</v>
      </c>
      <c r="HF72" s="86">
        <f t="shared" si="70"/>
        <v>1.739321360656313E-8</v>
      </c>
      <c r="HG72" s="86">
        <f t="shared" si="70"/>
        <v>4.5980406690448422E-10</v>
      </c>
      <c r="HH72" s="86">
        <f t="shared" si="70"/>
        <v>3.1737667767441613E-9</v>
      </c>
      <c r="HI72" s="86">
        <f t="shared" si="70"/>
        <v>1.5282186784143513E-9</v>
      </c>
      <c r="HJ72" s="86">
        <f t="shared" si="70"/>
        <v>2.7933210990380456E-9</v>
      </c>
      <c r="HK72" s="86">
        <f t="shared" si="70"/>
        <v>2.5026835865741392E-9</v>
      </c>
      <c r="HL72" s="86">
        <f t="shared" si="70"/>
        <v>1.1967127302190437E-8</v>
      </c>
      <c r="HM72" s="86">
        <f t="shared" si="70"/>
        <v>2.8202594157827266E-9</v>
      </c>
      <c r="HN72" s="86">
        <f t="shared" si="70"/>
        <v>3.0845407282911631E-9</v>
      </c>
      <c r="HO72" s="86">
        <f t="shared" si="70"/>
        <v>2.186375946175327E-9</v>
      </c>
      <c r="HP72" s="86">
        <f t="shared" si="70"/>
        <v>1.5627747609686325E-9</v>
      </c>
      <c r="HQ72" s="86">
        <f t="shared" si="70"/>
        <v>7.6255214987449558E-13</v>
      </c>
      <c r="HS72" s="86">
        <f t="shared" si="71"/>
        <v>3.9263552762393816E-60</v>
      </c>
      <c r="HT72" s="86">
        <f t="shared" si="71"/>
        <v>2.2389491047556311E-59</v>
      </c>
      <c r="HU72" s="86">
        <f t="shared" si="71"/>
        <v>6.5115830847971836E-73</v>
      </c>
      <c r="HV72" s="86">
        <f t="shared" si="71"/>
        <v>9.8054324967977562E-72</v>
      </c>
      <c r="HW72" s="86">
        <f t="shared" si="71"/>
        <v>2.2899948829663352E-91</v>
      </c>
      <c r="HX72" s="86">
        <f t="shared" si="71"/>
        <v>6.4667041486080053E-83</v>
      </c>
      <c r="HY72" s="86">
        <f t="shared" si="71"/>
        <v>1.3443812440143375E-88</v>
      </c>
      <c r="HZ72" s="86">
        <f t="shared" si="71"/>
        <v>7.6765205987396185E-87</v>
      </c>
      <c r="IA72" s="86">
        <f t="shared" si="71"/>
        <v>9.4171565989888782E-88</v>
      </c>
      <c r="IB72" s="86">
        <f t="shared" si="71"/>
        <v>6.1995105398411963E-81</v>
      </c>
      <c r="IC72" s="86">
        <f t="shared" si="71"/>
        <v>2.4234006562921411E-88</v>
      </c>
      <c r="ID72" s="86">
        <f t="shared" si="71"/>
        <v>2.4686787486113266E-84</v>
      </c>
      <c r="IE72" s="86">
        <f t="shared" si="71"/>
        <v>6.9580484351300983E-86</v>
      </c>
      <c r="IF72" s="86">
        <f t="shared" si="71"/>
        <v>2.2928668004218794E-56</v>
      </c>
      <c r="IG72" s="86">
        <f t="shared" si="71"/>
        <v>3.204291191829993E-37</v>
      </c>
      <c r="II72" s="86">
        <f t="shared" si="72"/>
        <v>7.2494693302447264E-106</v>
      </c>
      <c r="IJ72" s="86">
        <f t="shared" si="72"/>
        <v>2.3347166181197568E-100</v>
      </c>
      <c r="IK72" s="86">
        <f t="shared" si="72"/>
        <v>1.3397375722187785E-130</v>
      </c>
      <c r="IL72" s="86">
        <f t="shared" si="72"/>
        <v>3.1146640355807118E-130</v>
      </c>
      <c r="IM72" s="86">
        <f t="shared" si="72"/>
        <v>6.222574035720562E-164</v>
      </c>
      <c r="IN72" s="86">
        <f t="shared" si="72"/>
        <v>1.2432357094057537E-149</v>
      </c>
      <c r="IO72" s="86">
        <f t="shared" si="72"/>
        <v>2.1775651761470311E-158</v>
      </c>
      <c r="IP72" s="86">
        <f t="shared" si="72"/>
        <v>7.0068594692004923E-156</v>
      </c>
      <c r="IQ72" s="86">
        <f t="shared" si="72"/>
        <v>1.3055627976586619E-157</v>
      </c>
      <c r="IR72" s="86">
        <f t="shared" si="72"/>
        <v>1.5672052953514131E-145</v>
      </c>
      <c r="IS72" s="86">
        <f t="shared" si="72"/>
        <v>2.8403934408507109E-159</v>
      </c>
      <c r="IT72" s="86">
        <f t="shared" si="72"/>
        <v>3.5165446465525649E-150</v>
      </c>
      <c r="IU72" s="86">
        <f t="shared" si="72"/>
        <v>5.9768654321957578E-153</v>
      </c>
      <c r="IV72" s="86">
        <f t="shared" si="72"/>
        <v>2.2949221696238813E-162</v>
      </c>
      <c r="IW72" s="86">
        <f t="shared" si="72"/>
        <v>5.6804962213421186E-86</v>
      </c>
      <c r="IY72" s="86">
        <f t="shared" si="73"/>
        <v>8.1935592409191071E-2</v>
      </c>
      <c r="IZ72" s="86">
        <f t="shared" si="73"/>
        <v>6.3387158908967886E-2</v>
      </c>
      <c r="JA72" s="86">
        <f t="shared" si="73"/>
        <v>5.8812848762757698E-2</v>
      </c>
      <c r="JB72" s="86">
        <f t="shared" si="73"/>
        <v>5.9653289906267941E-2</v>
      </c>
      <c r="JC72" s="86">
        <f t="shared" si="73"/>
        <v>3.7899077296140442E-2</v>
      </c>
      <c r="JD72" s="86">
        <f t="shared" si="73"/>
        <v>4.0346253250550385E-2</v>
      </c>
      <c r="JE72" s="86">
        <f t="shared" si="73"/>
        <v>4.4064985413506126E-2</v>
      </c>
      <c r="JF72" s="86">
        <f t="shared" si="73"/>
        <v>3.9276112156257627E-2</v>
      </c>
      <c r="JG72" s="86">
        <f t="shared" si="73"/>
        <v>3.9786068154841529E-2</v>
      </c>
      <c r="JH72" s="86">
        <f t="shared" si="73"/>
        <v>5.0202875180628929E-2</v>
      </c>
      <c r="JI72" s="86">
        <f t="shared" si="73"/>
        <v>4.9492411149123339E-2</v>
      </c>
      <c r="JJ72" s="86">
        <f t="shared" si="73"/>
        <v>3.2695030507360168E-2</v>
      </c>
      <c r="JK72" s="86">
        <f t="shared" si="73"/>
        <v>3.9539580983637537E-2</v>
      </c>
      <c r="JL72" s="86">
        <f t="shared" si="73"/>
        <v>3.4607410318037816E-2</v>
      </c>
      <c r="JM72" s="86">
        <f t="shared" si="73"/>
        <v>1.320570397700307E-2</v>
      </c>
    </row>
    <row r="73" spans="2:273" x14ac:dyDescent="0.25">
      <c r="B73" s="2">
        <v>46</v>
      </c>
      <c r="C73" s="37">
        <v>114.246</v>
      </c>
      <c r="D73" s="37">
        <v>143.82499999999999</v>
      </c>
      <c r="E73" s="37">
        <v>105.102</v>
      </c>
      <c r="F73" s="37">
        <v>93.034000000000006</v>
      </c>
      <c r="G73" s="37">
        <v>85.728999999999999</v>
      </c>
      <c r="H73" s="37">
        <v>85.203000000000003</v>
      </c>
      <c r="I73" s="37">
        <v>86.373000000000005</v>
      </c>
      <c r="J73" s="37">
        <v>84.322000000000003</v>
      </c>
      <c r="K73" s="37">
        <v>86.316999999999993</v>
      </c>
      <c r="L73" s="37">
        <v>95.983000000000004</v>
      </c>
      <c r="M73" s="37">
        <v>95.965999999999994</v>
      </c>
      <c r="N73" s="37">
        <v>81.119</v>
      </c>
      <c r="O73" s="37">
        <v>87.2</v>
      </c>
      <c r="P73" s="37">
        <v>83.566999999999993</v>
      </c>
      <c r="Q73" s="37">
        <v>68.22</v>
      </c>
      <c r="S73" s="4">
        <f t="shared" si="75"/>
        <v>122.30875970694295</v>
      </c>
      <c r="T73" s="4">
        <f t="shared" si="75"/>
        <v>147.31333479709895</v>
      </c>
      <c r="U73" s="4">
        <f t="shared" si="75"/>
        <v>112.42638054585713</v>
      </c>
      <c r="V73" s="4">
        <f t="shared" si="75"/>
        <v>102.7621692539272</v>
      </c>
      <c r="W73" s="4">
        <f t="shared" si="75"/>
        <v>91.498879100435715</v>
      </c>
      <c r="X73" s="4">
        <f t="shared" si="75"/>
        <v>94.630218165440269</v>
      </c>
      <c r="Y73" s="4">
        <f t="shared" si="75"/>
        <v>95.241366269140329</v>
      </c>
      <c r="Z73" s="4">
        <f t="shared" si="75"/>
        <v>93.632830984502576</v>
      </c>
      <c r="AA73" s="4">
        <f t="shared" si="75"/>
        <v>96.060329120363093</v>
      </c>
      <c r="AB73" s="4">
        <f t="shared" si="75"/>
        <v>103.46273999128054</v>
      </c>
      <c r="AC73" s="4">
        <f t="shared" si="75"/>
        <v>102.95340221110811</v>
      </c>
      <c r="AD73" s="4">
        <f t="shared" si="75"/>
        <v>90.882901046855963</v>
      </c>
      <c r="AE73" s="4">
        <f t="shared" si="75"/>
        <v>96.081044614232241</v>
      </c>
      <c r="AF73" s="4">
        <f t="shared" si="75"/>
        <v>93.406388361639202</v>
      </c>
      <c r="AG73" s="4">
        <f t="shared" si="75"/>
        <v>70.825737992360416</v>
      </c>
      <c r="AI73" s="4">
        <f t="shared" si="76"/>
        <v>-8.0627597069429555</v>
      </c>
      <c r="AJ73" s="4">
        <f t="shared" si="76"/>
        <v>-3.4883347970989576</v>
      </c>
      <c r="AK73" s="4">
        <f t="shared" si="76"/>
        <v>-7.3243805458571245</v>
      </c>
      <c r="AL73" s="4">
        <f t="shared" si="76"/>
        <v>-9.7281692539271916</v>
      </c>
      <c r="AM73" s="4">
        <f t="shared" si="76"/>
        <v>-5.7698791004357162</v>
      </c>
      <c r="AN73" s="4">
        <f t="shared" si="76"/>
        <v>-9.4272181654402658</v>
      </c>
      <c r="AO73" s="4">
        <f t="shared" si="76"/>
        <v>-8.8683662691403242</v>
      </c>
      <c r="AP73" s="4">
        <f t="shared" si="76"/>
        <v>-9.310830984502573</v>
      </c>
      <c r="AQ73" s="4">
        <f t="shared" si="76"/>
        <v>-9.7433291203631001</v>
      </c>
      <c r="AR73" s="4">
        <f t="shared" si="76"/>
        <v>-7.4797399912805389</v>
      </c>
      <c r="AS73" s="4">
        <f t="shared" si="76"/>
        <v>-6.9874022111081189</v>
      </c>
      <c r="AT73" s="4">
        <f t="shared" si="76"/>
        <v>-9.7639010468559633</v>
      </c>
      <c r="AU73" s="4">
        <f t="shared" si="76"/>
        <v>-8.8810446142322377</v>
      </c>
      <c r="AV73" s="4">
        <f t="shared" si="76"/>
        <v>-9.8393883616392088</v>
      </c>
      <c r="AW73" s="4">
        <f t="shared" si="76"/>
        <v>-2.6057379923604174</v>
      </c>
      <c r="AY73" s="2">
        <f t="shared" si="66"/>
        <v>71.965225879725935</v>
      </c>
      <c r="AZ73" s="2">
        <f t="shared" si="66"/>
        <v>122.78195927584797</v>
      </c>
      <c r="BA73" s="2">
        <f t="shared" si="66"/>
        <v>68.761526016023481</v>
      </c>
      <c r="BB73" s="2">
        <f t="shared" si="66"/>
        <v>55.864302728625219</v>
      </c>
      <c r="BC73" s="2">
        <f t="shared" si="66"/>
        <v>56.987911793962951</v>
      </c>
      <c r="BD73" s="2">
        <f t="shared" si="66"/>
        <v>59.98139222155509</v>
      </c>
      <c r="BE73" s="2">
        <f t="shared" si="66"/>
        <v>56.432932277859265</v>
      </c>
      <c r="BF73" s="2">
        <f t="shared" si="66"/>
        <v>57.097909920958486</v>
      </c>
      <c r="BG73" s="2">
        <f t="shared" si="66"/>
        <v>59.729830227948639</v>
      </c>
      <c r="BH73" s="2">
        <f t="shared" si="66"/>
        <v>58.953043490346445</v>
      </c>
      <c r="BI73" s="2">
        <f t="shared" si="66"/>
        <v>58.602726025822925</v>
      </c>
      <c r="BJ73" s="2">
        <f t="shared" si="66"/>
        <v>59.001337871343203</v>
      </c>
      <c r="BK73" s="2">
        <f t="shared" si="66"/>
        <v>59.999465415028261</v>
      </c>
      <c r="BL73" s="2">
        <f t="shared" si="66"/>
        <v>59.29996582583248</v>
      </c>
      <c r="BM73" s="2">
        <f t="shared" si="66"/>
        <v>56.824893158158311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77.183328701170808</v>
      </c>
      <c r="DL73" s="2">
        <f t="shared" si="77"/>
        <v>135.33015403377109</v>
      </c>
      <c r="DM73" s="2">
        <f t="shared" si="77"/>
        <v>75.822461444652902</v>
      </c>
      <c r="DN73" s="2">
        <f t="shared" si="77"/>
        <v>66.67839090056286</v>
      </c>
      <c r="DO73" s="2">
        <f t="shared" si="77"/>
        <v>61.152144144144145</v>
      </c>
      <c r="DP73" s="2">
        <f t="shared" si="77"/>
        <v>63.068700186015967</v>
      </c>
      <c r="DQ73" s="2">
        <f t="shared" si="77"/>
        <v>60.848813655761013</v>
      </c>
      <c r="DR73" s="2">
        <f t="shared" si="77"/>
        <v>61.406361497326202</v>
      </c>
      <c r="DS73" s="2">
        <f t="shared" si="77"/>
        <v>63.510212885154054</v>
      </c>
      <c r="DT73" s="2">
        <f t="shared" si="77"/>
        <v>61.432165980265978</v>
      </c>
      <c r="DU73" s="2">
        <f t="shared" si="77"/>
        <v>63.894156302521004</v>
      </c>
      <c r="DV73" s="2">
        <f t="shared" si="77"/>
        <v>65.045237316263623</v>
      </c>
      <c r="DW73" s="2">
        <f t="shared" si="77"/>
        <v>65.714981726665954</v>
      </c>
      <c r="DX73" s="2">
        <f t="shared" si="77"/>
        <v>65.034029815529806</v>
      </c>
      <c r="DY73" s="2">
        <f t="shared" si="77"/>
        <v>60.604098331479406</v>
      </c>
      <c r="EA73" s="2">
        <f t="shared" si="78"/>
        <v>69.393968227835657</v>
      </c>
      <c r="EB73" s="2">
        <f t="shared" si="78"/>
        <v>115.58390385057028</v>
      </c>
      <c r="EC73" s="2">
        <f t="shared" si="78"/>
        <v>64.629892186086579</v>
      </c>
      <c r="ED73" s="2">
        <f t="shared" si="78"/>
        <v>49.501027777777779</v>
      </c>
      <c r="EE73" s="2">
        <f t="shared" si="78"/>
        <v>54.090133953907525</v>
      </c>
      <c r="EF73" s="2">
        <f t="shared" si="78"/>
        <v>57.873217057452351</v>
      </c>
      <c r="EG73" s="2">
        <f t="shared" si="78"/>
        <v>53.456446090475495</v>
      </c>
      <c r="EH73" s="2">
        <f t="shared" si="78"/>
        <v>54.062286760219635</v>
      </c>
      <c r="EI73" s="2">
        <f t="shared" si="78"/>
        <v>57.086941463414639</v>
      </c>
      <c r="EJ73" s="2">
        <f t="shared" si="78"/>
        <v>57.33178969227226</v>
      </c>
      <c r="EK73" s="2">
        <f t="shared" si="78"/>
        <v>55.121767823078244</v>
      </c>
      <c r="EL73" s="2">
        <f t="shared" si="78"/>
        <v>54.617177869958539</v>
      </c>
      <c r="EM73" s="2">
        <f t="shared" si="78"/>
        <v>56.067483582564343</v>
      </c>
      <c r="EN73" s="2">
        <f t="shared" si="78"/>
        <v>55.170247807880699</v>
      </c>
      <c r="EO73" s="2">
        <f t="shared" si="78"/>
        <v>53.416506120288489</v>
      </c>
      <c r="EQ73" s="2">
        <f t="shared" si="79"/>
        <v>64.600528007941179</v>
      </c>
      <c r="ER73" s="2">
        <f t="shared" si="79"/>
        <v>99.595737406801078</v>
      </c>
      <c r="ES73" s="2">
        <f t="shared" si="79"/>
        <v>63.274272221948017</v>
      </c>
      <c r="ET73" s="2">
        <f t="shared" si="79"/>
        <v>50.846879533756372</v>
      </c>
      <c r="EU73" s="2">
        <f t="shared" si="79"/>
        <v>51.080562942629626</v>
      </c>
      <c r="EV73" s="2">
        <f t="shared" si="79"/>
        <v>52.616819212910791</v>
      </c>
      <c r="EW73" s="2">
        <f t="shared" si="79"/>
        <v>50.124646508277664</v>
      </c>
      <c r="EX73" s="2">
        <f t="shared" si="79"/>
        <v>51.297430741165499</v>
      </c>
      <c r="EY73" s="2">
        <f t="shared" si="79"/>
        <v>55.912242156581428</v>
      </c>
      <c r="EZ73" s="2">
        <f t="shared" si="79"/>
        <v>56.142758758503355</v>
      </c>
      <c r="FA73" s="2">
        <f t="shared" si="79"/>
        <v>53.843808445266689</v>
      </c>
      <c r="FB73" s="2">
        <f t="shared" si="79"/>
        <v>55.450905120419904</v>
      </c>
      <c r="FC73" s="2">
        <f t="shared" si="79"/>
        <v>55.417639859307279</v>
      </c>
      <c r="FD73" s="2">
        <f t="shared" si="79"/>
        <v>57.576104471914981</v>
      </c>
      <c r="FE73" s="2">
        <f t="shared" si="79"/>
        <v>56.998427536330418</v>
      </c>
      <c r="FG73" s="2">
        <f t="shared" si="80"/>
        <v>0.66985958480206398</v>
      </c>
      <c r="FH73" s="2">
        <f t="shared" si="80"/>
        <v>0.63523489772933006</v>
      </c>
      <c r="FI73" s="2">
        <f t="shared" si="80"/>
        <v>0.63084794356259022</v>
      </c>
      <c r="FJ73" s="2">
        <f t="shared" si="80"/>
        <v>0.62956267993752202</v>
      </c>
      <c r="FK73" s="2">
        <f t="shared" si="80"/>
        <v>0.58962466553082316</v>
      </c>
      <c r="FL73" s="2">
        <f t="shared" si="80"/>
        <v>0.59413450575875282</v>
      </c>
      <c r="FM73" s="2">
        <f t="shared" si="80"/>
        <v>0.59730399144725199</v>
      </c>
      <c r="FN73" s="2">
        <f t="shared" si="80"/>
        <v>0.58660455628741048</v>
      </c>
      <c r="FO73" s="2">
        <f t="shared" si="80"/>
        <v>0.588522434760543</v>
      </c>
      <c r="FP73" s="2">
        <f t="shared" si="80"/>
        <v>0.60457463951417589</v>
      </c>
      <c r="FQ73" s="2">
        <f t="shared" si="80"/>
        <v>0.60317621310606639</v>
      </c>
      <c r="FR73" s="2">
        <f t="shared" si="80"/>
        <v>0.57958683944389955</v>
      </c>
      <c r="FS73" s="2">
        <f t="shared" si="80"/>
        <v>0.59243005552585504</v>
      </c>
      <c r="FT73" s="2">
        <f t="shared" si="80"/>
        <v>0.58134103972061213</v>
      </c>
      <c r="FU73" s="2">
        <f t="shared" si="80"/>
        <v>0.52582015658929049</v>
      </c>
      <c r="FW73" s="2">
        <f t="shared" si="68"/>
        <v>6.7811193645457693E-5</v>
      </c>
      <c r="FX73" s="2">
        <f t="shared" si="68"/>
        <v>2.9318823245115761E-4</v>
      </c>
      <c r="FY73" s="2">
        <f t="shared" si="68"/>
        <v>9.304132745594431E-5</v>
      </c>
      <c r="FZ73" s="2">
        <f t="shared" si="68"/>
        <v>1.0297560803650665E-4</v>
      </c>
      <c r="GA73" s="2">
        <f t="shared" si="68"/>
        <v>9.8669805946452249E-5</v>
      </c>
      <c r="GB73" s="2">
        <f t="shared" si="68"/>
        <v>9.3631362835331508E-5</v>
      </c>
      <c r="GC73" s="2">
        <f t="shared" si="68"/>
        <v>1.1727143301056329E-4</v>
      </c>
      <c r="GD73" s="2">
        <f t="shared" si="68"/>
        <v>1.3884045429142855E-4</v>
      </c>
      <c r="GE73" s="2">
        <f t="shared" si="68"/>
        <v>1.2200650386862011E-4</v>
      </c>
      <c r="GF73" s="2">
        <f t="shared" si="68"/>
        <v>1.1687982987438139E-4</v>
      </c>
      <c r="GG73" s="2">
        <f t="shared" si="68"/>
        <v>1.0502193953438737E-4</v>
      </c>
      <c r="GH73" s="2">
        <f t="shared" si="68"/>
        <v>7.9847571984779727E-5</v>
      </c>
      <c r="GI73" s="2">
        <f t="shared" si="68"/>
        <v>7.4557066965414738E-5</v>
      </c>
      <c r="GJ73" s="2">
        <f t="shared" si="68"/>
        <v>6.5381370898375763E-5</v>
      </c>
      <c r="GK73" s="2">
        <f t="shared" si="68"/>
        <v>4.9048721864766769E-5</v>
      </c>
      <c r="GM73" s="86">
        <f t="shared" si="69"/>
        <v>0.1039995118738999</v>
      </c>
      <c r="GN73" s="86">
        <f t="shared" si="69"/>
        <v>8.3925604572064744E-2</v>
      </c>
      <c r="GO73" s="86">
        <f t="shared" si="69"/>
        <v>7.7918070324623168E-2</v>
      </c>
      <c r="GP73" s="86">
        <f t="shared" si="69"/>
        <v>7.9473825701813203E-2</v>
      </c>
      <c r="GQ73" s="86">
        <f t="shared" si="69"/>
        <v>5.3426753099403181E-2</v>
      </c>
      <c r="GR73" s="86">
        <f t="shared" si="69"/>
        <v>5.6543581343503832E-2</v>
      </c>
      <c r="GS73" s="86">
        <f t="shared" si="69"/>
        <v>6.2158851972816002E-2</v>
      </c>
      <c r="GT73" s="86">
        <f t="shared" si="69"/>
        <v>5.6836098434557739E-2</v>
      </c>
      <c r="GU73" s="86">
        <f t="shared" si="69"/>
        <v>5.7161556560096458E-2</v>
      </c>
      <c r="GV73" s="86">
        <f t="shared" si="69"/>
        <v>7.0584423861939888E-2</v>
      </c>
      <c r="GW73" s="86">
        <f t="shared" si="69"/>
        <v>6.9790585661837518E-2</v>
      </c>
      <c r="GX73" s="86">
        <f t="shared" si="69"/>
        <v>4.6666472286317456E-2</v>
      </c>
      <c r="GY73" s="86">
        <f t="shared" si="69"/>
        <v>5.5582364259957683E-2</v>
      </c>
      <c r="GZ73" s="86">
        <f t="shared" si="69"/>
        <v>4.976577307093439E-2</v>
      </c>
      <c r="HA73" s="86">
        <f t="shared" si="69"/>
        <v>2.1460599646648679E-2</v>
      </c>
      <c r="HC73" s="86">
        <f t="shared" si="74"/>
        <v>8.7144496922116305E-7</v>
      </c>
      <c r="HD73" s="86">
        <f t="shared" si="70"/>
        <v>3.1544339686923736E-8</v>
      </c>
      <c r="HE73" s="86">
        <f t="shared" si="70"/>
        <v>3.0280945992235991E-8</v>
      </c>
      <c r="HF73" s="86">
        <f t="shared" si="70"/>
        <v>4.1717846649573626E-8</v>
      </c>
      <c r="HG73" s="86">
        <f t="shared" si="70"/>
        <v>1.3490692516921E-9</v>
      </c>
      <c r="HH73" s="86">
        <f t="shared" si="70"/>
        <v>8.4025603506090073E-9</v>
      </c>
      <c r="HI73" s="86">
        <f t="shared" si="70"/>
        <v>4.3491193947061224E-9</v>
      </c>
      <c r="HJ73" s="86">
        <f t="shared" si="70"/>
        <v>7.9051880962882659E-9</v>
      </c>
      <c r="HK73" s="86">
        <f t="shared" si="70"/>
        <v>7.0410467282836717E-9</v>
      </c>
      <c r="HL73" s="86">
        <f t="shared" si="70"/>
        <v>3.0872797029718574E-8</v>
      </c>
      <c r="HM73" s="86">
        <f t="shared" si="70"/>
        <v>7.8209857316924737E-9</v>
      </c>
      <c r="HN73" s="86">
        <f t="shared" si="70"/>
        <v>8.0561833515718789E-9</v>
      </c>
      <c r="HO73" s="86">
        <f t="shared" si="70"/>
        <v>5.7721913781577336E-9</v>
      </c>
      <c r="HP73" s="86">
        <f t="shared" si="70"/>
        <v>4.1650819657703879E-9</v>
      </c>
      <c r="HQ73" s="86">
        <f t="shared" si="70"/>
        <v>3.0283056923280379E-12</v>
      </c>
      <c r="HS73" s="86">
        <f t="shared" si="71"/>
        <v>1.3493953875199514E-58</v>
      </c>
      <c r="HT73" s="86">
        <f t="shared" si="71"/>
        <v>1.2527642420534282E-57</v>
      </c>
      <c r="HU73" s="86">
        <f t="shared" si="71"/>
        <v>5.7927131897208694E-71</v>
      </c>
      <c r="HV73" s="86">
        <f t="shared" si="71"/>
        <v>8.7631510081273989E-70</v>
      </c>
      <c r="HW73" s="86">
        <f t="shared" si="71"/>
        <v>6.7410848642729314E-89</v>
      </c>
      <c r="HX73" s="86">
        <f t="shared" si="71"/>
        <v>1.1014503509496649E-80</v>
      </c>
      <c r="HY73" s="86">
        <f t="shared" si="71"/>
        <v>3.6471520999954789E-86</v>
      </c>
      <c r="HZ73" s="86">
        <f t="shared" si="71"/>
        <v>2.0851747442924821E-84</v>
      </c>
      <c r="IA73" s="86">
        <f t="shared" si="71"/>
        <v>2.5111572135249243E-85</v>
      </c>
      <c r="IB73" s="86">
        <f t="shared" si="71"/>
        <v>1.0419726845719476E-78</v>
      </c>
      <c r="IC73" s="86">
        <f t="shared" si="71"/>
        <v>6.1975552517980522E-86</v>
      </c>
      <c r="ID73" s="86">
        <f t="shared" si="71"/>
        <v>4.0731758754703941E-82</v>
      </c>
      <c r="IE73" s="86">
        <f t="shared" si="71"/>
        <v>1.2172801984092863E-83</v>
      </c>
      <c r="IF73" s="86">
        <f t="shared" si="71"/>
        <v>6.0828707919619751E-55</v>
      </c>
      <c r="IG73" s="86">
        <f t="shared" si="71"/>
        <v>2.5178674738972957E-36</v>
      </c>
      <c r="II73" s="86">
        <f t="shared" si="72"/>
        <v>6.7028799617781609E-104</v>
      </c>
      <c r="IJ73" s="86">
        <f t="shared" si="72"/>
        <v>3.628999017502953E-98</v>
      </c>
      <c r="IK73" s="86">
        <f t="shared" si="72"/>
        <v>4.3823529021182883E-128</v>
      </c>
      <c r="IL73" s="86">
        <f t="shared" si="72"/>
        <v>1.0671998992989094E-127</v>
      </c>
      <c r="IM73" s="86">
        <f t="shared" si="72"/>
        <v>9.5349187325472766E-161</v>
      </c>
      <c r="IN73" s="86">
        <f t="shared" si="72"/>
        <v>9.6104636669206705E-147</v>
      </c>
      <c r="IO73" s="86">
        <f t="shared" si="72"/>
        <v>2.9662592339601261E-155</v>
      </c>
      <c r="IP73" s="86">
        <f t="shared" si="72"/>
        <v>9.7117098192102987E-153</v>
      </c>
      <c r="IQ73" s="86">
        <f t="shared" si="72"/>
        <v>1.7699396990307133E-154</v>
      </c>
      <c r="IR73" s="86">
        <f t="shared" si="72"/>
        <v>1.1774870065681543E-142</v>
      </c>
      <c r="IS73" s="86">
        <f t="shared" si="72"/>
        <v>3.6976769713928665E-156</v>
      </c>
      <c r="IT73" s="86">
        <f t="shared" si="72"/>
        <v>2.4934406401366088E-147</v>
      </c>
      <c r="IU73" s="86">
        <f t="shared" si="72"/>
        <v>4.5679610751443889E-150</v>
      </c>
      <c r="IV73" s="86">
        <f t="shared" si="72"/>
        <v>2.4126137664215614E-159</v>
      </c>
      <c r="IW73" s="86">
        <f t="shared" si="72"/>
        <v>1.9662604937056332E-84</v>
      </c>
      <c r="IY73" s="86">
        <f t="shared" si="73"/>
        <v>0.10400038331886913</v>
      </c>
      <c r="IZ73" s="86">
        <f t="shared" si="73"/>
        <v>8.3925636116404426E-2</v>
      </c>
      <c r="JA73" s="86">
        <f t="shared" si="73"/>
        <v>7.7918100605569154E-2</v>
      </c>
      <c r="JB73" s="86">
        <f t="shared" si="73"/>
        <v>7.9473867419659852E-2</v>
      </c>
      <c r="JC73" s="86">
        <f t="shared" si="73"/>
        <v>5.3426754448472433E-2</v>
      </c>
      <c r="JD73" s="86">
        <f t="shared" si="73"/>
        <v>5.6543589746064181E-2</v>
      </c>
      <c r="JE73" s="86">
        <f t="shared" si="73"/>
        <v>6.21588563219354E-2</v>
      </c>
      <c r="JF73" s="86">
        <f t="shared" si="73"/>
        <v>5.6836106339745833E-2</v>
      </c>
      <c r="JG73" s="86">
        <f t="shared" si="73"/>
        <v>5.7161563601143182E-2</v>
      </c>
      <c r="JH73" s="86">
        <f t="shared" si="73"/>
        <v>7.0584454734736915E-2</v>
      </c>
      <c r="JI73" s="86">
        <f t="shared" si="73"/>
        <v>6.9790593482823252E-2</v>
      </c>
      <c r="JJ73" s="86">
        <f t="shared" si="73"/>
        <v>4.6666480342500809E-2</v>
      </c>
      <c r="JK73" s="86">
        <f t="shared" si="73"/>
        <v>5.558237003214906E-2</v>
      </c>
      <c r="JL73" s="86">
        <f t="shared" si="73"/>
        <v>4.9765777236016356E-2</v>
      </c>
      <c r="JM73" s="86">
        <f t="shared" si="73"/>
        <v>2.1460599649676986E-2</v>
      </c>
    </row>
    <row r="74" spans="2:273" x14ac:dyDescent="0.25">
      <c r="B74" s="2">
        <v>47</v>
      </c>
      <c r="C74" s="37">
        <v>124.95099999999999</v>
      </c>
      <c r="D74" s="37">
        <v>149.08799999999999</v>
      </c>
      <c r="E74" s="37">
        <v>116.322</v>
      </c>
      <c r="F74" s="37">
        <v>108.322</v>
      </c>
      <c r="G74" s="37">
        <v>96.796999999999997</v>
      </c>
      <c r="H74" s="37">
        <v>96.932000000000002</v>
      </c>
      <c r="I74" s="37">
        <v>99.881</v>
      </c>
      <c r="J74" s="37">
        <v>98.558999999999997</v>
      </c>
      <c r="K74" s="37">
        <v>99.3</v>
      </c>
      <c r="L74" s="37">
        <v>111.797</v>
      </c>
      <c r="M74" s="37">
        <v>111.373</v>
      </c>
      <c r="N74" s="37">
        <v>90.831000000000003</v>
      </c>
      <c r="O74" s="37">
        <v>97.766999999999996</v>
      </c>
      <c r="P74" s="37">
        <v>95.5</v>
      </c>
      <c r="Q74" s="37">
        <v>71.593000000000004</v>
      </c>
      <c r="S74" s="4">
        <f t="shared" si="75"/>
        <v>131.98072673929411</v>
      </c>
      <c r="T74" s="4">
        <f t="shared" si="75"/>
        <v>152.85702716649371</v>
      </c>
      <c r="U74" s="4">
        <f t="shared" si="75"/>
        <v>122.7113988008425</v>
      </c>
      <c r="V74" s="4">
        <f t="shared" si="75"/>
        <v>113.93113579811025</v>
      </c>
      <c r="W74" s="4">
        <f t="shared" si="75"/>
        <v>101.96807848281884</v>
      </c>
      <c r="X74" s="4">
        <f t="shared" si="75"/>
        <v>104.92587486506294</v>
      </c>
      <c r="Y74" s="4">
        <f t="shared" si="75"/>
        <v>106.87457510049671</v>
      </c>
      <c r="Z74" s="4">
        <f t="shared" si="75"/>
        <v>105.56263942159826</v>
      </c>
      <c r="AA74" s="4">
        <f t="shared" si="75"/>
        <v>107.685400630476</v>
      </c>
      <c r="AB74" s="4">
        <f t="shared" si="75"/>
        <v>116.5511029626693</v>
      </c>
      <c r="AC74" s="4">
        <f t="shared" si="75"/>
        <v>116.07344815443575</v>
      </c>
      <c r="AD74" s="4">
        <f t="shared" si="75"/>
        <v>100.98821206533206</v>
      </c>
      <c r="AE74" s="4">
        <f t="shared" si="75"/>
        <v>106.83118700217408</v>
      </c>
      <c r="AF74" s="4">
        <f t="shared" si="75"/>
        <v>104.44813456440873</v>
      </c>
      <c r="AG74" s="4">
        <f t="shared" si="75"/>
        <v>77.494113825654225</v>
      </c>
      <c r="AI74" s="4">
        <f t="shared" si="76"/>
        <v>-7.0297267392941194</v>
      </c>
      <c r="AJ74" s="4">
        <f t="shared" si="76"/>
        <v>-3.7690271664937143</v>
      </c>
      <c r="AK74" s="4">
        <f t="shared" si="76"/>
        <v>-6.3893988008424998</v>
      </c>
      <c r="AL74" s="4">
        <f t="shared" si="76"/>
        <v>-5.6091357981102448</v>
      </c>
      <c r="AM74" s="4">
        <f t="shared" si="76"/>
        <v>-5.1710784828188423</v>
      </c>
      <c r="AN74" s="4">
        <f t="shared" si="76"/>
        <v>-7.993874865062935</v>
      </c>
      <c r="AO74" s="4">
        <f t="shared" si="76"/>
        <v>-6.993575100496713</v>
      </c>
      <c r="AP74" s="4">
        <f t="shared" si="76"/>
        <v>-7.0036394215982654</v>
      </c>
      <c r="AQ74" s="4">
        <f t="shared" si="76"/>
        <v>-8.3854006304759992</v>
      </c>
      <c r="AR74" s="4">
        <f t="shared" si="76"/>
        <v>-4.7541029626693074</v>
      </c>
      <c r="AS74" s="4">
        <f t="shared" si="76"/>
        <v>-4.7004481544357475</v>
      </c>
      <c r="AT74" s="4">
        <f t="shared" si="76"/>
        <v>-10.157212065332061</v>
      </c>
      <c r="AU74" s="4">
        <f t="shared" si="76"/>
        <v>-9.06418700217408</v>
      </c>
      <c r="AV74" s="4">
        <f t="shared" si="76"/>
        <v>-8.9481345644087327</v>
      </c>
      <c r="AW74" s="4">
        <f t="shared" si="76"/>
        <v>-5.901113825654221</v>
      </c>
      <c r="AY74" s="2">
        <f t="shared" si="66"/>
        <v>71.796228215886984</v>
      </c>
      <c r="AZ74" s="2">
        <f t="shared" si="66"/>
        <v>122.49547448446543</v>
      </c>
      <c r="BA74" s="2">
        <f t="shared" si="66"/>
        <v>68.555501296569815</v>
      </c>
      <c r="BB74" s="2">
        <f t="shared" si="66"/>
        <v>55.557688862714663</v>
      </c>
      <c r="BC74" s="2">
        <f t="shared" si="66"/>
        <v>56.821589669703322</v>
      </c>
      <c r="BD74" s="2">
        <f t="shared" si="66"/>
        <v>59.849559896456348</v>
      </c>
      <c r="BE74" s="2">
        <f t="shared" si="66"/>
        <v>56.258770377829272</v>
      </c>
      <c r="BF74" s="2">
        <f t="shared" si="66"/>
        <v>56.921953537132261</v>
      </c>
      <c r="BG74" s="2">
        <f t="shared" si="66"/>
        <v>59.573656941420623</v>
      </c>
      <c r="BH74" s="2">
        <f t="shared" si="66"/>
        <v>58.818194767584401</v>
      </c>
      <c r="BI74" s="2">
        <f t="shared" si="66"/>
        <v>58.409811847116892</v>
      </c>
      <c r="BJ74" s="2">
        <f t="shared" si="66"/>
        <v>58.775557373334713</v>
      </c>
      <c r="BK74" s="2">
        <f t="shared" si="66"/>
        <v>59.76841694945486</v>
      </c>
      <c r="BL74" s="2">
        <f t="shared" si="66"/>
        <v>59.105260107679904</v>
      </c>
      <c r="BM74" s="2">
        <f t="shared" si="66"/>
        <v>56.724987564549131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77.50275883575884</v>
      </c>
      <c r="DL74" s="2">
        <f t="shared" si="77"/>
        <v>135.97129380863038</v>
      </c>
      <c r="DM74" s="2">
        <f t="shared" si="77"/>
        <v>76.112818480300177</v>
      </c>
      <c r="DN74" s="2">
        <f t="shared" si="77"/>
        <v>66.906134896810514</v>
      </c>
      <c r="DO74" s="2">
        <f t="shared" si="77"/>
        <v>61.380648648648652</v>
      </c>
      <c r="DP74" s="2">
        <f t="shared" si="77"/>
        <v>63.333680709049119</v>
      </c>
      <c r="DQ74" s="2">
        <f t="shared" si="77"/>
        <v>61.060071123755321</v>
      </c>
      <c r="DR74" s="2">
        <f t="shared" si="77"/>
        <v>61.606673796791441</v>
      </c>
      <c r="DS74" s="2">
        <f t="shared" si="77"/>
        <v>63.722303081232482</v>
      </c>
      <c r="DT74" s="2">
        <f t="shared" si="77"/>
        <v>61.581603303303304</v>
      </c>
      <c r="DU74" s="2">
        <f t="shared" si="77"/>
        <v>64.112082352941172</v>
      </c>
      <c r="DV74" s="2">
        <f t="shared" si="77"/>
        <v>65.237450924608808</v>
      </c>
      <c r="DW74" s="2">
        <f t="shared" si="77"/>
        <v>65.868885764306825</v>
      </c>
      <c r="DX74" s="2">
        <f t="shared" si="77"/>
        <v>65.202947190047183</v>
      </c>
      <c r="DY74" s="2">
        <f t="shared" si="77"/>
        <v>60.772534593993313</v>
      </c>
      <c r="EA74" s="2">
        <f t="shared" si="78"/>
        <v>69.231738205229007</v>
      </c>
      <c r="EB74" s="2">
        <f t="shared" si="78"/>
        <v>115.44594725560741</v>
      </c>
      <c r="EC74" s="2">
        <f t="shared" si="78"/>
        <v>64.522523833728187</v>
      </c>
      <c r="ED74" s="2">
        <f t="shared" si="78"/>
        <v>49.467531345565746</v>
      </c>
      <c r="EE74" s="2">
        <f t="shared" si="78"/>
        <v>53.928231114349273</v>
      </c>
      <c r="EF74" s="2">
        <f t="shared" si="78"/>
        <v>57.679766831208006</v>
      </c>
      <c r="EG74" s="2">
        <f t="shared" si="78"/>
        <v>53.307283892180941</v>
      </c>
      <c r="EH74" s="2">
        <f t="shared" si="78"/>
        <v>53.91168029286149</v>
      </c>
      <c r="EI74" s="2">
        <f t="shared" si="78"/>
        <v>56.928521064301556</v>
      </c>
      <c r="EJ74" s="2">
        <f t="shared" si="78"/>
        <v>57.170044959958808</v>
      </c>
      <c r="EK74" s="2">
        <f t="shared" si="78"/>
        <v>54.988663018071954</v>
      </c>
      <c r="EL74" s="2">
        <f t="shared" si="78"/>
        <v>54.500620620720696</v>
      </c>
      <c r="EM74" s="2">
        <f t="shared" si="78"/>
        <v>55.940887010316182</v>
      </c>
      <c r="EN74" s="2">
        <f t="shared" si="78"/>
        <v>55.100052739329136</v>
      </c>
      <c r="EO74" s="2">
        <f t="shared" si="78"/>
        <v>53.395766304227969</v>
      </c>
      <c r="EQ74" s="2">
        <f t="shared" si="79"/>
        <v>64.516150175544354</v>
      </c>
      <c r="ER74" s="2">
        <f t="shared" si="79"/>
        <v>99.725354983758479</v>
      </c>
      <c r="ES74" s="2">
        <f t="shared" si="79"/>
        <v>63.189715432755271</v>
      </c>
      <c r="ET74" s="2">
        <f t="shared" si="79"/>
        <v>50.790647757009957</v>
      </c>
      <c r="EU74" s="2">
        <f t="shared" si="79"/>
        <v>50.96863886065907</v>
      </c>
      <c r="EV74" s="2">
        <f t="shared" si="79"/>
        <v>52.514138437884121</v>
      </c>
      <c r="EW74" s="2">
        <f t="shared" si="79"/>
        <v>50.0333757480808</v>
      </c>
      <c r="EX74" s="2">
        <f t="shared" si="79"/>
        <v>51.195148076940619</v>
      </c>
      <c r="EY74" s="2">
        <f t="shared" si="79"/>
        <v>55.773450818826419</v>
      </c>
      <c r="EZ74" s="2">
        <f t="shared" si="79"/>
        <v>56.001330148579882</v>
      </c>
      <c r="FA74" s="2">
        <f t="shared" si="79"/>
        <v>53.734218616729009</v>
      </c>
      <c r="FB74" s="2">
        <f t="shared" si="79"/>
        <v>55.319857279330961</v>
      </c>
      <c r="FC74" s="2">
        <f t="shared" si="79"/>
        <v>55.299515036314276</v>
      </c>
      <c r="FD74" s="2">
        <f t="shared" si="79"/>
        <v>57.465479939275639</v>
      </c>
      <c r="FE74" s="2">
        <f t="shared" si="79"/>
        <v>56.907111944456624</v>
      </c>
      <c r="FG74" s="2">
        <f t="shared" si="80"/>
        <v>0.68990034683879531</v>
      </c>
      <c r="FH74" s="2">
        <f t="shared" si="80"/>
        <v>0.65629906236697066</v>
      </c>
      <c r="FI74" s="2">
        <f t="shared" si="80"/>
        <v>0.65202666931531539</v>
      </c>
      <c r="FJ74" s="2">
        <f t="shared" si="80"/>
        <v>0.65077432335738805</v>
      </c>
      <c r="FK74" s="2">
        <f t="shared" si="80"/>
        <v>0.61171274486768046</v>
      </c>
      <c r="FL74" s="2">
        <f t="shared" si="80"/>
        <v>0.6161378762948545</v>
      </c>
      <c r="FM74" s="2">
        <f t="shared" si="80"/>
        <v>0.61924565062150327</v>
      </c>
      <c r="FN74" s="2">
        <f t="shared" si="80"/>
        <v>0.60874732513839136</v>
      </c>
      <c r="FO74" s="2">
        <f t="shared" si="80"/>
        <v>0.61063066329116533</v>
      </c>
      <c r="FP74" s="2">
        <f t="shared" si="80"/>
        <v>0.62636795080473706</v>
      </c>
      <c r="FQ74" s="2">
        <f t="shared" si="80"/>
        <v>0.62499879084472276</v>
      </c>
      <c r="FR74" s="2">
        <f t="shared" si="80"/>
        <v>0.60185036858316499</v>
      </c>
      <c r="FS74" s="2">
        <f t="shared" si="80"/>
        <v>0.61446586911495582</v>
      </c>
      <c r="FT74" s="2">
        <f t="shared" si="80"/>
        <v>0.60357521171177808</v>
      </c>
      <c r="FU74" s="2">
        <f t="shared" si="80"/>
        <v>0.54871397781789222</v>
      </c>
      <c r="FW74" s="2">
        <f t="shared" si="68"/>
        <v>7.4353008846875812E-5</v>
      </c>
      <c r="FX74" s="2">
        <f t="shared" si="68"/>
        <v>3.2146541119045972E-4</v>
      </c>
      <c r="FY74" s="2">
        <f t="shared" si="68"/>
        <v>1.0201687114535515E-4</v>
      </c>
      <c r="FZ74" s="2">
        <f t="shared" si="68"/>
        <v>1.1290938720304274E-4</v>
      </c>
      <c r="GA74" s="2">
        <f t="shared" si="68"/>
        <v>1.0818826094144857E-4</v>
      </c>
      <c r="GB74" s="2">
        <f t="shared" si="68"/>
        <v>1.0266382042229818E-4</v>
      </c>
      <c r="GC74" s="2">
        <f t="shared" si="68"/>
        <v>1.2858411450834936E-4</v>
      </c>
      <c r="GD74" s="2">
        <f t="shared" si="68"/>
        <v>1.5223349169388628E-4</v>
      </c>
      <c r="GE74" s="2">
        <f t="shared" si="68"/>
        <v>1.3377589660788173E-4</v>
      </c>
      <c r="GF74" s="2">
        <f t="shared" si="68"/>
        <v>1.2815473990782244E-4</v>
      </c>
      <c r="GG74" s="2">
        <f t="shared" si="68"/>
        <v>1.1515310004722646E-4</v>
      </c>
      <c r="GH74" s="2">
        <f t="shared" si="68"/>
        <v>8.7550447247061868E-5</v>
      </c>
      <c r="GI74" s="2">
        <f t="shared" si="68"/>
        <v>8.1749610260281876E-5</v>
      </c>
      <c r="GJ74" s="2">
        <f t="shared" si="68"/>
        <v>7.1688795419935439E-5</v>
      </c>
      <c r="GK74" s="2">
        <f t="shared" si="68"/>
        <v>5.3780599576500885E-5</v>
      </c>
      <c r="GM74" s="86">
        <f t="shared" si="69"/>
        <v>0.13054259122193343</v>
      </c>
      <c r="GN74" s="86">
        <f t="shared" si="69"/>
        <v>0.10954698598125559</v>
      </c>
      <c r="GO74" s="86">
        <f t="shared" si="69"/>
        <v>0.10179738058719906</v>
      </c>
      <c r="GP74" s="86">
        <f t="shared" si="69"/>
        <v>0.10434446404637748</v>
      </c>
      <c r="GQ74" s="86">
        <f t="shared" si="69"/>
        <v>7.3942897682063552E-2</v>
      </c>
      <c r="GR74" s="86">
        <f t="shared" si="69"/>
        <v>7.782317657201665E-2</v>
      </c>
      <c r="GS74" s="86">
        <f t="shared" si="69"/>
        <v>8.6006634866598902E-2</v>
      </c>
      <c r="GT74" s="86">
        <f t="shared" si="69"/>
        <v>8.0488968213956624E-2</v>
      </c>
      <c r="GU74" s="86">
        <f t="shared" si="69"/>
        <v>8.0432223024921506E-2</v>
      </c>
      <c r="GV74" s="86">
        <f t="shared" si="69"/>
        <v>9.730689577569622E-2</v>
      </c>
      <c r="GW74" s="86">
        <f t="shared" si="69"/>
        <v>9.6470711124291467E-2</v>
      </c>
      <c r="GX74" s="86">
        <f t="shared" si="69"/>
        <v>6.5355145614774846E-2</v>
      </c>
      <c r="GY74" s="86">
        <f t="shared" si="69"/>
        <v>7.671634872449723E-2</v>
      </c>
      <c r="GZ74" s="86">
        <f t="shared" si="69"/>
        <v>7.0137541269810991E-2</v>
      </c>
      <c r="HA74" s="86">
        <f t="shared" si="69"/>
        <v>3.3889000038998557E-2</v>
      </c>
      <c r="HC74" s="86">
        <f t="shared" si="74"/>
        <v>1.6916830650309327E-6</v>
      </c>
      <c r="HD74" s="86">
        <f t="shared" si="70"/>
        <v>7.3705084735307777E-8</v>
      </c>
      <c r="HE74" s="86">
        <f t="shared" si="70"/>
        <v>7.10282539809605E-8</v>
      </c>
      <c r="HF74" s="86">
        <f t="shared" si="70"/>
        <v>9.7818767837268906E-8</v>
      </c>
      <c r="HG74" s="86">
        <f t="shared" si="70"/>
        <v>3.8470216765808724E-9</v>
      </c>
      <c r="HH74" s="86">
        <f t="shared" si="70"/>
        <v>2.1683066067241662E-8</v>
      </c>
      <c r="HI74" s="86">
        <f t="shared" si="70"/>
        <v>1.2029046638109886E-8</v>
      </c>
      <c r="HJ74" s="86">
        <f t="shared" si="70"/>
        <v>2.1730165391394605E-8</v>
      </c>
      <c r="HK74" s="86">
        <f t="shared" si="70"/>
        <v>1.9250606460060193E-8</v>
      </c>
      <c r="HL74" s="86">
        <f t="shared" si="70"/>
        <v>7.7594974372602805E-8</v>
      </c>
      <c r="HM74" s="86">
        <f t="shared" si="70"/>
        <v>2.1090280264526479E-8</v>
      </c>
      <c r="HN74" s="86">
        <f t="shared" si="70"/>
        <v>2.052432681529106E-8</v>
      </c>
      <c r="HO74" s="86">
        <f t="shared" si="70"/>
        <v>1.4863030785667799E-8</v>
      </c>
      <c r="HP74" s="86">
        <f t="shared" si="70"/>
        <v>1.0826181903570995E-8</v>
      </c>
      <c r="HQ74" s="86">
        <f t="shared" si="70"/>
        <v>1.1601804744183008E-11</v>
      </c>
      <c r="HS74" s="86">
        <f t="shared" si="71"/>
        <v>4.4252432339675897E-57</v>
      </c>
      <c r="HT74" s="86">
        <f t="shared" si="71"/>
        <v>6.590999713999692E-56</v>
      </c>
      <c r="HU74" s="86">
        <f t="shared" si="71"/>
        <v>4.8432157024872159E-69</v>
      </c>
      <c r="HV74" s="86">
        <f t="shared" si="71"/>
        <v>7.3518606551389576E-68</v>
      </c>
      <c r="HW74" s="86">
        <f t="shared" si="71"/>
        <v>1.8333514060466557E-86</v>
      </c>
      <c r="HX74" s="86">
        <f t="shared" si="71"/>
        <v>1.7468751949420873E-78</v>
      </c>
      <c r="HY74" s="86">
        <f t="shared" si="71"/>
        <v>9.1394408766851663E-84</v>
      </c>
      <c r="HZ74" s="86">
        <f t="shared" si="71"/>
        <v>5.223014660476827E-82</v>
      </c>
      <c r="IA74" s="86">
        <f t="shared" si="71"/>
        <v>6.1835197400599669E-83</v>
      </c>
      <c r="IB74" s="86">
        <f t="shared" si="71"/>
        <v>1.6283750621329671E-76</v>
      </c>
      <c r="IC74" s="86">
        <f t="shared" si="71"/>
        <v>1.466144549207921E-83</v>
      </c>
      <c r="ID74" s="86">
        <f t="shared" si="71"/>
        <v>6.2709197874270058E-80</v>
      </c>
      <c r="IE74" s="86">
        <f t="shared" si="71"/>
        <v>1.9865325447649953E-81</v>
      </c>
      <c r="IF74" s="86">
        <f t="shared" si="71"/>
        <v>1.5458454044361223E-53</v>
      </c>
      <c r="IG74" s="86">
        <f t="shared" si="71"/>
        <v>1.9277040556715721E-35</v>
      </c>
      <c r="II74" s="86">
        <f t="shared" si="72"/>
        <v>5.9363781713031932E-102</v>
      </c>
      <c r="IJ74" s="86">
        <f t="shared" si="72"/>
        <v>5.3305825527077951E-96</v>
      </c>
      <c r="IK74" s="86">
        <f t="shared" si="72"/>
        <v>1.3541005806159602E-125</v>
      </c>
      <c r="IL74" s="86">
        <f t="shared" si="72"/>
        <v>3.4503572469099058E-125</v>
      </c>
      <c r="IM74" s="86">
        <f t="shared" si="72"/>
        <v>1.3586265252121783E-157</v>
      </c>
      <c r="IN74" s="86">
        <f t="shared" si="72"/>
        <v>6.9579975270690017E-144</v>
      </c>
      <c r="IO74" s="86">
        <f t="shared" si="72"/>
        <v>3.7566695726857965E-152</v>
      </c>
      <c r="IP74" s="86">
        <f t="shared" si="72"/>
        <v>1.2495379530828194E-149</v>
      </c>
      <c r="IQ74" s="86">
        <f t="shared" si="72"/>
        <v>2.2302745662450081E-151</v>
      </c>
      <c r="IR74" s="86">
        <f t="shared" si="72"/>
        <v>8.275022605908483E-140</v>
      </c>
      <c r="IS74" s="86">
        <f t="shared" si="72"/>
        <v>4.4813666219215282E-153</v>
      </c>
      <c r="IT74" s="86">
        <f t="shared" si="72"/>
        <v>1.6590972507816531E-144</v>
      </c>
      <c r="IU74" s="86">
        <f t="shared" si="72"/>
        <v>3.2752524564928032E-147</v>
      </c>
      <c r="IV74" s="86">
        <f t="shared" si="72"/>
        <v>2.3743177511205072E-156</v>
      </c>
      <c r="IW74" s="86">
        <f t="shared" si="72"/>
        <v>6.587914866604601E-83</v>
      </c>
      <c r="IY74" s="86">
        <f t="shared" si="73"/>
        <v>0.13054428290499845</v>
      </c>
      <c r="IZ74" s="86">
        <f t="shared" si="73"/>
        <v>0.10954705968634032</v>
      </c>
      <c r="JA74" s="86">
        <f t="shared" si="73"/>
        <v>0.10179745161545305</v>
      </c>
      <c r="JB74" s="86">
        <f t="shared" si="73"/>
        <v>0.10434456186514532</v>
      </c>
      <c r="JC74" s="86">
        <f t="shared" si="73"/>
        <v>7.3942901529085225E-2</v>
      </c>
      <c r="JD74" s="86">
        <f t="shared" si="73"/>
        <v>7.7823198255082715E-2</v>
      </c>
      <c r="JE74" s="86">
        <f t="shared" si="73"/>
        <v>8.6006646895645536E-2</v>
      </c>
      <c r="JF74" s="86">
        <f t="shared" si="73"/>
        <v>8.0488989944122014E-2</v>
      </c>
      <c r="JG74" s="86">
        <f t="shared" si="73"/>
        <v>8.0432242275527963E-2</v>
      </c>
      <c r="JH74" s="86">
        <f t="shared" si="73"/>
        <v>9.7306973370670596E-2</v>
      </c>
      <c r="JI74" s="86">
        <f t="shared" si="73"/>
        <v>9.6470732214571725E-2</v>
      </c>
      <c r="JJ74" s="86">
        <f t="shared" si="73"/>
        <v>6.5355166139101667E-2</v>
      </c>
      <c r="JK74" s="86">
        <f t="shared" si="73"/>
        <v>7.6716363587528022E-2</v>
      </c>
      <c r="JL74" s="86">
        <f t="shared" si="73"/>
        <v>7.01375520959929E-2</v>
      </c>
      <c r="JM74" s="86">
        <f t="shared" si="73"/>
        <v>3.388900005060036E-2</v>
      </c>
    </row>
    <row r="75" spans="2:273" x14ac:dyDescent="0.25">
      <c r="B75" s="2">
        <v>48</v>
      </c>
      <c r="C75" s="37">
        <v>137.68899999999999</v>
      </c>
      <c r="D75" s="37">
        <v>156.24600000000001</v>
      </c>
      <c r="E75" s="37">
        <v>133.03399999999999</v>
      </c>
      <c r="F75" s="37">
        <v>124.797</v>
      </c>
      <c r="G75" s="37">
        <v>111.76300000000001</v>
      </c>
      <c r="H75" s="37">
        <v>112.492</v>
      </c>
      <c r="I75" s="37">
        <v>119.169</v>
      </c>
      <c r="J75" s="37">
        <v>118.068</v>
      </c>
      <c r="K75" s="37">
        <v>118.717</v>
      </c>
      <c r="L75" s="37">
        <v>132.864</v>
      </c>
      <c r="M75" s="37">
        <v>133.62700000000001</v>
      </c>
      <c r="N75" s="37">
        <v>105.593</v>
      </c>
      <c r="O75" s="37">
        <v>113.883</v>
      </c>
      <c r="P75" s="37">
        <v>112.43300000000001</v>
      </c>
      <c r="Q75" s="37">
        <v>80.492000000000004</v>
      </c>
      <c r="S75" s="4">
        <f t="shared" si="75"/>
        <v>142.63706976281901</v>
      </c>
      <c r="T75" s="4">
        <f t="shared" si="75"/>
        <v>159.15447207091029</v>
      </c>
      <c r="U75" s="4">
        <f t="shared" si="75"/>
        <v>134.43768498032898</v>
      </c>
      <c r="V75" s="4">
        <f t="shared" si="75"/>
        <v>126.69713899061531</v>
      </c>
      <c r="W75" s="4">
        <f t="shared" si="75"/>
        <v>114.48081280693359</v>
      </c>
      <c r="X75" s="4">
        <f t="shared" si="75"/>
        <v>117.14936402514751</v>
      </c>
      <c r="Y75" s="4">
        <f t="shared" si="75"/>
        <v>120.65194532469786</v>
      </c>
      <c r="Z75" s="4">
        <f t="shared" si="75"/>
        <v>119.92060957683557</v>
      </c>
      <c r="AA75" s="4">
        <f t="shared" si="75"/>
        <v>121.62652755193486</v>
      </c>
      <c r="AB75" s="4">
        <f t="shared" si="75"/>
        <v>131.88858198635117</v>
      </c>
      <c r="AC75" s="4">
        <f t="shared" si="75"/>
        <v>131.48765889666538</v>
      </c>
      <c r="AD75" s="4">
        <f t="shared" si="75"/>
        <v>113.24542042012261</v>
      </c>
      <c r="AE75" s="4">
        <f t="shared" si="75"/>
        <v>119.65190082024635</v>
      </c>
      <c r="AF75" s="4">
        <f t="shared" si="75"/>
        <v>117.82718757058515</v>
      </c>
      <c r="AG75" s="4">
        <f t="shared" si="75"/>
        <v>86.462251238976648</v>
      </c>
      <c r="AI75" s="4">
        <f t="shared" si="76"/>
        <v>-4.9480697628190171</v>
      </c>
      <c r="AJ75" s="4">
        <f t="shared" si="76"/>
        <v>-2.9084720709102783</v>
      </c>
      <c r="AK75" s="4">
        <f t="shared" si="76"/>
        <v>-1.4036849803289897</v>
      </c>
      <c r="AL75" s="4">
        <f t="shared" si="76"/>
        <v>-1.9001389906153179</v>
      </c>
      <c r="AM75" s="4">
        <f t="shared" si="76"/>
        <v>-2.7178128069335799</v>
      </c>
      <c r="AN75" s="4">
        <f t="shared" si="76"/>
        <v>-4.6573640251475013</v>
      </c>
      <c r="AO75" s="4">
        <f t="shared" si="76"/>
        <v>-1.4829453246978659</v>
      </c>
      <c r="AP75" s="4">
        <f t="shared" si="76"/>
        <v>-1.8526095768355759</v>
      </c>
      <c r="AQ75" s="4">
        <f t="shared" si="76"/>
        <v>-2.9095275519348576</v>
      </c>
      <c r="AR75" s="4">
        <f t="shared" si="76"/>
        <v>0.9754180136488344</v>
      </c>
      <c r="AS75" s="4">
        <f t="shared" si="76"/>
        <v>2.1393411033346297</v>
      </c>
      <c r="AT75" s="4">
        <f t="shared" si="76"/>
        <v>-7.6524204201226098</v>
      </c>
      <c r="AU75" s="4">
        <f t="shared" si="76"/>
        <v>-5.7689008202463583</v>
      </c>
      <c r="AV75" s="4">
        <f t="shared" si="76"/>
        <v>-5.3941875705851459</v>
      </c>
      <c r="AW75" s="4">
        <f t="shared" si="76"/>
        <v>-5.970251238976644</v>
      </c>
      <c r="AY75" s="2">
        <f t="shared" si="66"/>
        <v>71.613949327325287</v>
      </c>
      <c r="AZ75" s="2">
        <f t="shared" si="66"/>
        <v>122.18886885555966</v>
      </c>
      <c r="BA75" s="2">
        <f t="shared" si="66"/>
        <v>68.339636204371473</v>
      </c>
      <c r="BB75" s="2">
        <f t="shared" si="66"/>
        <v>55.250270547083595</v>
      </c>
      <c r="BC75" s="2">
        <f t="shared" si="66"/>
        <v>56.641545186786864</v>
      </c>
      <c r="BD75" s="2">
        <f t="shared" si="66"/>
        <v>59.700395549002316</v>
      </c>
      <c r="BE75" s="2">
        <f t="shared" si="66"/>
        <v>56.072654986731976</v>
      </c>
      <c r="BF75" s="2">
        <f t="shared" si="66"/>
        <v>56.733985388586667</v>
      </c>
      <c r="BG75" s="2">
        <f t="shared" si="66"/>
        <v>59.404293183775714</v>
      </c>
      <c r="BH75" s="2">
        <f t="shared" si="66"/>
        <v>58.672148513035815</v>
      </c>
      <c r="BI75" s="2">
        <f t="shared" si="66"/>
        <v>58.206279382027013</v>
      </c>
      <c r="BJ75" s="2">
        <f t="shared" si="66"/>
        <v>58.540596239904204</v>
      </c>
      <c r="BK75" s="2">
        <f t="shared" si="66"/>
        <v>59.529696496654068</v>
      </c>
      <c r="BL75" s="2">
        <f t="shared" si="66"/>
        <v>58.904265061039226</v>
      </c>
      <c r="BM75" s="2">
        <f t="shared" si="66"/>
        <v>56.617967237219197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77.822188970346872</v>
      </c>
      <c r="DL75" s="2">
        <f t="shared" si="77"/>
        <v>136.61243358348969</v>
      </c>
      <c r="DM75" s="2">
        <f t="shared" si="77"/>
        <v>76.403175515947453</v>
      </c>
      <c r="DN75" s="2">
        <f t="shared" si="77"/>
        <v>67.133878893058167</v>
      </c>
      <c r="DO75" s="2">
        <f t="shared" si="77"/>
        <v>61.609153153153159</v>
      </c>
      <c r="DP75" s="2">
        <f t="shared" si="77"/>
        <v>63.598661232082279</v>
      </c>
      <c r="DQ75" s="2">
        <f t="shared" si="77"/>
        <v>61.271328591749636</v>
      </c>
      <c r="DR75" s="2">
        <f t="shared" si="77"/>
        <v>61.806986096256679</v>
      </c>
      <c r="DS75" s="2">
        <f t="shared" si="77"/>
        <v>63.934393277310917</v>
      </c>
      <c r="DT75" s="2">
        <f t="shared" si="77"/>
        <v>61.731040626340629</v>
      </c>
      <c r="DU75" s="2">
        <f t="shared" si="77"/>
        <v>64.330008403361347</v>
      </c>
      <c r="DV75" s="2">
        <f t="shared" si="77"/>
        <v>65.429664532954007</v>
      </c>
      <c r="DW75" s="2">
        <f t="shared" si="77"/>
        <v>66.02278980194771</v>
      </c>
      <c r="DX75" s="2">
        <f t="shared" si="77"/>
        <v>65.371864564564561</v>
      </c>
      <c r="DY75" s="2">
        <f t="shared" si="77"/>
        <v>60.940970856507221</v>
      </c>
      <c r="EA75" s="2">
        <f t="shared" si="78"/>
        <v>69.069508182622371</v>
      </c>
      <c r="EB75" s="2">
        <f t="shared" si="78"/>
        <v>115.30799066064453</v>
      </c>
      <c r="EC75" s="2">
        <f t="shared" si="78"/>
        <v>64.415155481369794</v>
      </c>
      <c r="ED75" s="2">
        <f t="shared" si="78"/>
        <v>49.43403491335372</v>
      </c>
      <c r="EE75" s="2">
        <f t="shared" si="78"/>
        <v>53.766328274791029</v>
      </c>
      <c r="EF75" s="2">
        <f t="shared" si="78"/>
        <v>57.486316604963662</v>
      </c>
      <c r="EG75" s="2">
        <f t="shared" si="78"/>
        <v>53.158121693886386</v>
      </c>
      <c r="EH75" s="2">
        <f t="shared" si="78"/>
        <v>53.761073825503345</v>
      </c>
      <c r="EI75" s="2">
        <f t="shared" si="78"/>
        <v>56.770100665188473</v>
      </c>
      <c r="EJ75" s="2">
        <f t="shared" si="78"/>
        <v>57.008300227645364</v>
      </c>
      <c r="EK75" s="2">
        <f t="shared" si="78"/>
        <v>54.855558213065663</v>
      </c>
      <c r="EL75" s="2">
        <f t="shared" si="78"/>
        <v>54.384063371482853</v>
      </c>
      <c r="EM75" s="2">
        <f t="shared" si="78"/>
        <v>55.814290438068028</v>
      </c>
      <c r="EN75" s="2">
        <f t="shared" si="78"/>
        <v>55.029857670777574</v>
      </c>
      <c r="EO75" s="2">
        <f t="shared" si="78"/>
        <v>53.37502648816745</v>
      </c>
      <c r="EQ75" s="2">
        <f t="shared" si="79"/>
        <v>64.431772343147529</v>
      </c>
      <c r="ER75" s="2">
        <f t="shared" si="79"/>
        <v>99.854972560715893</v>
      </c>
      <c r="ES75" s="2">
        <f t="shared" si="79"/>
        <v>63.105158643562525</v>
      </c>
      <c r="ET75" s="2">
        <f t="shared" si="79"/>
        <v>50.734415980263535</v>
      </c>
      <c r="EU75" s="2">
        <f t="shared" si="79"/>
        <v>50.856714778688506</v>
      </c>
      <c r="EV75" s="2">
        <f t="shared" si="79"/>
        <v>52.411457662857451</v>
      </c>
      <c r="EW75" s="2">
        <f t="shared" si="79"/>
        <v>49.942104987883937</v>
      </c>
      <c r="EX75" s="2">
        <f t="shared" si="79"/>
        <v>51.092865412715739</v>
      </c>
      <c r="EY75" s="2">
        <f t="shared" si="79"/>
        <v>55.634659481071409</v>
      </c>
      <c r="EZ75" s="2">
        <f t="shared" si="79"/>
        <v>55.859901538656409</v>
      </c>
      <c r="FA75" s="2">
        <f t="shared" si="79"/>
        <v>53.624628788191337</v>
      </c>
      <c r="FB75" s="2">
        <f t="shared" si="79"/>
        <v>55.188809438242018</v>
      </c>
      <c r="FC75" s="2">
        <f t="shared" si="79"/>
        <v>55.181390213321265</v>
      </c>
      <c r="FD75" s="2">
        <f t="shared" si="79"/>
        <v>57.354855406636304</v>
      </c>
      <c r="FE75" s="2">
        <f t="shared" si="79"/>
        <v>56.815796352582836</v>
      </c>
      <c r="FG75" s="2">
        <f t="shared" si="80"/>
        <v>0.70925259336399349</v>
      </c>
      <c r="FH75" s="2">
        <f t="shared" si="80"/>
        <v>0.67676578411947852</v>
      </c>
      <c r="FI75" s="2">
        <f t="shared" si="80"/>
        <v>0.67262089606659237</v>
      </c>
      <c r="FJ75" s="2">
        <f t="shared" si="80"/>
        <v>0.67140531569148787</v>
      </c>
      <c r="FK75" s="2">
        <f t="shared" si="80"/>
        <v>0.63335123389805181</v>
      </c>
      <c r="FL75" s="2">
        <f t="shared" si="80"/>
        <v>0.63767582761496566</v>
      </c>
      <c r="FM75" s="2">
        <f t="shared" si="80"/>
        <v>0.64071091134777114</v>
      </c>
      <c r="FN75" s="2">
        <f t="shared" si="80"/>
        <v>0.63045123589306828</v>
      </c>
      <c r="FO75" s="2">
        <f t="shared" si="80"/>
        <v>0.63229320628728891</v>
      </c>
      <c r="FP75" s="2">
        <f t="shared" si="80"/>
        <v>0.64766014758078183</v>
      </c>
      <c r="FQ75" s="2">
        <f t="shared" si="80"/>
        <v>0.64632495600212136</v>
      </c>
      <c r="FR75" s="2">
        <f t="shared" si="80"/>
        <v>0.62370037130815659</v>
      </c>
      <c r="FS75" s="2">
        <f t="shared" si="80"/>
        <v>0.63604221768868141</v>
      </c>
      <c r="FT75" s="2">
        <f t="shared" si="80"/>
        <v>0.62538947475092388</v>
      </c>
      <c r="FU75" s="2">
        <f t="shared" si="80"/>
        <v>0.57140342400096045</v>
      </c>
      <c r="FW75" s="2">
        <f t="shared" si="68"/>
        <v>8.1525868196976608E-5</v>
      </c>
      <c r="FX75" s="2">
        <f t="shared" si="68"/>
        <v>3.5246888257257566E-4</v>
      </c>
      <c r="FY75" s="2">
        <f t="shared" si="68"/>
        <v>1.1185817389632561E-4</v>
      </c>
      <c r="FZ75" s="2">
        <f t="shared" si="68"/>
        <v>1.2380133260371043E-4</v>
      </c>
      <c r="GA75" s="2">
        <f t="shared" si="68"/>
        <v>1.186248310177067E-4</v>
      </c>
      <c r="GB75" s="2">
        <f t="shared" si="68"/>
        <v>1.1256752566470689E-4</v>
      </c>
      <c r="GC75" s="2">
        <f t="shared" si="68"/>
        <v>1.4098792889409014E-4</v>
      </c>
      <c r="GD75" s="2">
        <f t="shared" si="68"/>
        <v>1.6691825280121361E-4</v>
      </c>
      <c r="GE75" s="2">
        <f t="shared" si="68"/>
        <v>1.4668046067496096E-4</v>
      </c>
      <c r="GF75" s="2">
        <f t="shared" si="68"/>
        <v>1.4051714066799079E-4</v>
      </c>
      <c r="GG75" s="2">
        <f t="shared" si="68"/>
        <v>1.2626146068512722E-4</v>
      </c>
      <c r="GH75" s="2">
        <f t="shared" si="68"/>
        <v>9.5996345615769667E-5</v>
      </c>
      <c r="GI75" s="2">
        <f t="shared" si="68"/>
        <v>8.9635958229875674E-5</v>
      </c>
      <c r="GJ75" s="2">
        <f t="shared" si="68"/>
        <v>7.8604657424030777E-5</v>
      </c>
      <c r="GK75" s="2">
        <f t="shared" si="68"/>
        <v>5.8968948841595411E-5</v>
      </c>
      <c r="GM75" s="86">
        <f t="shared" si="69"/>
        <v>0.16206199250222056</v>
      </c>
      <c r="GN75" s="86">
        <f t="shared" si="69"/>
        <v>0.14098958764525196</v>
      </c>
      <c r="GO75" s="86">
        <f t="shared" si="69"/>
        <v>0.13116909458302062</v>
      </c>
      <c r="GP75" s="86">
        <f t="shared" si="69"/>
        <v>0.1350327874723658</v>
      </c>
      <c r="GQ75" s="86">
        <f t="shared" si="69"/>
        <v>0.10049076672606248</v>
      </c>
      <c r="GR75" s="86">
        <f t="shared" si="69"/>
        <v>0.10521193463689618</v>
      </c>
      <c r="GS75" s="86">
        <f t="shared" si="69"/>
        <v>0.11675547480972945</v>
      </c>
      <c r="GT75" s="86">
        <f t="shared" si="69"/>
        <v>0.1115773621230246</v>
      </c>
      <c r="GU75" s="86">
        <f t="shared" si="69"/>
        <v>0.11087011933167286</v>
      </c>
      <c r="GV75" s="86">
        <f t="shared" si="69"/>
        <v>0.1315638397647225</v>
      </c>
      <c r="GW75" s="86">
        <f t="shared" si="69"/>
        <v>0.13074956620887251</v>
      </c>
      <c r="GX75" s="86">
        <f t="shared" si="69"/>
        <v>8.9823902647153731E-2</v>
      </c>
      <c r="GY75" s="86">
        <f t="shared" si="69"/>
        <v>0.10398499731063454</v>
      </c>
      <c r="GZ75" s="86">
        <f t="shared" si="69"/>
        <v>9.6899753487447227E-2</v>
      </c>
      <c r="HA75" s="86">
        <f t="shared" si="69"/>
        <v>5.2016326093475548E-2</v>
      </c>
      <c r="HC75" s="86">
        <f t="shared" si="74"/>
        <v>3.229624393023245E-6</v>
      </c>
      <c r="HD75" s="86">
        <f t="shared" si="70"/>
        <v>1.6845731489623432E-7</v>
      </c>
      <c r="HE75" s="86">
        <f t="shared" si="70"/>
        <v>1.6294604271006875E-7</v>
      </c>
      <c r="HF75" s="86">
        <f t="shared" si="70"/>
        <v>2.2423047782374359E-7</v>
      </c>
      <c r="HG75" s="86">
        <f t="shared" si="70"/>
        <v>1.0662503531486597E-8</v>
      </c>
      <c r="HH75" s="86">
        <f t="shared" si="70"/>
        <v>5.4540226896570183E-8</v>
      </c>
      <c r="HI75" s="86">
        <f t="shared" si="70"/>
        <v>3.2336402000471481E-8</v>
      </c>
      <c r="HJ75" s="86">
        <f t="shared" si="70"/>
        <v>5.8021797690145677E-8</v>
      </c>
      <c r="HK75" s="86">
        <f t="shared" si="70"/>
        <v>5.1149895222741853E-8</v>
      </c>
      <c r="HL75" s="86">
        <f t="shared" si="70"/>
        <v>1.9001135442032756E-7</v>
      </c>
      <c r="HM75" s="86">
        <f t="shared" si="70"/>
        <v>5.5305513072220669E-8</v>
      </c>
      <c r="HN75" s="86">
        <f t="shared" si="70"/>
        <v>5.100624111349785E-8</v>
      </c>
      <c r="HO75" s="86">
        <f t="shared" si="70"/>
        <v>3.7328336032795021E-8</v>
      </c>
      <c r="HP75" s="86">
        <f t="shared" si="70"/>
        <v>2.7445126571670751E-8</v>
      </c>
      <c r="HQ75" s="86">
        <f t="shared" si="70"/>
        <v>4.2880712368408928E-11</v>
      </c>
      <c r="HS75" s="86">
        <f t="shared" si="71"/>
        <v>1.3847948061768987E-55</v>
      </c>
      <c r="HT75" s="86">
        <f t="shared" si="71"/>
        <v>3.2605678263826807E-54</v>
      </c>
      <c r="HU75" s="86">
        <f t="shared" si="71"/>
        <v>3.8057853591061368E-67</v>
      </c>
      <c r="HV75" s="86">
        <f t="shared" si="71"/>
        <v>5.7900211032711344E-66</v>
      </c>
      <c r="HW75" s="86">
        <f t="shared" si="71"/>
        <v>4.6066443720691751E-84</v>
      </c>
      <c r="HX75" s="86">
        <f t="shared" si="71"/>
        <v>2.5797417733837984E-76</v>
      </c>
      <c r="HY75" s="86">
        <f t="shared" si="71"/>
        <v>2.1155448588832729E-81</v>
      </c>
      <c r="HZ75" s="86">
        <f t="shared" si="71"/>
        <v>1.2064337777838642E-79</v>
      </c>
      <c r="IA75" s="86">
        <f t="shared" si="71"/>
        <v>1.4060731890600077E-80</v>
      </c>
      <c r="IB75" s="86">
        <f t="shared" si="71"/>
        <v>2.366215427783218E-74</v>
      </c>
      <c r="IC75" s="86">
        <f t="shared" si="71"/>
        <v>3.2084616111773171E-81</v>
      </c>
      <c r="ID75" s="86">
        <f t="shared" si="71"/>
        <v>9.0086776611399854E-78</v>
      </c>
      <c r="IE75" s="86">
        <f t="shared" si="71"/>
        <v>3.0241616528320851E-79</v>
      </c>
      <c r="IF75" s="86">
        <f t="shared" si="71"/>
        <v>3.763164638646924E-52</v>
      </c>
      <c r="IG75" s="86">
        <f t="shared" si="71"/>
        <v>1.4379911154437751E-34</v>
      </c>
      <c r="II75" s="86">
        <f t="shared" si="72"/>
        <v>5.0360186354634975E-100</v>
      </c>
      <c r="IJ75" s="86">
        <f t="shared" si="72"/>
        <v>7.3994406598278519E-94</v>
      </c>
      <c r="IK75" s="86">
        <f t="shared" si="72"/>
        <v>3.9523128220625372E-123</v>
      </c>
      <c r="IL75" s="86">
        <f t="shared" si="72"/>
        <v>1.0526086755969537E-122</v>
      </c>
      <c r="IM75" s="86">
        <f t="shared" si="72"/>
        <v>1.8001977585543422E-154</v>
      </c>
      <c r="IN75" s="86">
        <f t="shared" si="72"/>
        <v>4.7181757081635214E-141</v>
      </c>
      <c r="IO75" s="86">
        <f t="shared" si="72"/>
        <v>4.423374996923794E-149</v>
      </c>
      <c r="IP75" s="86">
        <f t="shared" si="72"/>
        <v>1.4924013641496579E-146</v>
      </c>
      <c r="IQ75" s="86">
        <f t="shared" si="72"/>
        <v>2.6121509866486505E-148</v>
      </c>
      <c r="IR75" s="86">
        <f t="shared" si="72"/>
        <v>5.4395878886123464E-137</v>
      </c>
      <c r="IS75" s="86">
        <f t="shared" si="72"/>
        <v>5.0561960137627164E-150</v>
      </c>
      <c r="IT75" s="86">
        <f t="shared" si="72"/>
        <v>1.0359418331686337E-141</v>
      </c>
      <c r="IU75" s="86">
        <f t="shared" si="72"/>
        <v>2.2031366021382166E-144</v>
      </c>
      <c r="IV75" s="86">
        <f t="shared" si="72"/>
        <v>2.1873678877149912E-153</v>
      </c>
      <c r="IW75" s="86">
        <f t="shared" si="72"/>
        <v>2.1365237880547186E-81</v>
      </c>
      <c r="IY75" s="86">
        <f t="shared" si="73"/>
        <v>0.16206522212661359</v>
      </c>
      <c r="IZ75" s="86">
        <f t="shared" si="73"/>
        <v>0.14098975610256687</v>
      </c>
      <c r="JA75" s="86">
        <f t="shared" si="73"/>
        <v>0.13116925752906333</v>
      </c>
      <c r="JB75" s="86">
        <f t="shared" si="73"/>
        <v>0.13503301170284362</v>
      </c>
      <c r="JC75" s="86">
        <f t="shared" si="73"/>
        <v>0.10049077738856602</v>
      </c>
      <c r="JD75" s="86">
        <f t="shared" si="73"/>
        <v>0.10521198917712307</v>
      </c>
      <c r="JE75" s="86">
        <f t="shared" si="73"/>
        <v>0.11675550714613145</v>
      </c>
      <c r="JF75" s="86">
        <f t="shared" si="73"/>
        <v>0.11157742014482229</v>
      </c>
      <c r="JG75" s="86">
        <f t="shared" si="73"/>
        <v>0.11087017048156808</v>
      </c>
      <c r="JH75" s="86">
        <f t="shared" si="73"/>
        <v>0.13156402977607692</v>
      </c>
      <c r="JI75" s="86">
        <f t="shared" si="73"/>
        <v>0.1307496215143856</v>
      </c>
      <c r="JJ75" s="86">
        <f t="shared" si="73"/>
        <v>8.982395365339485E-2</v>
      </c>
      <c r="JK75" s="86">
        <f t="shared" si="73"/>
        <v>0.10398503463897057</v>
      </c>
      <c r="JL75" s="86">
        <f t="shared" si="73"/>
        <v>9.6899780932573801E-2</v>
      </c>
      <c r="JM75" s="86">
        <f t="shared" si="73"/>
        <v>5.2016326136356261E-2</v>
      </c>
    </row>
    <row r="76" spans="2:273" x14ac:dyDescent="0.25">
      <c r="B76" s="2">
        <v>49</v>
      </c>
      <c r="C76" s="37">
        <v>150.50800000000001</v>
      </c>
      <c r="D76" s="37">
        <v>165.22800000000001</v>
      </c>
      <c r="E76" s="37">
        <v>151.25399999999999</v>
      </c>
      <c r="F76" s="37">
        <v>144.03399999999999</v>
      </c>
      <c r="G76" s="37">
        <v>130.83099999999999</v>
      </c>
      <c r="H76" s="37">
        <v>132.881</v>
      </c>
      <c r="I76" s="37">
        <v>141.78</v>
      </c>
      <c r="J76" s="37">
        <v>141.15299999999999</v>
      </c>
      <c r="K76" s="37">
        <v>143.55000000000001</v>
      </c>
      <c r="L76" s="37">
        <v>157.30500000000001</v>
      </c>
      <c r="M76" s="37">
        <v>157.35599999999999</v>
      </c>
      <c r="N76" s="37">
        <v>126.119</v>
      </c>
      <c r="O76" s="37">
        <v>134.94999999999999</v>
      </c>
      <c r="P76" s="37">
        <v>135.38300000000001</v>
      </c>
      <c r="Q76" s="37">
        <v>93.406999999999996</v>
      </c>
      <c r="S76" s="4">
        <f t="shared" si="75"/>
        <v>154.15294326880235</v>
      </c>
      <c r="T76" s="4">
        <f t="shared" si="75"/>
        <v>166.13827694685347</v>
      </c>
      <c r="U76" s="4">
        <f t="shared" si="75"/>
        <v>147.504398922836</v>
      </c>
      <c r="V76" s="4">
        <f t="shared" si="75"/>
        <v>140.93515783551564</v>
      </c>
      <c r="W76" s="4">
        <f t="shared" si="75"/>
        <v>129.01739267330154</v>
      </c>
      <c r="X76" s="4">
        <f t="shared" si="75"/>
        <v>131.26324624724921</v>
      </c>
      <c r="Y76" s="4">
        <f t="shared" si="75"/>
        <v>136.47782894065233</v>
      </c>
      <c r="Z76" s="4">
        <f t="shared" si="75"/>
        <v>136.62583435699253</v>
      </c>
      <c r="AA76" s="4">
        <f t="shared" si="75"/>
        <v>137.81012385736128</v>
      </c>
      <c r="AB76" s="4">
        <f t="shared" si="75"/>
        <v>149.29902039193419</v>
      </c>
      <c r="AC76" s="4">
        <f t="shared" si="75"/>
        <v>149.02079272108443</v>
      </c>
      <c r="AD76" s="4">
        <f t="shared" si="75"/>
        <v>127.68633427461947</v>
      </c>
      <c r="AE76" s="4">
        <f t="shared" si="75"/>
        <v>134.50853087010557</v>
      </c>
      <c r="AF76" s="4">
        <f t="shared" si="75"/>
        <v>133.54156236934188</v>
      </c>
      <c r="AG76" s="4">
        <f t="shared" si="75"/>
        <v>98.046079905262516</v>
      </c>
      <c r="AI76" s="4">
        <f t="shared" si="76"/>
        <v>-3.6449432688023364</v>
      </c>
      <c r="AJ76" s="4">
        <f t="shared" si="76"/>
        <v>-0.9102769468534575</v>
      </c>
      <c r="AK76" s="4">
        <f t="shared" si="76"/>
        <v>3.7496010771639874</v>
      </c>
      <c r="AL76" s="4">
        <f t="shared" si="76"/>
        <v>3.0988421644843527</v>
      </c>
      <c r="AM76" s="4">
        <f t="shared" si="76"/>
        <v>1.8136073266984454</v>
      </c>
      <c r="AN76" s="4">
        <f t="shared" si="76"/>
        <v>1.6177537527507866</v>
      </c>
      <c r="AO76" s="4">
        <f t="shared" si="76"/>
        <v>5.3021710593476712</v>
      </c>
      <c r="AP76" s="4">
        <f t="shared" si="76"/>
        <v>4.5271656430074643</v>
      </c>
      <c r="AQ76" s="4">
        <f t="shared" si="76"/>
        <v>5.7398761426387352</v>
      </c>
      <c r="AR76" s="4">
        <f t="shared" si="76"/>
        <v>8.0059796080658145</v>
      </c>
      <c r="AS76" s="4">
        <f t="shared" si="76"/>
        <v>8.3352072789155613</v>
      </c>
      <c r="AT76" s="4">
        <f t="shared" si="76"/>
        <v>-1.5673342746194692</v>
      </c>
      <c r="AU76" s="4">
        <f t="shared" si="76"/>
        <v>0.44146912989441489</v>
      </c>
      <c r="AV76" s="4">
        <f t="shared" si="76"/>
        <v>1.8414376306581346</v>
      </c>
      <c r="AW76" s="4">
        <f t="shared" si="76"/>
        <v>-4.6390799052625198</v>
      </c>
      <c r="AY76" s="2">
        <f t="shared" ref="AY76:BM92" si="81">IF(OR($B76 &lt; C$230, $B76 &gt; C$233), #N/A, ((1-FG76)*DK76) + (FG76 - FW76)*EA76 + (FW76*EQ76))</f>
        <v>71.41977938555651</v>
      </c>
      <c r="AZ76" s="2">
        <f t="shared" si="81"/>
        <v>121.86481455439072</v>
      </c>
      <c r="BA76" s="2">
        <f t="shared" si="81"/>
        <v>68.11536701435287</v>
      </c>
      <c r="BB76" s="2">
        <f t="shared" si="81"/>
        <v>54.943583847777077</v>
      </c>
      <c r="BC76" s="2">
        <f t="shared" si="81"/>
        <v>56.448923333436738</v>
      </c>
      <c r="BD76" s="2">
        <f t="shared" si="81"/>
        <v>59.535022597035294</v>
      </c>
      <c r="BE76" s="2">
        <f t="shared" si="81"/>
        <v>55.875715221405777</v>
      </c>
      <c r="BF76" s="2">
        <f t="shared" si="81"/>
        <v>56.535106642578604</v>
      </c>
      <c r="BG76" s="2">
        <f t="shared" si="81"/>
        <v>59.222803147379089</v>
      </c>
      <c r="BH76" s="2">
        <f t="shared" si="81"/>
        <v>58.515724180380886</v>
      </c>
      <c r="BI76" s="2">
        <f t="shared" si="81"/>
        <v>57.993342820177624</v>
      </c>
      <c r="BJ76" s="2">
        <f t="shared" si="81"/>
        <v>58.297727791860723</v>
      </c>
      <c r="BK76" s="2">
        <f t="shared" si="81"/>
        <v>59.284468668899102</v>
      </c>
      <c r="BL76" s="2">
        <f t="shared" si="81"/>
        <v>58.698105678788941</v>
      </c>
      <c r="BM76" s="2">
        <f t="shared" si="81"/>
        <v>56.504660922106289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78.14161910493489</v>
      </c>
      <c r="DL76" s="2">
        <f t="shared" si="77"/>
        <v>137.25357335834897</v>
      </c>
      <c r="DM76" s="2">
        <f t="shared" si="77"/>
        <v>76.693532551594728</v>
      </c>
      <c r="DN76" s="2">
        <f t="shared" si="77"/>
        <v>67.361622889305821</v>
      </c>
      <c r="DO76" s="2">
        <f t="shared" si="77"/>
        <v>61.837657657657658</v>
      </c>
      <c r="DP76" s="2">
        <f t="shared" si="77"/>
        <v>63.863641755115431</v>
      </c>
      <c r="DQ76" s="2">
        <f t="shared" si="77"/>
        <v>61.482586059743944</v>
      </c>
      <c r="DR76" s="2">
        <f t="shared" si="77"/>
        <v>62.007298395721918</v>
      </c>
      <c r="DS76" s="2">
        <f t="shared" si="77"/>
        <v>64.146483473389353</v>
      </c>
      <c r="DT76" s="2">
        <f t="shared" si="77"/>
        <v>61.880477949377948</v>
      </c>
      <c r="DU76" s="2">
        <f t="shared" si="77"/>
        <v>64.547934453781508</v>
      </c>
      <c r="DV76" s="2">
        <f t="shared" si="77"/>
        <v>65.621878141299192</v>
      </c>
      <c r="DW76" s="2">
        <f t="shared" si="77"/>
        <v>66.176693839588594</v>
      </c>
      <c r="DX76" s="2">
        <f t="shared" si="77"/>
        <v>65.540781939081938</v>
      </c>
      <c r="DY76" s="2">
        <f t="shared" si="77"/>
        <v>61.109407119021121</v>
      </c>
      <c r="EA76" s="2">
        <f t="shared" si="78"/>
        <v>68.907278160015721</v>
      </c>
      <c r="EB76" s="2">
        <f t="shared" si="78"/>
        <v>115.17003406568166</v>
      </c>
      <c r="EC76" s="2">
        <f t="shared" si="78"/>
        <v>64.307787129011416</v>
      </c>
      <c r="ED76" s="2">
        <f t="shared" si="78"/>
        <v>49.400538481141695</v>
      </c>
      <c r="EE76" s="2">
        <f t="shared" si="78"/>
        <v>53.604425435232777</v>
      </c>
      <c r="EF76" s="2">
        <f t="shared" si="78"/>
        <v>57.292866378719317</v>
      </c>
      <c r="EG76" s="2">
        <f t="shared" si="78"/>
        <v>53.008959495591839</v>
      </c>
      <c r="EH76" s="2">
        <f t="shared" si="78"/>
        <v>53.6104673581452</v>
      </c>
      <c r="EI76" s="2">
        <f t="shared" si="78"/>
        <v>56.611680266075396</v>
      </c>
      <c r="EJ76" s="2">
        <f t="shared" si="78"/>
        <v>56.84655549533192</v>
      </c>
      <c r="EK76" s="2">
        <f t="shared" si="78"/>
        <v>54.722453408059366</v>
      </c>
      <c r="EL76" s="2">
        <f t="shared" si="78"/>
        <v>54.26750612224501</v>
      </c>
      <c r="EM76" s="2">
        <f t="shared" si="78"/>
        <v>55.687693865819867</v>
      </c>
      <c r="EN76" s="2">
        <f t="shared" si="78"/>
        <v>54.959662602226018</v>
      </c>
      <c r="EO76" s="2">
        <f t="shared" si="78"/>
        <v>53.35428667210693</v>
      </c>
      <c r="EQ76" s="2">
        <f t="shared" si="79"/>
        <v>64.347394510750703</v>
      </c>
      <c r="ER76" s="2">
        <f t="shared" si="79"/>
        <v>99.984590137673294</v>
      </c>
      <c r="ES76" s="2">
        <f t="shared" si="79"/>
        <v>63.020601854369779</v>
      </c>
      <c r="ET76" s="2">
        <f t="shared" si="79"/>
        <v>50.678184203517119</v>
      </c>
      <c r="EU76" s="2">
        <f t="shared" si="79"/>
        <v>50.744790696717942</v>
      </c>
      <c r="EV76" s="2">
        <f t="shared" si="79"/>
        <v>52.308776887830781</v>
      </c>
      <c r="EW76" s="2">
        <f t="shared" si="79"/>
        <v>49.850834227687074</v>
      </c>
      <c r="EX76" s="2">
        <f t="shared" si="79"/>
        <v>50.990582748490858</v>
      </c>
      <c r="EY76" s="2">
        <f t="shared" si="79"/>
        <v>55.495868143316407</v>
      </c>
      <c r="EZ76" s="2">
        <f t="shared" si="79"/>
        <v>55.718472928732936</v>
      </c>
      <c r="FA76" s="2">
        <f t="shared" si="79"/>
        <v>53.515038959653666</v>
      </c>
      <c r="FB76" s="2">
        <f t="shared" si="79"/>
        <v>55.057761597153082</v>
      </c>
      <c r="FC76" s="2">
        <f t="shared" si="79"/>
        <v>55.063265390328255</v>
      </c>
      <c r="FD76" s="2">
        <f t="shared" si="79"/>
        <v>57.244230873996962</v>
      </c>
      <c r="FE76" s="2">
        <f t="shared" si="79"/>
        <v>56.724480760709042</v>
      </c>
      <c r="FG76" s="2">
        <f t="shared" si="80"/>
        <v>0.7278735048424988</v>
      </c>
      <c r="FH76" s="2">
        <f t="shared" si="80"/>
        <v>0.69657721136317774</v>
      </c>
      <c r="FI76" s="2">
        <f t="shared" si="80"/>
        <v>0.69257096548814678</v>
      </c>
      <c r="FJ76" s="2">
        <f t="shared" si="80"/>
        <v>0.69139547434125237</v>
      </c>
      <c r="FK76" s="2">
        <f t="shared" si="80"/>
        <v>0.65446500615206138</v>
      </c>
      <c r="FL76" s="2">
        <f t="shared" si="80"/>
        <v>0.65867477450540313</v>
      </c>
      <c r="FM76" s="2">
        <f t="shared" si="80"/>
        <v>0.6616272958631193</v>
      </c>
      <c r="FN76" s="2">
        <f t="shared" si="80"/>
        <v>0.6516401532040712</v>
      </c>
      <c r="FO76" s="2">
        <f t="shared" si="80"/>
        <v>0.65343456688514889</v>
      </c>
      <c r="FP76" s="2">
        <f t="shared" si="80"/>
        <v>0.66838136540565507</v>
      </c>
      <c r="FQ76" s="2">
        <f t="shared" si="80"/>
        <v>0.66708433379853427</v>
      </c>
      <c r="FR76" s="2">
        <f t="shared" si="80"/>
        <v>0.64505844242276822</v>
      </c>
      <c r="FS76" s="2">
        <f t="shared" si="80"/>
        <v>0.65708492870692414</v>
      </c>
      <c r="FT76" s="2">
        <f t="shared" si="80"/>
        <v>0.64670598109638255</v>
      </c>
      <c r="FU76" s="2">
        <f t="shared" si="80"/>
        <v>0.59379659384639016</v>
      </c>
      <c r="FW76" s="2">
        <f t="shared" ref="FW76:GK92" si="83">POWER(10,($B76-C$232)/C$229)/(1+POWER(10,($B76-C$232)/C$229))</f>
        <v>8.9390633800395626E-5</v>
      </c>
      <c r="FX76" s="2">
        <f t="shared" si="83"/>
        <v>3.8646130272599661E-4</v>
      </c>
      <c r="FY76" s="2">
        <f t="shared" si="83"/>
        <v>1.2264872512802275E-4</v>
      </c>
      <c r="FZ76" s="2">
        <f t="shared" si="83"/>
        <v>1.3574384051146313E-4</v>
      </c>
      <c r="GA76" s="2">
        <f t="shared" si="83"/>
        <v>1.300680521409853E-4</v>
      </c>
      <c r="GB76" s="2">
        <f t="shared" si="83"/>
        <v>1.2342649703489474E-4</v>
      </c>
      <c r="GC76" s="2">
        <f t="shared" si="83"/>
        <v>1.5458808720423701E-4</v>
      </c>
      <c r="GD76" s="2">
        <f t="shared" si="83"/>
        <v>1.8301927739754027E-4</v>
      </c>
      <c r="GE76" s="2">
        <f t="shared" si="83"/>
        <v>1.6082965095495417E-4</v>
      </c>
      <c r="GF76" s="2">
        <f t="shared" si="83"/>
        <v>1.54071892198806E-4</v>
      </c>
      <c r="GG76" s="2">
        <f t="shared" si="83"/>
        <v>1.3844125223536779E-4</v>
      </c>
      <c r="GH76" s="2">
        <f t="shared" si="83"/>
        <v>1.0525692503439424E-4</v>
      </c>
      <c r="GI76" s="2">
        <f t="shared" si="83"/>
        <v>9.8283023846168754E-5</v>
      </c>
      <c r="GJ76" s="2">
        <f t="shared" si="83"/>
        <v>8.6187639365107821E-5</v>
      </c>
      <c r="GK76" s="2">
        <f t="shared" si="83"/>
        <v>6.4657798801991595E-5</v>
      </c>
      <c r="GM76" s="86">
        <f t="shared" ref="GM76:HA92" si="84" xml:space="preserve"> _xlfn.NORM.DIST($B76, C$7, ABS(C$11), TRUE) * _xlfn.NORM.DIST(($B76 - C$7)*C$15, 0, ABS(C$11), TRUE) * 2</f>
        <v>0.19900435585761433</v>
      </c>
      <c r="GN76" s="86">
        <f t="shared" si="84"/>
        <v>0.17894864899703294</v>
      </c>
      <c r="GO76" s="86">
        <f t="shared" si="84"/>
        <v>0.16672186935388589</v>
      </c>
      <c r="GP76" s="86">
        <f t="shared" si="84"/>
        <v>0.17226941286330705</v>
      </c>
      <c r="GQ76" s="86">
        <f t="shared" si="84"/>
        <v>0.13413327366668293</v>
      </c>
      <c r="GR76" s="86">
        <f t="shared" si="84"/>
        <v>0.13974779856619229</v>
      </c>
      <c r="GS76" s="86">
        <f t="shared" si="84"/>
        <v>0.15554097731505467</v>
      </c>
      <c r="GT76" s="86">
        <f t="shared" si="84"/>
        <v>0.15144853409174552</v>
      </c>
      <c r="GU76" s="86">
        <f t="shared" si="84"/>
        <v>0.14975185496786669</v>
      </c>
      <c r="GV76" s="86">
        <f t="shared" si="84"/>
        <v>0.17450139005755619</v>
      </c>
      <c r="GW76" s="86">
        <f t="shared" si="84"/>
        <v>0.17379844911374759</v>
      </c>
      <c r="GX76" s="86">
        <f t="shared" si="84"/>
        <v>0.12118131279808809</v>
      </c>
      <c r="GY76" s="86">
        <f t="shared" si="84"/>
        <v>0.13844557993424084</v>
      </c>
      <c r="GZ76" s="86">
        <f t="shared" si="84"/>
        <v>0.13126383836913555</v>
      </c>
      <c r="HA76" s="86">
        <f t="shared" si="84"/>
        <v>7.7629433212259943E-2</v>
      </c>
      <c r="HC76" s="86">
        <f t="shared" si="74"/>
        <v>6.063888872409177E-6</v>
      </c>
      <c r="HD76" s="86">
        <f t="shared" si="70"/>
        <v>3.7662808816774133E-7</v>
      </c>
      <c r="HE76" s="86">
        <f t="shared" si="70"/>
        <v>3.6561294871643895E-7</v>
      </c>
      <c r="HF76" s="86">
        <f t="shared" si="70"/>
        <v>5.0252090888080859E-7</v>
      </c>
      <c r="HG76" s="86">
        <f t="shared" si="70"/>
        <v>2.8724617683116181E-8</v>
      </c>
      <c r="HH76" s="86">
        <f t="shared" si="70"/>
        <v>1.3372611902675952E-7</v>
      </c>
      <c r="HI76" s="86">
        <f t="shared" si="70"/>
        <v>8.4489086929512983E-8</v>
      </c>
      <c r="HJ76" s="86">
        <f t="shared" si="70"/>
        <v>1.5049286237645638E-7</v>
      </c>
      <c r="HK76" s="86">
        <f t="shared" si="70"/>
        <v>1.320860026723398E-7</v>
      </c>
      <c r="HL76" s="86">
        <f t="shared" si="70"/>
        <v>4.5334823871169924E-7</v>
      </c>
      <c r="HM76" s="86">
        <f t="shared" si="70"/>
        <v>1.410385401911865E-7</v>
      </c>
      <c r="HN76" s="86">
        <f t="shared" si="70"/>
        <v>1.2365384486335603E-7</v>
      </c>
      <c r="HO76" s="86">
        <f t="shared" si="70"/>
        <v>9.1442754752319776E-8</v>
      </c>
      <c r="HP76" s="86">
        <f t="shared" si="70"/>
        <v>6.7859057385108394E-8</v>
      </c>
      <c r="HQ76" s="86">
        <f t="shared" si="70"/>
        <v>1.5290619671730595E-10</v>
      </c>
      <c r="HS76" s="86">
        <f t="shared" ref="HS76:IG92" si="85" xml:space="preserve"> _xlfn.NORM.DIST($B76, C$9, ABS(C$13), TRUE) * _xlfn.NORM.DIST(($B76 - C$9)*C$17, 0, ABS(C$13), TRUE) * 2</f>
        <v>4.1351017253587497E-54</v>
      </c>
      <c r="HT76" s="86">
        <f t="shared" si="85"/>
        <v>1.5166959311624366E-52</v>
      </c>
      <c r="HU76" s="86">
        <f t="shared" si="85"/>
        <v>2.8107091795765484E-65</v>
      </c>
      <c r="HV76" s="86">
        <f t="shared" si="85"/>
        <v>4.2806677418053477E-64</v>
      </c>
      <c r="HW76" s="86">
        <f t="shared" si="85"/>
        <v>1.0694222607089597E-81</v>
      </c>
      <c r="HX76" s="86">
        <f t="shared" si="85"/>
        <v>3.547402671084125E-74</v>
      </c>
      <c r="HY76" s="86">
        <f t="shared" si="85"/>
        <v>4.5233933597045796E-79</v>
      </c>
      <c r="HZ76" s="86">
        <f t="shared" si="85"/>
        <v>2.5697567089229357E-77</v>
      </c>
      <c r="IA76" s="86">
        <f t="shared" si="85"/>
        <v>2.9525219365652073E-78</v>
      </c>
      <c r="IB76" s="86">
        <f t="shared" si="85"/>
        <v>3.1971168935668611E-72</v>
      </c>
      <c r="IC76" s="86">
        <f t="shared" si="85"/>
        <v>6.4950599498210682E-79</v>
      </c>
      <c r="ID76" s="86">
        <f t="shared" si="85"/>
        <v>1.2076049446106041E-75</v>
      </c>
      <c r="IE76" s="86">
        <f t="shared" si="85"/>
        <v>4.2945807614870407E-77</v>
      </c>
      <c r="IF76" s="86">
        <f t="shared" si="85"/>
        <v>8.77550546855441E-51</v>
      </c>
      <c r="IG76" s="86">
        <f t="shared" si="85"/>
        <v>1.0451586165143772E-33</v>
      </c>
      <c r="II76" s="86">
        <f t="shared" ref="II76:IW92" si="86" xml:space="preserve"> _xlfn.NORM.DIST($B76, C$10, ABS(C$14), TRUE) * _xlfn.NORM.DIST(($B76 - C$10)*C$18, 0, ABS(C$14), TRUE) * 2</f>
        <v>4.0922252437999481E-98</v>
      </c>
      <c r="IJ76" s="86">
        <f t="shared" si="86"/>
        <v>9.7064583774651062E-92</v>
      </c>
      <c r="IK76" s="86">
        <f t="shared" si="86"/>
        <v>1.0897060890467338E-120</v>
      </c>
      <c r="IL76" s="86">
        <f t="shared" si="86"/>
        <v>3.0300885348194979E-120</v>
      </c>
      <c r="IM76" s="86">
        <f t="shared" si="86"/>
        <v>2.2180854232196658E-151</v>
      </c>
      <c r="IN76" s="86">
        <f t="shared" si="86"/>
        <v>2.9965031264377392E-138</v>
      </c>
      <c r="IO76" s="86">
        <f t="shared" si="86"/>
        <v>4.8424186081612116E-146</v>
      </c>
      <c r="IP76" s="86">
        <f t="shared" si="86"/>
        <v>1.65464660128875E-143</v>
      </c>
      <c r="IQ76" s="86">
        <f t="shared" si="86"/>
        <v>2.8436704079525789E-145</v>
      </c>
      <c r="IR76" s="86">
        <f t="shared" si="86"/>
        <v>3.344625456238829E-134</v>
      </c>
      <c r="IS76" s="86">
        <f t="shared" si="86"/>
        <v>5.3109248606082915E-147</v>
      </c>
      <c r="IT76" s="86">
        <f t="shared" si="86"/>
        <v>6.0700245134957394E-139</v>
      </c>
      <c r="IU76" s="86">
        <f t="shared" si="86"/>
        <v>1.3903147815633478E-141</v>
      </c>
      <c r="IV76" s="86">
        <f t="shared" si="86"/>
        <v>1.8864163785875826E-150</v>
      </c>
      <c r="IW76" s="86">
        <f t="shared" si="86"/>
        <v>6.7068874460032919E-80</v>
      </c>
      <c r="IY76" s="86">
        <f t="shared" ref="IY76:JM92" si="87">GM76+HC76+HS76+II76</f>
        <v>0.19901041974648676</v>
      </c>
      <c r="IZ76" s="86">
        <f t="shared" si="87"/>
        <v>0.17894902562512111</v>
      </c>
      <c r="JA76" s="86">
        <f t="shared" si="87"/>
        <v>0.16672223496683461</v>
      </c>
      <c r="JB76" s="86">
        <f t="shared" si="87"/>
        <v>0.17226991538421593</v>
      </c>
      <c r="JC76" s="86">
        <f t="shared" si="87"/>
        <v>0.13413330239130061</v>
      </c>
      <c r="JD76" s="86">
        <f t="shared" si="87"/>
        <v>0.13974793229231133</v>
      </c>
      <c r="JE76" s="86">
        <f t="shared" si="87"/>
        <v>0.15554106180414159</v>
      </c>
      <c r="JF76" s="86">
        <f t="shared" si="87"/>
        <v>0.15144868458460789</v>
      </c>
      <c r="JG76" s="86">
        <f t="shared" si="87"/>
        <v>0.14975198705386936</v>
      </c>
      <c r="JH76" s="86">
        <f t="shared" si="87"/>
        <v>0.17450184340579489</v>
      </c>
      <c r="JI76" s="86">
        <f t="shared" si="87"/>
        <v>0.17379859015228777</v>
      </c>
      <c r="JJ76" s="86">
        <f t="shared" si="87"/>
        <v>0.12118143645193295</v>
      </c>
      <c r="JK76" s="86">
        <f t="shared" si="87"/>
        <v>0.13844567137699559</v>
      </c>
      <c r="JL76" s="86">
        <f t="shared" si="87"/>
        <v>0.13126390622819292</v>
      </c>
      <c r="JM76" s="86">
        <f t="shared" si="87"/>
        <v>7.7629433365166145E-2</v>
      </c>
    </row>
    <row r="77" spans="2:273" x14ac:dyDescent="0.25">
      <c r="B77" s="2">
        <v>50</v>
      </c>
      <c r="C77" s="37">
        <v>165.393</v>
      </c>
      <c r="D77" s="37">
        <v>174.42099999999999</v>
      </c>
      <c r="E77" s="37">
        <v>170.08500000000001</v>
      </c>
      <c r="F77" s="37">
        <v>164.25399999999999</v>
      </c>
      <c r="G77" s="37">
        <v>151.15299999999999</v>
      </c>
      <c r="H77" s="37">
        <v>155.06800000000001</v>
      </c>
      <c r="I77" s="37">
        <v>164.76300000000001</v>
      </c>
      <c r="J77" s="37">
        <v>166.57599999999999</v>
      </c>
      <c r="K77" s="37">
        <v>167.083</v>
      </c>
      <c r="L77" s="37">
        <v>181.15299999999999</v>
      </c>
      <c r="M77" s="37">
        <v>181.881</v>
      </c>
      <c r="N77" s="37">
        <v>149.72900000000001</v>
      </c>
      <c r="O77" s="37">
        <v>159.267</v>
      </c>
      <c r="P77" s="37">
        <v>160.083</v>
      </c>
      <c r="Q77" s="37">
        <v>112.69499999999999</v>
      </c>
      <c r="S77" s="4">
        <f t="shared" si="75"/>
        <v>166.33911189555553</v>
      </c>
      <c r="T77" s="4">
        <f t="shared" si="75"/>
        <v>173.68875308920815</v>
      </c>
      <c r="U77" s="4">
        <f t="shared" si="75"/>
        <v>161.71791261327772</v>
      </c>
      <c r="V77" s="4">
        <f t="shared" si="75"/>
        <v>156.41091421727887</v>
      </c>
      <c r="W77" s="4">
        <f t="shared" si="75"/>
        <v>145.40578193192061</v>
      </c>
      <c r="X77" s="4">
        <f t="shared" si="75"/>
        <v>147.08942297700096</v>
      </c>
      <c r="Y77" s="4">
        <f t="shared" si="75"/>
        <v>154.07869900511591</v>
      </c>
      <c r="Z77" s="4">
        <f t="shared" si="75"/>
        <v>155.37641832453079</v>
      </c>
      <c r="AA77" s="4">
        <f t="shared" si="75"/>
        <v>155.95970533845048</v>
      </c>
      <c r="AB77" s="4">
        <f t="shared" si="75"/>
        <v>168.39955278841521</v>
      </c>
      <c r="AC77" s="4">
        <f t="shared" si="75"/>
        <v>168.2866597114508</v>
      </c>
      <c r="AD77" s="4">
        <f t="shared" si="75"/>
        <v>144.19271131136762</v>
      </c>
      <c r="AE77" s="4">
        <f t="shared" si="75"/>
        <v>151.21384290818196</v>
      </c>
      <c r="AF77" s="4">
        <f t="shared" si="75"/>
        <v>151.4020683387906</v>
      </c>
      <c r="AG77" s="4">
        <f t="shared" si="75"/>
        <v>112.39620658057248</v>
      </c>
      <c r="AI77" s="4">
        <f t="shared" si="76"/>
        <v>-0.9461118955555321</v>
      </c>
      <c r="AJ77" s="4">
        <f t="shared" si="76"/>
        <v>0.73224691079184367</v>
      </c>
      <c r="AK77" s="4">
        <f t="shared" si="76"/>
        <v>8.3670873867222895</v>
      </c>
      <c r="AL77" s="4">
        <f t="shared" si="76"/>
        <v>7.8430857827211184</v>
      </c>
      <c r="AM77" s="4">
        <f t="shared" si="76"/>
        <v>5.747218068079377</v>
      </c>
      <c r="AN77" s="4">
        <f t="shared" si="76"/>
        <v>7.9785770229990476</v>
      </c>
      <c r="AO77" s="4">
        <f t="shared" si="76"/>
        <v>10.684300994884097</v>
      </c>
      <c r="AP77" s="4">
        <f t="shared" si="76"/>
        <v>11.199581675469204</v>
      </c>
      <c r="AQ77" s="4">
        <f t="shared" si="76"/>
        <v>11.123294661549522</v>
      </c>
      <c r="AR77" s="4">
        <f t="shared" si="76"/>
        <v>12.753447211584785</v>
      </c>
      <c r="AS77" s="4">
        <f t="shared" si="76"/>
        <v>13.594340288549205</v>
      </c>
      <c r="AT77" s="4">
        <f t="shared" si="76"/>
        <v>5.5362886886323963</v>
      </c>
      <c r="AU77" s="4">
        <f t="shared" si="76"/>
        <v>8.0531570918180364</v>
      </c>
      <c r="AV77" s="4">
        <f t="shared" si="76"/>
        <v>8.6809316612093994</v>
      </c>
      <c r="AW77" s="4">
        <f t="shared" si="76"/>
        <v>0.29879341942751125</v>
      </c>
      <c r="AY77" s="2">
        <f t="shared" si="81"/>
        <v>71.215102412152248</v>
      </c>
      <c r="AZ77" s="2">
        <f t="shared" si="81"/>
        <v>121.52595808766918</v>
      </c>
      <c r="BA77" s="2">
        <f t="shared" si="81"/>
        <v>67.884110562951278</v>
      </c>
      <c r="BB77" s="2">
        <f t="shared" si="81"/>
        <v>54.639065074327071</v>
      </c>
      <c r="BC77" s="2">
        <f t="shared" si="81"/>
        <v>56.244918095618708</v>
      </c>
      <c r="BD77" s="2">
        <f t="shared" si="81"/>
        <v>59.354642630724257</v>
      </c>
      <c r="BE77" s="2">
        <f t="shared" si="81"/>
        <v>55.669112462216859</v>
      </c>
      <c r="BF77" s="2">
        <f t="shared" si="81"/>
        <v>56.326456966842258</v>
      </c>
      <c r="BG77" s="2">
        <f t="shared" si="81"/>
        <v>59.030300591141547</v>
      </c>
      <c r="BH77" s="2">
        <f t="shared" si="81"/>
        <v>58.34978334303328</v>
      </c>
      <c r="BI77" s="2">
        <f t="shared" si="81"/>
        <v>57.77223019239144</v>
      </c>
      <c r="BJ77" s="2">
        <f t="shared" si="81"/>
        <v>58.048234132538752</v>
      </c>
      <c r="BK77" s="2">
        <f t="shared" si="81"/>
        <v>59.033894952935285</v>
      </c>
      <c r="BL77" s="2">
        <f t="shared" si="81"/>
        <v>58.487898983722083</v>
      </c>
      <c r="BM77" s="2">
        <f t="shared" si="81"/>
        <v>56.385928366450322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78.461049239522922</v>
      </c>
      <c r="DL77" s="2">
        <f t="shared" si="77"/>
        <v>137.89471313320826</v>
      </c>
      <c r="DM77" s="2">
        <f t="shared" si="77"/>
        <v>76.983889587242004</v>
      </c>
      <c r="DN77" s="2">
        <f t="shared" si="77"/>
        <v>67.589366885553474</v>
      </c>
      <c r="DO77" s="2">
        <f t="shared" si="77"/>
        <v>62.066162162162165</v>
      </c>
      <c r="DP77" s="2">
        <f t="shared" si="77"/>
        <v>64.128622278148583</v>
      </c>
      <c r="DQ77" s="2">
        <f t="shared" si="77"/>
        <v>61.693843527738252</v>
      </c>
      <c r="DR77" s="2">
        <f t="shared" si="77"/>
        <v>62.207610695187164</v>
      </c>
      <c r="DS77" s="2">
        <f t="shared" si="77"/>
        <v>64.358573669467773</v>
      </c>
      <c r="DT77" s="2">
        <f t="shared" si="77"/>
        <v>62.029915272415273</v>
      </c>
      <c r="DU77" s="2">
        <f t="shared" si="77"/>
        <v>64.765860504201683</v>
      </c>
      <c r="DV77" s="2">
        <f t="shared" si="77"/>
        <v>65.814091749644376</v>
      </c>
      <c r="DW77" s="2">
        <f t="shared" si="77"/>
        <v>66.330597877229465</v>
      </c>
      <c r="DX77" s="2">
        <f t="shared" si="77"/>
        <v>65.709699313599316</v>
      </c>
      <c r="DY77" s="2">
        <f t="shared" si="77"/>
        <v>61.277843381535028</v>
      </c>
      <c r="EA77" s="2">
        <f t="shared" si="78"/>
        <v>68.745048137409086</v>
      </c>
      <c r="EB77" s="2">
        <f t="shared" si="78"/>
        <v>115.03207747071879</v>
      </c>
      <c r="EC77" s="2">
        <f t="shared" si="78"/>
        <v>64.200418776653024</v>
      </c>
      <c r="ED77" s="2">
        <f t="shared" si="78"/>
        <v>49.367042048929662</v>
      </c>
      <c r="EE77" s="2">
        <f t="shared" si="78"/>
        <v>53.442522595674532</v>
      </c>
      <c r="EF77" s="2">
        <f t="shared" si="78"/>
        <v>57.099416152474973</v>
      </c>
      <c r="EG77" s="2">
        <f t="shared" si="78"/>
        <v>52.859797297297291</v>
      </c>
      <c r="EH77" s="2">
        <f t="shared" si="78"/>
        <v>53.459860890787056</v>
      </c>
      <c r="EI77" s="2">
        <f t="shared" si="78"/>
        <v>56.453259866962313</v>
      </c>
      <c r="EJ77" s="2">
        <f t="shared" si="78"/>
        <v>56.684810763018476</v>
      </c>
      <c r="EK77" s="2">
        <f t="shared" si="78"/>
        <v>54.589348603053075</v>
      </c>
      <c r="EL77" s="2">
        <f t="shared" si="78"/>
        <v>54.150948873007167</v>
      </c>
      <c r="EM77" s="2">
        <f t="shared" si="78"/>
        <v>55.561097293571713</v>
      </c>
      <c r="EN77" s="2">
        <f t="shared" si="78"/>
        <v>54.889467533674456</v>
      </c>
      <c r="EO77" s="2">
        <f t="shared" si="78"/>
        <v>53.333546856046411</v>
      </c>
      <c r="EQ77" s="2">
        <f t="shared" si="79"/>
        <v>64.263016678353878</v>
      </c>
      <c r="ER77" s="2">
        <f t="shared" si="79"/>
        <v>100.11420771463071</v>
      </c>
      <c r="ES77" s="2">
        <f t="shared" si="79"/>
        <v>62.936045065177034</v>
      </c>
      <c r="ET77" s="2">
        <f t="shared" si="79"/>
        <v>50.621952426770704</v>
      </c>
      <c r="EU77" s="2">
        <f t="shared" si="79"/>
        <v>50.632866614747378</v>
      </c>
      <c r="EV77" s="2">
        <f t="shared" si="79"/>
        <v>52.206096112804111</v>
      </c>
      <c r="EW77" s="2">
        <f t="shared" si="79"/>
        <v>49.75956346749021</v>
      </c>
      <c r="EX77" s="2">
        <f t="shared" si="79"/>
        <v>50.888300084265978</v>
      </c>
      <c r="EY77" s="2">
        <f t="shared" si="79"/>
        <v>55.357076805561398</v>
      </c>
      <c r="EZ77" s="2">
        <f t="shared" si="79"/>
        <v>55.57704431880947</v>
      </c>
      <c r="FA77" s="2">
        <f t="shared" si="79"/>
        <v>53.405449131115986</v>
      </c>
      <c r="FB77" s="2">
        <f t="shared" si="79"/>
        <v>54.926713756064139</v>
      </c>
      <c r="FC77" s="2">
        <f t="shared" si="79"/>
        <v>54.945140567335244</v>
      </c>
      <c r="FD77" s="2">
        <f t="shared" si="79"/>
        <v>57.13360634135762</v>
      </c>
      <c r="FE77" s="2">
        <f t="shared" si="79"/>
        <v>56.633165168835248</v>
      </c>
      <c r="FG77" s="2">
        <f t="shared" si="80"/>
        <v>0.7457293848807115</v>
      </c>
      <c r="FH77" s="2">
        <f t="shared" si="80"/>
        <v>0.71568449627979192</v>
      </c>
      <c r="FI77" s="2">
        <f t="shared" si="80"/>
        <v>0.71182616411957667</v>
      </c>
      <c r="FJ77" s="2">
        <f t="shared" si="80"/>
        <v>0.71069354245157235</v>
      </c>
      <c r="FK77" s="2">
        <f t="shared" si="80"/>
        <v>0.6749868570683627</v>
      </c>
      <c r="FL77" s="2">
        <f t="shared" si="80"/>
        <v>0.67906920570118789</v>
      </c>
      <c r="FM77" s="2">
        <f t="shared" si="80"/>
        <v>0.68193050148613465</v>
      </c>
      <c r="FN77" s="2">
        <f t="shared" si="80"/>
        <v>0.67224575653710905</v>
      </c>
      <c r="FO77" s="2">
        <f t="shared" si="80"/>
        <v>0.67398713153088463</v>
      </c>
      <c r="FP77" s="2">
        <f t="shared" si="80"/>
        <v>0.68847012879564395</v>
      </c>
      <c r="FQ77" s="2">
        <f t="shared" si="80"/>
        <v>0.68721489924939549</v>
      </c>
      <c r="FR77" s="2">
        <f t="shared" si="80"/>
        <v>0.66585372663742359</v>
      </c>
      <c r="FS77" s="2">
        <f t="shared" si="80"/>
        <v>0.67752784723375403</v>
      </c>
      <c r="FT77" s="2">
        <f t="shared" si="80"/>
        <v>0.66745450121179994</v>
      </c>
      <c r="FU77" s="2">
        <f t="shared" si="80"/>
        <v>0.61580643764103216</v>
      </c>
      <c r="FW77" s="2">
        <f t="shared" si="83"/>
        <v>9.8014035604291339E-5</v>
      </c>
      <c r="FX77" s="2">
        <f t="shared" si="83"/>
        <v>4.2373059325910914E-4</v>
      </c>
      <c r="FY77" s="2">
        <f t="shared" si="83"/>
        <v>1.3448006159478193E-4</v>
      </c>
      <c r="FZ77" s="2">
        <f t="shared" si="83"/>
        <v>1.4883821214857325E-4</v>
      </c>
      <c r="GA77" s="2">
        <f t="shared" si="83"/>
        <v>1.4261499355020822E-4</v>
      </c>
      <c r="GB77" s="2">
        <f t="shared" si="83"/>
        <v>1.3533285128613034E-4</v>
      </c>
      <c r="GC77" s="2">
        <f t="shared" si="83"/>
        <v>1.6949993901646076E-4</v>
      </c>
      <c r="GD77" s="2">
        <f t="shared" si="83"/>
        <v>2.0067310378109321E-4</v>
      </c>
      <c r="GE77" s="2">
        <f t="shared" si="83"/>
        <v>1.763434693223542E-4</v>
      </c>
      <c r="GF77" s="2">
        <f t="shared" si="83"/>
        <v>1.6893395930245929E-4</v>
      </c>
      <c r="GG77" s="2">
        <f t="shared" si="83"/>
        <v>1.5179578705295496E-4</v>
      </c>
      <c r="GH77" s="2">
        <f t="shared" si="83"/>
        <v>1.1541075129731251E-4</v>
      </c>
      <c r="GI77" s="2">
        <f t="shared" si="83"/>
        <v>1.0776417086028043E-4</v>
      </c>
      <c r="GJ77" s="2">
        <f t="shared" si="83"/>
        <v>9.4502081534540605E-5</v>
      </c>
      <c r="GK77" s="2">
        <f t="shared" si="83"/>
        <v>7.0895424346533272E-5</v>
      </c>
      <c r="GM77" s="86">
        <f t="shared" si="84"/>
        <v>0.24172411549047951</v>
      </c>
      <c r="GN77" s="86">
        <f t="shared" si="84"/>
        <v>0.22402940824527515</v>
      </c>
      <c r="GO77" s="86">
        <f t="shared" si="84"/>
        <v>0.20907094202424359</v>
      </c>
      <c r="GP77" s="86">
        <f t="shared" si="84"/>
        <v>0.2166968696902051</v>
      </c>
      <c r="GQ77" s="86">
        <f t="shared" si="84"/>
        <v>0.17587586279647396</v>
      </c>
      <c r="GR77" s="86">
        <f t="shared" si="84"/>
        <v>0.1824112667825864</v>
      </c>
      <c r="GS77" s="86">
        <f t="shared" si="84"/>
        <v>0.20339709063992767</v>
      </c>
      <c r="GT77" s="86">
        <f t="shared" si="84"/>
        <v>0.20133740805035008</v>
      </c>
      <c r="GU77" s="86">
        <f t="shared" si="84"/>
        <v>0.19825175831762243</v>
      </c>
      <c r="GV77" s="86">
        <f t="shared" si="84"/>
        <v>0.22710769490390717</v>
      </c>
      <c r="GW77" s="86">
        <f t="shared" si="84"/>
        <v>0.22663303976609533</v>
      </c>
      <c r="GX77" s="86">
        <f t="shared" si="84"/>
        <v>0.16051386429905301</v>
      </c>
      <c r="GY77" s="86">
        <f t="shared" si="84"/>
        <v>0.18109687381192807</v>
      </c>
      <c r="GZ77" s="86">
        <f t="shared" si="84"/>
        <v>0.1743810914900514</v>
      </c>
      <c r="HA77" s="86">
        <f t="shared" si="84"/>
        <v>0.11268591908918268</v>
      </c>
      <c r="HC77" s="86">
        <f t="shared" si="74"/>
        <v>1.1197722217961753E-5</v>
      </c>
      <c r="HD77" s="86">
        <f t="shared" si="70"/>
        <v>8.2372251178587841E-7</v>
      </c>
      <c r="HE77" s="86">
        <f t="shared" si="70"/>
        <v>8.0237888791439833E-7</v>
      </c>
      <c r="HF77" s="86">
        <f t="shared" si="70"/>
        <v>1.1010743460470322E-6</v>
      </c>
      <c r="HG77" s="86">
        <f t="shared" ref="HG77:HQ100" si="88" xml:space="preserve"> _xlfn.NORM.DIST($B77, G$8, ABS(G$12), TRUE) * _xlfn.NORM.DIST(($B77 - G$8)*G$16, 0, ABS(G$12), TRUE) * 2</f>
        <v>7.5218979853361471E-8</v>
      </c>
      <c r="HH77" s="86">
        <f t="shared" si="88"/>
        <v>3.1962124746594221E-7</v>
      </c>
      <c r="HI77" s="86">
        <f t="shared" si="88"/>
        <v>2.1457404893062053E-7</v>
      </c>
      <c r="HJ77" s="86">
        <f t="shared" si="88"/>
        <v>3.7919097413096483E-7</v>
      </c>
      <c r="HK77" s="86">
        <f t="shared" si="88"/>
        <v>3.3151303388785726E-7</v>
      </c>
      <c r="HL77" s="86">
        <f t="shared" si="88"/>
        <v>1.0539262384589285E-6</v>
      </c>
      <c r="HM77" s="86">
        <f t="shared" si="88"/>
        <v>3.49792097366567E-7</v>
      </c>
      <c r="HN77" s="86">
        <f t="shared" si="88"/>
        <v>2.924408504319939E-7</v>
      </c>
      <c r="HO77" s="86">
        <f t="shared" si="88"/>
        <v>2.1850193752607317E-7</v>
      </c>
      <c r="HP77" s="86">
        <f t="shared" si="88"/>
        <v>1.6365099456304545E-7</v>
      </c>
      <c r="HQ77" s="86">
        <f t="shared" si="88"/>
        <v>5.260561882639634E-10</v>
      </c>
      <c r="HS77" s="86">
        <f t="shared" si="85"/>
        <v>1.1782615039031407E-52</v>
      </c>
      <c r="HT77" s="86">
        <f t="shared" si="85"/>
        <v>6.6339261910962721E-51</v>
      </c>
      <c r="HU77" s="86">
        <f t="shared" si="85"/>
        <v>1.9509728590951611E-63</v>
      </c>
      <c r="HV77" s="86">
        <f t="shared" si="85"/>
        <v>2.9709413993451957E-62</v>
      </c>
      <c r="HW77" s="86">
        <f t="shared" si="85"/>
        <v>2.2937281246404492E-79</v>
      </c>
      <c r="HX77" s="86">
        <f t="shared" si="85"/>
        <v>4.5422102395394279E-72</v>
      </c>
      <c r="HY77" s="86">
        <f t="shared" si="85"/>
        <v>8.9340575372247397E-77</v>
      </c>
      <c r="HZ77" s="86">
        <f t="shared" si="85"/>
        <v>5.0476560808213057E-75</v>
      </c>
      <c r="IA77" s="86">
        <f t="shared" si="85"/>
        <v>5.7252465348726466E-76</v>
      </c>
      <c r="IB77" s="86">
        <f t="shared" si="85"/>
        <v>4.0167049034942726E-70</v>
      </c>
      <c r="IC77" s="86">
        <f t="shared" si="85"/>
        <v>1.2162936474080827E-76</v>
      </c>
      <c r="ID77" s="86">
        <f t="shared" si="85"/>
        <v>1.5105154147428038E-73</v>
      </c>
      <c r="IE77" s="86">
        <f t="shared" si="85"/>
        <v>5.689123471131136E-75</v>
      </c>
      <c r="IF77" s="86">
        <f t="shared" si="85"/>
        <v>1.9603110092480638E-49</v>
      </c>
      <c r="IG77" s="86">
        <f t="shared" si="85"/>
        <v>7.4015086459651863E-33</v>
      </c>
      <c r="II77" s="86">
        <f t="shared" si="86"/>
        <v>3.1852165825830986E-96</v>
      </c>
      <c r="IJ77" s="86">
        <f t="shared" si="86"/>
        <v>1.2032662190879242E-89</v>
      </c>
      <c r="IK77" s="86">
        <f t="shared" si="86"/>
        <v>2.838089055683942E-118</v>
      </c>
      <c r="IL77" s="86">
        <f t="shared" si="86"/>
        <v>8.230573720112786E-118</v>
      </c>
      <c r="IM77" s="86">
        <f t="shared" si="86"/>
        <v>2.5414124899106705E-148</v>
      </c>
      <c r="IN77" s="86">
        <f t="shared" si="86"/>
        <v>1.7824076794304444E-135</v>
      </c>
      <c r="IO77" s="86">
        <f t="shared" si="86"/>
        <v>4.928669331648561E-143</v>
      </c>
      <c r="IP77" s="86">
        <f t="shared" si="86"/>
        <v>1.70297912262507E-140</v>
      </c>
      <c r="IQ77" s="86">
        <f t="shared" si="86"/>
        <v>2.8774134118696052E-142</v>
      </c>
      <c r="IR77" s="86">
        <f t="shared" si="86"/>
        <v>1.9235994140890311E-131</v>
      </c>
      <c r="IS77" s="86">
        <f t="shared" si="86"/>
        <v>5.1933809030102808E-144</v>
      </c>
      <c r="IT77" s="86">
        <f t="shared" si="86"/>
        <v>3.3376279192669159E-136</v>
      </c>
      <c r="IU77" s="86">
        <f t="shared" si="86"/>
        <v>8.2311546175937913E-139</v>
      </c>
      <c r="IV77" s="86">
        <f t="shared" si="86"/>
        <v>1.5229541219939603E-147</v>
      </c>
      <c r="IW77" s="86">
        <f t="shared" si="86"/>
        <v>2.0379266863773097E-78</v>
      </c>
      <c r="IY77" s="86">
        <f t="shared" si="87"/>
        <v>0.24173531321269748</v>
      </c>
      <c r="IZ77" s="86">
        <f t="shared" si="87"/>
        <v>0.22403023196778693</v>
      </c>
      <c r="JA77" s="86">
        <f t="shared" si="87"/>
        <v>0.2090717444031315</v>
      </c>
      <c r="JB77" s="86">
        <f t="shared" si="87"/>
        <v>0.21669797076455116</v>
      </c>
      <c r="JC77" s="86">
        <f t="shared" si="87"/>
        <v>0.17587593801545381</v>
      </c>
      <c r="JD77" s="86">
        <f t="shared" si="87"/>
        <v>0.18241158640383387</v>
      </c>
      <c r="JE77" s="86">
        <f t="shared" si="87"/>
        <v>0.20339730521397659</v>
      </c>
      <c r="JF77" s="86">
        <f t="shared" si="87"/>
        <v>0.2013377872413242</v>
      </c>
      <c r="JG77" s="86">
        <f t="shared" si="87"/>
        <v>0.19825208983065631</v>
      </c>
      <c r="JH77" s="86">
        <f t="shared" si="87"/>
        <v>0.22710874883014562</v>
      </c>
      <c r="JI77" s="86">
        <f t="shared" si="87"/>
        <v>0.2266333895581927</v>
      </c>
      <c r="JJ77" s="86">
        <f t="shared" si="87"/>
        <v>0.16051415673990344</v>
      </c>
      <c r="JK77" s="86">
        <f t="shared" si="87"/>
        <v>0.18109709231386559</v>
      </c>
      <c r="JL77" s="86">
        <f t="shared" si="87"/>
        <v>0.17438125514104597</v>
      </c>
      <c r="JM77" s="86">
        <f t="shared" si="87"/>
        <v>0.11268591961523887</v>
      </c>
    </row>
    <row r="78" spans="2:273" x14ac:dyDescent="0.25">
      <c r="B78" s="2">
        <v>51</v>
      </c>
      <c r="C78" s="37">
        <v>179.459</v>
      </c>
      <c r="D78" s="37">
        <v>184.596</v>
      </c>
      <c r="E78" s="37">
        <v>188.35599999999999</v>
      </c>
      <c r="F78" s="37">
        <v>182.661</v>
      </c>
      <c r="G78" s="37">
        <v>172.23699999999999</v>
      </c>
      <c r="H78" s="37">
        <v>176.661</v>
      </c>
      <c r="I78" s="37">
        <v>185.322</v>
      </c>
      <c r="J78" s="37">
        <v>187.898</v>
      </c>
      <c r="K78" s="37">
        <v>188.93299999999999</v>
      </c>
      <c r="L78" s="37">
        <v>201.542</v>
      </c>
      <c r="M78" s="37">
        <v>202.81399999999999</v>
      </c>
      <c r="N78" s="37">
        <v>173.35599999999999</v>
      </c>
      <c r="O78" s="37">
        <v>181.2</v>
      </c>
      <c r="P78" s="37">
        <v>183.5</v>
      </c>
      <c r="Q78" s="37">
        <v>133.38999999999999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178.92735206850725</v>
      </c>
      <c r="T78" s="4">
        <f t="shared" si="89"/>
        <v>181.63179237409102</v>
      </c>
      <c r="U78" s="4">
        <f t="shared" si="89"/>
        <v>176.78416980877032</v>
      </c>
      <c r="V78" s="4">
        <f t="shared" si="89"/>
        <v>172.76957322171825</v>
      </c>
      <c r="W78" s="4">
        <f t="shared" si="89"/>
        <v>163.28278150453602</v>
      </c>
      <c r="X78" s="4">
        <f t="shared" si="89"/>
        <v>164.29001131406395</v>
      </c>
      <c r="Y78" s="4">
        <f t="shared" si="89"/>
        <v>172.97540954096564</v>
      </c>
      <c r="Z78" s="4">
        <f t="shared" si="89"/>
        <v>175.60411370451195</v>
      </c>
      <c r="AA78" s="4">
        <f t="shared" si="89"/>
        <v>175.55434027415262</v>
      </c>
      <c r="AB78" s="4">
        <f t="shared" si="89"/>
        <v>188.55969456889417</v>
      </c>
      <c r="AC78" s="4">
        <f t="shared" si="89"/>
        <v>188.65162602854883</v>
      </c>
      <c r="AD78" s="4">
        <f t="shared" si="89"/>
        <v>162.46422880945792</v>
      </c>
      <c r="AE78" s="4">
        <f t="shared" si="89"/>
        <v>169.40020117638417</v>
      </c>
      <c r="AF78" s="4">
        <f t="shared" si="89"/>
        <v>170.97760561961175</v>
      </c>
      <c r="AG78" s="4">
        <f t="shared" si="89"/>
        <v>129.40412868045505</v>
      </c>
      <c r="AI78" s="4">
        <f t="shared" ref="AI78:AW94" si="90">IF(OR($B78 &lt; C$230, $B78 &gt; C$233), 0, C78-S78)</f>
        <v>0.53164793149275624</v>
      </c>
      <c r="AJ78" s="4">
        <f t="shared" si="90"/>
        <v>2.9642076259089833</v>
      </c>
      <c r="AK78" s="4">
        <f t="shared" si="90"/>
        <v>11.571830191229679</v>
      </c>
      <c r="AL78" s="4">
        <f t="shared" si="90"/>
        <v>9.8914267782817547</v>
      </c>
      <c r="AM78" s="4">
        <f t="shared" si="90"/>
        <v>8.9542184954639765</v>
      </c>
      <c r="AN78" s="4">
        <f t="shared" si="90"/>
        <v>12.370988685936055</v>
      </c>
      <c r="AO78" s="4">
        <f t="shared" si="90"/>
        <v>12.34659045903436</v>
      </c>
      <c r="AP78" s="4">
        <f t="shared" si="90"/>
        <v>12.293886295488051</v>
      </c>
      <c r="AQ78" s="4">
        <f t="shared" si="90"/>
        <v>13.378659725847371</v>
      </c>
      <c r="AR78" s="4">
        <f t="shared" si="90"/>
        <v>12.982305431105829</v>
      </c>
      <c r="AS78" s="4">
        <f t="shared" si="90"/>
        <v>14.16237397145116</v>
      </c>
      <c r="AT78" s="4">
        <f t="shared" si="90"/>
        <v>10.891771190542073</v>
      </c>
      <c r="AU78" s="4">
        <f t="shared" si="90"/>
        <v>11.799798823615816</v>
      </c>
      <c r="AV78" s="4">
        <f t="shared" si="90"/>
        <v>12.522394380388249</v>
      </c>
      <c r="AW78" s="4">
        <f t="shared" si="90"/>
        <v>3.9858713195449411</v>
      </c>
      <c r="AY78" s="2">
        <f t="shared" si="81"/>
        <v>71.001276433077621</v>
      </c>
      <c r="AZ78" s="2">
        <f t="shared" si="81"/>
        <v>121.17488178275961</v>
      </c>
      <c r="BA78" s="2">
        <f t="shared" si="81"/>
        <v>67.647243909525201</v>
      </c>
      <c r="BB78" s="2">
        <f t="shared" si="81"/>
        <v>54.338035284163986</v>
      </c>
      <c r="BC78" s="2">
        <f t="shared" si="81"/>
        <v>56.030751115385762</v>
      </c>
      <c r="BD78" s="2">
        <f t="shared" si="81"/>
        <v>59.160512397449892</v>
      </c>
      <c r="BE78" s="2">
        <f t="shared" si="81"/>
        <v>55.454020408984043</v>
      </c>
      <c r="BF78" s="2">
        <f t="shared" si="81"/>
        <v>56.109194582221612</v>
      </c>
      <c r="BG78" s="2">
        <f t="shared" si="81"/>
        <v>58.827928739272629</v>
      </c>
      <c r="BH78" s="2">
        <f t="shared" si="81"/>
        <v>58.175213894853471</v>
      </c>
      <c r="BI78" s="2">
        <f t="shared" si="81"/>
        <v>57.544163438505961</v>
      </c>
      <c r="BJ78" s="2">
        <f t="shared" si="81"/>
        <v>57.793385370572715</v>
      </c>
      <c r="BK78" s="2">
        <f t="shared" si="81"/>
        <v>58.779115602936209</v>
      </c>
      <c r="BL78" s="2">
        <f t="shared" si="81"/>
        <v>58.274736705032559</v>
      </c>
      <c r="BM78" s="2">
        <f t="shared" si="81"/>
        <v>56.262645297162081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78.780479374110953</v>
      </c>
      <c r="DL78" s="2">
        <f t="shared" si="91"/>
        <v>138.53585290806754</v>
      </c>
      <c r="DM78" s="2">
        <f t="shared" si="91"/>
        <v>77.274246622889294</v>
      </c>
      <c r="DN78" s="2">
        <f t="shared" si="91"/>
        <v>67.817110881801142</v>
      </c>
      <c r="DO78" s="2">
        <f t="shared" si="91"/>
        <v>62.294666666666672</v>
      </c>
      <c r="DP78" s="2">
        <f t="shared" si="91"/>
        <v>64.393602801181743</v>
      </c>
      <c r="DQ78" s="2">
        <f t="shared" si="91"/>
        <v>61.905100995732568</v>
      </c>
      <c r="DR78" s="2">
        <f t="shared" si="91"/>
        <v>62.407922994652402</v>
      </c>
      <c r="DS78" s="2">
        <f t="shared" si="91"/>
        <v>64.570663865546209</v>
      </c>
      <c r="DT78" s="2">
        <f t="shared" si="91"/>
        <v>62.179352595452599</v>
      </c>
      <c r="DU78" s="2">
        <f t="shared" si="91"/>
        <v>64.983786554621844</v>
      </c>
      <c r="DV78" s="2">
        <f t="shared" si="91"/>
        <v>66.006305357989561</v>
      </c>
      <c r="DW78" s="2">
        <f t="shared" si="91"/>
        <v>66.48450191487035</v>
      </c>
      <c r="DX78" s="2">
        <f t="shared" si="91"/>
        <v>65.878616688116679</v>
      </c>
      <c r="DY78" s="2">
        <f t="shared" si="91"/>
        <v>61.446279644048929</v>
      </c>
      <c r="EA78" s="2">
        <f t="shared" ref="EA78:EO95" si="92">CE$228*$B78+CE$229</f>
        <v>68.582818114802436</v>
      </c>
      <c r="EB78" s="2">
        <f t="shared" si="92"/>
        <v>114.89412087575592</v>
      </c>
      <c r="EC78" s="2">
        <f t="shared" si="92"/>
        <v>64.093050424294631</v>
      </c>
      <c r="ED78" s="2">
        <f t="shared" si="92"/>
        <v>49.333545616717636</v>
      </c>
      <c r="EE78" s="2">
        <f t="shared" si="92"/>
        <v>53.28061975611628</v>
      </c>
      <c r="EF78" s="2">
        <f t="shared" si="92"/>
        <v>56.905965926230635</v>
      </c>
      <c r="EG78" s="2">
        <f t="shared" si="92"/>
        <v>52.710635099002737</v>
      </c>
      <c r="EH78" s="2">
        <f t="shared" si="92"/>
        <v>53.309254423428904</v>
      </c>
      <c r="EI78" s="2">
        <f t="shared" si="92"/>
        <v>56.294839467849229</v>
      </c>
      <c r="EJ78" s="2">
        <f t="shared" si="92"/>
        <v>56.523066030705024</v>
      </c>
      <c r="EK78" s="2">
        <f t="shared" si="92"/>
        <v>54.456243798046785</v>
      </c>
      <c r="EL78" s="2">
        <f t="shared" si="92"/>
        <v>54.034391623769324</v>
      </c>
      <c r="EM78" s="2">
        <f t="shared" si="92"/>
        <v>55.434500721323552</v>
      </c>
      <c r="EN78" s="2">
        <f t="shared" si="92"/>
        <v>54.819272465122893</v>
      </c>
      <c r="EO78" s="2">
        <f t="shared" si="92"/>
        <v>53.312807039985891</v>
      </c>
      <c r="EQ78" s="2">
        <f t="shared" ref="EQ78:FE94" si="93">CU$228*$B78+CU$229</f>
        <v>64.178638845957053</v>
      </c>
      <c r="ER78" s="2">
        <f t="shared" si="93"/>
        <v>100.24382529158812</v>
      </c>
      <c r="ES78" s="2">
        <f t="shared" si="93"/>
        <v>62.851488275984288</v>
      </c>
      <c r="ET78" s="2">
        <f t="shared" si="93"/>
        <v>50.565720650024289</v>
      </c>
      <c r="EU78" s="2">
        <f t="shared" si="93"/>
        <v>50.520942532776814</v>
      </c>
      <c r="EV78" s="2">
        <f t="shared" si="93"/>
        <v>52.103415337777442</v>
      </c>
      <c r="EW78" s="2">
        <f t="shared" si="93"/>
        <v>49.668292707293347</v>
      </c>
      <c r="EX78" s="2">
        <f t="shared" si="93"/>
        <v>50.786017420041098</v>
      </c>
      <c r="EY78" s="2">
        <f t="shared" si="93"/>
        <v>55.218285467806389</v>
      </c>
      <c r="EZ78" s="2">
        <f t="shared" si="93"/>
        <v>55.435615708885997</v>
      </c>
      <c r="FA78" s="2">
        <f t="shared" si="93"/>
        <v>53.295859302578314</v>
      </c>
      <c r="FB78" s="2">
        <f t="shared" si="93"/>
        <v>54.795665914975203</v>
      </c>
      <c r="FC78" s="2">
        <f t="shared" si="93"/>
        <v>54.827015744342233</v>
      </c>
      <c r="FD78" s="2">
        <f t="shared" si="93"/>
        <v>57.022981808718278</v>
      </c>
      <c r="FE78" s="2">
        <f t="shared" si="93"/>
        <v>56.541849576961454</v>
      </c>
      <c r="FG78" s="2">
        <f t="shared" ref="FG78:FU94" si="94">POWER(10,($B78-C$231)/C$229)/(1+POWER(10,($B78-C$231)/C$229))</f>
        <v>0.76279545176581665</v>
      </c>
      <c r="FH78" s="2">
        <f t="shared" si="94"/>
        <v>0.73404794057118661</v>
      </c>
      <c r="FI78" s="2">
        <f t="shared" si="94"/>
        <v>0.73034491686690395</v>
      </c>
      <c r="FJ78" s="2">
        <f t="shared" si="94"/>
        <v>0.72925739649018928</v>
      </c>
      <c r="FK78" s="2">
        <f t="shared" si="94"/>
        <v>0.69485815605022472</v>
      </c>
      <c r="FL78" s="2">
        <f t="shared" si="94"/>
        <v>0.69880228598705341</v>
      </c>
      <c r="FM78" s="2">
        <f t="shared" si="94"/>
        <v>0.70156496745144847</v>
      </c>
      <c r="FN78" s="2">
        <f t="shared" si="94"/>
        <v>0.69220822549447425</v>
      </c>
      <c r="FO78" s="2">
        <f t="shared" si="94"/>
        <v>0.69389183419718081</v>
      </c>
      <c r="FP78" s="2">
        <f t="shared" si="94"/>
        <v>0.70787383683849114</v>
      </c>
      <c r="FQ78" s="2">
        <f t="shared" si="94"/>
        <v>0.70666347842739852</v>
      </c>
      <c r="FR78" s="2">
        <f t="shared" si="94"/>
        <v>0.68602368045861994</v>
      </c>
      <c r="FS78" s="2">
        <f t="shared" si="94"/>
        <v>0.69731345695322544</v>
      </c>
      <c r="FT78" s="2">
        <f t="shared" si="94"/>
        <v>0.68757316662507773</v>
      </c>
      <c r="FU78" s="2">
        <f t="shared" si="94"/>
        <v>0.63735203990590072</v>
      </c>
      <c r="FW78" s="2">
        <f t="shared" si="83"/>
        <v>1.0746923670364635E-4</v>
      </c>
      <c r="FX78" s="2">
        <f t="shared" si="83"/>
        <v>4.6459236365698544E-4</v>
      </c>
      <c r="FY78" s="2">
        <f t="shared" si="83"/>
        <v>1.4745254224732686E-4</v>
      </c>
      <c r="FZ78" s="2">
        <f t="shared" si="83"/>
        <v>1.6319551094469425E-4</v>
      </c>
      <c r="GA78" s="2">
        <f t="shared" si="83"/>
        <v>1.5637207931035464E-4</v>
      </c>
      <c r="GB78" s="2">
        <f t="shared" si="83"/>
        <v>1.4838758320951734E-4</v>
      </c>
      <c r="GC78" s="2">
        <f t="shared" si="83"/>
        <v>1.8584994816595846E-4</v>
      </c>
      <c r="GD78" s="2">
        <f t="shared" si="83"/>
        <v>2.2002942295130693E-4</v>
      </c>
      <c r="GE78" s="2">
        <f t="shared" si="83"/>
        <v>1.9335347956348658E-4</v>
      </c>
      <c r="GF78" s="2">
        <f t="shared" si="83"/>
        <v>1.8522938401260706E-4</v>
      </c>
      <c r="GG78" s="2">
        <f t="shared" si="83"/>
        <v>1.6643833328327818E-4</v>
      </c>
      <c r="GH78" s="2">
        <f t="shared" si="83"/>
        <v>1.2654396337892211E-4</v>
      </c>
      <c r="GI78" s="2">
        <f t="shared" si="83"/>
        <v>1.1815983517860499E-4</v>
      </c>
      <c r="GJ78" s="2">
        <f t="shared" si="83"/>
        <v>1.0361852716220877E-4</v>
      </c>
      <c r="GK78" s="2">
        <f t="shared" si="83"/>
        <v>7.7734755307242692E-5</v>
      </c>
      <c r="GM78" s="86">
        <f t="shared" si="84"/>
        <v>0.29040898067965937</v>
      </c>
      <c r="GN78" s="86">
        <f t="shared" si="84"/>
        <v>0.27669463361218088</v>
      </c>
      <c r="GO78" s="86">
        <f t="shared" si="84"/>
        <v>0.25870458662770712</v>
      </c>
      <c r="GP78" s="86">
        <f t="shared" si="84"/>
        <v>0.2688010946040274</v>
      </c>
      <c r="GQ78" s="86">
        <f t="shared" si="84"/>
        <v>0.22654462826841357</v>
      </c>
      <c r="GR78" s="86">
        <f t="shared" si="84"/>
        <v>0.23404299917264992</v>
      </c>
      <c r="GS78" s="86">
        <f t="shared" si="84"/>
        <v>0.26113104969387613</v>
      </c>
      <c r="GT78" s="86">
        <f t="shared" si="84"/>
        <v>0.26218965924202886</v>
      </c>
      <c r="GU78" s="86">
        <f t="shared" si="84"/>
        <v>0.25728099833550122</v>
      </c>
      <c r="GV78" s="86">
        <f t="shared" si="84"/>
        <v>0.29003091187622976</v>
      </c>
      <c r="GW78" s="86">
        <f t="shared" si="84"/>
        <v>0.28994142701061398</v>
      </c>
      <c r="GX78" s="86">
        <f t="shared" si="84"/>
        <v>0.20879502289034252</v>
      </c>
      <c r="GY78" s="86">
        <f t="shared" si="84"/>
        <v>0.2327798895333513</v>
      </c>
      <c r="GZ78" s="86">
        <f t="shared" si="84"/>
        <v>0.22718617820940692</v>
      </c>
      <c r="HA78" s="86">
        <f t="shared" si="84"/>
        <v>0.15914576868774991</v>
      </c>
      <c r="HC78" s="86">
        <f t="shared" si="74"/>
        <v>2.0337675079630592E-5</v>
      </c>
      <c r="HD78" s="86">
        <f t="shared" si="74"/>
        <v>1.762424990827618E-6</v>
      </c>
      <c r="HE78" s="86">
        <f t="shared" si="74"/>
        <v>1.7223991163483296E-6</v>
      </c>
      <c r="HF78" s="86">
        <f t="shared" si="74"/>
        <v>2.3588445618841973E-6</v>
      </c>
      <c r="HG78" s="86">
        <f t="shared" si="88"/>
        <v>1.9146866352272028E-7</v>
      </c>
      <c r="HH78" s="86">
        <f t="shared" si="88"/>
        <v>7.4472082281188985E-7</v>
      </c>
      <c r="HI78" s="86">
        <f t="shared" si="88"/>
        <v>5.2971490778674512E-7</v>
      </c>
      <c r="HJ78" s="86">
        <f t="shared" si="88"/>
        <v>9.2819653884914111E-7</v>
      </c>
      <c r="HK78" s="86">
        <f t="shared" si="88"/>
        <v>8.0871937857923879E-7</v>
      </c>
      <c r="HL78" s="86">
        <f t="shared" si="88"/>
        <v>2.3874563599186337E-6</v>
      </c>
      <c r="HM78" s="86">
        <f t="shared" si="88"/>
        <v>8.4373500032926254E-7</v>
      </c>
      <c r="HN78" s="86">
        <f t="shared" si="88"/>
        <v>6.7473304376671917E-7</v>
      </c>
      <c r="HO78" s="86">
        <f t="shared" si="88"/>
        <v>5.0930002963316437E-7</v>
      </c>
      <c r="HP78" s="86">
        <f t="shared" si="88"/>
        <v>3.8495897691288925E-7</v>
      </c>
      <c r="HQ78" s="86">
        <f t="shared" si="88"/>
        <v>1.7462314379087295E-9</v>
      </c>
      <c r="HS78" s="86">
        <f t="shared" si="85"/>
        <v>3.2037175273504026E-51</v>
      </c>
      <c r="HT78" s="86">
        <f t="shared" si="85"/>
        <v>2.72843268044506E-49</v>
      </c>
      <c r="HU78" s="86">
        <f t="shared" si="85"/>
        <v>1.2727787115716221E-61</v>
      </c>
      <c r="HV78" s="86">
        <f t="shared" si="85"/>
        <v>1.9356670723172177E-60</v>
      </c>
      <c r="HW78" s="86">
        <f t="shared" si="85"/>
        <v>4.5453317330686276E-77</v>
      </c>
      <c r="HX78" s="86">
        <f t="shared" si="85"/>
        <v>5.4156323854647096E-70</v>
      </c>
      <c r="HY78" s="86">
        <f t="shared" si="85"/>
        <v>1.6299650598822271E-74</v>
      </c>
      <c r="HZ78" s="86">
        <f t="shared" si="85"/>
        <v>9.1432336726556925E-73</v>
      </c>
      <c r="IA78" s="86">
        <f t="shared" si="85"/>
        <v>1.0252128887162084E-73</v>
      </c>
      <c r="IB78" s="86">
        <f t="shared" si="85"/>
        <v>4.6923610700537743E-68</v>
      </c>
      <c r="IC78" s="86">
        <f t="shared" si="85"/>
        <v>2.1070046285191124E-74</v>
      </c>
      <c r="ID78" s="86">
        <f t="shared" si="85"/>
        <v>1.7630490678364814E-71</v>
      </c>
      <c r="IE78" s="86">
        <f t="shared" si="85"/>
        <v>7.030419121997714E-73</v>
      </c>
      <c r="IF78" s="86">
        <f t="shared" si="85"/>
        <v>4.1948262238923654E-48</v>
      </c>
      <c r="IG78" s="86">
        <f t="shared" si="85"/>
        <v>5.1070756892851454E-32</v>
      </c>
      <c r="II78" s="86">
        <f t="shared" si="86"/>
        <v>2.3747968818541399E-94</v>
      </c>
      <c r="IJ78" s="86">
        <f t="shared" si="86"/>
        <v>1.409623262368628E-87</v>
      </c>
      <c r="IK78" s="86">
        <f t="shared" si="86"/>
        <v>6.9823587408104165E-116</v>
      </c>
      <c r="IL78" s="86">
        <f t="shared" si="86"/>
        <v>2.1095619006754645E-115</v>
      </c>
      <c r="IM78" s="86">
        <f t="shared" si="86"/>
        <v>2.7077704157258727E-145</v>
      </c>
      <c r="IN78" s="86">
        <f t="shared" si="86"/>
        <v>9.9300621433890419E-133</v>
      </c>
      <c r="IO78" s="86">
        <f t="shared" si="86"/>
        <v>4.6639814843695315E-140</v>
      </c>
      <c r="IP78" s="86">
        <f t="shared" si="86"/>
        <v>1.6270425722639407E-137</v>
      </c>
      <c r="IQ78" s="86">
        <f t="shared" si="86"/>
        <v>2.7062524513350518E-139</v>
      </c>
      <c r="IR78" s="86">
        <f t="shared" si="86"/>
        <v>1.0348286247723258E-128</v>
      </c>
      <c r="IS78" s="86">
        <f t="shared" si="86"/>
        <v>4.7278634643689555E-141</v>
      </c>
      <c r="IT78" s="86">
        <f t="shared" si="86"/>
        <v>1.7221805298110582E-133</v>
      </c>
      <c r="IU78" s="86">
        <f t="shared" si="86"/>
        <v>4.5717781249615502E-136</v>
      </c>
      <c r="IV78" s="86">
        <f t="shared" si="86"/>
        <v>1.1509870687096667E-144</v>
      </c>
      <c r="IW78" s="86">
        <f t="shared" si="86"/>
        <v>5.9939220313314986E-77</v>
      </c>
      <c r="IY78" s="86">
        <f t="shared" si="87"/>
        <v>0.29042931835473901</v>
      </c>
      <c r="IZ78" s="86">
        <f t="shared" si="87"/>
        <v>0.27669639603717172</v>
      </c>
      <c r="JA78" s="86">
        <f t="shared" si="87"/>
        <v>0.25870630902682346</v>
      </c>
      <c r="JB78" s="86">
        <f t="shared" si="87"/>
        <v>0.2688034534485893</v>
      </c>
      <c r="JC78" s="86">
        <f t="shared" si="87"/>
        <v>0.2265448197370771</v>
      </c>
      <c r="JD78" s="86">
        <f t="shared" si="87"/>
        <v>0.23404374389347274</v>
      </c>
      <c r="JE78" s="86">
        <f t="shared" si="87"/>
        <v>0.2611315794087839</v>
      </c>
      <c r="JF78" s="86">
        <f t="shared" si="87"/>
        <v>0.26219058743856771</v>
      </c>
      <c r="JG78" s="86">
        <f t="shared" si="87"/>
        <v>0.2572818070548798</v>
      </c>
      <c r="JH78" s="86">
        <f t="shared" si="87"/>
        <v>0.2900332993325897</v>
      </c>
      <c r="JI78" s="86">
        <f t="shared" si="87"/>
        <v>0.28994227074561429</v>
      </c>
      <c r="JJ78" s="86">
        <f t="shared" si="87"/>
        <v>0.20879569762338629</v>
      </c>
      <c r="JK78" s="86">
        <f t="shared" si="87"/>
        <v>0.23278039883338092</v>
      </c>
      <c r="JL78" s="86">
        <f t="shared" si="87"/>
        <v>0.22718656316838384</v>
      </c>
      <c r="JM78" s="86">
        <f t="shared" si="87"/>
        <v>0.15914577043398134</v>
      </c>
    </row>
    <row r="79" spans="2:273" x14ac:dyDescent="0.25">
      <c r="B79" s="2">
        <v>52</v>
      </c>
      <c r="C79" s="37">
        <v>192.18</v>
      </c>
      <c r="D79" s="37">
        <v>193.87700000000001</v>
      </c>
      <c r="E79" s="37">
        <v>204.15299999999999</v>
      </c>
      <c r="F79" s="37">
        <v>199.30500000000001</v>
      </c>
      <c r="G79" s="37">
        <v>190.64400000000001</v>
      </c>
      <c r="H79" s="37">
        <v>195.74600000000001</v>
      </c>
      <c r="I79" s="37">
        <v>201.69499999999999</v>
      </c>
      <c r="J79" s="37">
        <v>206.15299999999999</v>
      </c>
      <c r="K79" s="37">
        <v>205.7</v>
      </c>
      <c r="L79" s="37">
        <v>216.881</v>
      </c>
      <c r="M79" s="37">
        <v>218</v>
      </c>
      <c r="N79" s="37">
        <v>195.84700000000001</v>
      </c>
      <c r="O79" s="37">
        <v>201.43299999999999</v>
      </c>
      <c r="P79" s="37">
        <v>204.06700000000001</v>
      </c>
      <c r="Q79" s="37">
        <v>156.40700000000001</v>
      </c>
      <c r="S79" s="4">
        <f t="shared" si="89"/>
        <v>191.53612457983374</v>
      </c>
      <c r="T79" s="4">
        <f t="shared" si="89"/>
        <v>189.73768584216452</v>
      </c>
      <c r="U79" s="4">
        <f t="shared" si="89"/>
        <v>192.29719974230497</v>
      </c>
      <c r="V79" s="4">
        <f t="shared" si="89"/>
        <v>189.51118158708877</v>
      </c>
      <c r="W79" s="4">
        <f t="shared" si="89"/>
        <v>182.02930113154125</v>
      </c>
      <c r="X79" s="4">
        <f t="shared" si="89"/>
        <v>182.35639516982525</v>
      </c>
      <c r="Y79" s="4">
        <f t="shared" si="89"/>
        <v>192.43157855146987</v>
      </c>
      <c r="Z79" s="4">
        <f t="shared" si="89"/>
        <v>196.38298402842412</v>
      </c>
      <c r="AA79" s="4">
        <f t="shared" si="89"/>
        <v>195.74787811839056</v>
      </c>
      <c r="AB79" s="4">
        <f t="shared" si="89"/>
        <v>208.79144161560399</v>
      </c>
      <c r="AC79" s="4">
        <f t="shared" si="89"/>
        <v>209.13560082362559</v>
      </c>
      <c r="AD79" s="4">
        <f t="shared" si="89"/>
        <v>181.98469279558608</v>
      </c>
      <c r="AE79" s="4">
        <f t="shared" si="89"/>
        <v>188.47977849953062</v>
      </c>
      <c r="AF79" s="4">
        <f t="shared" si="89"/>
        <v>191.50275089499812</v>
      </c>
      <c r="AG79" s="4">
        <f t="shared" si="89"/>
        <v>148.59149028942855</v>
      </c>
      <c r="AI79" s="4">
        <f t="shared" si="90"/>
        <v>0.64387542016626753</v>
      </c>
      <c r="AJ79" s="4">
        <f t="shared" si="90"/>
        <v>4.1393141578354857</v>
      </c>
      <c r="AK79" s="4">
        <f t="shared" si="90"/>
        <v>11.855800257695023</v>
      </c>
      <c r="AL79" s="4">
        <f t="shared" si="90"/>
        <v>9.7938184129112358</v>
      </c>
      <c r="AM79" s="4">
        <f t="shared" si="90"/>
        <v>8.6146988684587598</v>
      </c>
      <c r="AN79" s="4">
        <f t="shared" si="90"/>
        <v>13.389604830174761</v>
      </c>
      <c r="AO79" s="4">
        <f t="shared" si="90"/>
        <v>9.2634214485301243</v>
      </c>
      <c r="AP79" s="4">
        <f t="shared" si="90"/>
        <v>9.770015971575873</v>
      </c>
      <c r="AQ79" s="4">
        <f t="shared" si="90"/>
        <v>9.952121881609429</v>
      </c>
      <c r="AR79" s="4">
        <f t="shared" si="90"/>
        <v>8.0895583843960139</v>
      </c>
      <c r="AS79" s="4">
        <f t="shared" si="90"/>
        <v>8.8643991763744054</v>
      </c>
      <c r="AT79" s="4">
        <f t="shared" si="90"/>
        <v>13.862307204413924</v>
      </c>
      <c r="AU79" s="4">
        <f t="shared" si="90"/>
        <v>12.953221500469368</v>
      </c>
      <c r="AV79" s="4">
        <f t="shared" si="90"/>
        <v>12.564249105001892</v>
      </c>
      <c r="AW79" s="4">
        <f t="shared" si="90"/>
        <v>7.8155097105714617</v>
      </c>
      <c r="AY79" s="2">
        <f t="shared" si="81"/>
        <v>70.779616132141228</v>
      </c>
      <c r="AZ79" s="2">
        <f t="shared" si="81"/>
        <v>120.81406999179585</v>
      </c>
      <c r="BA79" s="2">
        <f t="shared" si="81"/>
        <v>67.406086598570482</v>
      </c>
      <c r="BB79" s="2">
        <f t="shared" si="81"/>
        <v>54.041688711061013</v>
      </c>
      <c r="BC79" s="2">
        <f t="shared" si="81"/>
        <v>55.807651138347751</v>
      </c>
      <c r="BD79" s="2">
        <f t="shared" si="81"/>
        <v>58.953921083836526</v>
      </c>
      <c r="BE79" s="2">
        <f t="shared" si="81"/>
        <v>55.231606253810938</v>
      </c>
      <c r="BF79" s="2">
        <f t="shared" si="81"/>
        <v>55.884477200836443</v>
      </c>
      <c r="BG79" s="2">
        <f t="shared" si="81"/>
        <v>58.616840833691548</v>
      </c>
      <c r="BH79" s="2">
        <f t="shared" si="81"/>
        <v>57.992914793673265</v>
      </c>
      <c r="BI79" s="2">
        <f t="shared" si="81"/>
        <v>57.310340067588008</v>
      </c>
      <c r="BJ79" s="2">
        <f t="shared" si="81"/>
        <v>57.534420449797032</v>
      </c>
      <c r="BK79" s="2">
        <f t="shared" si="81"/>
        <v>58.521233276205656</v>
      </c>
      <c r="BL79" s="2">
        <f t="shared" si="81"/>
        <v>58.05966966911511</v>
      </c>
      <c r="BM79" s="2">
        <f t="shared" si="81"/>
        <v>56.135688637118335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79.099909508698985</v>
      </c>
      <c r="DL79" s="2">
        <f t="shared" si="91"/>
        <v>139.17699268292682</v>
      </c>
      <c r="DM79" s="2">
        <f t="shared" si="91"/>
        <v>77.564603658536569</v>
      </c>
      <c r="DN79" s="2">
        <f t="shared" si="91"/>
        <v>68.044854878048795</v>
      </c>
      <c r="DO79" s="2">
        <f t="shared" si="91"/>
        <v>62.523171171171171</v>
      </c>
      <c r="DP79" s="2">
        <f t="shared" si="91"/>
        <v>64.658583324214888</v>
      </c>
      <c r="DQ79" s="2">
        <f t="shared" si="91"/>
        <v>62.116358463726876</v>
      </c>
      <c r="DR79" s="2">
        <f t="shared" si="91"/>
        <v>62.608235294117641</v>
      </c>
      <c r="DS79" s="2">
        <f t="shared" si="91"/>
        <v>64.782754061624644</v>
      </c>
      <c r="DT79" s="2">
        <f t="shared" si="91"/>
        <v>62.328789918489917</v>
      </c>
      <c r="DU79" s="2">
        <f t="shared" si="91"/>
        <v>65.201712605042019</v>
      </c>
      <c r="DV79" s="2">
        <f t="shared" si="91"/>
        <v>66.198518966334746</v>
      </c>
      <c r="DW79" s="2">
        <f t="shared" si="91"/>
        <v>66.638405952511235</v>
      </c>
      <c r="DX79" s="2">
        <f t="shared" si="91"/>
        <v>66.047534062634057</v>
      </c>
      <c r="DY79" s="2">
        <f t="shared" si="91"/>
        <v>61.614715906562836</v>
      </c>
      <c r="EA79" s="2">
        <f t="shared" si="92"/>
        <v>68.420588092195786</v>
      </c>
      <c r="EB79" s="2">
        <f t="shared" si="92"/>
        <v>114.75616428079304</v>
      </c>
      <c r="EC79" s="2">
        <f t="shared" si="92"/>
        <v>63.985682071936246</v>
      </c>
      <c r="ED79" s="2">
        <f t="shared" si="92"/>
        <v>49.300049184505603</v>
      </c>
      <c r="EE79" s="2">
        <f t="shared" si="92"/>
        <v>53.118716916558029</v>
      </c>
      <c r="EF79" s="2">
        <f t="shared" si="92"/>
        <v>56.712515699986284</v>
      </c>
      <c r="EG79" s="2">
        <f t="shared" si="92"/>
        <v>52.561472900708182</v>
      </c>
      <c r="EH79" s="2">
        <f t="shared" si="92"/>
        <v>53.158647956070759</v>
      </c>
      <c r="EI79" s="2">
        <f t="shared" si="92"/>
        <v>56.136419068736146</v>
      </c>
      <c r="EJ79" s="2">
        <f t="shared" si="92"/>
        <v>56.36132129839158</v>
      </c>
      <c r="EK79" s="2">
        <f t="shared" si="92"/>
        <v>54.323138993040487</v>
      </c>
      <c r="EL79" s="2">
        <f t="shared" si="92"/>
        <v>53.917834374531481</v>
      </c>
      <c r="EM79" s="2">
        <f t="shared" si="92"/>
        <v>55.307904149075398</v>
      </c>
      <c r="EN79" s="2">
        <f t="shared" si="92"/>
        <v>54.74907739657133</v>
      </c>
      <c r="EO79" s="2">
        <f t="shared" si="92"/>
        <v>53.292067223925372</v>
      </c>
      <c r="EQ79" s="2">
        <f t="shared" si="93"/>
        <v>64.094261013560228</v>
      </c>
      <c r="ER79" s="2">
        <f t="shared" si="93"/>
        <v>100.37344286854552</v>
      </c>
      <c r="ES79" s="2">
        <f t="shared" si="93"/>
        <v>62.766931486791542</v>
      </c>
      <c r="ET79" s="2">
        <f t="shared" si="93"/>
        <v>50.509488873277874</v>
      </c>
      <c r="EU79" s="2">
        <f t="shared" si="93"/>
        <v>50.409018450806258</v>
      </c>
      <c r="EV79" s="2">
        <f t="shared" si="93"/>
        <v>52.000734562750772</v>
      </c>
      <c r="EW79" s="2">
        <f t="shared" si="93"/>
        <v>49.577021947096483</v>
      </c>
      <c r="EX79" s="2">
        <f t="shared" si="93"/>
        <v>50.683734755816218</v>
      </c>
      <c r="EY79" s="2">
        <f t="shared" si="93"/>
        <v>55.079494130051387</v>
      </c>
      <c r="EZ79" s="2">
        <f t="shared" si="93"/>
        <v>55.294187098962524</v>
      </c>
      <c r="FA79" s="2">
        <f t="shared" si="93"/>
        <v>53.186269474040643</v>
      </c>
      <c r="FB79" s="2">
        <f t="shared" si="93"/>
        <v>54.66461807388626</v>
      </c>
      <c r="FC79" s="2">
        <f t="shared" si="93"/>
        <v>54.70889092134923</v>
      </c>
      <c r="FD79" s="2">
        <f t="shared" si="93"/>
        <v>56.912357276078936</v>
      </c>
      <c r="FE79" s="2">
        <f t="shared" si="93"/>
        <v>56.45053398508766</v>
      </c>
      <c r="FG79" s="2">
        <f t="shared" si="94"/>
        <v>0.7790554524057387</v>
      </c>
      <c r="FH79" s="2">
        <f t="shared" si="94"/>
        <v>0.75163691982639658</v>
      </c>
      <c r="FI79" s="2">
        <f t="shared" si="94"/>
        <v>0.74809475496419098</v>
      </c>
      <c r="FJ79" s="2">
        <f t="shared" si="94"/>
        <v>0.74705402712860525</v>
      </c>
      <c r="FK79" s="2">
        <f t="shared" si="94"/>
        <v>0.71402925220246261</v>
      </c>
      <c r="FL79" s="2">
        <f t="shared" si="94"/>
        <v>0.71782621249072032</v>
      </c>
      <c r="FM79" s="2">
        <f t="shared" si="94"/>
        <v>0.72048419656729246</v>
      </c>
      <c r="FN79" s="2">
        <f t="shared" si="94"/>
        <v>0.71147667873308107</v>
      </c>
      <c r="FO79" s="2">
        <f t="shared" si="94"/>
        <v>0.71309857422532041</v>
      </c>
      <c r="FP79" s="2">
        <f t="shared" si="94"/>
        <v>0.72654900591380733</v>
      </c>
      <c r="FQ79" s="2">
        <f t="shared" si="94"/>
        <v>0.72538600629921834</v>
      </c>
      <c r="FR79" s="2">
        <f t="shared" si="94"/>
        <v>0.70551458827529323</v>
      </c>
      <c r="FS79" s="2">
        <f t="shared" si="94"/>
        <v>0.71639325513059127</v>
      </c>
      <c r="FT79" s="2">
        <f t="shared" si="94"/>
        <v>0.70700896672775615</v>
      </c>
      <c r="FU79" s="2">
        <f t="shared" si="94"/>
        <v>0.65835969852706133</v>
      </c>
      <c r="FW79" s="2">
        <f t="shared" si="83"/>
        <v>1.1783645302173021E-4</v>
      </c>
      <c r="FX79" s="2">
        <f t="shared" si="83"/>
        <v>5.0939256432469418E-4</v>
      </c>
      <c r="FY79" s="2">
        <f t="shared" si="83"/>
        <v>1.6167619754171752E-4</v>
      </c>
      <c r="FZ79" s="2">
        <f t="shared" si="83"/>
        <v>1.7893750212259667E-4</v>
      </c>
      <c r="GA79" s="2">
        <f t="shared" si="83"/>
        <v>1.7145598877926394E-4</v>
      </c>
      <c r="GB79" s="2">
        <f t="shared" si="83"/>
        <v>1.6270142030701845E-4</v>
      </c>
      <c r="GC79" s="2">
        <f t="shared" si="83"/>
        <v>2.0377676210565251E-4</v>
      </c>
      <c r="GD79" s="2">
        <f t="shared" si="83"/>
        <v>2.4125234346123793E-4</v>
      </c>
      <c r="GE79" s="2">
        <f t="shared" si="83"/>
        <v>2.1200391968493647E-4</v>
      </c>
      <c r="GF79" s="2">
        <f t="shared" si="83"/>
        <v>2.0309635140184059E-4</v>
      </c>
      <c r="GG79" s="2">
        <f t="shared" si="83"/>
        <v>1.824930730339533E-4</v>
      </c>
      <c r="GH79" s="2">
        <f t="shared" si="83"/>
        <v>1.3875100272453967E-4</v>
      </c>
      <c r="GI79" s="2">
        <f t="shared" si="83"/>
        <v>1.2955820598938917E-4</v>
      </c>
      <c r="GJ79" s="2">
        <f t="shared" si="83"/>
        <v>1.1361431995558911E-4</v>
      </c>
      <c r="GK79" s="2">
        <f t="shared" si="83"/>
        <v>8.5233825048035075E-5</v>
      </c>
      <c r="GM79" s="86">
        <f t="shared" si="84"/>
        <v>0.34492156577831545</v>
      </c>
      <c r="GN79" s="86">
        <f t="shared" si="84"/>
        <v>0.33719437382021433</v>
      </c>
      <c r="GO79" s="86">
        <f t="shared" si="84"/>
        <v>0.31589847198294596</v>
      </c>
      <c r="GP79" s="86">
        <f t="shared" si="84"/>
        <v>0.32878141002281169</v>
      </c>
      <c r="GQ79" s="86">
        <f t="shared" si="84"/>
        <v>0.28654818695498541</v>
      </c>
      <c r="GR79" s="86">
        <f t="shared" si="84"/>
        <v>0.29524135803228496</v>
      </c>
      <c r="GS79" s="86">
        <f t="shared" si="84"/>
        <v>0.32907869636140069</v>
      </c>
      <c r="GT79" s="86">
        <f t="shared" si="84"/>
        <v>0.33428170876710844</v>
      </c>
      <c r="GU79" s="86">
        <f t="shared" si="84"/>
        <v>0.32714989624179486</v>
      </c>
      <c r="GV79" s="86">
        <f t="shared" si="84"/>
        <v>0.36313898905727571</v>
      </c>
      <c r="GW79" s="86">
        <f t="shared" si="84"/>
        <v>0.3636745362833218</v>
      </c>
      <c r="GX79" s="86">
        <f t="shared" si="84"/>
        <v>0.26674633341856563</v>
      </c>
      <c r="GY79" s="86">
        <f t="shared" si="84"/>
        <v>0.29400402935717879</v>
      </c>
      <c r="GZ79" s="86">
        <f t="shared" si="84"/>
        <v>0.29008134635099508</v>
      </c>
      <c r="HA79" s="86">
        <f t="shared" si="84"/>
        <v>0.21866199579949247</v>
      </c>
      <c r="HC79" s="86">
        <f t="shared" si="74"/>
        <v>3.6331301691493302E-5</v>
      </c>
      <c r="HD79" s="86">
        <f t="shared" si="74"/>
        <v>3.6890887153778904E-6</v>
      </c>
      <c r="HE79" s="86">
        <f t="shared" si="74"/>
        <v>3.6166116601287073E-6</v>
      </c>
      <c r="HF79" s="86">
        <f t="shared" si="74"/>
        <v>4.9410657359409502E-6</v>
      </c>
      <c r="HG79" s="86">
        <f t="shared" si="88"/>
        <v>4.7378961976134509E-7</v>
      </c>
      <c r="HH79" s="86">
        <f t="shared" si="88"/>
        <v>1.6916464111974289E-6</v>
      </c>
      <c r="HI79" s="86">
        <f t="shared" si="88"/>
        <v>1.2712122633741386E-6</v>
      </c>
      <c r="HJ79" s="86">
        <f t="shared" si="88"/>
        <v>2.2074259631909637E-6</v>
      </c>
      <c r="HK79" s="86">
        <f t="shared" si="88"/>
        <v>1.9176616637138707E-6</v>
      </c>
      <c r="HL79" s="86">
        <f t="shared" si="88"/>
        <v>5.27023952995136E-6</v>
      </c>
      <c r="HM79" s="86">
        <f t="shared" si="88"/>
        <v>1.9794695134915016E-6</v>
      </c>
      <c r="HN79" s="86">
        <f t="shared" si="88"/>
        <v>1.5188266363898601E-6</v>
      </c>
      <c r="HO79" s="86">
        <f t="shared" si="88"/>
        <v>1.1580383185058812E-6</v>
      </c>
      <c r="HP79" s="86">
        <f t="shared" si="88"/>
        <v>8.8331017939740684E-7</v>
      </c>
      <c r="HQ79" s="86">
        <f t="shared" si="88"/>
        <v>5.5931217494493739E-9</v>
      </c>
      <c r="HS79" s="86">
        <f t="shared" si="85"/>
        <v>8.3123955268486062E-50</v>
      </c>
      <c r="HT79" s="86">
        <f t="shared" si="85"/>
        <v>1.0551888359388027E-47</v>
      </c>
      <c r="HU79" s="86">
        <f t="shared" si="85"/>
        <v>7.8041160588792459E-60</v>
      </c>
      <c r="HV79" s="86">
        <f t="shared" si="85"/>
        <v>1.1839250128276471E-58</v>
      </c>
      <c r="HW79" s="86">
        <f t="shared" si="85"/>
        <v>8.3219100545050555E-75</v>
      </c>
      <c r="HX79" s="86">
        <f t="shared" si="85"/>
        <v>6.0125562747389931E-68</v>
      </c>
      <c r="HY79" s="86">
        <f t="shared" si="85"/>
        <v>2.7469833484865046E-72</v>
      </c>
      <c r="HZ79" s="86">
        <f t="shared" si="85"/>
        <v>1.5273037765125755E-70</v>
      </c>
      <c r="IA79" s="86">
        <f t="shared" si="85"/>
        <v>1.6953361183907385E-71</v>
      </c>
      <c r="IB79" s="86">
        <f t="shared" si="85"/>
        <v>5.0971339389662826E-66</v>
      </c>
      <c r="IC79" s="86">
        <f t="shared" si="85"/>
        <v>3.3765039635713714E-72</v>
      </c>
      <c r="ID79" s="86">
        <f t="shared" si="85"/>
        <v>1.9201944944611651E-69</v>
      </c>
      <c r="IE79" s="86">
        <f t="shared" si="85"/>
        <v>8.1045874120756705E-71</v>
      </c>
      <c r="IF79" s="86">
        <f t="shared" si="85"/>
        <v>8.5988715678111864E-47</v>
      </c>
      <c r="IG79" s="86">
        <f t="shared" si="85"/>
        <v>3.4335262186615132E-31</v>
      </c>
      <c r="II79" s="86">
        <f t="shared" si="86"/>
        <v>1.6959884422925468E-92</v>
      </c>
      <c r="IJ79" s="86">
        <f t="shared" si="86"/>
        <v>1.5605806943995992E-85</v>
      </c>
      <c r="IK79" s="86">
        <f t="shared" si="86"/>
        <v>1.622701910352783E-113</v>
      </c>
      <c r="IL79" s="86">
        <f t="shared" si="86"/>
        <v>5.1020275074201888E-113</v>
      </c>
      <c r="IM79" s="86">
        <f t="shared" si="86"/>
        <v>2.6828060688263191E-142</v>
      </c>
      <c r="IN79" s="86">
        <f t="shared" si="86"/>
        <v>5.1814398014873957E-130</v>
      </c>
      <c r="IO79" s="86">
        <f t="shared" si="86"/>
        <v>4.103408664545767E-137</v>
      </c>
      <c r="IP79" s="86">
        <f t="shared" si="86"/>
        <v>1.443029225631114E-134</v>
      </c>
      <c r="IQ79" s="86">
        <f t="shared" si="86"/>
        <v>2.3658022353139738E-136</v>
      </c>
      <c r="IR79" s="86">
        <f t="shared" si="86"/>
        <v>5.2072678114758771E-126</v>
      </c>
      <c r="IS79" s="86">
        <f t="shared" si="86"/>
        <v>4.006963636948182E-138</v>
      </c>
      <c r="IT79" s="86">
        <f t="shared" si="86"/>
        <v>8.3389931642323816E-131</v>
      </c>
      <c r="IU79" s="86">
        <f t="shared" si="86"/>
        <v>2.3822491658733165E-133</v>
      </c>
      <c r="IV79" s="86">
        <f t="shared" si="86"/>
        <v>8.1430908463534981E-142</v>
      </c>
      <c r="IW79" s="86">
        <f t="shared" si="86"/>
        <v>1.7064335471569687E-75</v>
      </c>
      <c r="IY79" s="86">
        <f t="shared" si="87"/>
        <v>0.34495789708000696</v>
      </c>
      <c r="IZ79" s="86">
        <f t="shared" si="87"/>
        <v>0.33719806290892973</v>
      </c>
      <c r="JA79" s="86">
        <f t="shared" si="87"/>
        <v>0.31590208859460611</v>
      </c>
      <c r="JB79" s="86">
        <f t="shared" si="87"/>
        <v>0.32878635108854765</v>
      </c>
      <c r="JC79" s="86">
        <f t="shared" si="87"/>
        <v>0.28654866074460517</v>
      </c>
      <c r="JD79" s="86">
        <f t="shared" si="87"/>
        <v>0.29524304967869613</v>
      </c>
      <c r="JE79" s="86">
        <f t="shared" si="87"/>
        <v>0.32907996757366409</v>
      </c>
      <c r="JF79" s="86">
        <f t="shared" si="87"/>
        <v>0.33428391619307163</v>
      </c>
      <c r="JG79" s="86">
        <f t="shared" si="87"/>
        <v>0.32715181390345854</v>
      </c>
      <c r="JH79" s="86">
        <f t="shared" si="87"/>
        <v>0.36314425929680566</v>
      </c>
      <c r="JI79" s="86">
        <f t="shared" si="87"/>
        <v>0.36367651575283527</v>
      </c>
      <c r="JJ79" s="86">
        <f t="shared" si="87"/>
        <v>0.26674785224520203</v>
      </c>
      <c r="JK79" s="86">
        <f t="shared" si="87"/>
        <v>0.2940051873954973</v>
      </c>
      <c r="JL79" s="86">
        <f t="shared" si="87"/>
        <v>0.29008222966117447</v>
      </c>
      <c r="JM79" s="86">
        <f t="shared" si="87"/>
        <v>0.21866200139261421</v>
      </c>
    </row>
    <row r="80" spans="2:273" x14ac:dyDescent="0.25">
      <c r="B80" s="2">
        <v>53</v>
      </c>
      <c r="C80" s="37">
        <v>203.738</v>
      </c>
      <c r="D80" s="37">
        <v>201.77199999999999</v>
      </c>
      <c r="E80" s="37">
        <v>215.93199999999999</v>
      </c>
      <c r="F80" s="37">
        <v>211.881</v>
      </c>
      <c r="G80" s="37">
        <v>206</v>
      </c>
      <c r="H80" s="37">
        <v>210.06800000000001</v>
      </c>
      <c r="I80" s="37">
        <v>214.94900000000001</v>
      </c>
      <c r="J80" s="37">
        <v>217.64400000000001</v>
      </c>
      <c r="K80" s="37">
        <v>217.4</v>
      </c>
      <c r="L80" s="37">
        <v>226.983</v>
      </c>
      <c r="M80" s="37">
        <v>226.881</v>
      </c>
      <c r="N80" s="37">
        <v>212.322</v>
      </c>
      <c r="O80" s="37">
        <v>215.767</v>
      </c>
      <c r="P80" s="37">
        <v>219.167</v>
      </c>
      <c r="Q80" s="37">
        <v>175.72900000000001</v>
      </c>
      <c r="S80" s="4">
        <f t="shared" si="89"/>
        <v>203.59852710399974</v>
      </c>
      <c r="T80" s="4">
        <f t="shared" si="89"/>
        <v>197.70612131357282</v>
      </c>
      <c r="U80" s="4">
        <f t="shared" si="89"/>
        <v>207.6943598092648</v>
      </c>
      <c r="V80" s="4">
        <f t="shared" si="89"/>
        <v>205.90642974822001</v>
      </c>
      <c r="W80" s="4">
        <f t="shared" si="89"/>
        <v>200.6326071065715</v>
      </c>
      <c r="X80" s="4">
        <f t="shared" si="89"/>
        <v>200.58170446907641</v>
      </c>
      <c r="Y80" s="4">
        <f t="shared" si="89"/>
        <v>211.28321162390401</v>
      </c>
      <c r="Z80" s="4">
        <f t="shared" si="89"/>
        <v>216.16161038608368</v>
      </c>
      <c r="AA80" s="4">
        <f t="shared" si="89"/>
        <v>215.13936254076205</v>
      </c>
      <c r="AB80" s="4">
        <f t="shared" si="89"/>
        <v>227.4360334303403</v>
      </c>
      <c r="AC80" s="4">
        <f t="shared" si="89"/>
        <v>228.10086244664788</v>
      </c>
      <c r="AD80" s="4">
        <f t="shared" si="89"/>
        <v>201.94809973352014</v>
      </c>
      <c r="AE80" s="4">
        <f t="shared" si="89"/>
        <v>207.53750502631499</v>
      </c>
      <c r="AF80" s="4">
        <f t="shared" si="89"/>
        <v>211.68922577951611</v>
      </c>
      <c r="AG80" s="4">
        <f t="shared" si="89"/>
        <v>168.93228574791181</v>
      </c>
      <c r="AI80" s="4">
        <f t="shared" si="90"/>
        <v>0.1394728960002567</v>
      </c>
      <c r="AJ80" s="4">
        <f t="shared" si="90"/>
        <v>4.065878686427169</v>
      </c>
      <c r="AK80" s="4">
        <f t="shared" si="90"/>
        <v>8.2376401907351919</v>
      </c>
      <c r="AL80" s="4">
        <f t="shared" si="90"/>
        <v>5.9745702517799941</v>
      </c>
      <c r="AM80" s="4">
        <f t="shared" si="90"/>
        <v>5.3673928934285016</v>
      </c>
      <c r="AN80" s="4">
        <f t="shared" si="90"/>
        <v>9.4862955309235986</v>
      </c>
      <c r="AO80" s="4">
        <f t="shared" si="90"/>
        <v>3.6657883760960033</v>
      </c>
      <c r="AP80" s="4">
        <f t="shared" si="90"/>
        <v>1.4823896139163253</v>
      </c>
      <c r="AQ80" s="4">
        <f t="shared" si="90"/>
        <v>2.2606374592379552</v>
      </c>
      <c r="AR80" s="4">
        <f t="shared" si="90"/>
        <v>-0.45303343034029808</v>
      </c>
      <c r="AS80" s="4">
        <f t="shared" si="90"/>
        <v>-1.2198624466478805</v>
      </c>
      <c r="AT80" s="4">
        <f t="shared" si="90"/>
        <v>10.373900266479865</v>
      </c>
      <c r="AU80" s="4">
        <f t="shared" si="90"/>
        <v>8.2294949736850072</v>
      </c>
      <c r="AV80" s="4">
        <f t="shared" si="90"/>
        <v>7.4777742204838944</v>
      </c>
      <c r="AW80" s="4">
        <f t="shared" si="90"/>
        <v>6.7967142520882078</v>
      </c>
      <c r="AY80" s="2">
        <f t="shared" si="81"/>
        <v>70.551378245651904</v>
      </c>
      <c r="AZ80" s="2">
        <f t="shared" si="81"/>
        <v>120.44588060885114</v>
      </c>
      <c r="BA80" s="2">
        <f t="shared" si="81"/>
        <v>67.161885826094647</v>
      </c>
      <c r="BB80" s="2">
        <f t="shared" si="81"/>
        <v>53.751085098623626</v>
      </c>
      <c r="BC80" s="2">
        <f t="shared" si="81"/>
        <v>55.576834857223623</v>
      </c>
      <c r="BD80" s="2">
        <f t="shared" si="81"/>
        <v>58.736168609381281</v>
      </c>
      <c r="BE80" s="2">
        <f t="shared" si="81"/>
        <v>55.003013487468081</v>
      </c>
      <c r="BF80" s="2">
        <f t="shared" si="81"/>
        <v>55.653444402850006</v>
      </c>
      <c r="BG80" s="2">
        <f t="shared" si="81"/>
        <v>58.398181922828336</v>
      </c>
      <c r="BH80" s="2">
        <f t="shared" si="81"/>
        <v>57.803781792319676</v>
      </c>
      <c r="BI80" s="2">
        <f t="shared" si="81"/>
        <v>57.071916864400677</v>
      </c>
      <c r="BJ80" s="2">
        <f t="shared" si="81"/>
        <v>57.272530093416421</v>
      </c>
      <c r="BK80" s="2">
        <f t="shared" si="81"/>
        <v>58.261298801106669</v>
      </c>
      <c r="BL80" s="2">
        <f t="shared" si="81"/>
        <v>57.84369428444753</v>
      </c>
      <c r="BM80" s="2">
        <f t="shared" si="81"/>
        <v>56.005922450919506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79.419339643287003</v>
      </c>
      <c r="DL80" s="2">
        <f t="shared" si="91"/>
        <v>139.81813245778611</v>
      </c>
      <c r="DM80" s="2">
        <f t="shared" si="91"/>
        <v>77.854960694183845</v>
      </c>
      <c r="DN80" s="2">
        <f t="shared" si="91"/>
        <v>68.272598874296449</v>
      </c>
      <c r="DO80" s="2">
        <f t="shared" si="91"/>
        <v>62.751675675675678</v>
      </c>
      <c r="DP80" s="2">
        <f t="shared" si="91"/>
        <v>64.923563847248047</v>
      </c>
      <c r="DQ80" s="2">
        <f t="shared" si="91"/>
        <v>62.327615931721184</v>
      </c>
      <c r="DR80" s="2">
        <f t="shared" si="91"/>
        <v>62.808547593582887</v>
      </c>
      <c r="DS80" s="2">
        <f t="shared" si="91"/>
        <v>64.994844257703079</v>
      </c>
      <c r="DT80" s="2">
        <f t="shared" si="91"/>
        <v>62.478227241527243</v>
      </c>
      <c r="DU80" s="2">
        <f t="shared" si="91"/>
        <v>65.41963865546218</v>
      </c>
      <c r="DV80" s="2">
        <f t="shared" si="91"/>
        <v>66.39073257467993</v>
      </c>
      <c r="DW80" s="2">
        <f t="shared" si="91"/>
        <v>66.792309990152106</v>
      </c>
      <c r="DX80" s="2">
        <f t="shared" si="91"/>
        <v>66.216451437151434</v>
      </c>
      <c r="DY80" s="2">
        <f t="shared" si="91"/>
        <v>61.783152169076743</v>
      </c>
      <c r="EA80" s="2">
        <f t="shared" si="92"/>
        <v>68.25835806958915</v>
      </c>
      <c r="EB80" s="2">
        <f t="shared" si="92"/>
        <v>114.61820768583017</v>
      </c>
      <c r="EC80" s="2">
        <f t="shared" si="92"/>
        <v>63.878313719577854</v>
      </c>
      <c r="ED80" s="2">
        <f t="shared" si="92"/>
        <v>49.266552752293578</v>
      </c>
      <c r="EE80" s="2">
        <f t="shared" si="92"/>
        <v>52.956814076999784</v>
      </c>
      <c r="EF80" s="2">
        <f t="shared" si="92"/>
        <v>56.519065473741946</v>
      </c>
      <c r="EG80" s="2">
        <f t="shared" si="92"/>
        <v>52.412310702413635</v>
      </c>
      <c r="EH80" s="2">
        <f t="shared" si="92"/>
        <v>53.008041488712614</v>
      </c>
      <c r="EI80" s="2">
        <f t="shared" si="92"/>
        <v>55.977998669623062</v>
      </c>
      <c r="EJ80" s="2">
        <f t="shared" si="92"/>
        <v>56.199576566078136</v>
      </c>
      <c r="EK80" s="2">
        <f t="shared" si="92"/>
        <v>54.190034188034197</v>
      </c>
      <c r="EL80" s="2">
        <f t="shared" si="92"/>
        <v>53.801277125293637</v>
      </c>
      <c r="EM80" s="2">
        <f t="shared" si="92"/>
        <v>55.181307576827237</v>
      </c>
      <c r="EN80" s="2">
        <f t="shared" si="92"/>
        <v>54.678882328019768</v>
      </c>
      <c r="EO80" s="2">
        <f t="shared" si="92"/>
        <v>53.271327407864852</v>
      </c>
      <c r="EQ80" s="2">
        <f t="shared" si="93"/>
        <v>64.009883181163403</v>
      </c>
      <c r="ER80" s="2">
        <f t="shared" si="93"/>
        <v>100.50306044550294</v>
      </c>
      <c r="ES80" s="2">
        <f t="shared" si="93"/>
        <v>62.682374697598796</v>
      </c>
      <c r="ET80" s="2">
        <f t="shared" si="93"/>
        <v>50.453257096531459</v>
      </c>
      <c r="EU80" s="2">
        <f t="shared" si="93"/>
        <v>50.297094368835694</v>
      </c>
      <c r="EV80" s="2">
        <f t="shared" si="93"/>
        <v>51.898053787724102</v>
      </c>
      <c r="EW80" s="2">
        <f t="shared" si="93"/>
        <v>49.48575118689962</v>
      </c>
      <c r="EX80" s="2">
        <f t="shared" si="93"/>
        <v>50.581452091591338</v>
      </c>
      <c r="EY80" s="2">
        <f t="shared" si="93"/>
        <v>54.940702792296378</v>
      </c>
      <c r="EZ80" s="2">
        <f t="shared" si="93"/>
        <v>55.152758489039051</v>
      </c>
      <c r="FA80" s="2">
        <f t="shared" si="93"/>
        <v>53.076679645502963</v>
      </c>
      <c r="FB80" s="2">
        <f t="shared" si="93"/>
        <v>54.533570232797324</v>
      </c>
      <c r="FC80" s="2">
        <f t="shared" si="93"/>
        <v>54.59076609835622</v>
      </c>
      <c r="FD80" s="2">
        <f t="shared" si="93"/>
        <v>56.801732743439601</v>
      </c>
      <c r="FE80" s="2">
        <f t="shared" si="93"/>
        <v>56.359218393213872</v>
      </c>
      <c r="FG80" s="2">
        <f t="shared" si="94"/>
        <v>0.79450113063027272</v>
      </c>
      <c r="FH80" s="2">
        <f t="shared" si="94"/>
        <v>0.76842961111009989</v>
      </c>
      <c r="FI80" s="2">
        <f t="shared" si="94"/>
        <v>0.76505208162020977</v>
      </c>
      <c r="FJ80" s="2">
        <f t="shared" si="94"/>
        <v>0.76405931623534529</v>
      </c>
      <c r="FK80" s="2">
        <f t="shared" si="94"/>
        <v>0.73245964050819024</v>
      </c>
      <c r="FL80" s="2">
        <f t="shared" si="94"/>
        <v>0.73610233401667324</v>
      </c>
      <c r="FM80" s="2">
        <f t="shared" si="94"/>
        <v>0.73865084197670872</v>
      </c>
      <c r="FN80" s="2">
        <f t="shared" si="94"/>
        <v>0.73000937180550396</v>
      </c>
      <c r="FO80" s="2">
        <f t="shared" si="94"/>
        <v>0.73156639403235268</v>
      </c>
      <c r="FP80" s="2">
        <f t="shared" si="94"/>
        <v>0.74446128296006064</v>
      </c>
      <c r="FQ80" s="2">
        <f t="shared" si="94"/>
        <v>0.74334755398674024</v>
      </c>
      <c r="FR80" s="2">
        <f t="shared" si="94"/>
        <v>0.72428183455878381</v>
      </c>
      <c r="FS80" s="2">
        <f t="shared" si="94"/>
        <v>0.7347278895843945</v>
      </c>
      <c r="FT80" s="2">
        <f t="shared" si="94"/>
        <v>0.72571800229517869</v>
      </c>
      <c r="FU80" s="2">
        <f t="shared" si="94"/>
        <v>0.67876377427726953</v>
      </c>
      <c r="FW80" s="2">
        <f t="shared" si="83"/>
        <v>1.2920363257850376E-4</v>
      </c>
      <c r="FX80" s="2">
        <f t="shared" si="83"/>
        <v>5.5851039191228053E-4</v>
      </c>
      <c r="FY80" s="2">
        <f t="shared" si="83"/>
        <v>1.7727166031607409E-4</v>
      </c>
      <c r="FZ80" s="2">
        <f t="shared" si="83"/>
        <v>1.961976824778319E-4</v>
      </c>
      <c r="GA80" s="2">
        <f t="shared" si="83"/>
        <v>1.8799464353150996E-4</v>
      </c>
      <c r="GB80" s="2">
        <f t="shared" si="83"/>
        <v>1.7839575954504256E-4</v>
      </c>
      <c r="GC80" s="2">
        <f t="shared" si="83"/>
        <v>2.2343238384561596E-4</v>
      </c>
      <c r="GD80" s="2">
        <f t="shared" si="83"/>
        <v>2.6452177747301385E-4</v>
      </c>
      <c r="GE80" s="2">
        <f t="shared" si="83"/>
        <v>2.3245292089615714E-4</v>
      </c>
      <c r="GF80" s="2">
        <f t="shared" si="83"/>
        <v>2.2268635762955031E-4</v>
      </c>
      <c r="GG80" s="2">
        <f t="shared" si="83"/>
        <v>2.0009615251547744E-4</v>
      </c>
      <c r="GH80" s="2">
        <f t="shared" si="83"/>
        <v>1.5213541262790639E-4</v>
      </c>
      <c r="GI80" s="2">
        <f t="shared" si="83"/>
        <v>1.4205597236419858E-4</v>
      </c>
      <c r="GJ80" s="2">
        <f t="shared" si="83"/>
        <v>1.2457425910453393E-4</v>
      </c>
      <c r="GK80" s="2">
        <f t="shared" si="83"/>
        <v>9.3456262228985848E-5</v>
      </c>
      <c r="GM80" s="86">
        <f t="shared" si="84"/>
        <v>0.40446649873140206</v>
      </c>
      <c r="GN80" s="86">
        <f t="shared" si="84"/>
        <v>0.40539304283861427</v>
      </c>
      <c r="GO80" s="86">
        <f t="shared" si="84"/>
        <v>0.38050386629470551</v>
      </c>
      <c r="GP80" s="86">
        <f t="shared" si="84"/>
        <v>0.39620875908344233</v>
      </c>
      <c r="GQ80" s="86">
        <f t="shared" si="84"/>
        <v>0.35534730840726975</v>
      </c>
      <c r="GR80" s="86">
        <f t="shared" si="84"/>
        <v>0.36616735927622968</v>
      </c>
      <c r="GS80" s="86">
        <f t="shared" si="84"/>
        <v>0.4064276349054452</v>
      </c>
      <c r="GT80" s="86">
        <f t="shared" si="84"/>
        <v>0.41617923092716025</v>
      </c>
      <c r="GU80" s="86">
        <f t="shared" si="84"/>
        <v>0.40666722933997568</v>
      </c>
      <c r="GV80" s="86">
        <f t="shared" si="84"/>
        <v>0.4443189608052438</v>
      </c>
      <c r="GW80" s="86">
        <f t="shared" si="84"/>
        <v>0.44586976038711595</v>
      </c>
      <c r="GX80" s="86">
        <f t="shared" si="84"/>
        <v>0.33453774646342582</v>
      </c>
      <c r="GY80" s="86">
        <f t="shared" si="84"/>
        <v>0.36452525874986652</v>
      </c>
      <c r="GZ80" s="86">
        <f t="shared" si="84"/>
        <v>0.36223645767733698</v>
      </c>
      <c r="HA80" s="86">
        <f t="shared" si="84"/>
        <v>0.29191280256556629</v>
      </c>
      <c r="HC80" s="86">
        <f t="shared" si="74"/>
        <v>6.3838779241282606E-5</v>
      </c>
      <c r="HD80" s="86">
        <f t="shared" si="74"/>
        <v>7.5548332413878935E-6</v>
      </c>
      <c r="HE80" s="86">
        <f t="shared" si="74"/>
        <v>7.4285229824295861E-6</v>
      </c>
      <c r="HF80" s="86">
        <f t="shared" si="74"/>
        <v>1.012046458093645E-5</v>
      </c>
      <c r="HG80" s="86">
        <f t="shared" si="88"/>
        <v>1.1397591794629068E-6</v>
      </c>
      <c r="HH80" s="86">
        <f t="shared" si="88"/>
        <v>3.7463236169079115E-6</v>
      </c>
      <c r="HI80" s="86">
        <f t="shared" si="88"/>
        <v>2.9657133214086885E-6</v>
      </c>
      <c r="HJ80" s="86">
        <f t="shared" si="88"/>
        <v>5.1006211739050509E-6</v>
      </c>
      <c r="HK80" s="86">
        <f t="shared" si="88"/>
        <v>4.4202666251072532E-6</v>
      </c>
      <c r="HL80" s="86">
        <f t="shared" si="88"/>
        <v>1.1337559722730619E-5</v>
      </c>
      <c r="HM80" s="86">
        <f t="shared" si="88"/>
        <v>4.5171338321215325E-6</v>
      </c>
      <c r="HN80" s="86">
        <f t="shared" si="88"/>
        <v>3.3356996576128906E-6</v>
      </c>
      <c r="HO80" s="86">
        <f t="shared" si="88"/>
        <v>2.5687557688790312E-6</v>
      </c>
      <c r="HP80" s="86">
        <f t="shared" si="88"/>
        <v>1.9771262465374642E-6</v>
      </c>
      <c r="HQ80" s="86">
        <f t="shared" si="88"/>
        <v>1.7286672240952802E-8</v>
      </c>
      <c r="HS80" s="86">
        <f t="shared" si="85"/>
        <v>2.0580700677816901E-48</v>
      </c>
      <c r="HT80" s="86">
        <f t="shared" si="85"/>
        <v>3.8372978089615568E-46</v>
      </c>
      <c r="HU80" s="86">
        <f t="shared" si="85"/>
        <v>4.4974524997778562E-58</v>
      </c>
      <c r="HV80" s="86">
        <f t="shared" si="85"/>
        <v>6.7979468926811102E-57</v>
      </c>
      <c r="HW80" s="86">
        <f t="shared" si="85"/>
        <v>1.4077230751235438E-72</v>
      </c>
      <c r="HX80" s="86">
        <f t="shared" si="85"/>
        <v>6.2158442560268968E-66</v>
      </c>
      <c r="HY80" s="86">
        <f t="shared" si="85"/>
        <v>4.2764667729925086E-70</v>
      </c>
      <c r="HZ80" s="86">
        <f t="shared" si="85"/>
        <v>2.3527184572060737E-68</v>
      </c>
      <c r="IA80" s="86">
        <f t="shared" si="85"/>
        <v>2.588944230758806E-69</v>
      </c>
      <c r="IB80" s="86">
        <f t="shared" si="85"/>
        <v>5.1484556578024424E-64</v>
      </c>
      <c r="IC80" s="86">
        <f t="shared" si="85"/>
        <v>5.0054928204663304E-70</v>
      </c>
      <c r="ID80" s="86">
        <f t="shared" si="85"/>
        <v>1.9515081241777777E-67</v>
      </c>
      <c r="IE80" s="86">
        <f t="shared" si="85"/>
        <v>8.7155965735481476E-69</v>
      </c>
      <c r="IF80" s="86">
        <f t="shared" si="85"/>
        <v>1.6885342593223937E-45</v>
      </c>
      <c r="IG80" s="86">
        <f t="shared" si="85"/>
        <v>2.249192283078998E-30</v>
      </c>
      <c r="II80" s="86">
        <f t="shared" si="86"/>
        <v>1.1601899549531925E-90</v>
      </c>
      <c r="IJ80" s="86">
        <f t="shared" si="86"/>
        <v>1.6327238017335105E-83</v>
      </c>
      <c r="IK80" s="86">
        <f t="shared" si="86"/>
        <v>3.5623514876914936E-111</v>
      </c>
      <c r="IL80" s="86">
        <f t="shared" si="86"/>
        <v>1.1643477081976629E-110</v>
      </c>
      <c r="IM80" s="86">
        <f t="shared" si="86"/>
        <v>2.4717724626050801E-139</v>
      </c>
      <c r="IN80" s="86">
        <f t="shared" si="86"/>
        <v>2.5322320578497736E-127</v>
      </c>
      <c r="IO80" s="86">
        <f t="shared" si="86"/>
        <v>3.3565615105548031E-134</v>
      </c>
      <c r="IP80" s="86">
        <f t="shared" si="86"/>
        <v>1.1880619531404515E-131</v>
      </c>
      <c r="IQ80" s="86">
        <f t="shared" si="86"/>
        <v>1.9223556493502868E-133</v>
      </c>
      <c r="IR80" s="86">
        <f t="shared" si="86"/>
        <v>2.450982120302816E-123</v>
      </c>
      <c r="IS80" s="86">
        <f t="shared" si="86"/>
        <v>3.1615687457622756E-135</v>
      </c>
      <c r="IT80" s="86">
        <f t="shared" si="86"/>
        <v>3.7891664469126548E-128</v>
      </c>
      <c r="IU80" s="86">
        <f t="shared" si="86"/>
        <v>1.1645758731754496E-130</v>
      </c>
      <c r="IV80" s="86">
        <f t="shared" si="86"/>
        <v>5.3931711590653405E-139</v>
      </c>
      <c r="IW80" s="86">
        <f t="shared" si="86"/>
        <v>4.7024503082029997E-74</v>
      </c>
      <c r="IY80" s="86">
        <f t="shared" si="87"/>
        <v>0.40453033751064332</v>
      </c>
      <c r="IZ80" s="86">
        <f t="shared" si="87"/>
        <v>0.40540059767185566</v>
      </c>
      <c r="JA80" s="86">
        <f t="shared" si="87"/>
        <v>0.38051129481768792</v>
      </c>
      <c r="JB80" s="86">
        <f t="shared" si="87"/>
        <v>0.39621887954802326</v>
      </c>
      <c r="JC80" s="86">
        <f t="shared" si="87"/>
        <v>0.35534844816644923</v>
      </c>
      <c r="JD80" s="86">
        <f t="shared" si="87"/>
        <v>0.36617110559984656</v>
      </c>
      <c r="JE80" s="86">
        <f t="shared" si="87"/>
        <v>0.40643060061876662</v>
      </c>
      <c r="JF80" s="86">
        <f t="shared" si="87"/>
        <v>0.41618433154833417</v>
      </c>
      <c r="JG80" s="86">
        <f t="shared" si="87"/>
        <v>0.40667164960660079</v>
      </c>
      <c r="JH80" s="86">
        <f t="shared" si="87"/>
        <v>0.44433029836496651</v>
      </c>
      <c r="JI80" s="86">
        <f t="shared" si="87"/>
        <v>0.4458742775209481</v>
      </c>
      <c r="JJ80" s="86">
        <f t="shared" si="87"/>
        <v>0.33454108216308343</v>
      </c>
      <c r="JK80" s="86">
        <f t="shared" si="87"/>
        <v>0.36452782750563539</v>
      </c>
      <c r="JL80" s="86">
        <f t="shared" si="87"/>
        <v>0.36223843480358353</v>
      </c>
      <c r="JM80" s="86">
        <f t="shared" si="87"/>
        <v>0.29191281985223855</v>
      </c>
    </row>
    <row r="81" spans="2:273" x14ac:dyDescent="0.25">
      <c r="B81" s="2">
        <v>54</v>
      </c>
      <c r="C81" s="37">
        <v>210.95099999999999</v>
      </c>
      <c r="D81" s="37">
        <v>207.45599999999999</v>
      </c>
      <c r="E81" s="37">
        <v>223.661</v>
      </c>
      <c r="F81" s="37">
        <v>220.559</v>
      </c>
      <c r="G81" s="37">
        <v>216.08500000000001</v>
      </c>
      <c r="H81" s="37">
        <v>219.49199999999999</v>
      </c>
      <c r="I81" s="37">
        <v>223</v>
      </c>
      <c r="J81" s="37">
        <v>224.864</v>
      </c>
      <c r="K81" s="37">
        <v>225.13300000000001</v>
      </c>
      <c r="L81" s="37">
        <v>232</v>
      </c>
      <c r="M81" s="37">
        <v>231.78</v>
      </c>
      <c r="N81" s="37">
        <v>224.23699999999999</v>
      </c>
      <c r="O81" s="37">
        <v>225.68299999999999</v>
      </c>
      <c r="P81" s="37">
        <v>227.71700000000001</v>
      </c>
      <c r="Q81" s="37">
        <v>190.37299999999999</v>
      </c>
      <c r="S81" s="4">
        <f t="shared" si="89"/>
        <v>214.2461581572112</v>
      </c>
      <c r="T81" s="4">
        <f t="shared" si="89"/>
        <v>205.08670721727705</v>
      </c>
      <c r="U81" s="4">
        <f t="shared" si="89"/>
        <v>222.10927946638708</v>
      </c>
      <c r="V81" s="4">
        <f t="shared" si="89"/>
        <v>220.77183529443388</v>
      </c>
      <c r="W81" s="4">
        <f t="shared" si="89"/>
        <v>217.43533817329498</v>
      </c>
      <c r="X81" s="4">
        <f t="shared" si="89"/>
        <v>217.90833567631293</v>
      </c>
      <c r="Y81" s="4">
        <f t="shared" si="89"/>
        <v>227.50022304483022</v>
      </c>
      <c r="Z81" s="4">
        <f t="shared" si="89"/>
        <v>232.18772364277683</v>
      </c>
      <c r="AA81" s="4">
        <f t="shared" si="89"/>
        <v>231.27782041340393</v>
      </c>
      <c r="AB81" s="4">
        <f t="shared" si="89"/>
        <v>241.57987677585689</v>
      </c>
      <c r="AC81" s="4">
        <f t="shared" si="89"/>
        <v>242.61059674493515</v>
      </c>
      <c r="AD81" s="4">
        <f t="shared" si="89"/>
        <v>221.04892386289683</v>
      </c>
      <c r="AE81" s="4">
        <f t="shared" si="89"/>
        <v>225.05674813385824</v>
      </c>
      <c r="AF81" s="4">
        <f t="shared" si="89"/>
        <v>229.41265353897089</v>
      </c>
      <c r="AG81" s="4">
        <f t="shared" si="89"/>
        <v>188.51264011938395</v>
      </c>
      <c r="AI81" s="4">
        <f t="shared" si="90"/>
        <v>-3.2951581572112048</v>
      </c>
      <c r="AJ81" s="4">
        <f t="shared" si="90"/>
        <v>2.3692927827229369</v>
      </c>
      <c r="AK81" s="4">
        <f t="shared" si="90"/>
        <v>1.5517205336129223</v>
      </c>
      <c r="AL81" s="4">
        <f t="shared" si="90"/>
        <v>-0.21283529443388716</v>
      </c>
      <c r="AM81" s="4">
        <f t="shared" si="90"/>
        <v>-1.350338173294972</v>
      </c>
      <c r="AN81" s="4">
        <f t="shared" si="90"/>
        <v>1.58366432368706</v>
      </c>
      <c r="AO81" s="4">
        <f t="shared" si="90"/>
        <v>-4.5002230448302214</v>
      </c>
      <c r="AP81" s="4">
        <f t="shared" si="90"/>
        <v>-7.3237236427768266</v>
      </c>
      <c r="AQ81" s="4">
        <f t="shared" si="90"/>
        <v>-6.1448204134039202</v>
      </c>
      <c r="AR81" s="4">
        <f t="shared" si="90"/>
        <v>-9.5798767758568886</v>
      </c>
      <c r="AS81" s="4">
        <f t="shared" si="90"/>
        <v>-10.83059674493515</v>
      </c>
      <c r="AT81" s="4">
        <f t="shared" si="90"/>
        <v>3.1880761371031667</v>
      </c>
      <c r="AU81" s="4">
        <f t="shared" si="90"/>
        <v>0.62625186614175732</v>
      </c>
      <c r="AV81" s="4">
        <f t="shared" si="90"/>
        <v>-1.6956535389708733</v>
      </c>
      <c r="AW81" s="4">
        <f t="shared" si="90"/>
        <v>1.8603598806160448</v>
      </c>
      <c r="AY81" s="2">
        <f t="shared" si="81"/>
        <v>70.31774979924657</v>
      </c>
      <c r="AZ81" s="2">
        <f t="shared" si="81"/>
        <v>120.07252220006386</v>
      </c>
      <c r="BA81" s="2">
        <f t="shared" si="81"/>
        <v>66.915804658136878</v>
      </c>
      <c r="BB81" s="2">
        <f t="shared" si="81"/>
        <v>53.467145760334006</v>
      </c>
      <c r="BC81" s="2">
        <f t="shared" si="81"/>
        <v>55.339489639418609</v>
      </c>
      <c r="BD81" s="2">
        <f t="shared" si="81"/>
        <v>58.508545531776122</v>
      </c>
      <c r="BE81" s="2">
        <f t="shared" si="81"/>
        <v>54.76934673416217</v>
      </c>
      <c r="BF81" s="2">
        <f t="shared" si="81"/>
        <v>55.417201889959692</v>
      </c>
      <c r="BG81" s="2">
        <f t="shared" si="81"/>
        <v>58.173072359992524</v>
      </c>
      <c r="BH81" s="2">
        <f t="shared" si="81"/>
        <v>57.608694513579245</v>
      </c>
      <c r="BI81" s="2">
        <f t="shared" si="81"/>
        <v>56.829995962128457</v>
      </c>
      <c r="BJ81" s="2">
        <f t="shared" si="81"/>
        <v>57.008842231192077</v>
      </c>
      <c r="BK81" s="2">
        <f t="shared" si="81"/>
        <v>58.000299337010098</v>
      </c>
      <c r="BL81" s="2">
        <f t="shared" si="81"/>
        <v>57.627741374412508</v>
      </c>
      <c r="BM81" s="2">
        <f t="shared" si="81"/>
        <v>55.874185046479454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79.738769777875035</v>
      </c>
      <c r="DL81" s="2">
        <f t="shared" si="91"/>
        <v>140.45927223264539</v>
      </c>
      <c r="DM81" s="2">
        <f t="shared" si="91"/>
        <v>78.145317729831135</v>
      </c>
      <c r="DN81" s="2">
        <f t="shared" si="91"/>
        <v>68.500342870544102</v>
      </c>
      <c r="DO81" s="2">
        <f t="shared" si="91"/>
        <v>62.980180180180184</v>
      </c>
      <c r="DP81" s="2">
        <f t="shared" si="91"/>
        <v>65.188544370281207</v>
      </c>
      <c r="DQ81" s="2">
        <f t="shared" si="91"/>
        <v>62.538873399715499</v>
      </c>
      <c r="DR81" s="2">
        <f t="shared" si="91"/>
        <v>63.008859893048125</v>
      </c>
      <c r="DS81" s="2">
        <f t="shared" si="91"/>
        <v>65.2069344537815</v>
      </c>
      <c r="DT81" s="2">
        <f t="shared" si="91"/>
        <v>62.627664564564569</v>
      </c>
      <c r="DU81" s="2">
        <f t="shared" si="91"/>
        <v>65.637564705882355</v>
      </c>
      <c r="DV81" s="2">
        <f t="shared" si="91"/>
        <v>66.582946183025129</v>
      </c>
      <c r="DW81" s="2">
        <f t="shared" si="91"/>
        <v>66.94621402779299</v>
      </c>
      <c r="DX81" s="2">
        <f t="shared" si="91"/>
        <v>66.385368811668812</v>
      </c>
      <c r="DY81" s="2">
        <f t="shared" si="91"/>
        <v>61.951588431590643</v>
      </c>
      <c r="EA81" s="2">
        <f t="shared" si="92"/>
        <v>68.0961280469825</v>
      </c>
      <c r="EB81" s="2">
        <f t="shared" si="92"/>
        <v>114.4802510908673</v>
      </c>
      <c r="EC81" s="2">
        <f t="shared" si="92"/>
        <v>63.770945367219468</v>
      </c>
      <c r="ED81" s="2">
        <f t="shared" si="92"/>
        <v>49.233056320081552</v>
      </c>
      <c r="EE81" s="2">
        <f t="shared" si="92"/>
        <v>52.794911237441539</v>
      </c>
      <c r="EF81" s="2">
        <f t="shared" si="92"/>
        <v>56.325615247497602</v>
      </c>
      <c r="EG81" s="2">
        <f t="shared" si="92"/>
        <v>52.26314850411908</v>
      </c>
      <c r="EH81" s="2">
        <f t="shared" si="92"/>
        <v>52.857435021354469</v>
      </c>
      <c r="EI81" s="2">
        <f t="shared" si="92"/>
        <v>55.819578270509979</v>
      </c>
      <c r="EJ81" s="2">
        <f t="shared" si="92"/>
        <v>56.037831833764692</v>
      </c>
      <c r="EK81" s="2">
        <f t="shared" si="92"/>
        <v>54.056929383027907</v>
      </c>
      <c r="EL81" s="2">
        <f t="shared" si="92"/>
        <v>53.684719876055794</v>
      </c>
      <c r="EM81" s="2">
        <f t="shared" si="92"/>
        <v>55.054711004579076</v>
      </c>
      <c r="EN81" s="2">
        <f t="shared" si="92"/>
        <v>54.608687259468205</v>
      </c>
      <c r="EO81" s="2">
        <f t="shared" si="92"/>
        <v>53.250587591804333</v>
      </c>
      <c r="EQ81" s="2">
        <f t="shared" si="93"/>
        <v>63.925505348766578</v>
      </c>
      <c r="ER81" s="2">
        <f t="shared" si="93"/>
        <v>100.63267802246034</v>
      </c>
      <c r="ES81" s="2">
        <f t="shared" si="93"/>
        <v>62.59781790840605</v>
      </c>
      <c r="ET81" s="2">
        <f t="shared" si="93"/>
        <v>50.397025319785044</v>
      </c>
      <c r="EU81" s="2">
        <f t="shared" si="93"/>
        <v>50.18517028686513</v>
      </c>
      <c r="EV81" s="2">
        <f t="shared" si="93"/>
        <v>51.795373012697432</v>
      </c>
      <c r="EW81" s="2">
        <f t="shared" si="93"/>
        <v>49.394480426702756</v>
      </c>
      <c r="EX81" s="2">
        <f t="shared" si="93"/>
        <v>50.479169427366458</v>
      </c>
      <c r="EY81" s="2">
        <f t="shared" si="93"/>
        <v>54.801911454541369</v>
      </c>
      <c r="EZ81" s="2">
        <f t="shared" si="93"/>
        <v>55.011329879115578</v>
      </c>
      <c r="FA81" s="2">
        <f t="shared" si="93"/>
        <v>52.967089816965292</v>
      </c>
      <c r="FB81" s="2">
        <f t="shared" si="93"/>
        <v>54.402522391708381</v>
      </c>
      <c r="FC81" s="2">
        <f t="shared" si="93"/>
        <v>54.472641275363209</v>
      </c>
      <c r="FD81" s="2">
        <f t="shared" si="93"/>
        <v>56.691108210800259</v>
      </c>
      <c r="FE81" s="2">
        <f t="shared" si="93"/>
        <v>56.267902801340078</v>
      </c>
      <c r="FG81" s="2">
        <f t="shared" si="94"/>
        <v>0.80913158335811408</v>
      </c>
      <c r="FH81" s="2">
        <f t="shared" si="94"/>
        <v>0.78441255354317307</v>
      </c>
      <c r="FI81" s="2">
        <f t="shared" si="94"/>
        <v>0.78120176424026455</v>
      </c>
      <c r="FJ81" s="2">
        <f t="shared" si="94"/>
        <v>0.78025763859646158</v>
      </c>
      <c r="FK81" s="2">
        <f t="shared" si="94"/>
        <v>0.75011790481699425</v>
      </c>
      <c r="FL81" s="2">
        <f t="shared" si="94"/>
        <v>0.75360105151008705</v>
      </c>
      <c r="FM81" s="2">
        <f t="shared" si="94"/>
        <v>0.75603657827217241</v>
      </c>
      <c r="FN81" s="2">
        <f t="shared" si="94"/>
        <v>0.74777366910233778</v>
      </c>
      <c r="FO81" s="2">
        <f t="shared" si="94"/>
        <v>0.74926343262337258</v>
      </c>
      <c r="FP81" s="2">
        <f t="shared" si="94"/>
        <v>0.76158525104527641</v>
      </c>
      <c r="FQ81" s="2">
        <f t="shared" si="94"/>
        <v>0.76052214674469476</v>
      </c>
      <c r="FR81" s="2">
        <f t="shared" si="94"/>
        <v>0.7422899444561788</v>
      </c>
      <c r="FS81" s="2">
        <f t="shared" si="94"/>
        <v>0.75228707511892989</v>
      </c>
      <c r="FT81" s="2">
        <f t="shared" si="94"/>
        <v>0.74366550874771897</v>
      </c>
      <c r="FU81" s="2">
        <f t="shared" si="94"/>
        <v>0.69850729666994571</v>
      </c>
      <c r="FW81" s="2">
        <f t="shared" si="83"/>
        <v>1.4166720005594319E-4</v>
      </c>
      <c r="FX81" s="2">
        <f t="shared" si="83"/>
        <v>6.1236147051971137E-4</v>
      </c>
      <c r="FY81" s="2">
        <f t="shared" si="83"/>
        <v>1.9437118602943482E-4</v>
      </c>
      <c r="FZ81" s="2">
        <f t="shared" si="83"/>
        <v>2.1512240896203589E-4</v>
      </c>
      <c r="GA81" s="2">
        <f t="shared" si="83"/>
        <v>2.0612828899606151E-4</v>
      </c>
      <c r="GB81" s="2">
        <f t="shared" si="83"/>
        <v>1.9560369403147116E-4</v>
      </c>
      <c r="GC81" s="2">
        <f t="shared" si="83"/>
        <v>2.4498345624906402E-4</v>
      </c>
      <c r="GD81" s="2">
        <f t="shared" si="83"/>
        <v>2.9003495954267166E-4</v>
      </c>
      <c r="GE81" s="2">
        <f t="shared" si="83"/>
        <v>2.5487384342888405E-4</v>
      </c>
      <c r="GF81" s="2">
        <f t="shared" si="83"/>
        <v>2.4416548997564227E-4</v>
      </c>
      <c r="GG81" s="2">
        <f t="shared" si="83"/>
        <v>2.1939683292796487E-4</v>
      </c>
      <c r="GH81" s="2">
        <f t="shared" si="83"/>
        <v>1.6681071440175261E-4</v>
      </c>
      <c r="GI81" s="2">
        <f t="shared" si="83"/>
        <v>1.5575914160288152E-4</v>
      </c>
      <c r="GJ81" s="2">
        <f t="shared" si="83"/>
        <v>1.365913172587753E-4</v>
      </c>
      <c r="GK81" s="2">
        <f t="shared" si="83"/>
        <v>1.0247182989072957E-4</v>
      </c>
      <c r="GM81" s="86">
        <f t="shared" si="84"/>
        <v>0.46698462795057305</v>
      </c>
      <c r="GN81" s="86">
        <f t="shared" si="84"/>
        <v>0.48015561706859983</v>
      </c>
      <c r="GO81" s="86">
        <f t="shared" si="84"/>
        <v>0.4513464368117211</v>
      </c>
      <c r="GP81" s="86">
        <f t="shared" si="84"/>
        <v>0.46913630139244283</v>
      </c>
      <c r="GQ81" s="86">
        <f t="shared" si="84"/>
        <v>0.430364128928374</v>
      </c>
      <c r="GR81" s="86">
        <f t="shared" si="84"/>
        <v>0.4459039185888341</v>
      </c>
      <c r="GS81" s="86">
        <f t="shared" si="84"/>
        <v>0.4894267080916137</v>
      </c>
      <c r="GT81" s="86">
        <f t="shared" si="84"/>
        <v>0.50224028598186532</v>
      </c>
      <c r="GU81" s="86">
        <f t="shared" si="84"/>
        <v>0.49099622531583426</v>
      </c>
      <c r="GV81" s="86">
        <f t="shared" si="84"/>
        <v>0.52685079389977285</v>
      </c>
      <c r="GW81" s="86">
        <f t="shared" si="84"/>
        <v>0.52988994478920393</v>
      </c>
      <c r="GX81" s="86">
        <f t="shared" si="84"/>
        <v>0.41099891332501731</v>
      </c>
      <c r="GY81" s="86">
        <f t="shared" si="84"/>
        <v>0.44227283156811731</v>
      </c>
      <c r="GZ81" s="86">
        <f t="shared" si="84"/>
        <v>0.44020878049950013</v>
      </c>
      <c r="HA81" s="86">
        <f t="shared" si="84"/>
        <v>0.37706766768822281</v>
      </c>
      <c r="HC81" s="86">
        <f t="shared" si="74"/>
        <v>1.1033904223585868E-4</v>
      </c>
      <c r="HD81" s="86">
        <f t="shared" si="74"/>
        <v>1.5137285429129714E-5</v>
      </c>
      <c r="HE81" s="86">
        <f t="shared" si="74"/>
        <v>1.4926423044559542E-5</v>
      </c>
      <c r="HF81" s="86">
        <f t="shared" si="74"/>
        <v>2.0270302097571091E-5</v>
      </c>
      <c r="HG81" s="86">
        <f t="shared" si="88"/>
        <v>2.6656576575842865E-6</v>
      </c>
      <c r="HH81" s="86">
        <f t="shared" si="88"/>
        <v>8.0891650361087991E-6</v>
      </c>
      <c r="HI81" s="86">
        <f t="shared" si="88"/>
        <v>6.7266974316068144E-6</v>
      </c>
      <c r="HJ81" s="86">
        <f t="shared" si="88"/>
        <v>1.1451951677978933E-5</v>
      </c>
      <c r="HK81" s="86">
        <f t="shared" si="88"/>
        <v>9.905010500481304E-6</v>
      </c>
      <c r="HL81" s="86">
        <f t="shared" si="88"/>
        <v>2.3770037452360509E-5</v>
      </c>
      <c r="HM81" s="86">
        <f t="shared" si="88"/>
        <v>1.0027099140222755E-5</v>
      </c>
      <c r="HN81" s="86">
        <f t="shared" si="88"/>
        <v>7.1480902660895528E-6</v>
      </c>
      <c r="HO81" s="86">
        <f t="shared" si="88"/>
        <v>5.5589756223026198E-6</v>
      </c>
      <c r="HP81" s="86">
        <f t="shared" si="88"/>
        <v>4.3171673634704788E-6</v>
      </c>
      <c r="HQ81" s="86">
        <f t="shared" si="88"/>
        <v>5.1558097536813634E-8</v>
      </c>
      <c r="HS81" s="86">
        <f t="shared" si="85"/>
        <v>4.862489930953151E-47</v>
      </c>
      <c r="HT81" s="86">
        <f t="shared" si="85"/>
        <v>1.3122102857437619E-44</v>
      </c>
      <c r="HU81" s="86">
        <f t="shared" si="85"/>
        <v>2.4360407009794831E-56</v>
      </c>
      <c r="HV81" s="86">
        <f t="shared" si="85"/>
        <v>3.6643301889325799E-55</v>
      </c>
      <c r="HW81" s="86">
        <f t="shared" si="85"/>
        <v>2.2001452402068613E-70</v>
      </c>
      <c r="HX81" s="86">
        <f t="shared" si="85"/>
        <v>5.9837740010909075E-64</v>
      </c>
      <c r="HY81" s="86">
        <f t="shared" si="85"/>
        <v>6.1499109920405985E-68</v>
      </c>
      <c r="HZ81" s="86">
        <f t="shared" si="85"/>
        <v>3.3422348779305236E-66</v>
      </c>
      <c r="IA81" s="86">
        <f t="shared" si="85"/>
        <v>3.651052548725089E-67</v>
      </c>
      <c r="IB81" s="86">
        <f t="shared" si="85"/>
        <v>4.8355685801413693E-62</v>
      </c>
      <c r="IC81" s="86">
        <f t="shared" si="85"/>
        <v>6.8644769604093221E-68</v>
      </c>
      <c r="ID81" s="86">
        <f t="shared" si="85"/>
        <v>1.8507284116914848E-65</v>
      </c>
      <c r="IE81" s="86">
        <f t="shared" si="85"/>
        <v>8.7434461393593181E-67</v>
      </c>
      <c r="IF81" s="86">
        <f t="shared" si="85"/>
        <v>3.1763017535837532E-44</v>
      </c>
      <c r="IG81" s="86">
        <f t="shared" si="85"/>
        <v>1.4355989851652602E-29</v>
      </c>
      <c r="II81" s="86">
        <f t="shared" si="86"/>
        <v>7.6023176637396579E-89</v>
      </c>
      <c r="IJ81" s="86">
        <f t="shared" si="86"/>
        <v>1.6142993701105763E-81</v>
      </c>
      <c r="IK81" s="86">
        <f t="shared" si="86"/>
        <v>7.3874955513767342E-109</v>
      </c>
      <c r="IL81" s="86">
        <f t="shared" si="86"/>
        <v>2.5073387523992727E-108</v>
      </c>
      <c r="IM81" s="86">
        <f t="shared" si="86"/>
        <v>2.1177295944098484E-136</v>
      </c>
      <c r="IN81" s="86">
        <f t="shared" si="86"/>
        <v>1.1590765557173851E-124</v>
      </c>
      <c r="IO81" s="86">
        <f t="shared" si="86"/>
        <v>2.5527450192208163E-131</v>
      </c>
      <c r="IP81" s="86">
        <f t="shared" si="86"/>
        <v>9.0801280088276521E-129</v>
      </c>
      <c r="IQ81" s="86">
        <f t="shared" si="86"/>
        <v>1.451895391391956E-130</v>
      </c>
      <c r="IR81" s="86">
        <f t="shared" si="86"/>
        <v>1.0790963403639245E-120</v>
      </c>
      <c r="IS81" s="86">
        <f t="shared" si="86"/>
        <v>2.3223499963671227E-132</v>
      </c>
      <c r="IT81" s="86">
        <f t="shared" si="86"/>
        <v>1.6157338898466166E-125</v>
      </c>
      <c r="IU81" s="86">
        <f t="shared" si="86"/>
        <v>5.3410654791303165E-128</v>
      </c>
      <c r="IV81" s="86">
        <f t="shared" si="86"/>
        <v>3.343767848707003E-136</v>
      </c>
      <c r="IW81" s="86">
        <f t="shared" si="86"/>
        <v>1.2543432624439098E-72</v>
      </c>
      <c r="IY81" s="86">
        <f t="shared" si="87"/>
        <v>0.46709496699280889</v>
      </c>
      <c r="IZ81" s="86">
        <f t="shared" si="87"/>
        <v>0.48017075435402895</v>
      </c>
      <c r="JA81" s="86">
        <f t="shared" si="87"/>
        <v>0.45136136323476567</v>
      </c>
      <c r="JB81" s="86">
        <f t="shared" si="87"/>
        <v>0.46915657169454039</v>
      </c>
      <c r="JC81" s="86">
        <f t="shared" si="87"/>
        <v>0.43036679458603161</v>
      </c>
      <c r="JD81" s="86">
        <f t="shared" si="87"/>
        <v>0.44591200775387019</v>
      </c>
      <c r="JE81" s="86">
        <f t="shared" si="87"/>
        <v>0.48943343478904533</v>
      </c>
      <c r="JF81" s="86">
        <f t="shared" si="87"/>
        <v>0.50225173793354327</v>
      </c>
      <c r="JG81" s="86">
        <f t="shared" si="87"/>
        <v>0.49100613032633472</v>
      </c>
      <c r="JH81" s="86">
        <f t="shared" si="87"/>
        <v>0.5268745639372252</v>
      </c>
      <c r="JI81" s="86">
        <f t="shared" si="87"/>
        <v>0.52989997188834415</v>
      </c>
      <c r="JJ81" s="86">
        <f t="shared" si="87"/>
        <v>0.4110060614152834</v>
      </c>
      <c r="JK81" s="86">
        <f t="shared" si="87"/>
        <v>0.44227839054373963</v>
      </c>
      <c r="JL81" s="86">
        <f t="shared" si="87"/>
        <v>0.44021309766686362</v>
      </c>
      <c r="JM81" s="86">
        <f t="shared" si="87"/>
        <v>0.37706771924632032</v>
      </c>
    </row>
    <row r="82" spans="2:273" x14ac:dyDescent="0.25">
      <c r="B82" s="2">
        <v>55</v>
      </c>
      <c r="C82" s="37">
        <v>215.24600000000001</v>
      </c>
      <c r="D82" s="37">
        <v>210.26300000000001</v>
      </c>
      <c r="E82" s="37">
        <v>229.39</v>
      </c>
      <c r="F82" s="37">
        <v>224.96600000000001</v>
      </c>
      <c r="G82" s="37">
        <v>222.72900000000001</v>
      </c>
      <c r="H82" s="37">
        <v>226.39</v>
      </c>
      <c r="I82" s="37">
        <v>226.25399999999999</v>
      </c>
      <c r="J82" s="37">
        <v>227.339</v>
      </c>
      <c r="K82" s="37">
        <v>227.75</v>
      </c>
      <c r="L82" s="37">
        <v>233.05099999999999</v>
      </c>
      <c r="M82" s="37">
        <v>232.47499999999999</v>
      </c>
      <c r="N82" s="37">
        <v>232.203</v>
      </c>
      <c r="O82" s="37">
        <v>230.35</v>
      </c>
      <c r="P82" s="37">
        <v>230.93299999999999</v>
      </c>
      <c r="Q82" s="37">
        <v>200.78</v>
      </c>
      <c r="S82" s="4">
        <f t="shared" si="89"/>
        <v>222.19052200431048</v>
      </c>
      <c r="T82" s="4">
        <f t="shared" si="89"/>
        <v>211.04288343353096</v>
      </c>
      <c r="U82" s="4">
        <f t="shared" si="89"/>
        <v>234.04680580433927</v>
      </c>
      <c r="V82" s="4">
        <f t="shared" si="89"/>
        <v>232.0789692464688</v>
      </c>
      <c r="W82" s="4">
        <f t="shared" si="89"/>
        <v>229.85720030346752</v>
      </c>
      <c r="X82" s="4">
        <f t="shared" si="89"/>
        <v>232.41489093286583</v>
      </c>
      <c r="Y82" s="4">
        <f t="shared" si="89"/>
        <v>237.55352395368911</v>
      </c>
      <c r="Z82" s="4">
        <f t="shared" si="89"/>
        <v>239.94464476345306</v>
      </c>
      <c r="AA82" s="4">
        <f t="shared" si="89"/>
        <v>240.13296925224421</v>
      </c>
      <c r="AB82" s="4">
        <f t="shared" si="89"/>
        <v>246.65984825259815</v>
      </c>
      <c r="AC82" s="4">
        <f t="shared" si="89"/>
        <v>247.8964599381967</v>
      </c>
      <c r="AD82" s="4">
        <f t="shared" si="89"/>
        <v>237.04244072870961</v>
      </c>
      <c r="AE82" s="4">
        <f t="shared" si="89"/>
        <v>238.4563311923271</v>
      </c>
      <c r="AF82" s="4">
        <f t="shared" si="89"/>
        <v>241.4440074170366</v>
      </c>
      <c r="AG82" s="4">
        <f t="shared" si="89"/>
        <v>204.05766261856914</v>
      </c>
      <c r="AI82" s="4">
        <f t="shared" si="90"/>
        <v>-6.9445220043104712</v>
      </c>
      <c r="AJ82" s="4">
        <f t="shared" si="90"/>
        <v>-0.77988343353095502</v>
      </c>
      <c r="AK82" s="4">
        <f t="shared" si="90"/>
        <v>-4.6568058043392853</v>
      </c>
      <c r="AL82" s="4">
        <f t="shared" si="90"/>
        <v>-7.1129692464687935</v>
      </c>
      <c r="AM82" s="4">
        <f t="shared" si="90"/>
        <v>-7.1282003034675085</v>
      </c>
      <c r="AN82" s="4">
        <f t="shared" si="90"/>
        <v>-6.0248909328658442</v>
      </c>
      <c r="AO82" s="4">
        <f t="shared" si="90"/>
        <v>-11.299523953689118</v>
      </c>
      <c r="AP82" s="4">
        <f t="shared" si="90"/>
        <v>-12.605644763453057</v>
      </c>
      <c r="AQ82" s="4">
        <f t="shared" si="90"/>
        <v>-12.382969252244209</v>
      </c>
      <c r="AR82" s="4">
        <f t="shared" si="90"/>
        <v>-13.608848252598165</v>
      </c>
      <c r="AS82" s="4">
        <f t="shared" si="90"/>
        <v>-15.421459938196705</v>
      </c>
      <c r="AT82" s="4">
        <f t="shared" si="90"/>
        <v>-4.8394407287096044</v>
      </c>
      <c r="AU82" s="4">
        <f t="shared" si="90"/>
        <v>-8.1063311923271044</v>
      </c>
      <c r="AV82" s="4">
        <f t="shared" si="90"/>
        <v>-10.511007417036609</v>
      </c>
      <c r="AW82" s="4">
        <f t="shared" si="90"/>
        <v>-3.2776626185691384</v>
      </c>
      <c r="AY82" s="2">
        <f t="shared" si="81"/>
        <v>70.079839163164095</v>
      </c>
      <c r="AZ82" s="2">
        <f t="shared" si="81"/>
        <v>119.6960367821772</v>
      </c>
      <c r="BA82" s="2">
        <f t="shared" si="81"/>
        <v>66.66891330723297</v>
      </c>
      <c r="BB82" s="2">
        <f t="shared" si="81"/>
        <v>53.190653058797828</v>
      </c>
      <c r="BC82" s="2">
        <f t="shared" si="81"/>
        <v>55.096758494745572</v>
      </c>
      <c r="BD82" s="2">
        <f t="shared" si="81"/>
        <v>58.272315030650439</v>
      </c>
      <c r="BE82" s="2">
        <f t="shared" si="81"/>
        <v>54.531658880889289</v>
      </c>
      <c r="BF82" s="2">
        <f t="shared" si="81"/>
        <v>55.176807927969897</v>
      </c>
      <c r="BG82" s="2">
        <f t="shared" si="81"/>
        <v>57.942593361758497</v>
      </c>
      <c r="BH82" s="2">
        <f t="shared" si="81"/>
        <v>57.40850512900905</v>
      </c>
      <c r="BI82" s="2">
        <f t="shared" si="81"/>
        <v>56.585613466606731</v>
      </c>
      <c r="BJ82" s="2">
        <f t="shared" si="81"/>
        <v>56.744410134957938</v>
      </c>
      <c r="BK82" s="2">
        <f t="shared" si="81"/>
        <v>57.73914905733637</v>
      </c>
      <c r="BL82" s="2">
        <f t="shared" si="81"/>
        <v>57.412667486013589</v>
      </c>
      <c r="BM82" s="2">
        <f t="shared" si="81"/>
        <v>55.741277574616454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80.058199912463067</v>
      </c>
      <c r="DL82" s="2">
        <f t="shared" si="91"/>
        <v>141.1004120075047</v>
      </c>
      <c r="DM82" s="2">
        <f t="shared" si="91"/>
        <v>78.43567476547841</v>
      </c>
      <c r="DN82" s="2">
        <f t="shared" si="91"/>
        <v>68.728086866791756</v>
      </c>
      <c r="DO82" s="2">
        <f t="shared" si="91"/>
        <v>63.208684684684684</v>
      </c>
      <c r="DP82" s="2">
        <f t="shared" si="91"/>
        <v>65.453524893314352</v>
      </c>
      <c r="DQ82" s="2">
        <f t="shared" si="91"/>
        <v>62.750130867709807</v>
      </c>
      <c r="DR82" s="2">
        <f t="shared" si="91"/>
        <v>63.209172192513364</v>
      </c>
      <c r="DS82" s="2">
        <f t="shared" si="91"/>
        <v>65.419024649859935</v>
      </c>
      <c r="DT82" s="2">
        <f t="shared" si="91"/>
        <v>62.777101887601887</v>
      </c>
      <c r="DU82" s="2">
        <f t="shared" si="91"/>
        <v>65.855490756302515</v>
      </c>
      <c r="DV82" s="2">
        <f t="shared" si="91"/>
        <v>66.775159791370314</v>
      </c>
      <c r="DW82" s="2">
        <f t="shared" si="91"/>
        <v>67.100118065433861</v>
      </c>
      <c r="DX82" s="2">
        <f t="shared" si="91"/>
        <v>66.554286186186175</v>
      </c>
      <c r="DY82" s="2">
        <f t="shared" si="91"/>
        <v>62.120024694104551</v>
      </c>
      <c r="EA82" s="2">
        <f t="shared" si="92"/>
        <v>67.933898024375864</v>
      </c>
      <c r="EB82" s="2">
        <f t="shared" si="92"/>
        <v>114.34229449590443</v>
      </c>
      <c r="EC82" s="2">
        <f t="shared" si="92"/>
        <v>63.663577014861076</v>
      </c>
      <c r="ED82" s="2">
        <f t="shared" si="92"/>
        <v>49.199559887869519</v>
      </c>
      <c r="EE82" s="2">
        <f t="shared" si="92"/>
        <v>52.633008397883287</v>
      </c>
      <c r="EF82" s="2">
        <f t="shared" si="92"/>
        <v>56.132165021253257</v>
      </c>
      <c r="EG82" s="2">
        <f t="shared" si="92"/>
        <v>52.113986305824533</v>
      </c>
      <c r="EH82" s="2">
        <f t="shared" si="92"/>
        <v>52.706828553996324</v>
      </c>
      <c r="EI82" s="2">
        <f t="shared" si="92"/>
        <v>55.661157871396902</v>
      </c>
      <c r="EJ82" s="2">
        <f t="shared" si="92"/>
        <v>55.876087101451247</v>
      </c>
      <c r="EK82" s="2">
        <f t="shared" si="92"/>
        <v>53.923824578021609</v>
      </c>
      <c r="EL82" s="2">
        <f t="shared" si="92"/>
        <v>53.568162626817951</v>
      </c>
      <c r="EM82" s="2">
        <f t="shared" si="92"/>
        <v>54.928114432330922</v>
      </c>
      <c r="EN82" s="2">
        <f t="shared" si="92"/>
        <v>54.538492190916649</v>
      </c>
      <c r="EO82" s="2">
        <f t="shared" si="92"/>
        <v>53.229847775743814</v>
      </c>
      <c r="EQ82" s="2">
        <f t="shared" si="93"/>
        <v>63.841127516369745</v>
      </c>
      <c r="ER82" s="2">
        <f t="shared" si="93"/>
        <v>100.76229559941775</v>
      </c>
      <c r="ES82" s="2">
        <f t="shared" si="93"/>
        <v>62.513261119213304</v>
      </c>
      <c r="ET82" s="2">
        <f t="shared" si="93"/>
        <v>50.340793543038629</v>
      </c>
      <c r="EU82" s="2">
        <f t="shared" si="93"/>
        <v>50.073246204894566</v>
      </c>
      <c r="EV82" s="2">
        <f t="shared" si="93"/>
        <v>51.692692237670762</v>
      </c>
      <c r="EW82" s="2">
        <f t="shared" si="93"/>
        <v>49.303209666505893</v>
      </c>
      <c r="EX82" s="2">
        <f t="shared" si="93"/>
        <v>50.376886763141577</v>
      </c>
      <c r="EY82" s="2">
        <f t="shared" si="93"/>
        <v>54.663120116786367</v>
      </c>
      <c r="EZ82" s="2">
        <f t="shared" si="93"/>
        <v>54.869901269192106</v>
      </c>
      <c r="FA82" s="2">
        <f t="shared" si="93"/>
        <v>52.85749998842762</v>
      </c>
      <c r="FB82" s="2">
        <f t="shared" si="93"/>
        <v>54.271474550619438</v>
      </c>
      <c r="FC82" s="2">
        <f t="shared" si="93"/>
        <v>54.354516452370206</v>
      </c>
      <c r="FD82" s="2">
        <f t="shared" si="93"/>
        <v>56.580483678160917</v>
      </c>
      <c r="FE82" s="2">
        <f t="shared" si="93"/>
        <v>56.176587209466284</v>
      </c>
      <c r="FG82" s="2">
        <f t="shared" si="94"/>
        <v>0.82295253777056288</v>
      </c>
      <c r="FH82" s="2">
        <f t="shared" si="94"/>
        <v>0.79958007459494973</v>
      </c>
      <c r="FI82" s="2">
        <f t="shared" si="94"/>
        <v>0.79653658551599971</v>
      </c>
      <c r="FJ82" s="2">
        <f t="shared" si="94"/>
        <v>0.79564132051452774</v>
      </c>
      <c r="FK82" s="2">
        <f t="shared" si="94"/>
        <v>0.7669814616459768</v>
      </c>
      <c r="FL82" s="2">
        <f t="shared" si="94"/>
        <v>0.7703015249313987</v>
      </c>
      <c r="FM82" s="2">
        <f t="shared" si="94"/>
        <v>0.77262178308977281</v>
      </c>
      <c r="FN82" s="2">
        <f t="shared" si="94"/>
        <v>0.76474581299174804</v>
      </c>
      <c r="FO82" s="2">
        <f t="shared" si="94"/>
        <v>0.76616667858437404</v>
      </c>
      <c r="FP82" s="2">
        <f t="shared" si="94"/>
        <v>0.77790405513861216</v>
      </c>
      <c r="FQ82" s="2">
        <f t="shared" si="94"/>
        <v>0.77689240022965178</v>
      </c>
      <c r="FR82" s="2">
        <f t="shared" si="94"/>
        <v>0.75951241362026412</v>
      </c>
      <c r="FS82" s="2">
        <f t="shared" si="94"/>
        <v>0.76904931422456146</v>
      </c>
      <c r="FT82" s="2">
        <f t="shared" si="94"/>
        <v>0.76082567057854744</v>
      </c>
      <c r="FU82" s="2">
        <f t="shared" si="94"/>
        <v>0.71754232395132278</v>
      </c>
      <c r="FW82" s="2">
        <f t="shared" si="83"/>
        <v>1.5533287291199052E-4</v>
      </c>
      <c r="FX82" s="2">
        <f t="shared" si="83"/>
        <v>6.7140133450771435E-4</v>
      </c>
      <c r="FY82" s="2">
        <f t="shared" si="83"/>
        <v>2.1311977089391224E-4</v>
      </c>
      <c r="FZ82" s="2">
        <f t="shared" si="83"/>
        <v>2.3587213549166491E-4</v>
      </c>
      <c r="GA82" s="2">
        <f t="shared" si="83"/>
        <v>2.2601067984397163E-4</v>
      </c>
      <c r="GB82" s="2">
        <f t="shared" si="83"/>
        <v>2.1447113820029668E-4</v>
      </c>
      <c r="GC82" s="2">
        <f t="shared" si="83"/>
        <v>2.6861266938151039E-4</v>
      </c>
      <c r="GD82" s="2">
        <f t="shared" si="83"/>
        <v>3.1800811073904559E-4</v>
      </c>
      <c r="GE82" s="2">
        <f t="shared" si="83"/>
        <v>2.7945674031038903E-4</v>
      </c>
      <c r="GF82" s="2">
        <f t="shared" si="83"/>
        <v>2.6771582952187607E-4</v>
      </c>
      <c r="GG82" s="2">
        <f t="shared" si="83"/>
        <v>2.4055875169871655E-4</v>
      </c>
      <c r="GH82" s="2">
        <f t="shared" si="83"/>
        <v>1.8290136768371975E-4</v>
      </c>
      <c r="GI82" s="2">
        <f t="shared" si="83"/>
        <v>1.707839361856738E-4</v>
      </c>
      <c r="GJ82" s="2">
        <f t="shared" si="83"/>
        <v>1.497674275089985E-4</v>
      </c>
      <c r="GK82" s="2">
        <f t="shared" si="83"/>
        <v>1.1235701639921041E-4</v>
      </c>
      <c r="GM82" s="86">
        <f t="shared" si="84"/>
        <v>0.52829553648036331</v>
      </c>
      <c r="GN82" s="86">
        <f t="shared" si="84"/>
        <v>0.55748968603539528</v>
      </c>
      <c r="GO82" s="86">
        <f t="shared" si="84"/>
        <v>0.52479403413959735</v>
      </c>
      <c r="GP82" s="86">
        <f t="shared" si="84"/>
        <v>0.54228970255709152</v>
      </c>
      <c r="GQ82" s="86">
        <f t="shared" si="84"/>
        <v>0.50525837972019683</v>
      </c>
      <c r="GR82" s="86">
        <f t="shared" si="84"/>
        <v>0.53038522708890667</v>
      </c>
      <c r="GS82" s="86">
        <f t="shared" si="84"/>
        <v>0.56800971670090983</v>
      </c>
      <c r="GT82" s="86">
        <f t="shared" si="84"/>
        <v>0.57869627548517388</v>
      </c>
      <c r="GU82" s="86">
        <f t="shared" si="84"/>
        <v>0.5681848105116275</v>
      </c>
      <c r="GV82" s="86">
        <f t="shared" si="84"/>
        <v>0.59589636102070576</v>
      </c>
      <c r="GW82" s="86">
        <f t="shared" si="84"/>
        <v>0.60042734984292268</v>
      </c>
      <c r="GX82" s="86">
        <f t="shared" si="84"/>
        <v>0.49179597831186606</v>
      </c>
      <c r="GY82" s="86">
        <f t="shared" si="84"/>
        <v>0.52117790796087238</v>
      </c>
      <c r="GZ82" s="86">
        <f t="shared" si="84"/>
        <v>0.51595131118775139</v>
      </c>
      <c r="HA82" s="86">
        <f t="shared" si="84"/>
        <v>0.46687501072512388</v>
      </c>
      <c r="HC82" s="86">
        <f t="shared" si="74"/>
        <v>1.8760014244916735E-4</v>
      </c>
      <c r="HD82" s="86">
        <f t="shared" si="74"/>
        <v>2.9676319048635085E-5</v>
      </c>
      <c r="HE82" s="86">
        <f t="shared" si="74"/>
        <v>2.934157790012169E-5</v>
      </c>
      <c r="HF82" s="86">
        <f t="shared" si="74"/>
        <v>3.9702980823685082E-5</v>
      </c>
      <c r="HG82" s="86">
        <f t="shared" si="88"/>
        <v>6.0615738996388297E-6</v>
      </c>
      <c r="HH82" s="86">
        <f t="shared" si="88"/>
        <v>1.7030595517457153E-5</v>
      </c>
      <c r="HI82" s="86">
        <f t="shared" si="88"/>
        <v>1.4834228803876977E-5</v>
      </c>
      <c r="HJ82" s="86">
        <f t="shared" si="88"/>
        <v>2.4985430202157666E-5</v>
      </c>
      <c r="HK82" s="86">
        <f t="shared" si="88"/>
        <v>2.1578512558634227E-5</v>
      </c>
      <c r="HL82" s="86">
        <f t="shared" si="88"/>
        <v>4.8572474255732161E-5</v>
      </c>
      <c r="HM82" s="86">
        <f t="shared" si="88"/>
        <v>2.165284862740892E-5</v>
      </c>
      <c r="HN82" s="86">
        <f t="shared" si="88"/>
        <v>1.4946554613735577E-5</v>
      </c>
      <c r="HO82" s="86">
        <f t="shared" si="88"/>
        <v>1.1737130923619042E-5</v>
      </c>
      <c r="HP82" s="86">
        <f t="shared" si="88"/>
        <v>9.1966426761698889E-6</v>
      </c>
      <c r="HQ82" s="86">
        <f t="shared" si="88"/>
        <v>1.4840088714564702E-7</v>
      </c>
      <c r="HS82" s="86">
        <f t="shared" si="85"/>
        <v>1.0962878973206132E-45</v>
      </c>
      <c r="HT82" s="86">
        <f t="shared" si="85"/>
        <v>4.2195724053831131E-43</v>
      </c>
      <c r="HU82" s="86">
        <f t="shared" si="85"/>
        <v>1.2401686959251207E-54</v>
      </c>
      <c r="HV82" s="86">
        <f t="shared" si="85"/>
        <v>1.8542917732696509E-53</v>
      </c>
      <c r="HW82" s="86">
        <f t="shared" si="85"/>
        <v>3.1770837228851723E-68</v>
      </c>
      <c r="HX82" s="86">
        <f t="shared" si="85"/>
        <v>5.3639851735177482E-62</v>
      </c>
      <c r="HY82" s="86">
        <f t="shared" si="85"/>
        <v>8.1697859747359501E-66</v>
      </c>
      <c r="HZ82" s="86">
        <f t="shared" si="85"/>
        <v>4.3785485267165513E-64</v>
      </c>
      <c r="IA82" s="86">
        <f t="shared" si="85"/>
        <v>4.7549453179188226E-65</v>
      </c>
      <c r="IB82" s="86">
        <f t="shared" si="85"/>
        <v>4.2231960988793544E-60</v>
      </c>
      <c r="IC82" s="86">
        <f t="shared" si="85"/>
        <v>8.7086827248270128E-66</v>
      </c>
      <c r="ID82" s="86">
        <f t="shared" si="85"/>
        <v>1.6378163344593694E-63</v>
      </c>
      <c r="IE82" s="86">
        <f t="shared" si="85"/>
        <v>8.1825824831085863E-65</v>
      </c>
      <c r="IF82" s="86">
        <f t="shared" si="85"/>
        <v>5.7237379577848678E-43</v>
      </c>
      <c r="IG82" s="86">
        <f t="shared" si="85"/>
        <v>8.9281675016971414E-29</v>
      </c>
      <c r="II82" s="86">
        <f t="shared" si="86"/>
        <v>4.7717156516625629E-87</v>
      </c>
      <c r="IJ82" s="86">
        <f t="shared" si="86"/>
        <v>1.5083491554419873E-79</v>
      </c>
      <c r="IK82" s="86">
        <f t="shared" si="86"/>
        <v>1.4471754477292142E-106</v>
      </c>
      <c r="IL82" s="86">
        <f t="shared" si="86"/>
        <v>5.0948903241106844E-106</v>
      </c>
      <c r="IM82" s="86">
        <f t="shared" si="86"/>
        <v>1.6872382042212634E-133</v>
      </c>
      <c r="IN82" s="86">
        <f t="shared" si="86"/>
        <v>4.9690957381657356E-122</v>
      </c>
      <c r="IO82" s="86">
        <f t="shared" si="86"/>
        <v>1.8050298648154105E-128</v>
      </c>
      <c r="IP82" s="86">
        <f t="shared" si="86"/>
        <v>6.4422116116778651E-126</v>
      </c>
      <c r="IQ82" s="86">
        <f t="shared" si="86"/>
        <v>1.0192585381651279E-127</v>
      </c>
      <c r="IR82" s="86">
        <f t="shared" si="86"/>
        <v>4.4439716467822456E-118</v>
      </c>
      <c r="IS82" s="86">
        <f t="shared" si="86"/>
        <v>1.5881503815839654E-129</v>
      </c>
      <c r="IT82" s="86">
        <f t="shared" si="86"/>
        <v>6.4653652744417762E-123</v>
      </c>
      <c r="IU82" s="86">
        <f t="shared" si="86"/>
        <v>2.2980977450175291E-125</v>
      </c>
      <c r="IV82" s="86">
        <f t="shared" si="86"/>
        <v>1.9407337263626107E-133</v>
      </c>
      <c r="IW82" s="86">
        <f t="shared" si="86"/>
        <v>3.2386705485827332E-71</v>
      </c>
      <c r="IY82" s="86">
        <f t="shared" si="87"/>
        <v>0.52848313662281243</v>
      </c>
      <c r="IZ82" s="86">
        <f t="shared" si="87"/>
        <v>0.55751936235444388</v>
      </c>
      <c r="JA82" s="86">
        <f t="shared" si="87"/>
        <v>0.52482337571749749</v>
      </c>
      <c r="JB82" s="86">
        <f t="shared" si="87"/>
        <v>0.5423294055379152</v>
      </c>
      <c r="JC82" s="86">
        <f t="shared" si="87"/>
        <v>0.50526444129409642</v>
      </c>
      <c r="JD82" s="86">
        <f t="shared" si="87"/>
        <v>0.53040225768442417</v>
      </c>
      <c r="JE82" s="86">
        <f t="shared" si="87"/>
        <v>0.56802455092971371</v>
      </c>
      <c r="JF82" s="86">
        <f t="shared" si="87"/>
        <v>0.57872126091537601</v>
      </c>
      <c r="JG82" s="86">
        <f t="shared" si="87"/>
        <v>0.56820638902418619</v>
      </c>
      <c r="JH82" s="86">
        <f t="shared" si="87"/>
        <v>0.59594493349496147</v>
      </c>
      <c r="JI82" s="86">
        <f t="shared" si="87"/>
        <v>0.6004490026915501</v>
      </c>
      <c r="JJ82" s="86">
        <f t="shared" si="87"/>
        <v>0.49181092486647981</v>
      </c>
      <c r="JK82" s="86">
        <f t="shared" si="87"/>
        <v>0.52118964509179599</v>
      </c>
      <c r="JL82" s="86">
        <f t="shared" si="87"/>
        <v>0.51596050783042757</v>
      </c>
      <c r="JM82" s="86">
        <f t="shared" si="87"/>
        <v>0.46687515912601102</v>
      </c>
    </row>
    <row r="83" spans="2:273" x14ac:dyDescent="0.25">
      <c r="B83" s="2">
        <v>56</v>
      </c>
      <c r="C83" s="37">
        <v>215.83600000000001</v>
      </c>
      <c r="D83" s="37">
        <v>210.54400000000001</v>
      </c>
      <c r="E83" s="37">
        <v>229.881</v>
      </c>
      <c r="F83" s="37">
        <v>226.15299999999999</v>
      </c>
      <c r="G83" s="37">
        <v>224.83099999999999</v>
      </c>
      <c r="H83" s="37">
        <v>227.23699999999999</v>
      </c>
      <c r="I83" s="37">
        <v>224.27099999999999</v>
      </c>
      <c r="J83" s="37">
        <v>225.119</v>
      </c>
      <c r="K83" s="37">
        <v>225.65</v>
      </c>
      <c r="L83" s="37">
        <v>228.42400000000001</v>
      </c>
      <c r="M83" s="37">
        <v>228.25399999999999</v>
      </c>
      <c r="N83" s="37">
        <v>233.74600000000001</v>
      </c>
      <c r="O83" s="37">
        <v>229.96700000000001</v>
      </c>
      <c r="P83" s="37">
        <v>230.3</v>
      </c>
      <c r="Q83" s="37">
        <v>203.03399999999999</v>
      </c>
      <c r="S83" s="4">
        <f t="shared" si="89"/>
        <v>225.72450481636568</v>
      </c>
      <c r="T83" s="4">
        <f t="shared" si="89"/>
        <v>213.96718228108546</v>
      </c>
      <c r="U83" s="4">
        <f t="shared" si="89"/>
        <v>240.97672530804832</v>
      </c>
      <c r="V83" s="4">
        <f t="shared" si="89"/>
        <v>236.665207216867</v>
      </c>
      <c r="W83" s="4">
        <f t="shared" si="89"/>
        <v>234.44792738616459</v>
      </c>
      <c r="X83" s="4">
        <f t="shared" si="89"/>
        <v>240.39767574858155</v>
      </c>
      <c r="Y83" s="4">
        <f t="shared" si="89"/>
        <v>236.42846479993264</v>
      </c>
      <c r="Z83" s="4">
        <f t="shared" si="89"/>
        <v>233.86708754151303</v>
      </c>
      <c r="AA83" s="4">
        <f t="shared" si="89"/>
        <v>236.54996885904794</v>
      </c>
      <c r="AB83" s="4">
        <f t="shared" si="89"/>
        <v>237.51850874589937</v>
      </c>
      <c r="AC83" s="4">
        <f t="shared" si="89"/>
        <v>238.37407332363205</v>
      </c>
      <c r="AD83" s="4">
        <f t="shared" si="89"/>
        <v>246.26837707821005</v>
      </c>
      <c r="AE83" s="4">
        <f t="shared" si="89"/>
        <v>243.81577227732831</v>
      </c>
      <c r="AF83" s="4">
        <f t="shared" si="89"/>
        <v>243.73537345233837</v>
      </c>
      <c r="AG83" s="4">
        <f t="shared" si="89"/>
        <v>210.8679135474089</v>
      </c>
      <c r="AI83" s="4">
        <f t="shared" si="90"/>
        <v>-9.8885048163656677</v>
      </c>
      <c r="AJ83" s="4">
        <f t="shared" si="90"/>
        <v>-3.4231822810854453</v>
      </c>
      <c r="AK83" s="4">
        <f t="shared" si="90"/>
        <v>-11.095725308048316</v>
      </c>
      <c r="AL83" s="4">
        <f t="shared" si="90"/>
        <v>-10.512207216867012</v>
      </c>
      <c r="AM83" s="4">
        <f t="shared" si="90"/>
        <v>-9.6169273861646047</v>
      </c>
      <c r="AN83" s="4">
        <f t="shared" si="90"/>
        <v>-13.160675748581554</v>
      </c>
      <c r="AO83" s="4">
        <f t="shared" si="90"/>
        <v>-12.157464799932654</v>
      </c>
      <c r="AP83" s="4">
        <f t="shared" si="90"/>
        <v>-8.7480875415130299</v>
      </c>
      <c r="AQ83" s="4">
        <f t="shared" si="90"/>
        <v>-10.899968859047931</v>
      </c>
      <c r="AR83" s="4">
        <f t="shared" si="90"/>
        <v>-9.0945087458993612</v>
      </c>
      <c r="AS83" s="4">
        <f t="shared" si="90"/>
        <v>-10.120073323632056</v>
      </c>
      <c r="AT83" s="4">
        <f t="shared" si="90"/>
        <v>-12.522377078210042</v>
      </c>
      <c r="AU83" s="4">
        <f t="shared" si="90"/>
        <v>-13.848772277328294</v>
      </c>
      <c r="AV83" s="4">
        <f t="shared" si="90"/>
        <v>-13.435373452338354</v>
      </c>
      <c r="AW83" s="4">
        <f t="shared" si="90"/>
        <v>-7.8339135474089119</v>
      </c>
      <c r="AY83" s="2">
        <f t="shared" si="81"/>
        <v>69.838669798770525</v>
      </c>
      <c r="AZ83" s="2">
        <f t="shared" si="81"/>
        <v>119.31828805737864</v>
      </c>
      <c r="BA83" s="2">
        <f t="shared" si="81"/>
        <v>66.422183350650329</v>
      </c>
      <c r="BB83" s="2">
        <f t="shared" si="81"/>
        <v>52.922252902160402</v>
      </c>
      <c r="BC83" s="2">
        <f t="shared" si="81"/>
        <v>54.849727505207611</v>
      </c>
      <c r="BD83" s="2">
        <f t="shared" si="81"/>
        <v>58.028697295431805</v>
      </c>
      <c r="BE83" s="2">
        <f t="shared" si="81"/>
        <v>54.290940641489442</v>
      </c>
      <c r="BF83" s="2">
        <f t="shared" si="81"/>
        <v>54.933262163997078</v>
      </c>
      <c r="BG83" s="2">
        <f t="shared" si="81"/>
        <v>57.707774850785114</v>
      </c>
      <c r="BH83" s="2">
        <f t="shared" si="81"/>
        <v>57.204028804144066</v>
      </c>
      <c r="BI83" s="2">
        <f t="shared" si="81"/>
        <v>56.33973069057901</v>
      </c>
      <c r="BJ83" s="2">
        <f t="shared" si="81"/>
        <v>56.480203349549626</v>
      </c>
      <c r="BK83" s="2">
        <f t="shared" si="81"/>
        <v>57.478682367399081</v>
      </c>
      <c r="BL83" s="2">
        <f t="shared" si="81"/>
        <v>57.19924868495589</v>
      </c>
      <c r="BM83" s="2">
        <f t="shared" si="81"/>
        <v>55.60795437327878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80.377630047051099</v>
      </c>
      <c r="DL83" s="2">
        <f t="shared" si="91"/>
        <v>141.74155178236398</v>
      </c>
      <c r="DM83" s="2">
        <f t="shared" si="91"/>
        <v>78.726031801125686</v>
      </c>
      <c r="DN83" s="2">
        <f t="shared" si="91"/>
        <v>68.955830863039409</v>
      </c>
      <c r="DO83" s="2">
        <f t="shared" si="91"/>
        <v>63.437189189189191</v>
      </c>
      <c r="DP83" s="2">
        <f t="shared" si="91"/>
        <v>65.718505416347512</v>
      </c>
      <c r="DQ83" s="2">
        <f t="shared" si="91"/>
        <v>62.961388335704115</v>
      </c>
      <c r="DR83" s="2">
        <f t="shared" si="91"/>
        <v>63.409484491978603</v>
      </c>
      <c r="DS83" s="2">
        <f t="shared" si="91"/>
        <v>65.63111484593837</v>
      </c>
      <c r="DT83" s="2">
        <f t="shared" si="91"/>
        <v>62.926539210639213</v>
      </c>
      <c r="DU83" s="2">
        <f t="shared" si="91"/>
        <v>66.07341680672269</v>
      </c>
      <c r="DV83" s="2">
        <f t="shared" si="91"/>
        <v>66.967373399715498</v>
      </c>
      <c r="DW83" s="2">
        <f t="shared" si="91"/>
        <v>67.254022103074746</v>
      </c>
      <c r="DX83" s="2">
        <f t="shared" si="91"/>
        <v>66.723203560703553</v>
      </c>
      <c r="DY83" s="2">
        <f t="shared" si="91"/>
        <v>62.288460956618451</v>
      </c>
      <c r="EA83" s="2">
        <f t="shared" si="92"/>
        <v>67.771668001769214</v>
      </c>
      <c r="EB83" s="2">
        <f t="shared" si="92"/>
        <v>114.20433790094155</v>
      </c>
      <c r="EC83" s="2">
        <f t="shared" si="92"/>
        <v>63.556208662502691</v>
      </c>
      <c r="ED83" s="2">
        <f t="shared" si="92"/>
        <v>49.166063455657493</v>
      </c>
      <c r="EE83" s="2">
        <f t="shared" si="92"/>
        <v>52.471105558325036</v>
      </c>
      <c r="EF83" s="2">
        <f t="shared" si="92"/>
        <v>55.938714795008913</v>
      </c>
      <c r="EG83" s="2">
        <f t="shared" si="92"/>
        <v>51.964824107529978</v>
      </c>
      <c r="EH83" s="2">
        <f t="shared" si="92"/>
        <v>52.556222086638179</v>
      </c>
      <c r="EI83" s="2">
        <f t="shared" si="92"/>
        <v>55.502737472283819</v>
      </c>
      <c r="EJ83" s="2">
        <f t="shared" si="92"/>
        <v>55.714342369137796</v>
      </c>
      <c r="EK83" s="2">
        <f t="shared" si="92"/>
        <v>53.790719773015319</v>
      </c>
      <c r="EL83" s="2">
        <f t="shared" si="92"/>
        <v>53.451605377580108</v>
      </c>
      <c r="EM83" s="2">
        <f t="shared" si="92"/>
        <v>54.801517860082768</v>
      </c>
      <c r="EN83" s="2">
        <f t="shared" si="92"/>
        <v>54.468297122365087</v>
      </c>
      <c r="EO83" s="2">
        <f t="shared" si="92"/>
        <v>53.209107959683294</v>
      </c>
      <c r="EQ83" s="2">
        <f t="shared" si="93"/>
        <v>63.75674968397292</v>
      </c>
      <c r="ER83" s="2">
        <f t="shared" si="93"/>
        <v>100.89191317637517</v>
      </c>
      <c r="ES83" s="2">
        <f t="shared" si="93"/>
        <v>62.428704330020558</v>
      </c>
      <c r="ET83" s="2">
        <f t="shared" si="93"/>
        <v>50.284561766292214</v>
      </c>
      <c r="EU83" s="2">
        <f t="shared" si="93"/>
        <v>49.961322122924003</v>
      </c>
      <c r="EV83" s="2">
        <f t="shared" si="93"/>
        <v>51.590011462644092</v>
      </c>
      <c r="EW83" s="2">
        <f t="shared" si="93"/>
        <v>49.21193890630903</v>
      </c>
      <c r="EX83" s="2">
        <f t="shared" si="93"/>
        <v>50.274604098916697</v>
      </c>
      <c r="EY83" s="2">
        <f t="shared" si="93"/>
        <v>54.524328779031357</v>
      </c>
      <c r="EZ83" s="2">
        <f t="shared" si="93"/>
        <v>54.728472659268633</v>
      </c>
      <c r="FA83" s="2">
        <f t="shared" si="93"/>
        <v>52.74791015988994</v>
      </c>
      <c r="FB83" s="2">
        <f t="shared" si="93"/>
        <v>54.140426709530502</v>
      </c>
      <c r="FC83" s="2">
        <f t="shared" si="93"/>
        <v>54.236391629377195</v>
      </c>
      <c r="FD83" s="2">
        <f t="shared" si="93"/>
        <v>56.469859145521575</v>
      </c>
      <c r="FE83" s="2">
        <f t="shared" si="93"/>
        <v>56.085271617592497</v>
      </c>
      <c r="FG83" s="2">
        <f t="shared" si="94"/>
        <v>0.83597558071061651</v>
      </c>
      <c r="FH83" s="2">
        <f t="shared" si="94"/>
        <v>0.81393361566613087</v>
      </c>
      <c r="FI83" s="2">
        <f t="shared" si="94"/>
        <v>0.8110565869434696</v>
      </c>
      <c r="FJ83" s="2">
        <f t="shared" si="94"/>
        <v>0.8102099888262223</v>
      </c>
      <c r="FK83" s="2">
        <f t="shared" si="94"/>
        <v>0.78303613419739582</v>
      </c>
      <c r="FL83" s="2">
        <f t="shared" si="94"/>
        <v>0.78619121676249637</v>
      </c>
      <c r="FM83" s="2">
        <f t="shared" si="94"/>
        <v>0.78839505992424441</v>
      </c>
      <c r="FN83" s="2">
        <f t="shared" si="94"/>
        <v>0.78091051896219732</v>
      </c>
      <c r="FO83" s="2">
        <f t="shared" si="94"/>
        <v>0.78226155174593881</v>
      </c>
      <c r="FP83" s="2">
        <f t="shared" si="94"/>
        <v>0.79340887984950936</v>
      </c>
      <c r="FQ83" s="2">
        <f t="shared" si="94"/>
        <v>0.79244900664799667</v>
      </c>
      <c r="FR83" s="2">
        <f t="shared" si="94"/>
        <v>0.77593135453742246</v>
      </c>
      <c r="FS83" s="2">
        <f t="shared" si="94"/>
        <v>0.7850014519686167</v>
      </c>
      <c r="FT83" s="2">
        <f t="shared" si="94"/>
        <v>0.77718125461572563</v>
      </c>
      <c r="FU83" s="2">
        <f t="shared" si="94"/>
        <v>0.73583006592449729</v>
      </c>
      <c r="FW83" s="2">
        <f t="shared" si="83"/>
        <v>1.7031655588828251E-4</v>
      </c>
      <c r="FX83" s="2">
        <f t="shared" si="83"/>
        <v>7.3612924094351186E-4</v>
      </c>
      <c r="FY83" s="2">
        <f t="shared" si="83"/>
        <v>2.3367637723615861E-4</v>
      </c>
      <c r="FZ83" s="2">
        <f t="shared" si="83"/>
        <v>2.5862276829062032E-4</v>
      </c>
      <c r="GA83" s="2">
        <f t="shared" si="83"/>
        <v>2.478103790136481E-4</v>
      </c>
      <c r="GB83" s="2">
        <f t="shared" si="83"/>
        <v>2.3515806089776818E-4</v>
      </c>
      <c r="GC83" s="2">
        <f t="shared" si="83"/>
        <v>2.9452030261271748E-4</v>
      </c>
      <c r="GD83" s="2">
        <f t="shared" si="83"/>
        <v>3.4867826187698938E-4</v>
      </c>
      <c r="GE83" s="2">
        <f t="shared" si="83"/>
        <v>3.0640996124887211E-4</v>
      </c>
      <c r="GF83" s="2">
        <f t="shared" si="83"/>
        <v>2.9353698814248456E-4</v>
      </c>
      <c r="GG83" s="2">
        <f t="shared" si="83"/>
        <v>2.6376130457881968E-4</v>
      </c>
      <c r="GH83" s="2">
        <f t="shared" si="83"/>
        <v>2.0054382291486521E-4</v>
      </c>
      <c r="GI83" s="2">
        <f t="shared" si="83"/>
        <v>1.8725777684655087E-4</v>
      </c>
      <c r="GJ83" s="2">
        <f t="shared" si="83"/>
        <v>1.6421434597515988E-4</v>
      </c>
      <c r="GK83" s="2">
        <f t="shared" si="83"/>
        <v>1.2319568322395106E-4</v>
      </c>
      <c r="GM83" s="86">
        <f t="shared" si="84"/>
        <v>0.5813401012823538</v>
      </c>
      <c r="GN83" s="86">
        <f t="shared" si="84"/>
        <v>0.62678617021592398</v>
      </c>
      <c r="GO83" s="86">
        <f t="shared" si="84"/>
        <v>0.59237122678894949</v>
      </c>
      <c r="GP83" s="86">
        <f t="shared" si="84"/>
        <v>0.60471235474493545</v>
      </c>
      <c r="GQ83" s="86">
        <f t="shared" si="84"/>
        <v>0.56835747104048839</v>
      </c>
      <c r="GR83" s="86">
        <f t="shared" si="84"/>
        <v>0.6078422630230752</v>
      </c>
      <c r="GS83" s="86">
        <f t="shared" si="84"/>
        <v>0.62271634445147916</v>
      </c>
      <c r="GT83" s="86">
        <f t="shared" si="84"/>
        <v>0.62185208686535032</v>
      </c>
      <c r="GU83" s="86">
        <f t="shared" si="84"/>
        <v>0.61707806821976674</v>
      </c>
      <c r="GV83" s="86">
        <f t="shared" si="84"/>
        <v>0.62806765314456092</v>
      </c>
      <c r="GW83" s="86">
        <f t="shared" si="84"/>
        <v>0.63259116211229838</v>
      </c>
      <c r="GX83" s="86">
        <f t="shared" si="84"/>
        <v>0.56651625912800363</v>
      </c>
      <c r="GY83" s="86">
        <f t="shared" si="84"/>
        <v>0.58843327094950826</v>
      </c>
      <c r="GZ83" s="86">
        <f t="shared" si="84"/>
        <v>0.57545561962387715</v>
      </c>
      <c r="HA83" s="86">
        <f t="shared" si="84"/>
        <v>0.54530053838814641</v>
      </c>
      <c r="HC83" s="86">
        <f t="shared" si="74"/>
        <v>3.1377337037195288E-4</v>
      </c>
      <c r="HD83" s="86">
        <f t="shared" si="74"/>
        <v>5.6929095715962449E-5</v>
      </c>
      <c r="HE83" s="86">
        <f t="shared" si="74"/>
        <v>5.6429881629562396E-5</v>
      </c>
      <c r="HF83" s="86">
        <f t="shared" si="74"/>
        <v>7.6052621884583566E-5</v>
      </c>
      <c r="HG83" s="86">
        <f t="shared" si="88"/>
        <v>1.3402459191483809E-5</v>
      </c>
      <c r="HH83" s="86">
        <f t="shared" si="88"/>
        <v>3.4963174317095647E-5</v>
      </c>
      <c r="HI83" s="86">
        <f t="shared" si="88"/>
        <v>3.1808976527143407E-5</v>
      </c>
      <c r="HJ83" s="86">
        <f t="shared" si="88"/>
        <v>5.297601573098491E-5</v>
      </c>
      <c r="HK83" s="86">
        <f t="shared" si="88"/>
        <v>4.570681702284122E-5</v>
      </c>
      <c r="HL83" s="86">
        <f t="shared" si="88"/>
        <v>9.6745835131536824E-5</v>
      </c>
      <c r="HM83" s="86">
        <f t="shared" si="88"/>
        <v>4.548978968523729E-5</v>
      </c>
      <c r="HN83" s="86">
        <f t="shared" si="88"/>
        <v>3.0497604603818853E-5</v>
      </c>
      <c r="HO83" s="86">
        <f t="shared" si="88"/>
        <v>2.4179617535664799E-5</v>
      </c>
      <c r="HP83" s="86">
        <f t="shared" si="88"/>
        <v>1.9113938119575594E-5</v>
      </c>
      <c r="HQ83" s="86">
        <f t="shared" si="88"/>
        <v>4.1224775213327613E-7</v>
      </c>
      <c r="HS83" s="86">
        <f t="shared" si="85"/>
        <v>2.3586349863080803E-44</v>
      </c>
      <c r="HT83" s="86">
        <f t="shared" si="85"/>
        <v>1.2759252076876792E-41</v>
      </c>
      <c r="HU83" s="86">
        <f t="shared" si="85"/>
        <v>5.934150944079863E-53</v>
      </c>
      <c r="HV83" s="86">
        <f t="shared" si="85"/>
        <v>8.8091036124803933E-52</v>
      </c>
      <c r="HW83" s="86">
        <f t="shared" si="85"/>
        <v>4.2388943010431655E-66</v>
      </c>
      <c r="HX83" s="86">
        <f t="shared" si="85"/>
        <v>4.4775523948294681E-60</v>
      </c>
      <c r="HY83" s="86">
        <f t="shared" si="85"/>
        <v>1.0025690315590947E-63</v>
      </c>
      <c r="HZ83" s="86">
        <f t="shared" si="85"/>
        <v>5.2899731122035039E-62</v>
      </c>
      <c r="IA83" s="86">
        <f t="shared" si="85"/>
        <v>5.7188505233393591E-63</v>
      </c>
      <c r="IB83" s="86">
        <f t="shared" si="85"/>
        <v>3.4297442713149936E-58</v>
      </c>
      <c r="IC83" s="86">
        <f t="shared" si="85"/>
        <v>1.0220812794619431E-63</v>
      </c>
      <c r="ID83" s="86">
        <f t="shared" si="85"/>
        <v>1.3525116415553438E-61</v>
      </c>
      <c r="IE83" s="86">
        <f t="shared" si="85"/>
        <v>7.1437037110551938E-63</v>
      </c>
      <c r="IF83" s="86">
        <f t="shared" si="85"/>
        <v>9.8806747939425808E-42</v>
      </c>
      <c r="IG83" s="86">
        <f t="shared" si="85"/>
        <v>5.4102399595864178E-28</v>
      </c>
      <c r="II83" s="86">
        <f t="shared" si="86"/>
        <v>2.8689018621085421E-85</v>
      </c>
      <c r="IJ83" s="86">
        <f t="shared" si="86"/>
        <v>1.3318882849442351E-77</v>
      </c>
      <c r="IK83" s="86">
        <f t="shared" si="86"/>
        <v>2.6779946627845763E-104</v>
      </c>
      <c r="IL83" s="86">
        <f t="shared" si="86"/>
        <v>9.7689815769260829E-104</v>
      </c>
      <c r="IM83" s="86">
        <f t="shared" si="86"/>
        <v>1.2500497024892286E-130</v>
      </c>
      <c r="IN83" s="86">
        <f t="shared" si="86"/>
        <v>1.9952637633272455E-119</v>
      </c>
      <c r="IO83" s="86">
        <f t="shared" si="86"/>
        <v>1.1866609476909472E-125</v>
      </c>
      <c r="IP83" s="86">
        <f t="shared" si="86"/>
        <v>4.2429643737842909E-123</v>
      </c>
      <c r="IQ83" s="86">
        <f t="shared" si="86"/>
        <v>6.6509246325788941E-125</v>
      </c>
      <c r="IR83" s="86">
        <f t="shared" si="86"/>
        <v>1.7118846420050775E-115</v>
      </c>
      <c r="IS83" s="86">
        <f t="shared" si="86"/>
        <v>1.0111035027820482E-126</v>
      </c>
      <c r="IT83" s="86">
        <f t="shared" si="86"/>
        <v>2.4278083722221525E-120</v>
      </c>
      <c r="IU83" s="86">
        <f t="shared" si="86"/>
        <v>9.2766372369439912E-123</v>
      </c>
      <c r="IV83" s="86">
        <f t="shared" si="86"/>
        <v>1.0544710713735795E-130</v>
      </c>
      <c r="IW83" s="86">
        <f t="shared" si="86"/>
        <v>8.0942419820590941E-70</v>
      </c>
      <c r="IY83" s="86">
        <f t="shared" si="87"/>
        <v>0.58165387465272578</v>
      </c>
      <c r="IZ83" s="86">
        <f t="shared" si="87"/>
        <v>0.62684309931163995</v>
      </c>
      <c r="JA83" s="86">
        <f t="shared" si="87"/>
        <v>0.59242765667057906</v>
      </c>
      <c r="JB83" s="86">
        <f t="shared" si="87"/>
        <v>0.60478840736682005</v>
      </c>
      <c r="JC83" s="86">
        <f t="shared" si="87"/>
        <v>0.56837087349967985</v>
      </c>
      <c r="JD83" s="86">
        <f t="shared" si="87"/>
        <v>0.60787722619739226</v>
      </c>
      <c r="JE83" s="86">
        <f t="shared" si="87"/>
        <v>0.62274815342800627</v>
      </c>
      <c r="JF83" s="86">
        <f t="shared" si="87"/>
        <v>0.62190506288108127</v>
      </c>
      <c r="JG83" s="86">
        <f t="shared" si="87"/>
        <v>0.61712377503678961</v>
      </c>
      <c r="JH83" s="86">
        <f t="shared" si="87"/>
        <v>0.62816439897969245</v>
      </c>
      <c r="JI83" s="86">
        <f t="shared" si="87"/>
        <v>0.63263665190198359</v>
      </c>
      <c r="JJ83" s="86">
        <f t="shared" si="87"/>
        <v>0.56654675673260746</v>
      </c>
      <c r="JK83" s="86">
        <f t="shared" si="87"/>
        <v>0.5884574505670439</v>
      </c>
      <c r="JL83" s="86">
        <f t="shared" si="87"/>
        <v>0.57547473356199674</v>
      </c>
      <c r="JM83" s="86">
        <f t="shared" si="87"/>
        <v>0.54530095063589856</v>
      </c>
    </row>
    <row r="84" spans="2:273" x14ac:dyDescent="0.25">
      <c r="B84" s="2">
        <v>57</v>
      </c>
      <c r="C84" s="37">
        <v>212.262</v>
      </c>
      <c r="D84" s="37">
        <v>206.77199999999999</v>
      </c>
      <c r="E84" s="37">
        <v>226.69499999999999</v>
      </c>
      <c r="F84" s="37">
        <v>222.119</v>
      </c>
      <c r="G84" s="37">
        <v>221.49199999999999</v>
      </c>
      <c r="H84" s="37">
        <v>223.81399999999999</v>
      </c>
      <c r="I84" s="37">
        <v>217.37299999999999</v>
      </c>
      <c r="J84" s="37">
        <v>212.797</v>
      </c>
      <c r="K84" s="37">
        <v>216.18299999999999</v>
      </c>
      <c r="L84" s="37">
        <v>215.25399999999999</v>
      </c>
      <c r="M84" s="37">
        <v>214.23699999999999</v>
      </c>
      <c r="N84" s="37">
        <v>231.458</v>
      </c>
      <c r="O84" s="37">
        <v>226.483</v>
      </c>
      <c r="P84" s="37">
        <v>225.5</v>
      </c>
      <c r="Q84" s="37">
        <v>197.93199999999999</v>
      </c>
      <c r="S84" s="4">
        <f t="shared" si="89"/>
        <v>223.01493695426862</v>
      </c>
      <c r="T84" s="4">
        <f t="shared" si="89"/>
        <v>211.39869587207133</v>
      </c>
      <c r="U84" s="4">
        <f t="shared" si="89"/>
        <v>239.37179347269111</v>
      </c>
      <c r="V84" s="4">
        <f t="shared" si="89"/>
        <v>230.74182353398325</v>
      </c>
      <c r="W84" s="4">
        <f t="shared" si="89"/>
        <v>227.79364070955288</v>
      </c>
      <c r="X84" s="4">
        <f t="shared" si="89"/>
        <v>236.14553014629161</v>
      </c>
      <c r="Y84" s="4">
        <f t="shared" si="89"/>
        <v>219.68856537665954</v>
      </c>
      <c r="Z84" s="4">
        <f t="shared" si="89"/>
        <v>210.57638798578424</v>
      </c>
      <c r="AA84" s="4">
        <f t="shared" si="89"/>
        <v>216.85031189112871</v>
      </c>
      <c r="AB84" s="4">
        <f t="shared" si="89"/>
        <v>211.72185573368239</v>
      </c>
      <c r="AC84" s="4">
        <f t="shared" si="89"/>
        <v>211.30826043793678</v>
      </c>
      <c r="AD84" s="4">
        <f t="shared" si="89"/>
        <v>243.96440959434918</v>
      </c>
      <c r="AE84" s="4">
        <f t="shared" si="89"/>
        <v>236.69935971087972</v>
      </c>
      <c r="AF84" s="4">
        <f t="shared" si="89"/>
        <v>232.82408031200782</v>
      </c>
      <c r="AG84" s="4">
        <f t="shared" si="89"/>
        <v>204.22696459611291</v>
      </c>
      <c r="AI84" s="4">
        <f t="shared" si="90"/>
        <v>-10.75293695426862</v>
      </c>
      <c r="AJ84" s="4">
        <f t="shared" si="90"/>
        <v>-4.6266958720713376</v>
      </c>
      <c r="AK84" s="4">
        <f t="shared" si="90"/>
        <v>-12.676793472691116</v>
      </c>
      <c r="AL84" s="4">
        <f t="shared" si="90"/>
        <v>-8.6228235339832509</v>
      </c>
      <c r="AM84" s="4">
        <f t="shared" si="90"/>
        <v>-6.3016407095528848</v>
      </c>
      <c r="AN84" s="4">
        <f t="shared" si="90"/>
        <v>-12.331530146291612</v>
      </c>
      <c r="AO84" s="4">
        <f t="shared" si="90"/>
        <v>-2.3155653766595492</v>
      </c>
      <c r="AP84" s="4">
        <f t="shared" si="90"/>
        <v>2.2206120142157602</v>
      </c>
      <c r="AQ84" s="4">
        <f t="shared" si="90"/>
        <v>-0.66731189112871903</v>
      </c>
      <c r="AR84" s="4">
        <f t="shared" si="90"/>
        <v>3.5321442663176015</v>
      </c>
      <c r="AS84" s="4">
        <f t="shared" si="90"/>
        <v>2.928739562063214</v>
      </c>
      <c r="AT84" s="4">
        <f t="shared" si="90"/>
        <v>-12.506409594349179</v>
      </c>
      <c r="AU84" s="4">
        <f t="shared" si="90"/>
        <v>-10.216359710879715</v>
      </c>
      <c r="AV84" s="4">
        <f t="shared" si="90"/>
        <v>-7.3240803120078226</v>
      </c>
      <c r="AW84" s="4">
        <f t="shared" si="90"/>
        <v>-6.2949645961129193</v>
      </c>
      <c r="AY84" s="2">
        <f t="shared" si="81"/>
        <v>69.595176489207986</v>
      </c>
      <c r="AZ84" s="2">
        <f t="shared" si="81"/>
        <v>118.94095472961646</v>
      </c>
      <c r="BA84" s="2">
        <f t="shared" si="81"/>
        <v>66.176484676739506</v>
      </c>
      <c r="BB84" s="2">
        <f t="shared" si="81"/>
        <v>52.662459795497767</v>
      </c>
      <c r="BC84" s="2">
        <f t="shared" si="81"/>
        <v>54.599415811227139</v>
      </c>
      <c r="BD84" s="2">
        <f t="shared" si="81"/>
        <v>57.778856504564899</v>
      </c>
      <c r="BE84" s="2">
        <f t="shared" si="81"/>
        <v>54.048112579747524</v>
      </c>
      <c r="BF84" s="2">
        <f t="shared" si="81"/>
        <v>54.687496884404517</v>
      </c>
      <c r="BG84" s="2">
        <f t="shared" si="81"/>
        <v>57.469585686815009</v>
      </c>
      <c r="BH84" s="2">
        <f t="shared" si="81"/>
        <v>56.996035980826122</v>
      </c>
      <c r="BI84" s="2">
        <f t="shared" si="81"/>
        <v>56.093227944729975</v>
      </c>
      <c r="BJ84" s="2">
        <f t="shared" si="81"/>
        <v>56.217101381536018</v>
      </c>
      <c r="BK84" s="2">
        <f t="shared" si="81"/>
        <v>57.219649565120172</v>
      </c>
      <c r="BL84" s="2">
        <f t="shared" si="81"/>
        <v>56.988176745011053</v>
      </c>
      <c r="BM84" s="2">
        <f t="shared" si="81"/>
        <v>55.474915203961508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80.697060181639131</v>
      </c>
      <c r="DL84" s="2">
        <f t="shared" si="91"/>
        <v>142.38269155722327</v>
      </c>
      <c r="DM84" s="2">
        <f t="shared" si="91"/>
        <v>79.016388836772961</v>
      </c>
      <c r="DN84" s="2">
        <f t="shared" si="91"/>
        <v>69.183574859287063</v>
      </c>
      <c r="DO84" s="2">
        <f t="shared" si="91"/>
        <v>63.665693693693697</v>
      </c>
      <c r="DP84" s="2">
        <f t="shared" si="91"/>
        <v>65.983485939380671</v>
      </c>
      <c r="DQ84" s="2">
        <f t="shared" si="91"/>
        <v>63.17264580369843</v>
      </c>
      <c r="DR84" s="2">
        <f t="shared" si="91"/>
        <v>63.609796791443841</v>
      </c>
      <c r="DS84" s="2">
        <f t="shared" si="91"/>
        <v>65.843205042016791</v>
      </c>
      <c r="DT84" s="2">
        <f t="shared" si="91"/>
        <v>63.075976533676531</v>
      </c>
      <c r="DU84" s="2">
        <f t="shared" si="91"/>
        <v>66.291342857142851</v>
      </c>
      <c r="DV84" s="2">
        <f t="shared" si="91"/>
        <v>67.159587008060683</v>
      </c>
      <c r="DW84" s="2">
        <f t="shared" si="91"/>
        <v>67.407926140715631</v>
      </c>
      <c r="DX84" s="2">
        <f t="shared" si="91"/>
        <v>66.89212093522093</v>
      </c>
      <c r="DY84" s="2">
        <f t="shared" si="91"/>
        <v>62.456897219132358</v>
      </c>
      <c r="EA84" s="2">
        <f>CE$228*$B84+CE$229</f>
        <v>67.609437979162564</v>
      </c>
      <c r="EB84" s="2">
        <f t="shared" si="92"/>
        <v>114.06638130597868</v>
      </c>
      <c r="EC84" s="2">
        <f t="shared" si="92"/>
        <v>63.448840310144298</v>
      </c>
      <c r="ED84" s="2">
        <f t="shared" si="92"/>
        <v>49.132567023445461</v>
      </c>
      <c r="EE84" s="2">
        <f t="shared" si="92"/>
        <v>52.309202718766791</v>
      </c>
      <c r="EF84" s="2">
        <f t="shared" si="92"/>
        <v>55.745264568764568</v>
      </c>
      <c r="EG84" s="2">
        <f t="shared" si="92"/>
        <v>51.81566190923543</v>
      </c>
      <c r="EH84" s="2">
        <f t="shared" si="92"/>
        <v>52.405615619280034</v>
      </c>
      <c r="EI84" s="2">
        <f t="shared" si="92"/>
        <v>55.344317073170735</v>
      </c>
      <c r="EJ84" s="2">
        <f t="shared" si="92"/>
        <v>55.552597636824352</v>
      </c>
      <c r="EK84" s="2">
        <f t="shared" si="92"/>
        <v>53.657614968009028</v>
      </c>
      <c r="EL84" s="2">
        <f t="shared" si="92"/>
        <v>53.335048128342265</v>
      </c>
      <c r="EM84" s="2">
        <f t="shared" si="92"/>
        <v>54.674921287834607</v>
      </c>
      <c r="EN84" s="2">
        <f t="shared" si="92"/>
        <v>54.398102053813524</v>
      </c>
      <c r="EO84" s="2">
        <f t="shared" si="92"/>
        <v>53.188368143622775</v>
      </c>
      <c r="EQ84" s="2">
        <f t="shared" si="93"/>
        <v>63.672371851576095</v>
      </c>
      <c r="ER84" s="2">
        <f t="shared" si="93"/>
        <v>101.02153075333257</v>
      </c>
      <c r="ES84" s="2">
        <f t="shared" si="93"/>
        <v>62.344147540827812</v>
      </c>
      <c r="ET84" s="2">
        <f t="shared" si="93"/>
        <v>50.228329989545799</v>
      </c>
      <c r="EU84" s="2">
        <f t="shared" si="93"/>
        <v>49.849398040953446</v>
      </c>
      <c r="EV84" s="2">
        <f t="shared" si="93"/>
        <v>51.487330687617423</v>
      </c>
      <c r="EW84" s="2">
        <f t="shared" si="93"/>
        <v>49.120668146112166</v>
      </c>
      <c r="EX84" s="2">
        <f t="shared" si="93"/>
        <v>50.172321434691824</v>
      </c>
      <c r="EY84" s="2">
        <f t="shared" si="93"/>
        <v>54.385537441276355</v>
      </c>
      <c r="EZ84" s="2">
        <f t="shared" si="93"/>
        <v>54.58704404934516</v>
      </c>
      <c r="FA84" s="2">
        <f t="shared" si="93"/>
        <v>52.638320331352269</v>
      </c>
      <c r="FB84" s="2">
        <f t="shared" si="93"/>
        <v>54.009378868441559</v>
      </c>
      <c r="FC84" s="2">
        <f t="shared" si="93"/>
        <v>54.118266806384185</v>
      </c>
      <c r="FD84" s="2">
        <f t="shared" si="93"/>
        <v>56.359234612882233</v>
      </c>
      <c r="FE84" s="2">
        <f t="shared" si="93"/>
        <v>55.993956025718703</v>
      </c>
      <c r="FG84" s="2">
        <f t="shared" si="94"/>
        <v>0.84821736844230422</v>
      </c>
      <c r="FH84" s="2">
        <f t="shared" si="94"/>
        <v>0.82748098960353589</v>
      </c>
      <c r="FI84" s="2">
        <f t="shared" si="94"/>
        <v>0.82476833773203695</v>
      </c>
      <c r="FJ84" s="2">
        <f t="shared" si="94"/>
        <v>0.82396984338310475</v>
      </c>
      <c r="FK84" s="2">
        <f t="shared" si="94"/>
        <v>0.79827558913994534</v>
      </c>
      <c r="FL84" s="2">
        <f t="shared" si="94"/>
        <v>0.80126530506399274</v>
      </c>
      <c r="FM84" s="2">
        <f t="shared" si="94"/>
        <v>0.80335263529555312</v>
      </c>
      <c r="FN84" s="2">
        <f t="shared" si="94"/>
        <v>0.79626042901828065</v>
      </c>
      <c r="FO84" s="2">
        <f t="shared" si="94"/>
        <v>0.79754134596083015</v>
      </c>
      <c r="FP84" s="2">
        <f t="shared" si="94"/>
        <v>0.8080983125950808</v>
      </c>
      <c r="FQ84" s="2">
        <f t="shared" si="94"/>
        <v>0.80719010419660531</v>
      </c>
      <c r="FR84" s="2">
        <f t="shared" si="94"/>
        <v>0.79153699076334216</v>
      </c>
      <c r="FS84" s="2">
        <f t="shared" si="94"/>
        <v>0.80013809786554158</v>
      </c>
      <c r="FT84" s="2">
        <f t="shared" si="94"/>
        <v>0.79272309375822159</v>
      </c>
      <c r="FU84" s="2">
        <f t="shared" si="94"/>
        <v>0.7533407875690149</v>
      </c>
      <c r="FW84" s="2">
        <f t="shared" si="83"/>
        <v>1.8674532140556635E-4</v>
      </c>
      <c r="FX84" s="2">
        <f t="shared" si="83"/>
        <v>8.0709234219982688E-4</v>
      </c>
      <c r="FY84" s="2">
        <f t="shared" si="83"/>
        <v>2.5621527630295226E-4</v>
      </c>
      <c r="FZ84" s="2">
        <f t="shared" si="83"/>
        <v>2.8356715104295015E-4</v>
      </c>
      <c r="GA84" s="2">
        <f t="shared" si="83"/>
        <v>2.7171218119054983E-4</v>
      </c>
      <c r="GB84" s="2">
        <f t="shared" si="83"/>
        <v>2.5783983664805498E-4</v>
      </c>
      <c r="GC84" s="2">
        <f t="shared" si="83"/>
        <v>3.2292591426509826E-4</v>
      </c>
      <c r="GD84" s="2">
        <f t="shared" si="83"/>
        <v>3.8230525092602653E-4</v>
      </c>
      <c r="GE84" s="2">
        <f t="shared" si="83"/>
        <v>3.3596190992468607E-4</v>
      </c>
      <c r="GF84" s="2">
        <f t="shared" si="83"/>
        <v>3.2184779255632146E-4</v>
      </c>
      <c r="GG84" s="2">
        <f t="shared" si="83"/>
        <v>2.8920116009289337E-4</v>
      </c>
      <c r="GH84" s="2">
        <f t="shared" si="83"/>
        <v>2.1988767478724766E-4</v>
      </c>
      <c r="GI84" s="2">
        <f t="shared" si="83"/>
        <v>2.0532035999280471E-4</v>
      </c>
      <c r="GJ84" s="2">
        <f t="shared" si="83"/>
        <v>1.8005459723198801E-4</v>
      </c>
      <c r="GK84" s="2">
        <f t="shared" si="83"/>
        <v>1.3507977499670949E-4</v>
      </c>
      <c r="GM84" s="86">
        <f t="shared" si="84"/>
        <v>0.61630900616791895</v>
      </c>
      <c r="GN84" s="86">
        <f t="shared" si="84"/>
        <v>0.66732849276513417</v>
      </c>
      <c r="GO84" s="86">
        <f t="shared" si="84"/>
        <v>0.63886050983384124</v>
      </c>
      <c r="GP84" s="86">
        <f t="shared" si="84"/>
        <v>0.63913423510743439</v>
      </c>
      <c r="GQ84" s="86">
        <f t="shared" si="84"/>
        <v>0.60331029251547175</v>
      </c>
      <c r="GR84" s="86">
        <f t="shared" si="84"/>
        <v>0.65420302957172327</v>
      </c>
      <c r="GS84" s="86">
        <f t="shared" si="84"/>
        <v>0.62778378541083857</v>
      </c>
      <c r="GT84" s="86">
        <f t="shared" si="84"/>
        <v>0.60543722488612295</v>
      </c>
      <c r="GU84" s="86">
        <f t="shared" si="84"/>
        <v>0.61256674942454148</v>
      </c>
      <c r="GV84" s="86">
        <f t="shared" si="84"/>
        <v>0.60009164529633063</v>
      </c>
      <c r="GW84" s="86">
        <f t="shared" si="84"/>
        <v>0.60129471720704575</v>
      </c>
      <c r="GX84" s="86">
        <f t="shared" si="84"/>
        <v>0.61674609871377573</v>
      </c>
      <c r="GY84" s="86">
        <f t="shared" si="84"/>
        <v>0.62412182612463873</v>
      </c>
      <c r="GZ84" s="86">
        <f t="shared" si="84"/>
        <v>0.60062619311444865</v>
      </c>
      <c r="HA84" s="86">
        <f t="shared" si="84"/>
        <v>0.58787140435940055</v>
      </c>
      <c r="HC84" s="86">
        <f t="shared" si="74"/>
        <v>5.1629639036854063E-4</v>
      </c>
      <c r="HD84" s="86">
        <f t="shared" si="74"/>
        <v>1.0686757988988937E-4</v>
      </c>
      <c r="HE84" s="86">
        <f t="shared" si="74"/>
        <v>1.0618378616044455E-4</v>
      </c>
      <c r="HF84" s="86">
        <f t="shared" si="74"/>
        <v>1.4248219870653057E-4</v>
      </c>
      <c r="HG84" s="86">
        <f t="shared" si="88"/>
        <v>2.8815918107302187E-5</v>
      </c>
      <c r="HH84" s="86">
        <f t="shared" si="88"/>
        <v>6.9996490285327106E-5</v>
      </c>
      <c r="HI84" s="86">
        <f t="shared" si="88"/>
        <v>6.6326977349206301E-5</v>
      </c>
      <c r="HJ84" s="86">
        <f t="shared" si="88"/>
        <v>1.0916774739641274E-4</v>
      </c>
      <c r="HK84" s="86">
        <f t="shared" si="88"/>
        <v>9.4138921014444505E-5</v>
      </c>
      <c r="HL84" s="86">
        <f t="shared" si="88"/>
        <v>1.8784104043901645E-4</v>
      </c>
      <c r="HM84" s="86">
        <f t="shared" si="88"/>
        <v>9.2983665219962503E-5</v>
      </c>
      <c r="HN84" s="86">
        <f t="shared" si="88"/>
        <v>6.0728381644963427E-5</v>
      </c>
      <c r="HO84" s="86">
        <f t="shared" si="88"/>
        <v>4.8605386499155854E-5</v>
      </c>
      <c r="HP84" s="86">
        <f t="shared" si="88"/>
        <v>3.8760380061019557E-5</v>
      </c>
      <c r="HQ84" s="86">
        <f t="shared" si="88"/>
        <v>1.1053323893454074E-6</v>
      </c>
      <c r="HS84" s="86">
        <f t="shared" si="85"/>
        <v>4.8425048032173954E-43</v>
      </c>
      <c r="HT84" s="86">
        <f t="shared" si="85"/>
        <v>3.6280954574857707E-40</v>
      </c>
      <c r="HU84" s="86">
        <f t="shared" si="85"/>
        <v>2.6688336310150217E-51</v>
      </c>
      <c r="HV84" s="86">
        <f t="shared" si="85"/>
        <v>3.9287939341774915E-50</v>
      </c>
      <c r="HW84" s="86">
        <f t="shared" si="85"/>
        <v>5.2254865408197428E-64</v>
      </c>
      <c r="HX84" s="86">
        <f t="shared" si="85"/>
        <v>3.4804713431823538E-58</v>
      </c>
      <c r="HY84" s="86">
        <f t="shared" si="85"/>
        <v>1.1365366994799383E-61</v>
      </c>
      <c r="HZ84" s="86">
        <f t="shared" si="85"/>
        <v>5.8940112471596371E-60</v>
      </c>
      <c r="IA84" s="86">
        <f t="shared" si="85"/>
        <v>6.3520168889432493E-61</v>
      </c>
      <c r="IB84" s="86">
        <f t="shared" si="85"/>
        <v>2.5900781168295434E-56</v>
      </c>
      <c r="IC84" s="86">
        <f t="shared" si="85"/>
        <v>1.1097114330846989E-61</v>
      </c>
      <c r="ID84" s="86">
        <f t="shared" si="85"/>
        <v>1.0422536151459514E-59</v>
      </c>
      <c r="IE84" s="86">
        <f t="shared" si="85"/>
        <v>5.8181506504199608E-61</v>
      </c>
      <c r="IF84" s="86">
        <f t="shared" si="85"/>
        <v>1.6339743274626187E-40</v>
      </c>
      <c r="IG84" s="86">
        <f t="shared" si="85"/>
        <v>3.1944656290944876E-27</v>
      </c>
      <c r="II84" s="86">
        <f t="shared" si="86"/>
        <v>1.6522296575677127E-83</v>
      </c>
      <c r="IJ84" s="86">
        <f t="shared" si="86"/>
        <v>1.1114336379904912E-75</v>
      </c>
      <c r="IK84" s="86">
        <f t="shared" si="86"/>
        <v>4.681272369982249E-102</v>
      </c>
      <c r="IL84" s="86">
        <f t="shared" si="86"/>
        <v>1.7674922629529199E-101</v>
      </c>
      <c r="IM84" s="86">
        <f t="shared" si="86"/>
        <v>8.6124019522382846E-128</v>
      </c>
      <c r="IN84" s="86">
        <f t="shared" si="86"/>
        <v>7.5038145917943945E-117</v>
      </c>
      <c r="IO84" s="86">
        <f t="shared" si="86"/>
        <v>7.2532964721513007E-123</v>
      </c>
      <c r="IP84" s="86">
        <f t="shared" si="86"/>
        <v>2.5941582319695142E-120</v>
      </c>
      <c r="IQ84" s="86">
        <f t="shared" si="86"/>
        <v>4.0339412233277617E-122</v>
      </c>
      <c r="IR84" s="86">
        <f t="shared" si="86"/>
        <v>6.1683794479859656E-113</v>
      </c>
      <c r="IS84" s="86">
        <f t="shared" si="86"/>
        <v>5.9929522267092172E-124</v>
      </c>
      <c r="IT84" s="86">
        <f t="shared" si="86"/>
        <v>8.5552934113855939E-118</v>
      </c>
      <c r="IU84" s="86">
        <f t="shared" si="86"/>
        <v>3.5131376653341599E-120</v>
      </c>
      <c r="IV84" s="86">
        <f t="shared" si="86"/>
        <v>5.3634379053128066E-128</v>
      </c>
      <c r="IW84" s="86">
        <f t="shared" si="86"/>
        <v>1.9581480278329515E-68</v>
      </c>
      <c r="IY84" s="86">
        <f t="shared" si="87"/>
        <v>0.61682530255828749</v>
      </c>
      <c r="IZ84" s="86">
        <f t="shared" si="87"/>
        <v>0.66743536034502404</v>
      </c>
      <c r="JA84" s="86">
        <f t="shared" si="87"/>
        <v>0.63896669362000169</v>
      </c>
      <c r="JB84" s="86">
        <f t="shared" si="87"/>
        <v>0.63927671730614088</v>
      </c>
      <c r="JC84" s="86">
        <f t="shared" si="87"/>
        <v>0.60333910843357907</v>
      </c>
      <c r="JD84" s="86">
        <f t="shared" si="87"/>
        <v>0.65427302606200854</v>
      </c>
      <c r="JE84" s="86">
        <f t="shared" si="87"/>
        <v>0.62785011238818778</v>
      </c>
      <c r="JF84" s="86">
        <f t="shared" si="87"/>
        <v>0.60554639263351939</v>
      </c>
      <c r="JG84" s="86">
        <f t="shared" si="87"/>
        <v>0.61266088834555588</v>
      </c>
      <c r="JH84" s="86">
        <f t="shared" si="87"/>
        <v>0.60027948633676964</v>
      </c>
      <c r="JI84" s="86">
        <f t="shared" si="87"/>
        <v>0.60138770087226567</v>
      </c>
      <c r="JJ84" s="86">
        <f t="shared" si="87"/>
        <v>0.61680682709542067</v>
      </c>
      <c r="JK84" s="86">
        <f t="shared" si="87"/>
        <v>0.62417043151113794</v>
      </c>
      <c r="JL84" s="86">
        <f t="shared" si="87"/>
        <v>0.60066495349450966</v>
      </c>
      <c r="JM84" s="86">
        <f t="shared" si="87"/>
        <v>0.58787250969178995</v>
      </c>
    </row>
    <row r="85" spans="2:273" x14ac:dyDescent="0.25">
      <c r="B85" s="2">
        <v>58</v>
      </c>
      <c r="C85" s="37">
        <v>204.83600000000001</v>
      </c>
      <c r="D85" s="37">
        <v>199.053</v>
      </c>
      <c r="E85" s="37">
        <v>219.22</v>
      </c>
      <c r="F85" s="37">
        <v>212.136</v>
      </c>
      <c r="G85" s="37">
        <v>210.40700000000001</v>
      </c>
      <c r="H85" s="37">
        <v>213.983</v>
      </c>
      <c r="I85" s="37">
        <v>197.136</v>
      </c>
      <c r="J85" s="37">
        <v>185.59299999999999</v>
      </c>
      <c r="K85" s="37">
        <v>195</v>
      </c>
      <c r="L85" s="37">
        <v>187.81399999999999</v>
      </c>
      <c r="M85" s="37">
        <v>186.74600000000001</v>
      </c>
      <c r="N85" s="37">
        <v>223.83099999999999</v>
      </c>
      <c r="O85" s="37">
        <v>216.583</v>
      </c>
      <c r="P85" s="37">
        <v>212.917</v>
      </c>
      <c r="Q85" s="37">
        <v>185.27099999999999</v>
      </c>
      <c r="S85" s="4">
        <f t="shared" si="89"/>
        <v>212.76080594564982</v>
      </c>
      <c r="T85" s="4">
        <f t="shared" si="89"/>
        <v>201.0959791173749</v>
      </c>
      <c r="U85" s="4">
        <f t="shared" si="89"/>
        <v>225.96619902528707</v>
      </c>
      <c r="V85" s="4">
        <f t="shared" si="89"/>
        <v>211.7704093547585</v>
      </c>
      <c r="W85" s="4">
        <f t="shared" si="89"/>
        <v>208.35501975407178</v>
      </c>
      <c r="X85" s="4">
        <f t="shared" si="89"/>
        <v>214.66482401527924</v>
      </c>
      <c r="Y85" s="4">
        <f t="shared" si="89"/>
        <v>187.43360626998847</v>
      </c>
      <c r="Z85" s="4">
        <f t="shared" si="89"/>
        <v>173.05194404705642</v>
      </c>
      <c r="AA85" s="4">
        <f t="shared" si="89"/>
        <v>182.64151543194814</v>
      </c>
      <c r="AB85" s="4">
        <f t="shared" si="89"/>
        <v>173.13280508412484</v>
      </c>
      <c r="AC85" s="4">
        <f t="shared" si="89"/>
        <v>170.91942931094223</v>
      </c>
      <c r="AD85" s="4">
        <f t="shared" si="89"/>
        <v>226.37259822427222</v>
      </c>
      <c r="AE85" s="4">
        <f t="shared" si="89"/>
        <v>214.66485823093447</v>
      </c>
      <c r="AF85" s="4">
        <f t="shared" si="89"/>
        <v>208.11277909968803</v>
      </c>
      <c r="AG85" s="4">
        <f t="shared" si="89"/>
        <v>182.53672235389186</v>
      </c>
      <c r="AI85" s="4">
        <f t="shared" si="90"/>
        <v>-7.9248059456498083</v>
      </c>
      <c r="AJ85" s="4">
        <f t="shared" si="90"/>
        <v>-2.0429791173748981</v>
      </c>
      <c r="AK85" s="4">
        <f t="shared" si="90"/>
        <v>-6.7461990252870692</v>
      </c>
      <c r="AL85" s="4">
        <f t="shared" si="90"/>
        <v>0.36559064524149676</v>
      </c>
      <c r="AM85" s="4">
        <f t="shared" si="90"/>
        <v>2.0519802459282346</v>
      </c>
      <c r="AN85" s="4">
        <f t="shared" si="90"/>
        <v>-0.68182401527923275</v>
      </c>
      <c r="AO85" s="4">
        <f t="shared" si="90"/>
        <v>9.7023937300115222</v>
      </c>
      <c r="AP85" s="4">
        <f t="shared" si="90"/>
        <v>12.541055952943566</v>
      </c>
      <c r="AQ85" s="4">
        <f t="shared" si="90"/>
        <v>12.358484568051864</v>
      </c>
      <c r="AR85" s="4">
        <f t="shared" si="90"/>
        <v>14.681194915875153</v>
      </c>
      <c r="AS85" s="4">
        <f t="shared" si="90"/>
        <v>15.826570689057775</v>
      </c>
      <c r="AT85" s="4">
        <f t="shared" si="90"/>
        <v>-2.541598224272235</v>
      </c>
      <c r="AU85" s="4">
        <f t="shared" si="90"/>
        <v>1.918141769065528</v>
      </c>
      <c r="AV85" s="4">
        <f t="shared" si="90"/>
        <v>4.8042209003119751</v>
      </c>
      <c r="AW85" s="4">
        <f t="shared" si="90"/>
        <v>2.7342776461081257</v>
      </c>
      <c r="AY85" s="2">
        <f t="shared" si="81"/>
        <v>69.350203790827777</v>
      </c>
      <c r="AZ85" s="2">
        <f t="shared" si="81"/>
        <v>118.56552839292641</v>
      </c>
      <c r="BA85" s="2">
        <f t="shared" si="81"/>
        <v>65.932584874456126</v>
      </c>
      <c r="BB85" s="2">
        <f t="shared" si="81"/>
        <v>52.411663957049512</v>
      </c>
      <c r="BC85" s="2">
        <f t="shared" si="81"/>
        <v>54.346768134918094</v>
      </c>
      <c r="BD85" s="2">
        <f t="shared" si="81"/>
        <v>57.523890455790351</v>
      </c>
      <c r="BE85" s="2">
        <f t="shared" si="81"/>
        <v>53.804019516087685</v>
      </c>
      <c r="BF85" s="2">
        <f t="shared" si="81"/>
        <v>54.440370673952337</v>
      </c>
      <c r="BG85" s="2">
        <f t="shared" si="81"/>
        <v>57.228926281132559</v>
      </c>
      <c r="BH85" s="2">
        <f t="shared" si="81"/>
        <v>56.785246485933996</v>
      </c>
      <c r="BI85" s="2">
        <f t="shared" si="81"/>
        <v>55.846900740012792</v>
      </c>
      <c r="BJ85" s="2">
        <f t="shared" si="81"/>
        <v>55.955890002965887</v>
      </c>
      <c r="BK85" s="2">
        <f t="shared" si="81"/>
        <v>56.962714768888134</v>
      </c>
      <c r="BL85" s="2">
        <f t="shared" si="81"/>
        <v>56.780057556291489</v>
      </c>
      <c r="BM85" s="2">
        <f t="shared" si="81"/>
        <v>55.342799432359627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81.016490316227163</v>
      </c>
      <c r="DL85" s="2">
        <f t="shared" si="91"/>
        <v>143.02383133208255</v>
      </c>
      <c r="DM85" s="2">
        <f t="shared" si="91"/>
        <v>79.306745872420251</v>
      </c>
      <c r="DN85" s="2">
        <f t="shared" si="91"/>
        <v>69.411318855534716</v>
      </c>
      <c r="DO85" s="2">
        <f t="shared" si="91"/>
        <v>63.894198198198197</v>
      </c>
      <c r="DP85" s="2">
        <f t="shared" si="91"/>
        <v>66.248466462413816</v>
      </c>
      <c r="DQ85" s="2">
        <f t="shared" si="91"/>
        <v>63.383903271692738</v>
      </c>
      <c r="DR85" s="2">
        <f t="shared" si="91"/>
        <v>63.810109090909087</v>
      </c>
      <c r="DS85" s="2">
        <f t="shared" si="91"/>
        <v>66.055295238095226</v>
      </c>
      <c r="DT85" s="2">
        <f t="shared" si="91"/>
        <v>63.225413856713857</v>
      </c>
      <c r="DU85" s="2">
        <f t="shared" si="91"/>
        <v>66.509268907563026</v>
      </c>
      <c r="DV85" s="2">
        <f t="shared" si="91"/>
        <v>67.351800616405882</v>
      </c>
      <c r="DW85" s="2">
        <f t="shared" si="91"/>
        <v>67.561830178356502</v>
      </c>
      <c r="DX85" s="2">
        <f t="shared" si="91"/>
        <v>67.061038309738308</v>
      </c>
      <c r="DY85" s="2">
        <f t="shared" si="91"/>
        <v>62.625333481646265</v>
      </c>
      <c r="EA85" s="2">
        <f t="shared" ref="EA85:EL116" si="95">CE$228*$B85+CE$229</f>
        <v>67.447207956555928</v>
      </c>
      <c r="EB85" s="2">
        <f t="shared" si="92"/>
        <v>113.92842471101581</v>
      </c>
      <c r="EC85" s="2">
        <f t="shared" si="92"/>
        <v>63.341471957785913</v>
      </c>
      <c r="ED85" s="2">
        <f t="shared" si="92"/>
        <v>49.099070591233435</v>
      </c>
      <c r="EE85" s="2">
        <f t="shared" si="92"/>
        <v>52.147299879208546</v>
      </c>
      <c r="EF85" s="2">
        <f t="shared" si="92"/>
        <v>55.551814342520224</v>
      </c>
      <c r="EG85" s="2">
        <f t="shared" si="92"/>
        <v>51.666499710940876</v>
      </c>
      <c r="EH85" s="2">
        <f t="shared" si="92"/>
        <v>52.25500915192189</v>
      </c>
      <c r="EI85" s="2">
        <f t="shared" si="92"/>
        <v>55.185896674057652</v>
      </c>
      <c r="EJ85" s="2">
        <f t="shared" si="92"/>
        <v>55.390852904510908</v>
      </c>
      <c r="EK85" s="2">
        <f t="shared" si="92"/>
        <v>53.524510163002731</v>
      </c>
      <c r="EL85" s="2">
        <f t="shared" si="92"/>
        <v>53.218490879104422</v>
      </c>
      <c r="EM85" s="2">
        <f t="shared" si="92"/>
        <v>54.548324715586446</v>
      </c>
      <c r="EN85" s="2">
        <f t="shared" si="92"/>
        <v>54.327906985261961</v>
      </c>
      <c r="EO85" s="2">
        <f t="shared" si="92"/>
        <v>53.167628327562255</v>
      </c>
      <c r="EQ85" s="2">
        <f t="shared" si="93"/>
        <v>63.58799401917927</v>
      </c>
      <c r="ER85" s="2">
        <f t="shared" si="93"/>
        <v>101.15114833028998</v>
      </c>
      <c r="ES85" s="2">
        <f t="shared" si="93"/>
        <v>62.259590751635066</v>
      </c>
      <c r="ET85" s="2">
        <f t="shared" si="93"/>
        <v>50.172098212799376</v>
      </c>
      <c r="EU85" s="2">
        <f t="shared" si="93"/>
        <v>49.737473958982882</v>
      </c>
      <c r="EV85" s="2">
        <f t="shared" si="93"/>
        <v>51.384649912590753</v>
      </c>
      <c r="EW85" s="2">
        <f t="shared" si="93"/>
        <v>49.029397385915303</v>
      </c>
      <c r="EX85" s="2">
        <f t="shared" si="93"/>
        <v>50.070038770466937</v>
      </c>
      <c r="EY85" s="2">
        <f t="shared" si="93"/>
        <v>54.246746103521346</v>
      </c>
      <c r="EZ85" s="2">
        <f t="shared" si="93"/>
        <v>54.445615439421687</v>
      </c>
      <c r="FA85" s="2">
        <f t="shared" si="93"/>
        <v>52.528730502814589</v>
      </c>
      <c r="FB85" s="2">
        <f t="shared" si="93"/>
        <v>53.878331027352623</v>
      </c>
      <c r="FC85" s="2">
        <f t="shared" si="93"/>
        <v>54.000141983391174</v>
      </c>
      <c r="FD85" s="2">
        <f t="shared" si="93"/>
        <v>56.248610080242898</v>
      </c>
      <c r="FE85" s="2">
        <f t="shared" si="93"/>
        <v>55.902640433844908</v>
      </c>
      <c r="FG85" s="2">
        <f t="shared" si="94"/>
        <v>0.85969884105842886</v>
      </c>
      <c r="FH85" s="2">
        <f t="shared" si="94"/>
        <v>0.84023560042428902</v>
      </c>
      <c r="FI85" s="2">
        <f t="shared" si="94"/>
        <v>0.83768415996303858</v>
      </c>
      <c r="FJ85" s="2">
        <f t="shared" si="94"/>
        <v>0.83693288401566823</v>
      </c>
      <c r="FK85" s="2">
        <f t="shared" si="94"/>
        <v>0.81270066973406219</v>
      </c>
      <c r="FL85" s="2">
        <f t="shared" si="94"/>
        <v>0.81552599963976358</v>
      </c>
      <c r="FM85" s="2">
        <f t="shared" si="94"/>
        <v>0.81749766376244604</v>
      </c>
      <c r="FN85" s="2">
        <f t="shared" si="94"/>
        <v>0.81079545688443511</v>
      </c>
      <c r="FO85" s="2">
        <f t="shared" si="94"/>
        <v>0.81200656657045256</v>
      </c>
      <c r="FP85" s="2">
        <f t="shared" si="94"/>
        <v>0.82197762541986541</v>
      </c>
      <c r="FQ85" s="2">
        <f t="shared" si="94"/>
        <v>0.82112056308647685</v>
      </c>
      <c r="FR85" s="2">
        <f t="shared" si="94"/>
        <v>0.80632703242853332</v>
      </c>
      <c r="FS85" s="2">
        <f t="shared" si="94"/>
        <v>0.81446094830033844</v>
      </c>
      <c r="FT85" s="2">
        <f t="shared" si="94"/>
        <v>0.80744945461375384</v>
      </c>
      <c r="FU85" s="2">
        <f t="shared" si="94"/>
        <v>0.77005351864371874</v>
      </c>
      <c r="FW85" s="2">
        <f t="shared" si="83"/>
        <v>2.0475848404970346E-4</v>
      </c>
      <c r="FX85" s="2">
        <f t="shared" si="83"/>
        <v>8.8489025191221065E-4</v>
      </c>
      <c r="FY85" s="2">
        <f t="shared" si="83"/>
        <v>2.8092751968490464E-4</v>
      </c>
      <c r="FZ85" s="2">
        <f t="shared" si="83"/>
        <v>3.1091669218748962E-4</v>
      </c>
      <c r="GA85" s="2">
        <f t="shared" si="83"/>
        <v>2.9791867257215529E-4</v>
      </c>
      <c r="GB85" s="2">
        <f t="shared" si="83"/>
        <v>2.8270872634139312E-4</v>
      </c>
      <c r="GC85" s="2">
        <f t="shared" si="83"/>
        <v>3.5407019279477283E-4</v>
      </c>
      <c r="GD85" s="2">
        <f t="shared" si="83"/>
        <v>4.1917391105018804E-4</v>
      </c>
      <c r="GE85" s="2">
        <f t="shared" si="83"/>
        <v>3.6836296921847041E-4</v>
      </c>
      <c r="GF85" s="2">
        <f t="shared" si="83"/>
        <v>3.5288812938160524E-4</v>
      </c>
      <c r="GG85" s="2">
        <f t="shared" si="83"/>
        <v>3.1709391891150283E-4</v>
      </c>
      <c r="GH85" s="2">
        <f t="shared" si="83"/>
        <v>2.4109692628635241E-4</v>
      </c>
      <c r="GI85" s="2">
        <f t="shared" si="83"/>
        <v>2.2512483847242042E-4</v>
      </c>
      <c r="GJ85" s="2">
        <f t="shared" si="83"/>
        <v>1.9742251048612234E-4</v>
      </c>
      <c r="GK85" s="2">
        <f t="shared" si="83"/>
        <v>1.4811009781554862E-4</v>
      </c>
      <c r="GM85" s="86">
        <f t="shared" si="84"/>
        <v>0.62254092644693571</v>
      </c>
      <c r="GN85" s="86">
        <f t="shared" si="84"/>
        <v>0.65227985846284153</v>
      </c>
      <c r="GO85" s="86">
        <f t="shared" si="84"/>
        <v>0.64450066670553363</v>
      </c>
      <c r="GP85" s="86">
        <f t="shared" si="84"/>
        <v>0.62666656679148436</v>
      </c>
      <c r="GQ85" s="86">
        <f t="shared" si="84"/>
        <v>0.59412369032868195</v>
      </c>
      <c r="GR85" s="86">
        <f t="shared" si="84"/>
        <v>0.63800700426321899</v>
      </c>
      <c r="GS85" s="86">
        <f t="shared" si="84"/>
        <v>0.5651951443511154</v>
      </c>
      <c r="GT85" s="86">
        <f t="shared" si="84"/>
        <v>0.51868235884503422</v>
      </c>
      <c r="GU85" s="86">
        <f t="shared" si="84"/>
        <v>0.54079214631716976</v>
      </c>
      <c r="GV85" s="86">
        <f t="shared" si="84"/>
        <v>0.50580969121130881</v>
      </c>
      <c r="GW85" s="86">
        <f t="shared" si="84"/>
        <v>0.5004941902963459</v>
      </c>
      <c r="GX85" s="86">
        <f t="shared" si="84"/>
        <v>0.61982174135020374</v>
      </c>
      <c r="GY85" s="86">
        <f t="shared" si="84"/>
        <v>0.60755169161146561</v>
      </c>
      <c r="GZ85" s="86">
        <f t="shared" si="84"/>
        <v>0.57626846829422318</v>
      </c>
      <c r="HA85" s="86">
        <f t="shared" si="84"/>
        <v>0.57098507586036762</v>
      </c>
      <c r="HC85" s="86">
        <f t="shared" si="74"/>
        <v>8.3580490784111012E-4</v>
      </c>
      <c r="HD85" s="86">
        <f t="shared" si="74"/>
        <v>1.9632355645027511E-4</v>
      </c>
      <c r="HE85" s="86">
        <f t="shared" si="74"/>
        <v>1.9550516368527443E-4</v>
      </c>
      <c r="HF85" s="86">
        <f t="shared" si="74"/>
        <v>2.6109096126373138E-4</v>
      </c>
      <c r="HG85" s="86">
        <f t="shared" si="88"/>
        <v>6.0250815549757807E-5</v>
      </c>
      <c r="HH85" s="86">
        <f t="shared" si="88"/>
        <v>1.3666527541435994E-4</v>
      </c>
      <c r="HI85" s="86">
        <f t="shared" si="88"/>
        <v>1.3450048160000764E-4</v>
      </c>
      <c r="HJ85" s="86">
        <f t="shared" si="88"/>
        <v>2.1866186810644674E-4</v>
      </c>
      <c r="HK85" s="86">
        <f t="shared" si="88"/>
        <v>1.8854953472743192E-4</v>
      </c>
      <c r="HL85" s="86">
        <f t="shared" si="88"/>
        <v>3.5555148582921281E-4</v>
      </c>
      <c r="HM85" s="86">
        <f t="shared" si="88"/>
        <v>1.8494013259285152E-4</v>
      </c>
      <c r="HN85" s="86">
        <f t="shared" si="88"/>
        <v>1.1801826105567489E-4</v>
      </c>
      <c r="HO85" s="86">
        <f t="shared" si="88"/>
        <v>9.5344669842217176E-5</v>
      </c>
      <c r="HP85" s="86">
        <f t="shared" si="88"/>
        <v>7.6695821207644187E-5</v>
      </c>
      <c r="HQ85" s="86">
        <f t="shared" si="88"/>
        <v>2.8607095877298402E-6</v>
      </c>
      <c r="HS85" s="86">
        <f t="shared" si="85"/>
        <v>9.487585963159492E-42</v>
      </c>
      <c r="HT85" s="86">
        <f t="shared" si="85"/>
        <v>9.7013934913215026E-39</v>
      </c>
      <c r="HU85" s="86">
        <f t="shared" si="85"/>
        <v>1.1281663983515397E-49</v>
      </c>
      <c r="HV85" s="86">
        <f t="shared" si="85"/>
        <v>1.6449949245699295E-48</v>
      </c>
      <c r="HW85" s="86">
        <f t="shared" si="85"/>
        <v>5.9518896892198394E-62</v>
      </c>
      <c r="HX85" s="86">
        <f t="shared" si="85"/>
        <v>2.519320707692315E-56</v>
      </c>
      <c r="HY85" s="86">
        <f t="shared" si="85"/>
        <v>1.1902062348808927E-59</v>
      </c>
      <c r="HZ85" s="86">
        <f t="shared" si="85"/>
        <v>6.0562942279643815E-58</v>
      </c>
      <c r="IA85" s="86">
        <f t="shared" si="85"/>
        <v>6.515658677523183E-59</v>
      </c>
      <c r="IB85" s="86">
        <f t="shared" si="85"/>
        <v>1.818857398749319E-54</v>
      </c>
      <c r="IC85" s="86">
        <f t="shared" si="85"/>
        <v>1.1146287639401583E-59</v>
      </c>
      <c r="ID85" s="86">
        <f t="shared" si="85"/>
        <v>7.4948997009592266E-58</v>
      </c>
      <c r="IE85" s="86">
        <f t="shared" si="85"/>
        <v>4.4205705521804549E-59</v>
      </c>
      <c r="IF85" s="86">
        <f t="shared" si="85"/>
        <v>2.5885623465812303E-39</v>
      </c>
      <c r="IG85" s="86">
        <f t="shared" si="85"/>
        <v>1.8378497056041803E-26</v>
      </c>
      <c r="II85" s="86">
        <f t="shared" si="86"/>
        <v>9.1146446668155066E-82</v>
      </c>
      <c r="IJ85" s="86">
        <f t="shared" si="86"/>
        <v>8.764978987088015E-74</v>
      </c>
      <c r="IK85" s="86">
        <f t="shared" si="86"/>
        <v>7.7300970500443124E-100</v>
      </c>
      <c r="IL85" s="86">
        <f t="shared" si="86"/>
        <v>3.0175934325861532E-99</v>
      </c>
      <c r="IM85" s="86">
        <f t="shared" si="86"/>
        <v>5.5178337501760433E-125</v>
      </c>
      <c r="IN85" s="86">
        <f t="shared" si="86"/>
        <v>2.6431624746397678E-114</v>
      </c>
      <c r="IO85" s="86">
        <f t="shared" si="86"/>
        <v>4.122037960433595E-120</v>
      </c>
      <c r="IP85" s="86">
        <f t="shared" si="86"/>
        <v>1.4723720277159963E-117</v>
      </c>
      <c r="IQ85" s="86">
        <f t="shared" si="86"/>
        <v>2.2741978955604309E-119</v>
      </c>
      <c r="IR85" s="86">
        <f t="shared" si="86"/>
        <v>2.0790373471051746E-110</v>
      </c>
      <c r="IS85" s="86">
        <f t="shared" si="86"/>
        <v>3.3069561310626614E-121</v>
      </c>
      <c r="IT85" s="86">
        <f t="shared" si="86"/>
        <v>2.8291480279273299E-115</v>
      </c>
      <c r="IU85" s="86">
        <f t="shared" si="86"/>
        <v>1.2481976131981483E-117</v>
      </c>
      <c r="IV85" s="86">
        <f t="shared" si="86"/>
        <v>2.5538344217266842E-125</v>
      </c>
      <c r="IW85" s="86">
        <f t="shared" si="86"/>
        <v>4.585383766649662E-67</v>
      </c>
      <c r="IY85" s="86">
        <f t="shared" si="87"/>
        <v>0.62337673135477678</v>
      </c>
      <c r="IZ85" s="86">
        <f t="shared" si="87"/>
        <v>0.65247618201929181</v>
      </c>
      <c r="JA85" s="86">
        <f t="shared" si="87"/>
        <v>0.6446961718692189</v>
      </c>
      <c r="JB85" s="86">
        <f t="shared" si="87"/>
        <v>0.62692765775274806</v>
      </c>
      <c r="JC85" s="86">
        <f t="shared" si="87"/>
        <v>0.59418394114423168</v>
      </c>
      <c r="JD85" s="86">
        <f t="shared" si="87"/>
        <v>0.63814366953863333</v>
      </c>
      <c r="JE85" s="86">
        <f t="shared" si="87"/>
        <v>0.56532964483271542</v>
      </c>
      <c r="JF85" s="86">
        <f t="shared" si="87"/>
        <v>0.5189010207131407</v>
      </c>
      <c r="JG85" s="86">
        <f t="shared" si="87"/>
        <v>0.54098069585189723</v>
      </c>
      <c r="JH85" s="86">
        <f t="shared" si="87"/>
        <v>0.50616524269713803</v>
      </c>
      <c r="JI85" s="86">
        <f t="shared" si="87"/>
        <v>0.50067913042893875</v>
      </c>
      <c r="JJ85" s="86">
        <f t="shared" si="87"/>
        <v>0.61993975961125947</v>
      </c>
      <c r="JK85" s="86">
        <f t="shared" si="87"/>
        <v>0.60764703628130778</v>
      </c>
      <c r="JL85" s="86">
        <f t="shared" si="87"/>
        <v>0.5763451641154308</v>
      </c>
      <c r="JM85" s="86">
        <f t="shared" si="87"/>
        <v>0.57098793656995539</v>
      </c>
    </row>
    <row r="86" spans="2:273" x14ac:dyDescent="0.25">
      <c r="B86" s="2">
        <v>59</v>
      </c>
      <c r="C86" s="37">
        <v>191.24600000000001</v>
      </c>
      <c r="D86" s="37">
        <v>186</v>
      </c>
      <c r="E86" s="37">
        <v>205.91499999999999</v>
      </c>
      <c r="F86" s="37">
        <v>190.78</v>
      </c>
      <c r="G86" s="37">
        <v>186.47499999999999</v>
      </c>
      <c r="H86" s="37">
        <v>189.102</v>
      </c>
      <c r="I86" s="37">
        <v>157.83099999999999</v>
      </c>
      <c r="J86" s="37">
        <v>138.72900000000001</v>
      </c>
      <c r="K86" s="37">
        <v>153.69999999999999</v>
      </c>
      <c r="L86" s="37">
        <v>140.69499999999999</v>
      </c>
      <c r="M86" s="37">
        <v>137.57599999999999</v>
      </c>
      <c r="N86" s="37">
        <v>204.23699999999999</v>
      </c>
      <c r="O86" s="37">
        <v>192.7</v>
      </c>
      <c r="P86" s="37">
        <v>188.667</v>
      </c>
      <c r="Q86" s="37">
        <v>158.05099999999999</v>
      </c>
      <c r="S86" s="4">
        <f t="shared" si="89"/>
        <v>195.01276805966191</v>
      </c>
      <c r="T86" s="4">
        <f t="shared" si="89"/>
        <v>183.24872927018586</v>
      </c>
      <c r="U86" s="4">
        <f t="shared" si="89"/>
        <v>200.19932118871338</v>
      </c>
      <c r="V86" s="4">
        <f t="shared" si="89"/>
        <v>180.96236606807133</v>
      </c>
      <c r="W86" s="4">
        <f t="shared" si="89"/>
        <v>178.23145535237816</v>
      </c>
      <c r="X86" s="4">
        <f t="shared" si="89"/>
        <v>177.18210478424814</v>
      </c>
      <c r="Y86" s="4">
        <f t="shared" si="89"/>
        <v>146.63528921570588</v>
      </c>
      <c r="Z86" s="4">
        <f t="shared" si="89"/>
        <v>131.05472519377247</v>
      </c>
      <c r="AA86" s="4">
        <f t="shared" si="89"/>
        <v>142.02242313807506</v>
      </c>
      <c r="AB86" s="4">
        <f t="shared" si="89"/>
        <v>131.53968600146342</v>
      </c>
      <c r="AC86" s="4">
        <f t="shared" si="89"/>
        <v>127.93221505414147</v>
      </c>
      <c r="AD86" s="4">
        <f t="shared" si="89"/>
        <v>194.09922219177221</v>
      </c>
      <c r="AE86" s="4">
        <f t="shared" si="89"/>
        <v>180.15509113251755</v>
      </c>
      <c r="AF86" s="4">
        <f t="shared" si="89"/>
        <v>173.44895716459916</v>
      </c>
      <c r="AG86" s="4">
        <f t="shared" si="89"/>
        <v>149.97110891000011</v>
      </c>
      <c r="AI86" s="4">
        <f t="shared" si="90"/>
        <v>-3.7667680596618993</v>
      </c>
      <c r="AJ86" s="4">
        <f t="shared" si="90"/>
        <v>2.7512707298141379</v>
      </c>
      <c r="AK86" s="4">
        <f t="shared" si="90"/>
        <v>5.7156788112866082</v>
      </c>
      <c r="AL86" s="4">
        <f t="shared" si="90"/>
        <v>9.8176339319286683</v>
      </c>
      <c r="AM86" s="4">
        <f t="shared" si="90"/>
        <v>8.2435446476218317</v>
      </c>
      <c r="AN86" s="4">
        <f t="shared" si="90"/>
        <v>11.919895215751865</v>
      </c>
      <c r="AO86" s="4">
        <f t="shared" si="90"/>
        <v>11.195710784294107</v>
      </c>
      <c r="AP86" s="4">
        <f t="shared" si="90"/>
        <v>7.6742748062275439</v>
      </c>
      <c r="AQ86" s="4">
        <f t="shared" si="90"/>
        <v>11.677576861924933</v>
      </c>
      <c r="AR86" s="4">
        <f t="shared" si="90"/>
        <v>9.1553139985365704</v>
      </c>
      <c r="AS86" s="4">
        <f t="shared" si="90"/>
        <v>9.6437849458585276</v>
      </c>
      <c r="AT86" s="4">
        <f t="shared" si="90"/>
        <v>10.137777808227781</v>
      </c>
      <c r="AU86" s="4">
        <f t="shared" si="90"/>
        <v>12.544908867482434</v>
      </c>
      <c r="AV86" s="4">
        <f t="shared" si="90"/>
        <v>15.218042835400837</v>
      </c>
      <c r="AW86" s="4">
        <f t="shared" si="90"/>
        <v>8.0798910899998759</v>
      </c>
      <c r="AY86" s="2">
        <f t="shared" si="81"/>
        <v>69.104506408077867</v>
      </c>
      <c r="AZ86" s="2">
        <f t="shared" si="81"/>
        <v>118.19331539483072</v>
      </c>
      <c r="BA86" s="2">
        <f t="shared" si="81"/>
        <v>65.691150735453576</v>
      </c>
      <c r="BB86" s="2">
        <f t="shared" si="81"/>
        <v>52.170140009250694</v>
      </c>
      <c r="BC86" s="2">
        <f t="shared" si="81"/>
        <v>54.092649725749538</v>
      </c>
      <c r="BD86" s="2">
        <f t="shared" si="81"/>
        <v>57.264822796627691</v>
      </c>
      <c r="BE86" s="2">
        <f t="shared" si="81"/>
        <v>53.559427162043846</v>
      </c>
      <c r="BF86" s="2">
        <f t="shared" si="81"/>
        <v>54.192664349194125</v>
      </c>
      <c r="BG86" s="2">
        <f t="shared" si="81"/>
        <v>56.986623498236241</v>
      </c>
      <c r="BH86" s="2">
        <f t="shared" si="81"/>
        <v>56.572325387928942</v>
      </c>
      <c r="BI86" s="2">
        <f t="shared" si="81"/>
        <v>55.601458185413271</v>
      </c>
      <c r="BJ86" s="2">
        <f t="shared" si="81"/>
        <v>55.697259945149412</v>
      </c>
      <c r="BK86" s="2">
        <f t="shared" si="81"/>
        <v>56.708455874769363</v>
      </c>
      <c r="BL86" s="2">
        <f t="shared" si="81"/>
        <v>56.575411515134505</v>
      </c>
      <c r="BM86" s="2">
        <f t="shared" si="81"/>
        <v>55.212182119186721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81.335920450815195</v>
      </c>
      <c r="DL86" s="2">
        <f t="shared" si="91"/>
        <v>143.66497110694183</v>
      </c>
      <c r="DM86" s="2">
        <f t="shared" si="91"/>
        <v>79.597102908067527</v>
      </c>
      <c r="DN86" s="2">
        <f t="shared" si="91"/>
        <v>69.63906285178237</v>
      </c>
      <c r="DO86" s="2">
        <f t="shared" si="91"/>
        <v>64.122702702702696</v>
      </c>
      <c r="DP86" s="2">
        <f t="shared" si="91"/>
        <v>66.513446985446976</v>
      </c>
      <c r="DQ86" s="2">
        <f t="shared" si="91"/>
        <v>63.595160739687046</v>
      </c>
      <c r="DR86" s="2">
        <f t="shared" si="91"/>
        <v>64.010421390374333</v>
      </c>
      <c r="DS86" s="2">
        <f t="shared" si="91"/>
        <v>66.267385434173661</v>
      </c>
      <c r="DT86" s="2">
        <f t="shared" si="91"/>
        <v>63.374851179751175</v>
      </c>
      <c r="DU86" s="2">
        <f t="shared" si="91"/>
        <v>66.727194957983187</v>
      </c>
      <c r="DV86" s="2">
        <f t="shared" si="91"/>
        <v>67.544014224751066</v>
      </c>
      <c r="DW86" s="2">
        <f t="shared" si="91"/>
        <v>67.715734215997387</v>
      </c>
      <c r="DX86" s="2">
        <f t="shared" si="91"/>
        <v>67.229955684255685</v>
      </c>
      <c r="DY86" s="2">
        <f t="shared" si="91"/>
        <v>62.793769744160166</v>
      </c>
      <c r="EA86" s="2">
        <f t="shared" si="95"/>
        <v>67.284977933949278</v>
      </c>
      <c r="EB86" s="2">
        <f t="shared" si="92"/>
        <v>113.79046811605293</v>
      </c>
      <c r="EC86" s="2">
        <f t="shared" si="92"/>
        <v>63.234103605427521</v>
      </c>
      <c r="ED86" s="2">
        <f t="shared" si="92"/>
        <v>49.065574159021409</v>
      </c>
      <c r="EE86" s="2">
        <f t="shared" si="92"/>
        <v>51.985397039650294</v>
      </c>
      <c r="EF86" s="2">
        <f t="shared" si="92"/>
        <v>55.358364116275879</v>
      </c>
      <c r="EG86" s="2">
        <f t="shared" si="92"/>
        <v>51.517337512646328</v>
      </c>
      <c r="EH86" s="2">
        <f t="shared" si="92"/>
        <v>52.104402684563745</v>
      </c>
      <c r="EI86" s="2">
        <f t="shared" si="92"/>
        <v>55.027476274944576</v>
      </c>
      <c r="EJ86" s="2">
        <f t="shared" si="92"/>
        <v>55.229108172197456</v>
      </c>
      <c r="EK86" s="2">
        <f t="shared" si="92"/>
        <v>53.39140535799644</v>
      </c>
      <c r="EL86" s="2">
        <f t="shared" si="92"/>
        <v>53.101933629866579</v>
      </c>
      <c r="EM86" s="2">
        <f t="shared" si="92"/>
        <v>54.421728143338292</v>
      </c>
      <c r="EN86" s="2">
        <f t="shared" si="92"/>
        <v>54.257711916710399</v>
      </c>
      <c r="EO86" s="2">
        <f t="shared" si="92"/>
        <v>53.146888511501736</v>
      </c>
      <c r="EQ86" s="2">
        <f t="shared" si="93"/>
        <v>63.503616186782445</v>
      </c>
      <c r="ER86" s="2">
        <f t="shared" si="93"/>
        <v>101.28076590724739</v>
      </c>
      <c r="ES86" s="2">
        <f t="shared" si="93"/>
        <v>62.175033962442321</v>
      </c>
      <c r="ET86" s="2">
        <f t="shared" si="93"/>
        <v>50.115866436052961</v>
      </c>
      <c r="EU86" s="2">
        <f t="shared" si="93"/>
        <v>49.625549877012318</v>
      </c>
      <c r="EV86" s="2">
        <f t="shared" si="93"/>
        <v>51.281969137564083</v>
      </c>
      <c r="EW86" s="2">
        <f t="shared" si="93"/>
        <v>48.938126625718439</v>
      </c>
      <c r="EX86" s="2">
        <f t="shared" si="93"/>
        <v>49.967756106242064</v>
      </c>
      <c r="EY86" s="2">
        <f t="shared" si="93"/>
        <v>54.107954765766337</v>
      </c>
      <c r="EZ86" s="2">
        <f t="shared" si="93"/>
        <v>54.304186829498221</v>
      </c>
      <c r="FA86" s="2">
        <f t="shared" si="93"/>
        <v>52.419140674276917</v>
      </c>
      <c r="FB86" s="2">
        <f t="shared" si="93"/>
        <v>53.74728318626368</v>
      </c>
      <c r="FC86" s="2">
        <f t="shared" si="93"/>
        <v>53.882017160398163</v>
      </c>
      <c r="FD86" s="2">
        <f t="shared" si="93"/>
        <v>56.137985547603556</v>
      </c>
      <c r="FE86" s="2">
        <f t="shared" si="93"/>
        <v>55.811324841971114</v>
      </c>
      <c r="FG86" s="2">
        <f t="shared" si="94"/>
        <v>0.87044446158334088</v>
      </c>
      <c r="FH86" s="2">
        <f t="shared" si="94"/>
        <v>0.85221565213926675</v>
      </c>
      <c r="FI86" s="2">
        <f t="shared" si="94"/>
        <v>0.84982133764661816</v>
      </c>
      <c r="FJ86" s="2">
        <f t="shared" si="94"/>
        <v>0.84911611984514057</v>
      </c>
      <c r="FK86" s="2">
        <f t="shared" si="94"/>
        <v>0.82631865808819538</v>
      </c>
      <c r="FL86" s="2">
        <f t="shared" si="94"/>
        <v>0.82898179374405434</v>
      </c>
      <c r="FM86" s="2">
        <f t="shared" si="94"/>
        <v>0.83083947293606997</v>
      </c>
      <c r="FN86" s="2">
        <f t="shared" si="94"/>
        <v>0.82452205800500611</v>
      </c>
      <c r="FO86" s="2">
        <f t="shared" si="94"/>
        <v>0.82566419542389013</v>
      </c>
      <c r="FP86" s="2">
        <f t="shared" si="94"/>
        <v>0.83505800686992659</v>
      </c>
      <c r="FQ86" s="2">
        <f t="shared" si="94"/>
        <v>0.83425121970663185</v>
      </c>
      <c r="FR86" s="2">
        <f t="shared" si="94"/>
        <v>0.82030596636053921</v>
      </c>
      <c r="FS86" s="2">
        <f t="shared" si="94"/>
        <v>0.82797804208048498</v>
      </c>
      <c r="FT86" s="2">
        <f t="shared" si="94"/>
        <v>0.82136532231052273</v>
      </c>
      <c r="FU86" s="2">
        <f t="shared" si="94"/>
        <v>0.78595559943573023</v>
      </c>
      <c r="FW86" s="2">
        <f t="shared" si="83"/>
        <v>2.2450877812572013E-4</v>
      </c>
      <c r="FX86" s="2">
        <f t="shared" si="83"/>
        <v>9.7018004039403898E-4</v>
      </c>
      <c r="FY86" s="2">
        <f t="shared" si="83"/>
        <v>3.0802255157871258E-4</v>
      </c>
      <c r="FZ86" s="2">
        <f t="shared" si="83"/>
        <v>3.4090314783735806E-4</v>
      </c>
      <c r="GA86" s="2">
        <f t="shared" si="83"/>
        <v>3.2665193985490767E-4</v>
      </c>
      <c r="GB86" s="2">
        <f t="shared" si="83"/>
        <v>3.0997549964033603E-4</v>
      </c>
      <c r="GC86" s="2">
        <f t="shared" si="83"/>
        <v>3.882169847907086E-4</v>
      </c>
      <c r="GD86" s="2">
        <f t="shared" si="83"/>
        <v>4.5959646725222784E-4</v>
      </c>
      <c r="GE86" s="2">
        <f t="shared" si="83"/>
        <v>4.0388761025493715E-4</v>
      </c>
      <c r="GF86" s="2">
        <f t="shared" si="83"/>
        <v>3.8692096642952984E-4</v>
      </c>
      <c r="GG86" s="2">
        <f t="shared" si="83"/>
        <v>3.4767593188820227E-4</v>
      </c>
      <c r="GH86" s="2">
        <f t="shared" si="83"/>
        <v>2.6435137385947334E-4</v>
      </c>
      <c r="GI86" s="2">
        <f t="shared" si="83"/>
        <v>2.4683911553895194E-4</v>
      </c>
      <c r="GJ86" s="2">
        <f t="shared" si="83"/>
        <v>2.1646535516725655E-4</v>
      </c>
      <c r="GK86" s="2">
        <f t="shared" si="83"/>
        <v>1.623971723260304E-4</v>
      </c>
      <c r="GM86" s="86">
        <f t="shared" si="84"/>
        <v>0.59230633302659808</v>
      </c>
      <c r="GN86" s="86">
        <f t="shared" si="84"/>
        <v>0.56565789988784232</v>
      </c>
      <c r="GO86" s="86">
        <f t="shared" si="84"/>
        <v>0.59411541978529747</v>
      </c>
      <c r="GP86" s="86">
        <f t="shared" si="84"/>
        <v>0.55751196149537741</v>
      </c>
      <c r="GQ86" s="86">
        <f t="shared" si="84"/>
        <v>0.53379764053616419</v>
      </c>
      <c r="GR86" s="86">
        <f t="shared" si="84"/>
        <v>0.54227881630507457</v>
      </c>
      <c r="GS86" s="86">
        <f t="shared" si="84"/>
        <v>0.44229862211800114</v>
      </c>
      <c r="GT86" s="86">
        <f t="shared" si="84"/>
        <v>0.38115823416186445</v>
      </c>
      <c r="GU86" s="86">
        <f t="shared" si="84"/>
        <v>0.41431595420507616</v>
      </c>
      <c r="GV86" s="86">
        <f t="shared" si="84"/>
        <v>0.36739128987196273</v>
      </c>
      <c r="GW86" s="86">
        <f t="shared" si="84"/>
        <v>0.35558615029840246</v>
      </c>
      <c r="GX86" s="86">
        <f t="shared" si="84"/>
        <v>0.56091694684791993</v>
      </c>
      <c r="GY86" s="86">
        <f t="shared" si="84"/>
        <v>0.53026983264295557</v>
      </c>
      <c r="GZ86" s="86">
        <f t="shared" si="84"/>
        <v>0.49974602874169549</v>
      </c>
      <c r="HA86" s="86">
        <f t="shared" si="84"/>
        <v>0.48828579562470631</v>
      </c>
      <c r="HC86" s="86">
        <f t="shared" si="74"/>
        <v>1.3312452396030082E-3</v>
      </c>
      <c r="HD86" s="86">
        <f t="shared" si="74"/>
        <v>3.5297442154996126E-4</v>
      </c>
      <c r="HE86" s="86">
        <f t="shared" si="74"/>
        <v>3.5224037224161208E-4</v>
      </c>
      <c r="HF86" s="86">
        <f t="shared" si="74"/>
        <v>4.6799359542313071E-4</v>
      </c>
      <c r="HG86" s="86">
        <f t="shared" si="88"/>
        <v>1.2252159691779598E-4</v>
      </c>
      <c r="HH86" s="86">
        <f t="shared" si="88"/>
        <v>2.6025053512520186E-4</v>
      </c>
      <c r="HI86" s="86">
        <f t="shared" si="88"/>
        <v>2.6527205171891858E-4</v>
      </c>
      <c r="HJ86" s="86">
        <f t="shared" si="88"/>
        <v>4.2575571651583559E-4</v>
      </c>
      <c r="HK86" s="86">
        <f t="shared" si="88"/>
        <v>3.6727618561082493E-4</v>
      </c>
      <c r="HL86" s="86">
        <f t="shared" si="88"/>
        <v>6.5615964756288983E-4</v>
      </c>
      <c r="HM86" s="86">
        <f t="shared" si="88"/>
        <v>3.579554623168683E-4</v>
      </c>
      <c r="HN86" s="86">
        <f t="shared" si="88"/>
        <v>2.2385721726745351E-4</v>
      </c>
      <c r="HO86" s="86">
        <f t="shared" si="88"/>
        <v>1.8252301737956713E-4</v>
      </c>
      <c r="HP86" s="86">
        <f t="shared" si="88"/>
        <v>1.4809233056270793E-4</v>
      </c>
      <c r="HQ86" s="86">
        <f t="shared" si="88"/>
        <v>7.1472274040755789E-6</v>
      </c>
      <c r="HS86" s="86">
        <f t="shared" si="85"/>
        <v>1.7738668006318845E-40</v>
      </c>
      <c r="HT86" s="86">
        <f t="shared" si="85"/>
        <v>2.4394783325122937E-37</v>
      </c>
      <c r="HU86" s="86">
        <f t="shared" si="85"/>
        <v>4.4824701159369226E-48</v>
      </c>
      <c r="HV86" s="86">
        <f t="shared" si="85"/>
        <v>6.4662388498350857E-47</v>
      </c>
      <c r="HW86" s="86">
        <f t="shared" si="85"/>
        <v>6.2638445530014063E-60</v>
      </c>
      <c r="HX86" s="86">
        <f t="shared" si="85"/>
        <v>1.6981684745356125E-54</v>
      </c>
      <c r="HY86" s="86">
        <f t="shared" si="85"/>
        <v>1.151422646532431E-57</v>
      </c>
      <c r="HZ86" s="86">
        <f t="shared" si="85"/>
        <v>5.7391294232702868E-56</v>
      </c>
      <c r="IA86" s="86">
        <f t="shared" si="85"/>
        <v>6.1723863618233588E-57</v>
      </c>
      <c r="IB86" s="86">
        <f t="shared" si="85"/>
        <v>1.1877453632690752E-52</v>
      </c>
      <c r="IC86" s="86">
        <f t="shared" si="85"/>
        <v>1.0357384165808602E-57</v>
      </c>
      <c r="ID86" s="86">
        <f t="shared" si="85"/>
        <v>5.0294657553885627E-56</v>
      </c>
      <c r="IE86" s="86">
        <f t="shared" si="85"/>
        <v>3.1333364745355108E-57</v>
      </c>
      <c r="IF86" s="86">
        <f t="shared" si="85"/>
        <v>3.9285289983514195E-38</v>
      </c>
      <c r="IG86" s="86">
        <f t="shared" si="85"/>
        <v>1.0302782863144238E-25</v>
      </c>
      <c r="II86" s="86">
        <f t="shared" si="86"/>
        <v>4.816424256991573E-80</v>
      </c>
      <c r="IJ86" s="86">
        <f t="shared" si="86"/>
        <v>6.5323835549005526E-72</v>
      </c>
      <c r="IK86" s="86">
        <f t="shared" si="86"/>
        <v>1.205796460453751E-97</v>
      </c>
      <c r="IL86" s="86">
        <f t="shared" si="86"/>
        <v>4.8613863622394592E-97</v>
      </c>
      <c r="IM86" s="86">
        <f t="shared" si="86"/>
        <v>3.2874674710179086E-122</v>
      </c>
      <c r="IN86" s="86">
        <f t="shared" si="86"/>
        <v>8.720207253239078E-112</v>
      </c>
      <c r="IO86" s="86">
        <f t="shared" si="86"/>
        <v>2.1779987431782042E-117</v>
      </c>
      <c r="IP86" s="86">
        <f t="shared" si="86"/>
        <v>7.7577192526769562E-115</v>
      </c>
      <c r="IQ86" s="86">
        <f t="shared" si="86"/>
        <v>1.1917342176702444E-116</v>
      </c>
      <c r="IR86" s="86">
        <f t="shared" si="86"/>
        <v>6.5546487139054398E-108</v>
      </c>
      <c r="IS86" s="86">
        <f t="shared" si="86"/>
        <v>1.6988683219572266E-118</v>
      </c>
      <c r="IT86" s="86">
        <f t="shared" si="86"/>
        <v>8.7796625168199376E-113</v>
      </c>
      <c r="IU86" s="86">
        <f t="shared" si="86"/>
        <v>4.1606023949470142E-115</v>
      </c>
      <c r="IV86" s="86">
        <f t="shared" si="86"/>
        <v>1.138371886204675E-122</v>
      </c>
      <c r="IW86" s="86">
        <f t="shared" si="86"/>
        <v>1.0393639037937468E-65</v>
      </c>
      <c r="IY86" s="86">
        <f t="shared" si="87"/>
        <v>0.59363757826620112</v>
      </c>
      <c r="IZ86" s="86">
        <f t="shared" si="87"/>
        <v>0.56601087430939223</v>
      </c>
      <c r="JA86" s="86">
        <f t="shared" si="87"/>
        <v>0.59446766015753905</v>
      </c>
      <c r="JB86" s="86">
        <f t="shared" si="87"/>
        <v>0.55797995509080056</v>
      </c>
      <c r="JC86" s="86">
        <f t="shared" si="87"/>
        <v>0.53392016213308202</v>
      </c>
      <c r="JD86" s="86">
        <f t="shared" si="87"/>
        <v>0.54253906684019981</v>
      </c>
      <c r="JE86" s="86">
        <f t="shared" si="87"/>
        <v>0.44256389416972008</v>
      </c>
      <c r="JF86" s="86">
        <f t="shared" si="87"/>
        <v>0.38158398987838027</v>
      </c>
      <c r="JG86" s="86">
        <f t="shared" si="87"/>
        <v>0.414683230390687</v>
      </c>
      <c r="JH86" s="86">
        <f t="shared" si="87"/>
        <v>0.36804744951952562</v>
      </c>
      <c r="JI86" s="86">
        <f t="shared" si="87"/>
        <v>0.35594410576071933</v>
      </c>
      <c r="JJ86" s="86">
        <f t="shared" si="87"/>
        <v>0.5611408040651874</v>
      </c>
      <c r="JK86" s="86">
        <f t="shared" si="87"/>
        <v>0.53045235566033511</v>
      </c>
      <c r="JL86" s="86">
        <f t="shared" si="87"/>
        <v>0.49989412107225822</v>
      </c>
      <c r="JM86" s="86">
        <f t="shared" si="87"/>
        <v>0.48829294285211039</v>
      </c>
    </row>
    <row r="87" spans="2:273" x14ac:dyDescent="0.25">
      <c r="B87" s="2">
        <v>60</v>
      </c>
      <c r="C87" s="37">
        <v>171.82</v>
      </c>
      <c r="D87" s="37">
        <v>167.702</v>
      </c>
      <c r="E87" s="37">
        <v>181.49199999999999</v>
      </c>
      <c r="F87" s="37">
        <v>153.017</v>
      </c>
      <c r="G87" s="37">
        <v>151.42400000000001</v>
      </c>
      <c r="H87" s="37">
        <v>145.57599999999999</v>
      </c>
      <c r="I87" s="37">
        <v>108.23699999999999</v>
      </c>
      <c r="J87" s="37">
        <v>88.932000000000002</v>
      </c>
      <c r="K87" s="37">
        <v>102.05</v>
      </c>
      <c r="L87" s="37">
        <v>87.965999999999994</v>
      </c>
      <c r="M87" s="37">
        <v>84.542000000000002</v>
      </c>
      <c r="N87" s="37">
        <v>166.93199999999999</v>
      </c>
      <c r="O87" s="37">
        <v>153.1</v>
      </c>
      <c r="P87" s="37">
        <v>147.85</v>
      </c>
      <c r="Q87" s="37">
        <v>121.57599999999999</v>
      </c>
      <c r="S87" s="4">
        <f t="shared" si="89"/>
        <v>171.66442807355872</v>
      </c>
      <c r="T87" s="4">
        <f t="shared" si="89"/>
        <v>161.74560013724641</v>
      </c>
      <c r="U87" s="4">
        <f t="shared" si="89"/>
        <v>166.06311677256588</v>
      </c>
      <c r="V87" s="4">
        <f t="shared" si="89"/>
        <v>144.15254932544028</v>
      </c>
      <c r="W87" s="4">
        <f t="shared" si="89"/>
        <v>143.19915700575845</v>
      </c>
      <c r="X87" s="4">
        <f t="shared" si="89"/>
        <v>133.59182746762627</v>
      </c>
      <c r="Y87" s="4">
        <f t="shared" si="89"/>
        <v>108.14114144005789</v>
      </c>
      <c r="Z87" s="4">
        <f t="shared" si="89"/>
        <v>95.681099710097911</v>
      </c>
      <c r="AA87" s="4">
        <f t="shared" si="89"/>
        <v>105.57919804730533</v>
      </c>
      <c r="AB87" s="4">
        <f t="shared" si="89"/>
        <v>97.233001075551172</v>
      </c>
      <c r="AC87" s="4">
        <f t="shared" si="89"/>
        <v>93.289091243694713</v>
      </c>
      <c r="AD87" s="4">
        <f t="shared" si="89"/>
        <v>153.75811060983818</v>
      </c>
      <c r="AE87" s="4">
        <f t="shared" si="89"/>
        <v>140.79971335045624</v>
      </c>
      <c r="AF87" s="4">
        <f t="shared" si="89"/>
        <v>136.19916543197635</v>
      </c>
      <c r="AG87" s="4">
        <f t="shared" si="89"/>
        <v>115.34163079461882</v>
      </c>
      <c r="AI87" s="4">
        <f t="shared" si="90"/>
        <v>0.15557192644126872</v>
      </c>
      <c r="AJ87" s="4">
        <f t="shared" si="90"/>
        <v>5.9563998627535852</v>
      </c>
      <c r="AK87" s="4">
        <f t="shared" si="90"/>
        <v>15.428883227434113</v>
      </c>
      <c r="AL87" s="4">
        <f t="shared" si="90"/>
        <v>8.8644506745597198</v>
      </c>
      <c r="AM87" s="4">
        <f t="shared" si="90"/>
        <v>8.2248429942415555</v>
      </c>
      <c r="AN87" s="4">
        <f t="shared" si="90"/>
        <v>11.984172532373719</v>
      </c>
      <c r="AO87" s="4">
        <f t="shared" si="90"/>
        <v>9.5858559942101351E-2</v>
      </c>
      <c r="AP87" s="4">
        <f t="shared" si="90"/>
        <v>-6.7490997100979087</v>
      </c>
      <c r="AQ87" s="4">
        <f t="shared" si="90"/>
        <v>-3.5291980473053286</v>
      </c>
      <c r="AR87" s="4">
        <f t="shared" si="90"/>
        <v>-9.2670010755511782</v>
      </c>
      <c r="AS87" s="4">
        <f t="shared" si="90"/>
        <v>-8.7470912436947117</v>
      </c>
      <c r="AT87" s="4">
        <f t="shared" si="90"/>
        <v>13.173889390161804</v>
      </c>
      <c r="AU87" s="4">
        <f t="shared" si="90"/>
        <v>12.30028664954375</v>
      </c>
      <c r="AV87" s="4">
        <f t="shared" si="90"/>
        <v>11.65083456802364</v>
      </c>
      <c r="AW87" s="4">
        <f t="shared" si="90"/>
        <v>6.2343692053811708</v>
      </c>
      <c r="AY87" s="2">
        <f t="shared" si="81"/>
        <v>68.858751180083743</v>
      </c>
      <c r="AZ87" s="2">
        <f t="shared" si="81"/>
        <v>117.82544203354995</v>
      </c>
      <c r="BA87" s="2">
        <f t="shared" si="81"/>
        <v>65.452751515894207</v>
      </c>
      <c r="BB87" s="2">
        <f t="shared" si="81"/>
        <v>51.938056777312262</v>
      </c>
      <c r="BC87" s="2">
        <f t="shared" si="81"/>
        <v>53.837843539785553</v>
      </c>
      <c r="BD87" s="2">
        <f t="shared" si="81"/>
        <v>57.002597714305587</v>
      </c>
      <c r="BE87" s="2">
        <f t="shared" si="81"/>
        <v>53.315020767142663</v>
      </c>
      <c r="BF87" s="2">
        <f t="shared" si="81"/>
        <v>53.945078972030998</v>
      </c>
      <c r="BG87" s="2">
        <f t="shared" si="81"/>
        <v>56.74342767650986</v>
      </c>
      <c r="BH87" s="2">
        <f t="shared" si="81"/>
        <v>56.357880469939147</v>
      </c>
      <c r="BI87" s="2">
        <f t="shared" si="81"/>
        <v>55.357523317045462</v>
      </c>
      <c r="BJ87" s="2">
        <f t="shared" si="81"/>
        <v>55.441807699416742</v>
      </c>
      <c r="BK87" s="2">
        <f t="shared" si="81"/>
        <v>56.457366264894596</v>
      </c>
      <c r="BL87" s="2">
        <f t="shared" si="81"/>
        <v>56.374675617883142</v>
      </c>
      <c r="BM87" s="2">
        <f t="shared" si="81"/>
        <v>55.083571914569362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81.655350585403212</v>
      </c>
      <c r="DL87" s="2">
        <f t="shared" si="91"/>
        <v>144.30611088180112</v>
      </c>
      <c r="DM87" s="2">
        <f t="shared" si="91"/>
        <v>79.887459943714816</v>
      </c>
      <c r="DN87" s="2">
        <f t="shared" si="91"/>
        <v>69.866806848030024</v>
      </c>
      <c r="DO87" s="2">
        <f t="shared" si="91"/>
        <v>64.35120720720721</v>
      </c>
      <c r="DP87" s="2">
        <f t="shared" si="91"/>
        <v>66.778427508480135</v>
      </c>
      <c r="DQ87" s="2">
        <f t="shared" si="91"/>
        <v>63.806418207681354</v>
      </c>
      <c r="DR87" s="2">
        <f t="shared" si="91"/>
        <v>64.210733689839572</v>
      </c>
      <c r="DS87" s="2">
        <f t="shared" si="91"/>
        <v>66.479475630252097</v>
      </c>
      <c r="DT87" s="2">
        <f t="shared" si="91"/>
        <v>63.524288502788501</v>
      </c>
      <c r="DU87" s="2">
        <f t="shared" si="91"/>
        <v>66.945121008403362</v>
      </c>
      <c r="DV87" s="2">
        <f t="shared" si="91"/>
        <v>67.736227833096251</v>
      </c>
      <c r="DW87" s="2">
        <f t="shared" si="91"/>
        <v>67.869638253638271</v>
      </c>
      <c r="DX87" s="2">
        <f t="shared" si="91"/>
        <v>67.398873058773049</v>
      </c>
      <c r="DY87" s="2">
        <f t="shared" si="91"/>
        <v>62.962206006674066</v>
      </c>
      <c r="EA87" s="2">
        <f t="shared" si="95"/>
        <v>67.122747911342628</v>
      </c>
      <c r="EB87" s="2">
        <f t="shared" si="92"/>
        <v>113.65251152109008</v>
      </c>
      <c r="EC87" s="2">
        <f t="shared" si="92"/>
        <v>63.126735253069135</v>
      </c>
      <c r="ED87" s="2">
        <f t="shared" si="92"/>
        <v>49.032077726809376</v>
      </c>
      <c r="EE87" s="2">
        <f t="shared" si="92"/>
        <v>51.823494200092043</v>
      </c>
      <c r="EF87" s="2">
        <f t="shared" si="92"/>
        <v>55.164913890031535</v>
      </c>
      <c r="EG87" s="2">
        <f t="shared" si="92"/>
        <v>51.368175314351774</v>
      </c>
      <c r="EH87" s="2">
        <f t="shared" si="92"/>
        <v>51.9537962172056</v>
      </c>
      <c r="EI87" s="2">
        <f t="shared" si="92"/>
        <v>54.869055875831492</v>
      </c>
      <c r="EJ87" s="2">
        <f t="shared" si="92"/>
        <v>55.067363439884012</v>
      </c>
      <c r="EK87" s="2">
        <f t="shared" si="92"/>
        <v>53.25830055299015</v>
      </c>
      <c r="EL87" s="2">
        <f t="shared" si="92"/>
        <v>52.985376380628736</v>
      </c>
      <c r="EM87" s="2">
        <f t="shared" si="92"/>
        <v>54.295131571090131</v>
      </c>
      <c r="EN87" s="2">
        <f t="shared" si="92"/>
        <v>54.187516848158843</v>
      </c>
      <c r="EO87" s="2">
        <f t="shared" si="92"/>
        <v>53.126148695441223</v>
      </c>
      <c r="EQ87" s="2">
        <f t="shared" si="93"/>
        <v>63.41923835438562</v>
      </c>
      <c r="ER87" s="2">
        <f t="shared" si="93"/>
        <v>101.4103834842048</v>
      </c>
      <c r="ES87" s="2">
        <f t="shared" si="93"/>
        <v>62.090477173249575</v>
      </c>
      <c r="ET87" s="2">
        <f t="shared" si="93"/>
        <v>50.059634659306546</v>
      </c>
      <c r="EU87" s="2">
        <f t="shared" si="93"/>
        <v>49.513625795041754</v>
      </c>
      <c r="EV87" s="2">
        <f t="shared" si="93"/>
        <v>51.179288362537413</v>
      </c>
      <c r="EW87" s="2">
        <f t="shared" si="93"/>
        <v>48.846855865521569</v>
      </c>
      <c r="EX87" s="2">
        <f t="shared" si="93"/>
        <v>49.865473442017183</v>
      </c>
      <c r="EY87" s="2">
        <f t="shared" si="93"/>
        <v>53.969163428011328</v>
      </c>
      <c r="EZ87" s="2">
        <f t="shared" si="93"/>
        <v>54.162758219574741</v>
      </c>
      <c r="FA87" s="2">
        <f t="shared" si="93"/>
        <v>52.309550845739246</v>
      </c>
      <c r="FB87" s="2">
        <f t="shared" si="93"/>
        <v>53.616235345174744</v>
      </c>
      <c r="FC87" s="2">
        <f t="shared" si="93"/>
        <v>53.76389233740516</v>
      </c>
      <c r="FD87" s="2">
        <f t="shared" si="93"/>
        <v>56.027361014964214</v>
      </c>
      <c r="FE87" s="2">
        <f t="shared" si="93"/>
        <v>55.720009250097327</v>
      </c>
      <c r="FG87" s="2">
        <f t="shared" si="94"/>
        <v>0.88048149549531973</v>
      </c>
      <c r="FH87" s="2">
        <f t="shared" si="94"/>
        <v>0.86344336954533107</v>
      </c>
      <c r="FI87" s="2">
        <f t="shared" si="94"/>
        <v>0.86120133340421245</v>
      </c>
      <c r="FJ87" s="2">
        <f t="shared" si="94"/>
        <v>0.86054078491846897</v>
      </c>
      <c r="FK87" s="2">
        <f t="shared" si="94"/>
        <v>0.83914249707908284</v>
      </c>
      <c r="FL87" s="2">
        <f t="shared" si="94"/>
        <v>0.84164668126505193</v>
      </c>
      <c r="FM87" s="2">
        <f t="shared" si="94"/>
        <v>0.84339277798090317</v>
      </c>
      <c r="FN87" s="2">
        <f t="shared" si="94"/>
        <v>0.83745245524979861</v>
      </c>
      <c r="FO87" s="2">
        <f t="shared" si="94"/>
        <v>0.83852691412221769</v>
      </c>
      <c r="FP87" s="2">
        <f t="shared" si="94"/>
        <v>0.84735577231003378</v>
      </c>
      <c r="FQ87" s="2">
        <f t="shared" si="94"/>
        <v>0.84659808753590804</v>
      </c>
      <c r="FR87" s="2">
        <f t="shared" si="94"/>
        <v>0.83348429252272271</v>
      </c>
      <c r="FS87" s="2">
        <f t="shared" si="94"/>
        <v>0.8407029792818197</v>
      </c>
      <c r="FT87" s="2">
        <f t="shared" si="94"/>
        <v>0.83448163399632946</v>
      </c>
      <c r="FU87" s="2">
        <f t="shared" si="94"/>
        <v>0.80104209555006101</v>
      </c>
      <c r="FW87" s="2">
        <f t="shared" si="83"/>
        <v>2.4616364810327421E-4</v>
      </c>
      <c r="FX87" s="2">
        <f t="shared" si="83"/>
        <v>1.0636816987204408E-3</v>
      </c>
      <c r="FY87" s="2">
        <f t="shared" si="83"/>
        <v>3.3772997524936726E-4</v>
      </c>
      <c r="FZ87" s="2">
        <f t="shared" si="83"/>
        <v>3.7378057506149971E-4</v>
      </c>
      <c r="GA87" s="2">
        <f t="shared" si="83"/>
        <v>3.5815544258524837E-4</v>
      </c>
      <c r="GB87" s="2">
        <f t="shared" si="83"/>
        <v>3.3987121254752174E-4</v>
      </c>
      <c r="GC87" s="2">
        <f t="shared" si="83"/>
        <v>4.2565551649181491E-4</v>
      </c>
      <c r="GD87" s="2">
        <f t="shared" si="83"/>
        <v>5.039151612451319E-4</v>
      </c>
      <c r="GE87" s="2">
        <f t="shared" si="83"/>
        <v>4.4283670260781779E-4</v>
      </c>
      <c r="GF87" s="2">
        <f t="shared" si="83"/>
        <v>4.242345668831375E-4</v>
      </c>
      <c r="GG87" s="2">
        <f t="shared" si="83"/>
        <v>3.8120629178058958E-4</v>
      </c>
      <c r="GH87" s="2">
        <f t="shared" si="83"/>
        <v>2.8984812522917148E-4</v>
      </c>
      <c r="GI87" s="2">
        <f t="shared" si="83"/>
        <v>2.7064726278942623E-4</v>
      </c>
      <c r="GJ87" s="2">
        <f t="shared" si="83"/>
        <v>2.3734458541258344E-4</v>
      </c>
      <c r="GK87" s="2">
        <f t="shared" si="83"/>
        <v>1.7806216873080178E-4</v>
      </c>
      <c r="GM87" s="86">
        <f t="shared" si="84"/>
        <v>0.52504673339808783</v>
      </c>
      <c r="GN87" s="86">
        <f t="shared" si="84"/>
        <v>0.42172143011832325</v>
      </c>
      <c r="GO87" s="86">
        <f t="shared" si="84"/>
        <v>0.48938399661631826</v>
      </c>
      <c r="GP87" s="86">
        <f t="shared" si="84"/>
        <v>0.44106557826752824</v>
      </c>
      <c r="GQ87" s="86">
        <f t="shared" si="84"/>
        <v>0.43112983108005126</v>
      </c>
      <c r="GR87" s="86">
        <f t="shared" si="84"/>
        <v>0.38787842100916314</v>
      </c>
      <c r="GS87" s="86">
        <f t="shared" si="84"/>
        <v>0.29426021346916281</v>
      </c>
      <c r="GT87" s="86">
        <f t="shared" si="84"/>
        <v>0.23547720479517867</v>
      </c>
      <c r="GU87" s="86">
        <f t="shared" si="84"/>
        <v>0.27007812853697055</v>
      </c>
      <c r="GV87" s="86">
        <f t="shared" si="84"/>
        <v>0.22575553792793729</v>
      </c>
      <c r="GW87" s="86">
        <f t="shared" si="84"/>
        <v>0.21138371732192029</v>
      </c>
      <c r="GX87" s="86">
        <f t="shared" si="84"/>
        <v>0.44680182605591945</v>
      </c>
      <c r="GY87" s="86">
        <f t="shared" si="84"/>
        <v>0.40649668719603893</v>
      </c>
      <c r="GZ87" s="86">
        <f t="shared" si="84"/>
        <v>0.38608960937271442</v>
      </c>
      <c r="HA87" s="86">
        <f t="shared" si="84"/>
        <v>0.36058457689823303</v>
      </c>
      <c r="HC87" s="86">
        <f t="shared" si="74"/>
        <v>2.0863394774633453E-3</v>
      </c>
      <c r="HD87" s="86">
        <f t="shared" si="74"/>
        <v>6.2114164063375001E-4</v>
      </c>
      <c r="HE87" s="86">
        <f t="shared" si="74"/>
        <v>6.2105980109206256E-4</v>
      </c>
      <c r="HF87" s="86">
        <f t="shared" si="74"/>
        <v>8.2061546649223754E-4</v>
      </c>
      <c r="HG87" s="86">
        <f t="shared" si="88"/>
        <v>2.4233819115543313E-4</v>
      </c>
      <c r="HH87" s="86">
        <f t="shared" si="88"/>
        <v>4.8340916450345786E-4</v>
      </c>
      <c r="HI87" s="86">
        <f t="shared" si="88"/>
        <v>5.0890658815682397E-4</v>
      </c>
      <c r="HJ87" s="86">
        <f t="shared" si="88"/>
        <v>8.0594657513524248E-4</v>
      </c>
      <c r="HK87" s="86">
        <f t="shared" si="88"/>
        <v>6.9585448861188715E-4</v>
      </c>
      <c r="HL87" s="86">
        <f t="shared" si="88"/>
        <v>1.1807466490756772E-3</v>
      </c>
      <c r="HM87" s="86">
        <f t="shared" si="88"/>
        <v>6.7428852029915672E-4</v>
      </c>
      <c r="HN87" s="86">
        <f t="shared" si="88"/>
        <v>4.144701073927716E-4</v>
      </c>
      <c r="HO87" s="86">
        <f t="shared" si="88"/>
        <v>3.4102256710323993E-4</v>
      </c>
      <c r="HP87" s="86">
        <f t="shared" si="88"/>
        <v>2.790646347143034E-4</v>
      </c>
      <c r="HQ87" s="86">
        <f t="shared" si="88"/>
        <v>1.7239499765880086E-5</v>
      </c>
      <c r="HS87" s="86">
        <f t="shared" si="85"/>
        <v>3.1649681084873431E-39</v>
      </c>
      <c r="HT87" s="86">
        <f t="shared" si="85"/>
        <v>5.7686348940640001E-36</v>
      </c>
      <c r="HU87" s="86">
        <f t="shared" si="85"/>
        <v>1.6740108113875015E-46</v>
      </c>
      <c r="HV87" s="86">
        <f t="shared" si="85"/>
        <v>2.3863002638306912E-45</v>
      </c>
      <c r="HW87" s="86">
        <f t="shared" si="85"/>
        <v>6.0910083174750762E-58</v>
      </c>
      <c r="HX87" s="86">
        <f t="shared" si="85"/>
        <v>1.0659433601887461E-52</v>
      </c>
      <c r="HY87" s="86">
        <f t="shared" si="85"/>
        <v>1.0290240626787541E-55</v>
      </c>
      <c r="HZ87" s="86">
        <f t="shared" si="85"/>
        <v>5.0157155161510007E-54</v>
      </c>
      <c r="IA87" s="86">
        <f t="shared" si="85"/>
        <v>5.4000839804672494E-55</v>
      </c>
      <c r="IB87" s="86">
        <f t="shared" si="85"/>
        <v>7.2125925555942626E-51</v>
      </c>
      <c r="IC87" s="86">
        <f t="shared" si="85"/>
        <v>8.9037689305263719E-56</v>
      </c>
      <c r="ID87" s="86">
        <f t="shared" si="85"/>
        <v>3.1495265585257819E-54</v>
      </c>
      <c r="IE87" s="86">
        <f t="shared" si="85"/>
        <v>2.0719285057869147E-55</v>
      </c>
      <c r="IF87" s="86">
        <f t="shared" si="85"/>
        <v>5.7116624256442481E-37</v>
      </c>
      <c r="IG87" s="86">
        <f t="shared" si="85"/>
        <v>5.6277487225972165E-25</v>
      </c>
      <c r="II87" s="86">
        <f t="shared" si="86"/>
        <v>2.437959468827641E-78</v>
      </c>
      <c r="IJ87" s="86">
        <f t="shared" si="86"/>
        <v>4.6009535855152252E-70</v>
      </c>
      <c r="IK87" s="86">
        <f t="shared" si="86"/>
        <v>1.7767745079052417E-95</v>
      </c>
      <c r="IL87" s="86">
        <f t="shared" si="86"/>
        <v>7.3902143519972035E-95</v>
      </c>
      <c r="IM87" s="86">
        <f t="shared" si="86"/>
        <v>1.8213948867079849E-119</v>
      </c>
      <c r="IN87" s="86">
        <f t="shared" si="86"/>
        <v>2.6945867645339425E-109</v>
      </c>
      <c r="IO87" s="86">
        <f t="shared" si="86"/>
        <v>1.069975145790249E-114</v>
      </c>
      <c r="IP87" s="86">
        <f t="shared" si="86"/>
        <v>3.7944374736138919E-112</v>
      </c>
      <c r="IQ87" s="86">
        <f t="shared" si="86"/>
        <v>5.8047617697159172E-114</v>
      </c>
      <c r="IR87" s="86">
        <f t="shared" si="86"/>
        <v>1.9330087290577837E-105</v>
      </c>
      <c r="IS87" s="86">
        <f t="shared" si="86"/>
        <v>8.1252355803782966E-116</v>
      </c>
      <c r="IT87" s="86">
        <f t="shared" si="86"/>
        <v>2.5568339727319447E-110</v>
      </c>
      <c r="IU87" s="86">
        <f t="shared" si="86"/>
        <v>1.3011126760664309E-112</v>
      </c>
      <c r="IV87" s="86">
        <f t="shared" si="86"/>
        <v>4.7502735684007975E-120</v>
      </c>
      <c r="IW87" s="86">
        <f t="shared" si="86"/>
        <v>2.2804592128815489E-64</v>
      </c>
      <c r="IY87" s="86">
        <f t="shared" si="87"/>
        <v>0.52713307287555122</v>
      </c>
      <c r="IZ87" s="86">
        <f t="shared" si="87"/>
        <v>0.42234257175895701</v>
      </c>
      <c r="JA87" s="86">
        <f t="shared" si="87"/>
        <v>0.49000505641741032</v>
      </c>
      <c r="JB87" s="86">
        <f t="shared" si="87"/>
        <v>0.44188619373402049</v>
      </c>
      <c r="JC87" s="86">
        <f t="shared" si="87"/>
        <v>0.4313721692712067</v>
      </c>
      <c r="JD87" s="86">
        <f t="shared" si="87"/>
        <v>0.3883618301736666</v>
      </c>
      <c r="JE87" s="86">
        <f t="shared" si="87"/>
        <v>0.29476912005731964</v>
      </c>
      <c r="JF87" s="86">
        <f t="shared" si="87"/>
        <v>0.23628315137031392</v>
      </c>
      <c r="JG87" s="86">
        <f t="shared" si="87"/>
        <v>0.27077398302558242</v>
      </c>
      <c r="JH87" s="86">
        <f t="shared" si="87"/>
        <v>0.22693628457701295</v>
      </c>
      <c r="JI87" s="86">
        <f t="shared" si="87"/>
        <v>0.21205800584221945</v>
      </c>
      <c r="JJ87" s="86">
        <f t="shared" si="87"/>
        <v>0.44721629616331221</v>
      </c>
      <c r="JK87" s="86">
        <f t="shared" si="87"/>
        <v>0.40683770976314215</v>
      </c>
      <c r="JL87" s="86">
        <f t="shared" si="87"/>
        <v>0.38636867400742869</v>
      </c>
      <c r="JM87" s="86">
        <f t="shared" si="87"/>
        <v>0.36060181639799893</v>
      </c>
    </row>
    <row r="88" spans="2:273" x14ac:dyDescent="0.25">
      <c r="B88" s="2">
        <v>61</v>
      </c>
      <c r="C88" s="37">
        <v>150</v>
      </c>
      <c r="D88" s="37">
        <v>142.43899999999999</v>
      </c>
      <c r="E88" s="37">
        <v>140</v>
      </c>
      <c r="F88" s="37">
        <v>107.983</v>
      </c>
      <c r="G88" s="37">
        <v>111.35599999999999</v>
      </c>
      <c r="H88" s="37">
        <v>89.593000000000004</v>
      </c>
      <c r="I88" s="37">
        <v>69</v>
      </c>
      <c r="J88" s="37">
        <v>60.508000000000003</v>
      </c>
      <c r="K88" s="37">
        <v>65.016999999999996</v>
      </c>
      <c r="L88" s="37">
        <v>61.271000000000001</v>
      </c>
      <c r="M88" s="37">
        <v>60.305</v>
      </c>
      <c r="N88" s="37">
        <v>116.47499999999999</v>
      </c>
      <c r="O88" s="37">
        <v>101.867</v>
      </c>
      <c r="P88" s="37">
        <v>97.65</v>
      </c>
      <c r="Q88" s="37">
        <v>81.846999999999994</v>
      </c>
      <c r="S88" s="4">
        <f t="shared" si="89"/>
        <v>146.1522731449887</v>
      </c>
      <c r="T88" s="4">
        <f t="shared" si="89"/>
        <v>142.32715736146125</v>
      </c>
      <c r="U88" s="4">
        <f t="shared" si="89"/>
        <v>131.07094514736045</v>
      </c>
      <c r="V88" s="4">
        <f t="shared" si="89"/>
        <v>109.46150511246135</v>
      </c>
      <c r="W88" s="4">
        <f t="shared" si="89"/>
        <v>110.39511091398349</v>
      </c>
      <c r="X88" s="4">
        <f t="shared" si="89"/>
        <v>96.745111388234733</v>
      </c>
      <c r="Y88" s="4">
        <f t="shared" si="89"/>
        <v>80.162281327713615</v>
      </c>
      <c r="Z88" s="4">
        <f t="shared" si="89"/>
        <v>72.796550160515665</v>
      </c>
      <c r="AA88" s="4">
        <f t="shared" si="89"/>
        <v>80.219826288694406</v>
      </c>
      <c r="AB88" s="4">
        <f t="shared" si="89"/>
        <v>75.266117843947171</v>
      </c>
      <c r="AC88" s="4">
        <f t="shared" si="89"/>
        <v>71.816746954975557</v>
      </c>
      <c r="AD88" s="4">
        <f t="shared" si="89"/>
        <v>115.25548950599311</v>
      </c>
      <c r="AE88" s="4">
        <f t="shared" si="89"/>
        <v>105.7769537119881</v>
      </c>
      <c r="AF88" s="4">
        <f t="shared" si="89"/>
        <v>103.90737065754408</v>
      </c>
      <c r="AG88" s="4">
        <f t="shared" si="89"/>
        <v>87.14625520283127</v>
      </c>
      <c r="AI88" s="4">
        <f t="shared" si="90"/>
        <v>3.8477268550113024</v>
      </c>
      <c r="AJ88" s="4">
        <f t="shared" si="90"/>
        <v>0.11184263853874654</v>
      </c>
      <c r="AK88" s="4">
        <f t="shared" si="90"/>
        <v>8.9290548526395526</v>
      </c>
      <c r="AL88" s="4">
        <f t="shared" si="90"/>
        <v>-1.4785051124613489</v>
      </c>
      <c r="AM88" s="4">
        <f t="shared" si="90"/>
        <v>0.96088908601650758</v>
      </c>
      <c r="AN88" s="4">
        <f t="shared" si="90"/>
        <v>-7.1521113882347294</v>
      </c>
      <c r="AO88" s="4">
        <f t="shared" si="90"/>
        <v>-11.162281327713615</v>
      </c>
      <c r="AP88" s="4">
        <f t="shared" si="90"/>
        <v>-12.288550160515662</v>
      </c>
      <c r="AQ88" s="4">
        <f t="shared" si="90"/>
        <v>-15.202826288694411</v>
      </c>
      <c r="AR88" s="4">
        <f t="shared" si="90"/>
        <v>-13.99511784394717</v>
      </c>
      <c r="AS88" s="4">
        <f t="shared" si="90"/>
        <v>-11.511746954975557</v>
      </c>
      <c r="AT88" s="4">
        <f t="shared" si="90"/>
        <v>1.2195104940068831</v>
      </c>
      <c r="AU88" s="4">
        <f t="shared" si="90"/>
        <v>-3.9099537119880949</v>
      </c>
      <c r="AV88" s="4">
        <f t="shared" si="90"/>
        <v>-6.2573706575440724</v>
      </c>
      <c r="AW88" s="4">
        <f t="shared" si="90"/>
        <v>-5.2992552028312758</v>
      </c>
      <c r="AY88" s="2">
        <f t="shared" si="81"/>
        <v>68.613520368937301</v>
      </c>
      <c r="AZ88" s="2">
        <f t="shared" si="81"/>
        <v>117.46286244046817</v>
      </c>
      <c r="BA88" s="2">
        <f t="shared" si="81"/>
        <v>65.217863602890574</v>
      </c>
      <c r="BB88" s="2">
        <f t="shared" si="81"/>
        <v>51.715487767815695</v>
      </c>
      <c r="BC88" s="2">
        <f t="shared" si="81"/>
        <v>53.583049411131817</v>
      </c>
      <c r="BD88" s="2">
        <f t="shared" si="81"/>
        <v>56.738076876612418</v>
      </c>
      <c r="BE88" s="2">
        <f t="shared" si="81"/>
        <v>53.071405523723584</v>
      </c>
      <c r="BF88" s="2">
        <f t="shared" si="81"/>
        <v>53.698235702831191</v>
      </c>
      <c r="BG88" s="2">
        <f t="shared" si="81"/>
        <v>56.50001154794758</v>
      </c>
      <c r="BH88" s="2">
        <f t="shared" si="81"/>
        <v>56.142461150792649</v>
      </c>
      <c r="BI88" s="2">
        <f t="shared" si="81"/>
        <v>55.115635066998649</v>
      </c>
      <c r="BJ88" s="2">
        <f t="shared" si="81"/>
        <v>55.190038106982428</v>
      </c>
      <c r="BK88" s="2">
        <f t="shared" si="81"/>
        <v>56.209857968516722</v>
      </c>
      <c r="BL88" s="2">
        <f t="shared" si="81"/>
        <v>56.178206960486861</v>
      </c>
      <c r="BM88" s="2">
        <f t="shared" si="81"/>
        <v>54.957410592964763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81.974780719991244</v>
      </c>
      <c r="DL88" s="2">
        <f t="shared" si="91"/>
        <v>144.9472506566604</v>
      </c>
      <c r="DM88" s="2">
        <f t="shared" si="91"/>
        <v>80.177816979362092</v>
      </c>
      <c r="DN88" s="2">
        <f t="shared" si="91"/>
        <v>70.094550844277677</v>
      </c>
      <c r="DO88" s="2">
        <f t="shared" si="91"/>
        <v>64.57971171171171</v>
      </c>
      <c r="DP88" s="2">
        <f t="shared" si="91"/>
        <v>67.04340803151328</v>
      </c>
      <c r="DQ88" s="2">
        <f t="shared" si="91"/>
        <v>64.017675675675662</v>
      </c>
      <c r="DR88" s="2">
        <f t="shared" si="91"/>
        <v>64.41104598930481</v>
      </c>
      <c r="DS88" s="2">
        <f t="shared" si="91"/>
        <v>66.691565826330532</v>
      </c>
      <c r="DT88" s="2">
        <f t="shared" si="91"/>
        <v>63.673725825825827</v>
      </c>
      <c r="DU88" s="2">
        <f t="shared" si="91"/>
        <v>67.163047058823523</v>
      </c>
      <c r="DV88" s="2">
        <f t="shared" si="91"/>
        <v>67.928441441441436</v>
      </c>
      <c r="DW88" s="2">
        <f t="shared" si="91"/>
        <v>68.023542291279142</v>
      </c>
      <c r="DX88" s="2">
        <f t="shared" si="91"/>
        <v>67.567790433290426</v>
      </c>
      <c r="DY88" s="2">
        <f t="shared" si="91"/>
        <v>63.130642269187973</v>
      </c>
      <c r="EA88" s="2">
        <f t="shared" si="95"/>
        <v>66.960517888735993</v>
      </c>
      <c r="EB88" s="2">
        <f t="shared" si="92"/>
        <v>113.5145549261272</v>
      </c>
      <c r="EC88" s="2">
        <f t="shared" si="92"/>
        <v>63.019366900710743</v>
      </c>
      <c r="ED88" s="2">
        <f t="shared" si="92"/>
        <v>48.998581294597351</v>
      </c>
      <c r="EE88" s="2">
        <f t="shared" si="92"/>
        <v>51.661591360533798</v>
      </c>
      <c r="EF88" s="2">
        <f t="shared" si="92"/>
        <v>54.971463663787191</v>
      </c>
      <c r="EG88" s="2">
        <f t="shared" si="92"/>
        <v>51.219013116057226</v>
      </c>
      <c r="EH88" s="2">
        <f t="shared" si="92"/>
        <v>51.803189749847455</v>
      </c>
      <c r="EI88" s="2">
        <f t="shared" si="92"/>
        <v>54.710635476718409</v>
      </c>
      <c r="EJ88" s="2">
        <f t="shared" si="92"/>
        <v>54.905618707570568</v>
      </c>
      <c r="EK88" s="2">
        <f t="shared" si="92"/>
        <v>53.125195747983852</v>
      </c>
      <c r="EL88" s="2">
        <f t="shared" si="92"/>
        <v>52.868819131390893</v>
      </c>
      <c r="EM88" s="2">
        <f t="shared" si="92"/>
        <v>54.168534998841977</v>
      </c>
      <c r="EN88" s="2">
        <f t="shared" si="92"/>
        <v>54.117321779607281</v>
      </c>
      <c r="EO88" s="2">
        <f t="shared" si="92"/>
        <v>53.105408879380704</v>
      </c>
      <c r="EQ88" s="2">
        <f t="shared" si="93"/>
        <v>63.334860521988794</v>
      </c>
      <c r="ER88" s="2">
        <f t="shared" si="93"/>
        <v>101.54000106116222</v>
      </c>
      <c r="ES88" s="2">
        <f t="shared" si="93"/>
        <v>62.005920384056836</v>
      </c>
      <c r="ET88" s="2">
        <f t="shared" si="93"/>
        <v>50.003402882560131</v>
      </c>
      <c r="EU88" s="2">
        <f t="shared" si="93"/>
        <v>49.401701713071191</v>
      </c>
      <c r="EV88" s="2">
        <f t="shared" si="93"/>
        <v>51.076607587510743</v>
      </c>
      <c r="EW88" s="2">
        <f t="shared" si="93"/>
        <v>48.755585105324705</v>
      </c>
      <c r="EX88" s="2">
        <f t="shared" si="93"/>
        <v>49.763190777792303</v>
      </c>
      <c r="EY88" s="2">
        <f t="shared" si="93"/>
        <v>53.830372090256326</v>
      </c>
      <c r="EZ88" s="2">
        <f t="shared" si="93"/>
        <v>54.021329609651275</v>
      </c>
      <c r="FA88" s="2">
        <f t="shared" si="93"/>
        <v>52.199961017201566</v>
      </c>
      <c r="FB88" s="2">
        <f t="shared" si="93"/>
        <v>53.4851875040858</v>
      </c>
      <c r="FC88" s="2">
        <f t="shared" si="93"/>
        <v>53.64576751441215</v>
      </c>
      <c r="FD88" s="2">
        <f t="shared" si="93"/>
        <v>55.916736482324872</v>
      </c>
      <c r="FE88" s="2">
        <f t="shared" si="93"/>
        <v>55.628693658223533</v>
      </c>
      <c r="FG88" s="2">
        <f t="shared" si="94"/>
        <v>0.88983934223942318</v>
      </c>
      <c r="FH88" s="2">
        <f t="shared" si="94"/>
        <v>0.87394424955470806</v>
      </c>
      <c r="FI88" s="2">
        <f t="shared" si="94"/>
        <v>0.87184903223461285</v>
      </c>
      <c r="FJ88" s="2">
        <f t="shared" si="94"/>
        <v>0.87123157988400335</v>
      </c>
      <c r="FK88" s="2">
        <f t="shared" si="94"/>
        <v>0.85118999915547988</v>
      </c>
      <c r="FL88" s="2">
        <f t="shared" si="94"/>
        <v>0.8535393658392687</v>
      </c>
      <c r="FM88" s="2">
        <f t="shared" si="94"/>
        <v>0.85517689150338194</v>
      </c>
      <c r="FN88" s="2">
        <f t="shared" si="94"/>
        <v>0.84960384804051592</v>
      </c>
      <c r="FO88" s="2">
        <f t="shared" si="94"/>
        <v>0.85061231289012229</v>
      </c>
      <c r="FP88" s="2">
        <f t="shared" si="94"/>
        <v>0.85889157726837162</v>
      </c>
      <c r="FQ88" s="2">
        <f t="shared" si="94"/>
        <v>0.85818156964473169</v>
      </c>
      <c r="FR88" s="2">
        <f t="shared" si="94"/>
        <v>0.84587773558153545</v>
      </c>
      <c r="FS88" s="2">
        <f t="shared" si="94"/>
        <v>0.85265413013521241</v>
      </c>
      <c r="FT88" s="2">
        <f t="shared" si="94"/>
        <v>0.84681448957061911</v>
      </c>
      <c r="FU88" s="2">
        <f t="shared" si="94"/>
        <v>0.81531511530040257</v>
      </c>
      <c r="FW88" s="2">
        <f t="shared" si="83"/>
        <v>2.6990666270033524E-4</v>
      </c>
      <c r="FX88" s="2">
        <f t="shared" si="83"/>
        <v>1.166184114030578E-3</v>
      </c>
      <c r="FY88" s="2">
        <f t="shared" si="83"/>
        <v>3.7030148829718688E-4</v>
      </c>
      <c r="FZ88" s="2">
        <f t="shared" si="83"/>
        <v>4.0982747163144704E-4</v>
      </c>
      <c r="GA88" s="2">
        <f t="shared" si="83"/>
        <v>3.9269606432991016E-4</v>
      </c>
      <c r="GB88" s="2">
        <f t="shared" si="83"/>
        <v>3.7264915482913125E-4</v>
      </c>
      <c r="GC88" s="2">
        <f t="shared" si="83"/>
        <v>4.6670282706070306E-4</v>
      </c>
      <c r="GD88" s="2">
        <f t="shared" si="83"/>
        <v>5.5250512596582068E-4</v>
      </c>
      <c r="GE88" s="2">
        <f t="shared" si="83"/>
        <v>4.8554004460667097E-4</v>
      </c>
      <c r="GF88" s="2">
        <f t="shared" si="83"/>
        <v>4.6514491454196881E-4</v>
      </c>
      <c r="GG88" s="2">
        <f t="shared" si="83"/>
        <v>4.1796901506570744E-4</v>
      </c>
      <c r="GH88" s="2">
        <f t="shared" si="83"/>
        <v>3.1780326244861928E-4</v>
      </c>
      <c r="GI88" s="2">
        <f t="shared" si="83"/>
        <v>2.9675107386105789E-4</v>
      </c>
      <c r="GJ88" s="2">
        <f t="shared" si="83"/>
        <v>2.6023720381577065E-4</v>
      </c>
      <c r="GK88" s="2">
        <f t="shared" si="83"/>
        <v>1.9523793155605499E-4</v>
      </c>
      <c r="GM88" s="86">
        <f t="shared" si="84"/>
        <v>0.4294680997509307</v>
      </c>
      <c r="GN88" s="86">
        <f t="shared" si="84"/>
        <v>0.26348429461655104</v>
      </c>
      <c r="GO88" s="86">
        <f t="shared" si="84"/>
        <v>0.35341060430791243</v>
      </c>
      <c r="GP88" s="86">
        <f t="shared" si="84"/>
        <v>0.30517463440184106</v>
      </c>
      <c r="GQ88" s="86">
        <f t="shared" si="84"/>
        <v>0.30922442900983477</v>
      </c>
      <c r="GR88" s="86">
        <f t="shared" si="84"/>
        <v>0.22711137537603998</v>
      </c>
      <c r="GS88" s="86">
        <f t="shared" si="84"/>
        <v>0.16365646325229294</v>
      </c>
      <c r="GT88" s="86">
        <f t="shared" si="84"/>
        <v>0.12049826657561079</v>
      </c>
      <c r="GU88" s="86">
        <f t="shared" si="84"/>
        <v>0.14759035144398783</v>
      </c>
      <c r="GV88" s="86">
        <f t="shared" si="84"/>
        <v>0.11576643258711067</v>
      </c>
      <c r="GW88" s="86">
        <f t="shared" si="84"/>
        <v>0.1036174303805829</v>
      </c>
      <c r="GX88" s="86">
        <f t="shared" si="84"/>
        <v>0.30743913437656656</v>
      </c>
      <c r="GY88" s="86">
        <f t="shared" si="84"/>
        <v>0.2691764472994978</v>
      </c>
      <c r="GZ88" s="86">
        <f t="shared" si="84"/>
        <v>0.26265995843203993</v>
      </c>
      <c r="HA88" s="86">
        <f t="shared" si="84"/>
        <v>0.22651338243099164</v>
      </c>
      <c r="HC88" s="86">
        <f t="shared" si="74"/>
        <v>3.2174677114884995E-3</v>
      </c>
      <c r="HD88" s="86">
        <f t="shared" si="74"/>
        <v>1.069916020709474E-3</v>
      </c>
      <c r="HE88" s="86">
        <f t="shared" si="74"/>
        <v>1.0717080613174064E-3</v>
      </c>
      <c r="HF88" s="86">
        <f t="shared" si="74"/>
        <v>1.4077619657621751E-3</v>
      </c>
      <c r="HG88" s="86">
        <f t="shared" si="88"/>
        <v>4.6626705209406932E-4</v>
      </c>
      <c r="HH88" s="86">
        <f t="shared" si="88"/>
        <v>8.7593081057334306E-4</v>
      </c>
      <c r="HI88" s="86">
        <f t="shared" si="88"/>
        <v>9.4975797733311404E-4</v>
      </c>
      <c r="HJ88" s="86">
        <f t="shared" si="88"/>
        <v>1.4834231333284503E-3</v>
      </c>
      <c r="HK88" s="86">
        <f t="shared" si="88"/>
        <v>1.2824916490929009E-3</v>
      </c>
      <c r="HL88" s="86">
        <f t="shared" si="88"/>
        <v>2.0720189761209043E-3</v>
      </c>
      <c r="HM88" s="86">
        <f t="shared" si="88"/>
        <v>1.2363221645901943E-3</v>
      </c>
      <c r="HN88" s="86">
        <f t="shared" si="88"/>
        <v>7.4912570754196708E-4</v>
      </c>
      <c r="HO88" s="86">
        <f t="shared" si="88"/>
        <v>6.2191515841388998E-4</v>
      </c>
      <c r="HP88" s="86">
        <f t="shared" si="88"/>
        <v>5.1324616584222567E-4</v>
      </c>
      <c r="HQ88" s="86">
        <f t="shared" si="88"/>
        <v>4.0149420352397697E-5</v>
      </c>
      <c r="HS88" s="86">
        <f t="shared" si="85"/>
        <v>5.3889520478236548E-38</v>
      </c>
      <c r="HT88" s="86">
        <f t="shared" si="85"/>
        <v>1.2828282899851021E-34</v>
      </c>
      <c r="HU88" s="86">
        <f t="shared" si="85"/>
        <v>5.8762459055341336E-45</v>
      </c>
      <c r="HV88" s="86">
        <f t="shared" si="85"/>
        <v>8.267784033755393E-44</v>
      </c>
      <c r="HW88" s="86">
        <f t="shared" si="85"/>
        <v>5.4727286654341882E-56</v>
      </c>
      <c r="HX88" s="86">
        <f t="shared" si="85"/>
        <v>6.2308578538776621E-51</v>
      </c>
      <c r="HY88" s="86">
        <f t="shared" si="85"/>
        <v>8.4957000852056418E-54</v>
      </c>
      <c r="HZ88" s="86">
        <f t="shared" si="85"/>
        <v>4.0427104199110613E-52</v>
      </c>
      <c r="IA88" s="86">
        <f t="shared" si="85"/>
        <v>4.3632021770638506E-53</v>
      </c>
      <c r="IB88" s="86">
        <f t="shared" si="85"/>
        <v>4.0729353023148281E-49</v>
      </c>
      <c r="IC88" s="86">
        <f t="shared" si="85"/>
        <v>7.0811886044150132E-54</v>
      </c>
      <c r="ID88" s="86">
        <f t="shared" si="85"/>
        <v>1.8405179021490415E-52</v>
      </c>
      <c r="IE88" s="86">
        <f t="shared" si="85"/>
        <v>1.2781604674182374E-53</v>
      </c>
      <c r="IF88" s="86">
        <f t="shared" si="85"/>
        <v>7.9553591789053375E-36</v>
      </c>
      <c r="IG88" s="86">
        <f t="shared" si="85"/>
        <v>2.9953900848386144E-24</v>
      </c>
      <c r="II88" s="86">
        <f t="shared" si="86"/>
        <v>1.1820779240064892E-76</v>
      </c>
      <c r="IJ88" s="86">
        <f t="shared" si="86"/>
        <v>3.0625374218551555E-68</v>
      </c>
      <c r="IK88" s="86">
        <f t="shared" si="86"/>
        <v>2.4732108759194434E-93</v>
      </c>
      <c r="IL88" s="86">
        <f t="shared" si="86"/>
        <v>1.060114408428005E-92</v>
      </c>
      <c r="IM88" s="86">
        <f t="shared" si="86"/>
        <v>9.3842131688659549E-117</v>
      </c>
      <c r="IN88" s="86">
        <f t="shared" si="86"/>
        <v>7.7986824118280668E-107</v>
      </c>
      <c r="IO88" s="86">
        <f t="shared" si="86"/>
        <v>4.8872164720997935E-112</v>
      </c>
      <c r="IP88" s="86">
        <f t="shared" si="86"/>
        <v>1.7228960382101975E-109</v>
      </c>
      <c r="IQ88" s="86">
        <f t="shared" si="86"/>
        <v>2.6281166861763522E-111</v>
      </c>
      <c r="IR88" s="86">
        <f t="shared" si="86"/>
        <v>5.332328081991765E-103</v>
      </c>
      <c r="IS88" s="86">
        <f t="shared" si="86"/>
        <v>3.6179161792233496E-113</v>
      </c>
      <c r="IT88" s="86">
        <f t="shared" si="86"/>
        <v>6.9876476063441216E-108</v>
      </c>
      <c r="IU88" s="86">
        <f t="shared" si="86"/>
        <v>3.8173379017343665E-110</v>
      </c>
      <c r="IV88" s="86">
        <f t="shared" si="86"/>
        <v>1.8556550140658134E-117</v>
      </c>
      <c r="IW88" s="86">
        <f t="shared" si="86"/>
        <v>4.84329277894395E-63</v>
      </c>
      <c r="IY88" s="86">
        <f t="shared" si="87"/>
        <v>0.43268556746241921</v>
      </c>
      <c r="IZ88" s="86">
        <f t="shared" si="87"/>
        <v>0.26455421063726053</v>
      </c>
      <c r="JA88" s="86">
        <f t="shared" si="87"/>
        <v>0.35448231236922984</v>
      </c>
      <c r="JB88" s="86">
        <f t="shared" si="87"/>
        <v>0.30658239636760326</v>
      </c>
      <c r="JC88" s="86">
        <f t="shared" si="87"/>
        <v>0.30969069606192884</v>
      </c>
      <c r="JD88" s="86">
        <f t="shared" si="87"/>
        <v>0.22798730618661334</v>
      </c>
      <c r="JE88" s="86">
        <f t="shared" si="87"/>
        <v>0.16460622122962607</v>
      </c>
      <c r="JF88" s="86">
        <f t="shared" si="87"/>
        <v>0.12198168970893924</v>
      </c>
      <c r="JG88" s="86">
        <f t="shared" si="87"/>
        <v>0.14887284309308071</v>
      </c>
      <c r="JH88" s="86">
        <f t="shared" si="87"/>
        <v>0.11783845156323157</v>
      </c>
      <c r="JI88" s="86">
        <f t="shared" si="87"/>
        <v>0.1048537525451731</v>
      </c>
      <c r="JJ88" s="86">
        <f t="shared" si="87"/>
        <v>0.30818826008410855</v>
      </c>
      <c r="JK88" s="86">
        <f t="shared" si="87"/>
        <v>0.26979836245791167</v>
      </c>
      <c r="JL88" s="86">
        <f t="shared" si="87"/>
        <v>0.26317320459788218</v>
      </c>
      <c r="JM88" s="86">
        <f t="shared" si="87"/>
        <v>0.22655353185134405</v>
      </c>
    </row>
    <row r="89" spans="2:273" x14ac:dyDescent="0.25">
      <c r="B89" s="2">
        <v>62</v>
      </c>
      <c r="C89" s="37">
        <v>122.68899999999999</v>
      </c>
      <c r="D89" s="37">
        <v>123.018</v>
      </c>
      <c r="E89" s="37">
        <v>93</v>
      </c>
      <c r="F89" s="37">
        <v>74.305000000000007</v>
      </c>
      <c r="G89" s="37">
        <v>76.575999999999993</v>
      </c>
      <c r="H89" s="37">
        <v>59.508000000000003</v>
      </c>
      <c r="I89" s="37">
        <v>54.475000000000001</v>
      </c>
      <c r="J89" s="37">
        <v>54.948999999999998</v>
      </c>
      <c r="K89" s="37">
        <v>57.732999999999997</v>
      </c>
      <c r="L89" s="37">
        <v>56.475000000000001</v>
      </c>
      <c r="M89" s="37">
        <v>55.61</v>
      </c>
      <c r="N89" s="37">
        <v>72.525000000000006</v>
      </c>
      <c r="O89" s="37">
        <v>65.617000000000004</v>
      </c>
      <c r="P89" s="37">
        <v>64.882999999999996</v>
      </c>
      <c r="Q89" s="37">
        <v>59.152999999999999</v>
      </c>
      <c r="S89" s="4">
        <f t="shared" si="89"/>
        <v>122.36094621591218</v>
      </c>
      <c r="T89" s="4">
        <f t="shared" si="89"/>
        <v>128.91885710547126</v>
      </c>
      <c r="U89" s="4">
        <f t="shared" si="89"/>
        <v>102.46396593982699</v>
      </c>
      <c r="V89" s="4">
        <f t="shared" si="89"/>
        <v>83.17969220717211</v>
      </c>
      <c r="W89" s="4">
        <f t="shared" si="89"/>
        <v>85.106084944731222</v>
      </c>
      <c r="X89" s="4">
        <f t="shared" si="89"/>
        <v>73.63778688873694</v>
      </c>
      <c r="Y89" s="4">
        <f t="shared" si="89"/>
        <v>64.423683469851028</v>
      </c>
      <c r="Z89" s="4">
        <f t="shared" si="89"/>
        <v>61.516951194604339</v>
      </c>
      <c r="AA89" s="4">
        <f t="shared" si="89"/>
        <v>66.54341409550193</v>
      </c>
      <c r="AB89" s="4">
        <f t="shared" si="89"/>
        <v>64.509933947608147</v>
      </c>
      <c r="AC89" s="4">
        <f t="shared" si="89"/>
        <v>61.673296918160929</v>
      </c>
      <c r="AD89" s="4">
        <f t="shared" si="89"/>
        <v>86.338112214033146</v>
      </c>
      <c r="AE89" s="4">
        <f t="shared" si="89"/>
        <v>80.958809341539236</v>
      </c>
      <c r="AF89" s="4">
        <f t="shared" si="89"/>
        <v>80.94175339197561</v>
      </c>
      <c r="AG89" s="4">
        <f t="shared" si="89"/>
        <v>69.127157769231289</v>
      </c>
      <c r="AI89" s="4">
        <f t="shared" si="90"/>
        <v>0.32805378408781394</v>
      </c>
      <c r="AJ89" s="4">
        <f t="shared" si="90"/>
        <v>-5.9008571054712604</v>
      </c>
      <c r="AK89" s="4">
        <f t="shared" si="90"/>
        <v>-9.4639659398269913</v>
      </c>
      <c r="AL89" s="4">
        <f t="shared" si="90"/>
        <v>-8.8746922071721031</v>
      </c>
      <c r="AM89" s="4">
        <f t="shared" si="90"/>
        <v>-8.5300849447312288</v>
      </c>
      <c r="AN89" s="4">
        <f t="shared" si="90"/>
        <v>-14.129786888736938</v>
      </c>
      <c r="AO89" s="4">
        <f t="shared" si="90"/>
        <v>-9.9486834698510265</v>
      </c>
      <c r="AP89" s="4">
        <f t="shared" si="90"/>
        <v>-6.5679511946043405</v>
      </c>
      <c r="AQ89" s="4">
        <f t="shared" si="90"/>
        <v>-8.8104140955019332</v>
      </c>
      <c r="AR89" s="4">
        <f t="shared" si="90"/>
        <v>-8.0349339476081454</v>
      </c>
      <c r="AS89" s="4">
        <f t="shared" si="90"/>
        <v>-6.0632969181609297</v>
      </c>
      <c r="AT89" s="4">
        <f t="shared" si="90"/>
        <v>-13.81311221403314</v>
      </c>
      <c r="AU89" s="4">
        <f t="shared" si="90"/>
        <v>-15.341809341539232</v>
      </c>
      <c r="AV89" s="4">
        <f t="shared" si="90"/>
        <v>-16.058753391975614</v>
      </c>
      <c r="AW89" s="4">
        <f t="shared" si="90"/>
        <v>-9.9741577692312902</v>
      </c>
      <c r="AY89" s="2">
        <f t="shared" si="81"/>
        <v>68.369315954089032</v>
      </c>
      <c r="AZ89" s="2">
        <f t="shared" si="81"/>
        <v>117.10636852177126</v>
      </c>
      <c r="BA89" s="2">
        <f t="shared" si="81"/>
        <v>64.986876244285298</v>
      </c>
      <c r="BB89" s="2">
        <f t="shared" si="81"/>
        <v>51.502421950779819</v>
      </c>
      <c r="BC89" s="2">
        <f t="shared" si="81"/>
        <v>53.328884942169239</v>
      </c>
      <c r="BD89" s="2">
        <f t="shared" si="81"/>
        <v>56.472038369114827</v>
      </c>
      <c r="BE89" s="2">
        <f t="shared" si="81"/>
        <v>52.82910845481485</v>
      </c>
      <c r="BF89" s="2">
        <f t="shared" si="81"/>
        <v>53.452677225405495</v>
      </c>
      <c r="BG89" s="2">
        <f t="shared" si="81"/>
        <v>56.256970804620586</v>
      </c>
      <c r="BH89" s="2">
        <f t="shared" si="81"/>
        <v>55.926558662560133</v>
      </c>
      <c r="BI89" s="2">
        <f t="shared" si="81"/>
        <v>54.876251571137736</v>
      </c>
      <c r="BJ89" s="2">
        <f t="shared" si="81"/>
        <v>54.94236840615919</v>
      </c>
      <c r="BK89" s="2">
        <f t="shared" si="81"/>
        <v>55.966265974281477</v>
      </c>
      <c r="BL89" s="2">
        <f t="shared" si="81"/>
        <v>55.986287342941452</v>
      </c>
      <c r="BM89" s="2">
        <f t="shared" si="81"/>
        <v>54.834074025959637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82.294210854579276</v>
      </c>
      <c r="DL89" s="2">
        <f t="shared" si="91"/>
        <v>145.58839043151971</v>
      </c>
      <c r="DM89" s="2">
        <f t="shared" si="91"/>
        <v>80.468174015009367</v>
      </c>
      <c r="DN89" s="2">
        <f t="shared" si="91"/>
        <v>70.322294840525331</v>
      </c>
      <c r="DO89" s="2">
        <f t="shared" si="91"/>
        <v>64.808216216216209</v>
      </c>
      <c r="DP89" s="2">
        <f t="shared" si="91"/>
        <v>67.30838855454644</v>
      </c>
      <c r="DQ89" s="2">
        <f t="shared" si="91"/>
        <v>64.228933143669977</v>
      </c>
      <c r="DR89" s="2">
        <f t="shared" si="91"/>
        <v>64.611358288770049</v>
      </c>
      <c r="DS89" s="2">
        <f t="shared" si="91"/>
        <v>66.903656022408953</v>
      </c>
      <c r="DT89" s="2">
        <f t="shared" si="91"/>
        <v>63.823163148863145</v>
      </c>
      <c r="DU89" s="2">
        <f t="shared" si="91"/>
        <v>67.380973109243698</v>
      </c>
      <c r="DV89" s="2">
        <f t="shared" si="91"/>
        <v>68.12065504978662</v>
      </c>
      <c r="DW89" s="2">
        <f t="shared" si="91"/>
        <v>68.177446328920027</v>
      </c>
      <c r="DX89" s="2">
        <f t="shared" si="91"/>
        <v>67.736707807807804</v>
      </c>
      <c r="DY89" s="2">
        <f t="shared" si="91"/>
        <v>63.29907853170188</v>
      </c>
      <c r="EA89" s="2">
        <f t="shared" si="95"/>
        <v>66.798287866129343</v>
      </c>
      <c r="EB89" s="2">
        <f t="shared" si="92"/>
        <v>113.37659833116433</v>
      </c>
      <c r="EC89" s="2">
        <f t="shared" si="92"/>
        <v>62.911998548352358</v>
      </c>
      <c r="ED89" s="2">
        <f t="shared" si="92"/>
        <v>48.965084862385318</v>
      </c>
      <c r="EE89" s="2">
        <f t="shared" si="92"/>
        <v>51.499688520975553</v>
      </c>
      <c r="EF89" s="2">
        <f t="shared" si="92"/>
        <v>54.778013437542846</v>
      </c>
      <c r="EG89" s="2">
        <f t="shared" si="92"/>
        <v>51.069850917762672</v>
      </c>
      <c r="EH89" s="2">
        <f t="shared" si="92"/>
        <v>51.65258328248931</v>
      </c>
      <c r="EI89" s="2">
        <f t="shared" si="92"/>
        <v>54.552215077605325</v>
      </c>
      <c r="EJ89" s="2">
        <f t="shared" si="92"/>
        <v>54.743873975257124</v>
      </c>
      <c r="EK89" s="2">
        <f t="shared" si="92"/>
        <v>52.992090942977562</v>
      </c>
      <c r="EL89" s="2">
        <f t="shared" si="92"/>
        <v>52.75226188215305</v>
      </c>
      <c r="EM89" s="2">
        <f t="shared" si="92"/>
        <v>54.041938426593816</v>
      </c>
      <c r="EN89" s="2">
        <f t="shared" si="92"/>
        <v>54.047126711055718</v>
      </c>
      <c r="EO89" s="2">
        <f t="shared" si="92"/>
        <v>53.084669063320185</v>
      </c>
      <c r="EQ89" s="2">
        <f t="shared" si="93"/>
        <v>63.250482689591969</v>
      </c>
      <c r="ER89" s="2">
        <f t="shared" si="93"/>
        <v>101.66961863811962</v>
      </c>
      <c r="ES89" s="2">
        <f t="shared" si="93"/>
        <v>61.92136359486409</v>
      </c>
      <c r="ET89" s="2">
        <f t="shared" si="93"/>
        <v>49.947171105813716</v>
      </c>
      <c r="EU89" s="2">
        <f t="shared" si="93"/>
        <v>49.289777631100634</v>
      </c>
      <c r="EV89" s="2">
        <f t="shared" si="93"/>
        <v>50.973926812484073</v>
      </c>
      <c r="EW89" s="2">
        <f t="shared" si="93"/>
        <v>48.664314345127842</v>
      </c>
      <c r="EX89" s="2">
        <f t="shared" si="93"/>
        <v>49.660908113567423</v>
      </c>
      <c r="EY89" s="2">
        <f t="shared" si="93"/>
        <v>53.691580752501316</v>
      </c>
      <c r="EZ89" s="2">
        <f t="shared" si="93"/>
        <v>53.879900999727802</v>
      </c>
      <c r="FA89" s="2">
        <f t="shared" si="93"/>
        <v>52.090371188663894</v>
      </c>
      <c r="FB89" s="2">
        <f t="shared" si="93"/>
        <v>53.354139662996857</v>
      </c>
      <c r="FC89" s="2">
        <f t="shared" si="93"/>
        <v>53.527642691419139</v>
      </c>
      <c r="FD89" s="2">
        <f t="shared" si="93"/>
        <v>55.80611194968553</v>
      </c>
      <c r="FE89" s="2">
        <f t="shared" si="93"/>
        <v>55.537378066349739</v>
      </c>
      <c r="FG89" s="2">
        <f t="shared" si="94"/>
        <v>0.89854892649660578</v>
      </c>
      <c r="FH89" s="2">
        <f t="shared" si="94"/>
        <v>0.88374635734071028</v>
      </c>
      <c r="FI89" s="2">
        <f t="shared" si="94"/>
        <v>0.88179202750927255</v>
      </c>
      <c r="FJ89" s="2">
        <f t="shared" si="94"/>
        <v>0.88121595510827289</v>
      </c>
      <c r="FK89" s="2">
        <f t="shared" si="94"/>
        <v>0.862483065265367</v>
      </c>
      <c r="FL89" s="2">
        <f t="shared" si="94"/>
        <v>0.8646824842817652</v>
      </c>
      <c r="FM89" s="2">
        <f t="shared" si="94"/>
        <v>0.86621495060449827</v>
      </c>
      <c r="FN89" s="2">
        <f t="shared" si="94"/>
        <v>0.8609976287022737</v>
      </c>
      <c r="FO89" s="2">
        <f t="shared" si="94"/>
        <v>0.86194210852159492</v>
      </c>
      <c r="FP89" s="2">
        <f t="shared" si="94"/>
        <v>0.86968965416900212</v>
      </c>
      <c r="FQ89" s="2">
        <f t="shared" si="94"/>
        <v>0.86902569342125913</v>
      </c>
      <c r="FR89" s="2">
        <f t="shared" si="94"/>
        <v>0.85750645668669201</v>
      </c>
      <c r="FS89" s="2">
        <f t="shared" si="94"/>
        <v>0.86385385666383008</v>
      </c>
      <c r="FT89" s="2">
        <f t="shared" si="94"/>
        <v>0.85838436441822685</v>
      </c>
      <c r="FU89" s="2">
        <f t="shared" si="94"/>
        <v>0.82878306216480102</v>
      </c>
      <c r="FW89" s="2">
        <f t="shared" si="83"/>
        <v>2.9593906435950975E-4</v>
      </c>
      <c r="FX89" s="2">
        <f t="shared" si="83"/>
        <v>1.2785516021694609E-3</v>
      </c>
      <c r="FY89" s="2">
        <f t="shared" si="83"/>
        <v>4.0601300268873643E-4</v>
      </c>
      <c r="FZ89" s="2">
        <f t="shared" si="83"/>
        <v>4.4934911982295639E-4</v>
      </c>
      <c r="GA89" s="2">
        <f t="shared" si="83"/>
        <v>4.3056635955014043E-4</v>
      </c>
      <c r="GB89" s="2">
        <f t="shared" si="83"/>
        <v>4.0858698335035162E-4</v>
      </c>
      <c r="GC89" s="2">
        <f t="shared" si="83"/>
        <v>5.1170643352555119E-4</v>
      </c>
      <c r="GD89" s="2">
        <f t="shared" si="83"/>
        <v>6.0577753309046223E-4</v>
      </c>
      <c r="GE89" s="2">
        <f t="shared" si="83"/>
        <v>5.3235913441958673E-4</v>
      </c>
      <c r="GF89" s="2">
        <f t="shared" si="83"/>
        <v>5.099983699807303E-4</v>
      </c>
      <c r="GG89" s="2">
        <f t="shared" si="83"/>
        <v>4.5827543177358229E-4</v>
      </c>
      <c r="GH89" s="2">
        <f t="shared" si="83"/>
        <v>3.4845366397050128E-4</v>
      </c>
      <c r="GI89" s="2">
        <f t="shared" si="83"/>
        <v>3.2537176677433974E-4</v>
      </c>
      <c r="GJ89" s="2">
        <f t="shared" si="83"/>
        <v>2.8533725578515053E-4</v>
      </c>
      <c r="GK89" s="2">
        <f t="shared" si="83"/>
        <v>2.1407010274330113E-4</v>
      </c>
      <c r="GM89" s="86">
        <f t="shared" si="84"/>
        <v>0.32152986613737095</v>
      </c>
      <c r="GN89" s="86">
        <f t="shared" si="84"/>
        <v>0.13533944525256719</v>
      </c>
      <c r="GO89" s="86">
        <f t="shared" si="84"/>
        <v>0.22039472249110575</v>
      </c>
      <c r="GP89" s="86">
        <f t="shared" si="84"/>
        <v>0.1822888092450568</v>
      </c>
      <c r="GQ89" s="86">
        <f t="shared" si="84"/>
        <v>0.195087789667651</v>
      </c>
      <c r="GR89" s="86">
        <f t="shared" si="84"/>
        <v>0.10668330316753223</v>
      </c>
      <c r="GS89" s="86">
        <f t="shared" si="84"/>
        <v>7.5165369503742779E-2</v>
      </c>
      <c r="GT89" s="86">
        <f t="shared" si="84"/>
        <v>5.0537591636775014E-2</v>
      </c>
      <c r="GU89" s="86">
        <f t="shared" si="84"/>
        <v>6.6893740554385364E-2</v>
      </c>
      <c r="GV89" s="86">
        <f t="shared" si="84"/>
        <v>4.9058340177303983E-2</v>
      </c>
      <c r="GW89" s="86">
        <f t="shared" si="84"/>
        <v>4.1450637839447649E-2</v>
      </c>
      <c r="GX89" s="86">
        <f t="shared" si="84"/>
        <v>0.18011693968365541</v>
      </c>
      <c r="GY89" s="86">
        <f t="shared" si="84"/>
        <v>0.1520328251297258</v>
      </c>
      <c r="GZ89" s="86">
        <f t="shared" si="84"/>
        <v>0.15595588229918997</v>
      </c>
      <c r="HA89" s="86">
        <f t="shared" si="84"/>
        <v>0.11971686324428676</v>
      </c>
      <c r="HC89" s="86">
        <f t="shared" si="74"/>
        <v>4.8828863683355135E-3</v>
      </c>
      <c r="HD89" s="86">
        <f t="shared" si="74"/>
        <v>1.8040915769690141E-3</v>
      </c>
      <c r="HE89" s="86">
        <f t="shared" si="74"/>
        <v>1.8101183209469525E-3</v>
      </c>
      <c r="HF89" s="86">
        <f t="shared" si="74"/>
        <v>2.3629254996819877E-3</v>
      </c>
      <c r="HG89" s="86">
        <f t="shared" si="88"/>
        <v>8.7276997298671921E-4</v>
      </c>
      <c r="HH89" s="86">
        <f t="shared" si="88"/>
        <v>1.5484682856054361E-3</v>
      </c>
      <c r="HI89" s="86">
        <f t="shared" si="88"/>
        <v>1.7245291903839142E-3</v>
      </c>
      <c r="HJ89" s="86">
        <f t="shared" si="88"/>
        <v>2.6552003759559933E-3</v>
      </c>
      <c r="HK89" s="86">
        <f t="shared" si="88"/>
        <v>2.2996332837749499E-3</v>
      </c>
      <c r="HL89" s="86">
        <f t="shared" si="88"/>
        <v>3.5462973521791382E-3</v>
      </c>
      <c r="HM89" s="86">
        <f t="shared" si="88"/>
        <v>2.2066932239997181E-3</v>
      </c>
      <c r="HN89" s="86">
        <f t="shared" si="88"/>
        <v>1.3218994137878389E-3</v>
      </c>
      <c r="HO89" s="86">
        <f t="shared" si="88"/>
        <v>1.1071426761403512E-3</v>
      </c>
      <c r="HP89" s="86">
        <f t="shared" si="88"/>
        <v>9.2137429977654363E-4</v>
      </c>
      <c r="HQ89" s="86">
        <f t="shared" si="88"/>
        <v>9.0292226555980121E-5</v>
      </c>
      <c r="HS89" s="86">
        <f t="shared" si="85"/>
        <v>8.7564832405207135E-37</v>
      </c>
      <c r="HT89" s="86">
        <f t="shared" si="85"/>
        <v>2.6828098887258368E-33</v>
      </c>
      <c r="HU89" s="86">
        <f t="shared" si="85"/>
        <v>1.9388622951551743E-43</v>
      </c>
      <c r="HV89" s="86">
        <f t="shared" si="85"/>
        <v>2.6893579239008894E-42</v>
      </c>
      <c r="HW89" s="86">
        <f t="shared" si="85"/>
        <v>4.5434918505453141E-54</v>
      </c>
      <c r="HX89" s="86">
        <f t="shared" si="85"/>
        <v>3.3917705776518853E-49</v>
      </c>
      <c r="HY89" s="86">
        <f t="shared" si="85"/>
        <v>6.4797851260935162E-52</v>
      </c>
      <c r="HZ89" s="86">
        <f t="shared" si="85"/>
        <v>3.0051803811642594E-50</v>
      </c>
      <c r="IA89" s="86">
        <f t="shared" si="85"/>
        <v>3.2559116387860285E-51</v>
      </c>
      <c r="IB89" s="86">
        <f t="shared" si="85"/>
        <v>2.138831765440413E-47</v>
      </c>
      <c r="IC89" s="86">
        <f t="shared" si="85"/>
        <v>5.2101676333507808E-52</v>
      </c>
      <c r="ID89" s="86">
        <f t="shared" si="85"/>
        <v>1.0037148089777789E-50</v>
      </c>
      <c r="IE89" s="86">
        <f t="shared" si="85"/>
        <v>7.3560205779789264E-52</v>
      </c>
      <c r="IF89" s="86">
        <f t="shared" si="85"/>
        <v>1.0615131283344904E-34</v>
      </c>
      <c r="IG89" s="86">
        <f t="shared" si="85"/>
        <v>1.553508699638204E-23</v>
      </c>
      <c r="II89" s="86">
        <f t="shared" si="86"/>
        <v>5.4901571319786396E-75</v>
      </c>
      <c r="IJ89" s="86">
        <f t="shared" si="86"/>
        <v>1.9265239489595247E-66</v>
      </c>
      <c r="IK89" s="86">
        <f t="shared" si="86"/>
        <v>3.2520844829888278E-91</v>
      </c>
      <c r="IL89" s="86">
        <f t="shared" si="86"/>
        <v>1.4349891294143708E-90</v>
      </c>
      <c r="IM89" s="86">
        <f t="shared" si="86"/>
        <v>4.4961839531130974E-114</v>
      </c>
      <c r="IN89" s="86">
        <f t="shared" si="86"/>
        <v>2.1140503068670898E-104</v>
      </c>
      <c r="IO89" s="86">
        <f t="shared" si="86"/>
        <v>2.0754999515826985E-109</v>
      </c>
      <c r="IP89" s="86">
        <f t="shared" si="86"/>
        <v>7.2622403132955374E-107</v>
      </c>
      <c r="IQ89" s="86">
        <f t="shared" si="86"/>
        <v>1.1060164951765533E-108</v>
      </c>
      <c r="IR89" s="86">
        <f t="shared" si="86"/>
        <v>1.375941602835286E-100</v>
      </c>
      <c r="IS89" s="86">
        <f t="shared" si="86"/>
        <v>1.4997840134967815E-110</v>
      </c>
      <c r="IT89" s="86">
        <f t="shared" si="86"/>
        <v>1.7921092016122079E-105</v>
      </c>
      <c r="IU89" s="86">
        <f t="shared" si="86"/>
        <v>1.0507381970632116E-107</v>
      </c>
      <c r="IV89" s="86">
        <f t="shared" si="86"/>
        <v>6.7861144068340859E-115</v>
      </c>
      <c r="IW89" s="86">
        <f t="shared" si="86"/>
        <v>9.956894389665269E-62</v>
      </c>
      <c r="IY89" s="86">
        <f t="shared" si="87"/>
        <v>0.32641275250570645</v>
      </c>
      <c r="IZ89" s="86">
        <f t="shared" si="87"/>
        <v>0.1371435368295362</v>
      </c>
      <c r="JA89" s="86">
        <f t="shared" si="87"/>
        <v>0.22220484081205272</v>
      </c>
      <c r="JB89" s="86">
        <f t="shared" si="87"/>
        <v>0.18465173474473878</v>
      </c>
      <c r="JC89" s="86">
        <f t="shared" si="87"/>
        <v>0.19596055964063772</v>
      </c>
      <c r="JD89" s="86">
        <f t="shared" si="87"/>
        <v>0.10823177145313767</v>
      </c>
      <c r="JE89" s="86">
        <f t="shared" si="87"/>
        <v>7.6889898694126699E-2</v>
      </c>
      <c r="JF89" s="86">
        <f t="shared" si="87"/>
        <v>5.3192792012731006E-2</v>
      </c>
      <c r="JG89" s="86">
        <f t="shared" si="87"/>
        <v>6.9193373838160308E-2</v>
      </c>
      <c r="JH89" s="86">
        <f t="shared" si="87"/>
        <v>5.260463752948312E-2</v>
      </c>
      <c r="JI89" s="86">
        <f t="shared" si="87"/>
        <v>4.3657331063447366E-2</v>
      </c>
      <c r="JJ89" s="86">
        <f t="shared" si="87"/>
        <v>0.18143883909744327</v>
      </c>
      <c r="JK89" s="86">
        <f t="shared" si="87"/>
        <v>0.15313996780586614</v>
      </c>
      <c r="JL89" s="86">
        <f t="shared" si="87"/>
        <v>0.15687725659896651</v>
      </c>
      <c r="JM89" s="86">
        <f t="shared" si="87"/>
        <v>0.11980715547084274</v>
      </c>
    </row>
    <row r="90" spans="2:273" x14ac:dyDescent="0.25">
      <c r="B90" s="2">
        <v>63</v>
      </c>
      <c r="C90" s="37">
        <v>94.507999999999996</v>
      </c>
      <c r="D90" s="37">
        <v>116.982</v>
      </c>
      <c r="E90" s="37">
        <v>68.22</v>
      </c>
      <c r="F90" s="37">
        <v>58.237000000000002</v>
      </c>
      <c r="G90" s="37">
        <v>59.168999999999997</v>
      </c>
      <c r="H90" s="37">
        <v>55.101999999999997</v>
      </c>
      <c r="I90" s="37">
        <v>53.728999999999999</v>
      </c>
      <c r="J90" s="37">
        <v>53.982999999999997</v>
      </c>
      <c r="K90" s="37">
        <v>57.8</v>
      </c>
      <c r="L90" s="37">
        <v>56.356000000000002</v>
      </c>
      <c r="M90" s="37">
        <v>54.677999999999997</v>
      </c>
      <c r="N90" s="37">
        <v>59.033999999999999</v>
      </c>
      <c r="O90" s="37">
        <v>57.15</v>
      </c>
      <c r="P90" s="37">
        <v>57.4</v>
      </c>
      <c r="Q90" s="37">
        <v>53.881</v>
      </c>
      <c r="S90" s="4">
        <f t="shared" si="89"/>
        <v>103.3036314546616</v>
      </c>
      <c r="T90" s="4">
        <f t="shared" si="89"/>
        <v>121.83869977968665</v>
      </c>
      <c r="U90" s="4">
        <f t="shared" si="89"/>
        <v>83.720429236480285</v>
      </c>
      <c r="V90" s="4">
        <f t="shared" si="89"/>
        <v>67.22379033406898</v>
      </c>
      <c r="W90" s="4">
        <f t="shared" si="89"/>
        <v>68.98872957647265</v>
      </c>
      <c r="X90" s="4">
        <f t="shared" si="89"/>
        <v>62.975025897477643</v>
      </c>
      <c r="Y90" s="4">
        <f t="shared" si="89"/>
        <v>57.789489506850686</v>
      </c>
      <c r="Z90" s="4">
        <f t="shared" si="89"/>
        <v>57.669936469378982</v>
      </c>
      <c r="AA90" s="4">
        <f t="shared" si="89"/>
        <v>61.129738151124833</v>
      </c>
      <c r="AB90" s="4">
        <f t="shared" si="89"/>
        <v>60.956538151699306</v>
      </c>
      <c r="AC90" s="4">
        <f t="shared" si="89"/>
        <v>58.360400837829644</v>
      </c>
      <c r="AD90" s="4">
        <f t="shared" si="89"/>
        <v>69.174210251289281</v>
      </c>
      <c r="AE90" s="4">
        <f t="shared" si="89"/>
        <v>66.943107474761021</v>
      </c>
      <c r="AF90" s="4">
        <f t="shared" si="89"/>
        <v>67.529592129385492</v>
      </c>
      <c r="AG90" s="4">
        <f t="shared" si="89"/>
        <v>60.003774965893967</v>
      </c>
      <c r="AI90" s="4">
        <f t="shared" si="90"/>
        <v>-8.7956314546616028</v>
      </c>
      <c r="AJ90" s="4">
        <f t="shared" si="90"/>
        <v>-4.8566997796866502</v>
      </c>
      <c r="AK90" s="4">
        <f t="shared" si="90"/>
        <v>-15.500429236480286</v>
      </c>
      <c r="AL90" s="4">
        <f t="shared" si="90"/>
        <v>-8.9867903340689779</v>
      </c>
      <c r="AM90" s="4">
        <f t="shared" si="90"/>
        <v>-9.8197295764726533</v>
      </c>
      <c r="AN90" s="4">
        <f t="shared" si="90"/>
        <v>-7.8730258974776461</v>
      </c>
      <c r="AO90" s="4">
        <f t="shared" si="90"/>
        <v>-4.0604895068506863</v>
      </c>
      <c r="AP90" s="4">
        <f t="shared" si="90"/>
        <v>-3.6869364693789848</v>
      </c>
      <c r="AQ90" s="4">
        <f t="shared" si="90"/>
        <v>-3.3297381511248361</v>
      </c>
      <c r="AR90" s="4">
        <f t="shared" si="90"/>
        <v>-4.600538151699304</v>
      </c>
      <c r="AS90" s="4">
        <f t="shared" si="90"/>
        <v>-3.6824008378296469</v>
      </c>
      <c r="AT90" s="4">
        <f t="shared" si="90"/>
        <v>-10.140210251289282</v>
      </c>
      <c r="AU90" s="4">
        <f t="shared" si="90"/>
        <v>-9.7931074747610225</v>
      </c>
      <c r="AV90" s="4">
        <f t="shared" si="90"/>
        <v>-10.129592129385493</v>
      </c>
      <c r="AW90" s="4">
        <f t="shared" si="90"/>
        <v>-6.1227749658939672</v>
      </c>
      <c r="AY90" s="2">
        <f t="shared" si="81"/>
        <v>68.126564660693191</v>
      </c>
      <c r="AZ90" s="2">
        <f t="shared" si="81"/>
        <v>116.75660137790413</v>
      </c>
      <c r="BA90" s="2">
        <f t="shared" si="81"/>
        <v>64.760098026176536</v>
      </c>
      <c r="BB90" s="2">
        <f t="shared" si="81"/>
        <v>51.298774525813442</v>
      </c>
      <c r="BC90" s="2">
        <f t="shared" si="81"/>
        <v>53.075887825329993</v>
      </c>
      <c r="BD90" s="2">
        <f t="shared" si="81"/>
        <v>56.205177348129368</v>
      </c>
      <c r="BE90" s="2">
        <f t="shared" si="81"/>
        <v>52.588581505850939</v>
      </c>
      <c r="BF90" s="2">
        <f t="shared" si="81"/>
        <v>53.208870466087319</v>
      </c>
      <c r="BG90" s="2">
        <f t="shared" si="81"/>
        <v>56.014826044543796</v>
      </c>
      <c r="BH90" s="2">
        <f t="shared" si="81"/>
        <v>55.710607283102938</v>
      </c>
      <c r="BI90" s="2">
        <f t="shared" si="81"/>
        <v>54.63975452089791</v>
      </c>
      <c r="BJ90" s="2">
        <f t="shared" si="81"/>
        <v>54.699133408901218</v>
      </c>
      <c r="BK90" s="2">
        <f t="shared" si="81"/>
        <v>55.726853403362412</v>
      </c>
      <c r="BL90" s="2">
        <f t="shared" si="81"/>
        <v>55.799128688880472</v>
      </c>
      <c r="BM90" s="2">
        <f t="shared" si="81"/>
        <v>54.713874367010384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82.613640989167308</v>
      </c>
      <c r="DL90" s="2">
        <f t="shared" si="91"/>
        <v>146.22953020637897</v>
      </c>
      <c r="DM90" s="2">
        <f t="shared" si="91"/>
        <v>80.758531050656643</v>
      </c>
      <c r="DN90" s="2">
        <f t="shared" si="91"/>
        <v>70.550038836772984</v>
      </c>
      <c r="DO90" s="2">
        <f t="shared" si="91"/>
        <v>65.036720720720723</v>
      </c>
      <c r="DP90" s="2">
        <f t="shared" si="91"/>
        <v>67.573369077579599</v>
      </c>
      <c r="DQ90" s="2">
        <f t="shared" si="91"/>
        <v>64.440190611664292</v>
      </c>
      <c r="DR90" s="2">
        <f t="shared" si="91"/>
        <v>64.811670588235287</v>
      </c>
      <c r="DS90" s="2">
        <f t="shared" si="91"/>
        <v>67.115746218487388</v>
      </c>
      <c r="DT90" s="2">
        <f t="shared" si="91"/>
        <v>63.972600471900471</v>
      </c>
      <c r="DU90" s="2">
        <f t="shared" si="91"/>
        <v>67.598899159663858</v>
      </c>
      <c r="DV90" s="2">
        <f t="shared" si="91"/>
        <v>68.312868658131805</v>
      </c>
      <c r="DW90" s="2">
        <f t="shared" si="91"/>
        <v>68.331350366560912</v>
      </c>
      <c r="DX90" s="2">
        <f t="shared" si="91"/>
        <v>67.905625182325181</v>
      </c>
      <c r="DY90" s="2">
        <f t="shared" si="91"/>
        <v>63.467514794215788</v>
      </c>
      <c r="EA90" s="2">
        <f t="shared" si="95"/>
        <v>66.636057843522707</v>
      </c>
      <c r="EB90" s="2">
        <f t="shared" si="92"/>
        <v>113.23864173620146</v>
      </c>
      <c r="EC90" s="2">
        <f t="shared" si="92"/>
        <v>62.804630195993965</v>
      </c>
      <c r="ED90" s="2">
        <f t="shared" si="92"/>
        <v>48.931588430173292</v>
      </c>
      <c r="EE90" s="2">
        <f t="shared" si="92"/>
        <v>51.337785681417301</v>
      </c>
      <c r="EF90" s="2">
        <f t="shared" si="92"/>
        <v>54.584563211298502</v>
      </c>
      <c r="EG90" s="2">
        <f t="shared" si="92"/>
        <v>50.920688719468117</v>
      </c>
      <c r="EH90" s="2">
        <f t="shared" si="92"/>
        <v>51.501976815131165</v>
      </c>
      <c r="EI90" s="2">
        <f t="shared" si="92"/>
        <v>54.393794678492242</v>
      </c>
      <c r="EJ90" s="2">
        <f t="shared" si="92"/>
        <v>54.58212924294368</v>
      </c>
      <c r="EK90" s="2">
        <f t="shared" si="92"/>
        <v>52.858986137971264</v>
      </c>
      <c r="EL90" s="2">
        <f t="shared" si="92"/>
        <v>52.635704632915207</v>
      </c>
      <c r="EM90" s="2">
        <f t="shared" si="92"/>
        <v>53.915341854345662</v>
      </c>
      <c r="EN90" s="2">
        <f t="shared" si="92"/>
        <v>53.976931642504155</v>
      </c>
      <c r="EO90" s="2">
        <f t="shared" si="92"/>
        <v>53.063929247259665</v>
      </c>
      <c r="EQ90" s="2">
        <f t="shared" si="93"/>
        <v>63.166104857195144</v>
      </c>
      <c r="ER90" s="2">
        <f t="shared" si="93"/>
        <v>101.79923621507703</v>
      </c>
      <c r="ES90" s="2">
        <f t="shared" si="93"/>
        <v>61.836806805671344</v>
      </c>
      <c r="ET90" s="2">
        <f t="shared" si="93"/>
        <v>49.890939329067301</v>
      </c>
      <c r="EU90" s="2">
        <f t="shared" si="93"/>
        <v>49.17785354913007</v>
      </c>
      <c r="EV90" s="2">
        <f t="shared" si="93"/>
        <v>50.871246037457404</v>
      </c>
      <c r="EW90" s="2">
        <f t="shared" si="93"/>
        <v>48.573043584930979</v>
      </c>
      <c r="EX90" s="2">
        <f t="shared" si="93"/>
        <v>49.558625449342543</v>
      </c>
      <c r="EY90" s="2">
        <f t="shared" si="93"/>
        <v>53.552789414746314</v>
      </c>
      <c r="EZ90" s="2">
        <f t="shared" si="93"/>
        <v>53.738472389804329</v>
      </c>
      <c r="FA90" s="2">
        <f t="shared" si="93"/>
        <v>51.980781360126215</v>
      </c>
      <c r="FB90" s="2">
        <f t="shared" si="93"/>
        <v>53.223091821907921</v>
      </c>
      <c r="FC90" s="2">
        <f t="shared" si="93"/>
        <v>53.409517868426136</v>
      </c>
      <c r="FD90" s="2">
        <f t="shared" si="93"/>
        <v>55.695487417046195</v>
      </c>
      <c r="FE90" s="2">
        <f t="shared" si="93"/>
        <v>55.446062474475944</v>
      </c>
      <c r="FG90" s="2">
        <f t="shared" si="94"/>
        <v>0.90664215363433043</v>
      </c>
      <c r="FH90" s="2">
        <f t="shared" si="94"/>
        <v>0.8928796775272565</v>
      </c>
      <c r="FI90" s="2">
        <f t="shared" si="94"/>
        <v>0.89105996022709144</v>
      </c>
      <c r="FJ90" s="2">
        <f t="shared" si="94"/>
        <v>0.89052344650153448</v>
      </c>
      <c r="FK90" s="2">
        <f t="shared" si="94"/>
        <v>0.87304693285754653</v>
      </c>
      <c r="FL90" s="2">
        <f t="shared" si="94"/>
        <v>0.87510186240382148</v>
      </c>
      <c r="FM90" s="2">
        <f t="shared" si="94"/>
        <v>0.87653317854920609</v>
      </c>
      <c r="FN90" s="2">
        <f t="shared" si="94"/>
        <v>0.87165862557829688</v>
      </c>
      <c r="FO90" s="2">
        <f t="shared" si="94"/>
        <v>0.87254139056510482</v>
      </c>
      <c r="FP90" s="2">
        <f t="shared" si="94"/>
        <v>0.87977708848690184</v>
      </c>
      <c r="FQ90" s="2">
        <f t="shared" si="94"/>
        <v>0.87915738382904474</v>
      </c>
      <c r="FR90" s="2">
        <f t="shared" si="94"/>
        <v>0.86839428635785965</v>
      </c>
      <c r="FS90" s="2">
        <f t="shared" si="94"/>
        <v>0.8743277654751741</v>
      </c>
      <c r="FT90" s="2">
        <f t="shared" si="94"/>
        <v>0.86921534470106954</v>
      </c>
      <c r="FU90" s="2">
        <f t="shared" si="94"/>
        <v>0.84145985228651221</v>
      </c>
      <c r="FW90" s="2">
        <f t="shared" si="83"/>
        <v>3.2448146697039264E-4</v>
      </c>
      <c r="FX90" s="2">
        <f t="shared" si="83"/>
        <v>1.4017310476008009E-3</v>
      </c>
      <c r="FY90" s="2">
        <f t="shared" si="83"/>
        <v>4.4516696698455372E-4</v>
      </c>
      <c r="FZ90" s="2">
        <f t="shared" si="83"/>
        <v>4.9268015347860342E-4</v>
      </c>
      <c r="GA90" s="2">
        <f t="shared" si="83"/>
        <v>4.7208701461946048E-4</v>
      </c>
      <c r="GB90" s="2">
        <f t="shared" si="83"/>
        <v>4.4798905886154182E-4</v>
      </c>
      <c r="GC90" s="2">
        <f t="shared" si="83"/>
        <v>5.6104724911817613E-4</v>
      </c>
      <c r="GD90" s="2">
        <f t="shared" si="83"/>
        <v>6.6418303901859927E-4</v>
      </c>
      <c r="GE90" s="2">
        <f t="shared" si="83"/>
        <v>5.8369020446755009E-4</v>
      </c>
      <c r="GF90" s="2">
        <f t="shared" si="83"/>
        <v>5.5917457928145566E-4</v>
      </c>
      <c r="GG90" s="2">
        <f t="shared" si="83"/>
        <v>5.0246680290813399E-4</v>
      </c>
      <c r="GH90" s="2">
        <f t="shared" si="83"/>
        <v>3.8205900078124082E-4</v>
      </c>
      <c r="GI90" s="2">
        <f t="shared" si="83"/>
        <v>3.5675184901106147E-4</v>
      </c>
      <c r="GJ90" s="2">
        <f t="shared" si="83"/>
        <v>3.1285746691768875E-4</v>
      </c>
      <c r="GK90" s="2">
        <f t="shared" si="83"/>
        <v>2.3471835244317563E-4</v>
      </c>
      <c r="GM90" s="86">
        <f t="shared" si="84"/>
        <v>0.2188834839737826</v>
      </c>
      <c r="GN90" s="86">
        <f t="shared" si="84"/>
        <v>5.6372318552334426E-2</v>
      </c>
      <c r="GO90" s="86">
        <f t="shared" si="84"/>
        <v>0.11734299258367005</v>
      </c>
      <c r="GP90" s="86">
        <f t="shared" si="84"/>
        <v>9.3093640498229907E-2</v>
      </c>
      <c r="GQ90" s="86">
        <f t="shared" si="84"/>
        <v>0.10748486956440392</v>
      </c>
      <c r="GR90" s="86">
        <f t="shared" si="84"/>
        <v>3.9641008172126298E-2</v>
      </c>
      <c r="GS90" s="86">
        <f t="shared" si="84"/>
        <v>2.8264400798064599E-2</v>
      </c>
      <c r="GT90" s="86">
        <f t="shared" si="84"/>
        <v>1.7245020271816031E-2</v>
      </c>
      <c r="GU90" s="86">
        <f t="shared" si="84"/>
        <v>2.4957315435756591E-2</v>
      </c>
      <c r="GV90" s="86">
        <f t="shared" si="84"/>
        <v>1.7062699838302359E-2</v>
      </c>
      <c r="GW90" s="86">
        <f t="shared" si="84"/>
        <v>1.3435084564699001E-2</v>
      </c>
      <c r="GX90" s="86">
        <f t="shared" si="84"/>
        <v>8.8894840231925371E-2</v>
      </c>
      <c r="GY90" s="86">
        <f t="shared" si="84"/>
        <v>7.2564071676773576E-2</v>
      </c>
      <c r="GZ90" s="86">
        <f t="shared" si="84"/>
        <v>8.0287293728967271E-2</v>
      </c>
      <c r="HA90" s="86">
        <f t="shared" si="84"/>
        <v>5.2824528705492112E-2</v>
      </c>
      <c r="HC90" s="86">
        <f t="shared" si="74"/>
        <v>7.2929910767073544E-3</v>
      </c>
      <c r="HD90" s="86">
        <f t="shared" si="74"/>
        <v>2.978235418603317E-3</v>
      </c>
      <c r="HE90" s="86">
        <f t="shared" si="74"/>
        <v>2.9927261381884566E-3</v>
      </c>
      <c r="HF90" s="86">
        <f t="shared" si="74"/>
        <v>3.8810348002525047E-3</v>
      </c>
      <c r="HG90" s="86">
        <f t="shared" si="88"/>
        <v>1.589536674691427E-3</v>
      </c>
      <c r="HH90" s="86">
        <f t="shared" si="88"/>
        <v>2.6709321092068228E-3</v>
      </c>
      <c r="HI90" s="86">
        <f t="shared" si="88"/>
        <v>3.0469896274391709E-3</v>
      </c>
      <c r="HJ90" s="86">
        <f t="shared" si="88"/>
        <v>4.6224255899399505E-3</v>
      </c>
      <c r="HK90" s="86">
        <f t="shared" si="88"/>
        <v>4.0123065427370881E-3</v>
      </c>
      <c r="HL90" s="86">
        <f t="shared" si="88"/>
        <v>5.9205382362086771E-3</v>
      </c>
      <c r="HM90" s="86">
        <f t="shared" si="88"/>
        <v>3.8347561628002966E-3</v>
      </c>
      <c r="HN90" s="86">
        <f t="shared" si="88"/>
        <v>2.2775678144848007E-3</v>
      </c>
      <c r="HO90" s="86">
        <f t="shared" si="88"/>
        <v>1.924182975348651E-3</v>
      </c>
      <c r="HP90" s="86">
        <f t="shared" si="88"/>
        <v>1.6146583008913127E-3</v>
      </c>
      <c r="HQ90" s="86">
        <f t="shared" si="88"/>
        <v>1.9610649875823977E-4</v>
      </c>
      <c r="HS90" s="86">
        <f t="shared" si="85"/>
        <v>1.3578428259099118E-35</v>
      </c>
      <c r="HT90" s="86">
        <f t="shared" si="85"/>
        <v>5.2764770551626487E-32</v>
      </c>
      <c r="HU90" s="86">
        <f t="shared" si="85"/>
        <v>6.0131765575927732E-42</v>
      </c>
      <c r="HV90" s="86">
        <f t="shared" si="85"/>
        <v>8.2131272462677144E-41</v>
      </c>
      <c r="HW90" s="86">
        <f t="shared" si="85"/>
        <v>3.4853914267680595E-52</v>
      </c>
      <c r="HX90" s="86">
        <f t="shared" si="85"/>
        <v>1.7193915724092614E-47</v>
      </c>
      <c r="HY90" s="86">
        <f t="shared" si="85"/>
        <v>4.565780252397412E-50</v>
      </c>
      <c r="HZ90" s="86">
        <f t="shared" si="85"/>
        <v>2.0603084294637532E-48</v>
      </c>
      <c r="IA90" s="86">
        <f t="shared" si="85"/>
        <v>2.2439214312640883E-49</v>
      </c>
      <c r="IB90" s="86">
        <f t="shared" si="85"/>
        <v>1.0444892065552979E-45</v>
      </c>
      <c r="IC90" s="86">
        <f t="shared" si="85"/>
        <v>3.5466269592915342E-50</v>
      </c>
      <c r="ID90" s="86">
        <f t="shared" si="85"/>
        <v>5.1081131584669652E-49</v>
      </c>
      <c r="IE90" s="86">
        <f t="shared" si="85"/>
        <v>3.9495870525830982E-50</v>
      </c>
      <c r="IF90" s="86">
        <f t="shared" si="85"/>
        <v>1.3569475560666025E-33</v>
      </c>
      <c r="IG90" s="86">
        <f t="shared" si="85"/>
        <v>7.8508886255092581E-23</v>
      </c>
      <c r="II90" s="86">
        <f t="shared" si="86"/>
        <v>2.4425512565383636E-73</v>
      </c>
      <c r="IJ90" s="86">
        <f t="shared" si="86"/>
        <v>1.1453257899465694E-64</v>
      </c>
      <c r="IK90" s="86">
        <f t="shared" si="86"/>
        <v>4.0395751382873613E-89</v>
      </c>
      <c r="IL90" s="86">
        <f t="shared" si="86"/>
        <v>1.8329308133185751E-88</v>
      </c>
      <c r="IM90" s="86">
        <f t="shared" si="86"/>
        <v>2.0032914325034037E-111</v>
      </c>
      <c r="IN90" s="86">
        <f t="shared" si="86"/>
        <v>5.3675461936980894E-102</v>
      </c>
      <c r="IO90" s="86">
        <f t="shared" si="86"/>
        <v>8.1951827193465669E-107</v>
      </c>
      <c r="IP90" s="86">
        <f t="shared" si="86"/>
        <v>2.8417353580171971E-104</v>
      </c>
      <c r="IQ90" s="86">
        <f t="shared" si="86"/>
        <v>4.3265009339667795E-106</v>
      </c>
      <c r="IR90" s="86">
        <f t="shared" si="86"/>
        <v>3.321121205721086E-98</v>
      </c>
      <c r="IS90" s="86">
        <f t="shared" si="86"/>
        <v>5.7882602949378689E-108</v>
      </c>
      <c r="IT90" s="86">
        <f t="shared" si="86"/>
        <v>4.3132461384353153E-103</v>
      </c>
      <c r="IU90" s="86">
        <f t="shared" si="86"/>
        <v>2.713425571814892E-105</v>
      </c>
      <c r="IV90" s="86">
        <f t="shared" si="86"/>
        <v>2.3232269376260667E-112</v>
      </c>
      <c r="IW90" s="86">
        <f t="shared" si="86"/>
        <v>1.9814033970734306E-60</v>
      </c>
      <c r="IY90" s="86">
        <f t="shared" si="87"/>
        <v>0.22617647505048996</v>
      </c>
      <c r="IZ90" s="86">
        <f t="shared" si="87"/>
        <v>5.935055397093774E-2</v>
      </c>
      <c r="JA90" s="86">
        <f t="shared" si="87"/>
        <v>0.12033571872185851</v>
      </c>
      <c r="JB90" s="86">
        <f t="shared" si="87"/>
        <v>9.6974675298482416E-2</v>
      </c>
      <c r="JC90" s="86">
        <f t="shared" si="87"/>
        <v>0.10907440623909535</v>
      </c>
      <c r="JD90" s="86">
        <f t="shared" si="87"/>
        <v>4.2311940281333123E-2</v>
      </c>
      <c r="JE90" s="86">
        <f t="shared" si="87"/>
        <v>3.1311390425503773E-2</v>
      </c>
      <c r="JF90" s="86">
        <f t="shared" si="87"/>
        <v>2.1867445861755982E-2</v>
      </c>
      <c r="JG90" s="86">
        <f t="shared" si="87"/>
        <v>2.8969621978493679E-2</v>
      </c>
      <c r="JH90" s="86">
        <f t="shared" si="87"/>
        <v>2.2983238074511036E-2</v>
      </c>
      <c r="JI90" s="86">
        <f t="shared" si="87"/>
        <v>1.7269840727499298E-2</v>
      </c>
      <c r="JJ90" s="86">
        <f t="shared" si="87"/>
        <v>9.1172408046410178E-2</v>
      </c>
      <c r="JK90" s="86">
        <f t="shared" si="87"/>
        <v>7.4488254652122221E-2</v>
      </c>
      <c r="JL90" s="86">
        <f t="shared" si="87"/>
        <v>8.1901952029858588E-2</v>
      </c>
      <c r="JM90" s="86">
        <f t="shared" si="87"/>
        <v>5.3020635204250349E-2</v>
      </c>
    </row>
    <row r="91" spans="2:273" x14ac:dyDescent="0.25">
      <c r="B91" s="2">
        <v>64</v>
      </c>
      <c r="C91" s="37">
        <v>75.656000000000006</v>
      </c>
      <c r="D91" s="37">
        <v>116</v>
      </c>
      <c r="E91" s="37">
        <v>65.22</v>
      </c>
      <c r="F91" s="37">
        <v>57.627000000000002</v>
      </c>
      <c r="G91" s="37">
        <v>57.966000000000001</v>
      </c>
      <c r="H91" s="37">
        <v>53.762999999999998</v>
      </c>
      <c r="I91" s="37">
        <v>53.168999999999997</v>
      </c>
      <c r="J91" s="37">
        <v>53.948999999999998</v>
      </c>
      <c r="K91" s="37">
        <v>57.95</v>
      </c>
      <c r="L91" s="37">
        <v>57.948999999999998</v>
      </c>
      <c r="M91" s="37">
        <v>56.643999999999998</v>
      </c>
      <c r="N91" s="37">
        <v>56.237000000000002</v>
      </c>
      <c r="O91" s="37">
        <v>57.283000000000001</v>
      </c>
      <c r="P91" s="37">
        <v>57.033000000000001</v>
      </c>
      <c r="Q91" s="37">
        <v>52.695</v>
      </c>
      <c r="S91" s="4">
        <f t="shared" si="89"/>
        <v>90.318485833324047</v>
      </c>
      <c r="T91" s="4">
        <f t="shared" si="89"/>
        <v>119.09729503981347</v>
      </c>
      <c r="U91" s="4">
        <f t="shared" si="89"/>
        <v>74.087120379464466</v>
      </c>
      <c r="V91" s="4">
        <f t="shared" si="89"/>
        <v>59.800908371341997</v>
      </c>
      <c r="W91" s="4">
        <f t="shared" si="89"/>
        <v>60.650298540217392</v>
      </c>
      <c r="X91" s="4">
        <f t="shared" si="89"/>
        <v>59.712944481618969</v>
      </c>
      <c r="Y91" s="4">
        <f t="shared" si="89"/>
        <v>56.198281731220632</v>
      </c>
      <c r="Z91" s="4">
        <f t="shared" si="89"/>
        <v>57.56713234019692</v>
      </c>
      <c r="AA91" s="4">
        <f t="shared" si="89"/>
        <v>60.206522043940133</v>
      </c>
      <c r="AB91" s="4">
        <f t="shared" si="89"/>
        <v>61.109189552559343</v>
      </c>
      <c r="AC91" s="4">
        <f t="shared" si="89"/>
        <v>58.31148381105227</v>
      </c>
      <c r="AD91" s="4">
        <f t="shared" si="89"/>
        <v>61.348902603835406</v>
      </c>
      <c r="AE91" s="4">
        <f t="shared" si="89"/>
        <v>60.841474502943335</v>
      </c>
      <c r="AF91" s="4">
        <f t="shared" si="89"/>
        <v>61.264478440768642</v>
      </c>
      <c r="AG91" s="4">
        <f t="shared" si="89"/>
        <v>56.354329600488434</v>
      </c>
      <c r="AI91" s="4">
        <f t="shared" si="90"/>
        <v>-14.662485833324041</v>
      </c>
      <c r="AJ91" s="4">
        <f t="shared" si="90"/>
        <v>-3.0972950398134742</v>
      </c>
      <c r="AK91" s="4">
        <f t="shared" si="90"/>
        <v>-8.8671203794644669</v>
      </c>
      <c r="AL91" s="4">
        <f t="shared" si="90"/>
        <v>-2.1739083713419944</v>
      </c>
      <c r="AM91" s="4">
        <f t="shared" si="90"/>
        <v>-2.6842985402173909</v>
      </c>
      <c r="AN91" s="4">
        <f t="shared" si="90"/>
        <v>-5.9499444816189708</v>
      </c>
      <c r="AO91" s="4">
        <f t="shared" si="90"/>
        <v>-3.0292817312206353</v>
      </c>
      <c r="AP91" s="4">
        <f t="shared" si="90"/>
        <v>-3.6181323401969223</v>
      </c>
      <c r="AQ91" s="4">
        <f t="shared" si="90"/>
        <v>-2.2565220439401301</v>
      </c>
      <c r="AR91" s="4">
        <f t="shared" si="90"/>
        <v>-3.1601895525593449</v>
      </c>
      <c r="AS91" s="4">
        <f t="shared" si="90"/>
        <v>-1.6674838110522714</v>
      </c>
      <c r="AT91" s="4">
        <f t="shared" si="90"/>
        <v>-5.1119026038354036</v>
      </c>
      <c r="AU91" s="4">
        <f t="shared" si="90"/>
        <v>-3.5584745029433336</v>
      </c>
      <c r="AV91" s="4">
        <f t="shared" si="90"/>
        <v>-4.2314784407686403</v>
      </c>
      <c r="AW91" s="4">
        <f t="shared" si="90"/>
        <v>-3.6593296004884337</v>
      </c>
      <c r="AY91" s="2">
        <f t="shared" si="81"/>
        <v>67.885623479065856</v>
      </c>
      <c r="AZ91" s="2">
        <f t="shared" si="81"/>
        <v>116.41406367929599</v>
      </c>
      <c r="BA91" s="2">
        <f t="shared" si="81"/>
        <v>64.53776381627334</v>
      </c>
      <c r="BB91" s="2">
        <f t="shared" si="81"/>
        <v>51.104397411970076</v>
      </c>
      <c r="BC91" s="2">
        <f t="shared" si="81"/>
        <v>52.824519310574743</v>
      </c>
      <c r="BD91" s="2">
        <f t="shared" si="81"/>
        <v>55.93810812000963</v>
      </c>
      <c r="BE91" s="2">
        <f t="shared" si="81"/>
        <v>52.350205569645325</v>
      </c>
      <c r="BF91" s="2">
        <f t="shared" si="81"/>
        <v>52.967210333251074</v>
      </c>
      <c r="BG91" s="2">
        <f t="shared" si="81"/>
        <v>55.774025829167563</v>
      </c>
      <c r="BH91" s="2">
        <f t="shared" si="81"/>
        <v>55.494986422688108</v>
      </c>
      <c r="BI91" s="2">
        <f t="shared" si="81"/>
        <v>54.40645428153401</v>
      </c>
      <c r="BJ91" s="2">
        <f t="shared" si="81"/>
        <v>54.460591496232631</v>
      </c>
      <c r="BK91" s="2">
        <f t="shared" si="81"/>
        <v>55.491817274769566</v>
      </c>
      <c r="BL91" s="2">
        <f t="shared" si="81"/>
        <v>55.616879012607846</v>
      </c>
      <c r="BM91" s="2">
        <f t="shared" si="81"/>
        <v>54.597063213541517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>
        <f t="shared" si="82"/>
        <v>56.643999999999998</v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>
        <f t="shared" ref="DE91:DE154" si="121">IF(AND(JI91 &lt; $DI$22, $B91 &gt; M$7, $B91 &lt; M$233), M91, "")</f>
        <v>56.643999999999998</v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82.933071123755326</v>
      </c>
      <c r="DL91" s="2">
        <f t="shared" si="91"/>
        <v>146.87066998123828</v>
      </c>
      <c r="DM91" s="2">
        <f t="shared" si="91"/>
        <v>81.048888086303918</v>
      </c>
      <c r="DN91" s="2">
        <f t="shared" si="91"/>
        <v>70.777782833020652</v>
      </c>
      <c r="DO91" s="2">
        <f t="shared" si="91"/>
        <v>65.265225225225223</v>
      </c>
      <c r="DP91" s="2">
        <f t="shared" si="91"/>
        <v>67.838349600612744</v>
      </c>
      <c r="DQ91" s="2">
        <f t="shared" si="91"/>
        <v>64.651448079658593</v>
      </c>
      <c r="DR91" s="2">
        <f t="shared" si="91"/>
        <v>65.011982887700526</v>
      </c>
      <c r="DS91" s="2">
        <f t="shared" si="91"/>
        <v>67.327836414565823</v>
      </c>
      <c r="DT91" s="2">
        <f t="shared" si="91"/>
        <v>64.122037794937796</v>
      </c>
      <c r="DU91" s="2">
        <f t="shared" si="91"/>
        <v>67.816825210084033</v>
      </c>
      <c r="DV91" s="2">
        <f t="shared" si="91"/>
        <v>68.505082266477004</v>
      </c>
      <c r="DW91" s="2">
        <f t="shared" si="91"/>
        <v>68.485254404201783</v>
      </c>
      <c r="DX91" s="2">
        <f t="shared" si="91"/>
        <v>68.074542556842545</v>
      </c>
      <c r="DY91" s="2">
        <f t="shared" si="91"/>
        <v>63.635951056729688</v>
      </c>
      <c r="EA91" s="2">
        <f t="shared" si="95"/>
        <v>66.473827820916057</v>
      </c>
      <c r="EB91" s="2">
        <f t="shared" si="92"/>
        <v>113.10068514123859</v>
      </c>
      <c r="EC91" s="2">
        <f t="shared" si="92"/>
        <v>62.69726184363558</v>
      </c>
      <c r="ED91" s="2">
        <f t="shared" si="92"/>
        <v>48.898091997961266</v>
      </c>
      <c r="EE91" s="2">
        <f t="shared" si="92"/>
        <v>51.17588284185905</v>
      </c>
      <c r="EF91" s="2">
        <f t="shared" si="92"/>
        <v>54.391112985054164</v>
      </c>
      <c r="EG91" s="2">
        <f t="shared" si="92"/>
        <v>50.77152652117357</v>
      </c>
      <c r="EH91" s="2">
        <f t="shared" si="92"/>
        <v>51.35137034777302</v>
      </c>
      <c r="EI91" s="2">
        <f t="shared" si="92"/>
        <v>54.235374279379158</v>
      </c>
      <c r="EJ91" s="2">
        <f t="shared" si="92"/>
        <v>54.420384510630228</v>
      </c>
      <c r="EK91" s="2">
        <f t="shared" si="92"/>
        <v>52.725881332964974</v>
      </c>
      <c r="EL91" s="2">
        <f t="shared" si="92"/>
        <v>52.519147383677364</v>
      </c>
      <c r="EM91" s="2">
        <f t="shared" si="92"/>
        <v>53.788745282097501</v>
      </c>
      <c r="EN91" s="2">
        <f t="shared" si="92"/>
        <v>53.906736573952593</v>
      </c>
      <c r="EO91" s="2">
        <f t="shared" si="92"/>
        <v>53.043189431199146</v>
      </c>
      <c r="EQ91" s="2">
        <f t="shared" si="93"/>
        <v>63.081727024798319</v>
      </c>
      <c r="ER91" s="2">
        <f t="shared" si="93"/>
        <v>101.92885379203443</v>
      </c>
      <c r="ES91" s="2">
        <f t="shared" si="93"/>
        <v>61.752250016478598</v>
      </c>
      <c r="ET91" s="2">
        <f t="shared" si="93"/>
        <v>49.834707552320886</v>
      </c>
      <c r="EU91" s="2">
        <f t="shared" si="93"/>
        <v>49.065929467159506</v>
      </c>
      <c r="EV91" s="2">
        <f t="shared" si="93"/>
        <v>50.768565262430734</v>
      </c>
      <c r="EW91" s="2">
        <f t="shared" si="93"/>
        <v>48.481772824734115</v>
      </c>
      <c r="EX91" s="2">
        <f t="shared" si="93"/>
        <v>49.456342785117663</v>
      </c>
      <c r="EY91" s="2">
        <f t="shared" si="93"/>
        <v>53.413998076991305</v>
      </c>
      <c r="EZ91" s="2">
        <f t="shared" si="93"/>
        <v>53.597043779880856</v>
      </c>
      <c r="FA91" s="2">
        <f t="shared" si="93"/>
        <v>51.871191531588543</v>
      </c>
      <c r="FB91" s="2">
        <f t="shared" si="93"/>
        <v>53.092043980818978</v>
      </c>
      <c r="FC91" s="2">
        <f t="shared" si="93"/>
        <v>53.291393045433125</v>
      </c>
      <c r="FD91" s="2">
        <f t="shared" si="93"/>
        <v>55.584862884406853</v>
      </c>
      <c r="FE91" s="2">
        <f t="shared" si="93"/>
        <v>55.354746882602157</v>
      </c>
      <c r="FG91" s="2">
        <f t="shared" si="94"/>
        <v>0.91415143094730478</v>
      </c>
      <c r="FH91" s="2">
        <f t="shared" si="94"/>
        <v>0.90137552699294676</v>
      </c>
      <c r="FI91" s="2">
        <f t="shared" si="94"/>
        <v>0.89968391881151188</v>
      </c>
      <c r="FJ91" s="2">
        <f t="shared" si="94"/>
        <v>0.89918507154671734</v>
      </c>
      <c r="FK91" s="2">
        <f t="shared" si="94"/>
        <v>0.88290946760825173</v>
      </c>
      <c r="FL91" s="2">
        <f t="shared" si="94"/>
        <v>0.88482581701757534</v>
      </c>
      <c r="FM91" s="2">
        <f t="shared" si="94"/>
        <v>0.88616019425864812</v>
      </c>
      <c r="FN91" s="2">
        <f t="shared" si="94"/>
        <v>0.88161438813205328</v>
      </c>
      <c r="FO91" s="2">
        <f t="shared" si="94"/>
        <v>0.88243791060792642</v>
      </c>
      <c r="FP91" s="2">
        <f t="shared" si="94"/>
        <v>0.88918314618759964</v>
      </c>
      <c r="FQ91" s="2">
        <f t="shared" si="94"/>
        <v>0.88860578731468154</v>
      </c>
      <c r="FR91" s="2">
        <f t="shared" si="94"/>
        <v>0.87856799504344929</v>
      </c>
      <c r="FS91" s="2">
        <f t="shared" si="94"/>
        <v>0.88410400582822457</v>
      </c>
      <c r="FT91" s="2">
        <f t="shared" si="94"/>
        <v>0.87933440143721342</v>
      </c>
      <c r="FU91" s="2">
        <f t="shared" si="94"/>
        <v>0.85336412353267954</v>
      </c>
      <c r="FW91" s="2">
        <f t="shared" si="83"/>
        <v>3.5577571588925626E-4</v>
      </c>
      <c r="FX91" s="2">
        <f t="shared" si="83"/>
        <v>1.5367597045736377E-3</v>
      </c>
      <c r="FY91" s="2">
        <f t="shared" si="83"/>
        <v>4.8809490979937739E-4</v>
      </c>
      <c r="FZ91" s="2">
        <f t="shared" si="83"/>
        <v>5.4018736929362099E-4</v>
      </c>
      <c r="GA91" s="2">
        <f t="shared" si="83"/>
        <v>5.1760954311469572E-4</v>
      </c>
      <c r="GB91" s="2">
        <f t="shared" si="83"/>
        <v>4.9118900538579245E-4</v>
      </c>
      <c r="GC91" s="2">
        <f t="shared" si="83"/>
        <v>6.151427787074239E-4</v>
      </c>
      <c r="GD91" s="2">
        <f t="shared" si="83"/>
        <v>7.282155570751493E-4</v>
      </c>
      <c r="GE91" s="2">
        <f t="shared" si="83"/>
        <v>6.399675437668051E-4</v>
      </c>
      <c r="GF91" s="2">
        <f t="shared" si="83"/>
        <v>6.1308965896386507E-4</v>
      </c>
      <c r="GG91" s="2">
        <f t="shared" si="83"/>
        <v>5.5091718681207454E-4</v>
      </c>
      <c r="GH91" s="2">
        <f t="shared" si="83"/>
        <v>4.1890392304612704E-4</v>
      </c>
      <c r="GI91" s="2">
        <f t="shared" si="83"/>
        <v>3.911571607241433E-4</v>
      </c>
      <c r="GJ91" s="2">
        <f t="shared" si="83"/>
        <v>3.4303103695306473E-4</v>
      </c>
      <c r="GK91" s="2">
        <f t="shared" si="83"/>
        <v>2.5735772777054131E-4</v>
      </c>
      <c r="GM91" s="86">
        <f t="shared" si="84"/>
        <v>0.13478703324313959</v>
      </c>
      <c r="GN91" s="86">
        <f t="shared" si="84"/>
        <v>1.885735259332557E-2</v>
      </c>
      <c r="GO91" s="86">
        <f t="shared" si="84"/>
        <v>5.2893207517808745E-2</v>
      </c>
      <c r="GP91" s="86">
        <f t="shared" si="84"/>
        <v>4.0358653283705526E-2</v>
      </c>
      <c r="GQ91" s="86">
        <f t="shared" si="84"/>
        <v>5.144214775664175E-2</v>
      </c>
      <c r="GR91" s="86">
        <f t="shared" si="84"/>
        <v>1.1539354340918689E-2</v>
      </c>
      <c r="GS91" s="86">
        <f t="shared" si="84"/>
        <v>8.6495426674413987E-3</v>
      </c>
      <c r="GT91" s="86">
        <f t="shared" si="84"/>
        <v>4.7637665701537619E-3</v>
      </c>
      <c r="GU91" s="86">
        <f t="shared" si="84"/>
        <v>7.6248200010643266E-3</v>
      </c>
      <c r="GV91" s="86">
        <f t="shared" si="84"/>
        <v>4.8475722332431796E-3</v>
      </c>
      <c r="GW91" s="86">
        <f t="shared" si="84"/>
        <v>3.5108679437313292E-3</v>
      </c>
      <c r="GX91" s="86">
        <f t="shared" si="84"/>
        <v>3.6677996503273358E-2</v>
      </c>
      <c r="GY91" s="86">
        <f t="shared" si="84"/>
        <v>2.9073161653107599E-2</v>
      </c>
      <c r="GZ91" s="86">
        <f t="shared" si="84"/>
        <v>3.5666135736977155E-2</v>
      </c>
      <c r="HA91" s="86">
        <f t="shared" si="84"/>
        <v>1.935790572611271E-2</v>
      </c>
      <c r="HC91" s="86">
        <f t="shared" si="74"/>
        <v>1.0721058117760125E-2</v>
      </c>
      <c r="HD91" s="86">
        <f t="shared" si="74"/>
        <v>4.8138953375349638E-3</v>
      </c>
      <c r="HE91" s="86">
        <f t="shared" si="74"/>
        <v>4.843983456626043E-3</v>
      </c>
      <c r="HF91" s="86">
        <f t="shared" si="74"/>
        <v>6.2383758480520964E-3</v>
      </c>
      <c r="HG91" s="86">
        <f t="shared" si="88"/>
        <v>2.8171245019785922E-3</v>
      </c>
      <c r="HH91" s="86">
        <f t="shared" si="88"/>
        <v>4.4957991853007149E-3</v>
      </c>
      <c r="HI91" s="86">
        <f t="shared" si="88"/>
        <v>5.2393901581410151E-3</v>
      </c>
      <c r="HJ91" s="86">
        <f t="shared" si="88"/>
        <v>7.82811461351203E-3</v>
      </c>
      <c r="HK91" s="86">
        <f t="shared" si="88"/>
        <v>6.8128922763600244E-3</v>
      </c>
      <c r="HL91" s="86">
        <f t="shared" si="88"/>
        <v>9.6431376611159463E-3</v>
      </c>
      <c r="HM91" s="86">
        <f t="shared" si="88"/>
        <v>6.489132035615291E-3</v>
      </c>
      <c r="HN91" s="86">
        <f t="shared" si="88"/>
        <v>3.8319957288143109E-3</v>
      </c>
      <c r="HO91" s="86">
        <f t="shared" si="88"/>
        <v>3.2652005917026762E-3</v>
      </c>
      <c r="HP91" s="86">
        <f t="shared" si="88"/>
        <v>2.762538612138341E-3</v>
      </c>
      <c r="HQ91" s="86">
        <f t="shared" si="88"/>
        <v>4.113998174252545E-4</v>
      </c>
      <c r="HS91" s="86">
        <f t="shared" si="85"/>
        <v>2.0094065828029468E-34</v>
      </c>
      <c r="HT91" s="86">
        <f t="shared" si="85"/>
        <v>9.7597412911212395E-31</v>
      </c>
      <c r="HU91" s="86">
        <f t="shared" si="85"/>
        <v>1.7529755984370588E-40</v>
      </c>
      <c r="HV91" s="86">
        <f t="shared" si="85"/>
        <v>2.3549096542936396E-39</v>
      </c>
      <c r="HW91" s="86">
        <f t="shared" si="85"/>
        <v>2.4705545721910981E-50</v>
      </c>
      <c r="HX91" s="86">
        <f t="shared" si="85"/>
        <v>8.1170434053292317E-46</v>
      </c>
      <c r="HY91" s="86">
        <f t="shared" si="85"/>
        <v>2.9721302708962086E-48</v>
      </c>
      <c r="HZ91" s="86">
        <f t="shared" si="85"/>
        <v>1.3027576948883785E-46</v>
      </c>
      <c r="IA91" s="86">
        <f t="shared" si="85"/>
        <v>1.428288887673334E-47</v>
      </c>
      <c r="IB91" s="86">
        <f t="shared" si="85"/>
        <v>4.743457446725597E-44</v>
      </c>
      <c r="IC91" s="86">
        <f t="shared" si="85"/>
        <v>2.233587171169741E-48</v>
      </c>
      <c r="ID91" s="86">
        <f t="shared" si="85"/>
        <v>2.4260245155747797E-47</v>
      </c>
      <c r="IE91" s="86">
        <f t="shared" si="85"/>
        <v>1.9784092266767111E-48</v>
      </c>
      <c r="IF91" s="86">
        <f t="shared" si="85"/>
        <v>1.6617927536428225E-32</v>
      </c>
      <c r="IG91" s="86">
        <f t="shared" si="85"/>
        <v>3.8660915090513815E-22</v>
      </c>
      <c r="II91" s="86">
        <f t="shared" si="86"/>
        <v>1.0409361329778309E-71</v>
      </c>
      <c r="IJ91" s="86">
        <f t="shared" si="86"/>
        <v>6.4349850314609454E-63</v>
      </c>
      <c r="IK91" s="86">
        <f t="shared" si="86"/>
        <v>4.7400636273158563E-87</v>
      </c>
      <c r="IL91" s="86">
        <f t="shared" si="86"/>
        <v>2.2092587626214133E-86</v>
      </c>
      <c r="IM91" s="86">
        <f t="shared" si="86"/>
        <v>8.3004091809374086E-109</v>
      </c>
      <c r="IN91" s="86">
        <f t="shared" si="86"/>
        <v>1.2764507762395641E-99</v>
      </c>
      <c r="IO91" s="86">
        <f t="shared" si="86"/>
        <v>3.0086444474921972E-104</v>
      </c>
      <c r="IP91" s="86">
        <f t="shared" si="86"/>
        <v>1.0322853799779939E-101</v>
      </c>
      <c r="IQ91" s="86">
        <f t="shared" si="86"/>
        <v>1.5731560765421847E-103</v>
      </c>
      <c r="IR91" s="86">
        <f t="shared" si="86"/>
        <v>7.4984686225528843E-96</v>
      </c>
      <c r="IS91" s="86">
        <f t="shared" si="86"/>
        <v>2.0797828102497438E-105</v>
      </c>
      <c r="IT91" s="86">
        <f t="shared" si="86"/>
        <v>9.7420789972011607E-101</v>
      </c>
      <c r="IU91" s="86">
        <f t="shared" si="86"/>
        <v>6.574036111740107E-103</v>
      </c>
      <c r="IV91" s="86">
        <f t="shared" si="86"/>
        <v>7.4457740503813951E-110</v>
      </c>
      <c r="IW91" s="86">
        <f t="shared" si="86"/>
        <v>3.8167070442608835E-59</v>
      </c>
      <c r="IY91" s="86">
        <f t="shared" si="87"/>
        <v>0.14550809136089971</v>
      </c>
      <c r="IZ91" s="86">
        <f t="shared" si="87"/>
        <v>2.3671247930860534E-2</v>
      </c>
      <c r="JA91" s="86">
        <f t="shared" si="87"/>
        <v>5.7737190974434791E-2</v>
      </c>
      <c r="JB91" s="86">
        <f t="shared" si="87"/>
        <v>4.6597029131757624E-2</v>
      </c>
      <c r="JC91" s="86">
        <f t="shared" si="87"/>
        <v>5.4259272258620345E-2</v>
      </c>
      <c r="JD91" s="86">
        <f t="shared" si="87"/>
        <v>1.6035153526219405E-2</v>
      </c>
      <c r="JE91" s="86">
        <f t="shared" si="87"/>
        <v>1.3888932825582415E-2</v>
      </c>
      <c r="JF91" s="86">
        <f t="shared" si="87"/>
        <v>1.2591881183665792E-2</v>
      </c>
      <c r="JG91" s="86">
        <f t="shared" si="87"/>
        <v>1.4437712277424351E-2</v>
      </c>
      <c r="JH91" s="86">
        <f t="shared" si="87"/>
        <v>1.4490709894359126E-2</v>
      </c>
      <c r="JI91" s="86">
        <f t="shared" si="87"/>
        <v>9.9999999793466202E-3</v>
      </c>
      <c r="JJ91" s="86">
        <f t="shared" si="87"/>
        <v>4.050999223208767E-2</v>
      </c>
      <c r="JK91" s="86">
        <f t="shared" si="87"/>
        <v>3.2338362244810279E-2</v>
      </c>
      <c r="JL91" s="86">
        <f t="shared" si="87"/>
        <v>3.8428674349115496E-2</v>
      </c>
      <c r="JM91" s="86">
        <f t="shared" si="87"/>
        <v>1.9769305543537966E-2</v>
      </c>
    </row>
    <row r="92" spans="2:273" x14ac:dyDescent="0.25">
      <c r="B92" s="2">
        <v>65</v>
      </c>
      <c r="C92" s="37">
        <v>72.835999999999999</v>
      </c>
      <c r="D92" s="37">
        <v>114.825</v>
      </c>
      <c r="E92" s="37">
        <v>66.677999999999997</v>
      </c>
      <c r="F92" s="37">
        <v>57.39</v>
      </c>
      <c r="G92" s="37">
        <v>58.406999999999996</v>
      </c>
      <c r="H92" s="37">
        <v>56.22</v>
      </c>
      <c r="I92" s="37">
        <v>53.372999999999998</v>
      </c>
      <c r="J92" s="37">
        <v>55.271000000000001</v>
      </c>
      <c r="K92" s="37">
        <v>58.3</v>
      </c>
      <c r="L92" s="37">
        <v>58.627000000000002</v>
      </c>
      <c r="M92" s="37">
        <v>55.831000000000003</v>
      </c>
      <c r="N92" s="37">
        <v>57.253999999999998</v>
      </c>
      <c r="O92" s="37">
        <v>58.482999999999997</v>
      </c>
      <c r="P92" s="37">
        <v>57.8</v>
      </c>
      <c r="Q92" s="37">
        <v>52.643999999999998</v>
      </c>
      <c r="S92" s="4">
        <f t="shared" si="89"/>
        <v>83.127380444363439</v>
      </c>
      <c r="T92" s="4">
        <f t="shared" si="89"/>
        <v>118.58367175003552</v>
      </c>
      <c r="U92" s="4">
        <f t="shared" si="89"/>
        <v>70.683842163672026</v>
      </c>
      <c r="V92" s="4">
        <f t="shared" si="89"/>
        <v>57.841694621518961</v>
      </c>
      <c r="W92" s="4">
        <f t="shared" si="89"/>
        <v>57.52340267283364</v>
      </c>
      <c r="X92" s="4">
        <f t="shared" si="89"/>
        <v>59.781404427639018</v>
      </c>
      <c r="Y92" s="4">
        <f t="shared" si="89"/>
        <v>57.017330829538366</v>
      </c>
      <c r="Z92" s="4">
        <f t="shared" si="89"/>
        <v>59.314874865865626</v>
      </c>
      <c r="AA92" s="4">
        <f t="shared" si="89"/>
        <v>61.501055893037602</v>
      </c>
      <c r="AB92" s="4">
        <f t="shared" si="89"/>
        <v>63.143888506921691</v>
      </c>
      <c r="AC92" s="4">
        <f t="shared" si="89"/>
        <v>59.827293186962891</v>
      </c>
      <c r="AD92" s="4">
        <f t="shared" si="89"/>
        <v>59.119053942088364</v>
      </c>
      <c r="AE92" s="4">
        <f t="shared" si="89"/>
        <v>59.241223204955844</v>
      </c>
      <c r="AF92" s="4">
        <f t="shared" si="89"/>
        <v>59.288472147287834</v>
      </c>
      <c r="AG92" s="4">
        <f t="shared" si="89"/>
        <v>55.278020013099749</v>
      </c>
      <c r="AI92" s="4">
        <f t="shared" si="90"/>
        <v>-10.29138044436344</v>
      </c>
      <c r="AJ92" s="4">
        <f t="shared" si="90"/>
        <v>-3.7586717500355178</v>
      </c>
      <c r="AK92" s="4">
        <f t="shared" si="90"/>
        <v>-4.0058421636720283</v>
      </c>
      <c r="AL92" s="4">
        <f t="shared" si="90"/>
        <v>-0.45169462151896056</v>
      </c>
      <c r="AM92" s="4">
        <f t="shared" si="90"/>
        <v>0.88359732716635619</v>
      </c>
      <c r="AN92" s="4">
        <f t="shared" si="90"/>
        <v>-3.5614044276390189</v>
      </c>
      <c r="AO92" s="4">
        <f t="shared" si="90"/>
        <v>-3.6443308295383687</v>
      </c>
      <c r="AP92" s="4">
        <f t="shared" si="90"/>
        <v>-4.0438748658656252</v>
      </c>
      <c r="AQ92" s="4">
        <f t="shared" si="90"/>
        <v>-3.201055893037605</v>
      </c>
      <c r="AR92" s="4">
        <f t="shared" si="90"/>
        <v>-4.5168885069216884</v>
      </c>
      <c r="AS92" s="4">
        <f t="shared" si="90"/>
        <v>-3.9962931869628875</v>
      </c>
      <c r="AT92" s="4">
        <f t="shared" si="90"/>
        <v>-1.8650539420883661</v>
      </c>
      <c r="AU92" s="4">
        <f t="shared" si="90"/>
        <v>-0.75822320495584705</v>
      </c>
      <c r="AV92" s="4">
        <f t="shared" si="90"/>
        <v>-1.4884721472878368</v>
      </c>
      <c r="AW92" s="4">
        <f t="shared" si="90"/>
        <v>-2.6340200130997502</v>
      </c>
      <c r="AY92" s="2">
        <f t="shared" si="81"/>
        <v>67.646785464823665</v>
      </c>
      <c r="AZ92" s="2">
        <f t="shared" si="81"/>
        <v>116.07913254530409</v>
      </c>
      <c r="BA92" s="2">
        <f t="shared" si="81"/>
        <v>64.32004192933762</v>
      </c>
      <c r="BB92" s="2">
        <f t="shared" si="81"/>
        <v>50.919089258370477</v>
      </c>
      <c r="BC92" s="2">
        <f t="shared" si="81"/>
        <v>52.575168546053639</v>
      </c>
      <c r="BD92" s="2">
        <f t="shared" si="81"/>
        <v>55.671367362517366</v>
      </c>
      <c r="BE92" s="2">
        <f t="shared" si="81"/>
        <v>52.114295192388482</v>
      </c>
      <c r="BF92" s="2">
        <f t="shared" si="81"/>
        <v>52.728024218608326</v>
      </c>
      <c r="BG92" s="2">
        <f t="shared" si="81"/>
        <v>55.534950595810926</v>
      </c>
      <c r="BH92" s="2">
        <f t="shared" si="81"/>
        <v>55.280023372603601</v>
      </c>
      <c r="BI92" s="2">
        <f t="shared" si="81"/>
        <v>54.176595524870812</v>
      </c>
      <c r="BJ92" s="2">
        <f t="shared" si="81"/>
        <v>54.226931149683935</v>
      </c>
      <c r="BK92" s="2">
        <f t="shared" si="81"/>
        <v>55.261294622952363</v>
      </c>
      <c r="BL92" s="2">
        <f t="shared" si="81"/>
        <v>55.439628695096047</v>
      </c>
      <c r="BM92" s="2">
        <f t="shared" si="81"/>
        <v>54.483835515498754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52.643999999999998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52.643999999999998</v>
      </c>
      <c r="DK92" s="2">
        <f t="shared" si="91"/>
        <v>83.252501258343358</v>
      </c>
      <c r="DL92" s="2">
        <f t="shared" si="91"/>
        <v>147.51180975609756</v>
      </c>
      <c r="DM92" s="2">
        <f t="shared" si="91"/>
        <v>81.339245121951208</v>
      </c>
      <c r="DN92" s="2">
        <f t="shared" si="91"/>
        <v>71.005526829268305</v>
      </c>
      <c r="DO92" s="2">
        <f t="shared" si="91"/>
        <v>65.493729729729736</v>
      </c>
      <c r="DP92" s="2">
        <f t="shared" si="91"/>
        <v>68.103330123645904</v>
      </c>
      <c r="DQ92" s="2">
        <f t="shared" si="91"/>
        <v>64.862705547652908</v>
      </c>
      <c r="DR92" s="2">
        <f t="shared" si="91"/>
        <v>65.212295187165765</v>
      </c>
      <c r="DS92" s="2">
        <f t="shared" si="91"/>
        <v>67.539926610644244</v>
      </c>
      <c r="DT92" s="2">
        <f t="shared" si="91"/>
        <v>64.271475117975115</v>
      </c>
      <c r="DU92" s="2">
        <f t="shared" si="91"/>
        <v>68.034751260504194</v>
      </c>
      <c r="DV92" s="2">
        <f t="shared" si="91"/>
        <v>68.697295874822188</v>
      </c>
      <c r="DW92" s="2">
        <f t="shared" si="91"/>
        <v>68.639158441842667</v>
      </c>
      <c r="DX92" s="2">
        <f t="shared" si="91"/>
        <v>68.243459931359922</v>
      </c>
      <c r="DY92" s="2">
        <f t="shared" si="91"/>
        <v>63.804387319243588</v>
      </c>
      <c r="EA92" s="2">
        <f t="shared" si="95"/>
        <v>66.311597798309407</v>
      </c>
      <c r="EB92" s="2">
        <f t="shared" si="92"/>
        <v>112.96272854627571</v>
      </c>
      <c r="EC92" s="2">
        <f t="shared" si="92"/>
        <v>62.589893491277188</v>
      </c>
      <c r="ED92" s="2">
        <f t="shared" si="92"/>
        <v>48.864595565749234</v>
      </c>
      <c r="EE92" s="2">
        <f t="shared" si="92"/>
        <v>51.013980002300805</v>
      </c>
      <c r="EF92" s="2">
        <f t="shared" si="92"/>
        <v>54.197662758809813</v>
      </c>
      <c r="EG92" s="2">
        <f t="shared" si="92"/>
        <v>50.622364322879022</v>
      </c>
      <c r="EH92" s="2">
        <f t="shared" si="92"/>
        <v>51.200763880414875</v>
      </c>
      <c r="EI92" s="2">
        <f t="shared" si="92"/>
        <v>54.076953880266082</v>
      </c>
      <c r="EJ92" s="2">
        <f t="shared" si="92"/>
        <v>54.258639778316784</v>
      </c>
      <c r="EK92" s="2">
        <f t="shared" si="92"/>
        <v>52.592776527958684</v>
      </c>
      <c r="EL92" s="2">
        <f t="shared" si="92"/>
        <v>52.402590134439521</v>
      </c>
      <c r="EM92" s="2">
        <f t="shared" si="92"/>
        <v>53.662148709849347</v>
      </c>
      <c r="EN92" s="2">
        <f t="shared" si="92"/>
        <v>53.836541505401037</v>
      </c>
      <c r="EO92" s="2">
        <f t="shared" si="92"/>
        <v>53.022449615138626</v>
      </c>
      <c r="EQ92" s="2">
        <f t="shared" si="93"/>
        <v>62.997349192401494</v>
      </c>
      <c r="ER92" s="2">
        <f t="shared" si="93"/>
        <v>102.05847136899185</v>
      </c>
      <c r="ES92" s="2">
        <f t="shared" si="93"/>
        <v>61.667693227285852</v>
      </c>
      <c r="ET92" s="2">
        <f t="shared" si="93"/>
        <v>49.778475775574471</v>
      </c>
      <c r="EU92" s="2">
        <f t="shared" si="93"/>
        <v>48.954005385188943</v>
      </c>
      <c r="EV92" s="2">
        <f t="shared" si="93"/>
        <v>50.665884487404064</v>
      </c>
      <c r="EW92" s="2">
        <f t="shared" si="93"/>
        <v>48.390502064537252</v>
      </c>
      <c r="EX92" s="2">
        <f t="shared" si="93"/>
        <v>49.354060120892782</v>
      </c>
      <c r="EY92" s="2">
        <f t="shared" si="93"/>
        <v>53.275206739236296</v>
      </c>
      <c r="EZ92" s="2">
        <f t="shared" si="93"/>
        <v>53.455615169957383</v>
      </c>
      <c r="FA92" s="2">
        <f t="shared" si="93"/>
        <v>51.761601703050871</v>
      </c>
      <c r="FB92" s="2">
        <f t="shared" si="93"/>
        <v>52.960996139730042</v>
      </c>
      <c r="FC92" s="2">
        <f t="shared" si="93"/>
        <v>53.173268222440115</v>
      </c>
      <c r="FD92" s="2">
        <f t="shared" si="93"/>
        <v>55.474238351767511</v>
      </c>
      <c r="FE92" s="2">
        <f t="shared" si="93"/>
        <v>55.263431290728363</v>
      </c>
      <c r="FG92" s="2">
        <f t="shared" si="94"/>
        <v>0.92110925401844101</v>
      </c>
      <c r="FH92" s="2">
        <f t="shared" si="94"/>
        <v>0.90926603269432804</v>
      </c>
      <c r="FI92" s="2">
        <f t="shared" si="94"/>
        <v>0.90769590346099693</v>
      </c>
      <c r="FJ92" s="2">
        <f t="shared" si="94"/>
        <v>0.90723278972416144</v>
      </c>
      <c r="FK92" s="2">
        <f t="shared" si="94"/>
        <v>0.89210050944341102</v>
      </c>
      <c r="FL92" s="2">
        <f t="shared" si="94"/>
        <v>0.89388451391388801</v>
      </c>
      <c r="FM92" s="2">
        <f t="shared" si="94"/>
        <v>0.8951263788687247</v>
      </c>
      <c r="FN92" s="2">
        <f t="shared" si="94"/>
        <v>0.89089452514024237</v>
      </c>
      <c r="FO92" s="2">
        <f t="shared" si="94"/>
        <v>0.89166142542403248</v>
      </c>
      <c r="FP92" s="2">
        <f t="shared" si="94"/>
        <v>0.8979386604784847</v>
      </c>
      <c r="FQ92" s="2">
        <f t="shared" si="94"/>
        <v>0.89740165462324051</v>
      </c>
      <c r="FR92" s="2">
        <f t="shared" si="94"/>
        <v>0.88805661371402322</v>
      </c>
      <c r="FS92" s="2">
        <f t="shared" si="94"/>
        <v>0.89321262305677174</v>
      </c>
      <c r="FT92" s="2">
        <f t="shared" si="94"/>
        <v>0.88877071541249086</v>
      </c>
      <c r="FU92" s="2">
        <f t="shared" si="94"/>
        <v>0.86451845856039711</v>
      </c>
      <c r="FW92" s="2">
        <f t="shared" si="83"/>
        <v>3.9008692561238821E-4</v>
      </c>
      <c r="FX92" s="2">
        <f t="shared" si="83"/>
        <v>1.6847737178158114E-3</v>
      </c>
      <c r="FY92" s="2">
        <f t="shared" si="83"/>
        <v>5.3516022527210329E-4</v>
      </c>
      <c r="FZ92" s="2">
        <f t="shared" si="83"/>
        <v>5.9227280519344677E-4</v>
      </c>
      <c r="GA92" s="2">
        <f t="shared" si="83"/>
        <v>5.6751923734534731E-4</v>
      </c>
      <c r="GB92" s="2">
        <f t="shared" si="83"/>
        <v>5.3855251311000693E-4</v>
      </c>
      <c r="GC92" s="2">
        <f t="shared" si="83"/>
        <v>6.7445061716300055E-4</v>
      </c>
      <c r="GD92" s="2">
        <f t="shared" si="83"/>
        <v>7.9841638614632122E-4</v>
      </c>
      <c r="GE92" s="2">
        <f t="shared" si="83"/>
        <v>7.0166713500588842E-4</v>
      </c>
      <c r="GF92" s="2">
        <f t="shared" si="83"/>
        <v>6.7219968286844252E-4</v>
      </c>
      <c r="GG92" s="2">
        <f t="shared" si="83"/>
        <v>6.0403657777198755E-4</v>
      </c>
      <c r="GH92" s="2">
        <f t="shared" si="83"/>
        <v>4.5930045522745707E-4</v>
      </c>
      <c r="GI92" s="2">
        <f t="shared" si="83"/>
        <v>4.2887911290046172E-4</v>
      </c>
      <c r="GJ92" s="2">
        <f t="shared" si="83"/>
        <v>3.7611360513376858E-4</v>
      </c>
      <c r="GK92" s="2">
        <f t="shared" si="83"/>
        <v>2.821801307433784E-4</v>
      </c>
      <c r="GM92" s="86">
        <f t="shared" si="84"/>
        <v>7.4777626993131965E-2</v>
      </c>
      <c r="GN92" s="86">
        <f t="shared" si="84"/>
        <v>5.0319375062830339E-3</v>
      </c>
      <c r="GO92" s="86">
        <f t="shared" si="84"/>
        <v>2.0062421721401248E-2</v>
      </c>
      <c r="GP92" s="86">
        <f t="shared" si="84"/>
        <v>1.4776479266960713E-2</v>
      </c>
      <c r="GQ92" s="86">
        <f t="shared" si="84"/>
        <v>2.130481953090298E-2</v>
      </c>
      <c r="GR92" s="86">
        <f t="shared" si="84"/>
        <v>2.6142321764193359E-3</v>
      </c>
      <c r="GS92" s="86">
        <f t="shared" si="84"/>
        <v>2.1452852844686988E-3</v>
      </c>
      <c r="GT92" s="86">
        <f t="shared" si="84"/>
        <v>1.0617204255318261E-3</v>
      </c>
      <c r="GU92" s="86">
        <f t="shared" si="84"/>
        <v>1.9008027023593036E-3</v>
      </c>
      <c r="GV92" s="86">
        <f t="shared" si="84"/>
        <v>1.1213304049736352E-3</v>
      </c>
      <c r="GW92" s="86">
        <f t="shared" si="84"/>
        <v>7.3722203014601258E-4</v>
      </c>
      <c r="GX92" s="86">
        <f t="shared" si="84"/>
        <v>1.2583405500652877E-2</v>
      </c>
      <c r="GY92" s="86">
        <f t="shared" si="84"/>
        <v>9.731938954144535E-3</v>
      </c>
      <c r="GZ92" s="86">
        <f t="shared" si="84"/>
        <v>1.362577261870703E-2</v>
      </c>
      <c r="HA92" s="86">
        <f t="shared" si="84"/>
        <v>5.8713140913574484E-3</v>
      </c>
      <c r="HC92" s="86">
        <f t="shared" si="74"/>
        <v>1.5513574635220705E-2</v>
      </c>
      <c r="HD92" s="86">
        <f t="shared" si="74"/>
        <v>7.6194109932793313E-3</v>
      </c>
      <c r="HE92" s="86">
        <f t="shared" si="74"/>
        <v>7.6765222743104093E-3</v>
      </c>
      <c r="HF92" s="86">
        <f t="shared" si="74"/>
        <v>9.8146918531547885E-3</v>
      </c>
      <c r="HG92" s="86">
        <f t="shared" si="88"/>
        <v>4.8592760760745963E-3</v>
      </c>
      <c r="HH92" s="86">
        <f t="shared" si="88"/>
        <v>7.3857680863143836E-3</v>
      </c>
      <c r="HI92" s="86">
        <f t="shared" si="88"/>
        <v>8.7694750619702801E-3</v>
      </c>
      <c r="HJ92" s="86">
        <f t="shared" si="88"/>
        <v>1.2898570743571E-2</v>
      </c>
      <c r="HK92" s="86">
        <f t="shared" si="88"/>
        <v>1.1260275378978082E-2</v>
      </c>
      <c r="HL92" s="86">
        <f t="shared" si="88"/>
        <v>1.5325698664506867E-2</v>
      </c>
      <c r="HM92" s="86">
        <f t="shared" si="88"/>
        <v>1.0694573279584361E-2</v>
      </c>
      <c r="HN92" s="86">
        <f t="shared" si="88"/>
        <v>6.2967474758312174E-3</v>
      </c>
      <c r="HO92" s="86">
        <f t="shared" si="88"/>
        <v>5.4106509340427818E-3</v>
      </c>
      <c r="HP92" s="86">
        <f t="shared" si="88"/>
        <v>4.615015719971474E-3</v>
      </c>
      <c r="HQ92" s="86">
        <f t="shared" si="88"/>
        <v>8.3374511753301001E-4</v>
      </c>
      <c r="HS92" s="86">
        <f t="shared" si="85"/>
        <v>2.8378474533814699E-33</v>
      </c>
      <c r="HT92" s="86">
        <f t="shared" si="85"/>
        <v>1.6977761023033951E-29</v>
      </c>
      <c r="HU92" s="86">
        <f t="shared" si="85"/>
        <v>4.8036119402090253E-39</v>
      </c>
      <c r="HV92" s="86">
        <f t="shared" si="85"/>
        <v>6.3394456983243656E-38</v>
      </c>
      <c r="HW92" s="86">
        <f t="shared" si="85"/>
        <v>1.6181688410323287E-48</v>
      </c>
      <c r="HX92" s="86">
        <f t="shared" si="85"/>
        <v>3.5686258631009098E-44</v>
      </c>
      <c r="HY92" s="86">
        <f t="shared" si="85"/>
        <v>1.7874128932058444E-46</v>
      </c>
      <c r="HZ92" s="86">
        <f t="shared" si="85"/>
        <v>7.5975058329903588E-45</v>
      </c>
      <c r="IA92" s="86">
        <f t="shared" si="85"/>
        <v>8.3966059785421592E-46</v>
      </c>
      <c r="IB92" s="86">
        <f t="shared" si="85"/>
        <v>2.0033443180001293E-42</v>
      </c>
      <c r="IC92" s="86">
        <f t="shared" si="85"/>
        <v>1.3014260074010789E-46</v>
      </c>
      <c r="ID92" s="86">
        <f t="shared" si="85"/>
        <v>1.0752741625708768E-45</v>
      </c>
      <c r="IE92" s="86">
        <f t="shared" si="85"/>
        <v>9.2457249455271879E-47</v>
      </c>
      <c r="IF92" s="86">
        <f t="shared" si="85"/>
        <v>1.9497141835534982E-31</v>
      </c>
      <c r="IG92" s="86">
        <f t="shared" si="85"/>
        <v>1.8551419545788513E-21</v>
      </c>
      <c r="II92" s="86">
        <f t="shared" si="86"/>
        <v>4.2493964725906275E-70</v>
      </c>
      <c r="IJ92" s="86">
        <f t="shared" si="86"/>
        <v>3.4168999491274965E-61</v>
      </c>
      <c r="IK92" s="86">
        <f t="shared" si="86"/>
        <v>5.2542256616789128E-85</v>
      </c>
      <c r="IL92" s="86">
        <f t="shared" si="86"/>
        <v>2.5127638312644637E-84</v>
      </c>
      <c r="IM92" s="86">
        <f t="shared" si="86"/>
        <v>3.1982446301874697E-106</v>
      </c>
      <c r="IN92" s="86">
        <f t="shared" si="86"/>
        <v>2.843162156595785E-97</v>
      </c>
      <c r="IO92" s="86">
        <f t="shared" si="86"/>
        <v>1.0269777023639464E-101</v>
      </c>
      <c r="IP92" s="86">
        <f t="shared" si="86"/>
        <v>3.4811342702808599E-99</v>
      </c>
      <c r="IQ92" s="86">
        <f t="shared" si="86"/>
        <v>5.3170196966097795E-101</v>
      </c>
      <c r="IR92" s="86">
        <f t="shared" si="86"/>
        <v>1.5836717267422747E-93</v>
      </c>
      <c r="IS92" s="86">
        <f t="shared" si="86"/>
        <v>6.9572891573444023E-103</v>
      </c>
      <c r="IT92" s="86">
        <f t="shared" si="86"/>
        <v>2.0649429870759514E-98</v>
      </c>
      <c r="IU92" s="86">
        <f t="shared" si="86"/>
        <v>1.4943020154643564E-100</v>
      </c>
      <c r="IV92" s="86">
        <f t="shared" si="86"/>
        <v>2.2339688625854806E-107</v>
      </c>
      <c r="IW92" s="86">
        <f t="shared" si="86"/>
        <v>7.1166040231340529E-58</v>
      </c>
      <c r="IY92" s="86">
        <f t="shared" si="87"/>
        <v>9.0291201628352663E-2</v>
      </c>
      <c r="IZ92" s="86">
        <f t="shared" si="87"/>
        <v>1.2651348499562365E-2</v>
      </c>
      <c r="JA92" s="86">
        <f t="shared" si="87"/>
        <v>2.7738943995711658E-2</v>
      </c>
      <c r="JB92" s="86">
        <f t="shared" si="87"/>
        <v>2.4591171120115503E-2</v>
      </c>
      <c r="JC92" s="86">
        <f t="shared" si="87"/>
        <v>2.6164095606977578E-2</v>
      </c>
      <c r="JD92" s="86">
        <f t="shared" si="87"/>
        <v>1.0000000262733719E-2</v>
      </c>
      <c r="JE92" s="86">
        <f t="shared" si="87"/>
        <v>1.0914760346438979E-2</v>
      </c>
      <c r="JF92" s="86">
        <f t="shared" si="87"/>
        <v>1.3960291169102825E-2</v>
      </c>
      <c r="JG92" s="86">
        <f t="shared" si="87"/>
        <v>1.3161078081337384E-2</v>
      </c>
      <c r="JH92" s="86">
        <f t="shared" si="87"/>
        <v>1.6447029069480503E-2</v>
      </c>
      <c r="JI92" s="86">
        <f t="shared" si="87"/>
        <v>1.1431795309730375E-2</v>
      </c>
      <c r="JJ92" s="86">
        <f t="shared" si="87"/>
        <v>1.8880152976484096E-2</v>
      </c>
      <c r="JK92" s="86">
        <f t="shared" si="87"/>
        <v>1.5142589888187317E-2</v>
      </c>
      <c r="JL92" s="86">
        <f t="shared" si="87"/>
        <v>1.8240788338678503E-2</v>
      </c>
      <c r="JM92" s="86">
        <f t="shared" si="87"/>
        <v>6.7050592088904581E-3</v>
      </c>
    </row>
    <row r="93" spans="2:273" x14ac:dyDescent="0.25">
      <c r="B93" s="2">
        <v>66</v>
      </c>
      <c r="C93" s="37">
        <v>73.525000000000006</v>
      </c>
      <c r="D93" s="37">
        <v>115.825</v>
      </c>
      <c r="E93" s="37">
        <v>65.236999999999995</v>
      </c>
      <c r="F93" s="37">
        <v>58.271000000000001</v>
      </c>
      <c r="G93" s="37">
        <v>57.203000000000003</v>
      </c>
      <c r="H93" s="37">
        <v>56.746000000000002</v>
      </c>
      <c r="I93" s="37">
        <v>54.508000000000003</v>
      </c>
      <c r="J93" s="37">
        <v>57.61</v>
      </c>
      <c r="K93" s="37">
        <v>60.75</v>
      </c>
      <c r="L93" s="37">
        <v>62.101999999999997</v>
      </c>
      <c r="M93" s="37">
        <v>58.881</v>
      </c>
      <c r="N93" s="37">
        <v>57.914999999999999</v>
      </c>
      <c r="O93" s="37">
        <v>56.667000000000002</v>
      </c>
      <c r="P93" s="37">
        <v>58.033000000000001</v>
      </c>
      <c r="Q93" s="37">
        <v>52.796999999999997</v>
      </c>
      <c r="S93" s="4">
        <f t="shared" si="89"/>
        <v>80.515279295841395</v>
      </c>
      <c r="T93" s="4">
        <f t="shared" si="89"/>
        <v>119.08930469011921</v>
      </c>
      <c r="U93" s="4">
        <f t="shared" si="89"/>
        <v>70.785850679690313</v>
      </c>
      <c r="V93" s="4">
        <f t="shared" si="89"/>
        <v>58.911723346810945</v>
      </c>
      <c r="W93" s="4">
        <f t="shared" si="89"/>
        <v>57.431086732006605</v>
      </c>
      <c r="X93" s="4">
        <f t="shared" si="89"/>
        <v>61.322058773286777</v>
      </c>
      <c r="Y93" s="4">
        <f t="shared" si="89"/>
        <v>59.195598185688567</v>
      </c>
      <c r="Z93" s="4">
        <f t="shared" si="89"/>
        <v>62.358110359567206</v>
      </c>
      <c r="AA93" s="4">
        <f t="shared" si="89"/>
        <v>64.173935086242182</v>
      </c>
      <c r="AB93" s="4">
        <f t="shared" si="89"/>
        <v>66.493103934251252</v>
      </c>
      <c r="AC93" s="4">
        <f t="shared" si="89"/>
        <v>62.45669010962434</v>
      </c>
      <c r="AD93" s="4">
        <f t="shared" si="89"/>
        <v>59.735693268680109</v>
      </c>
      <c r="AE93" s="4">
        <f t="shared" si="89"/>
        <v>59.887178325448652</v>
      </c>
      <c r="AF93" s="4">
        <f t="shared" si="89"/>
        <v>59.59120232491248</v>
      </c>
      <c r="AG93" s="4">
        <f t="shared" si="89"/>
        <v>55.234651061035144</v>
      </c>
      <c r="AI93" s="4">
        <f t="shared" si="90"/>
        <v>-6.9902792958413897</v>
      </c>
      <c r="AJ93" s="4">
        <f t="shared" si="90"/>
        <v>-3.2643046901192037</v>
      </c>
      <c r="AK93" s="4">
        <f t="shared" si="90"/>
        <v>-5.5488506796903181</v>
      </c>
      <c r="AL93" s="4">
        <f t="shared" si="90"/>
        <v>-0.64072334681094389</v>
      </c>
      <c r="AM93" s="4">
        <f t="shared" si="90"/>
        <v>-0.22808673200660223</v>
      </c>
      <c r="AN93" s="4">
        <f t="shared" si="90"/>
        <v>-4.5760587732867748</v>
      </c>
      <c r="AO93" s="4">
        <f t="shared" si="90"/>
        <v>-4.6875981856885645</v>
      </c>
      <c r="AP93" s="4">
        <f t="shared" si="90"/>
        <v>-4.7481103595672067</v>
      </c>
      <c r="AQ93" s="4">
        <f t="shared" si="90"/>
        <v>-3.4239350862421816</v>
      </c>
      <c r="AR93" s="4">
        <f t="shared" si="90"/>
        <v>-4.3911039342512552</v>
      </c>
      <c r="AS93" s="4">
        <f t="shared" si="90"/>
        <v>-3.5756901096243396</v>
      </c>
      <c r="AT93" s="4">
        <f t="shared" si="90"/>
        <v>-1.8206932686801096</v>
      </c>
      <c r="AU93" s="4">
        <f t="shared" si="90"/>
        <v>-3.22017832544865</v>
      </c>
      <c r="AV93" s="4">
        <f t="shared" si="90"/>
        <v>-1.5582023249124788</v>
      </c>
      <c r="AW93" s="4">
        <f t="shared" si="90"/>
        <v>-2.4376510610351474</v>
      </c>
      <c r="AY93" s="2">
        <f t="shared" ref="AY93:BM109" si="126">IF(OR($B93 &lt; C$230, $B93 &gt; C$233), #N/A, ((1-FG93)*DK93) + (FG93 - FW93)*EA93 + (FW93*EQ93))</f>
        <v>67.410285642531775</v>
      </c>
      <c r="AZ93" s="2">
        <f t="shared" si="126"/>
        <v>115.75207254519417</v>
      </c>
      <c r="BA93" s="2">
        <f t="shared" si="126"/>
        <v>64.107041310737273</v>
      </c>
      <c r="BB93" s="2">
        <f t="shared" si="126"/>
        <v>50.74260482607577</v>
      </c>
      <c r="BC93" s="2">
        <f t="shared" si="126"/>
        <v>52.328157541386439</v>
      </c>
      <c r="BD93" s="2">
        <f t="shared" si="126"/>
        <v>55.405418219936138</v>
      </c>
      <c r="BE93" s="2">
        <f t="shared" si="126"/>
        <v>51.881103733441648</v>
      </c>
      <c r="BF93" s="2">
        <f t="shared" si="126"/>
        <v>52.491577024393166</v>
      </c>
      <c r="BG93" s="2">
        <f t="shared" si="126"/>
        <v>55.29791718788131</v>
      </c>
      <c r="BH93" s="2">
        <f t="shared" si="126"/>
        <v>55.065996538588713</v>
      </c>
      <c r="BI93" s="2">
        <f t="shared" si="126"/>
        <v>53.950363155242385</v>
      </c>
      <c r="BJ93" s="2">
        <f t="shared" si="126"/>
        <v>53.99827776981661</v>
      </c>
      <c r="BK93" s="2">
        <f t="shared" si="126"/>
        <v>55.035368760724324</v>
      </c>
      <c r="BL93" s="2">
        <f t="shared" si="126"/>
        <v>55.267416863866359</v>
      </c>
      <c r="BM93" s="2">
        <f t="shared" si="126"/>
        <v>54.374334012781283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52.796999999999997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52.796999999999997</v>
      </c>
      <c r="DK93" s="2">
        <f t="shared" si="91"/>
        <v>83.57193139293139</v>
      </c>
      <c r="DL93" s="2">
        <f t="shared" si="91"/>
        <v>148.15294953095685</v>
      </c>
      <c r="DM93" s="2">
        <f t="shared" si="91"/>
        <v>81.629602157598484</v>
      </c>
      <c r="DN93" s="2">
        <f t="shared" si="91"/>
        <v>71.233270825515959</v>
      </c>
      <c r="DO93" s="2">
        <f t="shared" si="91"/>
        <v>65.722234234234236</v>
      </c>
      <c r="DP93" s="2">
        <f t="shared" si="91"/>
        <v>68.368310646679049</v>
      </c>
      <c r="DQ93" s="2">
        <f t="shared" si="91"/>
        <v>65.073963015647223</v>
      </c>
      <c r="DR93" s="2">
        <f t="shared" si="91"/>
        <v>65.412607486631003</v>
      </c>
      <c r="DS93" s="2">
        <f t="shared" si="91"/>
        <v>67.752016806722679</v>
      </c>
      <c r="DT93" s="2">
        <f t="shared" si="91"/>
        <v>64.420912441012433</v>
      </c>
      <c r="DU93" s="2">
        <f t="shared" si="91"/>
        <v>68.252677310924369</v>
      </c>
      <c r="DV93" s="2">
        <f t="shared" si="91"/>
        <v>68.889509483167373</v>
      </c>
      <c r="DW93" s="2">
        <f t="shared" si="91"/>
        <v>68.793062479483552</v>
      </c>
      <c r="DX93" s="2">
        <f t="shared" si="91"/>
        <v>68.4123773058773</v>
      </c>
      <c r="DY93" s="2">
        <f t="shared" si="91"/>
        <v>63.972823581757496</v>
      </c>
      <c r="EA93" s="2">
        <f t="shared" si="95"/>
        <v>66.149367775702771</v>
      </c>
      <c r="EB93" s="2">
        <f t="shared" si="92"/>
        <v>112.82477195131284</v>
      </c>
      <c r="EC93" s="2">
        <f t="shared" si="92"/>
        <v>62.482525138918803</v>
      </c>
      <c r="ED93" s="2">
        <f t="shared" si="92"/>
        <v>48.831099133537208</v>
      </c>
      <c r="EE93" s="2">
        <f t="shared" si="92"/>
        <v>50.85207716274256</v>
      </c>
      <c r="EF93" s="2">
        <f t="shared" si="92"/>
        <v>54.004212532565475</v>
      </c>
      <c r="EG93" s="2">
        <f t="shared" si="92"/>
        <v>50.473202124584468</v>
      </c>
      <c r="EH93" s="2">
        <f t="shared" si="92"/>
        <v>51.050157413056731</v>
      </c>
      <c r="EI93" s="2">
        <f t="shared" si="92"/>
        <v>53.918533481152998</v>
      </c>
      <c r="EJ93" s="2">
        <f t="shared" si="92"/>
        <v>54.09689504600334</v>
      </c>
      <c r="EK93" s="2">
        <f t="shared" si="92"/>
        <v>52.459671722952386</v>
      </c>
      <c r="EL93" s="2">
        <f t="shared" si="92"/>
        <v>52.286032885201678</v>
      </c>
      <c r="EM93" s="2">
        <f t="shared" si="92"/>
        <v>53.535552137601186</v>
      </c>
      <c r="EN93" s="2">
        <f t="shared" si="92"/>
        <v>53.766346436849474</v>
      </c>
      <c r="EO93" s="2">
        <f t="shared" si="92"/>
        <v>53.001709799078107</v>
      </c>
      <c r="EQ93" s="2">
        <f t="shared" si="93"/>
        <v>62.912971360004668</v>
      </c>
      <c r="ER93" s="2">
        <f t="shared" si="93"/>
        <v>102.18808894594926</v>
      </c>
      <c r="ES93" s="2">
        <f t="shared" si="93"/>
        <v>61.583136438093106</v>
      </c>
      <c r="ET93" s="2">
        <f t="shared" si="93"/>
        <v>49.722243998828048</v>
      </c>
      <c r="EU93" s="2">
        <f t="shared" si="93"/>
        <v>48.842081303218379</v>
      </c>
      <c r="EV93" s="2">
        <f t="shared" si="93"/>
        <v>50.563203712377394</v>
      </c>
      <c r="EW93" s="2">
        <f t="shared" si="93"/>
        <v>48.299231304340388</v>
      </c>
      <c r="EX93" s="2">
        <f t="shared" si="93"/>
        <v>49.251777456667902</v>
      </c>
      <c r="EY93" s="2">
        <f t="shared" si="93"/>
        <v>53.136415401481294</v>
      </c>
      <c r="EZ93" s="2">
        <f t="shared" si="93"/>
        <v>53.31418656003391</v>
      </c>
      <c r="FA93" s="2">
        <f t="shared" si="93"/>
        <v>51.652011874513192</v>
      </c>
      <c r="FB93" s="2">
        <f t="shared" si="93"/>
        <v>52.829948298641099</v>
      </c>
      <c r="FC93" s="2">
        <f t="shared" si="93"/>
        <v>53.055143399447104</v>
      </c>
      <c r="FD93" s="2">
        <f t="shared" si="93"/>
        <v>55.363613819128169</v>
      </c>
      <c r="FE93" s="2">
        <f t="shared" si="93"/>
        <v>55.172115698854569</v>
      </c>
      <c r="FG93" s="2">
        <f t="shared" si="94"/>
        <v>0.92754785576941956</v>
      </c>
      <c r="FH93" s="2">
        <f t="shared" si="94"/>
        <v>0.91658367528020146</v>
      </c>
      <c r="FI93" s="2">
        <f t="shared" si="94"/>
        <v>0.91512835632053136</v>
      </c>
      <c r="FJ93" s="2">
        <f t="shared" si="94"/>
        <v>0.91469902874885534</v>
      </c>
      <c r="FK93" s="2">
        <f t="shared" si="94"/>
        <v>0.90065127973100334</v>
      </c>
      <c r="FL93" s="2">
        <f t="shared" si="94"/>
        <v>0.90230938799544003</v>
      </c>
      <c r="FM93" s="2">
        <f t="shared" si="94"/>
        <v>0.90346330506128347</v>
      </c>
      <c r="FN93" s="2">
        <f t="shared" si="94"/>
        <v>0.89953010332469352</v>
      </c>
      <c r="FO93" s="2">
        <f t="shared" si="94"/>
        <v>0.90024310103193528</v>
      </c>
      <c r="FP93" s="2">
        <f t="shared" si="94"/>
        <v>0.90607548252197356</v>
      </c>
      <c r="FQ93" s="2">
        <f t="shared" si="94"/>
        <v>0.90557678737094793</v>
      </c>
      <c r="FR93" s="2">
        <f t="shared" si="94"/>
        <v>0.89689081296836415</v>
      </c>
      <c r="FS93" s="2">
        <f t="shared" si="94"/>
        <v>0.90168497379051571</v>
      </c>
      <c r="FT93" s="2">
        <f t="shared" si="94"/>
        <v>0.89755506111649586</v>
      </c>
      <c r="FU93" s="2">
        <f t="shared" si="94"/>
        <v>0.87494864002772155</v>
      </c>
      <c r="FW93" s="2">
        <f t="shared" ref="FW93:GK109" si="128">POWER(10,($B93-C$232)/C$229)/(1+POWER(10,($B93-C$232)/C$229))</f>
        <v>4.2770571188012035E-4</v>
      </c>
      <c r="FX93" s="2">
        <f t="shared" si="128"/>
        <v>1.847017425550471E-3</v>
      </c>
      <c r="FY93" s="2">
        <f t="shared" si="128"/>
        <v>5.8676122321319325E-4</v>
      </c>
      <c r="FZ93" s="2">
        <f t="shared" si="128"/>
        <v>6.4937711073823079E-4</v>
      </c>
      <c r="GA93" s="2">
        <f t="shared" si="128"/>
        <v>6.2223840007731958E-4</v>
      </c>
      <c r="GB93" s="2">
        <f t="shared" si="128"/>
        <v>5.9048040758269936E-4</v>
      </c>
      <c r="GC93" s="2">
        <f t="shared" si="128"/>
        <v>7.3947227879683785E-4</v>
      </c>
      <c r="GD93" s="2">
        <f t="shared" si="128"/>
        <v>8.7537872862838029E-4</v>
      </c>
      <c r="GE93" s="2">
        <f t="shared" si="128"/>
        <v>7.6931063555494075E-4</v>
      </c>
      <c r="GF93" s="2">
        <f t="shared" si="128"/>
        <v>7.370044990521647E-4</v>
      </c>
      <c r="GG93" s="2">
        <f t="shared" si="128"/>
        <v>6.6227434226232235E-4</v>
      </c>
      <c r="GH93" s="2">
        <f t="shared" si="128"/>
        <v>5.0359061928659851E-4</v>
      </c>
      <c r="GI93" s="2">
        <f t="shared" si="128"/>
        <v>4.7023713884728597E-4</v>
      </c>
      <c r="GJ93" s="2">
        <f t="shared" si="128"/>
        <v>4.1238540317093818E-4</v>
      </c>
      <c r="GK93" s="2">
        <f t="shared" si="128"/>
        <v>3.0939593767877915E-4</v>
      </c>
      <c r="GM93" s="86">
        <f t="shared" ref="GM93:HA109" si="129" xml:space="preserve"> _xlfn.NORM.DIST($B93, C$7, ABS(C$11), TRUE) * _xlfn.NORM.DIST(($B93 - C$7)*C$15, 0, ABS(C$11), TRUE) * 2</f>
        <v>3.7259346242360901E-2</v>
      </c>
      <c r="GN93" s="86">
        <f t="shared" si="129"/>
        <v>1.0660576309136349E-3</v>
      </c>
      <c r="GO93" s="86">
        <f t="shared" si="129"/>
        <v>6.375317813212952E-3</v>
      </c>
      <c r="GP93" s="86">
        <f t="shared" si="129"/>
        <v>4.5521186471912615E-3</v>
      </c>
      <c r="GQ93" s="86">
        <f t="shared" si="129"/>
        <v>7.6144725639530403E-3</v>
      </c>
      <c r="GR93" s="86">
        <f t="shared" si="129"/>
        <v>4.5886894864136335E-4</v>
      </c>
      <c r="GS93" s="86">
        <f t="shared" si="129"/>
        <v>4.3002847932464849E-4</v>
      </c>
      <c r="GT93" s="86">
        <f t="shared" si="129"/>
        <v>1.904926905320033E-4</v>
      </c>
      <c r="GU93" s="86">
        <f t="shared" si="129"/>
        <v>3.8573419089881069E-4</v>
      </c>
      <c r="GV93" s="86">
        <f t="shared" si="129"/>
        <v>2.1073166688513622E-4</v>
      </c>
      <c r="GW93" s="86">
        <f t="shared" si="129"/>
        <v>1.2411400369795772E-4</v>
      </c>
      <c r="GX93" s="86">
        <f t="shared" si="129"/>
        <v>3.5761969465192126E-3</v>
      </c>
      <c r="GY93" s="86">
        <f t="shared" si="129"/>
        <v>2.7127581116421708E-3</v>
      </c>
      <c r="GZ93" s="86">
        <f t="shared" si="129"/>
        <v>4.4662776900717916E-3</v>
      </c>
      <c r="HA93" s="86">
        <f t="shared" si="129"/>
        <v>1.4707516465808799E-3</v>
      </c>
      <c r="HC93" s="86">
        <f t="shared" si="74"/>
        <v>2.2098924479729252E-2</v>
      </c>
      <c r="HD93" s="86">
        <f t="shared" si="74"/>
        <v>1.1811038721176859E-2</v>
      </c>
      <c r="HE93" s="86">
        <f t="shared" si="74"/>
        <v>1.1912639883504434E-2</v>
      </c>
      <c r="HF93" s="86">
        <f t="shared" si="74"/>
        <v>1.5115516808308615E-2</v>
      </c>
      <c r="HG93" s="86">
        <f t="shared" si="88"/>
        <v>8.1590490911464808E-3</v>
      </c>
      <c r="HH93" s="86">
        <f t="shared" si="88"/>
        <v>1.1843954080892366E-2</v>
      </c>
      <c r="HI93" s="86">
        <f t="shared" si="88"/>
        <v>1.4289976000883864E-2</v>
      </c>
      <c r="HJ93" s="86">
        <f t="shared" si="88"/>
        <v>2.068307649213209E-2</v>
      </c>
      <c r="HK93" s="86">
        <f t="shared" si="88"/>
        <v>1.8118971586381195E-2</v>
      </c>
      <c r="HL93" s="86">
        <f t="shared" si="88"/>
        <v>2.3771059511908811E-2</v>
      </c>
      <c r="HM93" s="86">
        <f t="shared" si="88"/>
        <v>1.7169258726863708E-2</v>
      </c>
      <c r="HN93" s="86">
        <f t="shared" si="88"/>
        <v>1.0106660336790085E-2</v>
      </c>
      <c r="HO93" s="86">
        <f t="shared" si="88"/>
        <v>8.7564161210645156E-3</v>
      </c>
      <c r="HP93" s="86">
        <f t="shared" si="88"/>
        <v>7.5289512306818901E-3</v>
      </c>
      <c r="HQ93" s="86">
        <f t="shared" si="88"/>
        <v>1.6325775790451652E-3</v>
      </c>
      <c r="HS93" s="86">
        <f t="shared" ref="HS93:IG109" si="130" xml:space="preserve"> _xlfn.NORM.DIST($B93, C$9, ABS(C$13), TRUE) * _xlfn.NORM.DIST(($B93 - C$9)*C$17, 0, ABS(C$13), TRUE) * 2</f>
        <v>3.8248796642673112E-32</v>
      </c>
      <c r="HT93" s="86">
        <f t="shared" si="130"/>
        <v>2.7776571428899764E-28</v>
      </c>
      <c r="HU93" s="86">
        <f t="shared" si="130"/>
        <v>1.2373301172496394E-37</v>
      </c>
      <c r="HV93" s="86">
        <f t="shared" si="130"/>
        <v>1.6023063721268066E-36</v>
      </c>
      <c r="HW93" s="86">
        <f t="shared" si="130"/>
        <v>9.7936688020135062E-47</v>
      </c>
      <c r="HX93" s="86">
        <f t="shared" si="130"/>
        <v>1.4611334008118535E-42</v>
      </c>
      <c r="HY93" s="86">
        <f t="shared" si="130"/>
        <v>9.9309832307043543E-45</v>
      </c>
      <c r="HZ93" s="86">
        <f t="shared" si="130"/>
        <v>4.0865900219299774E-43</v>
      </c>
      <c r="IA93" s="86">
        <f t="shared" si="130"/>
        <v>4.5590785129306174E-44</v>
      </c>
      <c r="IB93" s="86">
        <f t="shared" si="130"/>
        <v>7.8684986775531028E-41</v>
      </c>
      <c r="IC93" s="86">
        <f t="shared" si="130"/>
        <v>7.0157022981867279E-45</v>
      </c>
      <c r="ID93" s="86">
        <f t="shared" si="130"/>
        <v>4.4477226644708599E-44</v>
      </c>
      <c r="IE93" s="86">
        <f t="shared" si="130"/>
        <v>4.031170660095247E-45</v>
      </c>
      <c r="IF93" s="86">
        <f t="shared" si="130"/>
        <v>2.1915416852831576E-30</v>
      </c>
      <c r="IG93" s="86">
        <f t="shared" si="130"/>
        <v>8.6743622641164019E-21</v>
      </c>
      <c r="II93" s="86">
        <f t="shared" ref="II93:IW109" si="131" xml:space="preserve"> _xlfn.NORM.DIST($B93, C$10, ABS(C$14), TRUE) * _xlfn.NORM.DIST(($B93 - C$10)*C$18, 0, ABS(C$14), TRUE) * 2</f>
        <v>1.6617072792786376E-68</v>
      </c>
      <c r="IJ93" s="86">
        <f t="shared" si="131"/>
        <v>1.7146901411647227E-59</v>
      </c>
      <c r="IK93" s="86">
        <f t="shared" si="131"/>
        <v>5.5018766911879983E-83</v>
      </c>
      <c r="IL93" s="86">
        <f t="shared" si="131"/>
        <v>2.6968879621381287E-82</v>
      </c>
      <c r="IM93" s="86">
        <f t="shared" si="131"/>
        <v>1.1459936822493053E-103</v>
      </c>
      <c r="IN93" s="86">
        <f t="shared" si="131"/>
        <v>5.9315744715341657E-95</v>
      </c>
      <c r="IO93" s="86">
        <f t="shared" si="131"/>
        <v>3.2593481397927524E-99</v>
      </c>
      <c r="IP93" s="86">
        <f t="shared" si="131"/>
        <v>1.089804039555526E-96</v>
      </c>
      <c r="IQ93" s="86">
        <f t="shared" si="131"/>
        <v>1.6704284123113303E-98</v>
      </c>
      <c r="IR93" s="86">
        <f t="shared" si="131"/>
        <v>3.1287015886932596E-91</v>
      </c>
      <c r="IS93" s="86">
        <f t="shared" si="131"/>
        <v>2.1667851832068358E-100</v>
      </c>
      <c r="IT93" s="86">
        <f t="shared" si="131"/>
        <v>4.1074749927383E-96</v>
      </c>
      <c r="IU93" s="86">
        <f t="shared" si="131"/>
        <v>3.1866781167704637E-98</v>
      </c>
      <c r="IV93" s="86">
        <f t="shared" si="131"/>
        <v>6.2747257730246129E-105</v>
      </c>
      <c r="IW93" s="86">
        <f t="shared" si="131"/>
        <v>1.2844760120393361E-56</v>
      </c>
      <c r="IY93" s="86">
        <f t="shared" ref="IY93:JM109" si="132">GM93+HC93+HS93+II93</f>
        <v>5.9358270722090156E-2</v>
      </c>
      <c r="IZ93" s="86">
        <f t="shared" si="132"/>
        <v>1.2877096352090493E-2</v>
      </c>
      <c r="JA93" s="86">
        <f t="shared" si="132"/>
        <v>1.8287957696717386E-2</v>
      </c>
      <c r="JB93" s="86">
        <f t="shared" si="132"/>
        <v>1.9667635455499877E-2</v>
      </c>
      <c r="JC93" s="86">
        <f t="shared" si="132"/>
        <v>1.5773521655099522E-2</v>
      </c>
      <c r="JD93" s="86">
        <f t="shared" si="132"/>
        <v>1.2302823029533729E-2</v>
      </c>
      <c r="JE93" s="86">
        <f t="shared" si="132"/>
        <v>1.4720004480208512E-2</v>
      </c>
      <c r="JF93" s="86">
        <f t="shared" si="132"/>
        <v>2.0873569182664094E-2</v>
      </c>
      <c r="JG93" s="86">
        <f t="shared" si="132"/>
        <v>1.8504705777280004E-2</v>
      </c>
      <c r="JH93" s="86">
        <f t="shared" si="132"/>
        <v>2.3981791178793947E-2</v>
      </c>
      <c r="JI93" s="86">
        <f t="shared" si="132"/>
        <v>1.7293372730561665E-2</v>
      </c>
      <c r="JJ93" s="86">
        <f t="shared" si="132"/>
        <v>1.3682857283309298E-2</v>
      </c>
      <c r="JK93" s="86">
        <f t="shared" si="132"/>
        <v>1.1469174232706686E-2</v>
      </c>
      <c r="JL93" s="86">
        <f t="shared" si="132"/>
        <v>1.1995228920753682E-2</v>
      </c>
      <c r="JM93" s="86">
        <f t="shared" si="132"/>
        <v>3.1033292256260449E-3</v>
      </c>
    </row>
    <row r="94" spans="2:273" x14ac:dyDescent="0.25">
      <c r="B94" s="2">
        <v>67</v>
      </c>
      <c r="C94" s="37">
        <v>75.507999999999996</v>
      </c>
      <c r="D94" s="37">
        <v>117.26300000000001</v>
      </c>
      <c r="E94" s="37">
        <v>69.474999999999994</v>
      </c>
      <c r="F94" s="37">
        <v>61.39</v>
      </c>
      <c r="G94" s="37">
        <v>59.966000000000001</v>
      </c>
      <c r="H94" s="37">
        <v>58.423999999999999</v>
      </c>
      <c r="I94" s="37">
        <v>57.491999999999997</v>
      </c>
      <c r="J94" s="37">
        <v>61.746000000000002</v>
      </c>
      <c r="K94" s="37">
        <v>62.817</v>
      </c>
      <c r="L94" s="37">
        <v>65.542000000000002</v>
      </c>
      <c r="M94" s="37">
        <v>63.898000000000003</v>
      </c>
      <c r="N94" s="37">
        <v>58.61</v>
      </c>
      <c r="O94" s="37">
        <v>57.883000000000003</v>
      </c>
      <c r="P94" s="37">
        <v>58.05</v>
      </c>
      <c r="Q94" s="37">
        <v>55.423999999999999</v>
      </c>
      <c r="S94" s="4">
        <f t="shared" si="89"/>
        <v>81.101910980255042</v>
      </c>
      <c r="T94" s="4">
        <f t="shared" si="89"/>
        <v>120.18856468315012</v>
      </c>
      <c r="U94" s="4">
        <f t="shared" si="89"/>
        <v>72.793582855457387</v>
      </c>
      <c r="V94" s="4">
        <f t="shared" si="89"/>
        <v>61.745485443152013</v>
      </c>
      <c r="W94" s="4">
        <f t="shared" si="89"/>
        <v>59.150963115782822</v>
      </c>
      <c r="X94" s="4">
        <f t="shared" si="89"/>
        <v>63.872247832975034</v>
      </c>
      <c r="Y94" s="4">
        <f t="shared" si="89"/>
        <v>62.569493326455486</v>
      </c>
      <c r="Z94" s="4">
        <f t="shared" si="89"/>
        <v>66.742258282820771</v>
      </c>
      <c r="AA94" s="4">
        <f t="shared" si="89"/>
        <v>68.143076313150573</v>
      </c>
      <c r="AB94" s="4">
        <f t="shared" si="89"/>
        <v>71.163223745655429</v>
      </c>
      <c r="AC94" s="4">
        <f t="shared" si="89"/>
        <v>66.274391894651444</v>
      </c>
      <c r="AD94" s="4">
        <f t="shared" si="89"/>
        <v>61.903076133038098</v>
      </c>
      <c r="AE94" s="4">
        <f t="shared" si="89"/>
        <v>61.801822264083221</v>
      </c>
      <c r="AF94" s="4">
        <f t="shared" si="89"/>
        <v>61.201412142759523</v>
      </c>
      <c r="AG94" s="4">
        <f t="shared" si="89"/>
        <v>55.693661027654443</v>
      </c>
      <c r="AI94" s="4">
        <f t="shared" si="90"/>
        <v>-5.5939109802550462</v>
      </c>
      <c r="AJ94" s="4">
        <f t="shared" si="90"/>
        <v>-2.9255646831501139</v>
      </c>
      <c r="AK94" s="4">
        <f t="shared" si="90"/>
        <v>-3.3185828554573931</v>
      </c>
      <c r="AL94" s="4">
        <f t="shared" si="90"/>
        <v>-0.35548544315201269</v>
      </c>
      <c r="AM94" s="4">
        <f t="shared" si="90"/>
        <v>0.81503688421717868</v>
      </c>
      <c r="AN94" s="4">
        <f t="shared" si="90"/>
        <v>-5.448247832975035</v>
      </c>
      <c r="AO94" s="4">
        <f t="shared" si="90"/>
        <v>-5.0774933264554889</v>
      </c>
      <c r="AP94" s="4">
        <f t="shared" si="90"/>
        <v>-4.9962582828207687</v>
      </c>
      <c r="AQ94" s="4">
        <f t="shared" si="90"/>
        <v>-5.3260763131505726</v>
      </c>
      <c r="AR94" s="4">
        <f t="shared" si="90"/>
        <v>-5.6212237456554277</v>
      </c>
      <c r="AS94" s="4">
        <f t="shared" si="90"/>
        <v>-2.3763918946514409</v>
      </c>
      <c r="AT94" s="4">
        <f t="shared" si="90"/>
        <v>-3.2930761330380989</v>
      </c>
      <c r="AU94" s="4">
        <f t="shared" si="90"/>
        <v>-3.918822264083218</v>
      </c>
      <c r="AV94" s="4">
        <f t="shared" si="90"/>
        <v>-3.1514121427595256</v>
      </c>
      <c r="AW94" s="4">
        <f t="shared" si="90"/>
        <v>-0.26966102765444333</v>
      </c>
      <c r="AY94" s="2">
        <f t="shared" si="126"/>
        <v>67.176306868097413</v>
      </c>
      <c r="AZ94" s="2">
        <f t="shared" si="126"/>
        <v>115.43304851101573</v>
      </c>
      <c r="BA94" s="2">
        <f t="shared" si="126"/>
        <v>63.898818573228411</v>
      </c>
      <c r="BB94" s="2">
        <f t="shared" si="126"/>
        <v>50.574663639454357</v>
      </c>
      <c r="BC94" s="2">
        <f t="shared" si="126"/>
        <v>52.083746530546222</v>
      </c>
      <c r="BD94" s="2">
        <f t="shared" si="126"/>
        <v>55.140655026966705</v>
      </c>
      <c r="BE94" s="2">
        <f t="shared" si="126"/>
        <v>51.650828780599873</v>
      </c>
      <c r="BF94" s="2">
        <f t="shared" si="126"/>
        <v>52.258076508204432</v>
      </c>
      <c r="BG94" s="2">
        <f t="shared" si="126"/>
        <v>55.063183790824503</v>
      </c>
      <c r="BH94" s="2">
        <f t="shared" si="126"/>
        <v>54.853139000690291</v>
      </c>
      <c r="BI94" s="2">
        <f t="shared" si="126"/>
        <v>53.727888340341629</v>
      </c>
      <c r="BJ94" s="2">
        <f t="shared" si="126"/>
        <v>53.774700570115776</v>
      </c>
      <c r="BK94" s="2">
        <f t="shared" si="126"/>
        <v>54.814075514972821</v>
      </c>
      <c r="BL94" s="2">
        <f t="shared" si="126"/>
        <v>55.100237706596239</v>
      </c>
      <c r="BM94" s="2">
        <f t="shared" si="126"/>
        <v>54.268654004228694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55.423999999999999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55.423999999999999</v>
      </c>
      <c r="DK94" s="2">
        <f t="shared" si="91"/>
        <v>83.891361527519422</v>
      </c>
      <c r="DL94" s="2">
        <f t="shared" si="91"/>
        <v>148.79408930581613</v>
      </c>
      <c r="DM94" s="2">
        <f t="shared" si="91"/>
        <v>81.919959193245759</v>
      </c>
      <c r="DN94" s="2">
        <f t="shared" si="91"/>
        <v>71.461014821763612</v>
      </c>
      <c r="DO94" s="2">
        <f t="shared" si="91"/>
        <v>65.950738738738735</v>
      </c>
      <c r="DP94" s="2">
        <f t="shared" si="91"/>
        <v>68.633291169712209</v>
      </c>
      <c r="DQ94" s="2">
        <f t="shared" si="91"/>
        <v>65.285220483641524</v>
      </c>
      <c r="DR94" s="2">
        <f t="shared" si="91"/>
        <v>65.612919786096256</v>
      </c>
      <c r="DS94" s="2">
        <f t="shared" si="91"/>
        <v>67.964107002801114</v>
      </c>
      <c r="DT94" s="2">
        <f t="shared" si="91"/>
        <v>64.570349764049766</v>
      </c>
      <c r="DU94" s="2">
        <f t="shared" si="91"/>
        <v>68.47060336134453</v>
      </c>
      <c r="DV94" s="2">
        <f t="shared" si="91"/>
        <v>69.081723091512558</v>
      </c>
      <c r="DW94" s="2">
        <f t="shared" si="91"/>
        <v>68.946966517124423</v>
      </c>
      <c r="DX94" s="2">
        <f t="shared" si="91"/>
        <v>68.581294680394677</v>
      </c>
      <c r="DY94" s="2">
        <f t="shared" si="91"/>
        <v>64.141259844271403</v>
      </c>
      <c r="EA94" s="2">
        <f t="shared" si="95"/>
        <v>65.987137753096121</v>
      </c>
      <c r="EB94" s="2">
        <f t="shared" si="92"/>
        <v>112.68681535634997</v>
      </c>
      <c r="EC94" s="2">
        <f t="shared" si="92"/>
        <v>62.37515678656041</v>
      </c>
      <c r="ED94" s="2">
        <f t="shared" si="92"/>
        <v>48.797602701325175</v>
      </c>
      <c r="EE94" s="2">
        <f t="shared" si="92"/>
        <v>50.690174323184308</v>
      </c>
      <c r="EF94" s="2">
        <f t="shared" si="92"/>
        <v>53.810762306321131</v>
      </c>
      <c r="EG94" s="2">
        <f t="shared" si="92"/>
        <v>50.324039926289913</v>
      </c>
      <c r="EH94" s="2">
        <f t="shared" si="92"/>
        <v>50.899550945698579</v>
      </c>
      <c r="EI94" s="2">
        <f t="shared" si="92"/>
        <v>53.760113082039915</v>
      </c>
      <c r="EJ94" s="2">
        <f t="shared" si="92"/>
        <v>53.935150313689888</v>
      </c>
      <c r="EK94" s="2">
        <f t="shared" si="92"/>
        <v>52.326566917946096</v>
      </c>
      <c r="EL94" s="2">
        <f t="shared" si="92"/>
        <v>52.169475635963835</v>
      </c>
      <c r="EM94" s="2">
        <f t="shared" si="92"/>
        <v>53.408955565353033</v>
      </c>
      <c r="EN94" s="2">
        <f t="shared" si="92"/>
        <v>53.696151368297912</v>
      </c>
      <c r="EO94" s="2">
        <f t="shared" si="92"/>
        <v>52.980969983017587</v>
      </c>
      <c r="EQ94" s="2">
        <f t="shared" si="93"/>
        <v>62.828593527607843</v>
      </c>
      <c r="ER94" s="2">
        <f t="shared" si="93"/>
        <v>102.31770652290666</v>
      </c>
      <c r="ES94" s="2">
        <f t="shared" si="93"/>
        <v>61.49857964890036</v>
      </c>
      <c r="ET94" s="2">
        <f t="shared" si="93"/>
        <v>49.666012222081633</v>
      </c>
      <c r="EU94" s="2">
        <f t="shared" si="93"/>
        <v>48.730157221247815</v>
      </c>
      <c r="EV94" s="2">
        <f t="shared" si="93"/>
        <v>50.460522937350717</v>
      </c>
      <c r="EW94" s="2">
        <f t="shared" si="93"/>
        <v>48.207960544143525</v>
      </c>
      <c r="EX94" s="2">
        <f t="shared" si="93"/>
        <v>49.149494792443022</v>
      </c>
      <c r="EY94" s="2">
        <f t="shared" si="93"/>
        <v>52.997624063726285</v>
      </c>
      <c r="EZ94" s="2">
        <f t="shared" si="93"/>
        <v>53.172757950110437</v>
      </c>
      <c r="FA94" s="2">
        <f t="shared" si="93"/>
        <v>51.54242204597552</v>
      </c>
      <c r="FB94" s="2">
        <f t="shared" si="93"/>
        <v>52.698900457552156</v>
      </c>
      <c r="FC94" s="2">
        <f t="shared" si="93"/>
        <v>52.937018576454093</v>
      </c>
      <c r="FD94" s="2">
        <f t="shared" si="93"/>
        <v>55.252989286488827</v>
      </c>
      <c r="FE94" s="2">
        <f t="shared" si="93"/>
        <v>55.080800106980774</v>
      </c>
      <c r="FG94" s="2">
        <f t="shared" si="94"/>
        <v>0.93349891448367472</v>
      </c>
      <c r="FH94" s="2">
        <f t="shared" si="94"/>
        <v>0.92336089717046466</v>
      </c>
      <c r="FI94" s="2">
        <f t="shared" si="94"/>
        <v>0.92201375653540907</v>
      </c>
      <c r="FJ94" s="2">
        <f t="shared" si="94"/>
        <v>0.92161627579874628</v>
      </c>
      <c r="FK94" s="2">
        <f t="shared" si="94"/>
        <v>0.90859385330614473</v>
      </c>
      <c r="FL94" s="2">
        <f t="shared" si="94"/>
        <v>0.91013262864074118</v>
      </c>
      <c r="FM94" s="2">
        <f t="shared" si="94"/>
        <v>0.91120323184316188</v>
      </c>
      <c r="FN94" s="2">
        <f t="shared" si="94"/>
        <v>0.90755311049003518</v>
      </c>
      <c r="FO94" s="2">
        <f t="shared" si="94"/>
        <v>0.90821498147161162</v>
      </c>
      <c r="FP94" s="2">
        <f t="shared" si="94"/>
        <v>0.91362599790521326</v>
      </c>
      <c r="FQ94" s="2">
        <f t="shared" si="94"/>
        <v>0.91316355033499841</v>
      </c>
      <c r="FR94" s="2">
        <f t="shared" si="94"/>
        <v>0.90510234569227332</v>
      </c>
      <c r="FS94" s="2">
        <f t="shared" si="94"/>
        <v>0.90955320626909864</v>
      </c>
      <c r="FT94" s="2">
        <f t="shared" si="94"/>
        <v>0.90571925449535506</v>
      </c>
      <c r="FU94" s="2">
        <f t="shared" si="94"/>
        <v>0.88468295181266265</v>
      </c>
      <c r="FW94" s="2">
        <f t="shared" si="128"/>
        <v>4.6895063653416033E-4</v>
      </c>
      <c r="FX94" s="2">
        <f t="shared" si="128"/>
        <v>2.0248535123745912E-3</v>
      </c>
      <c r="FY94" s="2">
        <f t="shared" si="128"/>
        <v>6.4333446864721486E-4</v>
      </c>
      <c r="FZ94" s="2">
        <f t="shared" si="128"/>
        <v>7.1198323672779071E-4</v>
      </c>
      <c r="GA94" s="2">
        <f t="shared" si="128"/>
        <v>6.8222988256439441E-4</v>
      </c>
      <c r="GB94" s="2">
        <f t="shared" si="128"/>
        <v>6.4741201008305677E-4</v>
      </c>
      <c r="GC94" s="2">
        <f t="shared" si="128"/>
        <v>8.1075738852795325E-4</v>
      </c>
      <c r="GD94" s="2">
        <f t="shared" si="128"/>
        <v>9.5975263343764199E-4</v>
      </c>
      <c r="GE94" s="2">
        <f t="shared" si="128"/>
        <v>8.4346973418745997E-4</v>
      </c>
      <c r="GF94" s="2">
        <f t="shared" si="128"/>
        <v>8.0805190724865972E-4</v>
      </c>
      <c r="GG94" s="2">
        <f t="shared" si="128"/>
        <v>7.2612298050325535E-4</v>
      </c>
      <c r="GH94" s="2">
        <f t="shared" si="128"/>
        <v>5.5214930737179581E-4</v>
      </c>
      <c r="GI94" s="2">
        <f t="shared" si="128"/>
        <v>5.1558137905709288E-4</v>
      </c>
      <c r="GJ94" s="2">
        <f t="shared" si="128"/>
        <v>4.5215361351063694E-4</v>
      </c>
      <c r="GK94" s="2">
        <f t="shared" si="128"/>
        <v>3.392357734651228E-4</v>
      </c>
      <c r="GM94" s="86">
        <f t="shared" si="129"/>
        <v>1.6634575557775338E-2</v>
      </c>
      <c r="GN94" s="86">
        <f t="shared" si="129"/>
        <v>1.7872486465049764E-4</v>
      </c>
      <c r="GO94" s="86">
        <f t="shared" si="129"/>
        <v>1.6919565342205225E-3</v>
      </c>
      <c r="GP94" s="86">
        <f t="shared" si="129"/>
        <v>1.1768339732452207E-3</v>
      </c>
      <c r="GQ94" s="86">
        <f t="shared" si="129"/>
        <v>2.3441320661092835E-3</v>
      </c>
      <c r="GR94" s="86">
        <f t="shared" si="129"/>
        <v>6.2215818355266906E-5</v>
      </c>
      <c r="GS94" s="86">
        <f t="shared" si="129"/>
        <v>6.9537002964242643E-5</v>
      </c>
      <c r="GT94" s="86">
        <f t="shared" si="129"/>
        <v>2.7475073090011847E-5</v>
      </c>
      <c r="GU94" s="86">
        <f t="shared" si="129"/>
        <v>6.3622534546061788E-5</v>
      </c>
      <c r="GV94" s="86">
        <f t="shared" si="129"/>
        <v>3.2128706150238131E-5</v>
      </c>
      <c r="GW94" s="86">
        <f t="shared" si="129"/>
        <v>1.6728197994813907E-5</v>
      </c>
      <c r="GX94" s="86">
        <f t="shared" si="129"/>
        <v>8.3975717316299903E-4</v>
      </c>
      <c r="GY94" s="86">
        <f t="shared" si="129"/>
        <v>6.2826320652658728E-4</v>
      </c>
      <c r="GZ94" s="86">
        <f t="shared" si="129"/>
        <v>1.2540840187472665E-3</v>
      </c>
      <c r="HA94" s="86">
        <f t="shared" si="129"/>
        <v>3.0390165732701728E-4</v>
      </c>
      <c r="HC94" s="86">
        <f t="shared" si="74"/>
        <v>3.0992881070750069E-2</v>
      </c>
      <c r="HD94" s="86">
        <f t="shared" si="74"/>
        <v>1.7933162407889391E-2</v>
      </c>
      <c r="HE94" s="86">
        <f t="shared" si="74"/>
        <v>1.8104814891351278E-2</v>
      </c>
      <c r="HF94" s="86">
        <f t="shared" si="74"/>
        <v>2.2791697104173003E-2</v>
      </c>
      <c r="HG94" s="86">
        <f t="shared" si="88"/>
        <v>1.333798927669232E-2</v>
      </c>
      <c r="HH94" s="86">
        <f t="shared" si="88"/>
        <v>1.8543205940609299E-2</v>
      </c>
      <c r="HI94" s="86">
        <f t="shared" si="88"/>
        <v>2.2674915817224119E-2</v>
      </c>
      <c r="HJ94" s="86">
        <f t="shared" si="88"/>
        <v>3.228349008175331E-2</v>
      </c>
      <c r="HK94" s="86">
        <f t="shared" si="88"/>
        <v>2.8391089294752644E-2</v>
      </c>
      <c r="HL94" s="86">
        <f t="shared" si="88"/>
        <v>3.5990987450425727E-2</v>
      </c>
      <c r="HM94" s="86">
        <f t="shared" si="88"/>
        <v>2.6856135427448052E-2</v>
      </c>
      <c r="HN94" s="86">
        <f t="shared" si="88"/>
        <v>1.5847774611411982E-2</v>
      </c>
      <c r="HO94" s="86">
        <f t="shared" si="88"/>
        <v>1.3842288786892885E-2</v>
      </c>
      <c r="HP94" s="86">
        <f t="shared" si="88"/>
        <v>1.1996588370872981E-2</v>
      </c>
      <c r="HQ94" s="86">
        <f t="shared" si="88"/>
        <v>3.0893602899844884E-3</v>
      </c>
      <c r="HS94" s="86">
        <f t="shared" si="130"/>
        <v>4.9199291506533042E-31</v>
      </c>
      <c r="HT94" s="86">
        <f t="shared" si="130"/>
        <v>4.2740712208163439E-27</v>
      </c>
      <c r="HU94" s="86">
        <f t="shared" si="130"/>
        <v>2.995950810301137E-36</v>
      </c>
      <c r="HV94" s="86">
        <f t="shared" si="130"/>
        <v>3.8024482465373965E-35</v>
      </c>
      <c r="HW94" s="86">
        <f t="shared" si="130"/>
        <v>5.4772835126604706E-45</v>
      </c>
      <c r="HX94" s="86">
        <f t="shared" si="130"/>
        <v>5.5714772609634466E-41</v>
      </c>
      <c r="HY94" s="86">
        <f t="shared" si="130"/>
        <v>5.0977248750416609E-43</v>
      </c>
      <c r="HZ94" s="86">
        <f t="shared" si="130"/>
        <v>2.0274062344870981E-41</v>
      </c>
      <c r="IA94" s="86">
        <f t="shared" si="130"/>
        <v>2.2863493810662354E-42</v>
      </c>
      <c r="IB94" s="86">
        <f t="shared" si="130"/>
        <v>2.8741561088206487E-39</v>
      </c>
      <c r="IC94" s="86">
        <f t="shared" si="130"/>
        <v>3.4991630400290395E-43</v>
      </c>
      <c r="ID94" s="86">
        <f t="shared" si="130"/>
        <v>1.7169436725540713E-42</v>
      </c>
      <c r="IE94" s="86">
        <f t="shared" si="130"/>
        <v>1.6398042890719126E-43</v>
      </c>
      <c r="IF94" s="86">
        <f t="shared" si="130"/>
        <v>2.3600317489421324E-29</v>
      </c>
      <c r="IG94" s="86">
        <f t="shared" si="130"/>
        <v>3.9523665706707545E-20</v>
      </c>
      <c r="II94" s="86">
        <f t="shared" si="131"/>
        <v>6.2245400771546192E-67</v>
      </c>
      <c r="IJ94" s="86">
        <f t="shared" si="131"/>
        <v>8.1322413361594243E-58</v>
      </c>
      <c r="IK94" s="86">
        <f t="shared" si="131"/>
        <v>5.4424210015916485E-81</v>
      </c>
      <c r="IL94" s="86">
        <f t="shared" si="131"/>
        <v>2.7313786913834496E-80</v>
      </c>
      <c r="IM94" s="86">
        <f t="shared" si="131"/>
        <v>3.8186754551957126E-101</v>
      </c>
      <c r="IN94" s="86">
        <f t="shared" si="131"/>
        <v>1.1590728215156447E-92</v>
      </c>
      <c r="IO94" s="86">
        <f t="shared" si="131"/>
        <v>9.6179343707621698E-97</v>
      </c>
      <c r="IP94" s="86">
        <f t="shared" si="131"/>
        <v>3.1672660812028899E-94</v>
      </c>
      <c r="IQ94" s="86">
        <f t="shared" si="131"/>
        <v>4.8781187664511135E-96</v>
      </c>
      <c r="IR94" s="86">
        <f t="shared" si="131"/>
        <v>5.7819088654907746E-89</v>
      </c>
      <c r="IS94" s="86">
        <f t="shared" si="131"/>
        <v>6.2827105248867145E-98</v>
      </c>
      <c r="IT94" s="86">
        <f t="shared" si="131"/>
        <v>7.6674988057401218E-94</v>
      </c>
      <c r="IU94" s="86">
        <f t="shared" si="131"/>
        <v>6.3757749114119361E-96</v>
      </c>
      <c r="IV94" s="86">
        <f t="shared" si="131"/>
        <v>1.6499247304025569E-102</v>
      </c>
      <c r="IW94" s="86">
        <f t="shared" si="131"/>
        <v>2.2441383278218166E-55</v>
      </c>
      <c r="IY94" s="86">
        <f t="shared" si="132"/>
        <v>4.7627456628525411E-2</v>
      </c>
      <c r="IZ94" s="86">
        <f t="shared" si="132"/>
        <v>1.811188727253989E-2</v>
      </c>
      <c r="JA94" s="86">
        <f t="shared" si="132"/>
        <v>1.9796771425571801E-2</v>
      </c>
      <c r="JB94" s="86">
        <f t="shared" si="132"/>
        <v>2.3968531077418222E-2</v>
      </c>
      <c r="JC94" s="86">
        <f t="shared" si="132"/>
        <v>1.5682121342801603E-2</v>
      </c>
      <c r="JD94" s="86">
        <f t="shared" si="132"/>
        <v>1.8605421758964565E-2</v>
      </c>
      <c r="JE94" s="86">
        <f t="shared" si="132"/>
        <v>2.274445282018836E-2</v>
      </c>
      <c r="JF94" s="86">
        <f t="shared" si="132"/>
        <v>3.2310965154843323E-2</v>
      </c>
      <c r="JG94" s="86">
        <f t="shared" si="132"/>
        <v>2.8454711829298707E-2</v>
      </c>
      <c r="JH94" s="86">
        <f t="shared" si="132"/>
        <v>3.6023116156575961E-2</v>
      </c>
      <c r="JI94" s="86">
        <f t="shared" si="132"/>
        <v>2.6872863625442868E-2</v>
      </c>
      <c r="JJ94" s="86">
        <f t="shared" si="132"/>
        <v>1.668753178457498E-2</v>
      </c>
      <c r="JK94" s="86">
        <f t="shared" si="132"/>
        <v>1.4470551993419473E-2</v>
      </c>
      <c r="JL94" s="86">
        <f t="shared" si="132"/>
        <v>1.3250672389620247E-2</v>
      </c>
      <c r="JM94" s="86">
        <f t="shared" si="132"/>
        <v>3.3932619473115056E-3</v>
      </c>
    </row>
    <row r="95" spans="2:273" x14ac:dyDescent="0.25">
      <c r="B95" s="2">
        <v>68</v>
      </c>
      <c r="C95" s="37">
        <v>79.835999999999999</v>
      </c>
      <c r="D95" s="37">
        <v>117.596</v>
      </c>
      <c r="E95" s="37">
        <v>70</v>
      </c>
      <c r="F95" s="37">
        <v>61.253999999999998</v>
      </c>
      <c r="G95" s="37">
        <v>61.627000000000002</v>
      </c>
      <c r="H95" s="37">
        <v>59.881</v>
      </c>
      <c r="I95" s="37">
        <v>63.475000000000001</v>
      </c>
      <c r="J95" s="37">
        <v>67.846999999999994</v>
      </c>
      <c r="K95" s="37">
        <v>68.2</v>
      </c>
      <c r="L95" s="37">
        <v>71.728999999999999</v>
      </c>
      <c r="M95" s="37">
        <v>68.813999999999993</v>
      </c>
      <c r="N95" s="37">
        <v>60.746000000000002</v>
      </c>
      <c r="O95" s="37">
        <v>59.5</v>
      </c>
      <c r="P95" s="37">
        <v>60.317</v>
      </c>
      <c r="Q95" s="37">
        <v>54.524999999999999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83.820140786360582</v>
      </c>
      <c r="T95" s="4">
        <f t="shared" si="133"/>
        <v>121.83029282860335</v>
      </c>
      <c r="U95" s="4">
        <f t="shared" si="133"/>
        <v>76.092378761731979</v>
      </c>
      <c r="V95" s="4">
        <f t="shared" si="133"/>
        <v>65.929454343789857</v>
      </c>
      <c r="W95" s="4">
        <f t="shared" si="133"/>
        <v>62.259037333520347</v>
      </c>
      <c r="X95" s="4">
        <f t="shared" si="133"/>
        <v>67.496288593725893</v>
      </c>
      <c r="Y95" s="4">
        <f t="shared" si="133"/>
        <v>67.306656808497166</v>
      </c>
      <c r="Z95" s="4">
        <f t="shared" si="133"/>
        <v>72.684844726056156</v>
      </c>
      <c r="AA95" s="4">
        <f t="shared" si="133"/>
        <v>73.590755086674847</v>
      </c>
      <c r="AB95" s="4">
        <f t="shared" si="133"/>
        <v>77.32724390958731</v>
      </c>
      <c r="AC95" s="4">
        <f t="shared" si="133"/>
        <v>71.505065606730426</v>
      </c>
      <c r="AD95" s="4">
        <f t="shared" si="133"/>
        <v>65.274467943296116</v>
      </c>
      <c r="AE95" s="4">
        <f t="shared" si="133"/>
        <v>64.770617894482982</v>
      </c>
      <c r="AF95" s="4">
        <f t="shared" si="133"/>
        <v>63.844725044455799</v>
      </c>
      <c r="AG95" s="4">
        <f t="shared" si="133"/>
        <v>56.612996513958244</v>
      </c>
      <c r="AI95" s="4">
        <f t="shared" ref="AI95:AW111" si="134">IF(OR($B95 &lt; C$230, $B95 &gt; C$233), 0, C95-S95)</f>
        <v>-3.9841407863605838</v>
      </c>
      <c r="AJ95" s="4">
        <f t="shared" si="134"/>
        <v>-4.2342928286033441</v>
      </c>
      <c r="AK95" s="4">
        <f t="shared" si="134"/>
        <v>-6.0923787617319789</v>
      </c>
      <c r="AL95" s="4">
        <f t="shared" si="134"/>
        <v>-4.675454343789859</v>
      </c>
      <c r="AM95" s="4">
        <f t="shared" si="134"/>
        <v>-0.63203733352034419</v>
      </c>
      <c r="AN95" s="4">
        <f t="shared" si="134"/>
        <v>-7.615288593725893</v>
      </c>
      <c r="AO95" s="4">
        <f t="shared" si="134"/>
        <v>-3.8316568084971649</v>
      </c>
      <c r="AP95" s="4">
        <f t="shared" si="134"/>
        <v>-4.8378447260561614</v>
      </c>
      <c r="AQ95" s="4">
        <f t="shared" si="134"/>
        <v>-5.3907550866748437</v>
      </c>
      <c r="AR95" s="4">
        <f t="shared" si="134"/>
        <v>-5.5982439095873104</v>
      </c>
      <c r="AS95" s="4">
        <f t="shared" si="134"/>
        <v>-2.691065606730433</v>
      </c>
      <c r="AT95" s="4">
        <f t="shared" si="134"/>
        <v>-4.5284679432961141</v>
      </c>
      <c r="AU95" s="4">
        <f t="shared" si="134"/>
        <v>-5.2706178944829816</v>
      </c>
      <c r="AV95" s="4">
        <f t="shared" si="134"/>
        <v>-3.5277250444557993</v>
      </c>
      <c r="AW95" s="4">
        <f t="shared" si="134"/>
        <v>-2.0879965139582453</v>
      </c>
      <c r="AY95" s="2">
        <f t="shared" si="126"/>
        <v>66.944985535474657</v>
      </c>
      <c r="AZ95" s="2">
        <f t="shared" si="126"/>
        <v>115.12213791936389</v>
      </c>
      <c r="BA95" s="2">
        <f t="shared" si="126"/>
        <v>63.695384758841676</v>
      </c>
      <c r="BB95" s="2">
        <f t="shared" si="126"/>
        <v>50.414957846497494</v>
      </c>
      <c r="BC95" s="2">
        <f t="shared" si="126"/>
        <v>51.842139541847644</v>
      </c>
      <c r="BD95" s="2">
        <f t="shared" si="126"/>
        <v>54.877408444461352</v>
      </c>
      <c r="BE95" s="2">
        <f t="shared" si="126"/>
        <v>51.423617653002864</v>
      </c>
      <c r="BF95" s="2">
        <f t="shared" si="126"/>
        <v>52.027678767342209</v>
      </c>
      <c r="BG95" s="2">
        <f t="shared" si="126"/>
        <v>54.83095508991471</v>
      </c>
      <c r="BH95" s="2">
        <f t="shared" si="126"/>
        <v>54.641642262055498</v>
      </c>
      <c r="BI95" s="2">
        <f t="shared" si="126"/>
        <v>53.509254491983597</v>
      </c>
      <c r="BJ95" s="2">
        <f t="shared" si="126"/>
        <v>53.556219372394793</v>
      </c>
      <c r="BK95" s="2">
        <f t="shared" si="126"/>
        <v>54.597409296545976</v>
      </c>
      <c r="BL95" s="2">
        <f t="shared" si="126"/>
        <v>54.938046582682993</v>
      </c>
      <c r="BM95" s="2">
        <f t="shared" si="126"/>
        <v>54.166848275460197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>
        <f t="shared" si="127"/>
        <v>54.524999999999999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>
        <f t="shared" si="125"/>
        <v>54.524999999999999</v>
      </c>
      <c r="DK95" s="2">
        <f t="shared" ref="DK95:DY111" si="135">BO$228*$B95+BO$229</f>
        <v>84.210791662107454</v>
      </c>
      <c r="DL95" s="2">
        <f t="shared" si="135"/>
        <v>149.43522908067541</v>
      </c>
      <c r="DM95" s="2">
        <f t="shared" si="135"/>
        <v>82.210316228893049</v>
      </c>
      <c r="DN95" s="2">
        <f t="shared" si="135"/>
        <v>71.688758818011266</v>
      </c>
      <c r="DO95" s="2">
        <f t="shared" si="135"/>
        <v>66.179243243243249</v>
      </c>
      <c r="DP95" s="2">
        <f t="shared" si="135"/>
        <v>68.898271692745368</v>
      </c>
      <c r="DQ95" s="2">
        <f t="shared" si="135"/>
        <v>65.496477951635839</v>
      </c>
      <c r="DR95" s="2">
        <f t="shared" si="135"/>
        <v>65.813232085561495</v>
      </c>
      <c r="DS95" s="2">
        <f t="shared" si="135"/>
        <v>68.176197198879549</v>
      </c>
      <c r="DT95" s="2">
        <f t="shared" si="135"/>
        <v>64.719787087087084</v>
      </c>
      <c r="DU95" s="2">
        <f t="shared" si="135"/>
        <v>68.688529411764705</v>
      </c>
      <c r="DV95" s="2">
        <f t="shared" si="135"/>
        <v>69.273936699857742</v>
      </c>
      <c r="DW95" s="2">
        <f t="shared" si="135"/>
        <v>69.100870554765308</v>
      </c>
      <c r="DX95" s="2">
        <f t="shared" si="135"/>
        <v>68.750212054912055</v>
      </c>
      <c r="DY95" s="2">
        <f t="shared" si="135"/>
        <v>64.30969610678531</v>
      </c>
      <c r="EA95" s="2">
        <f t="shared" si="95"/>
        <v>65.824907730489485</v>
      </c>
      <c r="EB95" s="2">
        <f t="shared" si="92"/>
        <v>112.54885876138709</v>
      </c>
      <c r="EC95" s="2">
        <f t="shared" si="92"/>
        <v>62.267788434202018</v>
      </c>
      <c r="ED95" s="2">
        <f t="shared" si="92"/>
        <v>48.764106269113149</v>
      </c>
      <c r="EE95" s="2">
        <f t="shared" si="92"/>
        <v>50.528271483626057</v>
      </c>
      <c r="EF95" s="2">
        <f t="shared" si="92"/>
        <v>53.617312080076786</v>
      </c>
      <c r="EG95" s="2">
        <f t="shared" si="92"/>
        <v>50.174877727995366</v>
      </c>
      <c r="EH95" s="2">
        <f t="shared" si="92"/>
        <v>50.748944478340434</v>
      </c>
      <c r="EI95" s="2">
        <f t="shared" si="92"/>
        <v>53.601692682926831</v>
      </c>
      <c r="EJ95" s="2">
        <f t="shared" si="92"/>
        <v>53.773405581376444</v>
      </c>
      <c r="EK95" s="2">
        <f t="shared" si="92"/>
        <v>52.193462112939798</v>
      </c>
      <c r="EL95" s="2">
        <f t="shared" si="92"/>
        <v>52.052918386725992</v>
      </c>
      <c r="EM95" s="2">
        <f t="shared" ref="EM95:EO158" si="136">CQ$228*$B95+CQ$229</f>
        <v>53.282358993104872</v>
      </c>
      <c r="EN95" s="2">
        <f t="shared" si="136"/>
        <v>53.625956299746349</v>
      </c>
      <c r="EO95" s="2">
        <f t="shared" si="136"/>
        <v>52.960230166957068</v>
      </c>
      <c r="EQ95" s="2">
        <f t="shared" ref="EQ95:FE111" si="137">CU$228*$B95+CU$229</f>
        <v>62.744215695211018</v>
      </c>
      <c r="ER95" s="2">
        <f t="shared" si="137"/>
        <v>102.44732409986408</v>
      </c>
      <c r="ES95" s="2">
        <f t="shared" si="137"/>
        <v>61.414022859707615</v>
      </c>
      <c r="ET95" s="2">
        <f t="shared" si="137"/>
        <v>49.609780445335218</v>
      </c>
      <c r="EU95" s="2">
        <f t="shared" si="137"/>
        <v>48.618233139277258</v>
      </c>
      <c r="EV95" s="2">
        <f t="shared" si="137"/>
        <v>50.357842162324047</v>
      </c>
      <c r="EW95" s="2">
        <f t="shared" si="137"/>
        <v>48.116689783946661</v>
      </c>
      <c r="EX95" s="2">
        <f t="shared" si="137"/>
        <v>49.047212128218142</v>
      </c>
      <c r="EY95" s="2">
        <f t="shared" si="137"/>
        <v>52.858832725971283</v>
      </c>
      <c r="EZ95" s="2">
        <f t="shared" si="137"/>
        <v>53.031329340186971</v>
      </c>
      <c r="FA95" s="2">
        <f t="shared" si="137"/>
        <v>51.432832217437848</v>
      </c>
      <c r="FB95" s="2">
        <f t="shared" si="137"/>
        <v>52.56785261646322</v>
      </c>
      <c r="FC95" s="2">
        <f t="shared" si="137"/>
        <v>52.81889375346109</v>
      </c>
      <c r="FD95" s="2">
        <f t="shared" si="137"/>
        <v>55.142364753849485</v>
      </c>
      <c r="FE95" s="2">
        <f t="shared" si="137"/>
        <v>54.989484515106987</v>
      </c>
      <c r="FG95" s="2">
        <f t="shared" ref="FG95:FU111" si="138">POWER(10,($B95-C$231)/C$229)/(1+POWER(10,($B95-C$231)/C$229))</f>
        <v>0.93899331621435622</v>
      </c>
      <c r="FH95" s="2">
        <f t="shared" si="138"/>
        <v>0.92962977217970955</v>
      </c>
      <c r="FI95" s="2">
        <f t="shared" si="138"/>
        <v>0.92838427755524378</v>
      </c>
      <c r="FJ95" s="2">
        <f t="shared" si="138"/>
        <v>0.9280167311897729</v>
      </c>
      <c r="FK95" s="2">
        <f t="shared" si="138"/>
        <v>0.91596069631117394</v>
      </c>
      <c r="FL95" s="2">
        <f t="shared" si="138"/>
        <v>0.91738673080378286</v>
      </c>
      <c r="FM95" s="2">
        <f t="shared" si="138"/>
        <v>0.91837866495441334</v>
      </c>
      <c r="FN95" s="2">
        <f t="shared" si="138"/>
        <v>0.91499598448060548</v>
      </c>
      <c r="FO95" s="2">
        <f t="shared" si="138"/>
        <v>0.91560952340259494</v>
      </c>
      <c r="FP95" s="2">
        <f t="shared" si="138"/>
        <v>0.92062270834377502</v>
      </c>
      <c r="FQ95" s="2">
        <f t="shared" si="138"/>
        <v>0.92019444906924197</v>
      </c>
      <c r="FR95" s="2">
        <f t="shared" si="138"/>
        <v>0.91272355538846861</v>
      </c>
      <c r="FS95" s="2">
        <f t="shared" si="138"/>
        <v>0.9168498064318733</v>
      </c>
      <c r="FT95" s="2">
        <f t="shared" si="138"/>
        <v>0.9132956664338312</v>
      </c>
      <c r="FU95" s="2">
        <f t="shared" si="138"/>
        <v>0.89375153608470181</v>
      </c>
      <c r="FW95" s="2">
        <f t="shared" si="128"/>
        <v>5.1417088513082345E-4</v>
      </c>
      <c r="FX95" s="2">
        <f t="shared" si="128"/>
        <v>2.2197740844804251E-3</v>
      </c>
      <c r="FY95" s="2">
        <f t="shared" si="128"/>
        <v>7.0535843768853093E-4</v>
      </c>
      <c r="FZ95" s="2">
        <f t="shared" si="128"/>
        <v>7.8062047360108596E-4</v>
      </c>
      <c r="GA95" s="2">
        <f t="shared" si="128"/>
        <v>7.4800095733546998E-4</v>
      </c>
      <c r="GB95" s="2">
        <f t="shared" si="128"/>
        <v>7.0982881625818053E-4</v>
      </c>
      <c r="GC95" s="2">
        <f t="shared" si="128"/>
        <v>8.8890826811339021E-4</v>
      </c>
      <c r="GD95" s="2">
        <f t="shared" si="128"/>
        <v>1.0522504029159033E-3</v>
      </c>
      <c r="GE95" s="2">
        <f t="shared" si="128"/>
        <v>9.2477091807953676E-4</v>
      </c>
      <c r="GF95" s="2">
        <f t="shared" si="128"/>
        <v>8.859422301338791E-4</v>
      </c>
      <c r="GG95" s="2">
        <f t="shared" si="128"/>
        <v>7.9612224346842383E-4</v>
      </c>
      <c r="GH95" s="2">
        <f t="shared" si="128"/>
        <v>6.053874273369862E-4</v>
      </c>
      <c r="GI95" s="2">
        <f t="shared" si="128"/>
        <v>5.6529562133443318E-4</v>
      </c>
      <c r="GJ95" s="2">
        <f t="shared" si="128"/>
        <v>4.9575495222083099E-4</v>
      </c>
      <c r="GK95" s="2">
        <f t="shared" si="128"/>
        <v>3.7195245537811428E-4</v>
      </c>
      <c r="GM95" s="86">
        <f t="shared" si="129"/>
        <v>6.6424007236919238E-3</v>
      </c>
      <c r="GN95" s="86">
        <f t="shared" si="129"/>
        <v>2.3656358402351974E-5</v>
      </c>
      <c r="GO95" s="86">
        <f t="shared" si="129"/>
        <v>3.7417168439730979E-4</v>
      </c>
      <c r="GP95" s="86">
        <f t="shared" si="129"/>
        <v>2.5483660745320019E-4</v>
      </c>
      <c r="GQ95" s="86">
        <f t="shared" si="129"/>
        <v>6.2079485860409866E-4</v>
      </c>
      <c r="GR95" s="86">
        <f t="shared" si="129"/>
        <v>6.5027941148449961E-6</v>
      </c>
      <c r="GS95" s="86">
        <f t="shared" si="129"/>
        <v>9.0596535783927436E-6</v>
      </c>
      <c r="GT95" s="86">
        <f t="shared" si="129"/>
        <v>3.1828461173116981E-6</v>
      </c>
      <c r="GU95" s="86">
        <f t="shared" si="129"/>
        <v>8.5208861932938893E-6</v>
      </c>
      <c r="GV95" s="86">
        <f t="shared" si="129"/>
        <v>3.9703813242902483E-6</v>
      </c>
      <c r="GW95" s="86">
        <f t="shared" si="129"/>
        <v>1.803371905328011E-6</v>
      </c>
      <c r="GX95" s="86">
        <f t="shared" si="129"/>
        <v>1.6264446510559009E-4</v>
      </c>
      <c r="GY95" s="86">
        <f t="shared" si="129"/>
        <v>1.2070517906839159E-4</v>
      </c>
      <c r="GZ95" s="86">
        <f t="shared" si="129"/>
        <v>3.0134426112239746E-4</v>
      </c>
      <c r="HA95" s="86">
        <f t="shared" si="129"/>
        <v>5.1765508156180867E-5</v>
      </c>
      <c r="HC95" s="86">
        <f t="shared" si="74"/>
        <v>4.2799132760268269E-2</v>
      </c>
      <c r="HD95" s="86">
        <f t="shared" si="74"/>
        <v>2.6674343192533975E-2</v>
      </c>
      <c r="HE95" s="86">
        <f t="shared" si="74"/>
        <v>2.6951926890868408E-2</v>
      </c>
      <c r="HF95" s="86">
        <f t="shared" si="74"/>
        <v>3.3651976890590019E-2</v>
      </c>
      <c r="HG95" s="86">
        <f t="shared" si="88"/>
        <v>2.1233104976484066E-2</v>
      </c>
      <c r="HH95" s="86">
        <f t="shared" si="88"/>
        <v>2.8349334049756477E-2</v>
      </c>
      <c r="HI95" s="86">
        <f t="shared" si="88"/>
        <v>3.5044342572790536E-2</v>
      </c>
      <c r="HJ95" s="86">
        <f t="shared" si="88"/>
        <v>4.9062810083859709E-2</v>
      </c>
      <c r="HK95" s="86">
        <f t="shared" si="88"/>
        <v>4.3331407203573452E-2</v>
      </c>
      <c r="HL95" s="86">
        <f t="shared" si="88"/>
        <v>5.3205527964002498E-2</v>
      </c>
      <c r="HM95" s="86">
        <f t="shared" si="88"/>
        <v>4.093951537637041E-2</v>
      </c>
      <c r="HN95" s="86">
        <f t="shared" si="88"/>
        <v>2.4281445579983907E-2</v>
      </c>
      <c r="HO95" s="86">
        <f t="shared" si="88"/>
        <v>2.1378074945157453E-2</v>
      </c>
      <c r="HP95" s="86">
        <f t="shared" si="88"/>
        <v>1.8673055966866088E-2</v>
      </c>
      <c r="HQ95" s="86">
        <f t="shared" si="88"/>
        <v>5.6508050314215529E-3</v>
      </c>
      <c r="HS95" s="86">
        <f t="shared" si="130"/>
        <v>6.0397277514778805E-30</v>
      </c>
      <c r="HT95" s="86">
        <f t="shared" si="130"/>
        <v>6.1855614678997781E-26</v>
      </c>
      <c r="HU95" s="86">
        <f t="shared" si="130"/>
        <v>6.8190101160210253E-35</v>
      </c>
      <c r="HV95" s="86">
        <f t="shared" si="130"/>
        <v>8.4724916479968115E-34</v>
      </c>
      <c r="HW95" s="86">
        <f t="shared" si="130"/>
        <v>2.830672618785138E-43</v>
      </c>
      <c r="HX95" s="86">
        <f t="shared" si="130"/>
        <v>1.9785580121181218E-39</v>
      </c>
      <c r="HY95" s="86">
        <f t="shared" si="130"/>
        <v>2.4175984612187937E-41</v>
      </c>
      <c r="HZ95" s="86">
        <f t="shared" si="130"/>
        <v>9.2772154829305082E-40</v>
      </c>
      <c r="IA95" s="86">
        <f t="shared" si="130"/>
        <v>1.0590278872168326E-40</v>
      </c>
      <c r="IB95" s="86">
        <f t="shared" si="130"/>
        <v>9.7637787525230247E-38</v>
      </c>
      <c r="IC95" s="86">
        <f t="shared" si="130"/>
        <v>1.6147496169912538E-41</v>
      </c>
      <c r="ID95" s="86">
        <f t="shared" si="130"/>
        <v>6.1855732502416276E-41</v>
      </c>
      <c r="IE95" s="86">
        <f t="shared" si="130"/>
        <v>6.223418481769773E-42</v>
      </c>
      <c r="IF95" s="86">
        <f t="shared" si="130"/>
        <v>2.4348945341460759E-28</v>
      </c>
      <c r="IG95" s="86">
        <f t="shared" si="130"/>
        <v>1.7548507476626946E-19</v>
      </c>
      <c r="II95" s="86">
        <f t="shared" si="131"/>
        <v>2.2335049167089294E-65</v>
      </c>
      <c r="IJ95" s="86">
        <f t="shared" si="131"/>
        <v>3.645094134636849E-56</v>
      </c>
      <c r="IK95" s="86">
        <f t="shared" si="131"/>
        <v>5.0857404314539231E-79</v>
      </c>
      <c r="IL95" s="86">
        <f t="shared" si="131"/>
        <v>2.6104200903993407E-78</v>
      </c>
      <c r="IM95" s="86">
        <f t="shared" si="131"/>
        <v>1.1833274376722113E-98</v>
      </c>
      <c r="IN95" s="86">
        <f t="shared" si="131"/>
        <v>2.121414201385057E-90</v>
      </c>
      <c r="IO95" s="86">
        <f t="shared" si="131"/>
        <v>2.6388577945340908E-94</v>
      </c>
      <c r="IP95" s="86">
        <f t="shared" si="131"/>
        <v>8.5453747797982766E-92</v>
      </c>
      <c r="IQ95" s="86">
        <f t="shared" si="131"/>
        <v>1.3241695647375865E-93</v>
      </c>
      <c r="IR95" s="86">
        <f t="shared" si="131"/>
        <v>9.9951255306145921E-87</v>
      </c>
      <c r="IS95" s="86">
        <f t="shared" si="131"/>
        <v>1.69603711120437E-95</v>
      </c>
      <c r="IT95" s="86">
        <f t="shared" si="131"/>
        <v>1.343216345881516E-91</v>
      </c>
      <c r="IU95" s="86">
        <f t="shared" si="131"/>
        <v>1.1968072549026875E-93</v>
      </c>
      <c r="IV95" s="86">
        <f t="shared" si="131"/>
        <v>4.0615021187783299E-100</v>
      </c>
      <c r="IW95" s="86">
        <f t="shared" si="131"/>
        <v>3.7952896445379016E-54</v>
      </c>
      <c r="IY95" s="86">
        <f t="shared" si="132"/>
        <v>4.9441533483960194E-2</v>
      </c>
      <c r="IZ95" s="86">
        <f t="shared" si="132"/>
        <v>2.6697999550936328E-2</v>
      </c>
      <c r="JA95" s="86">
        <f t="shared" si="132"/>
        <v>2.7326098575265717E-2</v>
      </c>
      <c r="JB95" s="86">
        <f t="shared" si="132"/>
        <v>3.3906813498043219E-2</v>
      </c>
      <c r="JC95" s="86">
        <f t="shared" si="132"/>
        <v>2.1853899835088165E-2</v>
      </c>
      <c r="JD95" s="86">
        <f t="shared" si="132"/>
        <v>2.8355836843871322E-2</v>
      </c>
      <c r="JE95" s="86">
        <f t="shared" si="132"/>
        <v>3.5053402226368928E-2</v>
      </c>
      <c r="JF95" s="86">
        <f t="shared" si="132"/>
        <v>4.9065992929977022E-2</v>
      </c>
      <c r="JG95" s="86">
        <f t="shared" si="132"/>
        <v>4.3339928089766749E-2</v>
      </c>
      <c r="JH95" s="86">
        <f t="shared" si="132"/>
        <v>5.3209498345326789E-2</v>
      </c>
      <c r="JI95" s="86">
        <f t="shared" si="132"/>
        <v>4.0941318748275737E-2</v>
      </c>
      <c r="JJ95" s="86">
        <f t="shared" si="132"/>
        <v>2.4444090045089496E-2</v>
      </c>
      <c r="JK95" s="86">
        <f t="shared" si="132"/>
        <v>2.1498780124225843E-2</v>
      </c>
      <c r="JL95" s="86">
        <f t="shared" si="132"/>
        <v>1.8974400227988485E-2</v>
      </c>
      <c r="JM95" s="86">
        <f t="shared" si="132"/>
        <v>5.7025705395777337E-3</v>
      </c>
    </row>
    <row r="96" spans="2:273" x14ac:dyDescent="0.25">
      <c r="B96" s="2">
        <v>69</v>
      </c>
      <c r="C96" s="37">
        <v>83.328000000000003</v>
      </c>
      <c r="D96" s="37">
        <v>121.211</v>
      </c>
      <c r="E96" s="37">
        <v>76.492000000000004</v>
      </c>
      <c r="F96" s="37">
        <v>68.338999999999999</v>
      </c>
      <c r="G96" s="37">
        <v>67.677999999999997</v>
      </c>
      <c r="H96" s="37">
        <v>66.203000000000003</v>
      </c>
      <c r="I96" s="37">
        <v>69.203000000000003</v>
      </c>
      <c r="J96" s="37">
        <v>77.864000000000004</v>
      </c>
      <c r="K96" s="37">
        <v>76.917000000000002</v>
      </c>
      <c r="L96" s="37">
        <v>81.728999999999999</v>
      </c>
      <c r="M96" s="37">
        <v>76.694999999999993</v>
      </c>
      <c r="N96" s="37">
        <v>64.542000000000002</v>
      </c>
      <c r="O96" s="37">
        <v>64.533000000000001</v>
      </c>
      <c r="P96" s="37">
        <v>63.933</v>
      </c>
      <c r="Q96" s="37">
        <v>57.017000000000003</v>
      </c>
      <c r="S96" s="4">
        <f t="shared" si="133"/>
        <v>88.034327194678625</v>
      </c>
      <c r="T96" s="4">
        <f t="shared" si="133"/>
        <v>124.0814387688785</v>
      </c>
      <c r="U96" s="4">
        <f t="shared" si="133"/>
        <v>80.590021387737011</v>
      </c>
      <c r="V96" s="4">
        <f t="shared" si="133"/>
        <v>71.451589268553874</v>
      </c>
      <c r="W96" s="4">
        <f t="shared" si="133"/>
        <v>66.773913930377716</v>
      </c>
      <c r="X96" s="4">
        <f t="shared" si="133"/>
        <v>72.386877955417546</v>
      </c>
      <c r="Y96" s="4">
        <f t="shared" si="133"/>
        <v>73.645110105484093</v>
      </c>
      <c r="Z96" s="4">
        <f t="shared" si="133"/>
        <v>80.396652227568865</v>
      </c>
      <c r="AA96" s="4">
        <f t="shared" si="133"/>
        <v>80.734680939414787</v>
      </c>
      <c r="AB96" s="4">
        <f t="shared" si="133"/>
        <v>85.152454504552651</v>
      </c>
      <c r="AC96" s="4">
        <f t="shared" si="133"/>
        <v>78.377195370364149</v>
      </c>
      <c r="AD96" s="4">
        <f t="shared" si="133"/>
        <v>69.911204249601269</v>
      </c>
      <c r="AE96" s="4">
        <f t="shared" si="133"/>
        <v>68.893818943891972</v>
      </c>
      <c r="AF96" s="4">
        <f t="shared" si="133"/>
        <v>67.579431343889567</v>
      </c>
      <c r="AG96" s="4">
        <f t="shared" si="133"/>
        <v>58.144925957281039</v>
      </c>
      <c r="AI96" s="4">
        <f t="shared" si="134"/>
        <v>-4.7063271946786216</v>
      </c>
      <c r="AJ96" s="4">
        <f t="shared" si="134"/>
        <v>-2.8704387688785005</v>
      </c>
      <c r="AK96" s="4">
        <f t="shared" si="134"/>
        <v>-4.0980213877370062</v>
      </c>
      <c r="AL96" s="4">
        <f t="shared" si="134"/>
        <v>-3.1125892685538759</v>
      </c>
      <c r="AM96" s="4">
        <f t="shared" si="134"/>
        <v>0.90408606962228077</v>
      </c>
      <c r="AN96" s="4">
        <f t="shared" si="134"/>
        <v>-6.1838779554175431</v>
      </c>
      <c r="AO96" s="4">
        <f t="shared" si="134"/>
        <v>-4.4421101054840904</v>
      </c>
      <c r="AP96" s="4">
        <f t="shared" si="134"/>
        <v>-2.5326522275688603</v>
      </c>
      <c r="AQ96" s="4">
        <f t="shared" si="134"/>
        <v>-3.8176809394147853</v>
      </c>
      <c r="AR96" s="4">
        <f t="shared" si="134"/>
        <v>-3.4234545045526517</v>
      </c>
      <c r="AS96" s="4">
        <f t="shared" si="134"/>
        <v>-1.6821953703641555</v>
      </c>
      <c r="AT96" s="4">
        <f t="shared" si="134"/>
        <v>-5.3692042496012675</v>
      </c>
      <c r="AU96" s="4">
        <f t="shared" si="134"/>
        <v>-4.3608189438919709</v>
      </c>
      <c r="AV96" s="4">
        <f t="shared" si="134"/>
        <v>-3.6464313438895672</v>
      </c>
      <c r="AW96" s="4">
        <f t="shared" si="134"/>
        <v>-1.1279259572810361</v>
      </c>
      <c r="AY96" s="2">
        <f t="shared" si="126"/>
        <v>66.716417040709629</v>
      </c>
      <c r="AZ96" s="2">
        <f t="shared" si="126"/>
        <v>114.81934266017331</v>
      </c>
      <c r="BA96" s="2">
        <f t="shared" si="126"/>
        <v>63.49671173107216</v>
      </c>
      <c r="BB96" s="2">
        <f t="shared" si="126"/>
        <v>50.26315926189848</v>
      </c>
      <c r="BC96" s="2">
        <f t="shared" si="126"/>
        <v>51.603490013883075</v>
      </c>
      <c r="BD96" s="2">
        <f t="shared" si="126"/>
        <v>54.615950820300355</v>
      </c>
      <c r="BE96" s="2">
        <f t="shared" si="126"/>
        <v>51.199572854167755</v>
      </c>
      <c r="BF96" s="2">
        <f t="shared" si="126"/>
        <v>51.800493714960716</v>
      </c>
      <c r="BG96" s="2">
        <f t="shared" si="126"/>
        <v>54.601387495172801</v>
      </c>
      <c r="BH96" s="2">
        <f t="shared" si="126"/>
        <v>54.431660070705938</v>
      </c>
      <c r="BI96" s="2">
        <f t="shared" si="126"/>
        <v>53.29450307369892</v>
      </c>
      <c r="BJ96" s="2">
        <f t="shared" si="126"/>
        <v>53.342811166400672</v>
      </c>
      <c r="BK96" s="2">
        <f t="shared" si="126"/>
        <v>54.385328897640257</v>
      </c>
      <c r="BL96" s="2">
        <f t="shared" si="126"/>
        <v>54.780765829304251</v>
      </c>
      <c r="BM96" s="2">
        <f t="shared" si="126"/>
        <v>54.068932039628578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84.530221796695486</v>
      </c>
      <c r="DL96" s="2">
        <f t="shared" si="135"/>
        <v>150.07636885553472</v>
      </c>
      <c r="DM96" s="2">
        <f t="shared" si="135"/>
        <v>82.500673264540325</v>
      </c>
      <c r="DN96" s="2">
        <f t="shared" si="135"/>
        <v>71.916502814258919</v>
      </c>
      <c r="DO96" s="2">
        <f t="shared" si="135"/>
        <v>66.407747747747749</v>
      </c>
      <c r="DP96" s="2">
        <f t="shared" si="135"/>
        <v>69.163252215778527</v>
      </c>
      <c r="DQ96" s="2">
        <f t="shared" si="135"/>
        <v>65.707735419630154</v>
      </c>
      <c r="DR96" s="2">
        <f t="shared" si="135"/>
        <v>66.013544385026734</v>
      </c>
      <c r="DS96" s="2">
        <f t="shared" si="135"/>
        <v>68.38828739495797</v>
      </c>
      <c r="DT96" s="2">
        <f t="shared" si="135"/>
        <v>64.869224410124417</v>
      </c>
      <c r="DU96" s="2">
        <f t="shared" si="135"/>
        <v>68.90645546218488</v>
      </c>
      <c r="DV96" s="2">
        <f t="shared" si="135"/>
        <v>69.466150308202941</v>
      </c>
      <c r="DW96" s="2">
        <f t="shared" si="135"/>
        <v>69.254774592406179</v>
      </c>
      <c r="DX96" s="2">
        <f t="shared" si="135"/>
        <v>68.919129429429418</v>
      </c>
      <c r="DY96" s="2">
        <f t="shared" si="135"/>
        <v>64.478132369299203</v>
      </c>
      <c r="EA96" s="2">
        <f t="shared" si="95"/>
        <v>65.662677707882835</v>
      </c>
      <c r="EB96" s="2">
        <f t="shared" si="95"/>
        <v>112.41090216642422</v>
      </c>
      <c r="EC96" s="2">
        <f t="shared" si="95"/>
        <v>62.160420081843633</v>
      </c>
      <c r="ED96" s="2">
        <f t="shared" si="95"/>
        <v>48.730609836901124</v>
      </c>
      <c r="EE96" s="2">
        <f t="shared" si="95"/>
        <v>50.366368644067812</v>
      </c>
      <c r="EF96" s="2">
        <f t="shared" si="95"/>
        <v>53.423861853832442</v>
      </c>
      <c r="EG96" s="2">
        <f t="shared" si="95"/>
        <v>50.025715529700811</v>
      </c>
      <c r="EH96" s="2">
        <f t="shared" si="95"/>
        <v>50.598338010982289</v>
      </c>
      <c r="EI96" s="2">
        <f t="shared" si="95"/>
        <v>53.443272283813755</v>
      </c>
      <c r="EJ96" s="2">
        <f t="shared" si="95"/>
        <v>53.611660849063</v>
      </c>
      <c r="EK96" s="2">
        <f t="shared" si="95"/>
        <v>52.060357307933508</v>
      </c>
      <c r="EL96" s="2">
        <f t="shared" si="95"/>
        <v>51.936361137488149</v>
      </c>
      <c r="EM96" s="2">
        <f t="shared" si="136"/>
        <v>53.155762420856718</v>
      </c>
      <c r="EN96" s="2">
        <f t="shared" si="136"/>
        <v>53.555761231194786</v>
      </c>
      <c r="EO96" s="2">
        <f t="shared" si="136"/>
        <v>52.939490350896548</v>
      </c>
      <c r="EQ96" s="2">
        <f t="shared" si="137"/>
        <v>62.659837862814193</v>
      </c>
      <c r="ER96" s="2">
        <f t="shared" si="137"/>
        <v>102.57694167682148</v>
      </c>
      <c r="ES96" s="2">
        <f t="shared" si="137"/>
        <v>61.329466070514869</v>
      </c>
      <c r="ET96" s="2">
        <f t="shared" si="137"/>
        <v>49.553548668588803</v>
      </c>
      <c r="EU96" s="2">
        <f t="shared" si="137"/>
        <v>48.506309057306694</v>
      </c>
      <c r="EV96" s="2">
        <f t="shared" si="137"/>
        <v>50.255161387297377</v>
      </c>
      <c r="EW96" s="2">
        <f t="shared" si="137"/>
        <v>48.025419023749798</v>
      </c>
      <c r="EX96" s="2">
        <f t="shared" si="137"/>
        <v>48.944929463993262</v>
      </c>
      <c r="EY96" s="2">
        <f t="shared" si="137"/>
        <v>52.720041388216274</v>
      </c>
      <c r="EZ96" s="2">
        <f t="shared" si="137"/>
        <v>52.889900730263491</v>
      </c>
      <c r="FA96" s="2">
        <f t="shared" si="137"/>
        <v>51.323242388900169</v>
      </c>
      <c r="FB96" s="2">
        <f t="shared" si="137"/>
        <v>52.436804775374284</v>
      </c>
      <c r="FC96" s="2">
        <f t="shared" si="137"/>
        <v>52.70076893046808</v>
      </c>
      <c r="FD96" s="2">
        <f t="shared" si="137"/>
        <v>55.031740221210143</v>
      </c>
      <c r="FE96" s="2">
        <f t="shared" si="137"/>
        <v>54.898168923233193</v>
      </c>
      <c r="FG96" s="2">
        <f t="shared" si="138"/>
        <v>0.94406096647149806</v>
      </c>
      <c r="FH96" s="2">
        <f t="shared" si="138"/>
        <v>0.93542173262810902</v>
      </c>
      <c r="FI96" s="2">
        <f t="shared" si="138"/>
        <v>0.93427150282974214</v>
      </c>
      <c r="FJ96" s="2">
        <f t="shared" si="138"/>
        <v>0.93393202070049108</v>
      </c>
      <c r="FK96" s="2">
        <f t="shared" si="138"/>
        <v>0.92278426868833563</v>
      </c>
      <c r="FL96" s="2">
        <f t="shared" si="138"/>
        <v>0.92410411031551143</v>
      </c>
      <c r="FM96" s="2">
        <f t="shared" si="138"/>
        <v>0.92502198112249268</v>
      </c>
      <c r="FN96" s="2">
        <f t="shared" si="138"/>
        <v>0.92189120705389382</v>
      </c>
      <c r="FO96" s="2">
        <f t="shared" si="138"/>
        <v>0.92245919545459032</v>
      </c>
      <c r="FP96" s="2">
        <f t="shared" si="138"/>
        <v>0.92709787629979379</v>
      </c>
      <c r="FQ96" s="2">
        <f t="shared" si="138"/>
        <v>0.92670177062551717</v>
      </c>
      <c r="FR96" s="2">
        <f t="shared" si="138"/>
        <v>0.91978694991259247</v>
      </c>
      <c r="FS96" s="2">
        <f t="shared" si="138"/>
        <v>0.92360720838767241</v>
      </c>
      <c r="FT96" s="2">
        <f t="shared" si="138"/>
        <v>0.92031680153783868</v>
      </c>
      <c r="FU96" s="2">
        <f t="shared" si="138"/>
        <v>0.9021858124620985</v>
      </c>
      <c r="FW96" s="2">
        <f t="shared" si="128"/>
        <v>5.637491991372463E-4</v>
      </c>
      <c r="FX96" s="2">
        <f t="shared" si="128"/>
        <v>2.4334127448109172E-3</v>
      </c>
      <c r="FY96" s="2">
        <f t="shared" si="128"/>
        <v>7.7335751908970993E-4</v>
      </c>
      <c r="FZ96" s="2">
        <f t="shared" si="128"/>
        <v>8.5586887083824784E-4</v>
      </c>
      <c r="GA96" s="2">
        <f t="shared" si="128"/>
        <v>8.2010755670853478E-4</v>
      </c>
      <c r="GB96" s="2">
        <f t="shared" si="128"/>
        <v>7.7825852253989491E-4</v>
      </c>
      <c r="GC96" s="2">
        <f t="shared" si="128"/>
        <v>9.7458495369262587E-4</v>
      </c>
      <c r="GD96" s="2">
        <f t="shared" si="128"/>
        <v>1.1536525057767508E-3</v>
      </c>
      <c r="GE96" s="2">
        <f t="shared" si="128"/>
        <v>1.0139006876489565E-3</v>
      </c>
      <c r="GF96" s="2">
        <f t="shared" si="128"/>
        <v>9.7133331453539209E-4</v>
      </c>
      <c r="GG96" s="2">
        <f t="shared" si="128"/>
        <v>8.7286363813512621E-4</v>
      </c>
      <c r="GH96" s="2">
        <f t="shared" si="128"/>
        <v>6.6375534654347992E-4</v>
      </c>
      <c r="GI96" s="2">
        <f t="shared" si="128"/>
        <v>6.1980052005266087E-4</v>
      </c>
      <c r="GJ96" s="2">
        <f t="shared" si="128"/>
        <v>5.435584975853324E-4</v>
      </c>
      <c r="GK96" s="2">
        <f t="shared" si="128"/>
        <v>4.078231224681331E-4</v>
      </c>
      <c r="GM96" s="86">
        <f t="shared" si="129"/>
        <v>2.3691570746608753E-3</v>
      </c>
      <c r="GN96" s="86">
        <f t="shared" si="129"/>
        <v>2.4681634725683811E-6</v>
      </c>
      <c r="GO96" s="86">
        <f t="shared" si="129"/>
        <v>6.8842563974283536E-5</v>
      </c>
      <c r="GP96" s="86">
        <f t="shared" si="129"/>
        <v>4.6161904708995051E-5</v>
      </c>
      <c r="GQ96" s="86">
        <f t="shared" si="129"/>
        <v>1.4131094042729969E-4</v>
      </c>
      <c r="GR96" s="86">
        <f t="shared" si="129"/>
        <v>5.2324545956794731E-7</v>
      </c>
      <c r="GS96" s="86">
        <f t="shared" si="129"/>
        <v>9.5028064851493614E-7</v>
      </c>
      <c r="GT96" s="86">
        <f t="shared" si="129"/>
        <v>2.9600149911020051E-7</v>
      </c>
      <c r="GU96" s="86">
        <f t="shared" si="129"/>
        <v>9.2610604622085116E-7</v>
      </c>
      <c r="GV96" s="86">
        <f t="shared" si="129"/>
        <v>3.9747676885980759E-7</v>
      </c>
      <c r="GW96" s="86">
        <f t="shared" si="129"/>
        <v>1.5541437163066766E-7</v>
      </c>
      <c r="GX96" s="86">
        <f t="shared" si="129"/>
        <v>2.5952702759782582E-5</v>
      </c>
      <c r="GY96" s="86">
        <f t="shared" si="129"/>
        <v>1.9218864172494514E-5</v>
      </c>
      <c r="GZ96" s="86">
        <f t="shared" si="129"/>
        <v>6.1927921118046236E-5</v>
      </c>
      <c r="HA96" s="86">
        <f t="shared" si="129"/>
        <v>7.2669310058128886E-6</v>
      </c>
      <c r="HC96" s="86">
        <f t="shared" si="74"/>
        <v>5.8202996323288771E-2</v>
      </c>
      <c r="HD96" s="86">
        <f t="shared" si="74"/>
        <v>3.8875003262342549E-2</v>
      </c>
      <c r="HE96" s="86">
        <f t="shared" si="74"/>
        <v>3.9306931930350841E-2</v>
      </c>
      <c r="HF96" s="86">
        <f t="shared" si="74"/>
        <v>4.866371629299427E-2</v>
      </c>
      <c r="HG96" s="86">
        <f t="shared" si="88"/>
        <v>3.2923708031397915E-2</v>
      </c>
      <c r="HH96" s="86">
        <f t="shared" si="88"/>
        <v>4.2331420386447369E-2</v>
      </c>
      <c r="HI96" s="86">
        <f t="shared" si="88"/>
        <v>5.2766940834740261E-2</v>
      </c>
      <c r="HJ96" s="86">
        <f t="shared" si="88"/>
        <v>7.2620555711363055E-2</v>
      </c>
      <c r="HK96" s="86">
        <f t="shared" si="88"/>
        <v>6.443425895728544E-2</v>
      </c>
      <c r="HL96" s="86">
        <f t="shared" si="88"/>
        <v>7.6815670189381707E-2</v>
      </c>
      <c r="HM96" s="86">
        <f t="shared" si="88"/>
        <v>6.08365373129367E-2</v>
      </c>
      <c r="HN96" s="86">
        <f t="shared" si="88"/>
        <v>3.6358929046916511E-2</v>
      </c>
      <c r="HO96" s="86">
        <f t="shared" si="88"/>
        <v>3.2261979683473836E-2</v>
      </c>
      <c r="HP96" s="86">
        <f t="shared" si="88"/>
        <v>2.8397986749247421E-2</v>
      </c>
      <c r="HQ96" s="86">
        <f t="shared" si="88"/>
        <v>9.9931711702884434E-3</v>
      </c>
      <c r="HS96" s="86">
        <f t="shared" si="130"/>
        <v>7.0761771154964004E-29</v>
      </c>
      <c r="HT96" s="86">
        <f t="shared" si="130"/>
        <v>8.4197799875204766E-25</v>
      </c>
      <c r="HU96" s="86">
        <f t="shared" si="130"/>
        <v>1.4589890969669191E-33</v>
      </c>
      <c r="HV96" s="86">
        <f t="shared" si="130"/>
        <v>1.7725401272019319E-32</v>
      </c>
      <c r="HW96" s="86">
        <f t="shared" si="130"/>
        <v>1.3518404786346381E-41</v>
      </c>
      <c r="HX96" s="86">
        <f t="shared" si="130"/>
        <v>6.543826966465891E-38</v>
      </c>
      <c r="HY96" s="86">
        <f t="shared" si="130"/>
        <v>1.0593094595083605E-39</v>
      </c>
      <c r="HZ96" s="86">
        <f t="shared" si="130"/>
        <v>3.915611710641373E-38</v>
      </c>
      <c r="IA96" s="86">
        <f t="shared" si="130"/>
        <v>4.5308423597869277E-39</v>
      </c>
      <c r="IB96" s="86">
        <f t="shared" si="130"/>
        <v>3.0847638836575853E-36</v>
      </c>
      <c r="IC96" s="86">
        <f t="shared" si="130"/>
        <v>6.8944752374224484E-40</v>
      </c>
      <c r="ID96" s="86">
        <f t="shared" si="130"/>
        <v>2.0797706420033146E-39</v>
      </c>
      <c r="IE96" s="86">
        <f t="shared" si="130"/>
        <v>2.2036772828013853E-40</v>
      </c>
      <c r="IF96" s="86">
        <f t="shared" si="130"/>
        <v>2.4068099586390435E-27</v>
      </c>
      <c r="IG96" s="86">
        <f t="shared" si="130"/>
        <v>7.5926033461709935E-19</v>
      </c>
      <c r="II96" s="86">
        <f t="shared" si="131"/>
        <v>7.6770599756336532E-64</v>
      </c>
      <c r="IJ96" s="86">
        <f t="shared" si="131"/>
        <v>1.5441301456187887E-54</v>
      </c>
      <c r="IK96" s="86">
        <f t="shared" si="131"/>
        <v>4.4895075906147836E-77</v>
      </c>
      <c r="IL96" s="86">
        <f t="shared" si="131"/>
        <v>2.3542366822574824E-76</v>
      </c>
      <c r="IM96" s="86">
        <f t="shared" si="131"/>
        <v>3.4100481998924569E-96</v>
      </c>
      <c r="IN96" s="86">
        <f t="shared" si="131"/>
        <v>3.6367708224361039E-88</v>
      </c>
      <c r="IO96" s="86">
        <f t="shared" si="131"/>
        <v>6.7318611992209544E-92</v>
      </c>
      <c r="IP96" s="86">
        <f t="shared" si="131"/>
        <v>2.140376207828636E-89</v>
      </c>
      <c r="IQ96" s="86">
        <f t="shared" si="131"/>
        <v>3.3412076222797727E-91</v>
      </c>
      <c r="IR96" s="86">
        <f t="shared" si="131"/>
        <v>1.6162816274604864E-84</v>
      </c>
      <c r="IS96" s="86">
        <f t="shared" si="131"/>
        <v>4.2626781560035712E-93</v>
      </c>
      <c r="IT96" s="86">
        <f t="shared" si="131"/>
        <v>2.2082756011226513E-89</v>
      </c>
      <c r="IU96" s="86">
        <f t="shared" si="131"/>
        <v>2.1077226302566988E-91</v>
      </c>
      <c r="IV96" s="86">
        <f t="shared" si="131"/>
        <v>9.3597420698027158E-98</v>
      </c>
      <c r="IW96" s="86">
        <f t="shared" si="131"/>
        <v>6.2131694215616259E-53</v>
      </c>
      <c r="IY96" s="86">
        <f t="shared" si="132"/>
        <v>6.0572153397949649E-2</v>
      </c>
      <c r="IZ96" s="86">
        <f t="shared" si="132"/>
        <v>3.8877471425815116E-2</v>
      </c>
      <c r="JA96" s="86">
        <f t="shared" si="132"/>
        <v>3.9375774494325125E-2</v>
      </c>
      <c r="JB96" s="86">
        <f t="shared" si="132"/>
        <v>4.8709878197703269E-2</v>
      </c>
      <c r="JC96" s="86">
        <f t="shared" si="132"/>
        <v>3.3065018971825212E-2</v>
      </c>
      <c r="JD96" s="86">
        <f t="shared" si="132"/>
        <v>4.2331943631906933E-2</v>
      </c>
      <c r="JE96" s="86">
        <f t="shared" si="132"/>
        <v>5.2767891115388779E-2</v>
      </c>
      <c r="JF96" s="86">
        <f t="shared" si="132"/>
        <v>7.2620851712862172E-2</v>
      </c>
      <c r="JG96" s="86">
        <f t="shared" si="132"/>
        <v>6.4435185063331665E-2</v>
      </c>
      <c r="JH96" s="86">
        <f t="shared" si="132"/>
        <v>7.6816067666150567E-2</v>
      </c>
      <c r="JI96" s="86">
        <f t="shared" si="132"/>
        <v>6.0836692727308329E-2</v>
      </c>
      <c r="JJ96" s="86">
        <f t="shared" si="132"/>
        <v>3.6384881749676294E-2</v>
      </c>
      <c r="JK96" s="86">
        <f t="shared" si="132"/>
        <v>3.2281198547646328E-2</v>
      </c>
      <c r="JL96" s="86">
        <f t="shared" si="132"/>
        <v>2.8459914670365467E-2</v>
      </c>
      <c r="JM96" s="86">
        <f t="shared" si="132"/>
        <v>1.0000438101294256E-2</v>
      </c>
    </row>
    <row r="97" spans="2:273" x14ac:dyDescent="0.25">
      <c r="B97" s="2">
        <v>70</v>
      </c>
      <c r="C97" s="37">
        <v>88.902000000000001</v>
      </c>
      <c r="D97" s="37">
        <v>122.175</v>
      </c>
      <c r="E97" s="37">
        <v>83.965999999999994</v>
      </c>
      <c r="F97" s="37">
        <v>77.287999999999997</v>
      </c>
      <c r="G97" s="37">
        <v>74.119</v>
      </c>
      <c r="H97" s="37">
        <v>74.254000000000005</v>
      </c>
      <c r="I97" s="37">
        <v>79.763000000000005</v>
      </c>
      <c r="J97" s="37">
        <v>91.813999999999993</v>
      </c>
      <c r="K97" s="37">
        <v>89.733000000000004</v>
      </c>
      <c r="L97" s="37">
        <v>95.558999999999997</v>
      </c>
      <c r="M97" s="37">
        <v>88.305000000000007</v>
      </c>
      <c r="N97" s="37">
        <v>71.067999999999998</v>
      </c>
      <c r="O97" s="37">
        <v>69.55</v>
      </c>
      <c r="P97" s="37">
        <v>68.117000000000004</v>
      </c>
      <c r="Q97" s="37">
        <v>58.643999999999998</v>
      </c>
      <c r="S97" s="4">
        <f t="shared" si="133"/>
        <v>93.4402147007563</v>
      </c>
      <c r="T97" s="4">
        <f t="shared" si="133"/>
        <v>127.02682433648164</v>
      </c>
      <c r="U97" s="4">
        <f t="shared" si="133"/>
        <v>86.377856258179307</v>
      </c>
      <c r="V97" s="4">
        <f t="shared" si="133"/>
        <v>78.414866340222034</v>
      </c>
      <c r="W97" s="4">
        <f t="shared" si="133"/>
        <v>72.881822363529963</v>
      </c>
      <c r="X97" s="4">
        <f t="shared" si="133"/>
        <v>78.733983403615127</v>
      </c>
      <c r="Y97" s="4">
        <f t="shared" si="133"/>
        <v>81.784651438411458</v>
      </c>
      <c r="Z97" s="4">
        <f t="shared" si="133"/>
        <v>89.997996824922524</v>
      </c>
      <c r="AA97" s="4">
        <f t="shared" si="133"/>
        <v>89.726875754050639</v>
      </c>
      <c r="AB97" s="4">
        <f t="shared" si="133"/>
        <v>94.724501823790234</v>
      </c>
      <c r="AC97" s="4">
        <f t="shared" si="133"/>
        <v>87.05452394061237</v>
      </c>
      <c r="AD97" s="4">
        <f t="shared" si="133"/>
        <v>75.9859295689524</v>
      </c>
      <c r="AE97" s="4">
        <f t="shared" si="133"/>
        <v>74.356729105682689</v>
      </c>
      <c r="AF97" s="4">
        <f t="shared" si="133"/>
        <v>72.577634526429065</v>
      </c>
      <c r="AG97" s="4">
        <f t="shared" si="133"/>
        <v>60.525965431057557</v>
      </c>
      <c r="AI97" s="4">
        <f t="shared" si="134"/>
        <v>-4.5382147007562992</v>
      </c>
      <c r="AJ97" s="4">
        <f t="shared" si="134"/>
        <v>-4.8518243364816414</v>
      </c>
      <c r="AK97" s="4">
        <f t="shared" si="134"/>
        <v>-2.4118562581793128</v>
      </c>
      <c r="AL97" s="4">
        <f t="shared" si="134"/>
        <v>-1.1268663402220369</v>
      </c>
      <c r="AM97" s="4">
        <f t="shared" si="134"/>
        <v>1.2371776364700366</v>
      </c>
      <c r="AN97" s="4">
        <f t="shared" si="134"/>
        <v>-4.4799834036151225</v>
      </c>
      <c r="AO97" s="4">
        <f t="shared" si="134"/>
        <v>-2.0216514384114532</v>
      </c>
      <c r="AP97" s="4">
        <f t="shared" si="134"/>
        <v>1.8160031750774692</v>
      </c>
      <c r="AQ97" s="4">
        <f t="shared" si="134"/>
        <v>6.1242459493655588E-3</v>
      </c>
      <c r="AR97" s="4">
        <f t="shared" si="134"/>
        <v>0.83449817620976319</v>
      </c>
      <c r="AS97" s="4">
        <f t="shared" si="134"/>
        <v>1.250476059387637</v>
      </c>
      <c r="AT97" s="4">
        <f t="shared" si="134"/>
        <v>-4.9179295689524025</v>
      </c>
      <c r="AU97" s="4">
        <f t="shared" si="134"/>
        <v>-4.8067291056826917</v>
      </c>
      <c r="AV97" s="4">
        <f t="shared" si="134"/>
        <v>-4.460634526429061</v>
      </c>
      <c r="AW97" s="4">
        <f t="shared" si="134"/>
        <v>-1.8819654310575586</v>
      </c>
      <c r="AY97" s="2">
        <f t="shared" si="126"/>
        <v>66.49066094051652</v>
      </c>
      <c r="AZ97" s="2">
        <f t="shared" si="126"/>
        <v>114.52460006465593</v>
      </c>
      <c r="BA97" s="2">
        <f t="shared" si="126"/>
        <v>63.302738131827461</v>
      </c>
      <c r="BB97" s="2">
        <f t="shared" si="126"/>
        <v>50.1189255943681</v>
      </c>
      <c r="BC97" s="2">
        <f t="shared" si="126"/>
        <v>51.367906326771283</v>
      </c>
      <c r="BD97" s="2">
        <f t="shared" si="126"/>
        <v>54.356501619269856</v>
      </c>
      <c r="BE97" s="2">
        <f t="shared" si="126"/>
        <v>50.97875736636297</v>
      </c>
      <c r="BF97" s="2">
        <f t="shared" si="126"/>
        <v>51.576590429745721</v>
      </c>
      <c r="BG97" s="2">
        <f t="shared" si="126"/>
        <v>54.374594307298544</v>
      </c>
      <c r="BH97" s="2">
        <f t="shared" si="126"/>
        <v>54.223312219376581</v>
      </c>
      <c r="BI97" s="2">
        <f t="shared" si="126"/>
        <v>53.08363914149308</v>
      </c>
      <c r="BJ97" s="2">
        <f t="shared" si="126"/>
        <v>53.134416330131174</v>
      </c>
      <c r="BK97" s="2">
        <f t="shared" si="126"/>
        <v>54.177762938943069</v>
      </c>
      <c r="BL97" s="2">
        <f t="shared" si="126"/>
        <v>54.628290187725661</v>
      </c>
      <c r="BM97" s="2">
        <f t="shared" si="126"/>
        <v>53.974887772235753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84.849651931283518</v>
      </c>
      <c r="DL97" s="2">
        <f t="shared" si="135"/>
        <v>150.71750863039398</v>
      </c>
      <c r="DM97" s="2">
        <f t="shared" si="135"/>
        <v>82.7910303001876</v>
      </c>
      <c r="DN97" s="2">
        <f t="shared" si="135"/>
        <v>72.144246810506573</v>
      </c>
      <c r="DO97" s="2">
        <f t="shared" si="135"/>
        <v>66.636252252252248</v>
      </c>
      <c r="DP97" s="2">
        <f t="shared" si="135"/>
        <v>69.428232738811673</v>
      </c>
      <c r="DQ97" s="2">
        <f t="shared" si="135"/>
        <v>65.918992887624455</v>
      </c>
      <c r="DR97" s="2">
        <f t="shared" si="135"/>
        <v>66.213856684491972</v>
      </c>
      <c r="DS97" s="2">
        <f t="shared" si="135"/>
        <v>68.600377591036406</v>
      </c>
      <c r="DT97" s="2">
        <f t="shared" si="135"/>
        <v>65.018661733161736</v>
      </c>
      <c r="DU97" s="2">
        <f t="shared" si="135"/>
        <v>69.124381512605041</v>
      </c>
      <c r="DV97" s="2">
        <f t="shared" si="135"/>
        <v>69.658363916548126</v>
      </c>
      <c r="DW97" s="2">
        <f t="shared" si="135"/>
        <v>69.408678630047064</v>
      </c>
      <c r="DX97" s="2">
        <f t="shared" si="135"/>
        <v>69.088046803946796</v>
      </c>
      <c r="DY97" s="2">
        <f t="shared" si="135"/>
        <v>64.646568631813111</v>
      </c>
      <c r="EA97" s="2">
        <f t="shared" si="95"/>
        <v>65.500447685276185</v>
      </c>
      <c r="EB97" s="2">
        <f t="shared" si="95"/>
        <v>112.27294557146135</v>
      </c>
      <c r="EC97" s="2">
        <f t="shared" si="95"/>
        <v>62.053051729485247</v>
      </c>
      <c r="ED97" s="2">
        <f t="shared" si="95"/>
        <v>48.697113404689091</v>
      </c>
      <c r="EE97" s="2">
        <f t="shared" si="95"/>
        <v>50.204465804509567</v>
      </c>
      <c r="EF97" s="2">
        <f t="shared" si="95"/>
        <v>53.230411627588097</v>
      </c>
      <c r="EG97" s="2">
        <f t="shared" si="95"/>
        <v>49.876553331406264</v>
      </c>
      <c r="EH97" s="2">
        <f t="shared" si="95"/>
        <v>50.447731543624144</v>
      </c>
      <c r="EI97" s="2">
        <f t="shared" si="95"/>
        <v>53.284851884700672</v>
      </c>
      <c r="EJ97" s="2">
        <f t="shared" si="95"/>
        <v>53.449916116749556</v>
      </c>
      <c r="EK97" s="2">
        <f t="shared" si="95"/>
        <v>51.927252502927217</v>
      </c>
      <c r="EL97" s="2">
        <f t="shared" si="95"/>
        <v>51.819803888250306</v>
      </c>
      <c r="EM97" s="2">
        <f t="shared" si="136"/>
        <v>53.029165848608557</v>
      </c>
      <c r="EN97" s="2">
        <f t="shared" si="136"/>
        <v>53.485566162643224</v>
      </c>
      <c r="EO97" s="2">
        <f t="shared" si="136"/>
        <v>52.918750534836029</v>
      </c>
      <c r="EQ97" s="2">
        <f t="shared" si="137"/>
        <v>62.575460030417368</v>
      </c>
      <c r="ER97" s="2">
        <f t="shared" si="137"/>
        <v>102.70655925377889</v>
      </c>
      <c r="ES97" s="2">
        <f t="shared" si="137"/>
        <v>61.244909281322123</v>
      </c>
      <c r="ET97" s="2">
        <f t="shared" si="137"/>
        <v>49.497316891842388</v>
      </c>
      <c r="EU97" s="2">
        <f t="shared" si="137"/>
        <v>48.394384975336131</v>
      </c>
      <c r="EV97" s="2">
        <f t="shared" si="137"/>
        <v>50.152480612270708</v>
      </c>
      <c r="EW97" s="2">
        <f t="shared" si="137"/>
        <v>47.934148263552935</v>
      </c>
      <c r="EX97" s="2">
        <f t="shared" si="137"/>
        <v>48.842646799768389</v>
      </c>
      <c r="EY97" s="2">
        <f t="shared" si="137"/>
        <v>52.581250050461264</v>
      </c>
      <c r="EZ97" s="2">
        <f t="shared" si="137"/>
        <v>52.748472120340026</v>
      </c>
      <c r="FA97" s="2">
        <f t="shared" si="137"/>
        <v>51.213652560362497</v>
      </c>
      <c r="FB97" s="2">
        <f t="shared" si="137"/>
        <v>52.305756934285341</v>
      </c>
      <c r="FC97" s="2">
        <f t="shared" si="137"/>
        <v>52.582644107475069</v>
      </c>
      <c r="FD97" s="2">
        <f t="shared" si="137"/>
        <v>54.921115688570808</v>
      </c>
      <c r="FE97" s="2">
        <f t="shared" si="137"/>
        <v>54.806853331359399</v>
      </c>
      <c r="FG97" s="2">
        <f t="shared" si="138"/>
        <v>0.948730645851108</v>
      </c>
      <c r="FH97" s="2">
        <f t="shared" si="138"/>
        <v>0.94076734913921634</v>
      </c>
      <c r="FI97" s="2">
        <f t="shared" si="138"/>
        <v>0.93970619521917853</v>
      </c>
      <c r="FJ97" s="2">
        <f t="shared" si="138"/>
        <v>0.93939296190793709</v>
      </c>
      <c r="FK97" s="2">
        <f t="shared" si="138"/>
        <v>0.92909668852661809</v>
      </c>
      <c r="FL97" s="2">
        <f t="shared" si="138"/>
        <v>0.93031678031500353</v>
      </c>
      <c r="FM97" s="2">
        <f t="shared" si="138"/>
        <v>0.93116511290850623</v>
      </c>
      <c r="FN97" s="2">
        <f t="shared" si="138"/>
        <v>0.92827096006535914</v>
      </c>
      <c r="FO97" s="2">
        <f t="shared" si="138"/>
        <v>0.92879613960177287</v>
      </c>
      <c r="FP97" s="2">
        <f t="shared" si="138"/>
        <v>0.9330832288758889</v>
      </c>
      <c r="FQ97" s="2">
        <f t="shared" si="138"/>
        <v>0.93271728381253427</v>
      </c>
      <c r="FR97" s="2">
        <f t="shared" si="138"/>
        <v>0.92632483849094105</v>
      </c>
      <c r="FS97" s="2">
        <f t="shared" si="138"/>
        <v>0.92985746629379995</v>
      </c>
      <c r="FT97" s="2">
        <f t="shared" si="138"/>
        <v>0.92681493996862252</v>
      </c>
      <c r="FU97" s="2">
        <f t="shared" si="138"/>
        <v>0.91001796237394994</v>
      </c>
      <c r="FW97" s="2">
        <f t="shared" si="128"/>
        <v>6.1810508651697846E-4</v>
      </c>
      <c r="FX97" s="2">
        <f t="shared" si="128"/>
        <v>2.6675577509755366E-3</v>
      </c>
      <c r="FY97" s="2">
        <f t="shared" si="128"/>
        <v>8.4790639339606675E-4</v>
      </c>
      <c r="FZ97" s="2">
        <f t="shared" si="128"/>
        <v>9.3836407239105432E-4</v>
      </c>
      <c r="GA97" s="2">
        <f t="shared" si="128"/>
        <v>8.9915891072431036E-4</v>
      </c>
      <c r="GB97" s="2">
        <f t="shared" si="128"/>
        <v>8.5327943245985891E-4</v>
      </c>
      <c r="GC97" s="2">
        <f t="shared" si="128"/>
        <v>1.0685106840156978E-3</v>
      </c>
      <c r="GD97" s="2">
        <f t="shared" si="128"/>
        <v>1.2648140417821289E-3</v>
      </c>
      <c r="GE97" s="2">
        <f t="shared" si="128"/>
        <v>1.1116112600158734E-3</v>
      </c>
      <c r="GF97" s="2">
        <f t="shared" si="128"/>
        <v>1.0649460018382175E-3</v>
      </c>
      <c r="GG97" s="2">
        <f t="shared" si="128"/>
        <v>9.5699535663242323E-4</v>
      </c>
      <c r="GH97" s="2">
        <f t="shared" si="128"/>
        <v>7.2774666167696944E-4</v>
      </c>
      <c r="GI97" s="2">
        <f t="shared" si="128"/>
        <v>6.795571205583385E-4</v>
      </c>
      <c r="GJ97" s="2">
        <f t="shared" si="128"/>
        <v>5.9596878740766804E-4</v>
      </c>
      <c r="GK97" s="2">
        <f t="shared" si="128"/>
        <v>4.4715156802621522E-4</v>
      </c>
      <c r="GM97" s="86">
        <f t="shared" si="129"/>
        <v>7.540273804071345E-4</v>
      </c>
      <c r="GN97" s="86">
        <f t="shared" si="129"/>
        <v>2.0276079875215796E-7</v>
      </c>
      <c r="GO97" s="86">
        <f t="shared" si="129"/>
        <v>1.0526033965759749E-5</v>
      </c>
      <c r="GP97" s="86">
        <f t="shared" si="129"/>
        <v>6.9885827745105176E-6</v>
      </c>
      <c r="GQ97" s="86">
        <f t="shared" si="129"/>
        <v>2.7633904065389457E-5</v>
      </c>
      <c r="GR97" s="86">
        <f t="shared" si="129"/>
        <v>3.2384972745815818E-8</v>
      </c>
      <c r="GS97" s="86">
        <f t="shared" si="129"/>
        <v>8.0212017586806055E-8</v>
      </c>
      <c r="GT97" s="86">
        <f t="shared" si="129"/>
        <v>2.2093425219498501E-8</v>
      </c>
      <c r="GU97" s="86">
        <f t="shared" si="129"/>
        <v>8.1658971263211125E-8</v>
      </c>
      <c r="GV97" s="86">
        <f t="shared" si="129"/>
        <v>3.2225615537888493E-8</v>
      </c>
      <c r="GW97" s="86">
        <f t="shared" si="129"/>
        <v>1.0703717405412582E-8</v>
      </c>
      <c r="GX97" s="86">
        <f t="shared" si="129"/>
        <v>3.4093479149108718E-6</v>
      </c>
      <c r="GY97" s="86">
        <f t="shared" si="129"/>
        <v>2.5343845082153636E-6</v>
      </c>
      <c r="GZ97" s="86">
        <f t="shared" si="129"/>
        <v>1.0880504613831895E-5</v>
      </c>
      <c r="HA97" s="86">
        <f t="shared" si="129"/>
        <v>8.4071480620143055E-7</v>
      </c>
      <c r="HC97" s="86">
        <f t="shared" si="74"/>
        <v>7.795660029992095E-2</v>
      </c>
      <c r="HD97" s="86">
        <f t="shared" si="74"/>
        <v>5.5521725966159036E-2</v>
      </c>
      <c r="HE97" s="86">
        <f t="shared" si="74"/>
        <v>5.6171195163814996E-2</v>
      </c>
      <c r="HF97" s="86">
        <f t="shared" si="74"/>
        <v>6.8936582009842859E-2</v>
      </c>
      <c r="HG97" s="86">
        <f t="shared" si="88"/>
        <v>4.9737906546327121E-2</v>
      </c>
      <c r="HH97" s="86">
        <f t="shared" si="88"/>
        <v>6.1751436194264334E-2</v>
      </c>
      <c r="HI97" s="86">
        <f t="shared" si="88"/>
        <v>7.7429232376717061E-2</v>
      </c>
      <c r="HJ97" s="86">
        <f t="shared" si="88"/>
        <v>0.10472399777514951</v>
      </c>
      <c r="HK97" s="86">
        <f t="shared" si="88"/>
        <v>9.3381275437155895E-2</v>
      </c>
      <c r="HL97" s="86">
        <f t="shared" si="88"/>
        <v>0.10834234208191061</v>
      </c>
      <c r="HM97" s="86">
        <f t="shared" si="88"/>
        <v>8.8153181716533358E-2</v>
      </c>
      <c r="HN97" s="86">
        <f t="shared" si="88"/>
        <v>5.3219629264078479E-2</v>
      </c>
      <c r="HO97" s="86">
        <f t="shared" si="88"/>
        <v>4.7584633937150324E-2</v>
      </c>
      <c r="HP97" s="86">
        <f t="shared" si="88"/>
        <v>4.2204920306925242E-2</v>
      </c>
      <c r="HQ97" s="86">
        <f t="shared" si="88"/>
        <v>1.709089679791637E-2</v>
      </c>
      <c r="HS97" s="86">
        <f t="shared" si="130"/>
        <v>7.9124052053670881E-28</v>
      </c>
      <c r="HT97" s="86">
        <f t="shared" si="130"/>
        <v>1.07799631627626E-23</v>
      </c>
      <c r="HU97" s="86">
        <f t="shared" si="130"/>
        <v>2.9344971620990243E-32</v>
      </c>
      <c r="HV97" s="86">
        <f t="shared" si="130"/>
        <v>3.4819739756618996E-31</v>
      </c>
      <c r="HW97" s="86">
        <f t="shared" si="130"/>
        <v>5.9659526820027437E-40</v>
      </c>
      <c r="HX97" s="86">
        <f t="shared" si="130"/>
        <v>2.0157027079385976E-36</v>
      </c>
      <c r="HY97" s="86">
        <f t="shared" si="130"/>
        <v>4.2884480445407473E-38</v>
      </c>
      <c r="HZ97" s="86">
        <f t="shared" si="130"/>
        <v>1.5243867296663283E-36</v>
      </c>
      <c r="IA97" s="86">
        <f t="shared" si="130"/>
        <v>1.790462434078266E-37</v>
      </c>
      <c r="IB97" s="86">
        <f t="shared" si="130"/>
        <v>9.0642134203820871E-35</v>
      </c>
      <c r="IC97" s="86">
        <f t="shared" si="130"/>
        <v>2.7237027960665006E-38</v>
      </c>
      <c r="ID97" s="86">
        <f t="shared" si="130"/>
        <v>6.5263278983672337E-38</v>
      </c>
      <c r="IE97" s="86">
        <f t="shared" si="130"/>
        <v>7.2803988379855355E-39</v>
      </c>
      <c r="IF97" s="86">
        <f t="shared" si="130"/>
        <v>2.2793351968863123E-26</v>
      </c>
      <c r="IG97" s="86">
        <f t="shared" si="130"/>
        <v>3.2012033745011387E-18</v>
      </c>
      <c r="II97" s="86">
        <f t="shared" si="131"/>
        <v>2.5277426598095279E-62</v>
      </c>
      <c r="IJ97" s="86">
        <f t="shared" si="131"/>
        <v>6.1821369800038846E-53</v>
      </c>
      <c r="IK97" s="86">
        <f t="shared" si="131"/>
        <v>3.74392761415623E-75</v>
      </c>
      <c r="IL97" s="86">
        <f t="shared" si="131"/>
        <v>2.0035625288924399E-74</v>
      </c>
      <c r="IM97" s="86">
        <f t="shared" si="131"/>
        <v>9.1386344499268019E-94</v>
      </c>
      <c r="IN97" s="86">
        <f t="shared" si="131"/>
        <v>5.8396103863897369E-86</v>
      </c>
      <c r="IO97" s="86">
        <f t="shared" si="131"/>
        <v>1.5967658960372566E-89</v>
      </c>
      <c r="IP97" s="86">
        <f t="shared" si="131"/>
        <v>4.9769541355071741E-87</v>
      </c>
      <c r="IQ97" s="86">
        <f t="shared" si="131"/>
        <v>7.8367127823127453E-89</v>
      </c>
      <c r="IR97" s="86">
        <f t="shared" si="131"/>
        <v>2.4448911381125258E-82</v>
      </c>
      <c r="IS97" s="86">
        <f t="shared" si="131"/>
        <v>9.9744849867917564E-91</v>
      </c>
      <c r="IT97" s="86">
        <f t="shared" si="131"/>
        <v>3.4070404236603703E-87</v>
      </c>
      <c r="IU97" s="86">
        <f t="shared" si="131"/>
        <v>3.4825897703356232E-89</v>
      </c>
      <c r="IV97" s="86">
        <f t="shared" si="131"/>
        <v>2.0192832855509361E-95</v>
      </c>
      <c r="IW97" s="86">
        <f t="shared" si="131"/>
        <v>9.8459079414330896E-52</v>
      </c>
      <c r="IY97" s="86">
        <f t="shared" si="132"/>
        <v>7.8710627680328091E-2</v>
      </c>
      <c r="IZ97" s="86">
        <f t="shared" si="132"/>
        <v>5.5521928726957791E-2</v>
      </c>
      <c r="JA97" s="86">
        <f t="shared" si="132"/>
        <v>5.6181721197780754E-2</v>
      </c>
      <c r="JB97" s="86">
        <f t="shared" si="132"/>
        <v>6.8943570592617368E-2</v>
      </c>
      <c r="JC97" s="86">
        <f t="shared" si="132"/>
        <v>4.9765540450392512E-2</v>
      </c>
      <c r="JD97" s="86">
        <f t="shared" si="132"/>
        <v>6.1751468579237079E-2</v>
      </c>
      <c r="JE97" s="86">
        <f t="shared" si="132"/>
        <v>7.7429312588734645E-2</v>
      </c>
      <c r="JF97" s="86">
        <f t="shared" si="132"/>
        <v>0.10472401986857473</v>
      </c>
      <c r="JG97" s="86">
        <f t="shared" si="132"/>
        <v>9.338135709612716E-2</v>
      </c>
      <c r="JH97" s="86">
        <f t="shared" si="132"/>
        <v>0.10834237430752615</v>
      </c>
      <c r="JI97" s="86">
        <f t="shared" si="132"/>
        <v>8.8153192420250756E-2</v>
      </c>
      <c r="JJ97" s="86">
        <f t="shared" si="132"/>
        <v>5.3223038611993387E-2</v>
      </c>
      <c r="JK97" s="86">
        <f t="shared" si="132"/>
        <v>4.7587168321658539E-2</v>
      </c>
      <c r="JL97" s="86">
        <f t="shared" si="132"/>
        <v>4.2215800811539077E-2</v>
      </c>
      <c r="JM97" s="86">
        <f t="shared" si="132"/>
        <v>1.7091737512722575E-2</v>
      </c>
    </row>
    <row r="98" spans="2:273" x14ac:dyDescent="0.25">
      <c r="B98" s="2">
        <v>71</v>
      </c>
      <c r="C98" s="37">
        <v>95.966999999999999</v>
      </c>
      <c r="D98" s="37">
        <v>129.018</v>
      </c>
      <c r="E98" s="37">
        <v>94.626999999999995</v>
      </c>
      <c r="F98" s="37">
        <v>88.135999999999996</v>
      </c>
      <c r="G98" s="37">
        <v>84.102000000000004</v>
      </c>
      <c r="H98" s="37">
        <v>84.424000000000007</v>
      </c>
      <c r="I98" s="37">
        <v>93.712000000000003</v>
      </c>
      <c r="J98" s="37">
        <v>104.322</v>
      </c>
      <c r="K98" s="37">
        <v>104.75</v>
      </c>
      <c r="L98" s="37">
        <v>109.864</v>
      </c>
      <c r="M98" s="37">
        <v>104.30500000000001</v>
      </c>
      <c r="N98" s="37">
        <v>81.153000000000006</v>
      </c>
      <c r="O98" s="37">
        <v>79.533000000000001</v>
      </c>
      <c r="P98" s="37">
        <v>75.900000000000006</v>
      </c>
      <c r="Q98" s="37">
        <v>60.796999999999997</v>
      </c>
      <c r="S98" s="4">
        <f t="shared" si="133"/>
        <v>99.909447370666811</v>
      </c>
      <c r="T98" s="4">
        <f t="shared" si="133"/>
        <v>130.73376073303115</v>
      </c>
      <c r="U98" s="4">
        <f t="shared" si="133"/>
        <v>93.565169724505921</v>
      </c>
      <c r="V98" s="4">
        <f t="shared" si="133"/>
        <v>86.902508277547128</v>
      </c>
      <c r="W98" s="4">
        <f t="shared" si="133"/>
        <v>80.778251070012416</v>
      </c>
      <c r="X98" s="4">
        <f t="shared" si="133"/>
        <v>86.671383753245209</v>
      </c>
      <c r="Y98" s="4">
        <f t="shared" si="133"/>
        <v>91.822776161308695</v>
      </c>
      <c r="Z98" s="4">
        <f t="shared" si="133"/>
        <v>101.45917209192737</v>
      </c>
      <c r="AA98" s="4">
        <f t="shared" si="133"/>
        <v>100.59052322256188</v>
      </c>
      <c r="AB98" s="4">
        <f t="shared" si="133"/>
        <v>105.99875379591646</v>
      </c>
      <c r="AC98" s="4">
        <f t="shared" si="133"/>
        <v>97.582869497191652</v>
      </c>
      <c r="AD98" s="4">
        <f t="shared" si="133"/>
        <v>83.656072062399915</v>
      </c>
      <c r="AE98" s="4">
        <f t="shared" si="133"/>
        <v>81.331561867675589</v>
      </c>
      <c r="AF98" s="4">
        <f t="shared" si="133"/>
        <v>79.019002592885158</v>
      </c>
      <c r="AG98" s="4">
        <f t="shared" si="133"/>
        <v>64.035684872444136</v>
      </c>
      <c r="AI98" s="4">
        <f t="shared" si="134"/>
        <v>-3.9424473706668124</v>
      </c>
      <c r="AJ98" s="4">
        <f t="shared" si="134"/>
        <v>-1.7157607330311464</v>
      </c>
      <c r="AK98" s="4">
        <f t="shared" si="134"/>
        <v>1.0618302754940743</v>
      </c>
      <c r="AL98" s="4">
        <f t="shared" si="134"/>
        <v>1.2334917224528681</v>
      </c>
      <c r="AM98" s="4">
        <f t="shared" si="134"/>
        <v>3.3237489299875875</v>
      </c>
      <c r="AN98" s="4">
        <f t="shared" si="134"/>
        <v>-2.2473837532452023</v>
      </c>
      <c r="AO98" s="4">
        <f t="shared" si="134"/>
        <v>1.8892238386913078</v>
      </c>
      <c r="AP98" s="4">
        <f t="shared" si="134"/>
        <v>2.8628279080726315</v>
      </c>
      <c r="AQ98" s="4">
        <f t="shared" si="134"/>
        <v>4.1594767774381154</v>
      </c>
      <c r="AR98" s="4">
        <f t="shared" si="134"/>
        <v>3.8652462040835474</v>
      </c>
      <c r="AS98" s="4">
        <f t="shared" si="134"/>
        <v>6.7221305028083549</v>
      </c>
      <c r="AT98" s="4">
        <f t="shared" si="134"/>
        <v>-2.5030720623999088</v>
      </c>
      <c r="AU98" s="4">
        <f t="shared" si="134"/>
        <v>-1.7985618676755877</v>
      </c>
      <c r="AV98" s="4">
        <f t="shared" si="134"/>
        <v>-3.1190025928851526</v>
      </c>
      <c r="AW98" s="4">
        <f t="shared" si="134"/>
        <v>-3.2386848724441393</v>
      </c>
      <c r="AY98" s="2">
        <f t="shared" si="126"/>
        <v>66.267745763279294</v>
      </c>
      <c r="AZ98" s="2">
        <f t="shared" si="126"/>
        <v>114.23779311075531</v>
      </c>
      <c r="BA98" s="2">
        <f t="shared" si="126"/>
        <v>63.113374862525617</v>
      </c>
      <c r="BB98" s="2">
        <f t="shared" si="126"/>
        <v>49.981905881065984</v>
      </c>
      <c r="BC98" s="2">
        <f t="shared" si="126"/>
        <v>51.135457146606285</v>
      </c>
      <c r="BD98" s="2">
        <f t="shared" si="126"/>
        <v>54.099232795224857</v>
      </c>
      <c r="BE98" s="2">
        <f t="shared" si="126"/>
        <v>50.761199703830918</v>
      </c>
      <c r="BF98" s="2">
        <f t="shared" si="126"/>
        <v>51.356002288046589</v>
      </c>
      <c r="BG98" s="2">
        <f t="shared" si="126"/>
        <v>54.150650725370888</v>
      </c>
      <c r="BH98" s="2">
        <f t="shared" si="126"/>
        <v>54.01668824823728</v>
      </c>
      <c r="BI98" s="2">
        <f t="shared" si="126"/>
        <v>52.876636550330709</v>
      </c>
      <c r="BJ98" s="2">
        <f t="shared" si="126"/>
        <v>52.930944437577672</v>
      </c>
      <c r="BK98" s="2">
        <f t="shared" si="126"/>
        <v>53.974614914137661</v>
      </c>
      <c r="BL98" s="2">
        <f t="shared" si="126"/>
        <v>54.480491801125709</v>
      </c>
      <c r="BM98" s="2">
        <f t="shared" si="126"/>
        <v>53.884669847165114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85.169082065871535</v>
      </c>
      <c r="DL98" s="2">
        <f t="shared" si="135"/>
        <v>151.35864840525329</v>
      </c>
      <c r="DM98" s="2">
        <f t="shared" si="135"/>
        <v>83.081387335834876</v>
      </c>
      <c r="DN98" s="2">
        <f t="shared" si="135"/>
        <v>72.371990806754226</v>
      </c>
      <c r="DO98" s="2">
        <f t="shared" si="135"/>
        <v>66.864756756756762</v>
      </c>
      <c r="DP98" s="2">
        <f t="shared" si="135"/>
        <v>69.693213261844832</v>
      </c>
      <c r="DQ98" s="2">
        <f t="shared" si="135"/>
        <v>66.13025035561877</v>
      </c>
      <c r="DR98" s="2">
        <f t="shared" si="135"/>
        <v>66.414168983957211</v>
      </c>
      <c r="DS98" s="2">
        <f t="shared" si="135"/>
        <v>68.812467787114841</v>
      </c>
      <c r="DT98" s="2">
        <f t="shared" si="135"/>
        <v>65.168099056199054</v>
      </c>
      <c r="DU98" s="2">
        <f t="shared" si="135"/>
        <v>69.342307563025201</v>
      </c>
      <c r="DV98" s="2">
        <f t="shared" si="135"/>
        <v>69.850577524893311</v>
      </c>
      <c r="DW98" s="2">
        <f t="shared" si="135"/>
        <v>69.562582667687948</v>
      </c>
      <c r="DX98" s="2">
        <f t="shared" si="135"/>
        <v>69.256964178464173</v>
      </c>
      <c r="DY98" s="2">
        <f t="shared" si="135"/>
        <v>64.815004894327018</v>
      </c>
      <c r="EA98" s="2">
        <f t="shared" si="95"/>
        <v>65.33821766266955</v>
      </c>
      <c r="EB98" s="2">
        <f t="shared" si="95"/>
        <v>112.13498897649848</v>
      </c>
      <c r="EC98" s="2">
        <f t="shared" si="95"/>
        <v>61.945683377126855</v>
      </c>
      <c r="ED98" s="2">
        <f t="shared" si="95"/>
        <v>48.663616972477065</v>
      </c>
      <c r="EE98" s="2">
        <f t="shared" si="95"/>
        <v>50.042562964951316</v>
      </c>
      <c r="EF98" s="2">
        <f t="shared" si="95"/>
        <v>53.036961401343753</v>
      </c>
      <c r="EG98" s="2">
        <f t="shared" si="95"/>
        <v>49.727391133111709</v>
      </c>
      <c r="EH98" s="2">
        <f t="shared" si="95"/>
        <v>50.297125076265999</v>
      </c>
      <c r="EI98" s="2">
        <f t="shared" si="95"/>
        <v>53.126431485587588</v>
      </c>
      <c r="EJ98" s="2">
        <f t="shared" si="95"/>
        <v>53.288171384436112</v>
      </c>
      <c r="EK98" s="2">
        <f t="shared" si="95"/>
        <v>51.79414769792092</v>
      </c>
      <c r="EL98" s="2">
        <f t="shared" si="95"/>
        <v>51.703246639012463</v>
      </c>
      <c r="EM98" s="2">
        <f t="shared" si="136"/>
        <v>52.902569276360396</v>
      </c>
      <c r="EN98" s="2">
        <f t="shared" si="136"/>
        <v>53.415371094091668</v>
      </c>
      <c r="EO98" s="2">
        <f t="shared" si="136"/>
        <v>52.89801071877551</v>
      </c>
      <c r="EQ98" s="2">
        <f t="shared" si="137"/>
        <v>62.491082198020543</v>
      </c>
      <c r="ER98" s="2">
        <f t="shared" si="137"/>
        <v>102.83617683073631</v>
      </c>
      <c r="ES98" s="2">
        <f t="shared" si="137"/>
        <v>61.160352492129377</v>
      </c>
      <c r="ET98" s="2">
        <f t="shared" si="137"/>
        <v>49.441085115095973</v>
      </c>
      <c r="EU98" s="2">
        <f t="shared" si="137"/>
        <v>48.282460893365567</v>
      </c>
      <c r="EV98" s="2">
        <f t="shared" si="137"/>
        <v>50.049799837244038</v>
      </c>
      <c r="EW98" s="2">
        <f t="shared" si="137"/>
        <v>47.842877503356071</v>
      </c>
      <c r="EX98" s="2">
        <f t="shared" si="137"/>
        <v>48.740364135543501</v>
      </c>
      <c r="EY98" s="2">
        <f t="shared" si="137"/>
        <v>52.442458712706255</v>
      </c>
      <c r="EZ98" s="2">
        <f t="shared" si="137"/>
        <v>52.607043510416553</v>
      </c>
      <c r="FA98" s="2">
        <f t="shared" si="137"/>
        <v>51.104062731824826</v>
      </c>
      <c r="FB98" s="2">
        <f t="shared" si="137"/>
        <v>52.174709093196398</v>
      </c>
      <c r="FC98" s="2">
        <f t="shared" si="137"/>
        <v>52.464519284482066</v>
      </c>
      <c r="FD98" s="2">
        <f t="shared" si="137"/>
        <v>54.810491155931466</v>
      </c>
      <c r="FE98" s="2">
        <f t="shared" si="137"/>
        <v>54.715537739485612</v>
      </c>
      <c r="FG98" s="2">
        <f t="shared" si="138"/>
        <v>0.95302990426236889</v>
      </c>
      <c r="FH98" s="2">
        <f t="shared" si="138"/>
        <v>0.94569615791096584</v>
      </c>
      <c r="FI98" s="2">
        <f t="shared" si="138"/>
        <v>0.94471811496693625</v>
      </c>
      <c r="FJ98" s="2">
        <f t="shared" si="138"/>
        <v>0.94442937940211025</v>
      </c>
      <c r="FK98" s="2">
        <f t="shared" si="138"/>
        <v>0.93492945428878305</v>
      </c>
      <c r="FL98" s="2">
        <f t="shared" si="138"/>
        <v>0.93605608464897894</v>
      </c>
      <c r="FM98" s="2">
        <f t="shared" si="138"/>
        <v>0.9368392898616682</v>
      </c>
      <c r="FN98" s="2">
        <f t="shared" si="138"/>
        <v>0.93416684012494633</v>
      </c>
      <c r="FO98" s="2">
        <f t="shared" si="138"/>
        <v>0.93465189063498977</v>
      </c>
      <c r="FP98" s="2">
        <f t="shared" si="138"/>
        <v>0.93860971644788938</v>
      </c>
      <c r="FQ98" s="2">
        <f t="shared" si="138"/>
        <v>0.93827199450105625</v>
      </c>
      <c r="FR98" s="2">
        <f t="shared" si="138"/>
        <v>0.93236902852022896</v>
      </c>
      <c r="FS98" s="2">
        <f t="shared" si="138"/>
        <v>0.93563198355188237</v>
      </c>
      <c r="FT98" s="2">
        <f t="shared" si="138"/>
        <v>0.93282183874020519</v>
      </c>
      <c r="FU98" s="2">
        <f t="shared" si="138"/>
        <v>0.91728047916680511</v>
      </c>
      <c r="FW98" s="2">
        <f t="shared" si="128"/>
        <v>6.776983366563158E-4</v>
      </c>
      <c r="FX98" s="2">
        <f t="shared" si="128"/>
        <v>2.9241663440553161E-3</v>
      </c>
      <c r="FY98" s="2">
        <f t="shared" si="128"/>
        <v>9.296348244364098E-4</v>
      </c>
      <c r="FZ98" s="2">
        <f t="shared" si="128"/>
        <v>1.0288026061997598E-3</v>
      </c>
      <c r="GA98" s="2">
        <f t="shared" si="128"/>
        <v>9.8582262112400739E-4</v>
      </c>
      <c r="GB98" s="2">
        <f t="shared" si="128"/>
        <v>9.355252777927764E-4</v>
      </c>
      <c r="GC98" s="2">
        <f t="shared" si="128"/>
        <v>1.1714779020747853E-3</v>
      </c>
      <c r="GD98" s="2">
        <f t="shared" si="128"/>
        <v>1.3866718076207768E-3</v>
      </c>
      <c r="GE98" s="2">
        <f t="shared" si="128"/>
        <v>1.2187268053160134E-3</v>
      </c>
      <c r="GF98" s="2">
        <f t="shared" si="128"/>
        <v>1.1675701101812137E-3</v>
      </c>
      <c r="GG98" s="2">
        <f t="shared" si="128"/>
        <v>1.049227668021494E-3</v>
      </c>
      <c r="GH98" s="2">
        <f t="shared" si="128"/>
        <v>7.9790232477796653E-4</v>
      </c>
      <c r="GI98" s="2">
        <f t="shared" si="128"/>
        <v>7.4507071706803041E-4</v>
      </c>
      <c r="GJ98" s="2">
        <f t="shared" si="128"/>
        <v>6.5342921010588188E-4</v>
      </c>
      <c r="GK98" s="2">
        <f t="shared" si="128"/>
        <v>4.9027079424523968E-4</v>
      </c>
      <c r="GM98" s="86">
        <f t="shared" si="129"/>
        <v>2.1398821276586707E-4</v>
      </c>
      <c r="GN98" s="86">
        <f t="shared" si="129"/>
        <v>1.3105487232881871E-8</v>
      </c>
      <c r="GO98" s="86">
        <f t="shared" si="129"/>
        <v>1.3364788558368943E-6</v>
      </c>
      <c r="GP98" s="86">
        <f t="shared" si="129"/>
        <v>8.8372092518085318E-7</v>
      </c>
      <c r="GQ98" s="86">
        <f t="shared" si="129"/>
        <v>4.6411080439262839E-6</v>
      </c>
      <c r="GR98" s="86">
        <f t="shared" si="129"/>
        <v>1.5409271580378992E-9</v>
      </c>
      <c r="GS98" s="86">
        <f t="shared" si="129"/>
        <v>5.447104276339818E-9</v>
      </c>
      <c r="GT98" s="86">
        <f t="shared" si="129"/>
        <v>1.3233506960571024E-9</v>
      </c>
      <c r="GU98" s="86">
        <f t="shared" si="129"/>
        <v>5.8405077966095623E-9</v>
      </c>
      <c r="GV98" s="86">
        <f t="shared" si="129"/>
        <v>2.1156116609204153E-9</v>
      </c>
      <c r="GW98" s="86">
        <f t="shared" si="129"/>
        <v>5.890467885222099E-10</v>
      </c>
      <c r="GX98" s="86">
        <f t="shared" si="129"/>
        <v>3.6856967460607723E-7</v>
      </c>
      <c r="GY98" s="86">
        <f t="shared" si="129"/>
        <v>2.7669249702096642E-7</v>
      </c>
      <c r="GZ98" s="86">
        <f t="shared" si="129"/>
        <v>1.6341102050933058E-6</v>
      </c>
      <c r="HA98" s="86">
        <f t="shared" si="129"/>
        <v>8.0160604303868654E-8</v>
      </c>
      <c r="HC98" s="86">
        <f t="shared" si="74"/>
        <v>0.10285404721131186</v>
      </c>
      <c r="HD98" s="86">
        <f t="shared" si="74"/>
        <v>7.7722168159054666E-2</v>
      </c>
      <c r="HE98" s="86">
        <f t="shared" si="74"/>
        <v>7.8670768064254645E-2</v>
      </c>
      <c r="HF98" s="86">
        <f t="shared" si="74"/>
        <v>9.568468037670394E-2</v>
      </c>
      <c r="HG98" s="86">
        <f t="shared" si="88"/>
        <v>7.3227537159877842E-2</v>
      </c>
      <c r="HH98" s="86">
        <f t="shared" si="88"/>
        <v>8.8025689488373721E-2</v>
      </c>
      <c r="HI98" s="86">
        <f t="shared" si="88"/>
        <v>0.11076169793967737</v>
      </c>
      <c r="HJ98" s="86">
        <f t="shared" si="88"/>
        <v>0.14718864156921682</v>
      </c>
      <c r="HK98" s="86">
        <f t="shared" si="88"/>
        <v>0.13194205704740353</v>
      </c>
      <c r="HL98" s="86">
        <f t="shared" si="88"/>
        <v>0.14932812210604399</v>
      </c>
      <c r="HM98" s="86">
        <f t="shared" si="88"/>
        <v>0.12459707232597854</v>
      </c>
      <c r="HN98" s="86">
        <f t="shared" si="88"/>
        <v>7.6166006228571601E-2</v>
      </c>
      <c r="HO98" s="86">
        <f t="shared" si="88"/>
        <v>6.8611589162246245E-2</v>
      </c>
      <c r="HP98" s="86">
        <f t="shared" si="88"/>
        <v>6.1311321945067512E-2</v>
      </c>
      <c r="HQ98" s="86">
        <f t="shared" si="88"/>
        <v>2.8276599800510008E-2</v>
      </c>
      <c r="HS98" s="86">
        <f t="shared" si="130"/>
        <v>8.4440896283381023E-27</v>
      </c>
      <c r="HT98" s="86">
        <f t="shared" si="130"/>
        <v>1.2981956436831097E-22</v>
      </c>
      <c r="HU98" s="86">
        <f t="shared" si="130"/>
        <v>5.5484742458112553E-31</v>
      </c>
      <c r="HV98" s="86">
        <f t="shared" si="130"/>
        <v>6.4225482836058596E-30</v>
      </c>
      <c r="HW98" s="86">
        <f t="shared" si="130"/>
        <v>2.4331021206892825E-38</v>
      </c>
      <c r="HX98" s="86">
        <f t="shared" si="130"/>
        <v>5.7828283228953714E-35</v>
      </c>
      <c r="HY98" s="86">
        <f t="shared" si="130"/>
        <v>1.6040735853795812E-36</v>
      </c>
      <c r="HZ98" s="86">
        <f t="shared" si="130"/>
        <v>5.4741069369316559E-35</v>
      </c>
      <c r="IA98" s="86">
        <f t="shared" si="130"/>
        <v>6.5354370987462455E-36</v>
      </c>
      <c r="IB98" s="86">
        <f t="shared" si="130"/>
        <v>2.477141322836515E-33</v>
      </c>
      <c r="IC98" s="86">
        <f t="shared" si="130"/>
        <v>9.9560855477391801E-37</v>
      </c>
      <c r="ID98" s="86">
        <f t="shared" si="130"/>
        <v>1.9113800413418958E-36</v>
      </c>
      <c r="IE98" s="86">
        <f t="shared" si="130"/>
        <v>2.2441768859698611E-37</v>
      </c>
      <c r="IF98" s="86">
        <f t="shared" si="130"/>
        <v>2.0681644214685128E-25</v>
      </c>
      <c r="IG98" s="86">
        <f t="shared" si="130"/>
        <v>1.3152628206428158E-17</v>
      </c>
      <c r="II98" s="86">
        <f t="shared" si="131"/>
        <v>7.972642138912192E-61</v>
      </c>
      <c r="IJ98" s="86">
        <f t="shared" si="131"/>
        <v>2.3392463056391126E-51</v>
      </c>
      <c r="IK98" s="86">
        <f t="shared" si="131"/>
        <v>2.9494579488550662E-73</v>
      </c>
      <c r="IL98" s="86">
        <f t="shared" si="131"/>
        <v>1.6090540634350393E-72</v>
      </c>
      <c r="IM98" s="86">
        <f t="shared" si="131"/>
        <v>2.2775565851445908E-91</v>
      </c>
      <c r="IN98" s="86">
        <f t="shared" si="131"/>
        <v>8.7827620730608443E-84</v>
      </c>
      <c r="IO98" s="86">
        <f t="shared" si="131"/>
        <v>3.5215697333242915E-87</v>
      </c>
      <c r="IP98" s="86">
        <f t="shared" si="131"/>
        <v>1.0743699672144879E-84</v>
      </c>
      <c r="IQ98" s="86">
        <f t="shared" si="131"/>
        <v>1.7085868334763264E-86</v>
      </c>
      <c r="IR98" s="86">
        <f t="shared" si="131"/>
        <v>3.459535045148407E-80</v>
      </c>
      <c r="IS98" s="86">
        <f t="shared" si="131"/>
        <v>2.1730068201787672E-88</v>
      </c>
      <c r="IT98" s="86">
        <f t="shared" si="131"/>
        <v>4.933097730609952E-85</v>
      </c>
      <c r="IU98" s="86">
        <f t="shared" si="131"/>
        <v>5.3987406557232508E-87</v>
      </c>
      <c r="IV98" s="86">
        <f t="shared" si="131"/>
        <v>4.0783864680019479E-93</v>
      </c>
      <c r="IW98" s="86">
        <f t="shared" si="131"/>
        <v>1.5103375904915593E-50</v>
      </c>
      <c r="IY98" s="86">
        <f t="shared" si="132"/>
        <v>0.10306803542407773</v>
      </c>
      <c r="IZ98" s="86">
        <f t="shared" si="132"/>
        <v>7.7722181264541904E-2</v>
      </c>
      <c r="JA98" s="86">
        <f t="shared" si="132"/>
        <v>7.867210454311048E-2</v>
      </c>
      <c r="JB98" s="86">
        <f t="shared" si="132"/>
        <v>9.5685564097629128E-2</v>
      </c>
      <c r="JC98" s="86">
        <f t="shared" si="132"/>
        <v>7.3232178267921763E-2</v>
      </c>
      <c r="JD98" s="86">
        <f t="shared" si="132"/>
        <v>8.8025691029300884E-2</v>
      </c>
      <c r="JE98" s="86">
        <f t="shared" si="132"/>
        <v>0.11076170338678165</v>
      </c>
      <c r="JF98" s="86">
        <f t="shared" si="132"/>
        <v>0.14718864289256753</v>
      </c>
      <c r="JG98" s="86">
        <f t="shared" si="132"/>
        <v>0.13194206288791133</v>
      </c>
      <c r="JH98" s="86">
        <f t="shared" si="132"/>
        <v>0.14932812422165564</v>
      </c>
      <c r="JI98" s="86">
        <f t="shared" si="132"/>
        <v>0.12459707291502532</v>
      </c>
      <c r="JJ98" s="86">
        <f t="shared" si="132"/>
        <v>7.61663747982462E-2</v>
      </c>
      <c r="JK98" s="86">
        <f t="shared" si="132"/>
        <v>6.861186585474327E-2</v>
      </c>
      <c r="JL98" s="86">
        <f t="shared" si="132"/>
        <v>6.1312956055272608E-2</v>
      </c>
      <c r="JM98" s="86">
        <f t="shared" si="132"/>
        <v>2.8276679961114326E-2</v>
      </c>
    </row>
    <row r="99" spans="2:273" x14ac:dyDescent="0.25">
      <c r="B99" s="2">
        <v>72</v>
      </c>
      <c r="C99" s="37">
        <v>105.393</v>
      </c>
      <c r="D99" s="37">
        <v>135.404</v>
      </c>
      <c r="E99" s="37">
        <v>106.593</v>
      </c>
      <c r="F99" s="37">
        <v>99.457999999999998</v>
      </c>
      <c r="G99" s="37">
        <v>96.322000000000003</v>
      </c>
      <c r="H99" s="37">
        <v>97.203000000000003</v>
      </c>
      <c r="I99" s="37">
        <v>108.661</v>
      </c>
      <c r="J99" s="37">
        <v>121.627</v>
      </c>
      <c r="K99" s="37">
        <v>119.18300000000001</v>
      </c>
      <c r="L99" s="37">
        <v>125.559</v>
      </c>
      <c r="M99" s="37">
        <v>119.47499999999999</v>
      </c>
      <c r="N99" s="37">
        <v>92.661000000000001</v>
      </c>
      <c r="O99" s="37">
        <v>88.417000000000002</v>
      </c>
      <c r="P99" s="37">
        <v>85.566999999999993</v>
      </c>
      <c r="Q99" s="37">
        <v>66.355999999999995</v>
      </c>
      <c r="S99" s="4">
        <f t="shared" si="133"/>
        <v>107.36656901510474</v>
      </c>
      <c r="T99" s="4">
        <f t="shared" si="133"/>
        <v>135.23191627883602</v>
      </c>
      <c r="U99" s="4">
        <f t="shared" si="133"/>
        <v>102.2068532049323</v>
      </c>
      <c r="V99" s="4">
        <f t="shared" si="133"/>
        <v>96.915975889624121</v>
      </c>
      <c r="W99" s="4">
        <f t="shared" si="133"/>
        <v>90.576456678353708</v>
      </c>
      <c r="X99" s="4">
        <f t="shared" si="133"/>
        <v>96.23612398424649</v>
      </c>
      <c r="Y99" s="4">
        <f t="shared" si="133"/>
        <v>103.70062167566226</v>
      </c>
      <c r="Z99" s="4">
        <f t="shared" si="133"/>
        <v>114.55211653371121</v>
      </c>
      <c r="AA99" s="4">
        <f t="shared" si="133"/>
        <v>113.1686422511214</v>
      </c>
      <c r="AB99" s="4">
        <f t="shared" si="133"/>
        <v>118.76295326820446</v>
      </c>
      <c r="AC99" s="4">
        <f t="shared" si="133"/>
        <v>109.84206565863315</v>
      </c>
      <c r="AD99" s="4">
        <f t="shared" si="133"/>
        <v>93.003100513512692</v>
      </c>
      <c r="AE99" s="4">
        <f t="shared" si="133"/>
        <v>89.925704750404691</v>
      </c>
      <c r="AF99" s="4">
        <f t="shared" si="133"/>
        <v>87.03376831237702</v>
      </c>
      <c r="AG99" s="4">
        <f t="shared" si="133"/>
        <v>68.962077893871921</v>
      </c>
      <c r="AI99" s="4">
        <f t="shared" si="134"/>
        <v>-1.9735690151047436</v>
      </c>
      <c r="AJ99" s="4">
        <f t="shared" si="134"/>
        <v>0.17208372116397186</v>
      </c>
      <c r="AK99" s="4">
        <f t="shared" si="134"/>
        <v>4.3861467950677024</v>
      </c>
      <c r="AL99" s="4">
        <f t="shared" si="134"/>
        <v>2.5420241103758769</v>
      </c>
      <c r="AM99" s="4">
        <f t="shared" si="134"/>
        <v>5.745543321646295</v>
      </c>
      <c r="AN99" s="4">
        <f t="shared" si="134"/>
        <v>0.96687601575351323</v>
      </c>
      <c r="AO99" s="4">
        <f t="shared" si="134"/>
        <v>4.9603783243377393</v>
      </c>
      <c r="AP99" s="4">
        <f t="shared" si="134"/>
        <v>7.0748834662887816</v>
      </c>
      <c r="AQ99" s="4">
        <f t="shared" si="134"/>
        <v>6.0143577488786093</v>
      </c>
      <c r="AR99" s="4">
        <f t="shared" si="134"/>
        <v>6.796046731795542</v>
      </c>
      <c r="AS99" s="4">
        <f t="shared" si="134"/>
        <v>9.6329343413668482</v>
      </c>
      <c r="AT99" s="4">
        <f t="shared" si="134"/>
        <v>-0.34210051351269044</v>
      </c>
      <c r="AU99" s="4">
        <f t="shared" si="134"/>
        <v>-1.5087047504046893</v>
      </c>
      <c r="AV99" s="4">
        <f t="shared" si="134"/>
        <v>-1.4667683123770274</v>
      </c>
      <c r="AW99" s="4">
        <f t="shared" si="134"/>
        <v>-2.6060778938719267</v>
      </c>
      <c r="AY99" s="2">
        <f t="shared" si="126"/>
        <v>66.04767344767248</v>
      </c>
      <c r="AZ99" s="2">
        <f t="shared" si="126"/>
        <v>113.95875976305092</v>
      </c>
      <c r="BA99" s="2">
        <f t="shared" si="126"/>
        <v>62.928510069384977</v>
      </c>
      <c r="BB99" s="2">
        <f t="shared" si="126"/>
        <v>49.851745167839283</v>
      </c>
      <c r="BC99" s="2">
        <f t="shared" si="126"/>
        <v>50.906176506757198</v>
      </c>
      <c r="BD99" s="2">
        <f t="shared" si="126"/>
        <v>53.84427400611046</v>
      </c>
      <c r="BE99" s="2">
        <f t="shared" si="126"/>
        <v>50.546898665658844</v>
      </c>
      <c r="BF99" s="2">
        <f t="shared" si="126"/>
        <v>51.138731811781092</v>
      </c>
      <c r="BG99" s="2">
        <f t="shared" si="126"/>
        <v>53.929598621449934</v>
      </c>
      <c r="BH99" s="2">
        <f t="shared" si="126"/>
        <v>53.81185099321695</v>
      </c>
      <c r="BI99" s="2">
        <f t="shared" si="126"/>
        <v>52.673442781587703</v>
      </c>
      <c r="BJ99" s="2">
        <f t="shared" si="126"/>
        <v>52.732279606727445</v>
      </c>
      <c r="BK99" s="2">
        <f t="shared" si="126"/>
        <v>53.77576780091546</v>
      </c>
      <c r="BL99" s="2">
        <f t="shared" si="126"/>
        <v>54.33722475679722</v>
      </c>
      <c r="BM99" s="2">
        <f t="shared" si="126"/>
        <v>53.798208905036311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85.488512200459567</v>
      </c>
      <c r="DL99" s="2">
        <f t="shared" si="135"/>
        <v>151.99978818011257</v>
      </c>
      <c r="DM99" s="2">
        <f t="shared" si="135"/>
        <v>83.371744371482166</v>
      </c>
      <c r="DN99" s="2">
        <f t="shared" si="135"/>
        <v>72.59973480300188</v>
      </c>
      <c r="DO99" s="2">
        <f t="shared" si="135"/>
        <v>67.093261261261262</v>
      </c>
      <c r="DP99" s="2">
        <f t="shared" si="135"/>
        <v>69.958193784877977</v>
      </c>
      <c r="DQ99" s="2">
        <f t="shared" si="135"/>
        <v>66.341507823613071</v>
      </c>
      <c r="DR99" s="2">
        <f t="shared" si="135"/>
        <v>66.61448128342245</v>
      </c>
      <c r="DS99" s="2">
        <f t="shared" si="135"/>
        <v>69.024557983193262</v>
      </c>
      <c r="DT99" s="2">
        <f t="shared" si="135"/>
        <v>65.317536379236373</v>
      </c>
      <c r="DU99" s="2">
        <f t="shared" si="135"/>
        <v>69.560233613445376</v>
      </c>
      <c r="DV99" s="2">
        <f t="shared" si="135"/>
        <v>70.042791133238495</v>
      </c>
      <c r="DW99" s="2">
        <f t="shared" si="135"/>
        <v>69.716486705328819</v>
      </c>
      <c r="DX99" s="2">
        <f t="shared" si="135"/>
        <v>69.425881552981551</v>
      </c>
      <c r="DY99" s="2">
        <f t="shared" si="135"/>
        <v>64.983441156840925</v>
      </c>
      <c r="EA99" s="2">
        <f t="shared" si="95"/>
        <v>65.1759876400629</v>
      </c>
      <c r="EB99" s="2">
        <f t="shared" si="95"/>
        <v>111.9970323815356</v>
      </c>
      <c r="EC99" s="2">
        <f t="shared" si="95"/>
        <v>61.838315024768463</v>
      </c>
      <c r="ED99" s="2">
        <f t="shared" si="95"/>
        <v>48.630120540265033</v>
      </c>
      <c r="EE99" s="2">
        <f t="shared" si="95"/>
        <v>49.880660125393064</v>
      </c>
      <c r="EF99" s="2">
        <f t="shared" si="95"/>
        <v>52.843511175099408</v>
      </c>
      <c r="EG99" s="2">
        <f t="shared" si="95"/>
        <v>49.578228934817162</v>
      </c>
      <c r="EH99" s="2">
        <f t="shared" si="95"/>
        <v>50.146518608907854</v>
      </c>
      <c r="EI99" s="2">
        <f t="shared" si="95"/>
        <v>52.968011086474505</v>
      </c>
      <c r="EJ99" s="2">
        <f t="shared" si="95"/>
        <v>53.12642665212266</v>
      </c>
      <c r="EK99" s="2">
        <f t="shared" si="95"/>
        <v>51.661042892914629</v>
      </c>
      <c r="EL99" s="2">
        <f t="shared" si="95"/>
        <v>51.586689389774619</v>
      </c>
      <c r="EM99" s="2">
        <f t="shared" si="136"/>
        <v>52.775972704112242</v>
      </c>
      <c r="EN99" s="2">
        <f t="shared" si="136"/>
        <v>53.345176025540106</v>
      </c>
      <c r="EO99" s="2">
        <f t="shared" si="136"/>
        <v>52.87727090271499</v>
      </c>
      <c r="EQ99" s="2">
        <f t="shared" si="137"/>
        <v>62.406704365623717</v>
      </c>
      <c r="ER99" s="2">
        <f t="shared" si="137"/>
        <v>102.96579440769371</v>
      </c>
      <c r="ES99" s="2">
        <f t="shared" si="137"/>
        <v>61.075795702936631</v>
      </c>
      <c r="ET99" s="2">
        <f t="shared" si="137"/>
        <v>49.384853338349558</v>
      </c>
      <c r="EU99" s="2">
        <f t="shared" si="137"/>
        <v>48.170536811395003</v>
      </c>
      <c r="EV99" s="2">
        <f t="shared" si="137"/>
        <v>49.947119062217368</v>
      </c>
      <c r="EW99" s="2">
        <f t="shared" si="137"/>
        <v>47.751606743159201</v>
      </c>
      <c r="EX99" s="2">
        <f t="shared" si="137"/>
        <v>48.638081471318628</v>
      </c>
      <c r="EY99" s="2">
        <f t="shared" si="137"/>
        <v>52.303667374951253</v>
      </c>
      <c r="EZ99" s="2">
        <f t="shared" si="137"/>
        <v>52.46561490049308</v>
      </c>
      <c r="FA99" s="2">
        <f t="shared" si="137"/>
        <v>50.994472903287146</v>
      </c>
      <c r="FB99" s="2">
        <f t="shared" si="137"/>
        <v>52.043661252107462</v>
      </c>
      <c r="FC99" s="2">
        <f t="shared" si="137"/>
        <v>52.346394461489055</v>
      </c>
      <c r="FD99" s="2">
        <f t="shared" si="137"/>
        <v>54.699866623292124</v>
      </c>
      <c r="FE99" s="2">
        <f t="shared" si="137"/>
        <v>54.624222147611817</v>
      </c>
      <c r="FG99" s="2">
        <f t="shared" si="138"/>
        <v>0.95698498857170355</v>
      </c>
      <c r="FH99" s="2">
        <f t="shared" si="138"/>
        <v>0.95023653009803721</v>
      </c>
      <c r="FI99" s="2">
        <f t="shared" si="138"/>
        <v>0.94933588088404575</v>
      </c>
      <c r="FJ99" s="2">
        <f t="shared" si="138"/>
        <v>0.94906996353413742</v>
      </c>
      <c r="FK99" s="2">
        <f t="shared" si="138"/>
        <v>0.94031322016950503</v>
      </c>
      <c r="FL99" s="2">
        <f t="shared" si="138"/>
        <v>0.94135248337645239</v>
      </c>
      <c r="FM99" s="2">
        <f t="shared" si="138"/>
        <v>0.94207483104630818</v>
      </c>
      <c r="FN99" s="2">
        <f t="shared" si="138"/>
        <v>0.93960962706006257</v>
      </c>
      <c r="FO99" s="2">
        <f t="shared" si="138"/>
        <v>0.94005714901268644</v>
      </c>
      <c r="FP99" s="2">
        <f t="shared" si="138"/>
        <v>0.943707320957752</v>
      </c>
      <c r="FQ99" s="2">
        <f t="shared" si="138"/>
        <v>0.94339595092180539</v>
      </c>
      <c r="FR99" s="2">
        <f t="shared" si="138"/>
        <v>0.93795057770277601</v>
      </c>
      <c r="FS99" s="2">
        <f t="shared" si="138"/>
        <v>0.94096129449896948</v>
      </c>
      <c r="FT99" s="2">
        <f t="shared" si="138"/>
        <v>0.93836848797565842</v>
      </c>
      <c r="FU99" s="2">
        <f t="shared" si="138"/>
        <v>0.92400578244916842</v>
      </c>
      <c r="FW99" s="2">
        <f t="shared" si="128"/>
        <v>7.43032867904152E-4</v>
      </c>
      <c r="FX99" s="2">
        <f t="shared" si="128"/>
        <v>3.205380341718449E-3</v>
      </c>
      <c r="FY99" s="2">
        <f t="shared" si="128"/>
        <v>1.0192329008898982E-3</v>
      </c>
      <c r="FZ99" s="2">
        <f t="shared" si="128"/>
        <v>1.1279476691093814E-3</v>
      </c>
      <c r="GA99" s="2">
        <f t="shared" si="128"/>
        <v>1.0808302111462329E-3</v>
      </c>
      <c r="GB99" s="2">
        <f t="shared" si="128"/>
        <v>1.0256904924822198E-3</v>
      </c>
      <c r="GC99" s="2">
        <f t="shared" si="128"/>
        <v>1.2843548164424116E-3</v>
      </c>
      <c r="GD99" s="2">
        <f t="shared" si="128"/>
        <v>1.5202520174829796E-3</v>
      </c>
      <c r="GE99" s="2">
        <f t="shared" si="128"/>
        <v>1.3361502637829553E-3</v>
      </c>
      <c r="GF99" s="2">
        <f t="shared" si="128"/>
        <v>1.280070974612889E-3</v>
      </c>
      <c r="GG99" s="2">
        <f t="shared" si="128"/>
        <v>1.1503388147466604E-3</v>
      </c>
      <c r="GH99" s="2">
        <f t="shared" si="128"/>
        <v>8.7481515834527258E-4</v>
      </c>
      <c r="GI99" s="2">
        <f t="shared" si="128"/>
        <v>8.1689507491683542E-4</v>
      </c>
      <c r="GJ99" s="2">
        <f t="shared" si="128"/>
        <v>7.164257169294645E-4</v>
      </c>
      <c r="GK99" s="2">
        <f t="shared" si="128"/>
        <v>5.3754580994138171E-4</v>
      </c>
      <c r="GM99" s="86">
        <f t="shared" si="129"/>
        <v>5.4122274635894187E-5</v>
      </c>
      <c r="GN99" s="86">
        <f t="shared" si="129"/>
        <v>6.6614057844879278E-10</v>
      </c>
      <c r="GO99" s="86">
        <f t="shared" si="129"/>
        <v>1.4084005297007929E-7</v>
      </c>
      <c r="GP99" s="86">
        <f t="shared" si="129"/>
        <v>9.3302087437165875E-8</v>
      </c>
      <c r="GQ99" s="86">
        <f t="shared" si="129"/>
        <v>6.6934940537867503E-7</v>
      </c>
      <c r="GR99" s="86">
        <f t="shared" si="129"/>
        <v>5.6348668782582819E-11</v>
      </c>
      <c r="GS99" s="86">
        <f t="shared" si="129"/>
        <v>2.9756183008573695E-10</v>
      </c>
      <c r="GT99" s="86">
        <f t="shared" si="129"/>
        <v>6.3608363754569502E-11</v>
      </c>
      <c r="GU99" s="86">
        <f t="shared" si="129"/>
        <v>3.3882646770525167E-10</v>
      </c>
      <c r="GV99" s="86">
        <f t="shared" si="129"/>
        <v>1.1245769431825702E-10</v>
      </c>
      <c r="GW99" s="86">
        <f t="shared" si="129"/>
        <v>2.590051708500508E-11</v>
      </c>
      <c r="GX99" s="86">
        <f t="shared" si="129"/>
        <v>3.2781271435522264E-8</v>
      </c>
      <c r="GY99" s="86">
        <f t="shared" si="129"/>
        <v>2.5004249743408363E-8</v>
      </c>
      <c r="GZ99" s="86">
        <f t="shared" si="129"/>
        <v>2.0977923403824668E-7</v>
      </c>
      <c r="HA99" s="86">
        <f t="shared" si="129"/>
        <v>6.2997678595072473E-9</v>
      </c>
      <c r="HC99" s="86">
        <f t="shared" si="74"/>
        <v>0.13369480576841283</v>
      </c>
      <c r="HD99" s="86">
        <f t="shared" si="74"/>
        <v>0.10665193589366205</v>
      </c>
      <c r="HE99" s="86">
        <f t="shared" si="74"/>
        <v>0.10801071173474402</v>
      </c>
      <c r="HF99" s="86">
        <f t="shared" si="74"/>
        <v>0.1301641032236906</v>
      </c>
      <c r="HG99" s="86">
        <f t="shared" si="88"/>
        <v>0.10510146554703151</v>
      </c>
      <c r="HH99" s="86">
        <f t="shared" si="88"/>
        <v>0.12265265153564996</v>
      </c>
      <c r="HI99" s="86">
        <f t="shared" si="88"/>
        <v>0.15451648091053322</v>
      </c>
      <c r="HJ99" s="86">
        <f t="shared" si="88"/>
        <v>0.20170822383336998</v>
      </c>
      <c r="HK99" s="86">
        <f t="shared" si="88"/>
        <v>0.18182419270226557</v>
      </c>
      <c r="HL99" s="86">
        <f t="shared" si="88"/>
        <v>0.20120246752980431</v>
      </c>
      <c r="HM99" s="86">
        <f t="shared" si="88"/>
        <v>0.17184472668925668</v>
      </c>
      <c r="HN99" s="86">
        <f t="shared" si="88"/>
        <v>0.10660931059158299</v>
      </c>
      <c r="HO99" s="86">
        <f t="shared" si="88"/>
        <v>9.6737836614230799E-2</v>
      </c>
      <c r="HP99" s="86">
        <f t="shared" si="88"/>
        <v>8.7082327960211398E-2</v>
      </c>
      <c r="HQ99" s="86">
        <f t="shared" si="88"/>
        <v>4.5273033303387784E-2</v>
      </c>
      <c r="HS99" s="86">
        <f t="shared" si="130"/>
        <v>8.6007827663000302E-26</v>
      </c>
      <c r="HT99" s="86">
        <f t="shared" si="130"/>
        <v>1.4705560857570019E-21</v>
      </c>
      <c r="HU99" s="86">
        <f t="shared" si="130"/>
        <v>9.8623278875533681E-30</v>
      </c>
      <c r="HV99" s="86">
        <f t="shared" si="130"/>
        <v>1.1123719797011556E-28</v>
      </c>
      <c r="HW99" s="86">
        <f t="shared" si="130"/>
        <v>9.1701226619991111E-37</v>
      </c>
      <c r="HX99" s="86">
        <f t="shared" si="130"/>
        <v>1.5451876602770619E-33</v>
      </c>
      <c r="HY99" s="86">
        <f t="shared" si="130"/>
        <v>5.543754558001715E-35</v>
      </c>
      <c r="HZ99" s="86">
        <f t="shared" si="130"/>
        <v>1.8132746251029992E-33</v>
      </c>
      <c r="IA99" s="86">
        <f t="shared" si="130"/>
        <v>2.2035161630648862E-34</v>
      </c>
      <c r="IB99" s="86">
        <f t="shared" si="130"/>
        <v>6.2964058882645475E-32</v>
      </c>
      <c r="IC99" s="86">
        <f t="shared" si="130"/>
        <v>3.3674128087385258E-35</v>
      </c>
      <c r="ID99" s="86">
        <f t="shared" si="130"/>
        <v>5.2246484654578395E-35</v>
      </c>
      <c r="IE99" s="86">
        <f t="shared" si="130"/>
        <v>6.4544713164086764E-36</v>
      </c>
      <c r="IF99" s="86">
        <f t="shared" si="130"/>
        <v>1.797953424540349E-24</v>
      </c>
      <c r="IG99" s="86">
        <f t="shared" si="130"/>
        <v>5.2661531652880192E-17</v>
      </c>
      <c r="II99" s="86">
        <f t="shared" si="131"/>
        <v>2.4088225882291169E-59</v>
      </c>
      <c r="IJ99" s="86">
        <f t="shared" si="131"/>
        <v>8.3656379577654618E-50</v>
      </c>
      <c r="IK99" s="86">
        <f t="shared" si="131"/>
        <v>2.195052415436049E-71</v>
      </c>
      <c r="IL99" s="86">
        <f t="shared" si="131"/>
        <v>1.2194255823578082E-70</v>
      </c>
      <c r="IM99" s="86">
        <f t="shared" si="131"/>
        <v>5.2786890356878502E-89</v>
      </c>
      <c r="IN99" s="86">
        <f t="shared" si="131"/>
        <v>1.2372560130049638E-81</v>
      </c>
      <c r="IO99" s="86">
        <f t="shared" si="131"/>
        <v>7.2214163785142836E-85</v>
      </c>
      <c r="IP99" s="86">
        <f t="shared" si="131"/>
        <v>2.1530942521044375E-82</v>
      </c>
      <c r="IQ99" s="86">
        <f t="shared" si="131"/>
        <v>3.4627008760739498E-84</v>
      </c>
      <c r="IR99" s="86">
        <f t="shared" si="131"/>
        <v>4.5792436569777061E-78</v>
      </c>
      <c r="IS99" s="86">
        <f t="shared" si="131"/>
        <v>4.4075411045593026E-86</v>
      </c>
      <c r="IT99" s="86">
        <f t="shared" si="131"/>
        <v>6.7032027079174678E-83</v>
      </c>
      <c r="IU99" s="86">
        <f t="shared" si="131"/>
        <v>7.85209644763328E-85</v>
      </c>
      <c r="IV99" s="86">
        <f t="shared" si="131"/>
        <v>7.7115007329662919E-91</v>
      </c>
      <c r="IW99" s="86">
        <f t="shared" si="131"/>
        <v>2.2426908406176673E-49</v>
      </c>
      <c r="IY99" s="86">
        <f t="shared" si="132"/>
        <v>0.13374892804304872</v>
      </c>
      <c r="IZ99" s="86">
        <f t="shared" si="132"/>
        <v>0.10665193655980262</v>
      </c>
      <c r="JA99" s="86">
        <f t="shared" si="132"/>
        <v>0.10801085257479699</v>
      </c>
      <c r="JB99" s="86">
        <f t="shared" si="132"/>
        <v>0.13016419652577804</v>
      </c>
      <c r="JC99" s="86">
        <f t="shared" si="132"/>
        <v>0.10510213489643688</v>
      </c>
      <c r="JD99" s="86">
        <f t="shared" si="132"/>
        <v>0.12265265159199862</v>
      </c>
      <c r="JE99" s="86">
        <f t="shared" si="132"/>
        <v>0.15451648120809505</v>
      </c>
      <c r="JF99" s="86">
        <f t="shared" si="132"/>
        <v>0.20170822389697834</v>
      </c>
      <c r="JG99" s="86">
        <f t="shared" si="132"/>
        <v>0.18182419304109204</v>
      </c>
      <c r="JH99" s="86">
        <f t="shared" si="132"/>
        <v>0.20120246764226199</v>
      </c>
      <c r="JI99" s="86">
        <f t="shared" si="132"/>
        <v>0.17184472671515719</v>
      </c>
      <c r="JJ99" s="86">
        <f t="shared" si="132"/>
        <v>0.10660934337285442</v>
      </c>
      <c r="JK99" s="86">
        <f t="shared" si="132"/>
        <v>9.6737861618480539E-2</v>
      </c>
      <c r="JL99" s="86">
        <f t="shared" si="132"/>
        <v>8.7082537739445437E-2</v>
      </c>
      <c r="JM99" s="86">
        <f t="shared" si="132"/>
        <v>4.52730396031557E-2</v>
      </c>
    </row>
    <row r="100" spans="2:273" x14ac:dyDescent="0.25">
      <c r="B100" s="2">
        <v>73</v>
      </c>
      <c r="C100" s="37">
        <v>115.148</v>
      </c>
      <c r="D100" s="37">
        <v>142.035</v>
      </c>
      <c r="E100" s="37">
        <v>119.271</v>
      </c>
      <c r="F100" s="37">
        <v>114.81399999999999</v>
      </c>
      <c r="G100" s="37">
        <v>108.983</v>
      </c>
      <c r="H100" s="37">
        <v>112.76300000000001</v>
      </c>
      <c r="I100" s="37">
        <v>123.864</v>
      </c>
      <c r="J100" s="37">
        <v>133.864</v>
      </c>
      <c r="K100" s="37">
        <v>133.88300000000001</v>
      </c>
      <c r="L100" s="37">
        <v>139.797</v>
      </c>
      <c r="M100" s="37">
        <v>134.52500000000001</v>
      </c>
      <c r="N100" s="37">
        <v>107.136</v>
      </c>
      <c r="O100" s="37">
        <v>103.95</v>
      </c>
      <c r="P100" s="37">
        <v>98.933000000000007</v>
      </c>
      <c r="Q100" s="37">
        <v>73.915000000000006</v>
      </c>
      <c r="S100" s="4">
        <f t="shared" si="133"/>
        <v>115.71480144132303</v>
      </c>
      <c r="T100" s="4">
        <f t="shared" si="133"/>
        <v>140.49300337689527</v>
      </c>
      <c r="U100" s="4">
        <f t="shared" si="133"/>
        <v>112.2644481159968</v>
      </c>
      <c r="V100" s="4">
        <f t="shared" si="133"/>
        <v>108.33897831409968</v>
      </c>
      <c r="W100" s="4">
        <f t="shared" si="133"/>
        <v>102.24312924236517</v>
      </c>
      <c r="X100" s="4">
        <f t="shared" si="133"/>
        <v>107.33157288770772</v>
      </c>
      <c r="Y100" s="4">
        <f t="shared" si="133"/>
        <v>117.15730600357719</v>
      </c>
      <c r="Z100" s="4">
        <f t="shared" si="133"/>
        <v>128.81658464177664</v>
      </c>
      <c r="AA100" s="4">
        <f t="shared" si="133"/>
        <v>127.08141097125059</v>
      </c>
      <c r="AB100" s="4">
        <f t="shared" si="133"/>
        <v>132.61082810778709</v>
      </c>
      <c r="AC100" s="4">
        <f t="shared" si="133"/>
        <v>123.50953011835765</v>
      </c>
      <c r="AD100" s="4">
        <f t="shared" si="133"/>
        <v>103.99031055362178</v>
      </c>
      <c r="AE100" s="4">
        <f t="shared" si="133"/>
        <v>100.14147534158623</v>
      </c>
      <c r="AF100" s="4">
        <f t="shared" si="133"/>
        <v>96.660549950707662</v>
      </c>
      <c r="AG100" s="4">
        <f t="shared" si="133"/>
        <v>75.553313308290925</v>
      </c>
      <c r="AI100" s="4">
        <f t="shared" si="134"/>
        <v>-0.56680144132303667</v>
      </c>
      <c r="AJ100" s="4">
        <f t="shared" si="134"/>
        <v>1.5419966231047226</v>
      </c>
      <c r="AK100" s="4">
        <f t="shared" si="134"/>
        <v>7.0065518840032013</v>
      </c>
      <c r="AL100" s="4">
        <f t="shared" si="134"/>
        <v>6.475021685900316</v>
      </c>
      <c r="AM100" s="4">
        <f t="shared" si="134"/>
        <v>6.7398707576348329</v>
      </c>
      <c r="AN100" s="4">
        <f t="shared" si="134"/>
        <v>5.4314271122922833</v>
      </c>
      <c r="AO100" s="4">
        <f t="shared" si="134"/>
        <v>6.7066939964228141</v>
      </c>
      <c r="AP100" s="4">
        <f t="shared" si="134"/>
        <v>5.0474153582233612</v>
      </c>
      <c r="AQ100" s="4">
        <f t="shared" si="134"/>
        <v>6.8015890287494187</v>
      </c>
      <c r="AR100" s="4">
        <f t="shared" si="134"/>
        <v>7.1861718922129114</v>
      </c>
      <c r="AS100" s="4">
        <f t="shared" si="134"/>
        <v>11.01546988164236</v>
      </c>
      <c r="AT100" s="4">
        <f t="shared" si="134"/>
        <v>3.1456894463782135</v>
      </c>
      <c r="AU100" s="4">
        <f t="shared" si="134"/>
        <v>3.8085246584137735</v>
      </c>
      <c r="AV100" s="4">
        <f t="shared" si="134"/>
        <v>2.2724500492923454</v>
      </c>
      <c r="AW100" s="4">
        <f t="shared" si="134"/>
        <v>-1.6383133082909183</v>
      </c>
      <c r="AY100" s="2">
        <f t="shared" si="126"/>
        <v>65.83042339818455</v>
      </c>
      <c r="AZ100" s="2">
        <f t="shared" si="126"/>
        <v>113.6873014352946</v>
      </c>
      <c r="BA100" s="2">
        <f t="shared" si="126"/>
        <v>62.748013629545419</v>
      </c>
      <c r="BB100" s="2">
        <f t="shared" si="126"/>
        <v>49.728088484927298</v>
      </c>
      <c r="BC100" s="2">
        <f t="shared" si="126"/>
        <v>50.680068572253553</v>
      </c>
      <c r="BD100" s="2">
        <f t="shared" si="126"/>
        <v>53.591717596942601</v>
      </c>
      <c r="BE100" s="2">
        <f t="shared" si="126"/>
        <v>50.335827749148116</v>
      </c>
      <c r="BF100" s="2">
        <f t="shared" si="126"/>
        <v>50.924755186637533</v>
      </c>
      <c r="BG100" s="2">
        <f t="shared" si="126"/>
        <v>53.711451028678837</v>
      </c>
      <c r="BH100" s="2">
        <f t="shared" si="126"/>
        <v>53.60883993842608</v>
      </c>
      <c r="BI100" s="2">
        <f t="shared" si="126"/>
        <v>52.473983365779063</v>
      </c>
      <c r="BJ100" s="2">
        <f t="shared" si="126"/>
        <v>52.538285362563791</v>
      </c>
      <c r="BK100" s="2">
        <f t="shared" si="126"/>
        <v>53.58108822538685</v>
      </c>
      <c r="BL100" s="2">
        <f t="shared" si="126"/>
        <v>54.198329163276348</v>
      </c>
      <c r="BM100" s="2">
        <f t="shared" si="126"/>
        <v>53.715415906262841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85.807942335047599</v>
      </c>
      <c r="DL100" s="2">
        <f t="shared" si="135"/>
        <v>152.64092795497186</v>
      </c>
      <c r="DM100" s="2">
        <f t="shared" si="135"/>
        <v>83.662101407129441</v>
      </c>
      <c r="DN100" s="2">
        <f t="shared" si="135"/>
        <v>72.827478799249548</v>
      </c>
      <c r="DO100" s="2">
        <f t="shared" si="135"/>
        <v>67.321765765765775</v>
      </c>
      <c r="DP100" s="2">
        <f t="shared" si="135"/>
        <v>70.223174307911137</v>
      </c>
      <c r="DQ100" s="2">
        <f t="shared" si="135"/>
        <v>66.552765291607386</v>
      </c>
      <c r="DR100" s="2">
        <f t="shared" si="135"/>
        <v>66.814793582887688</v>
      </c>
      <c r="DS100" s="2">
        <f t="shared" si="135"/>
        <v>69.236648179271697</v>
      </c>
      <c r="DT100" s="2">
        <f t="shared" si="135"/>
        <v>65.466973702273705</v>
      </c>
      <c r="DU100" s="2">
        <f t="shared" si="135"/>
        <v>69.778159663865551</v>
      </c>
      <c r="DV100" s="2">
        <f t="shared" si="135"/>
        <v>70.23500474158368</v>
      </c>
      <c r="DW100" s="2">
        <f t="shared" si="135"/>
        <v>69.870390742969704</v>
      </c>
      <c r="DX100" s="2">
        <f t="shared" si="135"/>
        <v>69.594798927498914</v>
      </c>
      <c r="DY100" s="2">
        <f t="shared" si="135"/>
        <v>65.151877419354832</v>
      </c>
      <c r="EA100" s="2">
        <f t="shared" si="95"/>
        <v>65.013757617456264</v>
      </c>
      <c r="EB100" s="2">
        <f t="shared" si="95"/>
        <v>111.85907578657273</v>
      </c>
      <c r="EC100" s="2">
        <f t="shared" si="95"/>
        <v>61.730946672410077</v>
      </c>
      <c r="ED100" s="2">
        <f t="shared" si="95"/>
        <v>48.596624108053007</v>
      </c>
      <c r="EE100" s="2">
        <f t="shared" si="95"/>
        <v>49.718757285834819</v>
      </c>
      <c r="EF100" s="2">
        <f t="shared" si="95"/>
        <v>52.650060948855064</v>
      </c>
      <c r="EG100" s="2">
        <f t="shared" si="95"/>
        <v>49.429066736522607</v>
      </c>
      <c r="EH100" s="2">
        <f t="shared" si="95"/>
        <v>49.995912141549709</v>
      </c>
      <c r="EI100" s="2">
        <f t="shared" si="95"/>
        <v>52.809590687361421</v>
      </c>
      <c r="EJ100" s="2">
        <f t="shared" si="95"/>
        <v>52.964681919809216</v>
      </c>
      <c r="EK100" s="2">
        <f t="shared" si="95"/>
        <v>51.527938087908339</v>
      </c>
      <c r="EL100" s="2">
        <f t="shared" si="95"/>
        <v>51.470132140536776</v>
      </c>
      <c r="EM100" s="2">
        <f t="shared" si="136"/>
        <v>52.649376131864088</v>
      </c>
      <c r="EN100" s="2">
        <f t="shared" si="136"/>
        <v>53.274980956988543</v>
      </c>
      <c r="EO100" s="2">
        <f t="shared" si="136"/>
        <v>52.856531086654471</v>
      </c>
      <c r="EQ100" s="2">
        <f t="shared" si="137"/>
        <v>62.322326533226892</v>
      </c>
      <c r="ER100" s="2">
        <f t="shared" si="137"/>
        <v>103.09541198465112</v>
      </c>
      <c r="ES100" s="2">
        <f t="shared" si="137"/>
        <v>60.991238913743885</v>
      </c>
      <c r="ET100" s="2">
        <f t="shared" si="137"/>
        <v>49.328621561603143</v>
      </c>
      <c r="EU100" s="2">
        <f t="shared" si="137"/>
        <v>48.058612729424439</v>
      </c>
      <c r="EV100" s="2">
        <f t="shared" si="137"/>
        <v>49.844438287190698</v>
      </c>
      <c r="EW100" s="2">
        <f t="shared" si="137"/>
        <v>47.660335982962337</v>
      </c>
      <c r="EX100" s="2">
        <f t="shared" si="137"/>
        <v>48.535798807093748</v>
      </c>
      <c r="EY100" s="2">
        <f t="shared" si="137"/>
        <v>52.164876037196244</v>
      </c>
      <c r="EZ100" s="2">
        <f t="shared" si="137"/>
        <v>52.324186290569607</v>
      </c>
      <c r="FA100" s="2">
        <f t="shared" si="137"/>
        <v>50.884883074749474</v>
      </c>
      <c r="FB100" s="2">
        <f t="shared" si="137"/>
        <v>51.912613411018519</v>
      </c>
      <c r="FC100" s="2">
        <f t="shared" si="137"/>
        <v>52.228269638496045</v>
      </c>
      <c r="FD100" s="2">
        <f t="shared" si="137"/>
        <v>54.589242090652782</v>
      </c>
      <c r="FE100" s="2">
        <f t="shared" si="137"/>
        <v>54.532906555738023</v>
      </c>
      <c r="FG100" s="2">
        <f t="shared" si="138"/>
        <v>0.96062079876550532</v>
      </c>
      <c r="FH100" s="2">
        <f t="shared" si="138"/>
        <v>0.95441557800079646</v>
      </c>
      <c r="FI100" s="2">
        <f t="shared" si="138"/>
        <v>0.9535868694152323</v>
      </c>
      <c r="FJ100" s="2">
        <f t="shared" si="138"/>
        <v>0.95334216736138389</v>
      </c>
      <c r="FK100" s="2">
        <f t="shared" si="138"/>
        <v>0.94527761939577493</v>
      </c>
      <c r="FL100" s="2">
        <f t="shared" si="138"/>
        <v>0.94623538513558081</v>
      </c>
      <c r="FM100" s="2">
        <f t="shared" si="138"/>
        <v>0.94690098366674147</v>
      </c>
      <c r="FN100" s="2">
        <f t="shared" si="138"/>
        <v>0.94462910103844899</v>
      </c>
      <c r="FO100" s="2">
        <f t="shared" si="138"/>
        <v>0.94504160191656783</v>
      </c>
      <c r="FP100" s="2">
        <f t="shared" si="138"/>
        <v>0.94840490853789572</v>
      </c>
      <c r="FQ100" s="2">
        <f t="shared" si="138"/>
        <v>0.94811809363574884</v>
      </c>
      <c r="FR100" s="2">
        <f t="shared" si="138"/>
        <v>0.94309959648835107</v>
      </c>
      <c r="FS100" s="2">
        <f t="shared" si="138"/>
        <v>0.94587489337013608</v>
      </c>
      <c r="FT100" s="2">
        <f t="shared" si="138"/>
        <v>0.94348491706137094</v>
      </c>
      <c r="FU100" s="2">
        <f t="shared" si="138"/>
        <v>0.93022589362166275</v>
      </c>
      <c r="FW100" s="2">
        <f t="shared" si="128"/>
        <v>8.1466093850708621E-4</v>
      </c>
      <c r="FX100" s="2">
        <f t="shared" si="128"/>
        <v>3.5135430942510467E-3</v>
      </c>
      <c r="FY100" s="2">
        <f t="shared" si="128"/>
        <v>1.1174567689010602E-3</v>
      </c>
      <c r="FZ100" s="2">
        <f t="shared" si="128"/>
        <v>1.2366354519849987E-3</v>
      </c>
      <c r="GA100" s="2">
        <f t="shared" si="128"/>
        <v>1.184983194296427E-3</v>
      </c>
      <c r="GB100" s="2">
        <f t="shared" si="128"/>
        <v>1.1245359805514047E-3</v>
      </c>
      <c r="GC100" s="2">
        <f t="shared" si="128"/>
        <v>1.4080925724415849E-3</v>
      </c>
      <c r="GD100" s="2">
        <f t="shared" si="128"/>
        <v>1.6666787360886555E-3</v>
      </c>
      <c r="GE100" s="2">
        <f t="shared" si="128"/>
        <v>1.4648707954416666E-3</v>
      </c>
      <c r="GF100" s="2">
        <f t="shared" si="128"/>
        <v>1.4033965951888972E-3</v>
      </c>
      <c r="GG100" s="2">
        <f t="shared" si="128"/>
        <v>1.2611814593320742E-3</v>
      </c>
      <c r="GH100" s="2">
        <f t="shared" si="128"/>
        <v>9.591347952400323E-4</v>
      </c>
      <c r="GI100" s="2">
        <f t="shared" si="128"/>
        <v>8.9563705073133994E-4</v>
      </c>
      <c r="GJ100" s="2">
        <f t="shared" si="128"/>
        <v>7.8549088506293604E-4</v>
      </c>
      <c r="GK100" s="2">
        <f t="shared" si="128"/>
        <v>5.8937669409884997E-4</v>
      </c>
      <c r="GM100" s="86">
        <f t="shared" si="129"/>
        <v>1.2195158952220539E-5</v>
      </c>
      <c r="GN100" s="86">
        <f t="shared" si="129"/>
        <v>2.6618480130895848E-11</v>
      </c>
      <c r="GO100" s="86">
        <f t="shared" si="129"/>
        <v>1.2314373517505949E-8</v>
      </c>
      <c r="GP100" s="86">
        <f t="shared" si="129"/>
        <v>8.2226582251193465E-9</v>
      </c>
      <c r="GQ100" s="86">
        <f t="shared" si="129"/>
        <v>8.2892365314980887E-8</v>
      </c>
      <c r="GR100" s="86">
        <f t="shared" si="129"/>
        <v>1.5833291761166809E-12</v>
      </c>
      <c r="GS100" s="86">
        <f t="shared" si="129"/>
        <v>1.3075292363744535E-11</v>
      </c>
      <c r="GT100" s="86">
        <f t="shared" si="129"/>
        <v>2.4534533548790018E-12</v>
      </c>
      <c r="GU100" s="86">
        <f t="shared" si="129"/>
        <v>1.5943325587919708E-11</v>
      </c>
      <c r="GV100" s="86">
        <f t="shared" si="129"/>
        <v>4.8400759981882796E-12</v>
      </c>
      <c r="GW100" s="86">
        <f t="shared" si="129"/>
        <v>9.0991309396126435E-13</v>
      </c>
      <c r="GX100" s="86">
        <f t="shared" si="129"/>
        <v>2.39850810634755E-9</v>
      </c>
      <c r="GY100" s="86">
        <f t="shared" si="129"/>
        <v>1.8701647580119688E-9</v>
      </c>
      <c r="GZ100" s="86">
        <f t="shared" si="129"/>
        <v>2.3019554943070255E-8</v>
      </c>
      <c r="HA100" s="86">
        <f t="shared" si="129"/>
        <v>4.0809785335759787E-10</v>
      </c>
      <c r="HC100" s="86">
        <f t="shared" si="74"/>
        <v>0.17123082170306991</v>
      </c>
      <c r="HD100" s="86">
        <f t="shared" si="74"/>
        <v>0.14345677648092375</v>
      </c>
      <c r="HE100" s="86">
        <f t="shared" si="74"/>
        <v>0.145404199708591</v>
      </c>
      <c r="HF100" s="86">
        <f t="shared" si="74"/>
        <v>0.17358368785873457</v>
      </c>
      <c r="HG100" s="86">
        <f t="shared" si="88"/>
        <v>0.14711030821855586</v>
      </c>
      <c r="HH100" s="86">
        <f t="shared" si="88"/>
        <v>0.16710566197935148</v>
      </c>
      <c r="HI100" s="86">
        <f t="shared" ref="HI100:HQ128" si="139" xml:space="preserve"> _xlfn.NORM.DIST($B100, I$8, ABS(I$12), TRUE) * _xlfn.NORM.DIST(($B100 - I$8)*I$16, 0, ABS(I$12), TRUE) * 2</f>
        <v>0.21029476626986696</v>
      </c>
      <c r="HJ100" s="86">
        <f t="shared" si="139"/>
        <v>0.2696315243129313</v>
      </c>
      <c r="HK100" s="86">
        <f t="shared" si="139"/>
        <v>0.24445949579250451</v>
      </c>
      <c r="HL100" s="86">
        <f t="shared" si="139"/>
        <v>0.26510591549981655</v>
      </c>
      <c r="HM100" s="86">
        <f t="shared" si="139"/>
        <v>0.23136892833716274</v>
      </c>
      <c r="HN100" s="86">
        <f t="shared" si="139"/>
        <v>0.14598296919525824</v>
      </c>
      <c r="HO100" s="86">
        <f t="shared" si="139"/>
        <v>0.13341017969549468</v>
      </c>
      <c r="HP100" s="86">
        <f t="shared" si="139"/>
        <v>0.12096305742590391</v>
      </c>
      <c r="HQ100" s="86">
        <f t="shared" si="139"/>
        <v>7.0172794497935495E-2</v>
      </c>
      <c r="HS100" s="86">
        <f t="shared" si="130"/>
        <v>8.3612395234399993E-25</v>
      </c>
      <c r="HT100" s="86">
        <f t="shared" si="130"/>
        <v>1.5669485824389117E-20</v>
      </c>
      <c r="HU100" s="86">
        <f t="shared" si="130"/>
        <v>1.648008773024191E-28</v>
      </c>
      <c r="HV100" s="86">
        <f t="shared" si="130"/>
        <v>1.8090994705529199E-27</v>
      </c>
      <c r="HW100" s="86">
        <f t="shared" si="130"/>
        <v>3.1939848315709763E-35</v>
      </c>
      <c r="HX100" s="86">
        <f t="shared" si="130"/>
        <v>3.8455436653542518E-32</v>
      </c>
      <c r="HY100" s="86">
        <f t="shared" si="130"/>
        <v>1.7703070207843142E-33</v>
      </c>
      <c r="HZ100" s="86">
        <f t="shared" si="130"/>
        <v>5.54059426529072E-32</v>
      </c>
      <c r="IA100" s="86">
        <f t="shared" si="130"/>
        <v>6.8627729417438623E-33</v>
      </c>
      <c r="IB100" s="86">
        <f t="shared" si="130"/>
        <v>1.4885564375838547E-30</v>
      </c>
      <c r="IC100" s="86">
        <f t="shared" si="130"/>
        <v>1.0538818399472334E-33</v>
      </c>
      <c r="ID100" s="86">
        <f t="shared" si="130"/>
        <v>1.332927647429311E-33</v>
      </c>
      <c r="IE100" s="86">
        <f t="shared" si="130"/>
        <v>1.7321013726813622E-34</v>
      </c>
      <c r="IF100" s="86">
        <f t="shared" si="130"/>
        <v>1.4975961245583358E-23</v>
      </c>
      <c r="IG100" s="86">
        <f t="shared" si="130"/>
        <v>2.0547609132356205E-16</v>
      </c>
      <c r="II100" s="86">
        <f t="shared" si="131"/>
        <v>6.971756265029812E-58</v>
      </c>
      <c r="IJ100" s="86">
        <f t="shared" si="131"/>
        <v>2.8275564926459798E-48</v>
      </c>
      <c r="IK100" s="86">
        <f t="shared" si="131"/>
        <v>1.543254195811485E-69</v>
      </c>
      <c r="IL100" s="86">
        <f t="shared" si="131"/>
        <v>8.7208526522177852E-69</v>
      </c>
      <c r="IM100" s="86">
        <f t="shared" si="131"/>
        <v>1.13776886158395E-86</v>
      </c>
      <c r="IN100" s="86">
        <f t="shared" si="131"/>
        <v>1.6325677625141177E-79</v>
      </c>
      <c r="IO100" s="86">
        <f t="shared" si="131"/>
        <v>1.3768978356467071E-82</v>
      </c>
      <c r="IP100" s="86">
        <f t="shared" si="131"/>
        <v>4.0058394861238545E-80</v>
      </c>
      <c r="IQ100" s="86">
        <f t="shared" si="131"/>
        <v>6.5233385780625802E-82</v>
      </c>
      <c r="IR100" s="86">
        <f t="shared" si="131"/>
        <v>5.6700874695216869E-76</v>
      </c>
      <c r="IS100" s="86">
        <f t="shared" si="131"/>
        <v>8.3233548366115059E-84</v>
      </c>
      <c r="IT100" s="86">
        <f t="shared" si="131"/>
        <v>8.5480496326328624E-81</v>
      </c>
      <c r="IU100" s="86">
        <f t="shared" si="131"/>
        <v>1.0714788362479288E-82</v>
      </c>
      <c r="IV100" s="86">
        <f t="shared" si="131"/>
        <v>1.3650562155151662E-88</v>
      </c>
      <c r="IW100" s="86">
        <f t="shared" si="131"/>
        <v>3.2236166185145812E-48</v>
      </c>
      <c r="IY100" s="86">
        <f t="shared" si="132"/>
        <v>0.17124301686202215</v>
      </c>
      <c r="IZ100" s="86">
        <f t="shared" si="132"/>
        <v>0.14345677650754224</v>
      </c>
      <c r="JA100" s="86">
        <f t="shared" si="132"/>
        <v>0.14540421202296452</v>
      </c>
      <c r="JB100" s="86">
        <f t="shared" si="132"/>
        <v>0.17358369608139279</v>
      </c>
      <c r="JC100" s="86">
        <f t="shared" si="132"/>
        <v>0.14711039111092117</v>
      </c>
      <c r="JD100" s="86">
        <f t="shared" si="132"/>
        <v>0.16710566198093479</v>
      </c>
      <c r="JE100" s="86">
        <f t="shared" si="132"/>
        <v>0.21029476628294225</v>
      </c>
      <c r="JF100" s="86">
        <f t="shared" si="132"/>
        <v>0.26963152431538473</v>
      </c>
      <c r="JG100" s="86">
        <f t="shared" si="132"/>
        <v>0.24445949580844784</v>
      </c>
      <c r="JH100" s="86">
        <f t="shared" si="132"/>
        <v>0.26510591550465662</v>
      </c>
      <c r="JI100" s="86">
        <f t="shared" si="132"/>
        <v>0.23136892833807265</v>
      </c>
      <c r="JJ100" s="86">
        <f t="shared" si="132"/>
        <v>0.14598297159376636</v>
      </c>
      <c r="JK100" s="86">
        <f t="shared" si="132"/>
        <v>0.13341018156565942</v>
      </c>
      <c r="JL100" s="86">
        <f t="shared" si="132"/>
        <v>0.12096308044545885</v>
      </c>
      <c r="JM100" s="86">
        <f t="shared" si="132"/>
        <v>7.017279490603355E-2</v>
      </c>
    </row>
    <row r="101" spans="2:273" x14ac:dyDescent="0.25">
      <c r="B101" s="2">
        <v>74</v>
      </c>
      <c r="C101" s="37">
        <v>123.639</v>
      </c>
      <c r="D101" s="37">
        <v>148.316</v>
      </c>
      <c r="E101" s="37">
        <v>131.30500000000001</v>
      </c>
      <c r="F101" s="37">
        <v>127.593</v>
      </c>
      <c r="G101" s="37">
        <v>124</v>
      </c>
      <c r="H101" s="37">
        <v>126.949</v>
      </c>
      <c r="I101" s="37">
        <v>137.678</v>
      </c>
      <c r="J101" s="37">
        <v>146.47499999999999</v>
      </c>
      <c r="K101" s="37">
        <v>145.63300000000001</v>
      </c>
      <c r="L101" s="37">
        <v>152.03399999999999</v>
      </c>
      <c r="M101" s="37">
        <v>148.18600000000001</v>
      </c>
      <c r="N101" s="37">
        <v>123.593</v>
      </c>
      <c r="O101" s="37">
        <v>117.967</v>
      </c>
      <c r="P101" s="37">
        <v>111.867</v>
      </c>
      <c r="Q101" s="37">
        <v>85.542000000000002</v>
      </c>
      <c r="S101" s="4">
        <f t="shared" si="133"/>
        <v>124.79365515492003</v>
      </c>
      <c r="T101" s="4">
        <f t="shared" si="133"/>
        <v>146.40497961427721</v>
      </c>
      <c r="U101" s="4">
        <f t="shared" si="133"/>
        <v>123.57658936191231</v>
      </c>
      <c r="V101" s="4">
        <f t="shared" si="133"/>
        <v>120.90975321213716</v>
      </c>
      <c r="W101" s="4">
        <f t="shared" si="133"/>
        <v>115.54616601669724</v>
      </c>
      <c r="X101" s="4">
        <f t="shared" si="133"/>
        <v>119.69863275727505</v>
      </c>
      <c r="Y101" s="4">
        <f t="shared" si="133"/>
        <v>131.69076694550665</v>
      </c>
      <c r="Z101" s="4">
        <f t="shared" si="133"/>
        <v>143.51874284128735</v>
      </c>
      <c r="AA101" s="4">
        <f t="shared" si="133"/>
        <v>141.66810494446287</v>
      </c>
      <c r="AB101" s="4">
        <f t="shared" si="133"/>
        <v>146.90727299176186</v>
      </c>
      <c r="AC101" s="4">
        <f t="shared" si="133"/>
        <v>138.04496394871171</v>
      </c>
      <c r="AD101" s="4">
        <f t="shared" si="133"/>
        <v>116.42877004883982</v>
      </c>
      <c r="AE101" s="4">
        <f t="shared" si="133"/>
        <v>111.84121011063142</v>
      </c>
      <c r="AF101" s="4">
        <f t="shared" si="133"/>
        <v>107.80955018001964</v>
      </c>
      <c r="AG101" s="4">
        <f t="shared" si="133"/>
        <v>83.953717309975474</v>
      </c>
      <c r="AI101" s="4">
        <f t="shared" si="134"/>
        <v>-1.1546551549200359</v>
      </c>
      <c r="AJ101" s="4">
        <f t="shared" si="134"/>
        <v>1.911020385722793</v>
      </c>
      <c r="AK101" s="4">
        <f t="shared" si="134"/>
        <v>7.7284106380876949</v>
      </c>
      <c r="AL101" s="4">
        <f t="shared" si="134"/>
        <v>6.6832467878628421</v>
      </c>
      <c r="AM101" s="4">
        <f t="shared" si="134"/>
        <v>8.4538339833027578</v>
      </c>
      <c r="AN101" s="4">
        <f t="shared" si="134"/>
        <v>7.2503672427249484</v>
      </c>
      <c r="AO101" s="4">
        <f t="shared" si="134"/>
        <v>5.9872330544933448</v>
      </c>
      <c r="AP101" s="4">
        <f t="shared" si="134"/>
        <v>2.9562571587126456</v>
      </c>
      <c r="AQ101" s="4">
        <f t="shared" si="134"/>
        <v>3.9648950555371414</v>
      </c>
      <c r="AR101" s="4">
        <f t="shared" si="134"/>
        <v>5.1267270082381344</v>
      </c>
      <c r="AS101" s="4">
        <f t="shared" si="134"/>
        <v>10.141036051288296</v>
      </c>
      <c r="AT101" s="4">
        <f t="shared" si="134"/>
        <v>7.1642299511601806</v>
      </c>
      <c r="AU101" s="4">
        <f t="shared" si="134"/>
        <v>6.1257898893685763</v>
      </c>
      <c r="AV101" s="4">
        <f t="shared" si="134"/>
        <v>4.0574498199803628</v>
      </c>
      <c r="AW101" s="4">
        <f t="shared" si="134"/>
        <v>1.5882826900245277</v>
      </c>
      <c r="AY101" s="2">
        <f t="shared" si="126"/>
        <v>65.615956157996251</v>
      </c>
      <c r="AZ101" s="2">
        <f t="shared" si="126"/>
        <v>113.42319058831822</v>
      </c>
      <c r="BA101" s="2">
        <f t="shared" si="126"/>
        <v>62.571741147571451</v>
      </c>
      <c r="BB101" s="2">
        <f t="shared" si="126"/>
        <v>49.610584174692789</v>
      </c>
      <c r="BC101" s="2">
        <f t="shared" si="126"/>
        <v>50.457112052749586</v>
      </c>
      <c r="BD101" s="2">
        <f t="shared" si="126"/>
        <v>53.34162329729169</v>
      </c>
      <c r="BE101" s="2">
        <f t="shared" si="126"/>
        <v>50.127939201328104</v>
      </c>
      <c r="BF101" s="2">
        <f t="shared" si="126"/>
        <v>50.714026423031385</v>
      </c>
      <c r="BG101" s="2">
        <f t="shared" si="126"/>
        <v>53.496196307864516</v>
      </c>
      <c r="BH101" s="2">
        <f t="shared" si="126"/>
        <v>53.407674344712206</v>
      </c>
      <c r="BI101" s="2">
        <f t="shared" si="126"/>
        <v>52.278165890444669</v>
      </c>
      <c r="BJ101" s="2">
        <f t="shared" si="126"/>
        <v>52.348809007614705</v>
      </c>
      <c r="BK101" s="2">
        <f t="shared" si="126"/>
        <v>53.390430180943</v>
      </c>
      <c r="BL101" s="2">
        <f t="shared" si="126"/>
        <v>54.063634766962913</v>
      </c>
      <c r="BM101" s="2">
        <f t="shared" si="126"/>
        <v>53.636185839480966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86.127372469635617</v>
      </c>
      <c r="DL101" s="2">
        <f t="shared" si="135"/>
        <v>153.28206772983114</v>
      </c>
      <c r="DM101" s="2">
        <f t="shared" si="135"/>
        <v>83.952458442776717</v>
      </c>
      <c r="DN101" s="2">
        <f t="shared" si="135"/>
        <v>73.055222795497201</v>
      </c>
      <c r="DO101" s="2">
        <f t="shared" si="135"/>
        <v>67.550270270270275</v>
      </c>
      <c r="DP101" s="2">
        <f t="shared" si="135"/>
        <v>70.488154830944296</v>
      </c>
      <c r="DQ101" s="2">
        <f t="shared" si="135"/>
        <v>66.764022759601701</v>
      </c>
      <c r="DR101" s="2">
        <f t="shared" si="135"/>
        <v>67.015105882352941</v>
      </c>
      <c r="DS101" s="2">
        <f t="shared" si="135"/>
        <v>69.448738375350132</v>
      </c>
      <c r="DT101" s="2">
        <f t="shared" si="135"/>
        <v>65.616411025311024</v>
      </c>
      <c r="DU101" s="2">
        <f t="shared" si="135"/>
        <v>69.996085714285712</v>
      </c>
      <c r="DV101" s="2">
        <f t="shared" si="135"/>
        <v>70.427218349928864</v>
      </c>
      <c r="DW101" s="2">
        <f t="shared" si="135"/>
        <v>70.024294780610589</v>
      </c>
      <c r="DX101" s="2">
        <f t="shared" si="135"/>
        <v>69.763716302016292</v>
      </c>
      <c r="DY101" s="2">
        <f t="shared" si="135"/>
        <v>65.320313681868726</v>
      </c>
      <c r="EA101" s="2">
        <f t="shared" si="95"/>
        <v>64.851527594849614</v>
      </c>
      <c r="EB101" s="2">
        <f t="shared" si="95"/>
        <v>111.72111919160986</v>
      </c>
      <c r="EC101" s="2">
        <f t="shared" si="95"/>
        <v>61.623578320051685</v>
      </c>
      <c r="ED101" s="2">
        <f t="shared" si="95"/>
        <v>48.563127675840981</v>
      </c>
      <c r="EE101" s="2">
        <f t="shared" si="95"/>
        <v>49.556854446276574</v>
      </c>
      <c r="EF101" s="2">
        <f t="shared" si="95"/>
        <v>52.456610722610719</v>
      </c>
      <c r="EG101" s="2">
        <f t="shared" si="95"/>
        <v>49.27990453822806</v>
      </c>
      <c r="EH101" s="2">
        <f t="shared" si="95"/>
        <v>49.845305674191565</v>
      </c>
      <c r="EI101" s="2">
        <f t="shared" si="95"/>
        <v>52.651170288248338</v>
      </c>
      <c r="EJ101" s="2">
        <f t="shared" si="95"/>
        <v>52.802937187495772</v>
      </c>
      <c r="EK101" s="2">
        <f t="shared" si="95"/>
        <v>51.394833282902042</v>
      </c>
      <c r="EL101" s="2">
        <f t="shared" si="95"/>
        <v>51.353574891298933</v>
      </c>
      <c r="EM101" s="2">
        <f t="shared" si="136"/>
        <v>52.522779559615927</v>
      </c>
      <c r="EN101" s="2">
        <f t="shared" si="136"/>
        <v>53.20478588843698</v>
      </c>
      <c r="EO101" s="2">
        <f t="shared" si="136"/>
        <v>52.835791270593951</v>
      </c>
      <c r="EQ101" s="2">
        <f t="shared" si="137"/>
        <v>62.23794870083006</v>
      </c>
      <c r="ER101" s="2">
        <f t="shared" si="137"/>
        <v>103.22502956160852</v>
      </c>
      <c r="ES101" s="2">
        <f t="shared" si="137"/>
        <v>60.906682124551139</v>
      </c>
      <c r="ET101" s="2">
        <f t="shared" si="137"/>
        <v>49.272389784856728</v>
      </c>
      <c r="EU101" s="2">
        <f t="shared" si="137"/>
        <v>47.946688647453882</v>
      </c>
      <c r="EV101" s="2">
        <f t="shared" si="137"/>
        <v>49.741757512164028</v>
      </c>
      <c r="EW101" s="2">
        <f t="shared" si="137"/>
        <v>47.569065222765474</v>
      </c>
      <c r="EX101" s="2">
        <f t="shared" si="137"/>
        <v>48.433516142868868</v>
      </c>
      <c r="EY101" s="2">
        <f t="shared" si="137"/>
        <v>52.026084699441242</v>
      </c>
      <c r="EZ101" s="2">
        <f t="shared" si="137"/>
        <v>52.182757680646134</v>
      </c>
      <c r="FA101" s="2">
        <f t="shared" si="137"/>
        <v>50.775293246211803</v>
      </c>
      <c r="FB101" s="2">
        <f t="shared" si="137"/>
        <v>51.781565569929583</v>
      </c>
      <c r="FC101" s="2">
        <f t="shared" si="137"/>
        <v>52.110144815503034</v>
      </c>
      <c r="FD101" s="2">
        <f t="shared" si="137"/>
        <v>54.47861755801344</v>
      </c>
      <c r="FE101" s="2">
        <f t="shared" si="137"/>
        <v>54.441590963864229</v>
      </c>
      <c r="FG101" s="2">
        <f t="shared" si="138"/>
        <v>0.9639608680960674</v>
      </c>
      <c r="FH101" s="2">
        <f t="shared" si="138"/>
        <v>0.9582590929647341</v>
      </c>
      <c r="FI101" s="2">
        <f t="shared" si="138"/>
        <v>0.95749714643759465</v>
      </c>
      <c r="FJ101" s="2">
        <f t="shared" si="138"/>
        <v>0.95727213662610344</v>
      </c>
      <c r="FK101" s="2">
        <f t="shared" si="138"/>
        <v>0.94985113011170696</v>
      </c>
      <c r="FL101" s="2">
        <f t="shared" si="138"/>
        <v>0.95073302100806723</v>
      </c>
      <c r="FM101" s="2">
        <f t="shared" si="138"/>
        <v>0.95134580242551103</v>
      </c>
      <c r="FN101" s="2">
        <f t="shared" si="138"/>
        <v>0.94925390300238455</v>
      </c>
      <c r="FO101" s="2">
        <f t="shared" si="138"/>
        <v>0.94963378715707958</v>
      </c>
      <c r="FP101" s="2">
        <f t="shared" si="138"/>
        <v>0.95273012111729516</v>
      </c>
      <c r="FQ101" s="2">
        <f t="shared" si="138"/>
        <v>0.95246614482273728</v>
      </c>
      <c r="FR101" s="2">
        <f t="shared" si="138"/>
        <v>0.94784509551117802</v>
      </c>
      <c r="FS101" s="2">
        <f t="shared" si="138"/>
        <v>0.95040110516952836</v>
      </c>
      <c r="FT101" s="2">
        <f t="shared" si="138"/>
        <v>0.94820004537646052</v>
      </c>
      <c r="FU101" s="2">
        <f t="shared" si="138"/>
        <v>0.93597216844499287</v>
      </c>
      <c r="FW101" s="2">
        <f t="shared" si="128"/>
        <v>8.9318775442871626E-4</v>
      </c>
      <c r="FX101" s="2">
        <f t="shared" si="128"/>
        <v>3.8512179070549872E-3</v>
      </c>
      <c r="FY101" s="2">
        <f t="shared" si="128"/>
        <v>1.2251349001776788E-3</v>
      </c>
      <c r="FZ101" s="2">
        <f t="shared" si="128"/>
        <v>1.3557820535490231E-3</v>
      </c>
      <c r="GA101" s="2">
        <f t="shared" si="128"/>
        <v>1.2991597088550968E-3</v>
      </c>
      <c r="GB101" s="2">
        <f t="shared" si="128"/>
        <v>1.2328954226798632E-3</v>
      </c>
      <c r="GC101" s="2">
        <f t="shared" si="128"/>
        <v>1.5437330873362435E-3</v>
      </c>
      <c r="GD101" s="2">
        <f t="shared" si="128"/>
        <v>1.8271830864220531E-3</v>
      </c>
      <c r="GE101" s="2">
        <f t="shared" si="128"/>
        <v>1.6059719184217929E-3</v>
      </c>
      <c r="GF101" s="2">
        <f t="shared" si="128"/>
        <v>1.5385854470478333E-3</v>
      </c>
      <c r="GG101" s="2">
        <f t="shared" si="128"/>
        <v>1.382689730673772E-3</v>
      </c>
      <c r="GH101" s="2">
        <f t="shared" si="128"/>
        <v>1.0515730822022076E-3</v>
      </c>
      <c r="GI101" s="2">
        <f t="shared" si="128"/>
        <v>9.8196164702195441E-4</v>
      </c>
      <c r="GJ101" s="2">
        <f t="shared" si="128"/>
        <v>8.6120836400801939E-4</v>
      </c>
      <c r="GK101" s="2">
        <f t="shared" si="128"/>
        <v>6.4620195005886535E-4</v>
      </c>
      <c r="GM101" s="86">
        <f t="shared" si="129"/>
        <v>2.4474676808273148E-6</v>
      </c>
      <c r="GN101" s="86">
        <f t="shared" si="129"/>
        <v>8.3602424122153963E-13</v>
      </c>
      <c r="GO101" s="86">
        <f t="shared" si="129"/>
        <v>8.9316255796513412E-10</v>
      </c>
      <c r="GP101" s="86">
        <f t="shared" si="129"/>
        <v>6.048062616843034E-10</v>
      </c>
      <c r="GQ101" s="86">
        <f t="shared" si="129"/>
        <v>8.8146837620052237E-9</v>
      </c>
      <c r="GR101" s="86">
        <f t="shared" si="129"/>
        <v>3.4182501511162104E-14</v>
      </c>
      <c r="GS101" s="86">
        <f t="shared" si="129"/>
        <v>4.6214614159467641E-13</v>
      </c>
      <c r="GT101" s="86">
        <f t="shared" si="129"/>
        <v>7.5938487745472019E-14</v>
      </c>
      <c r="GU101" s="86">
        <f t="shared" si="129"/>
        <v>6.0849079811861346E-13</v>
      </c>
      <c r="GV101" s="86">
        <f t="shared" si="129"/>
        <v>1.6866344309163121E-13</v>
      </c>
      <c r="GW101" s="86">
        <f t="shared" si="129"/>
        <v>2.5539817916182591E-14</v>
      </c>
      <c r="GX101" s="86">
        <f t="shared" si="129"/>
        <v>1.4436005073349478E-10</v>
      </c>
      <c r="GY101" s="86">
        <f t="shared" si="129"/>
        <v>1.157656339761439E-10</v>
      </c>
      <c r="GZ101" s="86">
        <f t="shared" si="129"/>
        <v>2.1592258178680968E-9</v>
      </c>
      <c r="HA101" s="86">
        <f t="shared" si="129"/>
        <v>2.1791309778234141E-11</v>
      </c>
      <c r="HC101" s="86">
        <f t="shared" si="74"/>
        <v>0.21608252793994587</v>
      </c>
      <c r="HD101" s="86">
        <f t="shared" si="74"/>
        <v>0.18907463585771817</v>
      </c>
      <c r="HE101" s="86">
        <f t="shared" si="74"/>
        <v>0.19196838752878839</v>
      </c>
      <c r="HF101" s="86">
        <f t="shared" si="74"/>
        <v>0.22697801693230216</v>
      </c>
      <c r="HG101" s="86">
        <f t="shared" si="74"/>
        <v>0.2008738790766488</v>
      </c>
      <c r="HH101" s="86">
        <f t="shared" si="74"/>
        <v>0.22269391319564116</v>
      </c>
      <c r="HI101" s="86">
        <f t="shared" si="139"/>
        <v>0.27929434000687303</v>
      </c>
      <c r="HJ101" s="86">
        <f t="shared" si="139"/>
        <v>0.35157515241154463</v>
      </c>
      <c r="HK101" s="86">
        <f t="shared" si="139"/>
        <v>0.32060727517559512</v>
      </c>
      <c r="HL101" s="86">
        <f t="shared" si="139"/>
        <v>0.34158374606341746</v>
      </c>
      <c r="HM101" s="86">
        <f t="shared" si="139"/>
        <v>0.30423963125786452</v>
      </c>
      <c r="HN101" s="86">
        <f t="shared" si="139"/>
        <v>0.19562266737532813</v>
      </c>
      <c r="HO101" s="86">
        <f t="shared" si="139"/>
        <v>0.18001612006513604</v>
      </c>
      <c r="HP101" s="86">
        <f t="shared" si="139"/>
        <v>0.1643766953889135</v>
      </c>
      <c r="HQ101" s="86">
        <f t="shared" si="139"/>
        <v>0.10533902340441088</v>
      </c>
      <c r="HS101" s="86">
        <f t="shared" si="130"/>
        <v>7.7581470206555355E-24</v>
      </c>
      <c r="HT101" s="86">
        <f t="shared" si="130"/>
        <v>1.5706294017536151E-19</v>
      </c>
      <c r="HU101" s="86">
        <f t="shared" si="130"/>
        <v>2.5889435931312145E-27</v>
      </c>
      <c r="HV101" s="86">
        <f t="shared" si="130"/>
        <v>2.7628297532150508E-26</v>
      </c>
      <c r="HW101" s="86">
        <f t="shared" si="130"/>
        <v>1.0281172334629686E-33</v>
      </c>
      <c r="HX101" s="86">
        <f t="shared" si="130"/>
        <v>8.9141281132014773E-31</v>
      </c>
      <c r="HY101" s="86">
        <f t="shared" si="130"/>
        <v>5.2235773025622976E-32</v>
      </c>
      <c r="HZ101" s="86">
        <f t="shared" si="130"/>
        <v>1.5617177734144398E-30</v>
      </c>
      <c r="IA101" s="86">
        <f t="shared" si="130"/>
        <v>1.974399700553583E-31</v>
      </c>
      <c r="IB101" s="86">
        <f t="shared" si="130"/>
        <v>3.2732454278544958E-29</v>
      </c>
      <c r="IC101" s="86">
        <f t="shared" si="130"/>
        <v>3.0520025167232046E-32</v>
      </c>
      <c r="ID101" s="86">
        <f t="shared" si="130"/>
        <v>3.1739759451118358E-32</v>
      </c>
      <c r="IE101" s="86">
        <f t="shared" si="130"/>
        <v>4.3371335879814063E-33</v>
      </c>
      <c r="IF101" s="86">
        <f t="shared" si="130"/>
        <v>1.1952001375760449E-22</v>
      </c>
      <c r="IG101" s="86">
        <f t="shared" si="130"/>
        <v>7.8130652909039605E-16</v>
      </c>
      <c r="II101" s="86">
        <f t="shared" si="131"/>
        <v>1.9329302466596836E-56</v>
      </c>
      <c r="IJ101" s="86">
        <f t="shared" si="131"/>
        <v>9.0326693510945759E-47</v>
      </c>
      <c r="IK101" s="86">
        <f t="shared" si="131"/>
        <v>1.0249955133519934E-67</v>
      </c>
      <c r="IL101" s="86">
        <f t="shared" si="131"/>
        <v>5.8855047117246537E-67</v>
      </c>
      <c r="IM101" s="86">
        <f t="shared" si="131"/>
        <v>2.2806318343005784E-84</v>
      </c>
      <c r="IN101" s="86">
        <f t="shared" si="131"/>
        <v>2.0177534803566909E-77</v>
      </c>
      <c r="IO101" s="86">
        <f t="shared" si="131"/>
        <v>2.4410493649981842E-80</v>
      </c>
      <c r="IP101" s="86">
        <f t="shared" si="131"/>
        <v>6.9190715803852358E-78</v>
      </c>
      <c r="IQ101" s="86">
        <f t="shared" si="131"/>
        <v>1.1423631982824135E-79</v>
      </c>
      <c r="IR101" s="86">
        <f t="shared" si="131"/>
        <v>6.5676200576075646E-74</v>
      </c>
      <c r="IS101" s="86">
        <f t="shared" si="131"/>
        <v>1.4634213036498148E-81</v>
      </c>
      <c r="IT101" s="86">
        <f t="shared" si="131"/>
        <v>1.0230001261689825E-78</v>
      </c>
      <c r="IU101" s="86">
        <f t="shared" si="131"/>
        <v>1.3717919437089861E-80</v>
      </c>
      <c r="IV101" s="86">
        <f t="shared" si="131"/>
        <v>2.2621689920133533E-86</v>
      </c>
      <c r="IW101" s="86">
        <f t="shared" si="131"/>
        <v>4.4853619742224382E-47</v>
      </c>
      <c r="IY101" s="86">
        <f t="shared" si="132"/>
        <v>0.21608497540762669</v>
      </c>
      <c r="IZ101" s="86">
        <f t="shared" si="132"/>
        <v>0.18907463585855419</v>
      </c>
      <c r="JA101" s="86">
        <f t="shared" si="132"/>
        <v>0.19196838842195096</v>
      </c>
      <c r="JB101" s="86">
        <f t="shared" si="132"/>
        <v>0.22697801753710842</v>
      </c>
      <c r="JC101" s="86">
        <f t="shared" si="132"/>
        <v>0.20087388789133256</v>
      </c>
      <c r="JD101" s="86">
        <f t="shared" si="132"/>
        <v>0.22269391319567536</v>
      </c>
      <c r="JE101" s="86">
        <f t="shared" si="132"/>
        <v>0.27929434000733516</v>
      </c>
      <c r="JF101" s="86">
        <f t="shared" si="132"/>
        <v>0.35157515241162057</v>
      </c>
      <c r="JG101" s="86">
        <f t="shared" si="132"/>
        <v>0.32060727517620363</v>
      </c>
      <c r="JH101" s="86">
        <f t="shared" si="132"/>
        <v>0.3415837460635861</v>
      </c>
      <c r="JI101" s="86">
        <f t="shared" si="132"/>
        <v>0.30423963125789005</v>
      </c>
      <c r="JJ101" s="86">
        <f t="shared" si="132"/>
        <v>0.19562266751968818</v>
      </c>
      <c r="JK101" s="86">
        <f t="shared" si="132"/>
        <v>0.18001612018090168</v>
      </c>
      <c r="JL101" s="86">
        <f t="shared" si="132"/>
        <v>0.16437669754813933</v>
      </c>
      <c r="JM101" s="86">
        <f t="shared" si="132"/>
        <v>0.10533902342620297</v>
      </c>
    </row>
    <row r="102" spans="2:273" x14ac:dyDescent="0.25">
      <c r="B102" s="2">
        <v>75</v>
      </c>
      <c r="C102" s="37">
        <v>134.459</v>
      </c>
      <c r="D102" s="37">
        <v>152.24600000000001</v>
      </c>
      <c r="E102" s="37">
        <v>141.62700000000001</v>
      </c>
      <c r="F102" s="37">
        <v>139.25399999999999</v>
      </c>
      <c r="G102" s="37">
        <v>135.83099999999999</v>
      </c>
      <c r="H102" s="37">
        <v>139.661</v>
      </c>
      <c r="I102" s="37">
        <v>148.898</v>
      </c>
      <c r="J102" s="37">
        <v>157.864</v>
      </c>
      <c r="K102" s="37">
        <v>156.833</v>
      </c>
      <c r="L102" s="37">
        <v>161.05099999999999</v>
      </c>
      <c r="M102" s="37">
        <v>157.37299999999999</v>
      </c>
      <c r="N102" s="37">
        <v>137.661</v>
      </c>
      <c r="O102" s="37">
        <v>131.733</v>
      </c>
      <c r="P102" s="37">
        <v>126.383</v>
      </c>
      <c r="Q102" s="37">
        <v>97.745999999999995</v>
      </c>
      <c r="S102" s="4">
        <f t="shared" si="133"/>
        <v>134.34424020735253</v>
      </c>
      <c r="T102" s="4">
        <f t="shared" si="133"/>
        <v>152.73626459530729</v>
      </c>
      <c r="U102" s="4">
        <f t="shared" si="133"/>
        <v>135.82590031773188</v>
      </c>
      <c r="V102" s="4">
        <f t="shared" si="133"/>
        <v>134.18400719981213</v>
      </c>
      <c r="W102" s="4">
        <f t="shared" si="133"/>
        <v>130.00122547169258</v>
      </c>
      <c r="X102" s="4">
        <f t="shared" si="133"/>
        <v>132.89901088766251</v>
      </c>
      <c r="Y102" s="4">
        <f t="shared" si="133"/>
        <v>146.4750341923218</v>
      </c>
      <c r="Z102" s="4">
        <f t="shared" si="133"/>
        <v>157.45156723783811</v>
      </c>
      <c r="AA102" s="4">
        <f t="shared" si="133"/>
        <v>155.80139551913862</v>
      </c>
      <c r="AB102" s="4">
        <f t="shared" si="133"/>
        <v>160.63623854741408</v>
      </c>
      <c r="AC102" s="4">
        <f t="shared" si="133"/>
        <v>152.6941173323616</v>
      </c>
      <c r="AD102" s="4">
        <f t="shared" si="133"/>
        <v>129.94928258564258</v>
      </c>
      <c r="AE102" s="4">
        <f t="shared" si="133"/>
        <v>124.71859520065871</v>
      </c>
      <c r="AF102" s="4">
        <f t="shared" si="133"/>
        <v>120.23064657149074</v>
      </c>
      <c r="AG102" s="4">
        <f t="shared" si="133"/>
        <v>94.127042829223498</v>
      </c>
      <c r="AI102" s="4">
        <f t="shared" si="134"/>
        <v>0.11475979264747593</v>
      </c>
      <c r="AJ102" s="4">
        <f t="shared" si="134"/>
        <v>-0.49026459530728062</v>
      </c>
      <c r="AK102" s="4">
        <f t="shared" si="134"/>
        <v>5.8010996822681307</v>
      </c>
      <c r="AL102" s="4">
        <f t="shared" si="134"/>
        <v>5.0699928001878618</v>
      </c>
      <c r="AM102" s="4">
        <f t="shared" si="134"/>
        <v>5.8297745283074107</v>
      </c>
      <c r="AN102" s="4">
        <f t="shared" si="134"/>
        <v>6.7619891123374885</v>
      </c>
      <c r="AO102" s="4">
        <f t="shared" si="134"/>
        <v>2.4229658076781959</v>
      </c>
      <c r="AP102" s="4">
        <f t="shared" si="134"/>
        <v>0.41243276216189884</v>
      </c>
      <c r="AQ102" s="4">
        <f t="shared" si="134"/>
        <v>1.0316044808613754</v>
      </c>
      <c r="AR102" s="4">
        <f t="shared" si="134"/>
        <v>0.41476145258590691</v>
      </c>
      <c r="AS102" s="4">
        <f t="shared" si="134"/>
        <v>4.6788826676383906</v>
      </c>
      <c r="AT102" s="4">
        <f t="shared" si="134"/>
        <v>7.7117174143574232</v>
      </c>
      <c r="AU102" s="4">
        <f t="shared" si="134"/>
        <v>7.0144047993412926</v>
      </c>
      <c r="AV102" s="4">
        <f t="shared" si="134"/>
        <v>6.152353428509258</v>
      </c>
      <c r="AW102" s="4">
        <f t="shared" si="134"/>
        <v>3.6189571707764969</v>
      </c>
      <c r="AY102" s="2">
        <f t="shared" si="126"/>
        <v>65.404216708250999</v>
      </c>
      <c r="AZ102" s="2">
        <f t="shared" si="126"/>
        <v>113.16617749468801</v>
      </c>
      <c r="BA102" s="2">
        <f t="shared" si="126"/>
        <v>62.399537481546126</v>
      </c>
      <c r="BB102" s="2">
        <f t="shared" si="126"/>
        <v>49.498886631536934</v>
      </c>
      <c r="BC102" s="2">
        <f t="shared" si="126"/>
        <v>50.237264245549824</v>
      </c>
      <c r="BD102" s="2">
        <f t="shared" si="126"/>
        <v>53.094022598086489</v>
      </c>
      <c r="BE102" s="2">
        <f t="shared" si="126"/>
        <v>49.923167699945125</v>
      </c>
      <c r="BF102" s="2">
        <f t="shared" si="126"/>
        <v>50.506481147024978</v>
      </c>
      <c r="BG102" s="2">
        <f t="shared" si="126"/>
        <v>53.283801972842767</v>
      </c>
      <c r="BH102" s="2">
        <f t="shared" si="126"/>
        <v>53.208356137711661</v>
      </c>
      <c r="BI102" s="2">
        <f t="shared" si="126"/>
        <v>52.085883595414558</v>
      </c>
      <c r="BJ102" s="2">
        <f t="shared" si="126"/>
        <v>52.163685506609625</v>
      </c>
      <c r="BK102" s="2">
        <f t="shared" si="126"/>
        <v>53.20363831352352</v>
      </c>
      <c r="BL102" s="2">
        <f t="shared" si="126"/>
        <v>53.932964123475266</v>
      </c>
      <c r="BM102" s="2">
        <f t="shared" si="126"/>
        <v>53.560401071248627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86.446802604223649</v>
      </c>
      <c r="DL102" s="2">
        <f t="shared" si="135"/>
        <v>153.92320750469042</v>
      </c>
      <c r="DM102" s="2">
        <f t="shared" si="135"/>
        <v>84.242815478424006</v>
      </c>
      <c r="DN102" s="2">
        <f t="shared" si="135"/>
        <v>73.282966791744855</v>
      </c>
      <c r="DO102" s="2">
        <f t="shared" si="135"/>
        <v>67.778774774774774</v>
      </c>
      <c r="DP102" s="2">
        <f t="shared" si="135"/>
        <v>70.753135353977456</v>
      </c>
      <c r="DQ102" s="2">
        <f t="shared" si="135"/>
        <v>66.975280227596002</v>
      </c>
      <c r="DR102" s="2">
        <f t="shared" si="135"/>
        <v>67.21541818181818</v>
      </c>
      <c r="DS102" s="2">
        <f t="shared" si="135"/>
        <v>69.660828571428567</v>
      </c>
      <c r="DT102" s="2">
        <f t="shared" si="135"/>
        <v>65.765848348348342</v>
      </c>
      <c r="DU102" s="2">
        <f t="shared" si="135"/>
        <v>70.214011764705873</v>
      </c>
      <c r="DV102" s="2">
        <f t="shared" si="135"/>
        <v>70.619431958274063</v>
      </c>
      <c r="DW102" s="2">
        <f t="shared" si="135"/>
        <v>70.17819881825146</v>
      </c>
      <c r="DX102" s="2">
        <f t="shared" si="135"/>
        <v>69.932633676533669</v>
      </c>
      <c r="DY102" s="2">
        <f t="shared" si="135"/>
        <v>65.488749944382633</v>
      </c>
      <c r="EA102" s="2">
        <f t="shared" si="95"/>
        <v>64.689297572242964</v>
      </c>
      <c r="EB102" s="2">
        <f t="shared" si="95"/>
        <v>111.58316259664699</v>
      </c>
      <c r="EC102" s="2">
        <f t="shared" si="95"/>
        <v>61.5162099676933</v>
      </c>
      <c r="ED102" s="2">
        <f t="shared" si="95"/>
        <v>48.529631243628948</v>
      </c>
      <c r="EE102" s="2">
        <f t="shared" si="95"/>
        <v>49.394951606718323</v>
      </c>
      <c r="EF102" s="2">
        <f t="shared" si="95"/>
        <v>52.263160496366382</v>
      </c>
      <c r="EG102" s="2">
        <f t="shared" si="95"/>
        <v>49.130742339933505</v>
      </c>
      <c r="EH102" s="2">
        <f t="shared" si="95"/>
        <v>49.69469920683342</v>
      </c>
      <c r="EI102" s="2">
        <f t="shared" si="95"/>
        <v>52.492749889135261</v>
      </c>
      <c r="EJ102" s="2">
        <f t="shared" si="95"/>
        <v>52.64119245518232</v>
      </c>
      <c r="EK102" s="2">
        <f t="shared" si="95"/>
        <v>51.261728477895751</v>
      </c>
      <c r="EL102" s="2">
        <f t="shared" si="95"/>
        <v>51.23701764206109</v>
      </c>
      <c r="EM102" s="2">
        <f t="shared" si="136"/>
        <v>52.396182987367766</v>
      </c>
      <c r="EN102" s="2">
        <f t="shared" si="136"/>
        <v>53.134590819885418</v>
      </c>
      <c r="EO102" s="2">
        <f t="shared" si="136"/>
        <v>52.815051454533432</v>
      </c>
      <c r="EQ102" s="2">
        <f t="shared" si="137"/>
        <v>62.153570868433235</v>
      </c>
      <c r="ER102" s="2">
        <f t="shared" si="137"/>
        <v>103.35464713856594</v>
      </c>
      <c r="ES102" s="2">
        <f t="shared" si="137"/>
        <v>60.822125335358393</v>
      </c>
      <c r="ET102" s="2">
        <f t="shared" si="137"/>
        <v>49.216158008110305</v>
      </c>
      <c r="EU102" s="2">
        <f t="shared" si="137"/>
        <v>47.834764565483319</v>
      </c>
      <c r="EV102" s="2">
        <f t="shared" si="137"/>
        <v>49.639076737137358</v>
      </c>
      <c r="EW102" s="2">
        <f t="shared" si="137"/>
        <v>47.47779446256861</v>
      </c>
      <c r="EX102" s="2">
        <f t="shared" si="137"/>
        <v>48.331233478643988</v>
      </c>
      <c r="EY102" s="2">
        <f t="shared" si="137"/>
        <v>51.887293361686233</v>
      </c>
      <c r="EZ102" s="2">
        <f t="shared" si="137"/>
        <v>52.041329070722661</v>
      </c>
      <c r="FA102" s="2">
        <f t="shared" si="137"/>
        <v>50.665703417674123</v>
      </c>
      <c r="FB102" s="2">
        <f t="shared" si="137"/>
        <v>51.65051772884064</v>
      </c>
      <c r="FC102" s="2">
        <f t="shared" si="137"/>
        <v>51.992019992510023</v>
      </c>
      <c r="FD102" s="2">
        <f t="shared" si="137"/>
        <v>54.367993025374105</v>
      </c>
      <c r="FE102" s="2">
        <f t="shared" si="137"/>
        <v>54.350275371990435</v>
      </c>
      <c r="FG102" s="2">
        <f t="shared" si="138"/>
        <v>0.96702736308452975</v>
      </c>
      <c r="FH102" s="2">
        <f t="shared" si="138"/>
        <v>0.96179151020872355</v>
      </c>
      <c r="FI102" s="2">
        <f t="shared" si="138"/>
        <v>0.96109142693913208</v>
      </c>
      <c r="FJ102" s="2">
        <f t="shared" si="138"/>
        <v>0.96088466789465143</v>
      </c>
      <c r="FK102" s="2">
        <f t="shared" si="138"/>
        <v>0.95406097853110883</v>
      </c>
      <c r="FL102" s="2">
        <f t="shared" si="138"/>
        <v>0.95487235459348585</v>
      </c>
      <c r="FM102" s="2">
        <f t="shared" si="138"/>
        <v>0.95543606435142037</v>
      </c>
      <c r="FN102" s="2">
        <f t="shared" si="138"/>
        <v>0.95351143308173925</v>
      </c>
      <c r="FO102" s="2">
        <f t="shared" si="138"/>
        <v>0.95386099460594276</v>
      </c>
      <c r="FP102" s="2">
        <f t="shared" si="138"/>
        <v>0.95670930181171587</v>
      </c>
      <c r="FQ102" s="2">
        <f t="shared" si="138"/>
        <v>0.95646653167706963</v>
      </c>
      <c r="FR102" s="2">
        <f t="shared" si="138"/>
        <v>0.95221487266458615</v>
      </c>
      <c r="FS102" s="2">
        <f t="shared" si="138"/>
        <v>0.95456699315051929</v>
      </c>
      <c r="FT102" s="2">
        <f t="shared" si="138"/>
        <v>0.95254157224448455</v>
      </c>
      <c r="FU102" s="2">
        <f t="shared" si="138"/>
        <v>0.9412750817906087</v>
      </c>
      <c r="FW102" s="2">
        <f t="shared" si="128"/>
        <v>9.7927651045805241E-4</v>
      </c>
      <c r="FX102" s="2">
        <f t="shared" si="128"/>
        <v>4.2212080377162665E-3</v>
      </c>
      <c r="FY102" s="2">
        <f t="shared" si="128"/>
        <v>1.3431749437053599E-3</v>
      </c>
      <c r="FZ102" s="2">
        <f t="shared" si="128"/>
        <v>1.4863910354273326E-3</v>
      </c>
      <c r="GA102" s="2">
        <f t="shared" si="128"/>
        <v>1.4243217687433165E-3</v>
      </c>
      <c r="GB102" s="2">
        <f t="shared" si="128"/>
        <v>1.3516821698426058E-3</v>
      </c>
      <c r="GC102" s="2">
        <f t="shared" si="128"/>
        <v>1.6924176080324424E-3</v>
      </c>
      <c r="GD102" s="2">
        <f t="shared" si="128"/>
        <v>2.0031132991442523E-3</v>
      </c>
      <c r="GE102" s="2">
        <f t="shared" si="128"/>
        <v>1.7606403963021256E-3</v>
      </c>
      <c r="GF102" s="2">
        <f t="shared" si="128"/>
        <v>1.6867750107953585E-3</v>
      </c>
      <c r="GG102" s="2">
        <f t="shared" si="128"/>
        <v>1.51588692329211E-3</v>
      </c>
      <c r="GH102" s="2">
        <f t="shared" si="128"/>
        <v>1.1529099891009423E-3</v>
      </c>
      <c r="GI102" s="2">
        <f t="shared" si="128"/>
        <v>1.076597540830764E-3</v>
      </c>
      <c r="GJ102" s="2">
        <f t="shared" si="128"/>
        <v>9.4421774046834041E-4</v>
      </c>
      <c r="GK102" s="2">
        <f t="shared" si="128"/>
        <v>7.0850217740267747E-4</v>
      </c>
      <c r="GM102" s="86">
        <f t="shared" si="129"/>
        <v>4.3741647585510335E-7</v>
      </c>
      <c r="GN102" s="86">
        <f t="shared" si="129"/>
        <v>2.063578025287876E-14</v>
      </c>
      <c r="GO102" s="86">
        <f t="shared" si="129"/>
        <v>5.3731340439965163E-11</v>
      </c>
      <c r="GP102" s="86">
        <f t="shared" si="129"/>
        <v>3.7125325783751738E-11</v>
      </c>
      <c r="GQ102" s="86">
        <f t="shared" si="129"/>
        <v>8.0489230703423103E-10</v>
      </c>
      <c r="GR102" s="86">
        <f t="shared" si="129"/>
        <v>5.6696904637339776E-16</v>
      </c>
      <c r="GS102" s="86">
        <f t="shared" si="129"/>
        <v>1.3138763408995906E-14</v>
      </c>
      <c r="GT102" s="86">
        <f t="shared" si="129"/>
        <v>1.8860577104371241E-15</v>
      </c>
      <c r="GU102" s="86">
        <f t="shared" si="129"/>
        <v>1.8836330302941353E-14</v>
      </c>
      <c r="GV102" s="86">
        <f t="shared" si="129"/>
        <v>4.7586964530234487E-15</v>
      </c>
      <c r="GW102" s="86">
        <f t="shared" si="129"/>
        <v>5.7273243522934996E-16</v>
      </c>
      <c r="GX102" s="86">
        <f t="shared" si="129"/>
        <v>7.1472368186491095E-12</v>
      </c>
      <c r="GY102" s="86">
        <f t="shared" si="129"/>
        <v>5.9307406554507246E-12</v>
      </c>
      <c r="GZ102" s="86">
        <f t="shared" si="129"/>
        <v>1.7313207536680879E-10</v>
      </c>
      <c r="HA102" s="86">
        <f t="shared" si="129"/>
        <v>9.5909248530669721E-13</v>
      </c>
      <c r="HC102" s="86">
        <f t="shared" si="74"/>
        <v>0.26858289805740754</v>
      </c>
      <c r="HD102" s="86">
        <f t="shared" si="74"/>
        <v>0.24391198534139627</v>
      </c>
      <c r="HE102" s="86">
        <f t="shared" si="74"/>
        <v>0.24855062092312322</v>
      </c>
      <c r="HF102" s="86">
        <f t="shared" si="74"/>
        <v>0.29097973578244973</v>
      </c>
      <c r="HG102" s="86">
        <f t="shared" si="74"/>
        <v>0.26759706406364087</v>
      </c>
      <c r="HH102" s="86">
        <f t="shared" si="74"/>
        <v>0.29039021969055129</v>
      </c>
      <c r="HI102" s="86">
        <f t="shared" si="139"/>
        <v>0.36174398101253702</v>
      </c>
      <c r="HJ102" s="86">
        <f t="shared" si="139"/>
        <v>0.4461399538552106</v>
      </c>
      <c r="HK102" s="86">
        <f t="shared" si="139"/>
        <v>0.40921181341585144</v>
      </c>
      <c r="HL102" s="86">
        <f t="shared" si="139"/>
        <v>0.4296358422766014</v>
      </c>
      <c r="HM102" s="86">
        <f t="shared" si="139"/>
        <v>0.39087979234912174</v>
      </c>
      <c r="HN102" s="86">
        <f t="shared" si="139"/>
        <v>0.25659973927219187</v>
      </c>
      <c r="HO102" s="86">
        <f t="shared" si="139"/>
        <v>0.2377324421821517</v>
      </c>
      <c r="HP102" s="86">
        <f t="shared" si="139"/>
        <v>0.21858110398648314</v>
      </c>
      <c r="HQ102" s="86">
        <f t="shared" si="139"/>
        <v>0.15318989932756194</v>
      </c>
      <c r="HS102" s="86">
        <f t="shared" si="130"/>
        <v>6.8708037740270706E-23</v>
      </c>
      <c r="HT102" s="86">
        <f t="shared" si="130"/>
        <v>1.4809954449338127E-18</v>
      </c>
      <c r="HU102" s="86">
        <f t="shared" si="130"/>
        <v>3.823648727293487E-26</v>
      </c>
      <c r="HV102" s="86">
        <f t="shared" si="130"/>
        <v>3.962189529599833E-25</v>
      </c>
      <c r="HW102" s="86">
        <f t="shared" si="130"/>
        <v>3.0585410891646336E-32</v>
      </c>
      <c r="HX102" s="86">
        <f t="shared" si="130"/>
        <v>1.9246609276628832E-29</v>
      </c>
      <c r="HY102" s="86">
        <f t="shared" si="130"/>
        <v>1.4242063886640818E-30</v>
      </c>
      <c r="HZ102" s="86">
        <f t="shared" si="130"/>
        <v>4.0608221061314743E-29</v>
      </c>
      <c r="IA102" s="86">
        <f t="shared" si="130"/>
        <v>5.2472718228782258E-30</v>
      </c>
      <c r="IB102" s="86">
        <f t="shared" si="130"/>
        <v>6.6948865225363505E-28</v>
      </c>
      <c r="IC102" s="86">
        <f t="shared" si="130"/>
        <v>8.1787228998459451E-31</v>
      </c>
      <c r="ID102" s="86">
        <f t="shared" si="130"/>
        <v>7.0543473087187939E-31</v>
      </c>
      <c r="IE102" s="86">
        <f t="shared" si="130"/>
        <v>1.0133453357540863E-31</v>
      </c>
      <c r="IF102" s="86">
        <f t="shared" si="130"/>
        <v>9.1395198855514669E-22</v>
      </c>
      <c r="IG102" s="86">
        <f t="shared" si="130"/>
        <v>2.8952078029638967E-15</v>
      </c>
      <c r="II102" s="86">
        <f t="shared" si="131"/>
        <v>5.1336778432147186E-55</v>
      </c>
      <c r="IJ102" s="86">
        <f t="shared" si="131"/>
        <v>2.7272012422192557E-45</v>
      </c>
      <c r="IK102" s="86">
        <f t="shared" si="131"/>
        <v>6.431325844116674E-66</v>
      </c>
      <c r="IL102" s="86">
        <f t="shared" si="131"/>
        <v>3.7482781679296264E-65</v>
      </c>
      <c r="IM102" s="86">
        <f t="shared" si="131"/>
        <v>4.2513972905509737E-82</v>
      </c>
      <c r="IN102" s="86">
        <f t="shared" si="131"/>
        <v>2.335889959695143E-75</v>
      </c>
      <c r="IO102" s="86">
        <f t="shared" si="131"/>
        <v>4.0239196020135298E-78</v>
      </c>
      <c r="IP102" s="86">
        <f t="shared" si="131"/>
        <v>1.109502916743713E-75</v>
      </c>
      <c r="IQ102" s="86">
        <f t="shared" si="131"/>
        <v>1.8596030259440012E-77</v>
      </c>
      <c r="IR102" s="86">
        <f t="shared" si="131"/>
        <v>7.1162451619864254E-72</v>
      </c>
      <c r="IS102" s="86">
        <f t="shared" si="131"/>
        <v>2.3955846366970105E-79</v>
      </c>
      <c r="IT102" s="86">
        <f t="shared" si="131"/>
        <v>1.1489742784169198E-76</v>
      </c>
      <c r="IU102" s="86">
        <f t="shared" si="131"/>
        <v>1.6477886905137697E-78</v>
      </c>
      <c r="IV102" s="86">
        <f t="shared" si="131"/>
        <v>3.509653711496658E-84</v>
      </c>
      <c r="IW102" s="86">
        <f t="shared" si="131"/>
        <v>6.0413407706440541E-46</v>
      </c>
      <c r="IY102" s="86">
        <f t="shared" si="132"/>
        <v>0.26858333547388341</v>
      </c>
      <c r="IZ102" s="86">
        <f t="shared" si="132"/>
        <v>0.24391198534141689</v>
      </c>
      <c r="JA102" s="86">
        <f t="shared" si="132"/>
        <v>0.24855062097685457</v>
      </c>
      <c r="JB102" s="86">
        <f t="shared" si="132"/>
        <v>0.29097973581957504</v>
      </c>
      <c r="JC102" s="86">
        <f t="shared" si="132"/>
        <v>0.26759706486853319</v>
      </c>
      <c r="JD102" s="86">
        <f t="shared" si="132"/>
        <v>0.29039021969055184</v>
      </c>
      <c r="JE102" s="86">
        <f t="shared" si="132"/>
        <v>0.36174398101255018</v>
      </c>
      <c r="JF102" s="86">
        <f t="shared" si="132"/>
        <v>0.44613995385521249</v>
      </c>
      <c r="JG102" s="86">
        <f t="shared" si="132"/>
        <v>0.40921181341587026</v>
      </c>
      <c r="JH102" s="86">
        <f t="shared" si="132"/>
        <v>0.42963584227660617</v>
      </c>
      <c r="JI102" s="86">
        <f t="shared" si="132"/>
        <v>0.39087979234912229</v>
      </c>
      <c r="JJ102" s="86">
        <f t="shared" si="132"/>
        <v>0.2565997392793391</v>
      </c>
      <c r="JK102" s="86">
        <f t="shared" si="132"/>
        <v>0.23773244218808243</v>
      </c>
      <c r="JL102" s="86">
        <f t="shared" si="132"/>
        <v>0.21858110415961521</v>
      </c>
      <c r="JM102" s="86">
        <f t="shared" si="132"/>
        <v>0.15318989932852392</v>
      </c>
    </row>
    <row r="103" spans="2:273" x14ac:dyDescent="0.25">
      <c r="B103" s="2">
        <v>76</v>
      </c>
      <c r="C103" s="37">
        <v>143.41</v>
      </c>
      <c r="D103" s="37">
        <v>160.035</v>
      </c>
      <c r="E103" s="37">
        <v>152.898</v>
      </c>
      <c r="F103" s="37">
        <v>149.23699999999999</v>
      </c>
      <c r="G103" s="37">
        <v>146.76300000000001</v>
      </c>
      <c r="H103" s="37">
        <v>150</v>
      </c>
      <c r="I103" s="37">
        <v>157.62700000000001</v>
      </c>
      <c r="J103" s="37">
        <v>162.35599999999999</v>
      </c>
      <c r="K103" s="37">
        <v>163.11699999999999</v>
      </c>
      <c r="L103" s="37">
        <v>168</v>
      </c>
      <c r="M103" s="37">
        <v>164.96600000000001</v>
      </c>
      <c r="N103" s="37">
        <v>148.898</v>
      </c>
      <c r="O103" s="37">
        <v>144.03299999999999</v>
      </c>
      <c r="P103" s="37">
        <v>139.6</v>
      </c>
      <c r="Q103" s="37">
        <v>109.08499999999999</v>
      </c>
      <c r="S103" s="4">
        <f t="shared" si="133"/>
        <v>143.95942022793213</v>
      </c>
      <c r="T103" s="4">
        <f t="shared" si="133"/>
        <v>159.08854247100891</v>
      </c>
      <c r="U103" s="4">
        <f t="shared" si="133"/>
        <v>148.47587607757524</v>
      </c>
      <c r="V103" s="4">
        <f t="shared" si="133"/>
        <v>147.44046163777506</v>
      </c>
      <c r="W103" s="4">
        <f t="shared" si="133"/>
        <v>144.75980445102218</v>
      </c>
      <c r="X103" s="4">
        <f t="shared" si="133"/>
        <v>146.28982116675019</v>
      </c>
      <c r="Y103" s="4">
        <f t="shared" si="133"/>
        <v>160.05641760021439</v>
      </c>
      <c r="Z103" s="4">
        <f t="shared" si="133"/>
        <v>168.21774013859641</v>
      </c>
      <c r="AA103" s="4">
        <f t="shared" si="133"/>
        <v>167.3739732208648</v>
      </c>
      <c r="AB103" s="4">
        <f t="shared" si="133"/>
        <v>171.88263271109102</v>
      </c>
      <c r="AC103" s="4">
        <f t="shared" si="133"/>
        <v>166.39662519677574</v>
      </c>
      <c r="AD103" s="4">
        <f t="shared" si="133"/>
        <v>143.95696246983454</v>
      </c>
      <c r="AE103" s="4">
        <f t="shared" si="133"/>
        <v>138.26324052407861</v>
      </c>
      <c r="AF103" s="4">
        <f t="shared" si="133"/>
        <v>133.47647286721553</v>
      </c>
      <c r="AG103" s="4">
        <f t="shared" si="133"/>
        <v>105.76084077359155</v>
      </c>
      <c r="AI103" s="4">
        <f t="shared" si="134"/>
        <v>-0.54942022793213141</v>
      </c>
      <c r="AJ103" s="4">
        <f t="shared" si="134"/>
        <v>0.9464575289910897</v>
      </c>
      <c r="AK103" s="4">
        <f t="shared" si="134"/>
        <v>4.4221239224247597</v>
      </c>
      <c r="AL103" s="4">
        <f t="shared" si="134"/>
        <v>1.7965383622249362</v>
      </c>
      <c r="AM103" s="4">
        <f t="shared" si="134"/>
        <v>2.0031955489778284</v>
      </c>
      <c r="AN103" s="4">
        <f t="shared" si="134"/>
        <v>3.7101788332498131</v>
      </c>
      <c r="AO103" s="4">
        <f t="shared" si="134"/>
        <v>-2.4294176002143786</v>
      </c>
      <c r="AP103" s="4">
        <f t="shared" si="134"/>
        <v>-5.8617401385964172</v>
      </c>
      <c r="AQ103" s="4">
        <f t="shared" si="134"/>
        <v>-4.2569732208648077</v>
      </c>
      <c r="AR103" s="4">
        <f t="shared" si="134"/>
        <v>-3.8826327110910199</v>
      </c>
      <c r="AS103" s="4">
        <f t="shared" si="134"/>
        <v>-1.4306251967757362</v>
      </c>
      <c r="AT103" s="4">
        <f t="shared" si="134"/>
        <v>4.9410375301654597</v>
      </c>
      <c r="AU103" s="4">
        <f t="shared" si="134"/>
        <v>5.7697594759213757</v>
      </c>
      <c r="AV103" s="4">
        <f t="shared" si="134"/>
        <v>6.12352713278446</v>
      </c>
      <c r="AW103" s="4">
        <f t="shared" si="134"/>
        <v>3.3241592264084403</v>
      </c>
      <c r="AY103" s="2">
        <f t="shared" si="126"/>
        <v>65.195137409110274</v>
      </c>
      <c r="AZ103" s="2">
        <f t="shared" si="126"/>
        <v>112.91599621501351</v>
      </c>
      <c r="BA103" s="2">
        <f t="shared" si="126"/>
        <v>62.231239824836322</v>
      </c>
      <c r="BB103" s="2">
        <f t="shared" si="126"/>
        <v>49.392658515143339</v>
      </c>
      <c r="BC103" s="2">
        <f t="shared" si="126"/>
        <v>50.020464703093509</v>
      </c>
      <c r="BD103" s="2">
        <f t="shared" si="126"/>
        <v>52.848922787747313</v>
      </c>
      <c r="BE103" s="2">
        <f t="shared" si="126"/>
        <v>49.721433666084984</v>
      </c>
      <c r="BF103" s="2">
        <f t="shared" si="126"/>
        <v>50.302040020207528</v>
      </c>
      <c r="BG103" s="2">
        <f t="shared" si="126"/>
        <v>53.074218167371519</v>
      </c>
      <c r="BH103" s="2">
        <f t="shared" si="126"/>
        <v>53.010872548001267</v>
      </c>
      <c r="BI103" s="2">
        <f t="shared" si="126"/>
        <v>51.897018567120696</v>
      </c>
      <c r="BJ103" s="2">
        <f t="shared" si="126"/>
        <v>51.982740902405943</v>
      </c>
      <c r="BK103" s="2">
        <f t="shared" si="126"/>
        <v>53.020550793282524</v>
      </c>
      <c r="BL103" s="2">
        <f t="shared" si="126"/>
        <v>53.80613534673882</v>
      </c>
      <c r="BM103" s="2">
        <f t="shared" si="126"/>
        <v>53.487934335190637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86.766232738811681</v>
      </c>
      <c r="DL103" s="2">
        <f t="shared" si="135"/>
        <v>154.56434727954971</v>
      </c>
      <c r="DM103" s="2">
        <f t="shared" si="135"/>
        <v>84.533172514071282</v>
      </c>
      <c r="DN103" s="2">
        <f t="shared" si="135"/>
        <v>73.510710787992508</v>
      </c>
      <c r="DO103" s="2">
        <f t="shared" si="135"/>
        <v>68.007279279279288</v>
      </c>
      <c r="DP103" s="2">
        <f t="shared" si="135"/>
        <v>71.018115877010601</v>
      </c>
      <c r="DQ103" s="2">
        <f t="shared" si="135"/>
        <v>67.186537695590317</v>
      </c>
      <c r="DR103" s="2">
        <f t="shared" si="135"/>
        <v>67.415730481283418</v>
      </c>
      <c r="DS103" s="2">
        <f t="shared" si="135"/>
        <v>69.872918767506988</v>
      </c>
      <c r="DT103" s="2">
        <f t="shared" si="135"/>
        <v>65.915285671385675</v>
      </c>
      <c r="DU103" s="2">
        <f t="shared" si="135"/>
        <v>70.431937815126048</v>
      </c>
      <c r="DV103" s="2">
        <f t="shared" si="135"/>
        <v>70.811645566619248</v>
      </c>
      <c r="DW103" s="2">
        <f t="shared" si="135"/>
        <v>70.332102855892344</v>
      </c>
      <c r="DX103" s="2">
        <f t="shared" si="135"/>
        <v>70.101551051051047</v>
      </c>
      <c r="DY103" s="2">
        <f t="shared" si="135"/>
        <v>65.65718620689654</v>
      </c>
      <c r="EA103" s="2">
        <f t="shared" si="95"/>
        <v>64.527067549636328</v>
      </c>
      <c r="EB103" s="2">
        <f t="shared" si="95"/>
        <v>111.44520600168411</v>
      </c>
      <c r="EC103" s="2">
        <f t="shared" si="95"/>
        <v>61.408841615334907</v>
      </c>
      <c r="ED103" s="2">
        <f t="shared" si="95"/>
        <v>48.496134811416923</v>
      </c>
      <c r="EE103" s="2">
        <f t="shared" si="95"/>
        <v>49.233048767160071</v>
      </c>
      <c r="EF103" s="2">
        <f t="shared" si="95"/>
        <v>52.06971027012203</v>
      </c>
      <c r="EG103" s="2">
        <f t="shared" si="95"/>
        <v>48.981580141638958</v>
      </c>
      <c r="EH103" s="2">
        <f t="shared" si="95"/>
        <v>49.544092739475275</v>
      </c>
      <c r="EI103" s="2">
        <f t="shared" si="95"/>
        <v>52.334329490022178</v>
      </c>
      <c r="EJ103" s="2">
        <f t="shared" si="95"/>
        <v>52.479447722868876</v>
      </c>
      <c r="EK103" s="2">
        <f t="shared" si="95"/>
        <v>51.128623672889461</v>
      </c>
      <c r="EL103" s="2">
        <f t="shared" si="95"/>
        <v>51.120460392823247</v>
      </c>
      <c r="EM103" s="2">
        <f t="shared" si="136"/>
        <v>52.269586415119612</v>
      </c>
      <c r="EN103" s="2">
        <f t="shared" si="136"/>
        <v>53.064395751333862</v>
      </c>
      <c r="EO103" s="2">
        <f t="shared" si="136"/>
        <v>52.794311638472912</v>
      </c>
      <c r="EQ103" s="2">
        <f t="shared" si="137"/>
        <v>62.06919303603641</v>
      </c>
      <c r="ER103" s="2">
        <f t="shared" si="137"/>
        <v>103.48426471552335</v>
      </c>
      <c r="ES103" s="2">
        <f t="shared" si="137"/>
        <v>60.737568546165647</v>
      </c>
      <c r="ET103" s="2">
        <f t="shared" si="137"/>
        <v>49.15992623136389</v>
      </c>
      <c r="EU103" s="2">
        <f t="shared" si="137"/>
        <v>47.722840483512755</v>
      </c>
      <c r="EV103" s="2">
        <f t="shared" si="137"/>
        <v>49.536395962110689</v>
      </c>
      <c r="EW103" s="2">
        <f t="shared" si="137"/>
        <v>47.386523702371747</v>
      </c>
      <c r="EX103" s="2">
        <f t="shared" si="137"/>
        <v>48.228950814419107</v>
      </c>
      <c r="EY103" s="2">
        <f t="shared" si="137"/>
        <v>51.748502023931223</v>
      </c>
      <c r="EZ103" s="2">
        <f t="shared" si="137"/>
        <v>51.899900460799188</v>
      </c>
      <c r="FA103" s="2">
        <f t="shared" si="137"/>
        <v>50.556113589136451</v>
      </c>
      <c r="FB103" s="2">
        <f t="shared" si="137"/>
        <v>51.519469887751697</v>
      </c>
      <c r="FC103" s="2">
        <f t="shared" si="137"/>
        <v>51.87389516951702</v>
      </c>
      <c r="FD103" s="2">
        <f t="shared" si="137"/>
        <v>54.257368492734763</v>
      </c>
      <c r="FE103" s="2">
        <f t="shared" si="137"/>
        <v>54.258959780116648</v>
      </c>
      <c r="FG103" s="2">
        <f t="shared" si="138"/>
        <v>0.96984109968445109</v>
      </c>
      <c r="FH103" s="2">
        <f t="shared" si="138"/>
        <v>0.96503589618237695</v>
      </c>
      <c r="FI103" s="2">
        <f t="shared" si="138"/>
        <v>0.96439305809517573</v>
      </c>
      <c r="FJ103" s="2">
        <f t="shared" si="138"/>
        <v>0.96420319035162816</v>
      </c>
      <c r="FK103" s="2">
        <f t="shared" si="138"/>
        <v>0.9579330742384673</v>
      </c>
      <c r="FL103" s="2">
        <f t="shared" si="138"/>
        <v>0.95867902322888865</v>
      </c>
      <c r="FM103" s="2">
        <f t="shared" si="138"/>
        <v>0.95919721407377745</v>
      </c>
      <c r="FN103" s="2">
        <f t="shared" si="138"/>
        <v>0.95742778183246868</v>
      </c>
      <c r="FO103" s="2">
        <f t="shared" si="138"/>
        <v>0.95774920002372177</v>
      </c>
      <c r="FP103" s="2">
        <f t="shared" si="138"/>
        <v>0.96036744917624739</v>
      </c>
      <c r="FQ103" s="2">
        <f t="shared" si="138"/>
        <v>0.96014433896779161</v>
      </c>
      <c r="FR103" s="2">
        <f t="shared" si="138"/>
        <v>0.95623543458927263</v>
      </c>
      <c r="FS103" s="2">
        <f t="shared" si="138"/>
        <v>0.95839829781913344</v>
      </c>
      <c r="FT103" s="2">
        <f t="shared" si="138"/>
        <v>0.95653590089990492</v>
      </c>
      <c r="FU103" s="2">
        <f t="shared" si="138"/>
        <v>0.94616405933480974</v>
      </c>
      <c r="FW103" s="2">
        <f t="shared" si="128"/>
        <v>1.0736539041464011E-3</v>
      </c>
      <c r="FX103" s="2">
        <f t="shared" si="128"/>
        <v>4.6265783797042161E-3</v>
      </c>
      <c r="FY103" s="2">
        <f t="shared" si="128"/>
        <v>1.472571213152093E-3</v>
      </c>
      <c r="FZ103" s="2">
        <f t="shared" si="128"/>
        <v>1.6295616750952953E-3</v>
      </c>
      <c r="GA103" s="2">
        <f t="shared" si="128"/>
        <v>1.5615231854569356E-3</v>
      </c>
      <c r="GB103" s="2">
        <f t="shared" si="128"/>
        <v>1.4818967763642777E-3</v>
      </c>
      <c r="GC103" s="2">
        <f t="shared" si="128"/>
        <v>1.8553960543148877E-3</v>
      </c>
      <c r="GD103" s="2">
        <f t="shared" si="128"/>
        <v>2.1959456755746101E-3</v>
      </c>
      <c r="GE103" s="2">
        <f t="shared" si="128"/>
        <v>1.93017593952817E-3</v>
      </c>
      <c r="GF103" s="2">
        <f t="shared" si="128"/>
        <v>1.8492110860526614E-3</v>
      </c>
      <c r="GG103" s="2">
        <f t="shared" si="128"/>
        <v>1.6618939071647645E-3</v>
      </c>
      <c r="GH103" s="2">
        <f t="shared" si="128"/>
        <v>1.2640000695825755E-3</v>
      </c>
      <c r="GI103" s="2">
        <f t="shared" si="128"/>
        <v>1.1803431294393914E-3</v>
      </c>
      <c r="GJ103" s="2">
        <f t="shared" si="128"/>
        <v>1.0352198600074402E-3</v>
      </c>
      <c r="GK103" s="2">
        <f t="shared" si="128"/>
        <v>7.7680409098901469E-4</v>
      </c>
      <c r="GM103" s="86">
        <f t="shared" si="129"/>
        <v>6.9611298921738986E-8</v>
      </c>
      <c r="GN103" s="86">
        <f t="shared" si="129"/>
        <v>4.0027529954228035E-16</v>
      </c>
      <c r="GO103" s="86">
        <f t="shared" si="129"/>
        <v>2.6808611344397825E-12</v>
      </c>
      <c r="GP103" s="86">
        <f t="shared" si="129"/>
        <v>1.9017681524189892E-12</v>
      </c>
      <c r="GQ103" s="86">
        <f t="shared" si="129"/>
        <v>6.3112472284368585E-11</v>
      </c>
      <c r="GR103" s="86">
        <f t="shared" si="129"/>
        <v>7.2247456560487078E-18</v>
      </c>
      <c r="GS103" s="86">
        <f t="shared" si="129"/>
        <v>3.0044576013842192E-16</v>
      </c>
      <c r="GT103" s="86">
        <f t="shared" si="129"/>
        <v>3.7586715775320106E-17</v>
      </c>
      <c r="GU103" s="86">
        <f t="shared" si="129"/>
        <v>4.7292264452008594E-16</v>
      </c>
      <c r="GV103" s="86">
        <f t="shared" si="129"/>
        <v>1.0870212518139011E-16</v>
      </c>
      <c r="GW103" s="86">
        <f t="shared" si="129"/>
        <v>1.026085719593586E-17</v>
      </c>
      <c r="GX103" s="86">
        <f t="shared" si="129"/>
        <v>2.9107986778645306E-13</v>
      </c>
      <c r="GY103" s="86">
        <f t="shared" si="129"/>
        <v>2.5145790673262124E-13</v>
      </c>
      <c r="GZ103" s="86">
        <f t="shared" si="129"/>
        <v>1.1866940456442738E-11</v>
      </c>
      <c r="HA103" s="86">
        <f t="shared" si="129"/>
        <v>3.478989552855985E-14</v>
      </c>
      <c r="HC103" s="86">
        <f t="shared" si="74"/>
        <v>0.32846420810629751</v>
      </c>
      <c r="HD103" s="86">
        <f t="shared" si="74"/>
        <v>0.30728914420402775</v>
      </c>
      <c r="HE103" s="86">
        <f t="shared" si="74"/>
        <v>0.31535712659509363</v>
      </c>
      <c r="HF103" s="86">
        <f t="shared" si="74"/>
        <v>0.36526066150150899</v>
      </c>
      <c r="HG103" s="86">
        <f t="shared" si="74"/>
        <v>0.34740361491572969</v>
      </c>
      <c r="HH103" s="86">
        <f t="shared" si="74"/>
        <v>0.37052741029342517</v>
      </c>
      <c r="HI103" s="86">
        <f t="shared" si="139"/>
        <v>0.45508552684247733</v>
      </c>
      <c r="HJ103" s="86">
        <f t="shared" si="139"/>
        <v>0.5454166569366653</v>
      </c>
      <c r="HK103" s="86">
        <f t="shared" si="139"/>
        <v>0.50411106059870747</v>
      </c>
      <c r="HL103" s="86">
        <f t="shared" si="139"/>
        <v>0.52359111693222071</v>
      </c>
      <c r="HM103" s="86">
        <f t="shared" si="139"/>
        <v>0.49026386295200552</v>
      </c>
      <c r="HN103" s="86">
        <f t="shared" si="139"/>
        <v>0.32940130867572132</v>
      </c>
      <c r="HO103" s="86">
        <f t="shared" si="139"/>
        <v>0.30726685632381118</v>
      </c>
      <c r="HP103" s="86">
        <f t="shared" si="139"/>
        <v>0.28442946198411562</v>
      </c>
      <c r="HQ103" s="86">
        <f t="shared" si="139"/>
        <v>0.21576492087037857</v>
      </c>
      <c r="HS103" s="86">
        <f t="shared" si="130"/>
        <v>5.8080092261922635E-22</v>
      </c>
      <c r="HT103" s="86">
        <f t="shared" si="130"/>
        <v>1.3137451812686879E-17</v>
      </c>
      <c r="HU103" s="86">
        <f t="shared" si="130"/>
        <v>5.3092806949451921E-25</v>
      </c>
      <c r="HV103" s="86">
        <f t="shared" si="130"/>
        <v>5.3360106193950499E-24</v>
      </c>
      <c r="HW103" s="86">
        <f t="shared" si="130"/>
        <v>8.4092713914673854E-31</v>
      </c>
      <c r="HX103" s="86">
        <f t="shared" si="130"/>
        <v>3.8707409056131625E-28</v>
      </c>
      <c r="HY103" s="86">
        <f t="shared" si="130"/>
        <v>3.5881838197278272E-29</v>
      </c>
      <c r="HZ103" s="86">
        <f t="shared" si="130"/>
        <v>9.7409924701494849E-28</v>
      </c>
      <c r="IA103" s="86">
        <f t="shared" si="130"/>
        <v>1.2882698823840164E-28</v>
      </c>
      <c r="IB103" s="86">
        <f t="shared" si="130"/>
        <v>1.2737104752746018E-26</v>
      </c>
      <c r="IC103" s="86">
        <f t="shared" si="130"/>
        <v>2.0281715625559089E-29</v>
      </c>
      <c r="ID103" s="86">
        <f t="shared" si="130"/>
        <v>1.463441467995846E-29</v>
      </c>
      <c r="IE103" s="86">
        <f t="shared" si="130"/>
        <v>2.2092567171104565E-30</v>
      </c>
      <c r="IF103" s="86">
        <f t="shared" si="130"/>
        <v>6.6965412708459232E-21</v>
      </c>
      <c r="IG103" s="86">
        <f t="shared" si="130"/>
        <v>1.0455438659829388E-14</v>
      </c>
      <c r="II103" s="86">
        <f t="shared" si="131"/>
        <v>1.3061149291557199E-53</v>
      </c>
      <c r="IJ103" s="86">
        <f t="shared" si="131"/>
        <v>7.7824859201673668E-44</v>
      </c>
      <c r="IK103" s="86">
        <f t="shared" si="131"/>
        <v>3.8121969203454475E-64</v>
      </c>
      <c r="IL103" s="86">
        <f t="shared" si="131"/>
        <v>2.2527114608922673E-63</v>
      </c>
      <c r="IM103" s="86">
        <f t="shared" si="131"/>
        <v>7.370311796770035E-80</v>
      </c>
      <c r="IN103" s="86">
        <f t="shared" si="131"/>
        <v>2.5329479772510818E-73</v>
      </c>
      <c r="IO103" s="86">
        <f t="shared" si="131"/>
        <v>6.1676879150754855E-76</v>
      </c>
      <c r="IP103" s="86">
        <f t="shared" si="131"/>
        <v>1.6517263421838263E-73</v>
      </c>
      <c r="IQ103" s="86">
        <f t="shared" si="131"/>
        <v>2.813977120996076E-75</v>
      </c>
      <c r="IR103" s="86">
        <f t="shared" si="131"/>
        <v>7.2130819347675295E-70</v>
      </c>
      <c r="IS103" s="86">
        <f t="shared" si="131"/>
        <v>3.6511291989456328E-77</v>
      </c>
      <c r="IT103" s="86">
        <f t="shared" si="131"/>
        <v>1.2110803847715662E-74</v>
      </c>
      <c r="IU103" s="86">
        <f t="shared" si="131"/>
        <v>1.8570578133958706E-76</v>
      </c>
      <c r="IV103" s="86">
        <f t="shared" si="131"/>
        <v>5.0976511930364416E-82</v>
      </c>
      <c r="IW103" s="86">
        <f t="shared" si="131"/>
        <v>7.876849466344434E-45</v>
      </c>
      <c r="IY103" s="86">
        <f t="shared" si="132"/>
        <v>0.32846427771759645</v>
      </c>
      <c r="IZ103" s="86">
        <f t="shared" si="132"/>
        <v>0.30728914420402814</v>
      </c>
      <c r="JA103" s="86">
        <f t="shared" si="132"/>
        <v>0.31535712659777448</v>
      </c>
      <c r="JB103" s="86">
        <f t="shared" si="132"/>
        <v>0.36526066150341074</v>
      </c>
      <c r="JC103" s="86">
        <f t="shared" si="132"/>
        <v>0.34740361497884215</v>
      </c>
      <c r="JD103" s="86">
        <f t="shared" si="132"/>
        <v>0.37052741029342517</v>
      </c>
      <c r="JE103" s="86">
        <f t="shared" si="132"/>
        <v>0.45508552684247761</v>
      </c>
      <c r="JF103" s="86">
        <f t="shared" si="132"/>
        <v>0.5454166569366653</v>
      </c>
      <c r="JG103" s="86">
        <f t="shared" si="132"/>
        <v>0.50411106059870792</v>
      </c>
      <c r="JH103" s="86">
        <f t="shared" si="132"/>
        <v>0.52359111693222082</v>
      </c>
      <c r="JI103" s="86">
        <f t="shared" si="132"/>
        <v>0.49026386295200552</v>
      </c>
      <c r="JJ103" s="86">
        <f t="shared" si="132"/>
        <v>0.32940130867601242</v>
      </c>
      <c r="JK103" s="86">
        <f t="shared" si="132"/>
        <v>0.30726685632406264</v>
      </c>
      <c r="JL103" s="86">
        <f t="shared" si="132"/>
        <v>0.28442946199598257</v>
      </c>
      <c r="JM103" s="86">
        <f t="shared" si="132"/>
        <v>0.21576492087042382</v>
      </c>
    </row>
    <row r="104" spans="2:273" x14ac:dyDescent="0.25">
      <c r="B104" s="2">
        <v>77</v>
      </c>
      <c r="C104" s="37">
        <v>150.131</v>
      </c>
      <c r="D104" s="37">
        <v>162.87700000000001</v>
      </c>
      <c r="E104" s="37">
        <v>160.881</v>
      </c>
      <c r="F104" s="37">
        <v>157.661</v>
      </c>
      <c r="G104" s="37">
        <v>154.84700000000001</v>
      </c>
      <c r="H104" s="37">
        <v>158.96600000000001</v>
      </c>
      <c r="I104" s="37">
        <v>164.03399999999999</v>
      </c>
      <c r="J104" s="37">
        <v>166.27099999999999</v>
      </c>
      <c r="K104" s="37">
        <v>165.45</v>
      </c>
      <c r="L104" s="37">
        <v>169.102</v>
      </c>
      <c r="M104" s="37">
        <v>167.542</v>
      </c>
      <c r="N104" s="37">
        <v>157.16900000000001</v>
      </c>
      <c r="O104" s="37">
        <v>153.11699999999999</v>
      </c>
      <c r="P104" s="37">
        <v>149.75</v>
      </c>
      <c r="Q104" s="37">
        <v>120.407</v>
      </c>
      <c r="S104" s="4">
        <f t="shared" si="133"/>
        <v>153.00475433462225</v>
      </c>
      <c r="T104" s="4">
        <f t="shared" si="133"/>
        <v>164.85083092856928</v>
      </c>
      <c r="U104" s="4">
        <f t="shared" si="133"/>
        <v>160.62971067193052</v>
      </c>
      <c r="V104" s="4">
        <f t="shared" si="133"/>
        <v>159.44903609763526</v>
      </c>
      <c r="W104" s="4">
        <f t="shared" si="133"/>
        <v>158.30385895205069</v>
      </c>
      <c r="X104" s="4">
        <f t="shared" si="133"/>
        <v>158.85962264378074</v>
      </c>
      <c r="Y104" s="4">
        <f t="shared" si="133"/>
        <v>169.63788290052264</v>
      </c>
      <c r="Z104" s="4">
        <f t="shared" si="133"/>
        <v>171.14598912158328</v>
      </c>
      <c r="AA104" s="4">
        <f t="shared" si="133"/>
        <v>172.62948222020583</v>
      </c>
      <c r="AB104" s="4">
        <f t="shared" si="133"/>
        <v>176.97977141904713</v>
      </c>
      <c r="AC104" s="4">
        <f t="shared" si="133"/>
        <v>176.96794700933964</v>
      </c>
      <c r="AD104" s="4">
        <f t="shared" si="133"/>
        <v>157.47689798009549</v>
      </c>
      <c r="AE104" s="4">
        <f t="shared" si="133"/>
        <v>151.65223590678562</v>
      </c>
      <c r="AF104" s="4">
        <f t="shared" si="133"/>
        <v>146.8104322753378</v>
      </c>
      <c r="AG104" s="4">
        <f t="shared" si="133"/>
        <v>118.11426475114081</v>
      </c>
      <c r="AI104" s="4">
        <f t="shared" si="134"/>
        <v>-2.8737543346222481</v>
      </c>
      <c r="AJ104" s="4">
        <f t="shared" si="134"/>
        <v>-1.9738309285692708</v>
      </c>
      <c r="AK104" s="4">
        <f t="shared" si="134"/>
        <v>0.25128932806947546</v>
      </c>
      <c r="AL104" s="4">
        <f t="shared" si="134"/>
        <v>-1.7880360976352563</v>
      </c>
      <c r="AM104" s="4">
        <f t="shared" si="134"/>
        <v>-3.4568589520506805</v>
      </c>
      <c r="AN104" s="4">
        <f t="shared" si="134"/>
        <v>0.10637735621926936</v>
      </c>
      <c r="AO104" s="4">
        <f t="shared" si="134"/>
        <v>-5.6038829005226489</v>
      </c>
      <c r="AP104" s="4">
        <f t="shared" si="134"/>
        <v>-4.8749891215832974</v>
      </c>
      <c r="AQ104" s="4">
        <f t="shared" si="134"/>
        <v>-7.1794822202058413</v>
      </c>
      <c r="AR104" s="4">
        <f t="shared" si="134"/>
        <v>-7.8777714190471215</v>
      </c>
      <c r="AS104" s="4">
        <f t="shared" si="134"/>
        <v>-9.4259470093396374</v>
      </c>
      <c r="AT104" s="4">
        <f t="shared" si="134"/>
        <v>-0.30789798009547553</v>
      </c>
      <c r="AU104" s="4">
        <f t="shared" si="134"/>
        <v>1.4647640932143702</v>
      </c>
      <c r="AV104" s="4">
        <f t="shared" si="134"/>
        <v>2.9395677246621972</v>
      </c>
      <c r="AW104" s="4">
        <f t="shared" si="134"/>
        <v>2.2927352488591879</v>
      </c>
      <c r="AY104" s="2">
        <f t="shared" si="126"/>
        <v>64.988640602464912</v>
      </c>
      <c r="AZ104" s="2">
        <f t="shared" si="126"/>
        <v>112.6723698400703</v>
      </c>
      <c r="BA104" s="2">
        <f t="shared" si="126"/>
        <v>62.06668037415249</v>
      </c>
      <c r="BB104" s="2">
        <f t="shared" si="126"/>
        <v>49.291572497199958</v>
      </c>
      <c r="BC104" s="2">
        <f t="shared" si="126"/>
        <v>49.806638529421363</v>
      </c>
      <c r="BD104" s="2">
        <f t="shared" si="126"/>
        <v>52.606310639973273</v>
      </c>
      <c r="BE104" s="2">
        <f t="shared" si="126"/>
        <v>49.522646218871998</v>
      </c>
      <c r="BF104" s="2">
        <f t="shared" si="126"/>
        <v>50.100611796658008</v>
      </c>
      <c r="BG104" s="2">
        <f t="shared" si="126"/>
        <v>52.867380796102218</v>
      </c>
      <c r="BH104" s="2">
        <f t="shared" si="126"/>
        <v>52.815198503290823</v>
      </c>
      <c r="BI104" s="2">
        <f t="shared" si="126"/>
        <v>51.711444550551818</v>
      </c>
      <c r="BJ104" s="2">
        <f t="shared" si="126"/>
        <v>51.805795287989753</v>
      </c>
      <c r="BK104" s="2">
        <f t="shared" si="126"/>
        <v>52.841001798232845</v>
      </c>
      <c r="BL104" s="2">
        <f t="shared" si="126"/>
        <v>53.682964464076271</v>
      </c>
      <c r="BM104" s="2">
        <f t="shared" si="126"/>
        <v>53.418651368315615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87.085662873399713</v>
      </c>
      <c r="DL104" s="2">
        <f t="shared" si="135"/>
        <v>155.20548705440899</v>
      </c>
      <c r="DM104" s="2">
        <f t="shared" si="135"/>
        <v>84.823529549718558</v>
      </c>
      <c r="DN104" s="2">
        <f t="shared" si="135"/>
        <v>73.738454784240162</v>
      </c>
      <c r="DO104" s="2">
        <f t="shared" si="135"/>
        <v>68.235783783783788</v>
      </c>
      <c r="DP104" s="2">
        <f t="shared" si="135"/>
        <v>71.28309640004376</v>
      </c>
      <c r="DQ104" s="2">
        <f t="shared" si="135"/>
        <v>67.397795163584632</v>
      </c>
      <c r="DR104" s="2">
        <f t="shared" si="135"/>
        <v>67.616042780748657</v>
      </c>
      <c r="DS104" s="2">
        <f t="shared" si="135"/>
        <v>70.085008963585423</v>
      </c>
      <c r="DT104" s="2">
        <f t="shared" si="135"/>
        <v>66.064722994422993</v>
      </c>
      <c r="DU104" s="2">
        <f t="shared" si="135"/>
        <v>70.649863865546223</v>
      </c>
      <c r="DV104" s="2">
        <f t="shared" si="135"/>
        <v>71.003859174964433</v>
      </c>
      <c r="DW104" s="2">
        <f t="shared" si="135"/>
        <v>70.486006893533215</v>
      </c>
      <c r="DX104" s="2">
        <f t="shared" si="135"/>
        <v>70.270468425568424</v>
      </c>
      <c r="DY104" s="2">
        <f t="shared" si="135"/>
        <v>65.825622469410447</v>
      </c>
      <c r="EA104" s="2">
        <f t="shared" si="95"/>
        <v>64.364837527029678</v>
      </c>
      <c r="EB104" s="2">
        <f t="shared" si="95"/>
        <v>111.30724940672124</v>
      </c>
      <c r="EC104" s="2">
        <f t="shared" si="95"/>
        <v>61.301473262976522</v>
      </c>
      <c r="ED104" s="2">
        <f t="shared" si="95"/>
        <v>48.46263837920489</v>
      </c>
      <c r="EE104" s="2">
        <f t="shared" si="95"/>
        <v>49.071145927601826</v>
      </c>
      <c r="EF104" s="2">
        <f t="shared" si="95"/>
        <v>51.876260043877693</v>
      </c>
      <c r="EG104" s="2">
        <f t="shared" si="95"/>
        <v>48.832417943344403</v>
      </c>
      <c r="EH104" s="2">
        <f t="shared" si="95"/>
        <v>49.39348627211713</v>
      </c>
      <c r="EI104" s="2">
        <f t="shared" si="95"/>
        <v>52.175909090909094</v>
      </c>
      <c r="EJ104" s="2">
        <f t="shared" si="95"/>
        <v>52.317702990555432</v>
      </c>
      <c r="EK104" s="2">
        <f t="shared" si="95"/>
        <v>50.995518867883163</v>
      </c>
      <c r="EL104" s="2">
        <f t="shared" si="95"/>
        <v>51.003903143585404</v>
      </c>
      <c r="EM104" s="2">
        <f t="shared" si="136"/>
        <v>52.142989842871458</v>
      </c>
      <c r="EN104" s="2">
        <f t="shared" si="136"/>
        <v>52.994200682782299</v>
      </c>
      <c r="EO104" s="2">
        <f t="shared" si="136"/>
        <v>52.773571822412393</v>
      </c>
      <c r="EQ104" s="2">
        <f t="shared" si="137"/>
        <v>61.984815203639585</v>
      </c>
      <c r="ER104" s="2">
        <f t="shared" si="137"/>
        <v>103.61388229248075</v>
      </c>
      <c r="ES104" s="2">
        <f t="shared" si="137"/>
        <v>60.653011756972901</v>
      </c>
      <c r="ET104" s="2">
        <f t="shared" si="137"/>
        <v>49.103694454617475</v>
      </c>
      <c r="EU104" s="2">
        <f t="shared" si="137"/>
        <v>47.610916401542191</v>
      </c>
      <c r="EV104" s="2">
        <f t="shared" si="137"/>
        <v>49.433715187084019</v>
      </c>
      <c r="EW104" s="2">
        <f t="shared" si="137"/>
        <v>47.295252942174884</v>
      </c>
      <c r="EX104" s="2">
        <f t="shared" si="137"/>
        <v>48.126668150194227</v>
      </c>
      <c r="EY104" s="2">
        <f t="shared" si="137"/>
        <v>51.609710686176221</v>
      </c>
      <c r="EZ104" s="2">
        <f t="shared" si="137"/>
        <v>51.758471850875722</v>
      </c>
      <c r="FA104" s="2">
        <f t="shared" si="137"/>
        <v>50.446523760598772</v>
      </c>
      <c r="FB104" s="2">
        <f t="shared" si="137"/>
        <v>51.388422046662761</v>
      </c>
      <c r="FC104" s="2">
        <f t="shared" si="137"/>
        <v>51.75577034652401</v>
      </c>
      <c r="FD104" s="2">
        <f t="shared" si="137"/>
        <v>54.146743960095421</v>
      </c>
      <c r="FE104" s="2">
        <f t="shared" si="137"/>
        <v>54.167644188242853</v>
      </c>
      <c r="FG104" s="2">
        <f t="shared" si="138"/>
        <v>0.9724215723401799</v>
      </c>
      <c r="FH104" s="2">
        <f t="shared" si="138"/>
        <v>0.96801395447164351</v>
      </c>
      <c r="FI104" s="2">
        <f t="shared" si="138"/>
        <v>0.9674240216742277</v>
      </c>
      <c r="FJ104" s="2">
        <f t="shared" si="138"/>
        <v>0.96724976715498912</v>
      </c>
      <c r="FK104" s="2">
        <f t="shared" si="138"/>
        <v>0.96149197282573784</v>
      </c>
      <c r="FL104" s="2">
        <f t="shared" si="138"/>
        <v>0.96217730561297976</v>
      </c>
      <c r="FM104" s="2">
        <f t="shared" si="138"/>
        <v>0.96265333485439342</v>
      </c>
      <c r="FN104" s="2">
        <f t="shared" si="138"/>
        <v>0.96102768944150307</v>
      </c>
      <c r="FO104" s="2">
        <f t="shared" si="138"/>
        <v>0.96132302645269874</v>
      </c>
      <c r="FP104" s="2">
        <f t="shared" si="138"/>
        <v>0.96372819575645274</v>
      </c>
      <c r="FQ104" s="2">
        <f t="shared" si="138"/>
        <v>0.9635232861755505</v>
      </c>
      <c r="FR104" s="2">
        <f t="shared" si="138"/>
        <v>0.95993194761402834</v>
      </c>
      <c r="FS104" s="2">
        <f t="shared" si="138"/>
        <v>0.96191940269250342</v>
      </c>
      <c r="FT104" s="2">
        <f t="shared" si="138"/>
        <v>0.960208091532887</v>
      </c>
      <c r="FU104" s="2">
        <f t="shared" si="138"/>
        <v>0.95066735083187481</v>
      </c>
      <c r="FW104" s="2">
        <f t="shared" si="128"/>
        <v>1.1771161654736981E-3</v>
      </c>
      <c r="FX104" s="2">
        <f t="shared" si="128"/>
        <v>5.0706789478778018E-3</v>
      </c>
      <c r="FY104" s="2">
        <f t="shared" si="128"/>
        <v>1.6144128662159256E-3</v>
      </c>
      <c r="FZ104" s="2">
        <f t="shared" si="128"/>
        <v>1.7864979778546295E-3</v>
      </c>
      <c r="GA104" s="2">
        <f t="shared" si="128"/>
        <v>1.7119182201123921E-3</v>
      </c>
      <c r="GB104" s="2">
        <f t="shared" si="128"/>
        <v>1.6246352289371248E-3</v>
      </c>
      <c r="GC104" s="2">
        <f t="shared" si="128"/>
        <v>2.0340372153967242E-3</v>
      </c>
      <c r="GD104" s="2">
        <f t="shared" si="128"/>
        <v>2.4072965412245896E-3</v>
      </c>
      <c r="GE104" s="2">
        <f t="shared" si="128"/>
        <v>2.1160017907860007E-3</v>
      </c>
      <c r="GF104" s="2">
        <f t="shared" si="128"/>
        <v>2.0272579557709014E-3</v>
      </c>
      <c r="GG104" s="2">
        <f t="shared" si="128"/>
        <v>1.8219383102494905E-3</v>
      </c>
      <c r="GH104" s="2">
        <f t="shared" si="128"/>
        <v>1.3857795225606043E-3</v>
      </c>
      <c r="GI104" s="2">
        <f t="shared" si="128"/>
        <v>1.2940731397442541E-3</v>
      </c>
      <c r="GJ104" s="2">
        <f t="shared" si="128"/>
        <v>1.1349826470214667E-3</v>
      </c>
      <c r="GK104" s="2">
        <f t="shared" si="128"/>
        <v>8.5168491920975162E-4</v>
      </c>
      <c r="GM104" s="86">
        <f t="shared" si="129"/>
        <v>9.8638685036504036E-9</v>
      </c>
      <c r="GN104" s="86">
        <f t="shared" si="129"/>
        <v>6.101178631436579E-18</v>
      </c>
      <c r="GO104" s="86">
        <f t="shared" si="129"/>
        <v>1.1093141576619743E-13</v>
      </c>
      <c r="GP104" s="86">
        <f t="shared" si="129"/>
        <v>8.1296072364468245E-14</v>
      </c>
      <c r="GQ104" s="86">
        <f t="shared" si="129"/>
        <v>4.2495250856899656E-12</v>
      </c>
      <c r="GR104" s="86">
        <f t="shared" si="129"/>
        <v>7.0725812563178677E-20</v>
      </c>
      <c r="GS104" s="86">
        <f t="shared" si="129"/>
        <v>5.5258066706621014E-18</v>
      </c>
      <c r="GT104" s="86">
        <f t="shared" si="129"/>
        <v>6.0098930640764643E-19</v>
      </c>
      <c r="GU104" s="86">
        <f t="shared" si="129"/>
        <v>9.6296236521799569E-18</v>
      </c>
      <c r="GV104" s="86">
        <f t="shared" si="129"/>
        <v>2.0102342310430798E-18</v>
      </c>
      <c r="GW104" s="86">
        <f t="shared" si="129"/>
        <v>1.4685410437600041E-19</v>
      </c>
      <c r="GX104" s="86">
        <f t="shared" si="129"/>
        <v>9.7512999729955736E-15</v>
      </c>
      <c r="GY104" s="86">
        <f t="shared" si="129"/>
        <v>8.8235271927737562E-15</v>
      </c>
      <c r="GZ104" s="86">
        <f t="shared" si="129"/>
        <v>6.9530302561330788E-13</v>
      </c>
      <c r="HA104" s="86">
        <f t="shared" si="129"/>
        <v>1.0399257272832373E-15</v>
      </c>
      <c r="HC104" s="86">
        <f t="shared" si="74"/>
        <v>0.39426847712101326</v>
      </c>
      <c r="HD104" s="86">
        <f t="shared" si="74"/>
        <v>0.37662265270438611</v>
      </c>
      <c r="HE104" s="86">
        <f t="shared" si="74"/>
        <v>0.39108347388111947</v>
      </c>
      <c r="HF104" s="86">
        <f t="shared" si="74"/>
        <v>0.44712097051117877</v>
      </c>
      <c r="HG104" s="86">
        <f t="shared" si="74"/>
        <v>0.43749360444633395</v>
      </c>
      <c r="HH104" s="86">
        <f t="shared" si="74"/>
        <v>0.46171990158929255</v>
      </c>
      <c r="HI104" s="86">
        <f t="shared" si="139"/>
        <v>0.54912538208628381</v>
      </c>
      <c r="HJ104" s="86">
        <f t="shared" si="139"/>
        <v>0.62555078373654804</v>
      </c>
      <c r="HK104" s="86">
        <f t="shared" si="139"/>
        <v>0.58784302790862275</v>
      </c>
      <c r="HL104" s="86">
        <f t="shared" si="139"/>
        <v>0.60638364171894743</v>
      </c>
      <c r="HM104" s="86">
        <f t="shared" si="139"/>
        <v>0.59515977854679902</v>
      </c>
      <c r="HN104" s="86">
        <f t="shared" si="139"/>
        <v>0.41300901300866394</v>
      </c>
      <c r="HO104" s="86">
        <f t="shared" si="139"/>
        <v>0.38817118514995674</v>
      </c>
      <c r="HP104" s="86">
        <f t="shared" si="139"/>
        <v>0.36178663676374961</v>
      </c>
      <c r="HQ104" s="86">
        <f t="shared" si="139"/>
        <v>0.29375398758839788</v>
      </c>
      <c r="HS104" s="86">
        <f t="shared" si="130"/>
        <v>4.6862535268993212E-21</v>
      </c>
      <c r="HT104" s="86">
        <f t="shared" si="130"/>
        <v>1.0963864814457756E-16</v>
      </c>
      <c r="HU104" s="86">
        <f t="shared" si="130"/>
        <v>6.9311666039982515E-24</v>
      </c>
      <c r="HV104" s="86">
        <f t="shared" si="130"/>
        <v>6.7485439765118933E-23</v>
      </c>
      <c r="HW104" s="86">
        <f t="shared" si="130"/>
        <v>2.1369088615011871E-29</v>
      </c>
      <c r="HX104" s="86">
        <f t="shared" si="130"/>
        <v>7.2511932954854169E-27</v>
      </c>
      <c r="HY104" s="86">
        <f t="shared" si="130"/>
        <v>8.3538272373863794E-28</v>
      </c>
      <c r="HZ104" s="86">
        <f t="shared" si="130"/>
        <v>2.1556777956724821E-26</v>
      </c>
      <c r="IA104" s="86">
        <f t="shared" si="130"/>
        <v>2.9219149731430712E-27</v>
      </c>
      <c r="IB104" s="86">
        <f t="shared" si="130"/>
        <v>2.2541009482934774E-25</v>
      </c>
      <c r="IC104" s="86">
        <f t="shared" si="130"/>
        <v>4.6542981236143498E-28</v>
      </c>
      <c r="ID104" s="86">
        <f t="shared" si="130"/>
        <v>2.8337984776783189E-28</v>
      </c>
      <c r="IE104" s="86">
        <f t="shared" si="130"/>
        <v>4.4944688538329408E-29</v>
      </c>
      <c r="IF104" s="86">
        <f t="shared" si="130"/>
        <v>4.7014325203475479E-20</v>
      </c>
      <c r="IG104" s="86">
        <f t="shared" si="130"/>
        <v>3.6797257603880653E-14</v>
      </c>
      <c r="II104" s="86">
        <f t="shared" si="131"/>
        <v>3.1832922500652186E-52</v>
      </c>
      <c r="IJ104" s="86">
        <f t="shared" si="131"/>
        <v>2.099053994175014E-42</v>
      </c>
      <c r="IK104" s="86">
        <f t="shared" si="131"/>
        <v>2.1347582731857937E-62</v>
      </c>
      <c r="IL104" s="86">
        <f t="shared" si="131"/>
        <v>1.2776367342132982E-61</v>
      </c>
      <c r="IM104" s="86">
        <f t="shared" si="131"/>
        <v>1.1882835253445657E-77</v>
      </c>
      <c r="IN104" s="86">
        <f t="shared" si="131"/>
        <v>2.5727174831307507E-71</v>
      </c>
      <c r="IO104" s="86">
        <f t="shared" si="131"/>
        <v>8.7901933960058262E-74</v>
      </c>
      <c r="IP104" s="86">
        <f t="shared" si="131"/>
        <v>2.2828614840573314E-71</v>
      </c>
      <c r="IQ104" s="86">
        <f t="shared" si="131"/>
        <v>3.958291625498978E-73</v>
      </c>
      <c r="IR104" s="86">
        <f t="shared" si="131"/>
        <v>6.8394390290064778E-68</v>
      </c>
      <c r="IS104" s="86">
        <f t="shared" si="131"/>
        <v>5.1810629820113734E-75</v>
      </c>
      <c r="IT104" s="86">
        <f t="shared" si="131"/>
        <v>1.198024888859069E-72</v>
      </c>
      <c r="IU104" s="86">
        <f t="shared" si="131"/>
        <v>1.9636408874707485E-74</v>
      </c>
      <c r="IV104" s="86">
        <f t="shared" si="131"/>
        <v>6.9317768680216683E-80</v>
      </c>
      <c r="IW104" s="86">
        <f t="shared" si="131"/>
        <v>9.9416128301280363E-44</v>
      </c>
      <c r="IY104" s="86">
        <f t="shared" si="132"/>
        <v>0.39426848698488176</v>
      </c>
      <c r="IZ104" s="86">
        <f t="shared" si="132"/>
        <v>0.37662265270438622</v>
      </c>
      <c r="JA104" s="86">
        <f t="shared" si="132"/>
        <v>0.39108347388123038</v>
      </c>
      <c r="JB104" s="86">
        <f t="shared" si="132"/>
        <v>0.4471209705112601</v>
      </c>
      <c r="JC104" s="86">
        <f t="shared" si="132"/>
        <v>0.4374936044505835</v>
      </c>
      <c r="JD104" s="86">
        <f t="shared" si="132"/>
        <v>0.46171990158929255</v>
      </c>
      <c r="JE104" s="86">
        <f t="shared" si="132"/>
        <v>0.54912538208628381</v>
      </c>
      <c r="JF104" s="86">
        <f t="shared" si="132"/>
        <v>0.62555078373654804</v>
      </c>
      <c r="JG104" s="86">
        <f t="shared" si="132"/>
        <v>0.58784302790862275</v>
      </c>
      <c r="JH104" s="86">
        <f t="shared" si="132"/>
        <v>0.60638364171894743</v>
      </c>
      <c r="JI104" s="86">
        <f t="shared" si="132"/>
        <v>0.59515977854679902</v>
      </c>
      <c r="JJ104" s="86">
        <f t="shared" si="132"/>
        <v>0.41300901300867371</v>
      </c>
      <c r="JK104" s="86">
        <f t="shared" si="132"/>
        <v>0.38817118514996557</v>
      </c>
      <c r="JL104" s="86">
        <f t="shared" si="132"/>
        <v>0.36178663676444489</v>
      </c>
      <c r="JM104" s="86">
        <f t="shared" si="132"/>
        <v>0.29375398758843574</v>
      </c>
    </row>
    <row r="105" spans="2:273" x14ac:dyDescent="0.25">
      <c r="B105" s="2">
        <v>78</v>
      </c>
      <c r="C105" s="37">
        <v>156.24600000000001</v>
      </c>
      <c r="D105" s="37">
        <v>168.36799999999999</v>
      </c>
      <c r="E105" s="37">
        <v>165.458</v>
      </c>
      <c r="F105" s="37">
        <v>161.559</v>
      </c>
      <c r="G105" s="37">
        <v>159.322</v>
      </c>
      <c r="H105" s="37">
        <v>163.62700000000001</v>
      </c>
      <c r="I105" s="37">
        <v>164.74600000000001</v>
      </c>
      <c r="J105" s="37">
        <v>158.62700000000001</v>
      </c>
      <c r="K105" s="37">
        <v>163.05000000000001</v>
      </c>
      <c r="L105" s="37">
        <v>165.96600000000001</v>
      </c>
      <c r="M105" s="37">
        <v>166.458</v>
      </c>
      <c r="N105" s="37">
        <v>165.203</v>
      </c>
      <c r="O105" s="37">
        <v>160.517</v>
      </c>
      <c r="P105" s="37">
        <v>157.81700000000001</v>
      </c>
      <c r="Q105" s="37">
        <v>129.47499999999999</v>
      </c>
      <c r="S105" s="4">
        <f t="shared" si="133"/>
        <v>160.52718787614074</v>
      </c>
      <c r="T105" s="4">
        <f t="shared" si="133"/>
        <v>169.19455006721824</v>
      </c>
      <c r="U105" s="4">
        <f t="shared" si="133"/>
        <v>170.79306701181821</v>
      </c>
      <c r="V105" s="4">
        <f t="shared" si="133"/>
        <v>168.1148025418357</v>
      </c>
      <c r="W105" s="4">
        <f t="shared" si="133"/>
        <v>167.90541956042404</v>
      </c>
      <c r="X105" s="4">
        <f t="shared" si="133"/>
        <v>168.60287564684782</v>
      </c>
      <c r="Y105" s="4">
        <f t="shared" si="133"/>
        <v>170.56503489940005</v>
      </c>
      <c r="Z105" s="4">
        <f t="shared" si="133"/>
        <v>160.2658184560978</v>
      </c>
      <c r="AA105" s="4">
        <f t="shared" si="133"/>
        <v>166.73296989476816</v>
      </c>
      <c r="AB105" s="4">
        <f t="shared" si="133"/>
        <v>170.76726357374386</v>
      </c>
      <c r="AC105" s="4">
        <f t="shared" si="133"/>
        <v>178.71482199025547</v>
      </c>
      <c r="AD105" s="4">
        <f t="shared" si="133"/>
        <v>168.73870207967602</v>
      </c>
      <c r="AE105" s="4">
        <f t="shared" si="133"/>
        <v>163.42648242308061</v>
      </c>
      <c r="AF105" s="4">
        <f t="shared" si="133"/>
        <v>158.95140995763225</v>
      </c>
      <c r="AG105" s="4">
        <f t="shared" si="133"/>
        <v>129.75478465789192</v>
      </c>
      <c r="AI105" s="4">
        <f t="shared" si="134"/>
        <v>-4.2811878761407343</v>
      </c>
      <c r="AJ105" s="4">
        <f t="shared" si="134"/>
        <v>-0.82655006721824975</v>
      </c>
      <c r="AK105" s="4">
        <f t="shared" si="134"/>
        <v>-5.3350670118182109</v>
      </c>
      <c r="AL105" s="4">
        <f t="shared" si="134"/>
        <v>-6.5558025418357033</v>
      </c>
      <c r="AM105" s="4">
        <f t="shared" si="134"/>
        <v>-8.5834195604240335</v>
      </c>
      <c r="AN105" s="4">
        <f t="shared" si="134"/>
        <v>-4.9758756468478111</v>
      </c>
      <c r="AO105" s="4">
        <f t="shared" si="134"/>
        <v>-5.8190348994000374</v>
      </c>
      <c r="AP105" s="4">
        <f t="shared" si="134"/>
        <v>-1.6388184560977948</v>
      </c>
      <c r="AQ105" s="4">
        <f t="shared" si="134"/>
        <v>-3.6829698947681493</v>
      </c>
      <c r="AR105" s="4">
        <f t="shared" si="134"/>
        <v>-4.8012635737438529</v>
      </c>
      <c r="AS105" s="4">
        <f t="shared" si="134"/>
        <v>-12.256821990255474</v>
      </c>
      <c r="AT105" s="4">
        <f t="shared" si="134"/>
        <v>-3.5357020796760139</v>
      </c>
      <c r="AU105" s="4">
        <f t="shared" si="134"/>
        <v>-2.9094824230806182</v>
      </c>
      <c r="AV105" s="4">
        <f t="shared" si="134"/>
        <v>-1.1344099576322435</v>
      </c>
      <c r="AW105" s="4">
        <f t="shared" si="134"/>
        <v>-0.27978465789192342</v>
      </c>
      <c r="AY105" s="2">
        <f t="shared" si="126"/>
        <v>64.784640899100125</v>
      </c>
      <c r="AZ105" s="2">
        <f t="shared" si="126"/>
        <v>112.43501505864015</v>
      </c>
      <c r="BA105" s="2">
        <f t="shared" si="126"/>
        <v>61.90568861717027</v>
      </c>
      <c r="BB105" s="2">
        <f t="shared" si="126"/>
        <v>49.195312599303037</v>
      </c>
      <c r="BC105" s="2">
        <f t="shared" si="126"/>
        <v>49.595699317818138</v>
      </c>
      <c r="BD105" s="2">
        <f t="shared" si="126"/>
        <v>52.366155755225265</v>
      </c>
      <c r="BE105" s="2">
        <f t="shared" si="126"/>
        <v>49.326705788772095</v>
      </c>
      <c r="BF105" s="2">
        <f t="shared" si="126"/>
        <v>49.902096031909736</v>
      </c>
      <c r="BG105" s="2">
        <f t="shared" si="126"/>
        <v>52.663214319653697</v>
      </c>
      <c r="BH105" s="2">
        <f t="shared" si="126"/>
        <v>52.621298778246434</v>
      </c>
      <c r="BI105" s="2">
        <f t="shared" si="126"/>
        <v>51.529029402246891</v>
      </c>
      <c r="BJ105" s="2">
        <f t="shared" si="126"/>
        <v>51.632665364498543</v>
      </c>
      <c r="BK105" s="2">
        <f t="shared" si="126"/>
        <v>52.664823639002094</v>
      </c>
      <c r="BL105" s="2">
        <f t="shared" si="126"/>
        <v>53.56326740877936</v>
      </c>
      <c r="BM105" s="2">
        <f t="shared" si="126"/>
        <v>53.352413209349933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87.405093007987745</v>
      </c>
      <c r="DL105" s="2">
        <f t="shared" si="135"/>
        <v>155.8466268292683</v>
      </c>
      <c r="DM105" s="2">
        <f t="shared" si="135"/>
        <v>85.113886585365833</v>
      </c>
      <c r="DN105" s="2">
        <f t="shared" si="135"/>
        <v>73.966198780487815</v>
      </c>
      <c r="DO105" s="2">
        <f t="shared" si="135"/>
        <v>68.464288288288287</v>
      </c>
      <c r="DP105" s="2">
        <f t="shared" si="135"/>
        <v>71.548076923076906</v>
      </c>
      <c r="DQ105" s="2">
        <f t="shared" si="135"/>
        <v>67.609052631578933</v>
      </c>
      <c r="DR105" s="2">
        <f t="shared" si="135"/>
        <v>67.816355080213896</v>
      </c>
      <c r="DS105" s="2">
        <f t="shared" si="135"/>
        <v>70.297099159663858</v>
      </c>
      <c r="DT105" s="2">
        <f t="shared" si="135"/>
        <v>66.214160317460312</v>
      </c>
      <c r="DU105" s="2">
        <f t="shared" si="135"/>
        <v>70.867789915966384</v>
      </c>
      <c r="DV105" s="2">
        <f t="shared" si="135"/>
        <v>71.196072783309617</v>
      </c>
      <c r="DW105" s="2">
        <f t="shared" si="135"/>
        <v>70.6399109311741</v>
      </c>
      <c r="DX105" s="2">
        <f t="shared" si="135"/>
        <v>70.439385800085788</v>
      </c>
      <c r="DY105" s="2">
        <f t="shared" si="135"/>
        <v>65.994058731924355</v>
      </c>
      <c r="EA105" s="2">
        <f t="shared" si="95"/>
        <v>64.202607504423042</v>
      </c>
      <c r="EB105" s="2">
        <f t="shared" si="95"/>
        <v>111.16929281175837</v>
      </c>
      <c r="EC105" s="2">
        <f t="shared" si="95"/>
        <v>61.19410491061813</v>
      </c>
      <c r="ED105" s="2">
        <f t="shared" si="95"/>
        <v>48.429141946992864</v>
      </c>
      <c r="EE105" s="2">
        <f t="shared" si="95"/>
        <v>48.909243088043581</v>
      </c>
      <c r="EF105" s="2">
        <f t="shared" si="95"/>
        <v>51.682809817633348</v>
      </c>
      <c r="EG105" s="2">
        <f t="shared" si="95"/>
        <v>48.683255745049848</v>
      </c>
      <c r="EH105" s="2">
        <f t="shared" si="95"/>
        <v>49.242879804758985</v>
      </c>
      <c r="EI105" s="2">
        <f t="shared" si="95"/>
        <v>52.017488691796011</v>
      </c>
      <c r="EJ105" s="2">
        <f t="shared" si="95"/>
        <v>52.155958258241988</v>
      </c>
      <c r="EK105" s="2">
        <f t="shared" si="95"/>
        <v>50.862414062876873</v>
      </c>
      <c r="EL105" s="2">
        <f t="shared" si="95"/>
        <v>50.887345894347561</v>
      </c>
      <c r="EM105" s="2">
        <f t="shared" si="136"/>
        <v>52.016393270623297</v>
      </c>
      <c r="EN105" s="2">
        <f t="shared" si="136"/>
        <v>52.924005614230737</v>
      </c>
      <c r="EO105" s="2">
        <f t="shared" si="136"/>
        <v>52.752832006351873</v>
      </c>
      <c r="EQ105" s="2">
        <f t="shared" si="137"/>
        <v>61.900437371242759</v>
      </c>
      <c r="ER105" s="2">
        <f t="shared" si="137"/>
        <v>103.74349986943817</v>
      </c>
      <c r="ES105" s="2">
        <f t="shared" si="137"/>
        <v>60.568454967780156</v>
      </c>
      <c r="ET105" s="2">
        <f t="shared" si="137"/>
        <v>49.04746267787106</v>
      </c>
      <c r="EU105" s="2">
        <f t="shared" si="137"/>
        <v>47.498992319571627</v>
      </c>
      <c r="EV105" s="2">
        <f t="shared" si="137"/>
        <v>49.331034412057349</v>
      </c>
      <c r="EW105" s="2">
        <f t="shared" si="137"/>
        <v>47.20398218197802</v>
      </c>
      <c r="EX105" s="2">
        <f t="shared" si="137"/>
        <v>48.024385485969347</v>
      </c>
      <c r="EY105" s="2">
        <f t="shared" si="137"/>
        <v>51.470919348421212</v>
      </c>
      <c r="EZ105" s="2">
        <f t="shared" si="137"/>
        <v>51.617043240952242</v>
      </c>
      <c r="FA105" s="2">
        <f t="shared" si="137"/>
        <v>50.3369339320611</v>
      </c>
      <c r="FB105" s="2">
        <f t="shared" si="137"/>
        <v>51.257374205573818</v>
      </c>
      <c r="FC105" s="2">
        <f t="shared" si="137"/>
        <v>51.637645523530999</v>
      </c>
      <c r="FD105" s="2">
        <f t="shared" si="137"/>
        <v>54.036119427456079</v>
      </c>
      <c r="FE105" s="2">
        <f t="shared" si="137"/>
        <v>54.076328596369059</v>
      </c>
      <c r="FG105" s="2">
        <f t="shared" si="138"/>
        <v>0.97478699309116901</v>
      </c>
      <c r="FH105" s="2">
        <f t="shared" si="138"/>
        <v>0.97074604670377318</v>
      </c>
      <c r="FI105" s="2">
        <f t="shared" si="138"/>
        <v>0.97020495213563895</v>
      </c>
      <c r="FJ105" s="2">
        <f t="shared" si="138"/>
        <v>0.97004511268863058</v>
      </c>
      <c r="FK105" s="2">
        <f t="shared" si="138"/>
        <v>0.96476086142965689</v>
      </c>
      <c r="FL105" s="2">
        <f t="shared" si="138"/>
        <v>0.96539011148174858</v>
      </c>
      <c r="FM105" s="2">
        <f t="shared" si="138"/>
        <v>0.96582714108298018</v>
      </c>
      <c r="FN105" s="2">
        <f t="shared" si="138"/>
        <v>0.96433452840875433</v>
      </c>
      <c r="FO105" s="2">
        <f t="shared" si="138"/>
        <v>0.96460572871996897</v>
      </c>
      <c r="FP105" s="2">
        <f t="shared" si="138"/>
        <v>0.9668138067813189</v>
      </c>
      <c r="FQ105" s="2">
        <f t="shared" si="138"/>
        <v>0.96662572502245969</v>
      </c>
      <c r="FR105" s="2">
        <f t="shared" si="138"/>
        <v>0.9633282135377329</v>
      </c>
      <c r="FS105" s="2">
        <f t="shared" si="138"/>
        <v>0.96515332242799012</v>
      </c>
      <c r="FT105" s="2">
        <f t="shared" si="138"/>
        <v>0.96358183883121951</v>
      </c>
      <c r="FU105" s="2">
        <f t="shared" si="138"/>
        <v>0.95481193967619049</v>
      </c>
      <c r="FW105" s="2">
        <f t="shared" si="128"/>
        <v>1.2905356487409325E-3</v>
      </c>
      <c r="FX105" s="2">
        <f t="shared" si="128"/>
        <v>5.5571702829489292E-3</v>
      </c>
      <c r="FY105" s="2">
        <f t="shared" si="128"/>
        <v>1.7698928365852361E-3</v>
      </c>
      <c r="FZ105" s="2">
        <f t="shared" si="128"/>
        <v>1.9585185136371283E-3</v>
      </c>
      <c r="GA105" s="2">
        <f t="shared" si="128"/>
        <v>1.8767710292094634E-3</v>
      </c>
      <c r="GB105" s="2">
        <f t="shared" si="128"/>
        <v>1.781097932583861E-3</v>
      </c>
      <c r="GC105" s="2">
        <f t="shared" si="128"/>
        <v>2.2298398725113752E-3</v>
      </c>
      <c r="GD105" s="2">
        <f t="shared" si="128"/>
        <v>2.638935272090854E-3</v>
      </c>
      <c r="GE105" s="2">
        <f t="shared" si="128"/>
        <v>2.3196762692427016E-3</v>
      </c>
      <c r="GF105" s="2">
        <f t="shared" si="128"/>
        <v>2.2224094738574514E-3</v>
      </c>
      <c r="GG105" s="2">
        <f t="shared" si="128"/>
        <v>1.9973645405172201E-3</v>
      </c>
      <c r="GH105" s="2">
        <f t="shared" si="128"/>
        <v>1.5192739080130498E-3</v>
      </c>
      <c r="GI105" s="2">
        <f t="shared" si="128"/>
        <v>1.4187458517484148E-3</v>
      </c>
      <c r="GJ105" s="2">
        <f t="shared" si="128"/>
        <v>1.2443474680702098E-3</v>
      </c>
      <c r="GK105" s="2">
        <f t="shared" si="128"/>
        <v>9.3377721633432079E-4</v>
      </c>
      <c r="GM105" s="86">
        <f t="shared" si="129"/>
        <v>1.2444756089107993E-9</v>
      </c>
      <c r="GN105" s="86">
        <f t="shared" si="129"/>
        <v>7.3075522688908885E-20</v>
      </c>
      <c r="GO105" s="86">
        <f t="shared" si="129"/>
        <v>3.8067902594840617E-15</v>
      </c>
      <c r="GP105" s="86">
        <f t="shared" si="129"/>
        <v>2.9000121050400291E-15</v>
      </c>
      <c r="GQ105" s="86">
        <f t="shared" si="129"/>
        <v>2.4570051623409311E-13</v>
      </c>
      <c r="GR105" s="86">
        <f t="shared" si="129"/>
        <v>5.3187004606545923E-22</v>
      </c>
      <c r="GS105" s="86">
        <f t="shared" si="129"/>
        <v>8.1736585637649999E-20</v>
      </c>
      <c r="GT105" s="86">
        <f t="shared" si="129"/>
        <v>7.709203754770619E-21</v>
      </c>
      <c r="GU105" s="86">
        <f t="shared" si="129"/>
        <v>1.590077177743073E-19</v>
      </c>
      <c r="GV105" s="86">
        <f t="shared" si="129"/>
        <v>3.0094069740875741E-20</v>
      </c>
      <c r="GW105" s="86">
        <f t="shared" si="129"/>
        <v>1.6788946708148126E-21</v>
      </c>
      <c r="GX105" s="86">
        <f t="shared" si="129"/>
        <v>2.687046996226156E-16</v>
      </c>
      <c r="GY105" s="86">
        <f t="shared" si="129"/>
        <v>2.562277161620279E-16</v>
      </c>
      <c r="GZ105" s="86">
        <f t="shared" si="129"/>
        <v>3.4822870686379352E-14</v>
      </c>
      <c r="HA105" s="86">
        <f t="shared" si="129"/>
        <v>2.5611725171970811E-17</v>
      </c>
      <c r="HC105" s="86">
        <f t="shared" si="74"/>
        <v>0.46243249716676743</v>
      </c>
      <c r="HD105" s="86">
        <f t="shared" si="74"/>
        <v>0.44652140868976553</v>
      </c>
      <c r="HE105" s="86">
        <f t="shared" si="74"/>
        <v>0.47117239593410054</v>
      </c>
      <c r="HF105" s="86">
        <f t="shared" si="74"/>
        <v>0.52874991614768441</v>
      </c>
      <c r="HG105" s="86">
        <f t="shared" si="74"/>
        <v>0.52810752654405591</v>
      </c>
      <c r="HH105" s="86">
        <f t="shared" si="74"/>
        <v>0.55692842446836188</v>
      </c>
      <c r="HI105" s="86">
        <f t="shared" si="139"/>
        <v>0.61898728842173734</v>
      </c>
      <c r="HJ105" s="86">
        <f t="shared" si="139"/>
        <v>0.64265018274055508</v>
      </c>
      <c r="HK105" s="86">
        <f t="shared" si="139"/>
        <v>0.62812301549338023</v>
      </c>
      <c r="HL105" s="86">
        <f t="shared" si="139"/>
        <v>0.64448601291734331</v>
      </c>
      <c r="HM105" s="86">
        <f t="shared" si="139"/>
        <v>0.67575990890235249</v>
      </c>
      <c r="HN105" s="86">
        <f t="shared" si="139"/>
        <v>0.50233235321998537</v>
      </c>
      <c r="HO105" s="86">
        <f t="shared" si="139"/>
        <v>0.4768407982615312</v>
      </c>
      <c r="HP105" s="86">
        <f t="shared" si="139"/>
        <v>0.44792688707911898</v>
      </c>
      <c r="HQ105" s="86">
        <f t="shared" si="139"/>
        <v>0.3843314252165313</v>
      </c>
      <c r="HS105" s="86">
        <f t="shared" si="130"/>
        <v>3.6092092456894033E-20</v>
      </c>
      <c r="HT105" s="86">
        <f t="shared" si="130"/>
        <v>8.6085597683435383E-16</v>
      </c>
      <c r="HU105" s="86">
        <f t="shared" si="130"/>
        <v>8.5074879006984063E-23</v>
      </c>
      <c r="HV105" s="86">
        <f t="shared" si="130"/>
        <v>8.0154501315042221E-22</v>
      </c>
      <c r="HW105" s="86">
        <f t="shared" si="130"/>
        <v>5.0189079515882307E-28</v>
      </c>
      <c r="HX105" s="86">
        <f t="shared" si="130"/>
        <v>1.2653543008054093E-25</v>
      </c>
      <c r="HY105" s="86">
        <f t="shared" si="130"/>
        <v>1.7972912053890089E-26</v>
      </c>
      <c r="HZ105" s="86">
        <f t="shared" si="130"/>
        <v>4.4011937728769792E-25</v>
      </c>
      <c r="IA105" s="86">
        <f t="shared" si="130"/>
        <v>6.1225069595325252E-26</v>
      </c>
      <c r="IB105" s="86">
        <f t="shared" si="130"/>
        <v>3.7107725934363009E-24</v>
      </c>
      <c r="IC105" s="86">
        <f t="shared" si="130"/>
        <v>9.8843155101005644E-27</v>
      </c>
      <c r="ID105" s="86">
        <f t="shared" si="130"/>
        <v>5.1221004976054748E-27</v>
      </c>
      <c r="IE105" s="86">
        <f t="shared" si="130"/>
        <v>8.5322608802275696E-28</v>
      </c>
      <c r="IF105" s="86">
        <f t="shared" si="130"/>
        <v>3.1627941951678748E-19</v>
      </c>
      <c r="IG105" s="86">
        <f t="shared" si="130"/>
        <v>1.2621359603055053E-13</v>
      </c>
      <c r="II105" s="86">
        <f t="shared" si="131"/>
        <v>7.4321767639587844E-51</v>
      </c>
      <c r="IJ105" s="86">
        <f t="shared" si="131"/>
        <v>5.3510278836833555E-41</v>
      </c>
      <c r="IK105" s="86">
        <f t="shared" si="131"/>
        <v>1.12933568641008E-60</v>
      </c>
      <c r="IL105" s="86">
        <f t="shared" si="131"/>
        <v>6.8381684286300346E-60</v>
      </c>
      <c r="IM105" s="86">
        <f t="shared" si="131"/>
        <v>1.7817092084548371E-75</v>
      </c>
      <c r="IN105" s="86">
        <f t="shared" si="131"/>
        <v>2.4476667217522138E-69</v>
      </c>
      <c r="IO105" s="86">
        <f t="shared" si="131"/>
        <v>1.1648771061494768E-71</v>
      </c>
      <c r="IP105" s="86">
        <f t="shared" si="131"/>
        <v>2.9292454802745342E-69</v>
      </c>
      <c r="IQ105" s="86">
        <f t="shared" si="131"/>
        <v>5.1758855766121091E-71</v>
      </c>
      <c r="IR105" s="86">
        <f t="shared" si="131"/>
        <v>6.0666988178335771E-66</v>
      </c>
      <c r="IS105" s="86">
        <f t="shared" si="131"/>
        <v>6.845246461152457E-73</v>
      </c>
      <c r="IT105" s="86">
        <f t="shared" si="131"/>
        <v>1.112221200720889E-70</v>
      </c>
      <c r="IU105" s="86">
        <f t="shared" si="131"/>
        <v>1.9481106893609735E-72</v>
      </c>
      <c r="IV105" s="86">
        <f t="shared" si="131"/>
        <v>8.8244919375427877E-78</v>
      </c>
      <c r="IW105" s="86">
        <f t="shared" si="131"/>
        <v>1.214641205581318E-42</v>
      </c>
      <c r="IY105" s="86">
        <f t="shared" si="132"/>
        <v>0.46243249841124306</v>
      </c>
      <c r="IZ105" s="86">
        <f t="shared" si="132"/>
        <v>0.44652140868976642</v>
      </c>
      <c r="JA105" s="86">
        <f t="shared" si="132"/>
        <v>0.47117239593410437</v>
      </c>
      <c r="JB105" s="86">
        <f t="shared" si="132"/>
        <v>0.52874991614768729</v>
      </c>
      <c r="JC105" s="86">
        <f t="shared" si="132"/>
        <v>0.5281075265443016</v>
      </c>
      <c r="JD105" s="86">
        <f t="shared" si="132"/>
        <v>0.55692842446836188</v>
      </c>
      <c r="JE105" s="86">
        <f t="shared" si="132"/>
        <v>0.61898728842173734</v>
      </c>
      <c r="JF105" s="86">
        <f t="shared" si="132"/>
        <v>0.64265018274055508</v>
      </c>
      <c r="JG105" s="86">
        <f t="shared" si="132"/>
        <v>0.62812301549338023</v>
      </c>
      <c r="JH105" s="86">
        <f t="shared" si="132"/>
        <v>0.64448601291734331</v>
      </c>
      <c r="JI105" s="86">
        <f t="shared" si="132"/>
        <v>0.67575990890235249</v>
      </c>
      <c r="JJ105" s="86">
        <f t="shared" si="132"/>
        <v>0.50233235321998559</v>
      </c>
      <c r="JK105" s="86">
        <f t="shared" si="132"/>
        <v>0.47684079826153147</v>
      </c>
      <c r="JL105" s="86">
        <f t="shared" si="132"/>
        <v>0.44792688707915379</v>
      </c>
      <c r="JM105" s="86">
        <f t="shared" si="132"/>
        <v>0.38433142521665753</v>
      </c>
    </row>
    <row r="106" spans="2:273" x14ac:dyDescent="0.25">
      <c r="B106" s="2">
        <v>79</v>
      </c>
      <c r="C106" s="37">
        <v>158.24600000000001</v>
      </c>
      <c r="D106" s="37">
        <v>170.035</v>
      </c>
      <c r="E106" s="37">
        <v>168.797</v>
      </c>
      <c r="F106" s="37">
        <v>163.71199999999999</v>
      </c>
      <c r="G106" s="37">
        <v>160.52500000000001</v>
      </c>
      <c r="H106" s="37">
        <v>164.42400000000001</v>
      </c>
      <c r="I106" s="37">
        <v>158.16900000000001</v>
      </c>
      <c r="J106" s="37">
        <v>138.57599999999999</v>
      </c>
      <c r="K106" s="37">
        <v>149.93299999999999</v>
      </c>
      <c r="L106" s="37">
        <v>154.18600000000001</v>
      </c>
      <c r="M106" s="37">
        <v>156.017</v>
      </c>
      <c r="N106" s="37">
        <v>167.52500000000001</v>
      </c>
      <c r="O106" s="37">
        <v>163.983</v>
      </c>
      <c r="P106" s="37">
        <v>161.9</v>
      </c>
      <c r="Q106" s="37">
        <v>135.61000000000001</v>
      </c>
      <c r="S106" s="4">
        <f t="shared" si="133"/>
        <v>165.22933866961952</v>
      </c>
      <c r="T106" s="4">
        <f t="shared" si="133"/>
        <v>171.17195379927776</v>
      </c>
      <c r="U106" s="4">
        <f t="shared" si="133"/>
        <v>176.69927163097901</v>
      </c>
      <c r="V106" s="4">
        <f t="shared" si="133"/>
        <v>170.38292852577084</v>
      </c>
      <c r="W106" s="4">
        <f t="shared" si="133"/>
        <v>169.45790986822902</v>
      </c>
      <c r="X106" s="4">
        <f t="shared" si="133"/>
        <v>171.47581593636318</v>
      </c>
      <c r="Y106" s="4">
        <f t="shared" si="133"/>
        <v>158.10273850573029</v>
      </c>
      <c r="Z106" s="4">
        <f t="shared" si="133"/>
        <v>134.04509219071861</v>
      </c>
      <c r="AA106" s="4">
        <f t="shared" si="133"/>
        <v>147.21605455192685</v>
      </c>
      <c r="AB106" s="4">
        <f t="shared" si="133"/>
        <v>150.20019234948316</v>
      </c>
      <c r="AC106" s="4">
        <f t="shared" si="133"/>
        <v>162.40825915137683</v>
      </c>
      <c r="AD106" s="4">
        <f t="shared" si="133"/>
        <v>174.61051624799745</v>
      </c>
      <c r="AE106" s="4">
        <f t="shared" si="133"/>
        <v>170.9377463152311</v>
      </c>
      <c r="AF106" s="4">
        <f t="shared" si="133"/>
        <v>167.62738227457004</v>
      </c>
      <c r="AG106" s="4">
        <f t="shared" si="133"/>
        <v>138.27594046095018</v>
      </c>
      <c r="AI106" s="4">
        <f t="shared" si="134"/>
        <v>-6.9833386696195134</v>
      </c>
      <c r="AJ106" s="4">
        <f t="shared" si="134"/>
        <v>-1.1369537992777623</v>
      </c>
      <c r="AK106" s="4">
        <f t="shared" si="134"/>
        <v>-7.9022716309790155</v>
      </c>
      <c r="AL106" s="4">
        <f t="shared" si="134"/>
        <v>-6.6709285257708473</v>
      </c>
      <c r="AM106" s="4">
        <f t="shared" si="134"/>
        <v>-8.932909868229018</v>
      </c>
      <c r="AN106" s="4">
        <f t="shared" si="134"/>
        <v>-7.0518159363631696</v>
      </c>
      <c r="AO106" s="4">
        <f t="shared" si="134"/>
        <v>6.6261494269724608E-2</v>
      </c>
      <c r="AP106" s="4">
        <f t="shared" si="134"/>
        <v>4.5309078092813877</v>
      </c>
      <c r="AQ106" s="4">
        <f t="shared" si="134"/>
        <v>2.7169454480731474</v>
      </c>
      <c r="AR106" s="4">
        <f t="shared" si="134"/>
        <v>3.9858076505168469</v>
      </c>
      <c r="AS106" s="4">
        <f t="shared" si="134"/>
        <v>-6.3912591513768291</v>
      </c>
      <c r="AT106" s="4">
        <f t="shared" si="134"/>
        <v>-7.0855162479974467</v>
      </c>
      <c r="AU106" s="4">
        <f t="shared" si="134"/>
        <v>-6.9547463152310911</v>
      </c>
      <c r="AV106" s="4">
        <f t="shared" si="134"/>
        <v>-5.7273822745700329</v>
      </c>
      <c r="AW106" s="4">
        <f t="shared" si="134"/>
        <v>-2.6659404609501678</v>
      </c>
      <c r="AY106" s="2">
        <f t="shared" si="126"/>
        <v>64.583047174790153</v>
      </c>
      <c r="AZ106" s="2">
        <f t="shared" si="126"/>
        <v>112.20364611391399</v>
      </c>
      <c r="BA106" s="2">
        <f t="shared" si="126"/>
        <v>61.748093274121366</v>
      </c>
      <c r="BB106" s="2">
        <f t="shared" si="126"/>
        <v>49.103575176301511</v>
      </c>
      <c r="BC106" s="2">
        <f t="shared" si="126"/>
        <v>49.387551747384713</v>
      </c>
      <c r="BD106" s="2">
        <f t="shared" si="126"/>
        <v>52.128413565379802</v>
      </c>
      <c r="BE106" s="2">
        <f t="shared" si="126"/>
        <v>49.133506410252686</v>
      </c>
      <c r="BF106" s="2">
        <f t="shared" si="126"/>
        <v>49.706385463649774</v>
      </c>
      <c r="BG106" s="2">
        <f t="shared" si="126"/>
        <v>52.461634229282311</v>
      </c>
      <c r="BH106" s="2">
        <f t="shared" si="126"/>
        <v>52.429129911727323</v>
      </c>
      <c r="BI106" s="2">
        <f t="shared" si="126"/>
        <v>51.349637210762658</v>
      </c>
      <c r="BJ106" s="2">
        <f t="shared" si="126"/>
        <v>51.463166618302701</v>
      </c>
      <c r="BK106" s="2">
        <f t="shared" si="126"/>
        <v>52.491848555738741</v>
      </c>
      <c r="BL106" s="2">
        <f t="shared" si="126"/>
        <v>53.446861683199288</v>
      </c>
      <c r="BM106" s="2">
        <f t="shared" si="126"/>
        <v>53.289078178953645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87.724523142575777</v>
      </c>
      <c r="DL106" s="2">
        <f t="shared" si="135"/>
        <v>156.48776660412759</v>
      </c>
      <c r="DM106" s="2">
        <f t="shared" si="135"/>
        <v>85.404243621013123</v>
      </c>
      <c r="DN106" s="2">
        <f t="shared" si="135"/>
        <v>74.193942776735469</v>
      </c>
      <c r="DO106" s="2">
        <f t="shared" si="135"/>
        <v>68.692792792792801</v>
      </c>
      <c r="DP106" s="2">
        <f t="shared" si="135"/>
        <v>71.813057446110065</v>
      </c>
      <c r="DQ106" s="2">
        <f t="shared" si="135"/>
        <v>67.820310099573248</v>
      </c>
      <c r="DR106" s="2">
        <f t="shared" si="135"/>
        <v>68.016667379679134</v>
      </c>
      <c r="DS106" s="2">
        <f t="shared" si="135"/>
        <v>70.509189355742279</v>
      </c>
      <c r="DT106" s="2">
        <f t="shared" si="135"/>
        <v>66.363597640497645</v>
      </c>
      <c r="DU106" s="2">
        <f t="shared" si="135"/>
        <v>71.085715966386559</v>
      </c>
      <c r="DV106" s="2">
        <f t="shared" si="135"/>
        <v>71.388286391654816</v>
      </c>
      <c r="DW106" s="2">
        <f t="shared" si="135"/>
        <v>70.793814968814985</v>
      </c>
      <c r="DX106" s="2">
        <f t="shared" si="135"/>
        <v>70.608303174603165</v>
      </c>
      <c r="DY106" s="2">
        <f t="shared" si="135"/>
        <v>66.162494994438248</v>
      </c>
      <c r="EA106" s="2">
        <f t="shared" si="95"/>
        <v>64.040377481816392</v>
      </c>
      <c r="EB106" s="2">
        <f t="shared" si="95"/>
        <v>111.03133621679549</v>
      </c>
      <c r="EC106" s="2">
        <f t="shared" si="95"/>
        <v>61.086736558259744</v>
      </c>
      <c r="ED106" s="2">
        <f t="shared" si="95"/>
        <v>48.395645514780838</v>
      </c>
      <c r="EE106" s="2">
        <f t="shared" si="95"/>
        <v>48.74734024848533</v>
      </c>
      <c r="EF106" s="2">
        <f t="shared" si="95"/>
        <v>51.489359591389004</v>
      </c>
      <c r="EG106" s="2">
        <f t="shared" si="95"/>
        <v>48.534093546755301</v>
      </c>
      <c r="EH106" s="2">
        <f t="shared" si="95"/>
        <v>49.09227333740084</v>
      </c>
      <c r="EI106" s="2">
        <f t="shared" si="95"/>
        <v>51.859068292682934</v>
      </c>
      <c r="EJ106" s="2">
        <f t="shared" si="95"/>
        <v>51.994213525928544</v>
      </c>
      <c r="EK106" s="2">
        <f t="shared" si="95"/>
        <v>50.729309257870582</v>
      </c>
      <c r="EL106" s="2">
        <f t="shared" si="95"/>
        <v>50.770788645109718</v>
      </c>
      <c r="EM106" s="2">
        <f t="shared" si="136"/>
        <v>51.889796698375136</v>
      </c>
      <c r="EN106" s="2">
        <f t="shared" si="136"/>
        <v>52.853810545679174</v>
      </c>
      <c r="EO106" s="2">
        <f t="shared" si="136"/>
        <v>52.732092190291354</v>
      </c>
      <c r="EQ106" s="2">
        <f t="shared" si="137"/>
        <v>61.816059538845934</v>
      </c>
      <c r="ER106" s="2">
        <f t="shared" si="137"/>
        <v>103.87311744639557</v>
      </c>
      <c r="ES106" s="2">
        <f t="shared" si="137"/>
        <v>60.48389817858741</v>
      </c>
      <c r="ET106" s="2">
        <f t="shared" si="137"/>
        <v>48.991230901124645</v>
      </c>
      <c r="EU106" s="2">
        <f t="shared" si="137"/>
        <v>47.387068237601071</v>
      </c>
      <c r="EV106" s="2">
        <f t="shared" si="137"/>
        <v>49.228353637030679</v>
      </c>
      <c r="EW106" s="2">
        <f t="shared" si="137"/>
        <v>47.112711421781157</v>
      </c>
      <c r="EX106" s="2">
        <f t="shared" si="137"/>
        <v>47.922102821744467</v>
      </c>
      <c r="EY106" s="2">
        <f t="shared" si="137"/>
        <v>51.33212801066621</v>
      </c>
      <c r="EZ106" s="2">
        <f t="shared" si="137"/>
        <v>51.475614631028776</v>
      </c>
      <c r="FA106" s="2">
        <f t="shared" si="137"/>
        <v>50.227344103523421</v>
      </c>
      <c r="FB106" s="2">
        <f t="shared" si="137"/>
        <v>51.126326364484882</v>
      </c>
      <c r="FC106" s="2">
        <f t="shared" si="137"/>
        <v>51.519520700537996</v>
      </c>
      <c r="FD106" s="2">
        <f t="shared" si="137"/>
        <v>53.925494894816737</v>
      </c>
      <c r="FE106" s="2">
        <f t="shared" si="137"/>
        <v>53.985013004495272</v>
      </c>
      <c r="FG106" s="2">
        <f t="shared" si="138"/>
        <v>0.97695433826689548</v>
      </c>
      <c r="FH106" s="2">
        <f t="shared" si="138"/>
        <v>0.97325122533007247</v>
      </c>
      <c r="FI106" s="2">
        <f t="shared" si="138"/>
        <v>0.97275516721100563</v>
      </c>
      <c r="FJ106" s="2">
        <f t="shared" si="138"/>
        <v>0.97260862247892754</v>
      </c>
      <c r="FK106" s="2">
        <f t="shared" si="138"/>
        <v>0.9677615631509634</v>
      </c>
      <c r="FL106" s="2">
        <f t="shared" si="138"/>
        <v>0.96833898940390306</v>
      </c>
      <c r="FM106" s="2">
        <f t="shared" si="138"/>
        <v>0.96873998836585029</v>
      </c>
      <c r="FN106" s="2">
        <f t="shared" si="138"/>
        <v>0.96737030562987358</v>
      </c>
      <c r="FO106" s="2">
        <f t="shared" si="138"/>
        <v>0.96761919701101629</v>
      </c>
      <c r="FP106" s="2">
        <f t="shared" si="138"/>
        <v>0.96964519527023219</v>
      </c>
      <c r="FQ106" s="2">
        <f t="shared" si="138"/>
        <v>0.96947265363972335</v>
      </c>
      <c r="FR106" s="2">
        <f t="shared" si="138"/>
        <v>0.9664466660438501</v>
      </c>
      <c r="FS106" s="2">
        <f t="shared" si="138"/>
        <v>0.96812170935834518</v>
      </c>
      <c r="FT106" s="2">
        <f t="shared" si="138"/>
        <v>0.9666794698434239</v>
      </c>
      <c r="FU106" s="2">
        <f t="shared" si="138"/>
        <v>0.95862348368448413</v>
      </c>
      <c r="FW106" s="2">
        <f t="shared" si="128"/>
        <v>1.4148680370201522E-3</v>
      </c>
      <c r="FX106" s="2">
        <f t="shared" si="128"/>
        <v>6.0900508925163825E-3</v>
      </c>
      <c r="FY106" s="2">
        <f t="shared" si="128"/>
        <v>1.9403175838239722E-3</v>
      </c>
      <c r="FZ106" s="2">
        <f t="shared" si="128"/>
        <v>2.147067149304105E-3</v>
      </c>
      <c r="GA106" s="2">
        <f t="shared" si="128"/>
        <v>2.0574659724954115E-3</v>
      </c>
      <c r="GB106" s="2">
        <f t="shared" si="128"/>
        <v>1.9525995192044277E-3</v>
      </c>
      <c r="GC106" s="2">
        <f t="shared" si="128"/>
        <v>2.4444449253927421E-3</v>
      </c>
      <c r="GD106" s="2">
        <f t="shared" si="128"/>
        <v>2.8927984812125423E-3</v>
      </c>
      <c r="GE106" s="2">
        <f t="shared" si="128"/>
        <v>2.5429053537399863E-3</v>
      </c>
      <c r="GF106" s="2">
        <f t="shared" si="128"/>
        <v>2.4363011537719757E-3</v>
      </c>
      <c r="GG106" s="2">
        <f t="shared" si="128"/>
        <v>2.1896447192299206E-3</v>
      </c>
      <c r="GH106" s="2">
        <f t="shared" si="128"/>
        <v>1.6656065748136136E-3</v>
      </c>
      <c r="GI106" s="2">
        <f t="shared" si="128"/>
        <v>1.5554109907020526E-3</v>
      </c>
      <c r="GJ106" s="2">
        <f t="shared" si="128"/>
        <v>1.3642360873497446E-3</v>
      </c>
      <c r="GK106" s="2">
        <f t="shared" si="128"/>
        <v>1.0237741268337541E-3</v>
      </c>
      <c r="GM106" s="86">
        <f t="shared" si="129"/>
        <v>1.3979535842485433E-10</v>
      </c>
      <c r="GN106" s="86">
        <f t="shared" si="129"/>
        <v>6.8773342222353895E-22</v>
      </c>
      <c r="GO106" s="86">
        <f t="shared" si="129"/>
        <v>1.0833769183828011E-16</v>
      </c>
      <c r="GP106" s="86">
        <f t="shared" si="129"/>
        <v>8.6325728304034196E-17</v>
      </c>
      <c r="GQ106" s="86">
        <f t="shared" si="129"/>
        <v>1.2198195737838584E-14</v>
      </c>
      <c r="GR106" s="86">
        <f t="shared" si="129"/>
        <v>3.0724107034822488E-24</v>
      </c>
      <c r="GS106" s="86">
        <f t="shared" si="129"/>
        <v>9.7228603123087022E-22</v>
      </c>
      <c r="GT106" s="86">
        <f t="shared" si="129"/>
        <v>7.932564373349387E-23</v>
      </c>
      <c r="GU106" s="86">
        <f t="shared" si="129"/>
        <v>2.1289897031166009E-21</v>
      </c>
      <c r="GV106" s="86">
        <f t="shared" si="129"/>
        <v>3.6467074557746964E-22</v>
      </c>
      <c r="GW106" s="86">
        <f t="shared" si="129"/>
        <v>1.5330399437387544E-23</v>
      </c>
      <c r="GX106" s="86">
        <f t="shared" si="129"/>
        <v>6.0901499171410911E-18</v>
      </c>
      <c r="GY106" s="86">
        <f t="shared" si="129"/>
        <v>6.1573711322351484E-18</v>
      </c>
      <c r="GZ106" s="86">
        <f t="shared" si="129"/>
        <v>1.490668175379645E-15</v>
      </c>
      <c r="HA106" s="86">
        <f t="shared" si="129"/>
        <v>5.1962318153443446E-19</v>
      </c>
      <c r="HC106" s="86">
        <f t="shared" si="74"/>
        <v>0.52629748433751511</v>
      </c>
      <c r="HD106" s="86">
        <f t="shared" si="74"/>
        <v>0.50833288198489568</v>
      </c>
      <c r="HE106" s="86">
        <f t="shared" si="74"/>
        <v>0.54541761595522009</v>
      </c>
      <c r="HF106" s="86">
        <f t="shared" si="74"/>
        <v>0.59420373961184558</v>
      </c>
      <c r="HG106" s="86">
        <f t="shared" si="74"/>
        <v>0.59772266343575819</v>
      </c>
      <c r="HH106" s="86">
        <f t="shared" si="74"/>
        <v>0.6347891822837709</v>
      </c>
      <c r="HI106" s="86">
        <f t="shared" si="139"/>
        <v>0.62653617202862033</v>
      </c>
      <c r="HJ106" s="86">
        <f t="shared" si="139"/>
        <v>0.55858835167053467</v>
      </c>
      <c r="HK106" s="86">
        <f t="shared" si="139"/>
        <v>0.59055076101425152</v>
      </c>
      <c r="HL106" s="86">
        <f t="shared" si="139"/>
        <v>0.60061136003848614</v>
      </c>
      <c r="HM106" s="86">
        <f t="shared" si="139"/>
        <v>0.66542360441044934</v>
      </c>
      <c r="HN106" s="86">
        <f t="shared" si="139"/>
        <v>0.58338807012493676</v>
      </c>
      <c r="HO106" s="86">
        <f t="shared" si="139"/>
        <v>0.56223941062826743</v>
      </c>
      <c r="HP106" s="86">
        <f t="shared" si="139"/>
        <v>0.53410489127619465</v>
      </c>
      <c r="HQ106" s="86">
        <f t="shared" si="139"/>
        <v>0.47741374393696789</v>
      </c>
      <c r="HS106" s="86">
        <f t="shared" si="130"/>
        <v>2.6533577170485301E-19</v>
      </c>
      <c r="HT106" s="86">
        <f t="shared" si="130"/>
        <v>6.3596381489335134E-15</v>
      </c>
      <c r="HU106" s="86">
        <f t="shared" si="130"/>
        <v>9.8182233197918301E-22</v>
      </c>
      <c r="HV106" s="86">
        <f t="shared" si="130"/>
        <v>8.9409483711754278E-21</v>
      </c>
      <c r="HW106" s="86">
        <f t="shared" si="130"/>
        <v>1.0895344315565499E-26</v>
      </c>
      <c r="HX106" s="86">
        <f t="shared" si="130"/>
        <v>2.0569073133548259E-24</v>
      </c>
      <c r="HY106" s="86">
        <f t="shared" si="130"/>
        <v>3.5734495335473276E-25</v>
      </c>
      <c r="HZ106" s="86">
        <f t="shared" si="130"/>
        <v>8.2904647744556843E-24</v>
      </c>
      <c r="IA106" s="86">
        <f t="shared" si="130"/>
        <v>1.1852408056827246E-24</v>
      </c>
      <c r="IB106" s="86">
        <f t="shared" si="130"/>
        <v>5.6827408203551241E-23</v>
      </c>
      <c r="IC106" s="86">
        <f t="shared" si="130"/>
        <v>1.9426537924994412E-25</v>
      </c>
      <c r="ID106" s="86">
        <f t="shared" si="130"/>
        <v>8.6421922658174734E-26</v>
      </c>
      <c r="IE106" s="86">
        <f t="shared" si="130"/>
        <v>1.5115210906593121E-26</v>
      </c>
      <c r="IF106" s="86">
        <f t="shared" si="130"/>
        <v>2.0388339595958497E-18</v>
      </c>
      <c r="IG106" s="86">
        <f t="shared" si="130"/>
        <v>4.2191166710162894E-13</v>
      </c>
      <c r="II106" s="86">
        <f t="shared" si="131"/>
        <v>1.6622720217151969E-49</v>
      </c>
      <c r="IJ106" s="86">
        <f t="shared" si="131"/>
        <v>1.289328557089251E-39</v>
      </c>
      <c r="IK106" s="86">
        <f t="shared" si="131"/>
        <v>5.6441801736600553E-59</v>
      </c>
      <c r="IL106" s="86">
        <f t="shared" si="131"/>
        <v>3.4538653641472038E-58</v>
      </c>
      <c r="IM106" s="86">
        <f t="shared" si="131"/>
        <v>2.4844982891176233E-73</v>
      </c>
      <c r="IN106" s="86">
        <f t="shared" si="131"/>
        <v>2.1812696200331432E-67</v>
      </c>
      <c r="IO106" s="86">
        <f t="shared" si="131"/>
        <v>1.4353910855952956E-69</v>
      </c>
      <c r="IP106" s="86">
        <f t="shared" si="131"/>
        <v>3.4895528066091424E-67</v>
      </c>
      <c r="IQ106" s="86">
        <f t="shared" si="131"/>
        <v>6.2914980941158592E-69</v>
      </c>
      <c r="IR106" s="86">
        <f t="shared" si="131"/>
        <v>5.0340731831262637E-64</v>
      </c>
      <c r="IS106" s="86">
        <f t="shared" si="131"/>
        <v>8.4205512784159399E-71</v>
      </c>
      <c r="IT106" s="86">
        <f t="shared" si="131"/>
        <v>9.6906141490792877E-69</v>
      </c>
      <c r="IU106" s="86">
        <f t="shared" si="131"/>
        <v>1.8133531378600162E-70</v>
      </c>
      <c r="IV106" s="86">
        <f t="shared" si="131"/>
        <v>1.0517382632665969E-75</v>
      </c>
      <c r="IW106" s="86">
        <f t="shared" si="131"/>
        <v>1.43657360698856E-41</v>
      </c>
      <c r="IY106" s="86">
        <f t="shared" si="132"/>
        <v>0.52629748447731051</v>
      </c>
      <c r="IZ106" s="86">
        <f t="shared" si="132"/>
        <v>0.50833288198490201</v>
      </c>
      <c r="JA106" s="86">
        <f t="shared" si="132"/>
        <v>0.5454176159552202</v>
      </c>
      <c r="JB106" s="86">
        <f t="shared" si="132"/>
        <v>0.59420373961184569</v>
      </c>
      <c r="JC106" s="86">
        <f t="shared" si="132"/>
        <v>0.59772266343577041</v>
      </c>
      <c r="JD106" s="86">
        <f t="shared" si="132"/>
        <v>0.6347891822837709</v>
      </c>
      <c r="JE106" s="86">
        <f t="shared" si="132"/>
        <v>0.62653617202862033</v>
      </c>
      <c r="JF106" s="86">
        <f t="shared" si="132"/>
        <v>0.55858835167053467</v>
      </c>
      <c r="JG106" s="86">
        <f t="shared" si="132"/>
        <v>0.59055076101425152</v>
      </c>
      <c r="JH106" s="86">
        <f t="shared" si="132"/>
        <v>0.60061136003848614</v>
      </c>
      <c r="JI106" s="86">
        <f t="shared" si="132"/>
        <v>0.66542360441044934</v>
      </c>
      <c r="JJ106" s="86">
        <f t="shared" si="132"/>
        <v>0.58338807012493676</v>
      </c>
      <c r="JK106" s="86">
        <f t="shared" si="132"/>
        <v>0.56223941062826743</v>
      </c>
      <c r="JL106" s="86">
        <f t="shared" si="132"/>
        <v>0.53410489127619609</v>
      </c>
      <c r="JM106" s="86">
        <f t="shared" si="132"/>
        <v>0.47741374393738978</v>
      </c>
    </row>
    <row r="107" spans="2:273" x14ac:dyDescent="0.25">
      <c r="B107" s="2">
        <v>80</v>
      </c>
      <c r="C107" s="37">
        <v>158.066</v>
      </c>
      <c r="D107" s="37">
        <v>169.91200000000001</v>
      </c>
      <c r="E107" s="37">
        <v>168.50800000000001</v>
      </c>
      <c r="F107" s="37">
        <v>160.03399999999999</v>
      </c>
      <c r="G107" s="37">
        <v>156.322</v>
      </c>
      <c r="H107" s="37">
        <v>158.28800000000001</v>
      </c>
      <c r="I107" s="37">
        <v>137.38999999999999</v>
      </c>
      <c r="J107" s="37">
        <v>104.373</v>
      </c>
      <c r="K107" s="37">
        <v>125.5</v>
      </c>
      <c r="L107" s="37">
        <v>126.22</v>
      </c>
      <c r="M107" s="37">
        <v>132.25399999999999</v>
      </c>
      <c r="N107" s="37">
        <v>165.62700000000001</v>
      </c>
      <c r="O107" s="37">
        <v>164.2</v>
      </c>
      <c r="P107" s="37">
        <v>162.55000000000001</v>
      </c>
      <c r="Q107" s="37">
        <v>136.37299999999999</v>
      </c>
      <c r="S107" s="4">
        <f t="shared" si="133"/>
        <v>165.64114204922515</v>
      </c>
      <c r="T107" s="4">
        <f t="shared" si="133"/>
        <v>169.96042162822846</v>
      </c>
      <c r="U107" s="4">
        <f t="shared" si="133"/>
        <v>175.62897426717291</v>
      </c>
      <c r="V107" s="4">
        <f t="shared" si="133"/>
        <v>163.16802207752428</v>
      </c>
      <c r="W107" s="4">
        <f t="shared" si="133"/>
        <v>159.05447627156366</v>
      </c>
      <c r="X107" s="4">
        <f t="shared" si="133"/>
        <v>161.93216991623322</v>
      </c>
      <c r="Y107" s="4">
        <f t="shared" si="133"/>
        <v>132.26827458195089</v>
      </c>
      <c r="Z107" s="4">
        <f t="shared" si="133"/>
        <v>100.66160173665919</v>
      </c>
      <c r="AA107" s="4">
        <f t="shared" si="133"/>
        <v>118.14769077452709</v>
      </c>
      <c r="AB107" s="4">
        <f t="shared" si="133"/>
        <v>119.39003431114176</v>
      </c>
      <c r="AC107" s="4">
        <f t="shared" si="133"/>
        <v>126.45996195720869</v>
      </c>
      <c r="AD107" s="4">
        <f t="shared" si="133"/>
        <v>170.86358521229846</v>
      </c>
      <c r="AE107" s="4">
        <f t="shared" si="133"/>
        <v>170.25294884255331</v>
      </c>
      <c r="AF107" s="4">
        <f t="shared" si="133"/>
        <v>169.40189890306692</v>
      </c>
      <c r="AG107" s="4">
        <f t="shared" si="133"/>
        <v>140.49719222922005</v>
      </c>
      <c r="AI107" s="4">
        <f t="shared" si="134"/>
        <v>-7.5751420492251498</v>
      </c>
      <c r="AJ107" s="4">
        <f t="shared" si="134"/>
        <v>-4.8421628228453528E-2</v>
      </c>
      <c r="AK107" s="4">
        <f t="shared" si="134"/>
        <v>-7.1209742671728975</v>
      </c>
      <c r="AL107" s="4">
        <f t="shared" si="134"/>
        <v>-3.1340220775242926</v>
      </c>
      <c r="AM107" s="4">
        <f t="shared" si="134"/>
        <v>-2.7324762715636552</v>
      </c>
      <c r="AN107" s="4">
        <f t="shared" si="134"/>
        <v>-3.64416991623321</v>
      </c>
      <c r="AO107" s="4">
        <f t="shared" si="134"/>
        <v>5.1217254180490954</v>
      </c>
      <c r="AP107" s="4">
        <f t="shared" si="134"/>
        <v>3.7113982633408114</v>
      </c>
      <c r="AQ107" s="4">
        <f t="shared" si="134"/>
        <v>7.3523092254729079</v>
      </c>
      <c r="AR107" s="4">
        <f t="shared" si="134"/>
        <v>6.8299656888582376</v>
      </c>
      <c r="AS107" s="4">
        <f t="shared" si="134"/>
        <v>5.7940380427912999</v>
      </c>
      <c r="AT107" s="4">
        <f t="shared" si="134"/>
        <v>-5.2365852122984506</v>
      </c>
      <c r="AU107" s="4">
        <f t="shared" si="134"/>
        <v>-6.0529488425533202</v>
      </c>
      <c r="AV107" s="4">
        <f t="shared" si="134"/>
        <v>-6.8518989030669104</v>
      </c>
      <c r="AW107" s="4">
        <f t="shared" si="134"/>
        <v>-4.124192229220057</v>
      </c>
      <c r="AY107" s="2">
        <f t="shared" si="126"/>
        <v>64.383764300491492</v>
      </c>
      <c r="AZ107" s="2">
        <f t="shared" si="126"/>
        <v>111.97797821207189</v>
      </c>
      <c r="BA107" s="2">
        <f t="shared" si="126"/>
        <v>61.593723927738104</v>
      </c>
      <c r="BB107" s="2">
        <f t="shared" si="126"/>
        <v>49.016069595261307</v>
      </c>
      <c r="BC107" s="2">
        <f t="shared" si="126"/>
        <v>49.182093860088621</v>
      </c>
      <c r="BD107" s="2">
        <f t="shared" si="126"/>
        <v>51.893028016501688</v>
      </c>
      <c r="BE107" s="2">
        <f t="shared" si="126"/>
        <v>48.942937717248626</v>
      </c>
      <c r="BF107" s="2">
        <f t="shared" si="126"/>
        <v>49.513368087054836</v>
      </c>
      <c r="BG107" s="2">
        <f t="shared" si="126"/>
        <v>52.262549220420375</v>
      </c>
      <c r="BH107" s="2">
        <f t="shared" si="126"/>
        <v>52.23864190418054</v>
      </c>
      <c r="BI107" s="2">
        <f t="shared" si="126"/>
        <v>51.173130112674308</v>
      </c>
      <c r="BJ107" s="2">
        <f t="shared" si="126"/>
        <v>51.297115151627182</v>
      </c>
      <c r="BK107" s="2">
        <f t="shared" si="126"/>
        <v>52.321910218816065</v>
      </c>
      <c r="BL107" s="2">
        <f t="shared" si="126"/>
        <v>53.333567725658682</v>
      </c>
      <c r="BM107" s="2">
        <f t="shared" si="126"/>
        <v>53.228503564942223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88.043953277163808</v>
      </c>
      <c r="DL107" s="2">
        <f t="shared" si="135"/>
        <v>157.12890637898687</v>
      </c>
      <c r="DM107" s="2">
        <f t="shared" si="135"/>
        <v>85.694600656660398</v>
      </c>
      <c r="DN107" s="2">
        <f t="shared" si="135"/>
        <v>74.421686772983122</v>
      </c>
      <c r="DO107" s="2">
        <f t="shared" si="135"/>
        <v>68.921297297297301</v>
      </c>
      <c r="DP107" s="2">
        <f t="shared" si="135"/>
        <v>72.078037969143224</v>
      </c>
      <c r="DQ107" s="2">
        <f t="shared" si="135"/>
        <v>68.031567567567549</v>
      </c>
      <c r="DR107" s="2">
        <f t="shared" si="135"/>
        <v>68.216979679144373</v>
      </c>
      <c r="DS107" s="2">
        <f t="shared" si="135"/>
        <v>70.721279551820714</v>
      </c>
      <c r="DT107" s="2">
        <f t="shared" si="135"/>
        <v>66.513034963534963</v>
      </c>
      <c r="DU107" s="2">
        <f t="shared" si="135"/>
        <v>71.30364201680672</v>
      </c>
      <c r="DV107" s="2">
        <f t="shared" si="135"/>
        <v>71.580500000000001</v>
      </c>
      <c r="DW107" s="2">
        <f t="shared" si="135"/>
        <v>70.947719006455856</v>
      </c>
      <c r="DX107" s="2">
        <f t="shared" si="135"/>
        <v>70.777220549120543</v>
      </c>
      <c r="DY107" s="2">
        <f t="shared" si="135"/>
        <v>66.330931256952155</v>
      </c>
      <c r="EA107" s="2">
        <f t="shared" si="95"/>
        <v>63.87814745920975</v>
      </c>
      <c r="EB107" s="2">
        <f t="shared" si="95"/>
        <v>110.89337962183262</v>
      </c>
      <c r="EC107" s="2">
        <f t="shared" si="95"/>
        <v>60.979368205901352</v>
      </c>
      <c r="ED107" s="2">
        <f t="shared" si="95"/>
        <v>48.362149082568806</v>
      </c>
      <c r="EE107" s="2">
        <f t="shared" si="95"/>
        <v>48.585437408927078</v>
      </c>
      <c r="EF107" s="2">
        <f t="shared" si="95"/>
        <v>51.295909365144659</v>
      </c>
      <c r="EG107" s="2">
        <f t="shared" si="95"/>
        <v>48.384931348460753</v>
      </c>
      <c r="EH107" s="2">
        <f t="shared" si="95"/>
        <v>48.941666870042695</v>
      </c>
      <c r="EI107" s="2">
        <f t="shared" si="95"/>
        <v>51.700647893569851</v>
      </c>
      <c r="EJ107" s="2">
        <f t="shared" si="95"/>
        <v>51.832468793615092</v>
      </c>
      <c r="EK107" s="2">
        <f t="shared" si="95"/>
        <v>50.596204452864285</v>
      </c>
      <c r="EL107" s="2">
        <f t="shared" si="95"/>
        <v>50.654231395871875</v>
      </c>
      <c r="EM107" s="2">
        <f t="shared" si="136"/>
        <v>51.763200126126982</v>
      </c>
      <c r="EN107" s="2">
        <f t="shared" si="136"/>
        <v>52.783615477127611</v>
      </c>
      <c r="EO107" s="2">
        <f t="shared" si="136"/>
        <v>52.711352374230835</v>
      </c>
      <c r="EQ107" s="2">
        <f t="shared" si="137"/>
        <v>61.731681706449109</v>
      </c>
      <c r="ER107" s="2">
        <f t="shared" si="137"/>
        <v>104.00273502335298</v>
      </c>
      <c r="ES107" s="2">
        <f t="shared" si="137"/>
        <v>60.399341389394664</v>
      </c>
      <c r="ET107" s="2">
        <f t="shared" si="137"/>
        <v>48.93499912437823</v>
      </c>
      <c r="EU107" s="2">
        <f t="shared" si="137"/>
        <v>47.275144155630507</v>
      </c>
      <c r="EV107" s="2">
        <f t="shared" si="137"/>
        <v>49.125672862004009</v>
      </c>
      <c r="EW107" s="2">
        <f t="shared" si="137"/>
        <v>47.021440661584293</v>
      </c>
      <c r="EX107" s="2">
        <f t="shared" si="137"/>
        <v>47.819820157519587</v>
      </c>
      <c r="EY107" s="2">
        <f t="shared" si="137"/>
        <v>51.193336672911201</v>
      </c>
      <c r="EZ107" s="2">
        <f t="shared" si="137"/>
        <v>51.334186021105303</v>
      </c>
      <c r="FA107" s="2">
        <f t="shared" si="137"/>
        <v>50.117754274985749</v>
      </c>
      <c r="FB107" s="2">
        <f t="shared" si="137"/>
        <v>50.995278523395939</v>
      </c>
      <c r="FC107" s="2">
        <f t="shared" si="137"/>
        <v>51.401395877544985</v>
      </c>
      <c r="FD107" s="2">
        <f t="shared" si="137"/>
        <v>53.814870362177402</v>
      </c>
      <c r="FE107" s="2">
        <f t="shared" si="137"/>
        <v>53.893697412621478</v>
      </c>
      <c r="FG107" s="2">
        <f t="shared" si="138"/>
        <v>0.97893940068081242</v>
      </c>
      <c r="FH107" s="2">
        <f t="shared" si="138"/>
        <v>0.97554727557476462</v>
      </c>
      <c r="FI107" s="2">
        <f t="shared" si="138"/>
        <v>0.97509270817544369</v>
      </c>
      <c r="FJ107" s="2">
        <f t="shared" si="138"/>
        <v>0.9749584129571931</v>
      </c>
      <c r="FK107" s="2">
        <f t="shared" si="138"/>
        <v>0.97051455676853227</v>
      </c>
      <c r="FL107" s="2">
        <f t="shared" si="138"/>
        <v>0.9710441491966888</v>
      </c>
      <c r="FM107" s="2">
        <f t="shared" si="138"/>
        <v>0.9714118977700793</v>
      </c>
      <c r="FN107" s="2">
        <f t="shared" si="138"/>
        <v>0.97015568023418608</v>
      </c>
      <c r="FO107" s="2">
        <f t="shared" si="138"/>
        <v>0.97038397590538539</v>
      </c>
      <c r="FP107" s="2">
        <f t="shared" si="138"/>
        <v>0.97224195025724791</v>
      </c>
      <c r="FQ107" s="2">
        <f t="shared" si="138"/>
        <v>0.97208374404917908</v>
      </c>
      <c r="FR107" s="2">
        <f t="shared" si="138"/>
        <v>0.96930838396616215</v>
      </c>
      <c r="FS107" s="2">
        <f t="shared" si="138"/>
        <v>0.97084487490039617</v>
      </c>
      <c r="FT107" s="2">
        <f t="shared" si="138"/>
        <v>0.9695219584156376</v>
      </c>
      <c r="FU107" s="2">
        <f t="shared" si="138"/>
        <v>0.96212628235196274</v>
      </c>
      <c r="FW107" s="2">
        <f t="shared" si="128"/>
        <v>1.5511602135690231E-3</v>
      </c>
      <c r="FX107" s="2">
        <f t="shared" si="128"/>
        <v>6.6736868447940132E-3</v>
      </c>
      <c r="FY107" s="2">
        <f t="shared" si="128"/>
        <v>2.1271177313470012E-3</v>
      </c>
      <c r="FZ107" s="2">
        <f t="shared" si="128"/>
        <v>2.3537247521637781E-3</v>
      </c>
      <c r="GA107" s="2">
        <f t="shared" si="128"/>
        <v>2.2555188562887202E-3</v>
      </c>
      <c r="GB107" s="2">
        <f t="shared" si="128"/>
        <v>2.1405795492120193E-3</v>
      </c>
      <c r="GC107" s="2">
        <f t="shared" si="128"/>
        <v>2.679648605730198E-3</v>
      </c>
      <c r="GD107" s="2">
        <f t="shared" si="128"/>
        <v>3.1710054582960337E-3</v>
      </c>
      <c r="GE107" s="2">
        <f t="shared" si="128"/>
        <v>2.7875563903035014E-3</v>
      </c>
      <c r="GF107" s="2">
        <f t="shared" si="128"/>
        <v>2.6707233409868567E-3</v>
      </c>
      <c r="GG107" s="2">
        <f t="shared" si="128"/>
        <v>2.4003906022852877E-3</v>
      </c>
      <c r="GH107" s="2">
        <f t="shared" si="128"/>
        <v>1.8260078628176029E-3</v>
      </c>
      <c r="GI107" s="2">
        <f t="shared" si="128"/>
        <v>1.7052183467449206E-3</v>
      </c>
      <c r="GJ107" s="2">
        <f t="shared" si="128"/>
        <v>1.49565826707016E-3</v>
      </c>
      <c r="GK107" s="2">
        <f t="shared" si="128"/>
        <v>1.122435142818365E-3</v>
      </c>
      <c r="GM107" s="86">
        <f t="shared" si="129"/>
        <v>1.3981868848304602E-11</v>
      </c>
      <c r="GN107" s="86">
        <f t="shared" si="129"/>
        <v>5.0856099149045258E-24</v>
      </c>
      <c r="GO107" s="86">
        <f t="shared" si="129"/>
        <v>2.5568597355401571E-18</v>
      </c>
      <c r="GP107" s="86">
        <f t="shared" si="129"/>
        <v>2.1442681426205555E-18</v>
      </c>
      <c r="GQ107" s="86">
        <f t="shared" si="129"/>
        <v>5.1997672243831169E-16</v>
      </c>
      <c r="GR107" s="86">
        <f t="shared" si="129"/>
        <v>1.3632233032000555E-26</v>
      </c>
      <c r="GS107" s="86">
        <f t="shared" si="129"/>
        <v>9.3001067611271222E-24</v>
      </c>
      <c r="GT107" s="86">
        <f t="shared" si="129"/>
        <v>6.5467541559953608E-25</v>
      </c>
      <c r="GU107" s="86">
        <f t="shared" si="129"/>
        <v>2.3111447438185951E-23</v>
      </c>
      <c r="GV107" s="86">
        <f t="shared" si="129"/>
        <v>3.5765309523332186E-24</v>
      </c>
      <c r="GW107" s="86">
        <f t="shared" si="129"/>
        <v>1.1179682864341257E-25</v>
      </c>
      <c r="GX107" s="86">
        <f t="shared" si="129"/>
        <v>1.1352470265551817E-19</v>
      </c>
      <c r="GY107" s="86">
        <f t="shared" si="129"/>
        <v>1.2243932130029509E-19</v>
      </c>
      <c r="GZ107" s="86">
        <f t="shared" si="129"/>
        <v>5.4536378662874078E-17</v>
      </c>
      <c r="HA107" s="86">
        <f t="shared" si="129"/>
        <v>8.6831372444736599E-21</v>
      </c>
      <c r="HC107" s="86">
        <f t="shared" si="74"/>
        <v>0.57580227653827176</v>
      </c>
      <c r="HD107" s="86">
        <f t="shared" si="74"/>
        <v>0.55094997369043419</v>
      </c>
      <c r="HE107" s="86">
        <f t="shared" si="74"/>
        <v>0.59684383511698103</v>
      </c>
      <c r="HF107" s="86">
        <f t="shared" si="74"/>
        <v>0.62029234755255946</v>
      </c>
      <c r="HG107" s="86">
        <f t="shared" si="74"/>
        <v>0.61500337226190338</v>
      </c>
      <c r="HH107" s="86">
        <f t="shared" si="74"/>
        <v>0.65458833373983927</v>
      </c>
      <c r="HI107" s="86">
        <f t="shared" si="139"/>
        <v>0.54456401568727475</v>
      </c>
      <c r="HJ107" s="86">
        <f t="shared" si="139"/>
        <v>0.38935392204490954</v>
      </c>
      <c r="HK107" s="86">
        <f t="shared" si="139"/>
        <v>0.46935488147579391</v>
      </c>
      <c r="HL107" s="86">
        <f t="shared" si="139"/>
        <v>0.46874882039412508</v>
      </c>
      <c r="HM107" s="86">
        <f t="shared" si="139"/>
        <v>0.5134828030628914</v>
      </c>
      <c r="HN107" s="86">
        <f t="shared" si="139"/>
        <v>0.62986750241010181</v>
      </c>
      <c r="HO107" s="86">
        <f t="shared" si="139"/>
        <v>0.62139177453735928</v>
      </c>
      <c r="HP107" s="86">
        <f t="shared" si="139"/>
        <v>0.60146002687923994</v>
      </c>
      <c r="HQ107" s="86">
        <f t="shared" si="139"/>
        <v>0.55235511619288902</v>
      </c>
      <c r="HS107" s="86">
        <f t="shared" si="130"/>
        <v>1.8620327744787772E-18</v>
      </c>
      <c r="HT107" s="86">
        <f t="shared" si="130"/>
        <v>4.4207095680171802E-14</v>
      </c>
      <c r="HU107" s="86">
        <f t="shared" si="130"/>
        <v>1.0654035583984683E-20</v>
      </c>
      <c r="HV107" s="86">
        <f t="shared" si="130"/>
        <v>9.3668055431735568E-20</v>
      </c>
      <c r="HW107" s="86">
        <f t="shared" si="130"/>
        <v>2.1862259951811909E-25</v>
      </c>
      <c r="HX107" s="86">
        <f t="shared" si="130"/>
        <v>3.1148044177812476E-23</v>
      </c>
      <c r="HY107" s="86">
        <f t="shared" si="130"/>
        <v>6.5661119243375014E-24</v>
      </c>
      <c r="HZ107" s="86">
        <f t="shared" si="130"/>
        <v>1.4408740633208313E-22</v>
      </c>
      <c r="IA107" s="86">
        <f t="shared" si="130"/>
        <v>2.1198993397581777E-23</v>
      </c>
      <c r="IB107" s="86">
        <f t="shared" si="130"/>
        <v>8.0959753484565494E-22</v>
      </c>
      <c r="IC107" s="86">
        <f t="shared" si="130"/>
        <v>3.5335820102919068E-24</v>
      </c>
      <c r="ID107" s="86">
        <f t="shared" si="130"/>
        <v>1.3611576076204919E-24</v>
      </c>
      <c r="IE107" s="86">
        <f t="shared" si="130"/>
        <v>2.4988498815476878E-25</v>
      </c>
      <c r="IF107" s="86">
        <f t="shared" si="130"/>
        <v>1.2594261736380396E-17</v>
      </c>
      <c r="IG107" s="86">
        <f t="shared" si="130"/>
        <v>1.3745776525464134E-12</v>
      </c>
      <c r="II107" s="86">
        <f t="shared" si="131"/>
        <v>3.5615327453182733E-48</v>
      </c>
      <c r="IJ107" s="86">
        <f t="shared" si="131"/>
        <v>2.9363475169438495E-38</v>
      </c>
      <c r="IK107" s="86">
        <f t="shared" si="131"/>
        <v>2.6649236313355683E-57</v>
      </c>
      <c r="IL107" s="86">
        <f t="shared" si="131"/>
        <v>1.6462923594803131E-56</v>
      </c>
      <c r="IM107" s="86">
        <f t="shared" si="131"/>
        <v>3.2220213800100245E-71</v>
      </c>
      <c r="IN107" s="86">
        <f t="shared" si="131"/>
        <v>1.8208154681335817E-65</v>
      </c>
      <c r="IO107" s="86">
        <f t="shared" si="131"/>
        <v>1.6446435155166024E-67</v>
      </c>
      <c r="IP107" s="86">
        <f t="shared" si="131"/>
        <v>3.8594443086822905E-65</v>
      </c>
      <c r="IQ107" s="86">
        <f t="shared" si="131"/>
        <v>7.1091715644285505E-67</v>
      </c>
      <c r="IR107" s="86">
        <f t="shared" si="131"/>
        <v>3.907731181329608E-62</v>
      </c>
      <c r="IS107" s="86">
        <f t="shared" si="131"/>
        <v>9.64441672131432E-69</v>
      </c>
      <c r="IT107" s="86">
        <f t="shared" si="131"/>
        <v>7.9240769297104645E-67</v>
      </c>
      <c r="IU107" s="86">
        <f t="shared" si="131"/>
        <v>1.5836919672373342E-68</v>
      </c>
      <c r="IV107" s="86">
        <f t="shared" si="131"/>
        <v>1.1735475850044091E-73</v>
      </c>
      <c r="IW107" s="86">
        <f t="shared" si="131"/>
        <v>1.6447442674787904E-40</v>
      </c>
      <c r="IY107" s="86">
        <f t="shared" si="132"/>
        <v>0.57580227655225358</v>
      </c>
      <c r="IZ107" s="86">
        <f t="shared" si="132"/>
        <v>0.55094997369047838</v>
      </c>
      <c r="JA107" s="86">
        <f t="shared" si="132"/>
        <v>0.59684383511698103</v>
      </c>
      <c r="JB107" s="86">
        <f t="shared" si="132"/>
        <v>0.62029234755255946</v>
      </c>
      <c r="JC107" s="86">
        <f t="shared" si="132"/>
        <v>0.61500337226190394</v>
      </c>
      <c r="JD107" s="86">
        <f t="shared" si="132"/>
        <v>0.65458833373983927</v>
      </c>
      <c r="JE107" s="86">
        <f t="shared" si="132"/>
        <v>0.54456401568727475</v>
      </c>
      <c r="JF107" s="86">
        <f t="shared" si="132"/>
        <v>0.38935392204490954</v>
      </c>
      <c r="JG107" s="86">
        <f t="shared" si="132"/>
        <v>0.46935488147579391</v>
      </c>
      <c r="JH107" s="86">
        <f t="shared" si="132"/>
        <v>0.46874882039412508</v>
      </c>
      <c r="JI107" s="86">
        <f t="shared" si="132"/>
        <v>0.5134828030628914</v>
      </c>
      <c r="JJ107" s="86">
        <f t="shared" si="132"/>
        <v>0.62986750241010181</v>
      </c>
      <c r="JK107" s="86">
        <f t="shared" si="132"/>
        <v>0.62139177453735928</v>
      </c>
      <c r="JL107" s="86">
        <f t="shared" si="132"/>
        <v>0.60146002687923994</v>
      </c>
      <c r="JM107" s="86">
        <f t="shared" si="132"/>
        <v>0.55235511619426358</v>
      </c>
    </row>
    <row r="108" spans="2:273" x14ac:dyDescent="0.25">
      <c r="B108" s="2">
        <v>81</v>
      </c>
      <c r="C108" s="37">
        <v>155.09800000000001</v>
      </c>
      <c r="D108" s="37">
        <v>168.702</v>
      </c>
      <c r="E108" s="37">
        <v>163.57599999999999</v>
      </c>
      <c r="F108" s="37">
        <v>149.05099999999999</v>
      </c>
      <c r="G108" s="37">
        <v>140.864</v>
      </c>
      <c r="H108" s="37">
        <v>142.08500000000001</v>
      </c>
      <c r="I108" s="37">
        <v>104.441</v>
      </c>
      <c r="J108" s="37">
        <v>69.881</v>
      </c>
      <c r="K108" s="37">
        <v>89.9</v>
      </c>
      <c r="L108" s="37">
        <v>89</v>
      </c>
      <c r="M108" s="37">
        <v>96.457999999999998</v>
      </c>
      <c r="N108" s="37">
        <v>156.102</v>
      </c>
      <c r="O108" s="37">
        <v>157.267</v>
      </c>
      <c r="P108" s="37">
        <v>158.44999999999999</v>
      </c>
      <c r="Q108" s="37">
        <v>132.76300000000001</v>
      </c>
      <c r="S108" s="4">
        <f t="shared" si="133"/>
        <v>160.57826447112987</v>
      </c>
      <c r="T108" s="4">
        <f t="shared" si="133"/>
        <v>165.20678714084536</v>
      </c>
      <c r="U108" s="4">
        <f t="shared" si="133"/>
        <v>165.61035862610868</v>
      </c>
      <c r="V108" s="4">
        <f t="shared" si="133"/>
        <v>145.51650394369182</v>
      </c>
      <c r="W108" s="4">
        <f t="shared" si="133"/>
        <v>136.50839710609631</v>
      </c>
      <c r="X108" s="4">
        <f t="shared" si="133"/>
        <v>137.77796979127089</v>
      </c>
      <c r="Y108" s="4">
        <f t="shared" si="133"/>
        <v>100.75179532658817</v>
      </c>
      <c r="Z108" s="4">
        <f t="shared" si="133"/>
        <v>72.906120078342127</v>
      </c>
      <c r="AA108" s="4">
        <f t="shared" si="133"/>
        <v>89.115970203519694</v>
      </c>
      <c r="AB108" s="4">
        <f t="shared" si="133"/>
        <v>88.854685322895079</v>
      </c>
      <c r="AC108" s="4">
        <f t="shared" si="133"/>
        <v>87.077623571911857</v>
      </c>
      <c r="AD108" s="4">
        <f t="shared" si="133"/>
        <v>154.61698935505973</v>
      </c>
      <c r="AE108" s="4">
        <f t="shared" si="133"/>
        <v>157.89175626868001</v>
      </c>
      <c r="AF108" s="4">
        <f t="shared" si="133"/>
        <v>160.83225253812552</v>
      </c>
      <c r="AG108" s="4">
        <f t="shared" si="133"/>
        <v>133.82629194542835</v>
      </c>
      <c r="AI108" s="4">
        <f t="shared" si="134"/>
        <v>-5.4802644711298569</v>
      </c>
      <c r="AJ108" s="4">
        <f t="shared" si="134"/>
        <v>3.4952128591546341</v>
      </c>
      <c r="AK108" s="4">
        <f t="shared" si="134"/>
        <v>-2.0343586261086841</v>
      </c>
      <c r="AL108" s="4">
        <f t="shared" si="134"/>
        <v>3.5344960563081713</v>
      </c>
      <c r="AM108" s="4">
        <f t="shared" si="134"/>
        <v>4.3556028939036935</v>
      </c>
      <c r="AN108" s="4">
        <f t="shared" si="134"/>
        <v>4.3070302087291168</v>
      </c>
      <c r="AO108" s="4">
        <f t="shared" si="134"/>
        <v>3.6892046734118367</v>
      </c>
      <c r="AP108" s="4">
        <f t="shared" si="134"/>
        <v>-3.0251200783421268</v>
      </c>
      <c r="AQ108" s="4">
        <f t="shared" si="134"/>
        <v>0.78402979648031135</v>
      </c>
      <c r="AR108" s="4">
        <f t="shared" si="134"/>
        <v>0.14531467710492052</v>
      </c>
      <c r="AS108" s="4">
        <f t="shared" si="134"/>
        <v>9.380376428088141</v>
      </c>
      <c r="AT108" s="4">
        <f t="shared" si="134"/>
        <v>1.4850106449402745</v>
      </c>
      <c r="AU108" s="4">
        <f t="shared" si="134"/>
        <v>-0.62475626868001655</v>
      </c>
      <c r="AV108" s="4">
        <f t="shared" si="134"/>
        <v>-2.3822525381255275</v>
      </c>
      <c r="AW108" s="4">
        <f t="shared" si="134"/>
        <v>-1.0632919454283467</v>
      </c>
      <c r="AY108" s="2">
        <f t="shared" si="126"/>
        <v>64.186694631740892</v>
      </c>
      <c r="AZ108" s="2">
        <f t="shared" si="126"/>
        <v>111.75773044577812</v>
      </c>
      <c r="BA108" s="2">
        <f t="shared" si="126"/>
        <v>61.442412375047631</v>
      </c>
      <c r="BB108" s="2">
        <f t="shared" si="126"/>
        <v>48.932518655804088</v>
      </c>
      <c r="BC108" s="2">
        <f t="shared" si="126"/>
        <v>48.979219042190614</v>
      </c>
      <c r="BD108" s="2">
        <f t="shared" si="126"/>
        <v>51.659933948512872</v>
      </c>
      <c r="BE108" s="2">
        <f t="shared" si="126"/>
        <v>48.754886666346536</v>
      </c>
      <c r="BF108" s="2">
        <f t="shared" si="126"/>
        <v>49.322928949497637</v>
      </c>
      <c r="BG108" s="2">
        <f t="shared" si="126"/>
        <v>52.065863086747044</v>
      </c>
      <c r="BH108" s="2">
        <f t="shared" si="126"/>
        <v>52.049779709884838</v>
      </c>
      <c r="BI108" s="2">
        <f t="shared" si="126"/>
        <v>50.999369832680429</v>
      </c>
      <c r="BJ108" s="2">
        <f t="shared" si="126"/>
        <v>51.134329201362902</v>
      </c>
      <c r="BK108" s="2">
        <f t="shared" si="126"/>
        <v>52.15484496460266</v>
      </c>
      <c r="BL108" s="2">
        <f t="shared" si="126"/>
        <v>53.223210013779884</v>
      </c>
      <c r="BM108" s="2">
        <f t="shared" si="126"/>
        <v>53.170547037459563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88.363383411751826</v>
      </c>
      <c r="DL108" s="2">
        <f t="shared" si="135"/>
        <v>157.77004615384615</v>
      </c>
      <c r="DM108" s="2">
        <f t="shared" si="135"/>
        <v>85.984957692307674</v>
      </c>
      <c r="DN108" s="2">
        <f t="shared" si="135"/>
        <v>74.649430769230776</v>
      </c>
      <c r="DO108" s="2">
        <f t="shared" si="135"/>
        <v>69.1498018018018</v>
      </c>
      <c r="DP108" s="2">
        <f t="shared" si="135"/>
        <v>72.343018492176384</v>
      </c>
      <c r="DQ108" s="2">
        <f t="shared" si="135"/>
        <v>68.242825035561864</v>
      </c>
      <c r="DR108" s="2">
        <f t="shared" si="135"/>
        <v>68.417291978609626</v>
      </c>
      <c r="DS108" s="2">
        <f t="shared" si="135"/>
        <v>70.93336974789915</v>
      </c>
      <c r="DT108" s="2">
        <f t="shared" si="135"/>
        <v>66.662472286572282</v>
      </c>
      <c r="DU108" s="2">
        <f t="shared" si="135"/>
        <v>71.521568067226895</v>
      </c>
      <c r="DV108" s="2">
        <f t="shared" si="135"/>
        <v>71.772713608345185</v>
      </c>
      <c r="DW108" s="2">
        <f t="shared" si="135"/>
        <v>71.101623044096741</v>
      </c>
      <c r="DX108" s="2">
        <f t="shared" si="135"/>
        <v>70.94613792363792</v>
      </c>
      <c r="DY108" s="2">
        <f t="shared" si="135"/>
        <v>66.499367519466063</v>
      </c>
      <c r="EA108" s="2">
        <f t="shared" si="95"/>
        <v>63.715917436603107</v>
      </c>
      <c r="EB108" s="2">
        <f t="shared" si="95"/>
        <v>110.75542302686975</v>
      </c>
      <c r="EC108" s="2">
        <f t="shared" si="95"/>
        <v>60.871999853542967</v>
      </c>
      <c r="ED108" s="2">
        <f t="shared" si="95"/>
        <v>48.32865265035678</v>
      </c>
      <c r="EE108" s="2">
        <f t="shared" si="95"/>
        <v>48.423534569368833</v>
      </c>
      <c r="EF108" s="2">
        <f t="shared" si="95"/>
        <v>51.102459138900315</v>
      </c>
      <c r="EG108" s="2">
        <f t="shared" si="95"/>
        <v>48.235769150166199</v>
      </c>
      <c r="EH108" s="2">
        <f t="shared" si="95"/>
        <v>48.79106040268455</v>
      </c>
      <c r="EI108" s="2">
        <f t="shared" si="95"/>
        <v>51.542227494456768</v>
      </c>
      <c r="EJ108" s="2">
        <f t="shared" si="95"/>
        <v>51.670724061301648</v>
      </c>
      <c r="EK108" s="2">
        <f t="shared" si="95"/>
        <v>50.463099647857995</v>
      </c>
      <c r="EL108" s="2">
        <f t="shared" si="95"/>
        <v>50.537674146634039</v>
      </c>
      <c r="EM108" s="2">
        <f t="shared" si="136"/>
        <v>51.636603553878821</v>
      </c>
      <c r="EN108" s="2">
        <f t="shared" si="136"/>
        <v>52.713420408576056</v>
      </c>
      <c r="EO108" s="2">
        <f t="shared" si="136"/>
        <v>52.690612558170315</v>
      </c>
      <c r="EQ108" s="2">
        <f t="shared" si="137"/>
        <v>61.647303874052284</v>
      </c>
      <c r="ER108" s="2">
        <f t="shared" si="137"/>
        <v>104.1323526003104</v>
      </c>
      <c r="ES108" s="2">
        <f t="shared" si="137"/>
        <v>60.314784600201925</v>
      </c>
      <c r="ET108" s="2">
        <f t="shared" si="137"/>
        <v>48.878767347631815</v>
      </c>
      <c r="EU108" s="2">
        <f t="shared" si="137"/>
        <v>47.163220073659943</v>
      </c>
      <c r="EV108" s="2">
        <f t="shared" si="137"/>
        <v>49.022992086977339</v>
      </c>
      <c r="EW108" s="2">
        <f t="shared" si="137"/>
        <v>46.93016990138743</v>
      </c>
      <c r="EX108" s="2">
        <f t="shared" si="137"/>
        <v>47.717537493294707</v>
      </c>
      <c r="EY108" s="2">
        <f t="shared" si="137"/>
        <v>51.054545335156192</v>
      </c>
      <c r="EZ108" s="2">
        <f t="shared" si="137"/>
        <v>51.19275741118183</v>
      </c>
      <c r="FA108" s="2">
        <f t="shared" si="137"/>
        <v>50.008164446448077</v>
      </c>
      <c r="FB108" s="2">
        <f t="shared" si="137"/>
        <v>50.864230682306996</v>
      </c>
      <c r="FC108" s="2">
        <f t="shared" si="137"/>
        <v>51.283271054551975</v>
      </c>
      <c r="FD108" s="2">
        <f t="shared" si="137"/>
        <v>53.70424582953806</v>
      </c>
      <c r="FE108" s="2">
        <f t="shared" si="137"/>
        <v>53.802381820747684</v>
      </c>
      <c r="FG108" s="2">
        <f t="shared" si="138"/>
        <v>0.98075684556231868</v>
      </c>
      <c r="FH108" s="2">
        <f t="shared" si="138"/>
        <v>0.97765076422219133</v>
      </c>
      <c r="FI108" s="2">
        <f t="shared" si="138"/>
        <v>0.97723438740467117</v>
      </c>
      <c r="FJ108" s="2">
        <f t="shared" si="138"/>
        <v>0.97711136864146175</v>
      </c>
      <c r="FK108" s="2">
        <f t="shared" si="138"/>
        <v>0.9730390085897187</v>
      </c>
      <c r="FL108" s="2">
        <f t="shared" si="138"/>
        <v>0.97352449588854739</v>
      </c>
      <c r="FM108" s="2">
        <f t="shared" si="138"/>
        <v>0.97386159120914673</v>
      </c>
      <c r="FN108" s="2">
        <f t="shared" si="138"/>
        <v>0.97270999396184332</v>
      </c>
      <c r="FO108" s="2">
        <f t="shared" si="138"/>
        <v>0.97291929569487057</v>
      </c>
      <c r="FP108" s="2">
        <f t="shared" si="138"/>
        <v>0.97462237525426965</v>
      </c>
      <c r="FQ108" s="2">
        <f t="shared" si="138"/>
        <v>0.97447738005441265</v>
      </c>
      <c r="FR108" s="2">
        <f t="shared" si="138"/>
        <v>0.97193311805618421</v>
      </c>
      <c r="FS108" s="2">
        <f t="shared" si="138"/>
        <v>0.97334182273157444</v>
      </c>
      <c r="FT108" s="2">
        <f t="shared" si="138"/>
        <v>0.97212895288616741</v>
      </c>
      <c r="FU108" s="2">
        <f t="shared" si="138"/>
        <v>0.96534326622302835</v>
      </c>
      <c r="FW108" s="2">
        <f t="shared" si="128"/>
        <v>1.7005588589313772E-3</v>
      </c>
      <c r="FX108" s="2">
        <f t="shared" si="128"/>
        <v>7.3128436271793903E-3</v>
      </c>
      <c r="FY108" s="2">
        <f t="shared" si="128"/>
        <v>2.3318596676872726E-3</v>
      </c>
      <c r="FZ108" s="2">
        <f t="shared" si="128"/>
        <v>2.5802219456247709E-3</v>
      </c>
      <c r="GA108" s="2">
        <f t="shared" si="128"/>
        <v>2.4725891907559257E-3</v>
      </c>
      <c r="GB108" s="2">
        <f t="shared" si="128"/>
        <v>2.3466141818116503E-3</v>
      </c>
      <c r="GC108" s="2">
        <f t="shared" si="128"/>
        <v>2.9374168659887425E-3</v>
      </c>
      <c r="GD108" s="2">
        <f t="shared" si="128"/>
        <v>3.4758749604126091E-3</v>
      </c>
      <c r="GE108" s="2">
        <f t="shared" si="128"/>
        <v>3.0556730146386797E-3</v>
      </c>
      <c r="GF108" s="2">
        <f t="shared" si="128"/>
        <v>2.927635557509474E-3</v>
      </c>
      <c r="GG108" s="2">
        <f t="shared" si="128"/>
        <v>2.6313665716702771E-3</v>
      </c>
      <c r="GH108" s="2">
        <f t="shared" si="128"/>
        <v>2.0018251461401265E-3</v>
      </c>
      <c r="GI108" s="2">
        <f t="shared" si="128"/>
        <v>1.8694271854569839E-3</v>
      </c>
      <c r="GJ108" s="2">
        <f t="shared" si="128"/>
        <v>1.6397200697221134E-3</v>
      </c>
      <c r="GK108" s="2">
        <f t="shared" si="128"/>
        <v>1.2305923991970075E-3</v>
      </c>
      <c r="GM108" s="86">
        <f t="shared" si="129"/>
        <v>1.245096764789293E-12</v>
      </c>
      <c r="GN108" s="86">
        <f t="shared" si="129"/>
        <v>2.95475862864243E-26</v>
      </c>
      <c r="GO108" s="86">
        <f t="shared" si="129"/>
        <v>5.0041237170101202E-20</v>
      </c>
      <c r="GP108" s="86">
        <f t="shared" si="129"/>
        <v>4.44426496744525E-20</v>
      </c>
      <c r="GQ108" s="86">
        <f t="shared" si="129"/>
        <v>1.9030010902142693E-17</v>
      </c>
      <c r="GR108" s="86">
        <f t="shared" si="129"/>
        <v>4.6454891269434692E-29</v>
      </c>
      <c r="GS108" s="86">
        <f t="shared" si="129"/>
        <v>7.1524326399558306E-26</v>
      </c>
      <c r="GT108" s="86">
        <f t="shared" si="129"/>
        <v>4.3330376704067587E-27</v>
      </c>
      <c r="GU108" s="86">
        <f t="shared" si="129"/>
        <v>2.0338931229177485E-25</v>
      </c>
      <c r="GV108" s="86">
        <f t="shared" si="129"/>
        <v>2.8386822389142563E-26</v>
      </c>
      <c r="GW108" s="86">
        <f t="shared" si="129"/>
        <v>6.5103235581022153E-28</v>
      </c>
      <c r="GX108" s="86">
        <f t="shared" si="129"/>
        <v>1.7403065317764341E-21</v>
      </c>
      <c r="GY108" s="86">
        <f t="shared" si="129"/>
        <v>2.0145027865019464E-21</v>
      </c>
      <c r="GZ108" s="86">
        <f t="shared" si="129"/>
        <v>1.7050536217208595E-18</v>
      </c>
      <c r="HA108" s="86">
        <f t="shared" si="129"/>
        <v>1.1948985061732639E-22</v>
      </c>
      <c r="HC108" s="86">
        <f t="shared" si="74"/>
        <v>0.59893719261017875</v>
      </c>
      <c r="HD108" s="86">
        <f t="shared" si="74"/>
        <v>0.56343859091635562</v>
      </c>
      <c r="HE108" s="86">
        <f t="shared" si="74"/>
        <v>0.60534470887315295</v>
      </c>
      <c r="HF108" s="86">
        <f t="shared" si="74"/>
        <v>0.58623153810380246</v>
      </c>
      <c r="HG108" s="86">
        <f t="shared" si="74"/>
        <v>0.55592843566658312</v>
      </c>
      <c r="HH108" s="86">
        <f t="shared" si="74"/>
        <v>0.57769565576229764</v>
      </c>
      <c r="HI108" s="86">
        <f t="shared" si="139"/>
        <v>0.39025342435605154</v>
      </c>
      <c r="HJ108" s="86">
        <f t="shared" si="139"/>
        <v>0.20873324259237247</v>
      </c>
      <c r="HK108" s="86">
        <f t="shared" si="139"/>
        <v>0.30499706776277452</v>
      </c>
      <c r="HL108" s="86">
        <f t="shared" si="139"/>
        <v>0.29485687379142855</v>
      </c>
      <c r="HM108" s="86">
        <f t="shared" si="139"/>
        <v>0.28302181110129038</v>
      </c>
      <c r="HN108" s="86">
        <f t="shared" si="139"/>
        <v>0.61080872890237237</v>
      </c>
      <c r="HO108" s="86">
        <f t="shared" si="139"/>
        <v>0.62304047211696967</v>
      </c>
      <c r="HP108" s="86">
        <f t="shared" si="139"/>
        <v>0.62219827994989707</v>
      </c>
      <c r="HQ108" s="86">
        <f t="shared" si="139"/>
        <v>0.58097731718433021</v>
      </c>
      <c r="HS108" s="86">
        <f t="shared" si="130"/>
        <v>1.2473767073471551E-17</v>
      </c>
      <c r="HT108" s="86">
        <f t="shared" si="130"/>
        <v>2.8915708267757044E-13</v>
      </c>
      <c r="HU108" s="86">
        <f t="shared" si="130"/>
        <v>1.0870740753441348E-19</v>
      </c>
      <c r="HV108" s="86">
        <f t="shared" si="130"/>
        <v>9.2165246967257487E-19</v>
      </c>
      <c r="HW108" s="86">
        <f t="shared" si="130"/>
        <v>4.0549588234449642E-24</v>
      </c>
      <c r="HX108" s="86">
        <f t="shared" si="130"/>
        <v>4.3941504902090153E-22</v>
      </c>
      <c r="HY108" s="86">
        <f t="shared" si="130"/>
        <v>1.1150560969657058E-22</v>
      </c>
      <c r="HZ108" s="86">
        <f t="shared" si="130"/>
        <v>2.3106296187357543E-21</v>
      </c>
      <c r="IA108" s="86">
        <f t="shared" si="130"/>
        <v>3.5032588398643546E-22</v>
      </c>
      <c r="IB108" s="86">
        <f t="shared" si="130"/>
        <v>1.0730373129572365E-20</v>
      </c>
      <c r="IC108" s="86">
        <f t="shared" si="130"/>
        <v>5.9486932703927736E-23</v>
      </c>
      <c r="ID108" s="86">
        <f t="shared" si="130"/>
        <v>2.0013101901577858E-23</v>
      </c>
      <c r="IE108" s="86">
        <f t="shared" si="130"/>
        <v>3.85526608904892E-24</v>
      </c>
      <c r="IF108" s="86">
        <f t="shared" si="130"/>
        <v>7.4551070328304844E-17</v>
      </c>
      <c r="IG108" s="86">
        <f t="shared" si="130"/>
        <v>4.3647309415101484E-12</v>
      </c>
      <c r="II108" s="86">
        <f t="shared" si="131"/>
        <v>7.310092917728948E-47</v>
      </c>
      <c r="IJ108" s="86">
        <f t="shared" si="131"/>
        <v>6.3208239804278121E-37</v>
      </c>
      <c r="IK108" s="86">
        <f t="shared" si="131"/>
        <v>1.1887142677015065E-55</v>
      </c>
      <c r="IL108" s="86">
        <f t="shared" si="131"/>
        <v>7.4053797056033237E-55</v>
      </c>
      <c r="IM108" s="86">
        <f t="shared" si="131"/>
        <v>3.8860537445958164E-69</v>
      </c>
      <c r="IN108" s="86">
        <f t="shared" si="131"/>
        <v>1.423720648695762E-63</v>
      </c>
      <c r="IO108" s="86">
        <f t="shared" si="131"/>
        <v>1.7522165752422536E-65</v>
      </c>
      <c r="IP108" s="86">
        <f t="shared" si="131"/>
        <v>3.963000519410471E-63</v>
      </c>
      <c r="IQ108" s="86">
        <f t="shared" si="131"/>
        <v>7.4676263998030245E-65</v>
      </c>
      <c r="IR108" s="86">
        <f t="shared" si="131"/>
        <v>2.8377292925195083E-60</v>
      </c>
      <c r="IS108" s="86">
        <f t="shared" si="131"/>
        <v>1.0284858746921249E-66</v>
      </c>
      <c r="IT108" s="86">
        <f t="shared" si="131"/>
        <v>6.0811520757128337E-65</v>
      </c>
      <c r="IU108" s="86">
        <f t="shared" si="131"/>
        <v>1.2977202411519563E-66</v>
      </c>
      <c r="IV108" s="86">
        <f t="shared" si="131"/>
        <v>1.2259454112525198E-71</v>
      </c>
      <c r="IW108" s="86">
        <f t="shared" si="131"/>
        <v>1.8228943378051411E-39</v>
      </c>
      <c r="IY108" s="86">
        <f t="shared" si="132"/>
        <v>0.59893719261142386</v>
      </c>
      <c r="IZ108" s="86">
        <f t="shared" si="132"/>
        <v>0.56343859091664472</v>
      </c>
      <c r="JA108" s="86">
        <f t="shared" si="132"/>
        <v>0.60534470887315295</v>
      </c>
      <c r="JB108" s="86">
        <f t="shared" si="132"/>
        <v>0.58623153810380246</v>
      </c>
      <c r="JC108" s="86">
        <f t="shared" si="132"/>
        <v>0.55592843566658312</v>
      </c>
      <c r="JD108" s="86">
        <f t="shared" si="132"/>
        <v>0.57769565576229764</v>
      </c>
      <c r="JE108" s="86">
        <f t="shared" si="132"/>
        <v>0.39025342435605154</v>
      </c>
      <c r="JF108" s="86">
        <f t="shared" si="132"/>
        <v>0.20873324259237247</v>
      </c>
      <c r="JG108" s="86">
        <f t="shared" si="132"/>
        <v>0.30499706776277452</v>
      </c>
      <c r="JH108" s="86">
        <f t="shared" si="132"/>
        <v>0.29485687379142855</v>
      </c>
      <c r="JI108" s="86">
        <f t="shared" si="132"/>
        <v>0.28302181110129038</v>
      </c>
      <c r="JJ108" s="86">
        <f t="shared" si="132"/>
        <v>0.61080872890237237</v>
      </c>
      <c r="JK108" s="86">
        <f t="shared" si="132"/>
        <v>0.62304047211696967</v>
      </c>
      <c r="JL108" s="86">
        <f t="shared" si="132"/>
        <v>0.62219827994989718</v>
      </c>
      <c r="JM108" s="86">
        <f t="shared" si="132"/>
        <v>0.58097731718869494</v>
      </c>
    </row>
    <row r="109" spans="2:273" x14ac:dyDescent="0.25">
      <c r="B109" s="2">
        <v>82</v>
      </c>
      <c r="C109" s="37">
        <v>148.279</v>
      </c>
      <c r="D109" s="37">
        <v>162.649</v>
      </c>
      <c r="E109" s="37">
        <v>153.37299999999999</v>
      </c>
      <c r="F109" s="37">
        <v>126.57599999999999</v>
      </c>
      <c r="G109" s="37">
        <v>113.84699999999999</v>
      </c>
      <c r="H109" s="37">
        <v>112.322</v>
      </c>
      <c r="I109" s="37">
        <v>71.915000000000006</v>
      </c>
      <c r="J109" s="37">
        <v>52.237000000000002</v>
      </c>
      <c r="K109" s="37">
        <v>61.25</v>
      </c>
      <c r="L109" s="37">
        <v>59.796999999999997</v>
      </c>
      <c r="M109" s="37">
        <v>64.846999999999994</v>
      </c>
      <c r="N109" s="37">
        <v>135.136</v>
      </c>
      <c r="O109" s="37">
        <v>140.4</v>
      </c>
      <c r="P109" s="37">
        <v>144.80000000000001</v>
      </c>
      <c r="Q109" s="37">
        <v>121.932</v>
      </c>
      <c r="S109" s="4">
        <f t="shared" si="133"/>
        <v>149.77870595609247</v>
      </c>
      <c r="T109" s="4">
        <f t="shared" si="133"/>
        <v>157.30816443136152</v>
      </c>
      <c r="U109" s="4">
        <f t="shared" si="133"/>
        <v>147.08687992483337</v>
      </c>
      <c r="V109" s="4">
        <f t="shared" si="133"/>
        <v>120.47440866939749</v>
      </c>
      <c r="W109" s="4">
        <f t="shared" si="133"/>
        <v>107.55129335746116</v>
      </c>
      <c r="X109" s="4">
        <f t="shared" si="133"/>
        <v>105.59965565769181</v>
      </c>
      <c r="Y109" s="4">
        <f t="shared" si="133"/>
        <v>74.191845048937864</v>
      </c>
      <c r="Z109" s="4">
        <f t="shared" si="133"/>
        <v>57.154270293158739</v>
      </c>
      <c r="AA109" s="4">
        <f t="shared" si="133"/>
        <v>68.289119520625775</v>
      </c>
      <c r="AB109" s="4">
        <f t="shared" si="133"/>
        <v>67.494478385811064</v>
      </c>
      <c r="AC109" s="4">
        <f t="shared" si="133"/>
        <v>62.253483499950441</v>
      </c>
      <c r="AD109" s="4">
        <f t="shared" si="133"/>
        <v>127.96999074674179</v>
      </c>
      <c r="AE109" s="4">
        <f t="shared" si="133"/>
        <v>134.3219184721936</v>
      </c>
      <c r="AF109" s="4">
        <f t="shared" si="133"/>
        <v>141.24947391103998</v>
      </c>
      <c r="AG109" s="4">
        <f t="shared" si="133"/>
        <v>118.45488502428483</v>
      </c>
      <c r="AI109" s="4">
        <f t="shared" si="134"/>
        <v>-1.4997059560924697</v>
      </c>
      <c r="AJ109" s="4">
        <f t="shared" si="134"/>
        <v>5.3408355686384823</v>
      </c>
      <c r="AK109" s="4">
        <f t="shared" si="134"/>
        <v>6.2861200751666217</v>
      </c>
      <c r="AL109" s="4">
        <f t="shared" si="134"/>
        <v>6.1015913306025027</v>
      </c>
      <c r="AM109" s="4">
        <f t="shared" si="134"/>
        <v>6.2957066425388319</v>
      </c>
      <c r="AN109" s="4">
        <f t="shared" si="134"/>
        <v>6.7223443423081903</v>
      </c>
      <c r="AO109" s="4">
        <f t="shared" si="134"/>
        <v>-2.276845048937858</v>
      </c>
      <c r="AP109" s="4">
        <f t="shared" si="134"/>
        <v>-4.9172702931587366</v>
      </c>
      <c r="AQ109" s="4">
        <f t="shared" si="134"/>
        <v>-7.0391195206257748</v>
      </c>
      <c r="AR109" s="4">
        <f t="shared" si="134"/>
        <v>-7.6974783858110669</v>
      </c>
      <c r="AS109" s="4">
        <f t="shared" si="134"/>
        <v>2.593516500049553</v>
      </c>
      <c r="AT109" s="4">
        <f t="shared" si="134"/>
        <v>7.1660092532582098</v>
      </c>
      <c r="AU109" s="4">
        <f t="shared" si="134"/>
        <v>6.078081527806404</v>
      </c>
      <c r="AV109" s="4">
        <f t="shared" si="134"/>
        <v>3.5505260889600265</v>
      </c>
      <c r="AW109" s="4">
        <f t="shared" si="134"/>
        <v>3.4771149757151676</v>
      </c>
      <c r="AY109" s="2">
        <f t="shared" si="126"/>
        <v>63.991739281737864</v>
      </c>
      <c r="AZ109" s="2">
        <f t="shared" si="126"/>
        <v>111.54262829326771</v>
      </c>
      <c r="BA109" s="2">
        <f t="shared" si="126"/>
        <v>61.293993733003113</v>
      </c>
      <c r="BB109" s="2">
        <f t="shared" si="126"/>
        <v>48.852658793029882</v>
      </c>
      <c r="BC109" s="2">
        <f t="shared" si="126"/>
        <v>48.778817735139114</v>
      </c>
      <c r="BD109" s="2">
        <f t="shared" si="126"/>
        <v>51.429059193013671</v>
      </c>
      <c r="BE109" s="2">
        <f t="shared" si="126"/>
        <v>48.569239013099249</v>
      </c>
      <c r="BF109" s="2">
        <f t="shared" si="126"/>
        <v>49.134951690135644</v>
      </c>
      <c r="BG109" s="2">
        <f t="shared" si="126"/>
        <v>51.871476357732448</v>
      </c>
      <c r="BH109" s="2">
        <f t="shared" si="126"/>
        <v>51.862484539860276</v>
      </c>
      <c r="BI109" s="2">
        <f t="shared" si="126"/>
        <v>50.828218976050152</v>
      </c>
      <c r="BJ109" s="2">
        <f t="shared" si="126"/>
        <v>50.974630379924257</v>
      </c>
      <c r="BK109" s="2">
        <f t="shared" si="126"/>
        <v>51.990492796463229</v>
      </c>
      <c r="BL109" s="2">
        <f t="shared" si="126"/>
        <v>53.115617935410171</v>
      </c>
      <c r="BM109" s="2">
        <f t="shared" si="126"/>
        <v>53.115067819728615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88.682813546339858</v>
      </c>
      <c r="DL109" s="2">
        <f t="shared" si="135"/>
        <v>158.41118592870544</v>
      </c>
      <c r="DM109" s="2">
        <f t="shared" si="135"/>
        <v>86.275314727954964</v>
      </c>
      <c r="DN109" s="2">
        <f t="shared" si="135"/>
        <v>74.877174765478429</v>
      </c>
      <c r="DO109" s="2">
        <f t="shared" si="135"/>
        <v>69.378306306306314</v>
      </c>
      <c r="DP109" s="2">
        <f t="shared" si="135"/>
        <v>72.607999015209529</v>
      </c>
      <c r="DQ109" s="2">
        <f t="shared" si="135"/>
        <v>68.45408250355618</v>
      </c>
      <c r="DR109" s="2">
        <f t="shared" si="135"/>
        <v>68.617604278074865</v>
      </c>
      <c r="DS109" s="2">
        <f t="shared" si="135"/>
        <v>71.145459943977585</v>
      </c>
      <c r="DT109" s="2">
        <f t="shared" si="135"/>
        <v>66.811909609609614</v>
      </c>
      <c r="DU109" s="2">
        <f t="shared" si="135"/>
        <v>71.739494117647055</v>
      </c>
      <c r="DV109" s="2">
        <f t="shared" si="135"/>
        <v>71.96492721669037</v>
      </c>
      <c r="DW109" s="2">
        <f t="shared" si="135"/>
        <v>71.255527081737625</v>
      </c>
      <c r="DX109" s="2">
        <f t="shared" si="135"/>
        <v>71.115055298155283</v>
      </c>
      <c r="DY109" s="2">
        <f t="shared" si="135"/>
        <v>66.66780378197997</v>
      </c>
      <c r="EA109" s="2">
        <f t="shared" si="95"/>
        <v>63.553687413996457</v>
      </c>
      <c r="EB109" s="2">
        <f t="shared" si="95"/>
        <v>110.61746643190688</v>
      </c>
      <c r="EC109" s="2">
        <f t="shared" si="95"/>
        <v>60.764631501184574</v>
      </c>
      <c r="ED109" s="2">
        <f t="shared" si="95"/>
        <v>48.295156218144747</v>
      </c>
      <c r="EE109" s="2">
        <f t="shared" si="95"/>
        <v>48.261631729810581</v>
      </c>
      <c r="EF109" s="2">
        <f t="shared" si="95"/>
        <v>50.90900891265597</v>
      </c>
      <c r="EG109" s="2">
        <f t="shared" si="95"/>
        <v>48.086606951871644</v>
      </c>
      <c r="EH109" s="2">
        <f t="shared" si="95"/>
        <v>48.640453935326406</v>
      </c>
      <c r="EI109" s="2">
        <f t="shared" si="95"/>
        <v>51.383807095343684</v>
      </c>
      <c r="EJ109" s="2">
        <f t="shared" si="95"/>
        <v>51.508979328988204</v>
      </c>
      <c r="EK109" s="2">
        <f t="shared" si="95"/>
        <v>50.329994842851704</v>
      </c>
      <c r="EL109" s="2">
        <f t="shared" si="95"/>
        <v>50.421116897396196</v>
      </c>
      <c r="EM109" s="2">
        <f t="shared" si="136"/>
        <v>51.510006981630667</v>
      </c>
      <c r="EN109" s="2">
        <f t="shared" si="136"/>
        <v>52.643225340024493</v>
      </c>
      <c r="EO109" s="2">
        <f t="shared" si="136"/>
        <v>52.669872742109796</v>
      </c>
      <c r="EQ109" s="2">
        <f t="shared" si="137"/>
        <v>61.562926041655459</v>
      </c>
      <c r="ER109" s="2">
        <f t="shared" si="137"/>
        <v>104.2619701772678</v>
      </c>
      <c r="ES109" s="2">
        <f t="shared" si="137"/>
        <v>60.230227811009179</v>
      </c>
      <c r="ET109" s="2">
        <f t="shared" si="137"/>
        <v>48.8225355708854</v>
      </c>
      <c r="EU109" s="2">
        <f t="shared" si="137"/>
        <v>47.051295991689379</v>
      </c>
      <c r="EV109" s="2">
        <f t="shared" si="137"/>
        <v>48.92031131195067</v>
      </c>
      <c r="EW109" s="2">
        <f t="shared" si="137"/>
        <v>46.838899141190566</v>
      </c>
      <c r="EX109" s="2">
        <f t="shared" si="137"/>
        <v>47.615254829069826</v>
      </c>
      <c r="EY109" s="2">
        <f t="shared" si="137"/>
        <v>50.915753997401183</v>
      </c>
      <c r="EZ109" s="2">
        <f t="shared" si="137"/>
        <v>51.051328801258357</v>
      </c>
      <c r="FA109" s="2">
        <f t="shared" si="137"/>
        <v>49.898574617910398</v>
      </c>
      <c r="FB109" s="2">
        <f t="shared" si="137"/>
        <v>50.73318284121806</v>
      </c>
      <c r="FC109" s="2">
        <f t="shared" si="137"/>
        <v>51.165146231558964</v>
      </c>
      <c r="FD109" s="2">
        <f t="shared" si="137"/>
        <v>53.593621296898718</v>
      </c>
      <c r="FE109" s="2">
        <f t="shared" si="137"/>
        <v>53.711066228873889</v>
      </c>
      <c r="FG109" s="2">
        <f t="shared" si="138"/>
        <v>0.98242026876175426</v>
      </c>
      <c r="FH109" s="2">
        <f t="shared" si="138"/>
        <v>0.97957709326730402</v>
      </c>
      <c r="FI109" s="2">
        <f t="shared" si="138"/>
        <v>0.97919584117323266</v>
      </c>
      <c r="FJ109" s="2">
        <f t="shared" si="138"/>
        <v>0.97908319467233129</v>
      </c>
      <c r="FK109" s="2">
        <f t="shared" si="138"/>
        <v>0.97535281369003179</v>
      </c>
      <c r="FL109" s="2">
        <f t="shared" si="138"/>
        <v>0.97579767256234129</v>
      </c>
      <c r="FM109" s="2">
        <f t="shared" si="138"/>
        <v>0.97610653535994152</v>
      </c>
      <c r="FN109" s="2">
        <f t="shared" si="138"/>
        <v>0.97505131127889266</v>
      </c>
      <c r="FO109" s="2">
        <f t="shared" si="138"/>
        <v>0.97524311321752011</v>
      </c>
      <c r="FP109" s="2">
        <f t="shared" si="138"/>
        <v>0.97680353447021118</v>
      </c>
      <c r="FQ109" s="2">
        <f t="shared" si="138"/>
        <v>0.9766707030342392</v>
      </c>
      <c r="FR109" s="2">
        <f t="shared" si="138"/>
        <v>0.97433932832324011</v>
      </c>
      <c r="FS109" s="2">
        <f t="shared" si="138"/>
        <v>0.97563029103764221</v>
      </c>
      <c r="FT109" s="2">
        <f t="shared" si="138"/>
        <v>0.97451881414077801</v>
      </c>
      <c r="FU109" s="2">
        <f t="shared" si="138"/>
        <v>0.96829600443836883</v>
      </c>
      <c r="FW109" s="2">
        <f t="shared" si="128"/>
        <v>1.8643198369912082E-3</v>
      </c>
      <c r="FX109" s="2">
        <f t="shared" si="128"/>
        <v>8.0127203747067405E-3</v>
      </c>
      <c r="FY109" s="2">
        <f t="shared" si="128"/>
        <v>2.5562581914401277E-3</v>
      </c>
      <c r="FZ109" s="2">
        <f t="shared" si="128"/>
        <v>2.8284530031897391E-3</v>
      </c>
      <c r="GA109" s="2">
        <f t="shared" si="128"/>
        <v>2.710493544886844E-3</v>
      </c>
      <c r="GB109" s="2">
        <f t="shared" si="128"/>
        <v>2.5724288946666436E-3</v>
      </c>
      <c r="GC109" s="2">
        <f t="shared" si="128"/>
        <v>3.2199010372742356E-3</v>
      </c>
      <c r="GD109" s="2">
        <f t="shared" si="128"/>
        <v>3.8099434567570212E-3</v>
      </c>
      <c r="GE109" s="2">
        <f t="shared" si="128"/>
        <v>3.3494913855384063E-3</v>
      </c>
      <c r="GF109" s="2">
        <f t="shared" si="128"/>
        <v>3.209182111955419E-3</v>
      </c>
      <c r="GG109" s="2">
        <f t="shared" si="128"/>
        <v>2.8845037843623646E-3</v>
      </c>
      <c r="GH109" s="2">
        <f t="shared" si="128"/>
        <v>2.194533789482575E-3</v>
      </c>
      <c r="GI109" s="2">
        <f t="shared" si="128"/>
        <v>2.0494165174937242E-3</v>
      </c>
      <c r="GJ109" s="2">
        <f t="shared" si="128"/>
        <v>1.7976329236714986E-3</v>
      </c>
      <c r="GK109" s="2">
        <f t="shared" si="128"/>
        <v>1.3491575548765643E-3</v>
      </c>
      <c r="GM109" s="86">
        <f t="shared" si="129"/>
        <v>9.8719802710024108E-14</v>
      </c>
      <c r="GN109" s="86">
        <f t="shared" si="129"/>
        <v>1.3487599192349102E-28</v>
      </c>
      <c r="GO109" s="86">
        <f t="shared" si="129"/>
        <v>8.1213095806878264E-22</v>
      </c>
      <c r="GP109" s="86">
        <f t="shared" si="129"/>
        <v>7.6856715610024209E-22</v>
      </c>
      <c r="GQ109" s="86">
        <f t="shared" si="129"/>
        <v>5.9789391423061771E-19</v>
      </c>
      <c r="GR109" s="86">
        <f t="shared" si="129"/>
        <v>1.2157146959214225E-31</v>
      </c>
      <c r="GS109" s="86">
        <f t="shared" si="129"/>
        <v>4.4222693073914131E-28</v>
      </c>
      <c r="GT109" s="86">
        <f t="shared" si="129"/>
        <v>2.2996361952859473E-29</v>
      </c>
      <c r="GU109" s="86">
        <f t="shared" si="129"/>
        <v>1.4508588532195548E-27</v>
      </c>
      <c r="GV109" s="86">
        <f t="shared" si="129"/>
        <v>1.8231282074105247E-28</v>
      </c>
      <c r="GW109" s="86">
        <f t="shared" si="129"/>
        <v>3.0270767367242341E-30</v>
      </c>
      <c r="GX109" s="86">
        <f t="shared" si="129"/>
        <v>2.1937794641037958E-23</v>
      </c>
      <c r="GY109" s="86">
        <f t="shared" si="129"/>
        <v>2.7421866024422185E-23</v>
      </c>
      <c r="GZ109" s="86">
        <f t="shared" si="129"/>
        <v>4.5550242074750624E-20</v>
      </c>
      <c r="HA109" s="86">
        <f t="shared" si="129"/>
        <v>1.3538907572343678E-24</v>
      </c>
      <c r="HC109" s="86">
        <f t="shared" si="74"/>
        <v>0.58548309051791081</v>
      </c>
      <c r="HD109" s="86">
        <f t="shared" si="74"/>
        <v>0.53902560019619561</v>
      </c>
      <c r="HE109" s="86">
        <f t="shared" si="74"/>
        <v>0.5575466993031083</v>
      </c>
      <c r="HF109" s="86">
        <f t="shared" si="74"/>
        <v>0.4893791676158023</v>
      </c>
      <c r="HG109" s="86">
        <f t="shared" si="74"/>
        <v>0.42785760337300238</v>
      </c>
      <c r="HH109" s="86">
        <f t="shared" si="74"/>
        <v>0.41352407050722068</v>
      </c>
      <c r="HI109" s="86">
        <f t="shared" si="139"/>
        <v>0.22337705614683945</v>
      </c>
      <c r="HJ109" s="86">
        <f t="shared" si="139"/>
        <v>8.359210028281476E-2</v>
      </c>
      <c r="HK109" s="86">
        <f t="shared" si="139"/>
        <v>0.15807087166233338</v>
      </c>
      <c r="HL109" s="86">
        <f t="shared" si="139"/>
        <v>0.14531129487561034</v>
      </c>
      <c r="HM109" s="86">
        <f t="shared" si="139"/>
        <v>0.10427814376054211</v>
      </c>
      <c r="HN109" s="86">
        <f t="shared" si="139"/>
        <v>0.51348202302488866</v>
      </c>
      <c r="HO109" s="86">
        <f t="shared" si="139"/>
        <v>0.54695509014264077</v>
      </c>
      <c r="HP109" s="86">
        <f t="shared" si="139"/>
        <v>0.57313611755574123</v>
      </c>
      <c r="HQ109" s="86">
        <f t="shared" si="139"/>
        <v>0.54168610668088257</v>
      </c>
      <c r="HS109" s="86">
        <f t="shared" si="130"/>
        <v>7.9769803217415571E-17</v>
      </c>
      <c r="HT109" s="86">
        <f t="shared" si="130"/>
        <v>1.7798557679069689E-12</v>
      </c>
      <c r="HU109" s="86">
        <f t="shared" si="130"/>
        <v>1.042997003702398E-18</v>
      </c>
      <c r="HV109" s="86">
        <f t="shared" si="130"/>
        <v>8.5177992213650982E-18</v>
      </c>
      <c r="HW109" s="86">
        <f t="shared" si="130"/>
        <v>6.9523440207187562E-23</v>
      </c>
      <c r="HX109" s="86">
        <f t="shared" si="130"/>
        <v>5.7751450392086408E-21</v>
      </c>
      <c r="HY109" s="86">
        <f t="shared" si="130"/>
        <v>1.7501314647323269E-21</v>
      </c>
      <c r="HZ109" s="86">
        <f t="shared" si="130"/>
        <v>3.4190998141400246E-20</v>
      </c>
      <c r="IA109" s="86">
        <f t="shared" si="130"/>
        <v>5.3492877449749229E-21</v>
      </c>
      <c r="IB109" s="86">
        <f t="shared" si="130"/>
        <v>1.3231608077689824E-19</v>
      </c>
      <c r="IC109" s="86">
        <f t="shared" si="130"/>
        <v>9.2689715599707912E-22</v>
      </c>
      <c r="ID109" s="86">
        <f t="shared" si="130"/>
        <v>2.7469812626415824E-22</v>
      </c>
      <c r="IE109" s="86">
        <f t="shared" si="130"/>
        <v>5.5509851423892553E-23</v>
      </c>
      <c r="IF109" s="86">
        <f t="shared" si="130"/>
        <v>4.2289880297766588E-16</v>
      </c>
      <c r="IG109" s="86">
        <f t="shared" si="130"/>
        <v>1.3508114516934582E-11</v>
      </c>
      <c r="II109" s="86">
        <f t="shared" si="131"/>
        <v>1.4373495172435605E-45</v>
      </c>
      <c r="IJ109" s="86">
        <f t="shared" si="131"/>
        <v>1.2860786482366296E-35</v>
      </c>
      <c r="IK109" s="86">
        <f t="shared" si="131"/>
        <v>5.009355332167156E-54</v>
      </c>
      <c r="IL109" s="86">
        <f t="shared" si="131"/>
        <v>3.1436160952835689E-53</v>
      </c>
      <c r="IM109" s="86">
        <f t="shared" si="131"/>
        <v>4.3589593086900723E-67</v>
      </c>
      <c r="IN109" s="86">
        <f t="shared" si="131"/>
        <v>1.0427705878887494E-61</v>
      </c>
      <c r="IO109" s="86">
        <f t="shared" si="131"/>
        <v>1.7358871451455504E-63</v>
      </c>
      <c r="IP109" s="86">
        <f t="shared" si="131"/>
        <v>3.7780816304790919E-61</v>
      </c>
      <c r="IQ109" s="86">
        <f t="shared" si="131"/>
        <v>7.2920244570197958E-63</v>
      </c>
      <c r="IR109" s="86">
        <f t="shared" si="131"/>
        <v>1.9277982321626432E-58</v>
      </c>
      <c r="IS109" s="86">
        <f t="shared" si="131"/>
        <v>1.0211996684176011E-64</v>
      </c>
      <c r="IT109" s="86">
        <f t="shared" si="131"/>
        <v>4.3799132281896038E-63</v>
      </c>
      <c r="IU109" s="86">
        <f t="shared" si="131"/>
        <v>9.9773696101066259E-65</v>
      </c>
      <c r="IV109" s="86">
        <f t="shared" si="131"/>
        <v>1.199006094107401E-69</v>
      </c>
      <c r="IW109" s="86">
        <f t="shared" si="131"/>
        <v>1.9557768329051535E-38</v>
      </c>
      <c r="IY109" s="86">
        <f t="shared" si="132"/>
        <v>0.58548309051800962</v>
      </c>
      <c r="IZ109" s="86">
        <f t="shared" si="132"/>
        <v>0.53902560019797552</v>
      </c>
      <c r="JA109" s="86">
        <f t="shared" si="132"/>
        <v>0.5575466993031083</v>
      </c>
      <c r="JB109" s="86">
        <f t="shared" si="132"/>
        <v>0.4893791676158023</v>
      </c>
      <c r="JC109" s="86">
        <f t="shared" si="132"/>
        <v>0.42785760337300238</v>
      </c>
      <c r="JD109" s="86">
        <f t="shared" si="132"/>
        <v>0.41352407050722068</v>
      </c>
      <c r="JE109" s="86">
        <f t="shared" si="132"/>
        <v>0.22337705614683945</v>
      </c>
      <c r="JF109" s="86">
        <f t="shared" si="132"/>
        <v>8.359210028281476E-2</v>
      </c>
      <c r="JG109" s="86">
        <f t="shared" si="132"/>
        <v>0.15807087166233338</v>
      </c>
      <c r="JH109" s="86">
        <f t="shared" si="132"/>
        <v>0.14531129487561034</v>
      </c>
      <c r="JI109" s="86">
        <f t="shared" si="132"/>
        <v>0.10427814376054211</v>
      </c>
      <c r="JJ109" s="86">
        <f t="shared" si="132"/>
        <v>0.51348202302488866</v>
      </c>
      <c r="JK109" s="86">
        <f t="shared" si="132"/>
        <v>0.54695509014264077</v>
      </c>
      <c r="JL109" s="86">
        <f t="shared" si="132"/>
        <v>0.57313611755574168</v>
      </c>
      <c r="JM109" s="86">
        <f t="shared" si="132"/>
        <v>0.54168610669439066</v>
      </c>
    </row>
    <row r="110" spans="2:273" x14ac:dyDescent="0.25">
      <c r="B110" s="2">
        <v>83</v>
      </c>
      <c r="C110" s="37">
        <v>135.59</v>
      </c>
      <c r="D110" s="37">
        <v>152.614</v>
      </c>
      <c r="E110" s="37">
        <v>134.81399999999999</v>
      </c>
      <c r="F110" s="37">
        <v>94.965999999999994</v>
      </c>
      <c r="G110" s="37">
        <v>85.525000000000006</v>
      </c>
      <c r="H110" s="37">
        <v>76.067999999999998</v>
      </c>
      <c r="I110" s="37">
        <v>52.253999999999998</v>
      </c>
      <c r="J110" s="37">
        <v>46.982999999999997</v>
      </c>
      <c r="K110" s="37">
        <v>51.817</v>
      </c>
      <c r="L110" s="37">
        <v>53.491999999999997</v>
      </c>
      <c r="M110" s="37">
        <v>51.914999999999999</v>
      </c>
      <c r="N110" s="37">
        <v>102.559</v>
      </c>
      <c r="O110" s="37">
        <v>111.883</v>
      </c>
      <c r="P110" s="37">
        <v>123.31699999999999</v>
      </c>
      <c r="Q110" s="37">
        <v>102.322</v>
      </c>
      <c r="S110" s="4">
        <f t="shared" si="133"/>
        <v>134.35928414107406</v>
      </c>
      <c r="T110" s="4">
        <f t="shared" si="133"/>
        <v>147.42649265349118</v>
      </c>
      <c r="U110" s="4">
        <f t="shared" si="133"/>
        <v>123.63578311080525</v>
      </c>
      <c r="V110" s="4">
        <f t="shared" si="133"/>
        <v>94.325472842399748</v>
      </c>
      <c r="W110" s="4">
        <f t="shared" si="133"/>
        <v>80.978033681266652</v>
      </c>
      <c r="X110" s="4">
        <f t="shared" si="133"/>
        <v>77.416522600105026</v>
      </c>
      <c r="Y110" s="4">
        <f t="shared" si="133"/>
        <v>58.120915779909545</v>
      </c>
      <c r="Z110" s="4">
        <f t="shared" si="133"/>
        <v>50.919430801878612</v>
      </c>
      <c r="AA110" s="4">
        <f t="shared" si="133"/>
        <v>57.306221385269467</v>
      </c>
      <c r="AB110" s="4">
        <f t="shared" si="133"/>
        <v>56.716320403717738</v>
      </c>
      <c r="AC110" s="4">
        <f t="shared" si="133"/>
        <v>52.949752721036496</v>
      </c>
      <c r="AD110" s="4">
        <f t="shared" si="133"/>
        <v>98.531717878452469</v>
      </c>
      <c r="AE110" s="4">
        <f t="shared" si="133"/>
        <v>105.6964751853739</v>
      </c>
      <c r="AF110" s="4">
        <f t="shared" si="133"/>
        <v>114.88571243433222</v>
      </c>
      <c r="AG110" s="4">
        <f t="shared" si="133"/>
        <v>98.355061603146225</v>
      </c>
      <c r="AI110" s="4">
        <f t="shared" si="134"/>
        <v>1.2307158589259473</v>
      </c>
      <c r="AJ110" s="4">
        <f t="shared" si="134"/>
        <v>5.1875073465088235</v>
      </c>
      <c r="AK110" s="4">
        <f t="shared" si="134"/>
        <v>11.178216889194744</v>
      </c>
      <c r="AL110" s="4">
        <f t="shared" si="134"/>
        <v>0.64052715760024626</v>
      </c>
      <c r="AM110" s="4">
        <f t="shared" si="134"/>
        <v>4.5469663187333538</v>
      </c>
      <c r="AN110" s="4">
        <f t="shared" si="134"/>
        <v>-1.3485226001050279</v>
      </c>
      <c r="AO110" s="4">
        <f t="shared" si="134"/>
        <v>-5.8669157799095473</v>
      </c>
      <c r="AP110" s="4">
        <f t="shared" si="134"/>
        <v>-3.9364308018786147</v>
      </c>
      <c r="AQ110" s="4">
        <f t="shared" si="134"/>
        <v>-5.4892213852694667</v>
      </c>
      <c r="AR110" s="4">
        <f t="shared" si="134"/>
        <v>-3.2243204037177406</v>
      </c>
      <c r="AS110" s="4">
        <f t="shared" si="134"/>
        <v>-1.0347527210364973</v>
      </c>
      <c r="AT110" s="4">
        <f t="shared" si="134"/>
        <v>4.027282121547529</v>
      </c>
      <c r="AU110" s="4">
        <f t="shared" si="134"/>
        <v>6.1865248146260967</v>
      </c>
      <c r="AV110" s="4">
        <f t="shared" si="134"/>
        <v>8.4312875656677733</v>
      </c>
      <c r="AW110" s="4">
        <f t="shared" si="134"/>
        <v>3.9669383968537772</v>
      </c>
      <c r="AY110" s="2">
        <f t="shared" ref="AY110:BM126" si="140">IF(OR($B110 &lt; C$230, $B110 &gt; C$233), #N/A, ((1-FG110)*DK110) + (FG110 - FW110)*EA110 + (FW110*EQ110))</f>
        <v>63.798799201565124</v>
      </c>
      <c r="AZ110" s="2">
        <f t="shared" si="140"/>
        <v>111.33240575081352</v>
      </c>
      <c r="BA110" s="2">
        <f t="shared" si="140"/>
        <v>61.148307328013544</v>
      </c>
      <c r="BB110" s="2">
        <f t="shared" si="140"/>
        <v>48.776240099732725</v>
      </c>
      <c r="BC110" s="2">
        <f t="shared" si="140"/>
        <v>48.580778901319519</v>
      </c>
      <c r="BD110" s="2">
        <f t="shared" si="140"/>
        <v>51.200326411907525</v>
      </c>
      <c r="BE110" s="2">
        <f t="shared" si="140"/>
        <v>48.385880566645653</v>
      </c>
      <c r="BF110" s="2">
        <f t="shared" si="140"/>
        <v>48.949319849859748</v>
      </c>
      <c r="BG110" s="2">
        <f t="shared" si="140"/>
        <v>51.679287703001123</v>
      </c>
      <c r="BH110" s="2">
        <f t="shared" si="140"/>
        <v>51.676694991738536</v>
      </c>
      <c r="BI110" s="2">
        <f t="shared" si="140"/>
        <v>50.65954210069598</v>
      </c>
      <c r="BJ110" s="2">
        <f t="shared" si="140"/>
        <v>50.817844670525318</v>
      </c>
      <c r="BK110" s="2">
        <f t="shared" si="140"/>
        <v>51.828698179541277</v>
      </c>
      <c r="BL110" s="2">
        <f t="shared" si="140"/>
        <v>53.010626456429058</v>
      </c>
      <c r="BM110" s="2">
        <f t="shared" si="140"/>
        <v>53.061927639810726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89.00224368092789</v>
      </c>
      <c r="DL110" s="2">
        <f t="shared" si="135"/>
        <v>159.05232570356472</v>
      </c>
      <c r="DM110" s="2">
        <f t="shared" si="135"/>
        <v>86.565671763602239</v>
      </c>
      <c r="DN110" s="2">
        <f t="shared" si="135"/>
        <v>75.104918761726083</v>
      </c>
      <c r="DO110" s="2">
        <f t="shared" si="135"/>
        <v>69.606810810810813</v>
      </c>
      <c r="DP110" s="2">
        <f t="shared" si="135"/>
        <v>72.872979538242689</v>
      </c>
      <c r="DQ110" s="2">
        <f t="shared" si="135"/>
        <v>68.66533997155048</v>
      </c>
      <c r="DR110" s="2">
        <f t="shared" si="135"/>
        <v>68.817916577540103</v>
      </c>
      <c r="DS110" s="2">
        <f t="shared" si="135"/>
        <v>71.35755014005602</v>
      </c>
      <c r="DT110" s="2">
        <f t="shared" si="135"/>
        <v>66.961346932646933</v>
      </c>
      <c r="DU110" s="2">
        <f t="shared" si="135"/>
        <v>71.95742016806723</v>
      </c>
      <c r="DV110" s="2">
        <f t="shared" si="135"/>
        <v>72.157140825035555</v>
      </c>
      <c r="DW110" s="2">
        <f t="shared" si="135"/>
        <v>71.409431119378496</v>
      </c>
      <c r="DX110" s="2">
        <f t="shared" si="135"/>
        <v>71.283972672672661</v>
      </c>
      <c r="DY110" s="2">
        <f t="shared" si="135"/>
        <v>66.836240044493877</v>
      </c>
      <c r="EA110" s="2">
        <f t="shared" si="95"/>
        <v>63.391457391389814</v>
      </c>
      <c r="EB110" s="2">
        <f t="shared" si="95"/>
        <v>110.479509836944</v>
      </c>
      <c r="EC110" s="2">
        <f t="shared" si="95"/>
        <v>60.657263148826189</v>
      </c>
      <c r="ED110" s="2">
        <f t="shared" si="95"/>
        <v>48.261659785932721</v>
      </c>
      <c r="EE110" s="2">
        <f t="shared" si="95"/>
        <v>48.099728890252337</v>
      </c>
      <c r="EF110" s="2">
        <f t="shared" si="95"/>
        <v>50.715558686411626</v>
      </c>
      <c r="EG110" s="2">
        <f t="shared" si="95"/>
        <v>47.937444753577097</v>
      </c>
      <c r="EH110" s="2">
        <f t="shared" si="95"/>
        <v>48.489847467968261</v>
      </c>
      <c r="EI110" s="2">
        <f t="shared" si="95"/>
        <v>51.225386696230601</v>
      </c>
      <c r="EJ110" s="2">
        <f t="shared" si="95"/>
        <v>51.347234596674753</v>
      </c>
      <c r="EK110" s="2">
        <f t="shared" si="95"/>
        <v>50.196890037845407</v>
      </c>
      <c r="EL110" s="2">
        <f t="shared" si="95"/>
        <v>50.304559648158353</v>
      </c>
      <c r="EM110" s="2">
        <f t="shared" si="136"/>
        <v>51.383410409382506</v>
      </c>
      <c r="EN110" s="2">
        <f t="shared" si="136"/>
        <v>52.573030271472931</v>
      </c>
      <c r="EO110" s="2">
        <f t="shared" si="136"/>
        <v>52.649132926049276</v>
      </c>
      <c r="EQ110" s="2">
        <f t="shared" si="137"/>
        <v>61.478548209258634</v>
      </c>
      <c r="ER110" s="2">
        <f t="shared" si="137"/>
        <v>104.39158775422521</v>
      </c>
      <c r="ES110" s="2">
        <f t="shared" si="137"/>
        <v>60.145671021816433</v>
      </c>
      <c r="ET110" s="2">
        <f t="shared" si="137"/>
        <v>48.766303794138977</v>
      </c>
      <c r="EU110" s="2">
        <f t="shared" si="137"/>
        <v>46.939371909718815</v>
      </c>
      <c r="EV110" s="2">
        <f t="shared" si="137"/>
        <v>48.817630536924</v>
      </c>
      <c r="EW110" s="2">
        <f t="shared" si="137"/>
        <v>46.747628380993703</v>
      </c>
      <c r="EX110" s="2">
        <f t="shared" si="137"/>
        <v>47.512972164844953</v>
      </c>
      <c r="EY110" s="2">
        <f t="shared" si="137"/>
        <v>50.77696265964618</v>
      </c>
      <c r="EZ110" s="2">
        <f t="shared" si="137"/>
        <v>50.909900191334884</v>
      </c>
      <c r="FA110" s="2">
        <f t="shared" si="137"/>
        <v>49.788984789372726</v>
      </c>
      <c r="FB110" s="2">
        <f t="shared" si="137"/>
        <v>50.602135000129117</v>
      </c>
      <c r="FC110" s="2">
        <f t="shared" si="137"/>
        <v>51.047021408565953</v>
      </c>
      <c r="FD110" s="2">
        <f t="shared" si="137"/>
        <v>53.482996764259376</v>
      </c>
      <c r="FE110" s="2">
        <f t="shared" si="137"/>
        <v>53.619750637000095</v>
      </c>
      <c r="FG110" s="2">
        <f t="shared" si="138"/>
        <v>0.98394225602515029</v>
      </c>
      <c r="FH110" s="2">
        <f t="shared" si="138"/>
        <v>0.98134055677324294</v>
      </c>
      <c r="FI110" s="2">
        <f t="shared" si="138"/>
        <v>0.98099158597510472</v>
      </c>
      <c r="FJ110" s="2">
        <f t="shared" si="138"/>
        <v>0.98088847296556048</v>
      </c>
      <c r="FK110" s="2">
        <f t="shared" si="138"/>
        <v>0.97747264418172308</v>
      </c>
      <c r="FL110" s="2">
        <f t="shared" si="138"/>
        <v>0.97788010979343565</v>
      </c>
      <c r="FM110" s="2">
        <f t="shared" si="138"/>
        <v>0.97816299187729583</v>
      </c>
      <c r="FN110" s="2">
        <f t="shared" si="138"/>
        <v>0.97719646681924699</v>
      </c>
      <c r="FO110" s="2">
        <f t="shared" si="138"/>
        <v>0.97737215982862458</v>
      </c>
      <c r="FP110" s="2">
        <f t="shared" si="138"/>
        <v>0.97880130466929016</v>
      </c>
      <c r="FQ110" s="2">
        <f t="shared" si="138"/>
        <v>0.97867966349942015</v>
      </c>
      <c r="FR110" s="2">
        <f t="shared" si="138"/>
        <v>0.97654422941689911</v>
      </c>
      <c r="FS110" s="2">
        <f t="shared" si="138"/>
        <v>0.97772680151779845</v>
      </c>
      <c r="FT110" s="2">
        <f t="shared" si="138"/>
        <v>0.97670866152845004</v>
      </c>
      <c r="FU110" s="2">
        <f t="shared" si="138"/>
        <v>0.97100472695244744</v>
      </c>
      <c r="FW110" s="2">
        <f t="shared" ref="FW110:GK126" si="142">POWER(10,($B110-C$232)/C$229)/(1+POWER(10,($B110-C$232)/C$229))</f>
        <v>2.043818438011674E-3</v>
      </c>
      <c r="FX110" s="2">
        <f t="shared" si="142"/>
        <v>8.7789865624451225E-3</v>
      </c>
      <c r="FY110" s="2">
        <f t="shared" si="142"/>
        <v>2.8021902855496052E-3</v>
      </c>
      <c r="FZ110" s="2">
        <f t="shared" si="142"/>
        <v>3.1004909722995183E-3</v>
      </c>
      <c r="GA110" s="2">
        <f t="shared" si="142"/>
        <v>2.9712200882201301E-3</v>
      </c>
      <c r="GB110" s="2">
        <f t="shared" si="142"/>
        <v>2.8199123389821999E-3</v>
      </c>
      <c r="GC110" s="2">
        <f t="shared" si="142"/>
        <v>3.529454855098682E-3</v>
      </c>
      <c r="GD110" s="2">
        <f t="shared" si="142"/>
        <v>4.1759849350624292E-3</v>
      </c>
      <c r="GE110" s="2">
        <f t="shared" si="142"/>
        <v>3.671457830215418E-3</v>
      </c>
      <c r="GF110" s="2">
        <f t="shared" si="142"/>
        <v>3.5177090738430583E-3</v>
      </c>
      <c r="GG110" s="2">
        <f t="shared" si="142"/>
        <v>3.1619155713170461E-3</v>
      </c>
      <c r="GH110" s="2">
        <f t="shared" si="142"/>
        <v>2.4057490944547236E-3</v>
      </c>
      <c r="GI110" s="2">
        <f t="shared" si="142"/>
        <v>2.246696300448589E-3</v>
      </c>
      <c r="GJ110" s="2">
        <f t="shared" si="142"/>
        <v>1.9707235182012863E-3</v>
      </c>
      <c r="GK110" s="2">
        <f t="shared" si="142"/>
        <v>1.479129312271387E-3</v>
      </c>
      <c r="GM110" s="86">
        <f t="shared" ref="GM110:HA126" si="143" xml:space="preserve"> _xlfn.NORM.DIST($B110, C$7, ABS(C$11), TRUE) * _xlfn.NORM.DIST(($B110 - C$7)*C$15, 0, ABS(C$11), TRUE) * 2</f>
        <v>6.9688979479160067E-15</v>
      </c>
      <c r="GN110" s="86">
        <f t="shared" si="143"/>
        <v>4.8367672997195185E-31</v>
      </c>
      <c r="GO110" s="86">
        <f t="shared" si="143"/>
        <v>1.0928991947007079E-23</v>
      </c>
      <c r="GP110" s="86">
        <f t="shared" si="143"/>
        <v>1.1089187901282361E-23</v>
      </c>
      <c r="GQ110" s="86">
        <f t="shared" si="143"/>
        <v>1.612498519631307E-20</v>
      </c>
      <c r="GR110" s="86">
        <f t="shared" si="143"/>
        <v>2.4430065573490695E-34</v>
      </c>
      <c r="GS110" s="86">
        <f t="shared" si="143"/>
        <v>2.1979381038279695E-30</v>
      </c>
      <c r="GT110" s="86">
        <f t="shared" si="143"/>
        <v>9.7853028004677238E-32</v>
      </c>
      <c r="GU110" s="86">
        <f t="shared" si="143"/>
        <v>8.3881849557694292E-30</v>
      </c>
      <c r="GV110" s="86">
        <f t="shared" si="143"/>
        <v>9.4736191818958779E-31</v>
      </c>
      <c r="GW110" s="86">
        <f t="shared" si="143"/>
        <v>1.1236829900892728E-32</v>
      </c>
      <c r="GX110" s="86">
        <f t="shared" si="143"/>
        <v>2.2737794152705503E-25</v>
      </c>
      <c r="GY110" s="86">
        <f t="shared" si="143"/>
        <v>3.0879244566216017E-25</v>
      </c>
      <c r="GZ110" s="86">
        <f t="shared" si="143"/>
        <v>1.0396752338537419E-21</v>
      </c>
      <c r="HA110" s="86">
        <f t="shared" si="143"/>
        <v>1.262908138925658E-26</v>
      </c>
      <c r="HC110" s="86">
        <f t="shared" si="74"/>
        <v>0.53192192011841766</v>
      </c>
      <c r="HD110" s="86">
        <f t="shared" si="74"/>
        <v>0.47867216227966808</v>
      </c>
      <c r="HE110" s="86">
        <f t="shared" si="74"/>
        <v>0.45771690983475066</v>
      </c>
      <c r="HF110" s="86">
        <f t="shared" si="74"/>
        <v>0.35336989025499899</v>
      </c>
      <c r="HG110" s="86">
        <f t="shared" si="74"/>
        <v>0.27336763724767443</v>
      </c>
      <c r="HH110" s="86">
        <f t="shared" si="74"/>
        <v>0.23003316129027623</v>
      </c>
      <c r="HI110" s="86">
        <f t="shared" si="139"/>
        <v>9.9832121558158182E-2</v>
      </c>
      <c r="HJ110" s="86">
        <f t="shared" si="139"/>
        <v>2.4530086810338556E-2</v>
      </c>
      <c r="HK110" s="86">
        <f t="shared" si="139"/>
        <v>6.4215120182040147E-2</v>
      </c>
      <c r="HL110" s="86">
        <f t="shared" si="139"/>
        <v>5.5016974098901154E-2</v>
      </c>
      <c r="HM110" s="86">
        <f t="shared" si="139"/>
        <v>2.4629666020091173E-2</v>
      </c>
      <c r="HN110" s="86">
        <f t="shared" si="139"/>
        <v>0.36284419274096896</v>
      </c>
      <c r="HO110" s="86">
        <f t="shared" si="139"/>
        <v>0.40711356277772742</v>
      </c>
      <c r="HP110" s="86">
        <f t="shared" si="139"/>
        <v>0.45652540249605761</v>
      </c>
      <c r="HQ110" s="86">
        <f t="shared" si="139"/>
        <v>0.43765222025177108</v>
      </c>
      <c r="HS110" s="86">
        <f t="shared" ref="HS110:IG126" si="144" xml:space="preserve"> _xlfn.NORM.DIST($B110, C$9, ABS(C$13), TRUE) * _xlfn.NORM.DIST(($B110 - C$9)*C$17, 0, ABS(C$13), TRUE) * 2</f>
        <v>4.8699289436462177E-16</v>
      </c>
      <c r="HT110" s="86">
        <f t="shared" si="144"/>
        <v>1.0310370830699297E-11</v>
      </c>
      <c r="HU110" s="86">
        <f t="shared" si="144"/>
        <v>9.4102739417628154E-18</v>
      </c>
      <c r="HV110" s="86">
        <f t="shared" si="144"/>
        <v>7.3941837042539427E-17</v>
      </c>
      <c r="HW110" s="86">
        <f t="shared" si="144"/>
        <v>1.1019119251774767E-21</v>
      </c>
      <c r="HX110" s="86">
        <f t="shared" si="144"/>
        <v>7.0715022942750116E-20</v>
      </c>
      <c r="HY110" s="86">
        <f t="shared" si="144"/>
        <v>2.5389218865147648E-20</v>
      </c>
      <c r="HZ110" s="86">
        <f t="shared" si="144"/>
        <v>4.6686578746801841E-19</v>
      </c>
      <c r="IA110" s="86">
        <f t="shared" si="144"/>
        <v>7.5475569062444548E-20</v>
      </c>
      <c r="IB110" s="86">
        <f t="shared" si="144"/>
        <v>1.5180354510876581E-18</v>
      </c>
      <c r="IC110" s="86">
        <f t="shared" si="144"/>
        <v>1.3367907194025059E-20</v>
      </c>
      <c r="ID110" s="86">
        <f t="shared" si="144"/>
        <v>3.5200362657074693E-21</v>
      </c>
      <c r="IE110" s="86">
        <f t="shared" si="144"/>
        <v>7.4593600060430387E-22</v>
      </c>
      <c r="IF110" s="86">
        <f t="shared" si="144"/>
        <v>2.2989646836939056E-15</v>
      </c>
      <c r="IG110" s="86">
        <f t="shared" si="144"/>
        <v>4.0746488866272079E-11</v>
      </c>
      <c r="II110" s="86">
        <f t="shared" ref="II110:IW126" si="145" xml:space="preserve"> _xlfn.NORM.DIST($B110, C$10, ABS(C$14), TRUE) * _xlfn.NORM.DIST(($B110 - C$10)*C$18, 0, ABS(C$14), TRUE) * 2</f>
        <v>2.7074343910429951E-44</v>
      </c>
      <c r="IJ110" s="86">
        <f t="shared" si="145"/>
        <v>2.4734004215416256E-34</v>
      </c>
      <c r="IK110" s="86">
        <f t="shared" si="145"/>
        <v>1.9943475081002727E-52</v>
      </c>
      <c r="IL110" s="86">
        <f t="shared" si="145"/>
        <v>1.2593794694652272E-51</v>
      </c>
      <c r="IM110" s="86">
        <f t="shared" si="145"/>
        <v>4.5472993930827456E-65</v>
      </c>
      <c r="IN110" s="86">
        <f t="shared" si="145"/>
        <v>7.1541971817724383E-60</v>
      </c>
      <c r="IO110" s="86">
        <f t="shared" si="145"/>
        <v>1.5991023383626586E-61</v>
      </c>
      <c r="IP110" s="86">
        <f t="shared" si="145"/>
        <v>3.3440293711020675E-59</v>
      </c>
      <c r="IQ110" s="86">
        <f t="shared" si="145"/>
        <v>6.6194063087259179E-61</v>
      </c>
      <c r="IR110" s="86">
        <f t="shared" si="145"/>
        <v>1.2251799437065036E-56</v>
      </c>
      <c r="IS110" s="86">
        <f t="shared" si="145"/>
        <v>9.4409600029734148E-63</v>
      </c>
      <c r="IT110" s="86">
        <f t="shared" si="145"/>
        <v>2.9606726371046319E-61</v>
      </c>
      <c r="IU110" s="86">
        <f t="shared" si="145"/>
        <v>7.1974449609228863E-63</v>
      </c>
      <c r="IV110" s="86">
        <f t="shared" si="145"/>
        <v>1.0978778265944351E-67</v>
      </c>
      <c r="IW110" s="86">
        <f t="shared" si="145"/>
        <v>2.0312993971926651E-37</v>
      </c>
      <c r="IY110" s="86">
        <f t="shared" ref="IY110:JM126" si="146">GM110+HC110+HS110+II110</f>
        <v>0.5319219201184251</v>
      </c>
      <c r="IZ110" s="86">
        <f t="shared" si="146"/>
        <v>0.47867216228997844</v>
      </c>
      <c r="JA110" s="86">
        <f t="shared" si="146"/>
        <v>0.45771690983475066</v>
      </c>
      <c r="JB110" s="86">
        <f t="shared" si="146"/>
        <v>0.35336989025499904</v>
      </c>
      <c r="JC110" s="86">
        <f t="shared" si="146"/>
        <v>0.27336763724767443</v>
      </c>
      <c r="JD110" s="86">
        <f t="shared" si="146"/>
        <v>0.23003316129027623</v>
      </c>
      <c r="JE110" s="86">
        <f t="shared" si="146"/>
        <v>9.9832121558158182E-2</v>
      </c>
      <c r="JF110" s="86">
        <f t="shared" si="146"/>
        <v>2.4530086810338556E-2</v>
      </c>
      <c r="JG110" s="86">
        <f t="shared" si="146"/>
        <v>6.4215120182040147E-2</v>
      </c>
      <c r="JH110" s="86">
        <f t="shared" si="146"/>
        <v>5.5016974098901154E-2</v>
      </c>
      <c r="JI110" s="86">
        <f t="shared" si="146"/>
        <v>2.4629666020091173E-2</v>
      </c>
      <c r="JJ110" s="86">
        <f t="shared" si="146"/>
        <v>0.36284419274096896</v>
      </c>
      <c r="JK110" s="86">
        <f t="shared" si="146"/>
        <v>0.40711356277772742</v>
      </c>
      <c r="JL110" s="86">
        <f t="shared" si="146"/>
        <v>0.45652540249605988</v>
      </c>
      <c r="JM110" s="86">
        <f t="shared" si="146"/>
        <v>0.43765222029251755</v>
      </c>
    </row>
    <row r="111" spans="2:273" x14ac:dyDescent="0.25">
      <c r="B111" s="2">
        <v>84</v>
      </c>
      <c r="C111" s="37">
        <v>118.246</v>
      </c>
      <c r="D111" s="37">
        <v>134.80699999999999</v>
      </c>
      <c r="E111" s="37">
        <v>101.881</v>
      </c>
      <c r="F111" s="37">
        <v>71.373000000000005</v>
      </c>
      <c r="G111" s="37">
        <v>65.084999999999994</v>
      </c>
      <c r="H111" s="37">
        <v>53.762999999999998</v>
      </c>
      <c r="I111" s="37">
        <v>46.728999999999999</v>
      </c>
      <c r="J111" s="37">
        <v>47.253999999999998</v>
      </c>
      <c r="K111" s="37">
        <v>50.85</v>
      </c>
      <c r="L111" s="37">
        <v>50.491999999999997</v>
      </c>
      <c r="M111" s="37">
        <v>48.948999999999998</v>
      </c>
      <c r="N111" s="37">
        <v>69.254000000000005</v>
      </c>
      <c r="O111" s="37">
        <v>77.7</v>
      </c>
      <c r="P111" s="37">
        <v>89.966999999999999</v>
      </c>
      <c r="Q111" s="37">
        <v>78.338999999999999</v>
      </c>
      <c r="S111" s="4">
        <f t="shared" si="133"/>
        <v>116.6925461748572</v>
      </c>
      <c r="T111" s="4">
        <f t="shared" si="133"/>
        <v>137.15558047332675</v>
      </c>
      <c r="U111" s="4">
        <f t="shared" si="133"/>
        <v>100.60538013583714</v>
      </c>
      <c r="V111" s="4">
        <f t="shared" si="133"/>
        <v>73.123332419161031</v>
      </c>
      <c r="W111" s="4">
        <f t="shared" si="133"/>
        <v>62.757272316365643</v>
      </c>
      <c r="X111" s="4">
        <f t="shared" si="133"/>
        <v>60.433705122471977</v>
      </c>
      <c r="Y111" s="4">
        <f t="shared" si="133"/>
        <v>51.009256116982918</v>
      </c>
      <c r="Z111" s="4">
        <f t="shared" si="133"/>
        <v>49.110789116488789</v>
      </c>
      <c r="AA111" s="4">
        <f t="shared" si="133"/>
        <v>52.961549545190671</v>
      </c>
      <c r="AB111" s="4">
        <f t="shared" si="133"/>
        <v>52.7081485303178</v>
      </c>
      <c r="AC111" s="4">
        <f t="shared" si="133"/>
        <v>50.776163182658046</v>
      </c>
      <c r="AD111" s="4">
        <f t="shared" si="133"/>
        <v>74.686741387838623</v>
      </c>
      <c r="AE111" s="4">
        <f t="shared" si="133"/>
        <v>80.510194931576393</v>
      </c>
      <c r="AF111" s="4">
        <f t="shared" si="133"/>
        <v>89.222278489258784</v>
      </c>
      <c r="AG111" s="4">
        <f t="shared" si="133"/>
        <v>79.349857307532076</v>
      </c>
      <c r="AI111" s="4">
        <f t="shared" si="134"/>
        <v>1.5534538251427961</v>
      </c>
      <c r="AJ111" s="4">
        <f t="shared" si="134"/>
        <v>-2.3485804733267628</v>
      </c>
      <c r="AK111" s="4">
        <f t="shared" si="134"/>
        <v>1.2756198641628629</v>
      </c>
      <c r="AL111" s="4">
        <f t="shared" si="134"/>
        <v>-1.7503324191610261</v>
      </c>
      <c r="AM111" s="4">
        <f t="shared" si="134"/>
        <v>2.3277276836343503</v>
      </c>
      <c r="AN111" s="4">
        <f t="shared" si="134"/>
        <v>-6.6707051224719791</v>
      </c>
      <c r="AO111" s="4">
        <f t="shared" si="134"/>
        <v>-4.280256116982919</v>
      </c>
      <c r="AP111" s="4">
        <f t="shared" si="134"/>
        <v>-1.8567891164887911</v>
      </c>
      <c r="AQ111" s="4">
        <f t="shared" si="134"/>
        <v>-2.1115495451906696</v>
      </c>
      <c r="AR111" s="4">
        <f t="shared" si="134"/>
        <v>-2.2161485303178026</v>
      </c>
      <c r="AS111" s="4">
        <f t="shared" si="134"/>
        <v>-1.8271631826580474</v>
      </c>
      <c r="AT111" s="4">
        <f t="shared" si="134"/>
        <v>-5.4327413878386182</v>
      </c>
      <c r="AU111" s="4">
        <f t="shared" si="134"/>
        <v>-2.8101949315763903</v>
      </c>
      <c r="AV111" s="4">
        <f t="shared" si="134"/>
        <v>0.74472151074121484</v>
      </c>
      <c r="AW111" s="4">
        <f t="shared" si="134"/>
        <v>-1.0108573075320777</v>
      </c>
      <c r="AY111" s="2">
        <f t="shared" si="140"/>
        <v>63.607776089700145</v>
      </c>
      <c r="AZ111" s="2">
        <f t="shared" si="140"/>
        <v>111.12680715295281</v>
      </c>
      <c r="BA111" s="2">
        <f t="shared" si="140"/>
        <v>61.005197397251656</v>
      </c>
      <c r="BB111" s="2">
        <f t="shared" si="140"/>
        <v>48.703026200282672</v>
      </c>
      <c r="BC111" s="2">
        <f t="shared" si="140"/>
        <v>48.384991269659729</v>
      </c>
      <c r="BD111" s="2">
        <f t="shared" si="140"/>
        <v>50.973654700024547</v>
      </c>
      <c r="BE111" s="2">
        <f t="shared" si="140"/>
        <v>48.204698247034493</v>
      </c>
      <c r="BF111" s="2">
        <f t="shared" si="140"/>
        <v>48.765917976442111</v>
      </c>
      <c r="BG111" s="2">
        <f t="shared" si="140"/>
        <v>51.489195126601359</v>
      </c>
      <c r="BH111" s="2">
        <f t="shared" si="140"/>
        <v>51.492348022869137</v>
      </c>
      <c r="BI111" s="2">
        <f t="shared" si="140"/>
        <v>50.493206594767123</v>
      </c>
      <c r="BJ111" s="2">
        <f t="shared" si="140"/>
        <v>50.663803207290933</v>
      </c>
      <c r="BK111" s="2">
        <f t="shared" si="140"/>
        <v>51.669310655933984</v>
      </c>
      <c r="BL111" s="2">
        <f t="shared" si="140"/>
        <v>52.90807661252375</v>
      </c>
      <c r="BM111" s="2">
        <f t="shared" si="140"/>
        <v>53.010991487960084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>
        <f t="shared" si="141"/>
        <v>47.253999999999998</v>
      </c>
      <c r="CM111" s="2" t="str">
        <f t="shared" si="141"/>
        <v/>
      </c>
      <c r="CN111" s="2" t="str">
        <f t="shared" si="141"/>
        <v/>
      </c>
      <c r="CO111" s="2">
        <f t="shared" si="141"/>
        <v>48.948999999999998</v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>
        <f t="shared" si="118"/>
        <v>47.253999999999998</v>
      </c>
      <c r="DC111" s="2" t="str">
        <f t="shared" si="119"/>
        <v/>
      </c>
      <c r="DD111" s="2" t="str">
        <f t="shared" si="120"/>
        <v/>
      </c>
      <c r="DE111" s="2">
        <f t="shared" si="121"/>
        <v>48.948999999999998</v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89.321673815515922</v>
      </c>
      <c r="DL111" s="2">
        <f t="shared" si="135"/>
        <v>159.693465478424</v>
      </c>
      <c r="DM111" s="2">
        <f t="shared" si="135"/>
        <v>86.856028799249515</v>
      </c>
      <c r="DN111" s="2">
        <f t="shared" si="135"/>
        <v>75.332662757973736</v>
      </c>
      <c r="DO111" s="2">
        <f t="shared" si="135"/>
        <v>69.835315315315313</v>
      </c>
      <c r="DP111" s="2">
        <f t="shared" si="135"/>
        <v>73.137960061275834</v>
      </c>
      <c r="DQ111" s="2">
        <f t="shared" si="135"/>
        <v>68.876597439544796</v>
      </c>
      <c r="DR111" s="2">
        <f t="shared" si="135"/>
        <v>69.018228877005342</v>
      </c>
      <c r="DS111" s="2">
        <f t="shared" si="135"/>
        <v>71.569640336134441</v>
      </c>
      <c r="DT111" s="2">
        <f t="shared" si="135"/>
        <v>67.110784255684251</v>
      </c>
      <c r="DU111" s="2">
        <f t="shared" si="135"/>
        <v>72.175346218487391</v>
      </c>
      <c r="DV111" s="2">
        <f t="shared" si="135"/>
        <v>72.349354433380739</v>
      </c>
      <c r="DW111" s="2">
        <f t="shared" si="135"/>
        <v>71.563335157019381</v>
      </c>
      <c r="DX111" s="2">
        <f t="shared" si="135"/>
        <v>71.452890047190039</v>
      </c>
      <c r="DY111" s="2">
        <f t="shared" si="135"/>
        <v>67.00467630700777</v>
      </c>
      <c r="EA111" s="2">
        <f t="shared" si="95"/>
        <v>63.229227368783171</v>
      </c>
      <c r="EB111" s="2">
        <f t="shared" si="95"/>
        <v>110.34155324198113</v>
      </c>
      <c r="EC111" s="2">
        <f t="shared" si="95"/>
        <v>60.549894796467797</v>
      </c>
      <c r="ED111" s="2">
        <f t="shared" si="95"/>
        <v>48.228163353720696</v>
      </c>
      <c r="EE111" s="2">
        <f t="shared" si="95"/>
        <v>47.937826050694085</v>
      </c>
      <c r="EF111" s="2">
        <f t="shared" si="95"/>
        <v>50.522108460167281</v>
      </c>
      <c r="EG111" s="2">
        <f t="shared" si="95"/>
        <v>47.788282555282549</v>
      </c>
      <c r="EH111" s="2">
        <f t="shared" si="95"/>
        <v>48.339241000610116</v>
      </c>
      <c r="EI111" s="2">
        <f t="shared" si="95"/>
        <v>51.066966297117517</v>
      </c>
      <c r="EJ111" s="2">
        <f t="shared" si="95"/>
        <v>51.185489864361308</v>
      </c>
      <c r="EK111" s="2">
        <f t="shared" si="95"/>
        <v>50.063785232839116</v>
      </c>
      <c r="EL111" s="2">
        <f t="shared" si="95"/>
        <v>50.18800239892051</v>
      </c>
      <c r="EM111" s="2">
        <f t="shared" si="136"/>
        <v>51.256813837134352</v>
      </c>
      <c r="EN111" s="2">
        <f t="shared" si="136"/>
        <v>52.502835202921368</v>
      </c>
      <c r="EO111" s="2">
        <f t="shared" si="136"/>
        <v>52.628393109988764</v>
      </c>
      <c r="EQ111" s="2">
        <f t="shared" si="137"/>
        <v>61.394170376861808</v>
      </c>
      <c r="ER111" s="2">
        <f t="shared" si="137"/>
        <v>104.52120533118261</v>
      </c>
      <c r="ES111" s="2">
        <f t="shared" si="137"/>
        <v>60.061114232623687</v>
      </c>
      <c r="ET111" s="2">
        <f t="shared" si="137"/>
        <v>48.710072017392562</v>
      </c>
      <c r="EU111" s="2">
        <f t="shared" si="137"/>
        <v>46.827447827748259</v>
      </c>
      <c r="EV111" s="2">
        <f t="shared" si="137"/>
        <v>48.71494976189733</v>
      </c>
      <c r="EW111" s="2">
        <f t="shared" si="137"/>
        <v>46.65635762079684</v>
      </c>
      <c r="EX111" s="2">
        <f t="shared" si="137"/>
        <v>47.410689500620066</v>
      </c>
      <c r="EY111" s="2">
        <f t="shared" si="137"/>
        <v>50.638171321891171</v>
      </c>
      <c r="EZ111" s="2">
        <f t="shared" si="137"/>
        <v>50.768471581411411</v>
      </c>
      <c r="FA111" s="2">
        <f t="shared" si="137"/>
        <v>49.679394960835054</v>
      </c>
      <c r="FB111" s="2">
        <f t="shared" si="137"/>
        <v>50.471087159040181</v>
      </c>
      <c r="FC111" s="2">
        <f t="shared" si="137"/>
        <v>50.92889658557295</v>
      </c>
      <c r="FD111" s="2">
        <f t="shared" si="137"/>
        <v>53.372372231620034</v>
      </c>
      <c r="FE111" s="2">
        <f t="shared" si="137"/>
        <v>53.528435045126308</v>
      </c>
      <c r="FG111" s="2">
        <f t="shared" si="138"/>
        <v>0.9853344423642183</v>
      </c>
      <c r="FH111" s="2">
        <f t="shared" si="138"/>
        <v>0.98295439956403541</v>
      </c>
      <c r="FI111" s="2">
        <f t="shared" si="138"/>
        <v>0.98263507693924101</v>
      </c>
      <c r="FJ111" s="2">
        <f t="shared" si="138"/>
        <v>0.98254072053750585</v>
      </c>
      <c r="FK111" s="2">
        <f t="shared" si="138"/>
        <v>0.97941400250647848</v>
      </c>
      <c r="FL111" s="2">
        <f t="shared" si="138"/>
        <v>0.97978707974585255</v>
      </c>
      <c r="FM111" s="2">
        <f t="shared" si="138"/>
        <v>0.98004607201637128</v>
      </c>
      <c r="FN111" s="2">
        <f t="shared" si="138"/>
        <v>0.97916111810254225</v>
      </c>
      <c r="FO111" s="2">
        <f t="shared" si="138"/>
        <v>0.9793219944870768</v>
      </c>
      <c r="FP111" s="2">
        <f t="shared" si="138"/>
        <v>0.98063043088462865</v>
      </c>
      <c r="FQ111" s="2">
        <f t="shared" si="138"/>
        <v>0.98051907660867221</v>
      </c>
      <c r="FR111" s="2">
        <f t="shared" si="138"/>
        <v>0.97856384189141565</v>
      </c>
      <c r="FS111" s="2">
        <f t="shared" si="138"/>
        <v>0.97964671318480612</v>
      </c>
      <c r="FT111" s="2">
        <f t="shared" si="138"/>
        <v>0.97871442450484081</v>
      </c>
      <c r="FU111" s="2">
        <f t="shared" si="138"/>
        <v>0.97348835834147707</v>
      </c>
      <c r="FW111" s="2">
        <f t="shared" si="142"/>
        <v>2.2405605516512923E-3</v>
      </c>
      <c r="FX111" s="2">
        <f t="shared" si="142"/>
        <v>9.6178212401469756E-3</v>
      </c>
      <c r="FY111" s="2">
        <f t="shared" si="142"/>
        <v>3.0717101119097012E-3</v>
      </c>
      <c r="FZ111" s="2">
        <f t="shared" si="142"/>
        <v>3.3986041247740847E-3</v>
      </c>
      <c r="GA111" s="2">
        <f t="shared" si="142"/>
        <v>3.2569444136526077E-3</v>
      </c>
      <c r="GB111" s="2">
        <f t="shared" si="142"/>
        <v>3.0911314213423031E-3</v>
      </c>
      <c r="GC111" s="2">
        <f t="shared" si="142"/>
        <v>3.8686529568321593E-3</v>
      </c>
      <c r="GD111" s="2">
        <f t="shared" si="142"/>
        <v>4.5770323813057552E-3</v>
      </c>
      <c r="GE111" s="2">
        <f t="shared" si="142"/>
        <v>4.0242480073525077E-3</v>
      </c>
      <c r="GF111" s="2">
        <f t="shared" si="142"/>
        <v>3.8557827157229109E-3</v>
      </c>
      <c r="GG111" s="2">
        <f t="shared" si="142"/>
        <v>3.465914184386912E-3</v>
      </c>
      <c r="GH111" s="2">
        <f t="shared" si="142"/>
        <v>2.6372393180623972E-3</v>
      </c>
      <c r="GI111" s="2">
        <f t="shared" si="142"/>
        <v>2.4629196512143746E-3</v>
      </c>
      <c r="GJ111" s="2">
        <f t="shared" si="142"/>
        <v>2.16044459900558E-3</v>
      </c>
      <c r="GK111" s="2">
        <f t="shared" si="142"/>
        <v>1.6216016315838268E-3</v>
      </c>
      <c r="GM111" s="86">
        <f t="shared" si="143"/>
        <v>4.3800078301976785E-16</v>
      </c>
      <c r="GN111" s="86">
        <f t="shared" si="143"/>
        <v>1.3625584149821971E-33</v>
      </c>
      <c r="GO111" s="86">
        <f t="shared" si="143"/>
        <v>1.2194551857895843E-25</v>
      </c>
      <c r="GP111" s="86">
        <f t="shared" si="143"/>
        <v>1.3348289402209805E-25</v>
      </c>
      <c r="GQ111" s="86">
        <f t="shared" si="143"/>
        <v>3.7327032263256694E-22</v>
      </c>
      <c r="GR111" s="86">
        <f t="shared" si="143"/>
        <v>3.7693520005974624E-37</v>
      </c>
      <c r="GS111" s="86">
        <f t="shared" si="143"/>
        <v>8.7804925484501126E-33</v>
      </c>
      <c r="GT111" s="86">
        <f t="shared" si="143"/>
        <v>3.3380203658928851E-34</v>
      </c>
      <c r="GU111" s="86">
        <f t="shared" si="143"/>
        <v>3.930144972903384E-32</v>
      </c>
      <c r="GV111" s="86">
        <f t="shared" si="143"/>
        <v>3.9826063043779649E-33</v>
      </c>
      <c r="GW111" s="86">
        <f t="shared" si="143"/>
        <v>3.3297952430332875E-35</v>
      </c>
      <c r="GX111" s="86">
        <f t="shared" si="143"/>
        <v>1.9375249733932067E-27</v>
      </c>
      <c r="GY111" s="86">
        <f t="shared" si="143"/>
        <v>2.8763012114221494E-27</v>
      </c>
      <c r="GZ111" s="86">
        <f t="shared" si="143"/>
        <v>2.0272769901439816E-23</v>
      </c>
      <c r="HA111" s="86">
        <f t="shared" si="143"/>
        <v>9.6970185414135757E-29</v>
      </c>
      <c r="HC111" s="86">
        <f t="shared" si="74"/>
        <v>0.44472739198852484</v>
      </c>
      <c r="HD111" s="86">
        <f t="shared" si="74"/>
        <v>0.3919883903482152</v>
      </c>
      <c r="HE111" s="86">
        <f t="shared" si="74"/>
        <v>0.32977079975737433</v>
      </c>
      <c r="HF111" s="86">
        <f t="shared" si="74"/>
        <v>0.21712597919473878</v>
      </c>
      <c r="HG111" s="86">
        <f t="shared" si="74"/>
        <v>0.14231365353961314</v>
      </c>
      <c r="HH111" s="86">
        <f t="shared" si="74"/>
        <v>9.6468681779751986E-2</v>
      </c>
      <c r="HI111" s="86">
        <f t="shared" si="139"/>
        <v>3.4304247594172353E-2</v>
      </c>
      <c r="HJ111" s="86">
        <f t="shared" si="139"/>
        <v>5.2095686772054344E-3</v>
      </c>
      <c r="HK111" s="86">
        <f t="shared" si="139"/>
        <v>2.0210451072303189E-2</v>
      </c>
      <c r="HL111" s="86">
        <f t="shared" si="139"/>
        <v>1.5794811634597623E-2</v>
      </c>
      <c r="HM111" s="86">
        <f t="shared" si="139"/>
        <v>3.6359460176965076E-3</v>
      </c>
      <c r="HN111" s="86">
        <f t="shared" si="139"/>
        <v>0.2104297442263364</v>
      </c>
      <c r="HO111" s="86">
        <f t="shared" si="139"/>
        <v>0.25043337000498467</v>
      </c>
      <c r="HP111" s="86">
        <f t="shared" si="139"/>
        <v>0.30693240291154411</v>
      </c>
      <c r="HQ111" s="86">
        <f t="shared" si="139"/>
        <v>0.30086190470418084</v>
      </c>
      <c r="HS111" s="86">
        <f t="shared" si="144"/>
        <v>2.8383339768830695E-15</v>
      </c>
      <c r="HT111" s="86">
        <f t="shared" si="144"/>
        <v>5.6212703560346308E-11</v>
      </c>
      <c r="HU111" s="86">
        <f t="shared" si="144"/>
        <v>7.984255522226155E-17</v>
      </c>
      <c r="HV111" s="86">
        <f t="shared" si="144"/>
        <v>6.0294169446416858E-16</v>
      </c>
      <c r="HW111" s="86">
        <f t="shared" si="144"/>
        <v>1.6145525728610506E-20</v>
      </c>
      <c r="HX111" s="86">
        <f t="shared" si="144"/>
        <v>8.0675132532442651E-19</v>
      </c>
      <c r="HY111" s="86">
        <f t="shared" si="144"/>
        <v>3.4045016365587698E-19</v>
      </c>
      <c r="HZ111" s="86">
        <f t="shared" si="144"/>
        <v>5.8829448123400965E-18</v>
      </c>
      <c r="IA111" s="86">
        <f t="shared" si="144"/>
        <v>9.8406825357051573E-19</v>
      </c>
      <c r="IB111" s="86">
        <f t="shared" si="144"/>
        <v>1.6204799193290206E-17</v>
      </c>
      <c r="IC111" s="86">
        <f t="shared" si="144"/>
        <v>1.784584276127044E-19</v>
      </c>
      <c r="ID111" s="86">
        <f t="shared" si="144"/>
        <v>4.2111891009352378E-20</v>
      </c>
      <c r="IE111" s="86">
        <f t="shared" si="144"/>
        <v>9.3554407300577942E-21</v>
      </c>
      <c r="IF111" s="86">
        <f t="shared" si="144"/>
        <v>1.1977167614404966E-14</v>
      </c>
      <c r="IG111" s="86">
        <f t="shared" si="144"/>
        <v>1.1979910597281223E-10</v>
      </c>
      <c r="II111" s="86">
        <f t="shared" si="145"/>
        <v>4.8855357648334837E-43</v>
      </c>
      <c r="IJ111" s="86">
        <f t="shared" si="145"/>
        <v>4.4963508745483125E-33</v>
      </c>
      <c r="IK111" s="86">
        <f t="shared" si="145"/>
        <v>7.5013179928153075E-51</v>
      </c>
      <c r="IL111" s="86">
        <f t="shared" si="145"/>
        <v>4.7613699207110585E-50</v>
      </c>
      <c r="IM111" s="86">
        <f t="shared" si="145"/>
        <v>4.4118856119531596E-63</v>
      </c>
      <c r="IN111" s="86">
        <f t="shared" si="145"/>
        <v>4.597739112096428E-58</v>
      </c>
      <c r="IO111" s="86">
        <f t="shared" si="145"/>
        <v>1.3697951775287491E-59</v>
      </c>
      <c r="IP111" s="86">
        <f t="shared" si="145"/>
        <v>2.7480474691880632E-57</v>
      </c>
      <c r="IQ111" s="86">
        <f t="shared" si="145"/>
        <v>5.5859746351782692E-59</v>
      </c>
      <c r="IR111" s="86">
        <f t="shared" si="145"/>
        <v>7.2843261395040054E-55</v>
      </c>
      <c r="IS111" s="86">
        <f t="shared" si="145"/>
        <v>8.1267733702148065E-61</v>
      </c>
      <c r="IT111" s="86">
        <f t="shared" si="145"/>
        <v>1.8782933394054502E-59</v>
      </c>
      <c r="IU111" s="86">
        <f t="shared" si="145"/>
        <v>4.8715903856496827E-61</v>
      </c>
      <c r="IV111" s="86">
        <f t="shared" si="145"/>
        <v>9.4117774390650842E-66</v>
      </c>
      <c r="IW111" s="86">
        <f t="shared" si="145"/>
        <v>2.0423382183847642E-36</v>
      </c>
      <c r="IY111" s="86">
        <f t="shared" si="146"/>
        <v>0.44472739198852812</v>
      </c>
      <c r="IZ111" s="86">
        <f t="shared" si="146"/>
        <v>0.3919883904044279</v>
      </c>
      <c r="JA111" s="86">
        <f t="shared" si="146"/>
        <v>0.32977079975737439</v>
      </c>
      <c r="JB111" s="86">
        <f t="shared" si="146"/>
        <v>0.21712597919473939</v>
      </c>
      <c r="JC111" s="86">
        <f t="shared" si="146"/>
        <v>0.14231365353961314</v>
      </c>
      <c r="JD111" s="86">
        <f t="shared" si="146"/>
        <v>9.6468681779751986E-2</v>
      </c>
      <c r="JE111" s="86">
        <f t="shared" si="146"/>
        <v>3.4304247594172353E-2</v>
      </c>
      <c r="JF111" s="86">
        <f t="shared" si="146"/>
        <v>5.2095686772054405E-3</v>
      </c>
      <c r="JG111" s="86">
        <f t="shared" si="146"/>
        <v>2.0210451072303189E-2</v>
      </c>
      <c r="JH111" s="86">
        <f t="shared" si="146"/>
        <v>1.5794811634597641E-2</v>
      </c>
      <c r="JI111" s="86">
        <f t="shared" si="146"/>
        <v>3.6359460176965076E-3</v>
      </c>
      <c r="JJ111" s="86">
        <f t="shared" si="146"/>
        <v>0.2104297442263364</v>
      </c>
      <c r="JK111" s="86">
        <f t="shared" si="146"/>
        <v>0.25043337000498467</v>
      </c>
      <c r="JL111" s="86">
        <f t="shared" si="146"/>
        <v>0.3069324029115561</v>
      </c>
      <c r="JM111" s="86">
        <f t="shared" si="146"/>
        <v>0.30086190482397995</v>
      </c>
    </row>
    <row r="112" spans="2:273" x14ac:dyDescent="0.25">
      <c r="B112" s="2">
        <v>85</v>
      </c>
      <c r="C112" s="37">
        <v>98.77</v>
      </c>
      <c r="D112" s="37">
        <v>118.825</v>
      </c>
      <c r="E112" s="37">
        <v>73.712000000000003</v>
      </c>
      <c r="F112" s="37">
        <v>57.61</v>
      </c>
      <c r="G112" s="37">
        <v>51.119</v>
      </c>
      <c r="H112" s="37">
        <v>48.982999999999997</v>
      </c>
      <c r="I112" s="37">
        <v>45.253999999999998</v>
      </c>
      <c r="J112" s="37">
        <v>46.508000000000003</v>
      </c>
      <c r="K112" s="37">
        <v>49.216999999999999</v>
      </c>
      <c r="L112" s="37">
        <v>50.762999999999998</v>
      </c>
      <c r="M112" s="37">
        <v>50.322000000000003</v>
      </c>
      <c r="N112" s="37">
        <v>53.322000000000003</v>
      </c>
      <c r="O112" s="37">
        <v>57.05</v>
      </c>
      <c r="P112" s="37">
        <v>62.05</v>
      </c>
      <c r="Q112" s="37">
        <v>61.237000000000002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99.628374047344096</v>
      </c>
      <c r="T112" s="4">
        <f t="shared" si="147"/>
        <v>127.98322151330129</v>
      </c>
      <c r="U112" s="4">
        <f t="shared" si="147"/>
        <v>82.419946829288492</v>
      </c>
      <c r="V112" s="4">
        <f t="shared" si="147"/>
        <v>59.527264407758864</v>
      </c>
      <c r="W112" s="4">
        <f t="shared" si="147"/>
        <v>53.249235178088519</v>
      </c>
      <c r="X112" s="4">
        <f t="shared" si="147"/>
        <v>53.240409476779547</v>
      </c>
      <c r="Y112" s="4">
        <f t="shared" si="147"/>
        <v>48.631169361331175</v>
      </c>
      <c r="Z112" s="4">
        <f t="shared" si="147"/>
        <v>48.627247275777123</v>
      </c>
      <c r="AA112" s="4">
        <f t="shared" si="147"/>
        <v>51.592549635131547</v>
      </c>
      <c r="AB112" s="4">
        <f t="shared" si="147"/>
        <v>51.526714298031209</v>
      </c>
      <c r="AC112" s="4">
        <f t="shared" si="147"/>
        <v>50.350276303196253</v>
      </c>
      <c r="AD112" s="4">
        <f t="shared" si="147"/>
        <v>60.161062214887131</v>
      </c>
      <c r="AE112" s="4">
        <f t="shared" si="147"/>
        <v>63.900409720135599</v>
      </c>
      <c r="AF112" s="4">
        <f t="shared" si="147"/>
        <v>70.284095753472243</v>
      </c>
      <c r="AG112" s="4">
        <f t="shared" si="147"/>
        <v>65.615964746172025</v>
      </c>
      <c r="AI112" s="4">
        <f t="shared" ref="AI112:AW128" si="148">IF(OR($B112 &lt; C$230, $B112 &gt; C$233), 0, C112-S112)</f>
        <v>-0.85837404734409972</v>
      </c>
      <c r="AJ112" s="4">
        <f t="shared" si="148"/>
        <v>-9.1582215133012852</v>
      </c>
      <c r="AK112" s="4">
        <f t="shared" si="148"/>
        <v>-8.7079468292884883</v>
      </c>
      <c r="AL112" s="4">
        <f t="shared" si="148"/>
        <v>-1.9172644077588643</v>
      </c>
      <c r="AM112" s="4">
        <f t="shared" si="148"/>
        <v>-2.1302351780885189</v>
      </c>
      <c r="AN112" s="4">
        <f t="shared" si="148"/>
        <v>-4.2574094767795501</v>
      </c>
      <c r="AO112" s="4">
        <f t="shared" si="148"/>
        <v>-3.3771693613311768</v>
      </c>
      <c r="AP112" s="4">
        <f t="shared" si="148"/>
        <v>-2.1192472757771199</v>
      </c>
      <c r="AQ112" s="4">
        <f t="shared" si="148"/>
        <v>-2.3755496351315486</v>
      </c>
      <c r="AR112" s="4">
        <f t="shared" si="148"/>
        <v>-0.7637142980312106</v>
      </c>
      <c r="AS112" s="4">
        <f t="shared" si="148"/>
        <v>-2.8276303196250296E-2</v>
      </c>
      <c r="AT112" s="4">
        <f t="shared" si="148"/>
        <v>-6.8390622148871287</v>
      </c>
      <c r="AU112" s="4">
        <f t="shared" si="148"/>
        <v>-6.8504097201356018</v>
      </c>
      <c r="AV112" s="4">
        <f t="shared" si="148"/>
        <v>-8.2340957534722463</v>
      </c>
      <c r="AW112" s="4">
        <f t="shared" si="148"/>
        <v>-4.3789647461720236</v>
      </c>
      <c r="AY112" s="2">
        <f t="shared" si="140"/>
        <v>63.418573151506038</v>
      </c>
      <c r="AZ112" s="2">
        <f t="shared" si="140"/>
        <v>110.92558873114147</v>
      </c>
      <c r="BA112" s="2">
        <f t="shared" si="140"/>
        <v>60.864513627309172</v>
      </c>
      <c r="BB112" s="2">
        <f t="shared" si="140"/>
        <v>48.632794004458304</v>
      </c>
      <c r="BC112" s="2">
        <f t="shared" si="140"/>
        <v>48.191344385213689</v>
      </c>
      <c r="BD112" s="2">
        <f t="shared" si="140"/>
        <v>50.74896097483397</v>
      </c>
      <c r="BE112" s="2">
        <f t="shared" si="140"/>
        <v>48.025580968494815</v>
      </c>
      <c r="BF112" s="2">
        <f t="shared" si="140"/>
        <v>48.584632548654071</v>
      </c>
      <c r="BG112" s="2">
        <f t="shared" si="140"/>
        <v>51.30109697352033</v>
      </c>
      <c r="BH112" s="2">
        <f t="shared" si="140"/>
        <v>51.309379782545221</v>
      </c>
      <c r="BI112" s="2">
        <f t="shared" si="140"/>
        <v>50.329083383984965</v>
      </c>
      <c r="BJ112" s="2">
        <f t="shared" si="140"/>
        <v>50.512342868370254</v>
      </c>
      <c r="BK112" s="2">
        <f t="shared" si="140"/>
        <v>51.51218530473902</v>
      </c>
      <c r="BL112" s="2">
        <f t="shared" si="140"/>
        <v>52.807815849659782</v>
      </c>
      <c r="BM112" s="2">
        <f t="shared" si="140"/>
        <v>52.962128202854757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>
        <f t="shared" si="141"/>
        <v>45.253999999999998</v>
      </c>
      <c r="CL112" s="2">
        <f t="shared" si="141"/>
        <v>46.508000000000003</v>
      </c>
      <c r="CM112" s="2">
        <f t="shared" si="141"/>
        <v>49.216999999999999</v>
      </c>
      <c r="CN112" s="2">
        <f t="shared" si="141"/>
        <v>50.762999999999998</v>
      </c>
      <c r="CO112" s="2">
        <f t="shared" si="141"/>
        <v>50.322000000000003</v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>
        <f t="shared" si="117"/>
        <v>45.253999999999998</v>
      </c>
      <c r="DB112" s="2">
        <f t="shared" si="118"/>
        <v>46.508000000000003</v>
      </c>
      <c r="DC112" s="2">
        <f t="shared" si="119"/>
        <v>49.216999999999999</v>
      </c>
      <c r="DD112" s="2">
        <f t="shared" si="120"/>
        <v>50.762999999999998</v>
      </c>
      <c r="DE112" s="2">
        <f t="shared" si="121"/>
        <v>50.322000000000003</v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89.64110395010394</v>
      </c>
      <c r="DL112" s="2">
        <f t="shared" si="149"/>
        <v>160.33460525328331</v>
      </c>
      <c r="DM112" s="2">
        <f t="shared" si="149"/>
        <v>87.14638583489679</v>
      </c>
      <c r="DN112" s="2">
        <f t="shared" si="149"/>
        <v>75.56040675422139</v>
      </c>
      <c r="DO112" s="2">
        <f t="shared" si="149"/>
        <v>70.063819819819827</v>
      </c>
      <c r="DP112" s="2">
        <f t="shared" si="149"/>
        <v>73.402940584308993</v>
      </c>
      <c r="DQ112" s="2">
        <f t="shared" si="149"/>
        <v>69.087854907539111</v>
      </c>
      <c r="DR112" s="2">
        <f t="shared" si="149"/>
        <v>69.21854117647058</v>
      </c>
      <c r="DS112" s="2">
        <f t="shared" si="149"/>
        <v>71.781730532212876</v>
      </c>
      <c r="DT112" s="2">
        <f t="shared" si="149"/>
        <v>67.26022157872157</v>
      </c>
      <c r="DU112" s="2">
        <f t="shared" si="149"/>
        <v>72.393272268907566</v>
      </c>
      <c r="DV112" s="2">
        <f t="shared" si="149"/>
        <v>72.541568041725924</v>
      </c>
      <c r="DW112" s="2">
        <f t="shared" si="149"/>
        <v>71.717239194660266</v>
      </c>
      <c r="DX112" s="2">
        <f t="shared" si="149"/>
        <v>71.621807421707416</v>
      </c>
      <c r="DY112" s="2">
        <f t="shared" si="149"/>
        <v>67.173112569521678</v>
      </c>
      <c r="EA112" s="2">
        <f t="shared" si="95"/>
        <v>63.066997346176528</v>
      </c>
      <c r="EB112" s="2">
        <f t="shared" si="95"/>
        <v>110.20359664701826</v>
      </c>
      <c r="EC112" s="2">
        <f t="shared" si="95"/>
        <v>60.442526444109411</v>
      </c>
      <c r="ED112" s="2">
        <f t="shared" si="95"/>
        <v>48.194666921508663</v>
      </c>
      <c r="EE112" s="2">
        <f t="shared" si="95"/>
        <v>47.77592321113584</v>
      </c>
      <c r="EF112" s="2">
        <f t="shared" si="95"/>
        <v>50.328658233922937</v>
      </c>
      <c r="EG112" s="2">
        <f t="shared" si="95"/>
        <v>47.639120356987995</v>
      </c>
      <c r="EH112" s="2">
        <f t="shared" si="95"/>
        <v>48.188634533251971</v>
      </c>
      <c r="EI112" s="2">
        <f t="shared" si="95"/>
        <v>50.908545898004434</v>
      </c>
      <c r="EJ112" s="2">
        <f t="shared" si="95"/>
        <v>51.023745132047864</v>
      </c>
      <c r="EK112" s="2">
        <f t="shared" si="95"/>
        <v>49.930680427832826</v>
      </c>
      <c r="EL112" s="2">
        <f t="shared" si="95"/>
        <v>50.071445149682667</v>
      </c>
      <c r="EM112" s="2">
        <f t="shared" si="136"/>
        <v>51.130217264886191</v>
      </c>
      <c r="EN112" s="2">
        <f t="shared" si="136"/>
        <v>52.432640134369805</v>
      </c>
      <c r="EO112" s="2">
        <f t="shared" si="136"/>
        <v>52.607653293928244</v>
      </c>
      <c r="EQ112" s="2">
        <f t="shared" ref="EQ112:FE128" si="150">CU$228*$B112+CU$229</f>
        <v>61.309792544464983</v>
      </c>
      <c r="ER112" s="2">
        <f t="shared" si="150"/>
        <v>104.65082290814003</v>
      </c>
      <c r="ES112" s="2">
        <f t="shared" si="150"/>
        <v>59.976557443430941</v>
      </c>
      <c r="ET112" s="2">
        <f t="shared" si="150"/>
        <v>48.653840240646147</v>
      </c>
      <c r="EU112" s="2">
        <f t="shared" si="150"/>
        <v>46.715523745777695</v>
      </c>
      <c r="EV112" s="2">
        <f t="shared" si="150"/>
        <v>48.61226898687066</v>
      </c>
      <c r="EW112" s="2">
        <f t="shared" si="150"/>
        <v>46.565086860599976</v>
      </c>
      <c r="EX112" s="2">
        <f t="shared" si="150"/>
        <v>47.308406836395193</v>
      </c>
      <c r="EY112" s="2">
        <f t="shared" si="150"/>
        <v>50.499379984136169</v>
      </c>
      <c r="EZ112" s="2">
        <f t="shared" si="150"/>
        <v>50.627042971487938</v>
      </c>
      <c r="FA112" s="2">
        <f t="shared" si="150"/>
        <v>49.569805132297375</v>
      </c>
      <c r="FB112" s="2">
        <f t="shared" si="150"/>
        <v>50.340039317951238</v>
      </c>
      <c r="FC112" s="2">
        <f t="shared" si="150"/>
        <v>50.81077176257994</v>
      </c>
      <c r="FD112" s="2">
        <f t="shared" si="150"/>
        <v>53.261747698980699</v>
      </c>
      <c r="FE112" s="2">
        <f t="shared" si="150"/>
        <v>53.437119453252514</v>
      </c>
      <c r="FG112" s="2">
        <f t="shared" ref="FG112:FU128" si="151">POWER(10,($B112-C$231)/C$229)/(1+POWER(10,($B112-C$231)/C$229))</f>
        <v>0.98660757074490357</v>
      </c>
      <c r="FH112" s="2">
        <f t="shared" si="151"/>
        <v>0.98443087663073758</v>
      </c>
      <c r="FI112" s="2">
        <f t="shared" si="151"/>
        <v>0.98413876716975868</v>
      </c>
      <c r="FJ112" s="2">
        <f t="shared" si="151"/>
        <v>0.98405244881864506</v>
      </c>
      <c r="FK112" s="2">
        <f t="shared" si="151"/>
        <v>0.98119127806929141</v>
      </c>
      <c r="FL112" s="2">
        <f t="shared" si="151"/>
        <v>0.98153275330460343</v>
      </c>
      <c r="FM112" s="2">
        <f t="shared" si="151"/>
        <v>0.981769794083166</v>
      </c>
      <c r="FN112" s="2">
        <f t="shared" si="151"/>
        <v>0.98095980180340792</v>
      </c>
      <c r="FO112" s="2">
        <f t="shared" si="151"/>
        <v>0.98110706025907923</v>
      </c>
      <c r="FP112" s="2">
        <f t="shared" si="151"/>
        <v>0.98230458450187552</v>
      </c>
      <c r="FQ112" s="2">
        <f t="shared" si="151"/>
        <v>0.98220268014076284</v>
      </c>
      <c r="FR112" s="2">
        <f t="shared" si="151"/>
        <v>0.98041304752905079</v>
      </c>
      <c r="FS112" s="2">
        <f t="shared" si="151"/>
        <v>0.98140427931532315</v>
      </c>
      <c r="FT112" s="2">
        <f t="shared" si="151"/>
        <v>0.98055089820525876</v>
      </c>
      <c r="FU112" s="2">
        <f t="shared" si="151"/>
        <v>0.97576456052959681</v>
      </c>
      <c r="FW112" s="2">
        <f t="shared" si="142"/>
        <v>2.4561948480744506E-3</v>
      </c>
      <c r="FX112" s="2">
        <f t="shared" si="142"/>
        <v>1.0535954865879981E-2</v>
      </c>
      <c r="FY112" s="2">
        <f t="shared" si="142"/>
        <v>3.3670653225013913E-3</v>
      </c>
      <c r="FZ112" s="2">
        <f t="shared" si="142"/>
        <v>3.7252738356460548E-3</v>
      </c>
      <c r="GA112" s="2">
        <f t="shared" si="142"/>
        <v>3.5700467408179156E-3</v>
      </c>
      <c r="GB112" s="2">
        <f t="shared" si="142"/>
        <v>3.3883477088760823E-3</v>
      </c>
      <c r="GC112" s="2">
        <f t="shared" si="142"/>
        <v>4.2403109591555039E-3</v>
      </c>
      <c r="GD112" s="2">
        <f t="shared" si="142"/>
        <v>5.0164010475665273E-3</v>
      </c>
      <c r="GE112" s="2">
        <f t="shared" si="142"/>
        <v>4.4107876979575791E-3</v>
      </c>
      <c r="GF112" s="2">
        <f t="shared" si="142"/>
        <v>4.2262095313007567E-3</v>
      </c>
      <c r="GG112" s="2">
        <f t="shared" si="142"/>
        <v>3.7990289940093369E-3</v>
      </c>
      <c r="GH112" s="2">
        <f t="shared" si="142"/>
        <v>2.8909398508284987E-3</v>
      </c>
      <c r="GI112" s="2">
        <f t="shared" si="142"/>
        <v>2.6998961523631878E-3</v>
      </c>
      <c r="GJ112" s="2">
        <f t="shared" si="142"/>
        <v>2.3683867402052769E-3</v>
      </c>
      <c r="GK112" s="2">
        <f t="shared" si="142"/>
        <v>1.7777727007445732E-3</v>
      </c>
      <c r="GM112" s="86">
        <f t="shared" si="143"/>
        <v>2.45090111029117E-17</v>
      </c>
      <c r="GN112" s="86">
        <f t="shared" si="143"/>
        <v>3.0151163468892667E-36</v>
      </c>
      <c r="GO112" s="86">
        <f t="shared" si="143"/>
        <v>1.1281226706045146E-27</v>
      </c>
      <c r="GP112" s="86">
        <f t="shared" si="143"/>
        <v>1.3403840162150656E-27</v>
      </c>
      <c r="GQ112" s="86">
        <f t="shared" si="143"/>
        <v>7.4157570561908491E-24</v>
      </c>
      <c r="GR112" s="86">
        <f t="shared" si="143"/>
        <v>4.4649313375234982E-40</v>
      </c>
      <c r="GS112" s="86">
        <f t="shared" si="143"/>
        <v>2.8191076556098275E-35</v>
      </c>
      <c r="GT112" s="86">
        <f t="shared" si="143"/>
        <v>9.1276245451917011E-37</v>
      </c>
      <c r="GU112" s="86">
        <f t="shared" si="143"/>
        <v>1.4921129552075246E-34</v>
      </c>
      <c r="GV112" s="86">
        <f t="shared" si="143"/>
        <v>1.3543425848876129E-35</v>
      </c>
      <c r="GW112" s="86">
        <f t="shared" si="143"/>
        <v>7.8759169804057129E-38</v>
      </c>
      <c r="GX112" s="86">
        <f t="shared" si="143"/>
        <v>1.3572063928972295E-29</v>
      </c>
      <c r="GY112" s="86">
        <f t="shared" si="143"/>
        <v>2.2159401658138921E-29</v>
      </c>
      <c r="GZ112" s="86">
        <f t="shared" si="143"/>
        <v>3.3767006993552168E-25</v>
      </c>
      <c r="HA112" s="86">
        <f t="shared" si="143"/>
        <v>6.1281753829553611E-31</v>
      </c>
      <c r="HC112" s="86">
        <f t="shared" si="74"/>
        <v>0.33935067158741233</v>
      </c>
      <c r="HD112" s="86">
        <f t="shared" si="74"/>
        <v>0.29443296173482314</v>
      </c>
      <c r="HE112" s="86">
        <f t="shared" si="74"/>
        <v>0.2060013152236784</v>
      </c>
      <c r="HF112" s="86">
        <f t="shared" si="74"/>
        <v>0.1121559571009564</v>
      </c>
      <c r="HG112" s="86">
        <f t="shared" si="74"/>
        <v>5.957911864392771E-2</v>
      </c>
      <c r="HH112" s="86">
        <f t="shared" si="74"/>
        <v>2.9886493127544139E-2</v>
      </c>
      <c r="HI112" s="86">
        <f t="shared" si="139"/>
        <v>8.9709966589706838E-3</v>
      </c>
      <c r="HJ112" s="86">
        <f t="shared" si="139"/>
        <v>7.9439863799858797E-4</v>
      </c>
      <c r="HK112" s="86">
        <f t="shared" si="139"/>
        <v>4.8901013033193306E-3</v>
      </c>
      <c r="HL112" s="86">
        <f t="shared" si="139"/>
        <v>3.4088457661539005E-3</v>
      </c>
      <c r="HM112" s="86">
        <f t="shared" si="139"/>
        <v>3.3040574794622924E-4</v>
      </c>
      <c r="HN112" s="86">
        <f t="shared" si="139"/>
        <v>9.8441299125692161E-2</v>
      </c>
      <c r="HO112" s="86">
        <f t="shared" si="139"/>
        <v>0.12494276673370813</v>
      </c>
      <c r="HP112" s="86">
        <f t="shared" si="139"/>
        <v>0.17101399989452606</v>
      </c>
      <c r="HQ112" s="86">
        <f t="shared" si="139"/>
        <v>0.17359723073268096</v>
      </c>
      <c r="HS112" s="86">
        <f t="shared" si="144"/>
        <v>1.5793402440731512E-14</v>
      </c>
      <c r="HT112" s="86">
        <f t="shared" si="144"/>
        <v>2.8847008808196521E-10</v>
      </c>
      <c r="HU112" s="86">
        <f t="shared" si="144"/>
        <v>6.3708689517499068E-16</v>
      </c>
      <c r="HV112" s="86">
        <f t="shared" si="144"/>
        <v>4.6185316869924223E-15</v>
      </c>
      <c r="HW112" s="86">
        <f t="shared" si="144"/>
        <v>2.1870949419447083E-19</v>
      </c>
      <c r="HX112" s="86">
        <f t="shared" si="144"/>
        <v>8.5756457229131447E-18</v>
      </c>
      <c r="HY112" s="86">
        <f t="shared" si="144"/>
        <v>4.2199368993221283E-18</v>
      </c>
      <c r="HZ112" s="86">
        <f t="shared" si="144"/>
        <v>6.84141201137432E-17</v>
      </c>
      <c r="IA112" s="86">
        <f t="shared" si="144"/>
        <v>1.1857033631880522E-17</v>
      </c>
      <c r="IB112" s="86">
        <f t="shared" si="144"/>
        <v>1.6096099973440535E-16</v>
      </c>
      <c r="IC112" s="86">
        <f t="shared" si="144"/>
        <v>2.2053323953874922E-18</v>
      </c>
      <c r="ID112" s="86">
        <f t="shared" si="144"/>
        <v>4.7037671328144169E-19</v>
      </c>
      <c r="IE112" s="86">
        <f t="shared" si="144"/>
        <v>1.0951528059744337E-19</v>
      </c>
      <c r="IF112" s="86">
        <f t="shared" si="144"/>
        <v>5.9801981945009217E-14</v>
      </c>
      <c r="IG112" s="86">
        <f t="shared" si="144"/>
        <v>3.4331695332438296E-10</v>
      </c>
      <c r="II112" s="86">
        <f t="shared" si="145"/>
        <v>8.4455494394271035E-42</v>
      </c>
      <c r="IJ112" s="86">
        <f t="shared" si="145"/>
        <v>7.7262888579610614E-32</v>
      </c>
      <c r="IK112" s="86">
        <f t="shared" si="145"/>
        <v>2.6656020951155633E-49</v>
      </c>
      <c r="IL112" s="86">
        <f t="shared" si="145"/>
        <v>1.6988650419789757E-48</v>
      </c>
      <c r="IM112" s="86">
        <f t="shared" si="145"/>
        <v>3.981056045285946E-61</v>
      </c>
      <c r="IN112" s="86">
        <f t="shared" si="145"/>
        <v>2.7678485241492524E-56</v>
      </c>
      <c r="IO112" s="86">
        <f t="shared" si="145"/>
        <v>1.0910968900975655E-57</v>
      </c>
      <c r="IP112" s="86">
        <f t="shared" si="145"/>
        <v>2.0967074366004973E-55</v>
      </c>
      <c r="IQ112" s="86">
        <f t="shared" si="145"/>
        <v>4.3821946190507094E-57</v>
      </c>
      <c r="IR112" s="86">
        <f t="shared" si="145"/>
        <v>4.0516672813888831E-53</v>
      </c>
      <c r="IS112" s="86">
        <f t="shared" si="145"/>
        <v>6.5135857921802114E-59</v>
      </c>
      <c r="IT112" s="86">
        <f t="shared" si="145"/>
        <v>1.118375460274628E-57</v>
      </c>
      <c r="IU112" s="86">
        <f t="shared" si="145"/>
        <v>3.0938284977967047E-59</v>
      </c>
      <c r="IV112" s="86">
        <f t="shared" si="145"/>
        <v>7.5540013548276953E-64</v>
      </c>
      <c r="IW112" s="86">
        <f t="shared" si="145"/>
        <v>1.987846319682628E-35</v>
      </c>
      <c r="IY112" s="86">
        <f t="shared" si="146"/>
        <v>0.33935067158742815</v>
      </c>
      <c r="IZ112" s="86">
        <f t="shared" si="146"/>
        <v>0.29443296202329322</v>
      </c>
      <c r="JA112" s="86">
        <f t="shared" si="146"/>
        <v>0.20600131522367904</v>
      </c>
      <c r="JB112" s="86">
        <f t="shared" si="146"/>
        <v>0.11215595710096102</v>
      </c>
      <c r="JC112" s="86">
        <f t="shared" si="146"/>
        <v>5.957911864392771E-2</v>
      </c>
      <c r="JD112" s="86">
        <f t="shared" si="146"/>
        <v>2.9886493127544145E-2</v>
      </c>
      <c r="JE112" s="86">
        <f t="shared" si="146"/>
        <v>8.9709966589706872E-3</v>
      </c>
      <c r="JF112" s="86">
        <f t="shared" si="146"/>
        <v>7.9439863799865638E-4</v>
      </c>
      <c r="JG112" s="86">
        <f t="shared" si="146"/>
        <v>4.8901013033193427E-3</v>
      </c>
      <c r="JH112" s="86">
        <f t="shared" si="146"/>
        <v>3.4088457661540614E-3</v>
      </c>
      <c r="JI112" s="86">
        <f t="shared" si="146"/>
        <v>3.3040574794623146E-4</v>
      </c>
      <c r="JJ112" s="86">
        <f t="shared" si="146"/>
        <v>9.8441299125692161E-2</v>
      </c>
      <c r="JK112" s="86">
        <f t="shared" si="146"/>
        <v>0.12494276673370813</v>
      </c>
      <c r="JL112" s="86">
        <f t="shared" si="146"/>
        <v>0.17101399989458588</v>
      </c>
      <c r="JM112" s="86">
        <f t="shared" si="146"/>
        <v>0.17359723107599792</v>
      </c>
    </row>
    <row r="113" spans="2:273" x14ac:dyDescent="0.25">
      <c r="B113" s="2">
        <v>86</v>
      </c>
      <c r="C113" s="37">
        <v>80.638999999999996</v>
      </c>
      <c r="D113" s="37">
        <v>112.158</v>
      </c>
      <c r="E113" s="37">
        <v>61.746000000000002</v>
      </c>
      <c r="F113" s="37">
        <v>50.372999999999998</v>
      </c>
      <c r="G113" s="37">
        <v>46.524999999999999</v>
      </c>
      <c r="H113" s="37">
        <v>49.152999999999999</v>
      </c>
      <c r="I113" s="37">
        <v>44.914999999999999</v>
      </c>
      <c r="J113" s="37">
        <v>45.457999999999998</v>
      </c>
      <c r="K113" s="37">
        <v>50.017000000000003</v>
      </c>
      <c r="L113" s="37">
        <v>50.152999999999999</v>
      </c>
      <c r="M113" s="37">
        <v>49.982999999999997</v>
      </c>
      <c r="N113" s="37">
        <v>50.253999999999998</v>
      </c>
      <c r="O113" s="37">
        <v>49.767000000000003</v>
      </c>
      <c r="P113" s="37">
        <v>54.582999999999998</v>
      </c>
      <c r="Q113" s="37">
        <v>55.475000000000001</v>
      </c>
      <c r="S113" s="4">
        <f t="shared" si="147"/>
        <v>85.463759538350928</v>
      </c>
      <c r="T113" s="4">
        <f t="shared" si="147"/>
        <v>120.83578312847121</v>
      </c>
      <c r="U113" s="4">
        <f t="shared" si="147"/>
        <v>70.704626172575047</v>
      </c>
      <c r="V113" s="4">
        <f t="shared" si="147"/>
        <v>52.57087840216348</v>
      </c>
      <c r="W113" s="4">
        <f t="shared" si="147"/>
        <v>49.397273336736134</v>
      </c>
      <c r="X113" s="4">
        <f t="shared" si="147"/>
        <v>50.998221292355893</v>
      </c>
      <c r="Y113" s="4">
        <f t="shared" si="147"/>
        <v>47.94564343119319</v>
      </c>
      <c r="Z113" s="4">
        <f t="shared" si="147"/>
        <v>48.409045712610471</v>
      </c>
      <c r="AA113" s="4">
        <f t="shared" si="147"/>
        <v>51.158256857121849</v>
      </c>
      <c r="AB113" s="4">
        <f t="shared" si="147"/>
        <v>51.15631561796048</v>
      </c>
      <c r="AC113" s="4">
        <f t="shared" si="147"/>
        <v>50.167999534886079</v>
      </c>
      <c r="AD113" s="4">
        <f t="shared" si="147"/>
        <v>53.414668130163058</v>
      </c>
      <c r="AE113" s="4">
        <f t="shared" si="147"/>
        <v>55.565811359026149</v>
      </c>
      <c r="AF113" s="4">
        <f t="shared" si="147"/>
        <v>59.50899846941762</v>
      </c>
      <c r="AG113" s="4">
        <f t="shared" si="147"/>
        <v>57.880421340915277</v>
      </c>
      <c r="AI113" s="4">
        <f t="shared" si="148"/>
        <v>-4.8247595383509321</v>
      </c>
      <c r="AJ113" s="4">
        <f t="shared" si="148"/>
        <v>-8.677783128471205</v>
      </c>
      <c r="AK113" s="4">
        <f t="shared" si="148"/>
        <v>-8.9586261725750447</v>
      </c>
      <c r="AL113" s="4">
        <f t="shared" si="148"/>
        <v>-2.1978784021634823</v>
      </c>
      <c r="AM113" s="4">
        <f t="shared" si="148"/>
        <v>-2.8722733367361357</v>
      </c>
      <c r="AN113" s="4">
        <f t="shared" si="148"/>
        <v>-1.8452212923558946</v>
      </c>
      <c r="AO113" s="4">
        <f t="shared" si="148"/>
        <v>-3.0306434311931909</v>
      </c>
      <c r="AP113" s="4">
        <f t="shared" si="148"/>
        <v>-2.9510457126104725</v>
      </c>
      <c r="AQ113" s="4">
        <f t="shared" si="148"/>
        <v>-1.1412568571218458</v>
      </c>
      <c r="AR113" s="4">
        <f t="shared" si="148"/>
        <v>-1.0033156179604816</v>
      </c>
      <c r="AS113" s="4">
        <f t="shared" si="148"/>
        <v>-0.18499953488608156</v>
      </c>
      <c r="AT113" s="4">
        <f t="shared" si="148"/>
        <v>-3.1606681301630601</v>
      </c>
      <c r="AU113" s="4">
        <f t="shared" si="148"/>
        <v>-5.7988113590261463</v>
      </c>
      <c r="AV113" s="4">
        <f t="shared" si="148"/>
        <v>-4.9259984694176211</v>
      </c>
      <c r="AW113" s="4">
        <f t="shared" si="148"/>
        <v>-2.4054213409152752</v>
      </c>
      <c r="AY113" s="2">
        <f t="shared" si="140"/>
        <v>63.231095727838209</v>
      </c>
      <c r="AZ113" s="2">
        <f t="shared" si="140"/>
        <v>110.72851995767381</v>
      </c>
      <c r="BA113" s="2">
        <f t="shared" si="140"/>
        <v>60.726111553425092</v>
      </c>
      <c r="BB113" s="2">
        <f t="shared" si="140"/>
        <v>48.565333365720328</v>
      </c>
      <c r="BC113" s="2">
        <f t="shared" si="140"/>
        <v>47.999729485620151</v>
      </c>
      <c r="BD113" s="2">
        <f t="shared" si="140"/>
        <v>50.526161175749245</v>
      </c>
      <c r="BE113" s="2">
        <f t="shared" si="140"/>
        <v>47.848420370490665</v>
      </c>
      <c r="BF113" s="2">
        <f t="shared" si="140"/>
        <v>48.405352741765952</v>
      </c>
      <c r="BG113" s="2">
        <f t="shared" si="140"/>
        <v>51.11489276969408</v>
      </c>
      <c r="BH113" s="2">
        <f t="shared" si="140"/>
        <v>51.127726318574965</v>
      </c>
      <c r="BI113" s="2">
        <f t="shared" si="140"/>
        <v>50.167047491105848</v>
      </c>
      <c r="BJ113" s="2">
        <f t="shared" si="140"/>
        <v>50.363306707816264</v>
      </c>
      <c r="BK113" s="2">
        <f t="shared" si="140"/>
        <v>51.357183069244712</v>
      </c>
      <c r="BL113" s="2">
        <f t="shared" si="140"/>
        <v>52.709698235562747</v>
      </c>
      <c r="BM113" s="2">
        <f t="shared" si="140"/>
        <v>52.915210908378086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49.152999999999999</v>
      </c>
      <c r="CK113" s="2">
        <f t="shared" si="141"/>
        <v>44.914999999999999</v>
      </c>
      <c r="CL113" s="2">
        <f t="shared" si="141"/>
        <v>45.457999999999998</v>
      </c>
      <c r="CM113" s="2">
        <f t="shared" si="141"/>
        <v>50.017000000000003</v>
      </c>
      <c r="CN113" s="2">
        <f t="shared" si="141"/>
        <v>50.152999999999999</v>
      </c>
      <c r="CO113" s="2">
        <f t="shared" si="141"/>
        <v>49.982999999999997</v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49.152999999999999</v>
      </c>
      <c r="DA113" s="2">
        <f t="shared" si="117"/>
        <v>44.914999999999999</v>
      </c>
      <c r="DB113" s="2">
        <f t="shared" si="118"/>
        <v>45.457999999999998</v>
      </c>
      <c r="DC113" s="2">
        <f t="shared" si="119"/>
        <v>50.017000000000003</v>
      </c>
      <c r="DD113" s="2">
        <f t="shared" si="120"/>
        <v>50.152999999999999</v>
      </c>
      <c r="DE113" s="2">
        <f t="shared" si="121"/>
        <v>49.982999999999997</v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89.960534084691972</v>
      </c>
      <c r="DL113" s="2">
        <f t="shared" si="149"/>
        <v>160.97574502814257</v>
      </c>
      <c r="DM113" s="2">
        <f t="shared" si="149"/>
        <v>87.43674287054408</v>
      </c>
      <c r="DN113" s="2">
        <f t="shared" si="149"/>
        <v>75.788150750469043</v>
      </c>
      <c r="DO113" s="2">
        <f t="shared" si="149"/>
        <v>70.292324324324326</v>
      </c>
      <c r="DP113" s="2">
        <f t="shared" si="149"/>
        <v>73.667921107342153</v>
      </c>
      <c r="DQ113" s="2">
        <f t="shared" si="149"/>
        <v>69.299112375533412</v>
      </c>
      <c r="DR113" s="2">
        <f t="shared" si="149"/>
        <v>69.418853475935819</v>
      </c>
      <c r="DS113" s="2">
        <f t="shared" si="149"/>
        <v>71.993820728291311</v>
      </c>
      <c r="DT113" s="2">
        <f t="shared" si="149"/>
        <v>67.409658901758903</v>
      </c>
      <c r="DU113" s="2">
        <f t="shared" si="149"/>
        <v>72.611198319327727</v>
      </c>
      <c r="DV113" s="2">
        <f t="shared" si="149"/>
        <v>72.733781650071123</v>
      </c>
      <c r="DW113" s="2">
        <f t="shared" si="149"/>
        <v>71.871143232301137</v>
      </c>
      <c r="DX113" s="2">
        <f t="shared" si="149"/>
        <v>71.790724796224794</v>
      </c>
      <c r="DY113" s="2">
        <f t="shared" si="149"/>
        <v>67.341548832035585</v>
      </c>
      <c r="EA113" s="2">
        <f t="shared" si="95"/>
        <v>62.904767323569885</v>
      </c>
      <c r="EB113" s="2">
        <f t="shared" si="95"/>
        <v>110.06564005205539</v>
      </c>
      <c r="EC113" s="2">
        <f t="shared" si="95"/>
        <v>60.335158091751019</v>
      </c>
      <c r="ED113" s="2">
        <f t="shared" si="95"/>
        <v>48.161170489296637</v>
      </c>
      <c r="EE113" s="2">
        <f t="shared" si="95"/>
        <v>47.614020371577588</v>
      </c>
      <c r="EF113" s="2">
        <f t="shared" si="95"/>
        <v>50.1352080076786</v>
      </c>
      <c r="EG113" s="2">
        <f t="shared" si="95"/>
        <v>47.48995815869344</v>
      </c>
      <c r="EH113" s="2">
        <f t="shared" si="95"/>
        <v>48.038028065893826</v>
      </c>
      <c r="EI113" s="2">
        <f t="shared" si="95"/>
        <v>50.750125498891357</v>
      </c>
      <c r="EJ113" s="2">
        <f t="shared" si="95"/>
        <v>50.86200039973442</v>
      </c>
      <c r="EK113" s="2">
        <f t="shared" si="95"/>
        <v>49.797575622826528</v>
      </c>
      <c r="EL113" s="2">
        <f t="shared" si="95"/>
        <v>49.954887900444824</v>
      </c>
      <c r="EM113" s="2">
        <f t="shared" si="136"/>
        <v>51.003620692638037</v>
      </c>
      <c r="EN113" s="2">
        <f t="shared" si="136"/>
        <v>52.36244506581825</v>
      </c>
      <c r="EO113" s="2">
        <f t="shared" si="136"/>
        <v>52.586913477867725</v>
      </c>
      <c r="EQ113" s="2">
        <f t="shared" si="150"/>
        <v>61.225414712068158</v>
      </c>
      <c r="ER113" s="2">
        <f t="shared" si="150"/>
        <v>104.78044048509744</v>
      </c>
      <c r="ES113" s="2">
        <f t="shared" si="150"/>
        <v>59.892000654238196</v>
      </c>
      <c r="ET113" s="2">
        <f t="shared" si="150"/>
        <v>48.597608463899732</v>
      </c>
      <c r="EU113" s="2">
        <f t="shared" si="150"/>
        <v>46.603599663807131</v>
      </c>
      <c r="EV113" s="2">
        <f t="shared" si="150"/>
        <v>48.50958821184399</v>
      </c>
      <c r="EW113" s="2">
        <f t="shared" si="150"/>
        <v>46.473816100403113</v>
      </c>
      <c r="EX113" s="2">
        <f t="shared" si="150"/>
        <v>47.206124172170313</v>
      </c>
      <c r="EY113" s="2">
        <f t="shared" si="150"/>
        <v>50.36058864638116</v>
      </c>
      <c r="EZ113" s="2">
        <f t="shared" si="150"/>
        <v>50.485614361564473</v>
      </c>
      <c r="FA113" s="2">
        <f t="shared" si="150"/>
        <v>49.460215303759703</v>
      </c>
      <c r="FB113" s="2">
        <f t="shared" si="150"/>
        <v>50.208991476862295</v>
      </c>
      <c r="FC113" s="2">
        <f t="shared" si="150"/>
        <v>50.692646939586929</v>
      </c>
      <c r="FD113" s="2">
        <f t="shared" si="150"/>
        <v>53.15112316634135</v>
      </c>
      <c r="FE113" s="2">
        <f t="shared" si="150"/>
        <v>53.34580386137872</v>
      </c>
      <c r="FG113" s="2">
        <f t="shared" si="151"/>
        <v>0.9877715494872531</v>
      </c>
      <c r="FH113" s="2">
        <f t="shared" si="151"/>
        <v>0.98578131234730382</v>
      </c>
      <c r="FI113" s="2">
        <f t="shared" si="151"/>
        <v>0.98551416706489159</v>
      </c>
      <c r="FJ113" s="2">
        <f t="shared" si="151"/>
        <v>0.98543522299675568</v>
      </c>
      <c r="FK113" s="2">
        <f t="shared" si="151"/>
        <v>0.98281780581786982</v>
      </c>
      <c r="FL113" s="2">
        <f t="shared" si="151"/>
        <v>0.98313025890259953</v>
      </c>
      <c r="FM113" s="2">
        <f t="shared" si="151"/>
        <v>0.98334714240880006</v>
      </c>
      <c r="FN113" s="2">
        <f t="shared" si="151"/>
        <v>0.98260599213963484</v>
      </c>
      <c r="FO113" s="2">
        <f t="shared" si="151"/>
        <v>0.98274074283015878</v>
      </c>
      <c r="FP113" s="2">
        <f t="shared" si="151"/>
        <v>0.98383642249173453</v>
      </c>
      <c r="FQ113" s="2">
        <f t="shared" si="151"/>
        <v>0.9837431936858122</v>
      </c>
      <c r="FR113" s="2">
        <f t="shared" si="151"/>
        <v>0.98210564720197213</v>
      </c>
      <c r="FS113" s="2">
        <f t="shared" si="151"/>
        <v>0.98301270618855474</v>
      </c>
      <c r="FT113" s="2">
        <f t="shared" si="151"/>
        <v>0.98223180144907074</v>
      </c>
      <c r="FU113" s="2">
        <f t="shared" si="151"/>
        <v>0.9778497821419786</v>
      </c>
      <c r="FW113" s="2">
        <f t="shared" si="142"/>
        <v>2.6925260505185908E-3</v>
      </c>
      <c r="FX113" s="2">
        <f t="shared" si="142"/>
        <v>1.1540713766771337E-2</v>
      </c>
      <c r="FY113" s="2">
        <f t="shared" si="142"/>
        <v>3.6907147883607763E-3</v>
      </c>
      <c r="FZ113" s="2">
        <f t="shared" si="142"/>
        <v>4.0832139968981617E-3</v>
      </c>
      <c r="GA113" s="2">
        <f t="shared" si="142"/>
        <v>3.9131306044110515E-3</v>
      </c>
      <c r="GB113" s="2">
        <f t="shared" si="142"/>
        <v>3.7140352593875662E-3</v>
      </c>
      <c r="GC113" s="2">
        <f t="shared" si="142"/>
        <v>4.6475072277492521E-3</v>
      </c>
      <c r="GD113" s="2">
        <f t="shared" si="142"/>
        <v>5.4977136250279283E-3</v>
      </c>
      <c r="GE113" s="2">
        <f t="shared" si="142"/>
        <v>4.8342753376987456E-3</v>
      </c>
      <c r="GF113" s="2">
        <f t="shared" si="142"/>
        <v>4.6320579416608432E-3</v>
      </c>
      <c r="GG113" s="2">
        <f t="shared" si="142"/>
        <v>4.1640262451216438E-3</v>
      </c>
      <c r="GH113" s="2">
        <f t="shared" si="142"/>
        <v>3.1689686473137697E-3</v>
      </c>
      <c r="GI113" s="2">
        <f t="shared" si="142"/>
        <v>2.9596063413705096E-3</v>
      </c>
      <c r="GJ113" s="2">
        <f t="shared" si="142"/>
        <v>2.5962911741586156E-3</v>
      </c>
      <c r="GK113" s="2">
        <f t="shared" si="142"/>
        <v>1.9489547265549695E-3</v>
      </c>
      <c r="GM113" s="86">
        <f t="shared" si="143"/>
        <v>1.2209645586193503E-18</v>
      </c>
      <c r="GN113" s="86">
        <f t="shared" si="143"/>
        <v>5.2404747225771204E-39</v>
      </c>
      <c r="GO113" s="86">
        <f t="shared" si="143"/>
        <v>8.6521259490047634E-30</v>
      </c>
      <c r="GP113" s="86">
        <f t="shared" si="143"/>
        <v>1.1227402747753086E-29</v>
      </c>
      <c r="GQ113" s="86">
        <f t="shared" si="143"/>
        <v>1.264315590970102E-25</v>
      </c>
      <c r="GR113" s="86">
        <f t="shared" si="143"/>
        <v>4.060011923415515E-43</v>
      </c>
      <c r="GS113" s="86">
        <f t="shared" si="143"/>
        <v>7.2736520861206072E-38</v>
      </c>
      <c r="GT113" s="86">
        <f t="shared" si="143"/>
        <v>2.0005005088057707E-39</v>
      </c>
      <c r="GU113" s="86">
        <f t="shared" si="143"/>
        <v>4.5899232121976091E-37</v>
      </c>
      <c r="GV113" s="86">
        <f t="shared" si="143"/>
        <v>3.7252826831192626E-38</v>
      </c>
      <c r="GW113" s="86">
        <f t="shared" si="143"/>
        <v>1.4868055378459866E-40</v>
      </c>
      <c r="GX113" s="86">
        <f t="shared" si="143"/>
        <v>7.8145075213467283E-32</v>
      </c>
      <c r="GY113" s="86">
        <f t="shared" si="143"/>
        <v>1.4118773563478924E-31</v>
      </c>
      <c r="GZ113" s="86">
        <f t="shared" si="143"/>
        <v>4.8039028849532798E-27</v>
      </c>
      <c r="HA113" s="86">
        <f t="shared" si="143"/>
        <v>3.1871597719035956E-33</v>
      </c>
      <c r="HC113" s="86">
        <f t="shared" si="74"/>
        <v>0.23474977303420738</v>
      </c>
      <c r="HD113" s="86">
        <f t="shared" si="74"/>
        <v>0.20199911696158257</v>
      </c>
      <c r="HE113" s="86">
        <f t="shared" si="74"/>
        <v>0.11057058235106647</v>
      </c>
      <c r="HF113" s="86">
        <f t="shared" si="74"/>
        <v>4.8281431222798543E-2</v>
      </c>
      <c r="HG113" s="86">
        <f t="shared" si="74"/>
        <v>1.9879426262138185E-2</v>
      </c>
      <c r="HH113" s="86">
        <f t="shared" si="74"/>
        <v>6.7500514609092708E-3</v>
      </c>
      <c r="HI113" s="86">
        <f t="shared" si="139"/>
        <v>1.7736295835523767E-3</v>
      </c>
      <c r="HJ113" s="86">
        <f t="shared" si="139"/>
        <v>8.6545339154724316E-5</v>
      </c>
      <c r="HK113" s="86">
        <f t="shared" si="139"/>
        <v>9.0508539424207673E-4</v>
      </c>
      <c r="HL113" s="86">
        <f t="shared" si="139"/>
        <v>5.4996280718654078E-4</v>
      </c>
      <c r="HM113" s="86">
        <f t="shared" si="139"/>
        <v>1.8311628180604737E-5</v>
      </c>
      <c r="HN113" s="86">
        <f t="shared" si="139"/>
        <v>3.6703635750205542E-2</v>
      </c>
      <c r="HO113" s="86">
        <f t="shared" si="139"/>
        <v>4.9892758901847654E-2</v>
      </c>
      <c r="HP113" s="86">
        <f t="shared" si="139"/>
        <v>7.7931002842477934E-2</v>
      </c>
      <c r="HQ113" s="86">
        <f t="shared" si="139"/>
        <v>8.3267807410033992E-2</v>
      </c>
      <c r="HS113" s="86">
        <f t="shared" si="144"/>
        <v>8.3902503972601843E-14</v>
      </c>
      <c r="HT113" s="86">
        <f t="shared" si="144"/>
        <v>1.3935169795581132E-9</v>
      </c>
      <c r="HU113" s="86">
        <f t="shared" si="144"/>
        <v>4.7809669733451416E-15</v>
      </c>
      <c r="HV113" s="86">
        <f t="shared" si="144"/>
        <v>3.3235270340666476E-14</v>
      </c>
      <c r="HW113" s="86">
        <f t="shared" si="144"/>
        <v>2.739147779318709E-18</v>
      </c>
      <c r="HX113" s="86">
        <f t="shared" si="144"/>
        <v>8.4940491180020547E-17</v>
      </c>
      <c r="HY113" s="86">
        <f t="shared" si="144"/>
        <v>4.8353873989459207E-17</v>
      </c>
      <c r="HZ113" s="86">
        <f t="shared" si="144"/>
        <v>7.3429941979606834E-16</v>
      </c>
      <c r="IA113" s="86">
        <f t="shared" si="144"/>
        <v>1.3203366025778755E-16</v>
      </c>
      <c r="IB113" s="86">
        <f t="shared" si="144"/>
        <v>1.4877768712947596E-15</v>
      </c>
      <c r="IC113" s="86">
        <f t="shared" si="144"/>
        <v>2.5228876447132736E-17</v>
      </c>
      <c r="ID113" s="86">
        <f t="shared" si="144"/>
        <v>4.9055653797562936E-18</v>
      </c>
      <c r="IE113" s="86">
        <f t="shared" si="144"/>
        <v>1.1966053060196994E-18</v>
      </c>
      <c r="IF113" s="86">
        <f t="shared" si="144"/>
        <v>2.861747453975396E-13</v>
      </c>
      <c r="IG113" s="86">
        <f t="shared" si="144"/>
        <v>9.5901688888388175E-10</v>
      </c>
      <c r="II113" s="86">
        <f t="shared" si="145"/>
        <v>1.3986464675215956E-40</v>
      </c>
      <c r="IJ113" s="86">
        <f t="shared" si="145"/>
        <v>1.2549694334974506E-30</v>
      </c>
      <c r="IK113" s="86">
        <f t="shared" si="145"/>
        <v>8.9490612627978079E-48</v>
      </c>
      <c r="IL113" s="86">
        <f t="shared" si="145"/>
        <v>5.720593298902219E-47</v>
      </c>
      <c r="IM113" s="86">
        <f t="shared" si="145"/>
        <v>3.3410213246653652E-59</v>
      </c>
      <c r="IN113" s="86">
        <f t="shared" si="145"/>
        <v>1.560839813514206E-54</v>
      </c>
      <c r="IO113" s="86">
        <f t="shared" si="145"/>
        <v>8.0817089180935903E-56</v>
      </c>
      <c r="IP113" s="86">
        <f t="shared" si="145"/>
        <v>1.48530335857569E-53</v>
      </c>
      <c r="IQ113" s="86">
        <f t="shared" si="145"/>
        <v>3.1959584127193376E-55</v>
      </c>
      <c r="IR113" s="86">
        <f t="shared" si="145"/>
        <v>2.1083219198250291E-51</v>
      </c>
      <c r="IS113" s="86">
        <f t="shared" si="145"/>
        <v>4.8610019324236561E-57</v>
      </c>
      <c r="IT113" s="86">
        <f t="shared" si="145"/>
        <v>6.2498011419772214E-56</v>
      </c>
      <c r="IU113" s="86">
        <f t="shared" si="145"/>
        <v>1.8435623804311245E-57</v>
      </c>
      <c r="IV113" s="86">
        <f t="shared" si="145"/>
        <v>5.6764018060487588E-62</v>
      </c>
      <c r="IW113" s="86">
        <f t="shared" si="145"/>
        <v>1.8730173347633644E-34</v>
      </c>
      <c r="IY113" s="86">
        <f t="shared" si="146"/>
        <v>0.23474977303429129</v>
      </c>
      <c r="IZ113" s="86">
        <f t="shared" si="146"/>
        <v>0.20199911835509954</v>
      </c>
      <c r="JA113" s="86">
        <f t="shared" si="146"/>
        <v>0.11057058235107126</v>
      </c>
      <c r="JB113" s="86">
        <f t="shared" si="146"/>
        <v>4.828143122283178E-2</v>
      </c>
      <c r="JC113" s="86">
        <f t="shared" si="146"/>
        <v>1.9879426262138188E-2</v>
      </c>
      <c r="JD113" s="86">
        <f t="shared" si="146"/>
        <v>6.7500514609093558E-3</v>
      </c>
      <c r="JE113" s="86">
        <f t="shared" si="146"/>
        <v>1.773629583552425E-3</v>
      </c>
      <c r="JF113" s="86">
        <f t="shared" si="146"/>
        <v>8.6545339155458619E-5</v>
      </c>
      <c r="JG113" s="86">
        <f t="shared" si="146"/>
        <v>9.0508539424220878E-4</v>
      </c>
      <c r="JH113" s="86">
        <f t="shared" si="146"/>
        <v>5.4996280718802853E-4</v>
      </c>
      <c r="JI113" s="86">
        <f t="shared" si="146"/>
        <v>1.8311628180629965E-5</v>
      </c>
      <c r="JJ113" s="86">
        <f t="shared" si="146"/>
        <v>3.6703635750205549E-2</v>
      </c>
      <c r="JK113" s="86">
        <f t="shared" si="146"/>
        <v>4.9892758901847654E-2</v>
      </c>
      <c r="JL113" s="86">
        <f t="shared" si="146"/>
        <v>7.7931002842764108E-2</v>
      </c>
      <c r="JM113" s="86">
        <f t="shared" si="146"/>
        <v>8.3267808369050886E-2</v>
      </c>
    </row>
    <row r="114" spans="2:273" x14ac:dyDescent="0.25">
      <c r="B114" s="2">
        <v>87</v>
      </c>
      <c r="C114" s="37">
        <v>66.426000000000002</v>
      </c>
      <c r="D114" s="37">
        <v>110.77200000000001</v>
      </c>
      <c r="E114" s="37">
        <v>59.78</v>
      </c>
      <c r="F114" s="37">
        <v>49.017000000000003</v>
      </c>
      <c r="G114" s="37">
        <v>46.948999999999998</v>
      </c>
      <c r="H114" s="37">
        <v>49.085000000000001</v>
      </c>
      <c r="I114" s="37">
        <v>44.982999999999997</v>
      </c>
      <c r="J114" s="37">
        <v>47.356000000000002</v>
      </c>
      <c r="K114" s="37">
        <v>49.567</v>
      </c>
      <c r="L114" s="37">
        <v>49.558999999999997</v>
      </c>
      <c r="M114" s="37">
        <v>49.203000000000003</v>
      </c>
      <c r="N114" s="37">
        <v>50.491999999999997</v>
      </c>
      <c r="O114" s="37">
        <v>50.366999999999997</v>
      </c>
      <c r="P114" s="37">
        <v>51.783000000000001</v>
      </c>
      <c r="Q114" s="37">
        <v>54.051000000000002</v>
      </c>
      <c r="S114" s="4">
        <f t="shared" si="147"/>
        <v>75.261649827224133</v>
      </c>
      <c r="T114" s="4">
        <f t="shared" si="147"/>
        <v>115.92819463936412</v>
      </c>
      <c r="U114" s="4">
        <f t="shared" si="147"/>
        <v>64.489004954766671</v>
      </c>
      <c r="V114" s="4">
        <f t="shared" si="147"/>
        <v>49.705582196901297</v>
      </c>
      <c r="W114" s="4">
        <f t="shared" si="147"/>
        <v>48.111000325509202</v>
      </c>
      <c r="X114" s="4">
        <f t="shared" si="147"/>
        <v>50.368893114986705</v>
      </c>
      <c r="Y114" s="4">
        <f t="shared" si="147"/>
        <v>47.684650007161494</v>
      </c>
      <c r="Z114" s="4">
        <f t="shared" si="147"/>
        <v>48.22819446552338</v>
      </c>
      <c r="AA114" s="4">
        <f t="shared" si="147"/>
        <v>50.935310892590124</v>
      </c>
      <c r="AB114" s="4">
        <f t="shared" si="147"/>
        <v>50.950078091887391</v>
      </c>
      <c r="AC114" s="4">
        <f t="shared" si="147"/>
        <v>50.007003938439041</v>
      </c>
      <c r="AD114" s="4">
        <f t="shared" si="147"/>
        <v>50.969307527824</v>
      </c>
      <c r="AE114" s="4">
        <f t="shared" si="147"/>
        <v>52.32359977030606</v>
      </c>
      <c r="AF114" s="4">
        <f t="shared" si="147"/>
        <v>54.730279667384593</v>
      </c>
      <c r="AG114" s="4">
        <f t="shared" si="147"/>
        <v>54.448018122439393</v>
      </c>
      <c r="AI114" s="4">
        <f t="shared" si="148"/>
        <v>-8.8356498272241311</v>
      </c>
      <c r="AJ114" s="4">
        <f t="shared" si="148"/>
        <v>-5.1561946393641165</v>
      </c>
      <c r="AK114" s="4">
        <f t="shared" si="148"/>
        <v>-4.7090049547666695</v>
      </c>
      <c r="AL114" s="4">
        <f t="shared" si="148"/>
        <v>-0.68858219690129374</v>
      </c>
      <c r="AM114" s="4">
        <f t="shared" si="148"/>
        <v>-1.1620003255092044</v>
      </c>
      <c r="AN114" s="4">
        <f t="shared" si="148"/>
        <v>-1.2838931149867037</v>
      </c>
      <c r="AO114" s="4">
        <f t="shared" si="148"/>
        <v>-2.7016500071614971</v>
      </c>
      <c r="AP114" s="4">
        <f t="shared" si="148"/>
        <v>-0.87219446552337843</v>
      </c>
      <c r="AQ114" s="4">
        <f t="shared" si="148"/>
        <v>-1.3683108925901237</v>
      </c>
      <c r="AR114" s="4">
        <f t="shared" si="148"/>
        <v>-1.391078091887394</v>
      </c>
      <c r="AS114" s="4">
        <f t="shared" si="148"/>
        <v>-0.80400393843903828</v>
      </c>
      <c r="AT114" s="4">
        <f t="shared" si="148"/>
        <v>-0.47730752782400288</v>
      </c>
      <c r="AU114" s="4">
        <f t="shared" si="148"/>
        <v>-1.9565997703060631</v>
      </c>
      <c r="AV114" s="4">
        <f t="shared" si="148"/>
        <v>-2.947279667384592</v>
      </c>
      <c r="AW114" s="4">
        <f t="shared" si="148"/>
        <v>-0.39701812243939116</v>
      </c>
      <c r="AY114" s="2">
        <f t="shared" si="140"/>
        <v>63.045251810329326</v>
      </c>
      <c r="AZ114" s="2">
        <f t="shared" si="140"/>
        <v>110.53538471787189</v>
      </c>
      <c r="BA114" s="2">
        <f t="shared" si="140"/>
        <v>60.589852840208721</v>
      </c>
      <c r="BB114" s="2">
        <f t="shared" si="140"/>
        <v>48.500446664947738</v>
      </c>
      <c r="BC114" s="2">
        <f t="shared" si="140"/>
        <v>47.810040225888834</v>
      </c>
      <c r="BD114" s="2">
        <f t="shared" si="140"/>
        <v>50.30517129460312</v>
      </c>
      <c r="BE114" s="2">
        <f t="shared" si="140"/>
        <v>47.673111416847334</v>
      </c>
      <c r="BF114" s="2">
        <f t="shared" si="140"/>
        <v>48.227971055305659</v>
      </c>
      <c r="BG114" s="2">
        <f t="shared" si="140"/>
        <v>50.930483915446352</v>
      </c>
      <c r="BH114" s="2">
        <f t="shared" si="140"/>
        <v>50.947324172585724</v>
      </c>
      <c r="BI114" s="2">
        <f t="shared" si="140"/>
        <v>50.006978467988581</v>
      </c>
      <c r="BJ114" s="2">
        <f t="shared" si="140"/>
        <v>50.216544249545379</v>
      </c>
      <c r="BK114" s="2">
        <f t="shared" si="140"/>
        <v>51.20417097132799</v>
      </c>
      <c r="BL114" s="2">
        <f t="shared" si="140"/>
        <v>52.613584562144077</v>
      </c>
      <c r="BM114" s="2">
        <f t="shared" si="140"/>
        <v>52.870117320836094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46.948999999999998</v>
      </c>
      <c r="CJ114" s="2">
        <f t="shared" si="141"/>
        <v>49.085000000000001</v>
      </c>
      <c r="CK114" s="2">
        <f t="shared" si="141"/>
        <v>44.982999999999997</v>
      </c>
      <c r="CL114" s="2">
        <f t="shared" si="141"/>
        <v>47.356000000000002</v>
      </c>
      <c r="CM114" s="2">
        <f t="shared" si="141"/>
        <v>49.567</v>
      </c>
      <c r="CN114" s="2">
        <f t="shared" si="141"/>
        <v>49.558999999999997</v>
      </c>
      <c r="CO114" s="2">
        <f t="shared" si="141"/>
        <v>49.203000000000003</v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46.948999999999998</v>
      </c>
      <c r="CZ114" s="2">
        <f t="shared" si="116"/>
        <v>49.085000000000001</v>
      </c>
      <c r="DA114" s="2">
        <f t="shared" si="117"/>
        <v>44.982999999999997</v>
      </c>
      <c r="DB114" s="2">
        <f t="shared" si="118"/>
        <v>47.356000000000002</v>
      </c>
      <c r="DC114" s="2">
        <f t="shared" si="119"/>
        <v>49.567</v>
      </c>
      <c r="DD114" s="2">
        <f t="shared" si="120"/>
        <v>49.558999999999997</v>
      </c>
      <c r="DE114" s="2">
        <f t="shared" si="121"/>
        <v>49.203000000000003</v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90.279964219280004</v>
      </c>
      <c r="DL114" s="2">
        <f t="shared" si="149"/>
        <v>161.61688480300188</v>
      </c>
      <c r="DM114" s="2">
        <f t="shared" si="149"/>
        <v>87.727099906191356</v>
      </c>
      <c r="DN114" s="2">
        <f t="shared" si="149"/>
        <v>76.015894746716711</v>
      </c>
      <c r="DO114" s="2">
        <f t="shared" si="149"/>
        <v>70.520828828828826</v>
      </c>
      <c r="DP114" s="2">
        <f t="shared" si="149"/>
        <v>73.932901630375312</v>
      </c>
      <c r="DQ114" s="2">
        <f t="shared" si="149"/>
        <v>69.510369843527727</v>
      </c>
      <c r="DR114" s="2">
        <f t="shared" si="149"/>
        <v>69.619165775401058</v>
      </c>
      <c r="DS114" s="2">
        <f t="shared" si="149"/>
        <v>72.205910924369732</v>
      </c>
      <c r="DT114" s="2">
        <f t="shared" si="149"/>
        <v>67.559096224796221</v>
      </c>
      <c r="DU114" s="2">
        <f t="shared" si="149"/>
        <v>72.829124369747902</v>
      </c>
      <c r="DV114" s="2">
        <f t="shared" si="149"/>
        <v>72.925995258416307</v>
      </c>
      <c r="DW114" s="2">
        <f t="shared" si="149"/>
        <v>72.025047269942021</v>
      </c>
      <c r="DX114" s="2">
        <f t="shared" si="149"/>
        <v>71.959642170742157</v>
      </c>
      <c r="DY114" s="2">
        <f t="shared" si="149"/>
        <v>67.509985094549492</v>
      </c>
      <c r="EA114" s="2">
        <f t="shared" si="95"/>
        <v>62.742537300963235</v>
      </c>
      <c r="EB114" s="2">
        <f t="shared" si="95"/>
        <v>109.92768345709253</v>
      </c>
      <c r="EC114" s="2">
        <f t="shared" si="95"/>
        <v>60.227789739392634</v>
      </c>
      <c r="ED114" s="2">
        <f t="shared" si="95"/>
        <v>48.127674057084604</v>
      </c>
      <c r="EE114" s="2">
        <f t="shared" si="95"/>
        <v>47.452117532019344</v>
      </c>
      <c r="EF114" s="2">
        <f t="shared" si="95"/>
        <v>49.941757781434248</v>
      </c>
      <c r="EG114" s="2">
        <f t="shared" si="95"/>
        <v>47.340795960398893</v>
      </c>
      <c r="EH114" s="2">
        <f t="shared" si="95"/>
        <v>47.887421598535681</v>
      </c>
      <c r="EI114" s="2">
        <f t="shared" si="95"/>
        <v>50.591705099778274</v>
      </c>
      <c r="EJ114" s="2">
        <f t="shared" si="95"/>
        <v>50.700255667420976</v>
      </c>
      <c r="EK114" s="2">
        <f t="shared" si="95"/>
        <v>49.664470817820238</v>
      </c>
      <c r="EL114" s="2">
        <f t="shared" si="95"/>
        <v>49.838330651206981</v>
      </c>
      <c r="EM114" s="2">
        <f t="shared" si="136"/>
        <v>50.877024120389876</v>
      </c>
      <c r="EN114" s="2">
        <f t="shared" si="136"/>
        <v>52.292249997266687</v>
      </c>
      <c r="EO114" s="2">
        <f t="shared" si="136"/>
        <v>52.566173661807206</v>
      </c>
      <c r="EQ114" s="2">
        <f t="shared" si="150"/>
        <v>61.141036879671333</v>
      </c>
      <c r="ER114" s="2">
        <f t="shared" si="150"/>
        <v>104.91005806205484</v>
      </c>
      <c r="ES114" s="2">
        <f t="shared" si="150"/>
        <v>59.80744386504545</v>
      </c>
      <c r="ET114" s="2">
        <f t="shared" si="150"/>
        <v>48.541376687153317</v>
      </c>
      <c r="EU114" s="2">
        <f t="shared" si="150"/>
        <v>46.491675581836567</v>
      </c>
      <c r="EV114" s="2">
        <f t="shared" si="150"/>
        <v>48.40690743681732</v>
      </c>
      <c r="EW114" s="2">
        <f t="shared" si="150"/>
        <v>46.382545340206242</v>
      </c>
      <c r="EX114" s="2">
        <f t="shared" si="150"/>
        <v>47.103841507945432</v>
      </c>
      <c r="EY114" s="2">
        <f t="shared" si="150"/>
        <v>50.221797308626151</v>
      </c>
      <c r="EZ114" s="2">
        <f t="shared" si="150"/>
        <v>50.344185751640993</v>
      </c>
      <c r="FA114" s="2">
        <f t="shared" si="150"/>
        <v>49.350625475222031</v>
      </c>
      <c r="FB114" s="2">
        <f t="shared" si="150"/>
        <v>50.077943635773359</v>
      </c>
      <c r="FC114" s="2">
        <f t="shared" si="150"/>
        <v>50.574522116593926</v>
      </c>
      <c r="FD114" s="2">
        <f t="shared" si="150"/>
        <v>53.040498633702015</v>
      </c>
      <c r="FE114" s="2">
        <f t="shared" si="150"/>
        <v>53.254488269504932</v>
      </c>
      <c r="FG114" s="2">
        <f t="shared" si="151"/>
        <v>0.98883550791305386</v>
      </c>
      <c r="FH114" s="2">
        <f t="shared" si="151"/>
        <v>0.98701615878032356</v>
      </c>
      <c r="FI114" s="2">
        <f t="shared" si="151"/>
        <v>0.98677190286266381</v>
      </c>
      <c r="FJ114" s="2">
        <f t="shared" si="151"/>
        <v>0.98669972062691469</v>
      </c>
      <c r="FK114" s="2">
        <f t="shared" si="151"/>
        <v>0.98430592562516439</v>
      </c>
      <c r="FL114" s="2">
        <f t="shared" si="151"/>
        <v>0.98459174194703047</v>
      </c>
      <c r="FM114" s="2">
        <f t="shared" si="151"/>
        <v>0.98479012678502109</v>
      </c>
      <c r="FN114" s="2">
        <f t="shared" si="151"/>
        <v>0.98411216020449066</v>
      </c>
      <c r="FO114" s="2">
        <f t="shared" si="151"/>
        <v>0.98423542987133528</v>
      </c>
      <c r="FP114" s="2">
        <f t="shared" si="151"/>
        <v>0.98523764680136627</v>
      </c>
      <c r="FQ114" s="2">
        <f t="shared" si="151"/>
        <v>0.98515237805204714</v>
      </c>
      <c r="FR114" s="2">
        <f t="shared" si="151"/>
        <v>0.98365442002079617</v>
      </c>
      <c r="FS114" s="2">
        <f t="shared" si="151"/>
        <v>0.98448421250037543</v>
      </c>
      <c r="FT114" s="2">
        <f t="shared" si="151"/>
        <v>0.98376983594316847</v>
      </c>
      <c r="FU114" s="2">
        <f t="shared" si="151"/>
        <v>0.97975931254302351</v>
      </c>
      <c r="FW114" s="2">
        <f t="shared" si="142"/>
        <v>2.9515293879855075E-3</v>
      </c>
      <c r="FX114" s="2">
        <f t="shared" si="142"/>
        <v>1.2640067217957173E-2</v>
      </c>
      <c r="FY114" s="2">
        <f t="shared" si="142"/>
        <v>4.0453478524309916E-3</v>
      </c>
      <c r="FZ114" s="2">
        <f t="shared" si="142"/>
        <v>4.4753920768143525E-3</v>
      </c>
      <c r="GA114" s="2">
        <f t="shared" si="142"/>
        <v>4.2890431362990564E-3</v>
      </c>
      <c r="GB114" s="2">
        <f t="shared" si="142"/>
        <v>4.0708999828120342E-3</v>
      </c>
      <c r="GC114" s="2">
        <f t="shared" si="142"/>
        <v>5.093606454521879E-3</v>
      </c>
      <c r="GD114" s="2">
        <f t="shared" si="142"/>
        <v>6.0249274397710011E-3</v>
      </c>
      <c r="GE114" s="2">
        <f t="shared" si="142"/>
        <v>5.2982064070045852E-3</v>
      </c>
      <c r="GF114" s="2">
        <f t="shared" si="142"/>
        <v>5.0766818047990794E-3</v>
      </c>
      <c r="GG114" s="2">
        <f t="shared" si="142"/>
        <v>4.5639304828224234E-3</v>
      </c>
      <c r="GH114" s="2">
        <f t="shared" si="142"/>
        <v>3.4736430070069599E-3</v>
      </c>
      <c r="GI114" s="2">
        <f t="shared" si="142"/>
        <v>3.2442174767933749E-3</v>
      </c>
      <c r="GJ114" s="2">
        <f t="shared" si="142"/>
        <v>2.8460637656294373E-3</v>
      </c>
      <c r="GK114" s="2">
        <f t="shared" si="142"/>
        <v>2.136584617435842E-3</v>
      </c>
      <c r="GM114" s="86">
        <f t="shared" si="143"/>
        <v>5.4149001252814864E-20</v>
      </c>
      <c r="GN114" s="86">
        <f t="shared" si="143"/>
        <v>7.1535757007909412E-42</v>
      </c>
      <c r="GO114" s="86">
        <f t="shared" si="143"/>
        <v>5.5009251203386265E-32</v>
      </c>
      <c r="GP114" s="86">
        <f t="shared" si="143"/>
        <v>7.8441198050004321E-32</v>
      </c>
      <c r="GQ114" s="86">
        <f t="shared" si="143"/>
        <v>1.8496321155109395E-27</v>
      </c>
      <c r="GR114" s="86">
        <f t="shared" si="143"/>
        <v>2.8337711277571179E-46</v>
      </c>
      <c r="GS114" s="86">
        <f t="shared" si="143"/>
        <v>1.5080057390378349E-40</v>
      </c>
      <c r="GT114" s="86">
        <f t="shared" si="143"/>
        <v>3.5139309484126872E-42</v>
      </c>
      <c r="GU114" s="86">
        <f t="shared" si="143"/>
        <v>1.1438815494177422E-39</v>
      </c>
      <c r="GV114" s="86">
        <f t="shared" si="143"/>
        <v>8.2874767330352275E-41</v>
      </c>
      <c r="GW114" s="86">
        <f t="shared" si="143"/>
        <v>2.2399551650167627E-43</v>
      </c>
      <c r="GX114" s="86">
        <f t="shared" si="143"/>
        <v>3.6980617838623283E-34</v>
      </c>
      <c r="GY114" s="86">
        <f t="shared" si="143"/>
        <v>7.4389649638246221E-34</v>
      </c>
      <c r="GZ114" s="86">
        <f t="shared" si="143"/>
        <v>5.8368550123515632E-29</v>
      </c>
      <c r="HA114" s="86">
        <f t="shared" si="143"/>
        <v>1.3639986275835677E-35</v>
      </c>
      <c r="HC114" s="86">
        <f t="shared" si="74"/>
        <v>0.1464488881460882</v>
      </c>
      <c r="HD114" s="86">
        <f t="shared" si="74"/>
        <v>0.12617441968081597</v>
      </c>
      <c r="HE114" s="86">
        <f t="shared" si="74"/>
        <v>5.0659911264581144E-2</v>
      </c>
      <c r="HF114" s="86">
        <f t="shared" si="74"/>
        <v>1.721583874550299E-2</v>
      </c>
      <c r="HG114" s="86">
        <f t="shared" si="74"/>
        <v>5.2551712315922613E-3</v>
      </c>
      <c r="HH114" s="86">
        <f t="shared" si="74"/>
        <v>1.1019544128000622E-3</v>
      </c>
      <c r="HI114" s="86">
        <f t="shared" si="139"/>
        <v>2.6397640181751028E-4</v>
      </c>
      <c r="HJ114" s="86">
        <f t="shared" si="139"/>
        <v>6.7154535475520898E-6</v>
      </c>
      <c r="HK114" s="86">
        <f t="shared" si="139"/>
        <v>1.2773545363766351E-4</v>
      </c>
      <c r="HL114" s="86">
        <f t="shared" si="139"/>
        <v>6.608738862769462E-5</v>
      </c>
      <c r="HM114" s="86">
        <f t="shared" si="139"/>
        <v>6.1545414965233383E-7</v>
      </c>
      <c r="HN114" s="86">
        <f t="shared" si="139"/>
        <v>1.0818036549556652E-2</v>
      </c>
      <c r="HO114" s="86">
        <f t="shared" si="139"/>
        <v>1.5803274206336228E-2</v>
      </c>
      <c r="HP114" s="86">
        <f t="shared" si="139"/>
        <v>2.8779993615226148E-2</v>
      </c>
      <c r="HQ114" s="86">
        <f t="shared" si="139"/>
        <v>3.2987449180950465E-2</v>
      </c>
      <c r="HS114" s="86">
        <f t="shared" si="144"/>
        <v>4.255769142873784E-13</v>
      </c>
      <c r="HT114" s="86">
        <f t="shared" si="144"/>
        <v>6.3374136835556406E-9</v>
      </c>
      <c r="HU114" s="86">
        <f t="shared" si="144"/>
        <v>3.3744903083226779E-14</v>
      </c>
      <c r="HV114" s="86">
        <f t="shared" si="144"/>
        <v>2.246913787732902E-13</v>
      </c>
      <c r="HW114" s="86">
        <f t="shared" si="144"/>
        <v>3.1719031122829036E-17</v>
      </c>
      <c r="HX114" s="86">
        <f t="shared" si="144"/>
        <v>7.8398375712379459E-16</v>
      </c>
      <c r="HY114" s="86">
        <f t="shared" si="144"/>
        <v>5.1221996013986156E-16</v>
      </c>
      <c r="HZ114" s="86">
        <f t="shared" si="144"/>
        <v>7.2745820951643241E-15</v>
      </c>
      <c r="IA114" s="86">
        <f t="shared" si="144"/>
        <v>1.3588742126443307E-15</v>
      </c>
      <c r="IB114" s="86">
        <f t="shared" si="144"/>
        <v>1.2797414913139502E-14</v>
      </c>
      <c r="IC114" s="86">
        <f t="shared" si="144"/>
        <v>2.6719865529669717E-16</v>
      </c>
      <c r="ID114" s="86">
        <f t="shared" si="144"/>
        <v>4.7769952501191913E-17</v>
      </c>
      <c r="IE114" s="86">
        <f t="shared" si="144"/>
        <v>1.2204284100887679E-17</v>
      </c>
      <c r="IF114" s="86">
        <f t="shared" si="144"/>
        <v>1.31255370104256E-12</v>
      </c>
      <c r="IG114" s="86">
        <f t="shared" si="144"/>
        <v>2.6113097200341896E-9</v>
      </c>
      <c r="II114" s="86">
        <f t="shared" si="145"/>
        <v>2.2189899532431669E-39</v>
      </c>
      <c r="IJ114" s="86">
        <f t="shared" si="145"/>
        <v>1.9268756040989126E-29</v>
      </c>
      <c r="IK114" s="86">
        <f t="shared" si="145"/>
        <v>2.8384917233457046E-46</v>
      </c>
      <c r="IL114" s="86">
        <f t="shared" si="145"/>
        <v>1.8179514291743738E-45</v>
      </c>
      <c r="IM114" s="86">
        <f t="shared" si="145"/>
        <v>2.6077793429661122E-57</v>
      </c>
      <c r="IN114" s="86">
        <f t="shared" si="145"/>
        <v>8.2451010675270473E-53</v>
      </c>
      <c r="IO114" s="86">
        <f t="shared" si="145"/>
        <v>5.5664636656494341E-54</v>
      </c>
      <c r="IP114" s="86">
        <f t="shared" si="145"/>
        <v>9.7692381930566941E-52</v>
      </c>
      <c r="IQ114" s="86">
        <f t="shared" si="145"/>
        <v>2.1668632778675657E-53</v>
      </c>
      <c r="IR114" s="86">
        <f t="shared" si="145"/>
        <v>1.0263675057214939E-49</v>
      </c>
      <c r="IS114" s="86">
        <f t="shared" si="145"/>
        <v>3.3778391677606486E-55</v>
      </c>
      <c r="IT114" s="86">
        <f t="shared" si="145"/>
        <v>3.2779509814111495E-54</v>
      </c>
      <c r="IU114" s="86">
        <f t="shared" si="145"/>
        <v>1.0307629159755598E-55</v>
      </c>
      <c r="IV114" s="86">
        <f t="shared" si="145"/>
        <v>3.9935845246497865E-60</v>
      </c>
      <c r="IW114" s="86">
        <f t="shared" si="145"/>
        <v>1.7084692711495027E-33</v>
      </c>
      <c r="IY114" s="86">
        <f t="shared" si="146"/>
        <v>0.14644888814651377</v>
      </c>
      <c r="IZ114" s="86">
        <f t="shared" si="146"/>
        <v>0.12617442601822965</v>
      </c>
      <c r="JA114" s="86">
        <f t="shared" si="146"/>
        <v>5.0659911264614887E-2</v>
      </c>
      <c r="JB114" s="86">
        <f t="shared" si="146"/>
        <v>1.7215838745727682E-2</v>
      </c>
      <c r="JC114" s="86">
        <f t="shared" si="146"/>
        <v>5.2551712315922934E-3</v>
      </c>
      <c r="JD114" s="86">
        <f t="shared" si="146"/>
        <v>1.1019544128008461E-3</v>
      </c>
      <c r="JE114" s="86">
        <f t="shared" si="146"/>
        <v>2.6397640181802251E-4</v>
      </c>
      <c r="JF114" s="86">
        <f t="shared" si="146"/>
        <v>6.7154535548266722E-6</v>
      </c>
      <c r="JG114" s="86">
        <f t="shared" si="146"/>
        <v>1.2773545363902239E-4</v>
      </c>
      <c r="JH114" s="86">
        <f t="shared" si="146"/>
        <v>6.6087388640492041E-5</v>
      </c>
      <c r="JI114" s="86">
        <f t="shared" si="146"/>
        <v>6.1545414991953249E-7</v>
      </c>
      <c r="JJ114" s="86">
        <f t="shared" si="146"/>
        <v>1.08180365495567E-2</v>
      </c>
      <c r="JK114" s="86">
        <f t="shared" si="146"/>
        <v>1.5803274206336242E-2</v>
      </c>
      <c r="JL114" s="86">
        <f t="shared" si="146"/>
        <v>2.8779993616538702E-2</v>
      </c>
      <c r="JM114" s="86">
        <f t="shared" si="146"/>
        <v>3.2987451792260182E-2</v>
      </c>
    </row>
    <row r="115" spans="2:273" x14ac:dyDescent="0.25">
      <c r="B115" s="2">
        <v>88</v>
      </c>
      <c r="C115" s="37">
        <v>63.426000000000002</v>
      </c>
      <c r="D115" s="37">
        <v>110.42100000000001</v>
      </c>
      <c r="E115" s="37">
        <v>58.643999999999998</v>
      </c>
      <c r="F115" s="37">
        <v>48.558999999999997</v>
      </c>
      <c r="G115" s="37">
        <v>47.39</v>
      </c>
      <c r="H115" s="37">
        <v>49.237000000000002</v>
      </c>
      <c r="I115" s="37">
        <v>45.168999999999997</v>
      </c>
      <c r="J115" s="37">
        <v>46.203000000000003</v>
      </c>
      <c r="K115" s="37">
        <v>48.482999999999997</v>
      </c>
      <c r="L115" s="37">
        <v>50.168999999999997</v>
      </c>
      <c r="M115" s="37">
        <v>48.627000000000002</v>
      </c>
      <c r="N115" s="37">
        <v>48.695</v>
      </c>
      <c r="O115" s="37">
        <v>50.517000000000003</v>
      </c>
      <c r="P115" s="37">
        <v>51.883000000000003</v>
      </c>
      <c r="Q115" s="37">
        <v>53.085000000000001</v>
      </c>
      <c r="S115" s="4">
        <f t="shared" si="147"/>
        <v>68.840620527604514</v>
      </c>
      <c r="T115" s="4">
        <f t="shared" si="147"/>
        <v>112.92840007209738</v>
      </c>
      <c r="U115" s="4">
        <f t="shared" si="147"/>
        <v>61.734455049623925</v>
      </c>
      <c r="V115" s="4">
        <f t="shared" si="147"/>
        <v>48.733103409665006</v>
      </c>
      <c r="W115" s="4">
        <f t="shared" si="147"/>
        <v>47.672416767907421</v>
      </c>
      <c r="X115" s="4">
        <f t="shared" si="147"/>
        <v>50.09199506926096</v>
      </c>
      <c r="Y115" s="4">
        <f t="shared" si="147"/>
        <v>47.500561043082058</v>
      </c>
      <c r="Z115" s="4">
        <f t="shared" si="147"/>
        <v>48.0523932257924</v>
      </c>
      <c r="AA115" s="4">
        <f t="shared" si="147"/>
        <v>50.748174856355206</v>
      </c>
      <c r="AB115" s="4">
        <f t="shared" si="147"/>
        <v>50.768304437859179</v>
      </c>
      <c r="AC115" s="4">
        <f t="shared" si="147"/>
        <v>49.848761122673636</v>
      </c>
      <c r="AD115" s="4">
        <f t="shared" si="147"/>
        <v>50.215815792326758</v>
      </c>
      <c r="AE115" s="4">
        <f t="shared" si="147"/>
        <v>51.284457072805068</v>
      </c>
      <c r="AF115" s="4">
        <f t="shared" si="147"/>
        <v>53.042708996297193</v>
      </c>
      <c r="AG115" s="4">
        <f t="shared" si="147"/>
        <v>53.230333533788169</v>
      </c>
      <c r="AI115" s="4">
        <f t="shared" si="148"/>
        <v>-5.4146205276045123</v>
      </c>
      <c r="AJ115" s="4">
        <f t="shared" si="148"/>
        <v>-2.5074000720973686</v>
      </c>
      <c r="AK115" s="4">
        <f t="shared" si="148"/>
        <v>-3.0904550496239267</v>
      </c>
      <c r="AL115" s="4">
        <f t="shared" si="148"/>
        <v>-0.17410340966500826</v>
      </c>
      <c r="AM115" s="4">
        <f t="shared" si="148"/>
        <v>-0.28241676790742076</v>
      </c>
      <c r="AN115" s="4">
        <f t="shared" si="148"/>
        <v>-0.85499506926095847</v>
      </c>
      <c r="AO115" s="4">
        <f t="shared" si="148"/>
        <v>-2.3315610430820612</v>
      </c>
      <c r="AP115" s="4">
        <f t="shared" si="148"/>
        <v>-1.8493932257923973</v>
      </c>
      <c r="AQ115" s="4">
        <f t="shared" si="148"/>
        <v>-2.265174856355209</v>
      </c>
      <c r="AR115" s="4">
        <f t="shared" si="148"/>
        <v>-0.59930443785918186</v>
      </c>
      <c r="AS115" s="4">
        <f t="shared" si="148"/>
        <v>-1.2217611226736338</v>
      </c>
      <c r="AT115" s="4">
        <f t="shared" si="148"/>
        <v>-1.5208157923267578</v>
      </c>
      <c r="AU115" s="4">
        <f t="shared" si="148"/>
        <v>-0.76745707280506537</v>
      </c>
      <c r="AV115" s="4">
        <f t="shared" si="148"/>
        <v>-1.1597089962971907</v>
      </c>
      <c r="AW115" s="4">
        <f t="shared" si="148"/>
        <v>-0.14533353378816827</v>
      </c>
      <c r="AY115" s="2">
        <f t="shared" si="140"/>
        <v>62.860952459365222</v>
      </c>
      <c r="AZ115" s="2">
        <f t="shared" si="140"/>
        <v>110.34598234980368</v>
      </c>
      <c r="BA115" s="2">
        <f t="shared" si="140"/>
        <v>60.45560546256516</v>
      </c>
      <c r="BB115" s="2">
        <f t="shared" si="140"/>
        <v>48.437948337522165</v>
      </c>
      <c r="BC115" s="2">
        <f t="shared" si="140"/>
        <v>47.622173271396356</v>
      </c>
      <c r="BD115" s="2">
        <f t="shared" si="140"/>
        <v>50.085908257715481</v>
      </c>
      <c r="BE115" s="2">
        <f t="shared" si="140"/>
        <v>47.499552881621092</v>
      </c>
      <c r="BF115" s="2">
        <f t="shared" si="140"/>
        <v>48.052383822328132</v>
      </c>
      <c r="BG115" s="2">
        <f t="shared" si="140"/>
        <v>50.747774250841822</v>
      </c>
      <c r="BH115" s="2">
        <f t="shared" si="140"/>
        <v>50.768110877496831</v>
      </c>
      <c r="BI115" s="2">
        <f t="shared" si="140"/>
        <v>49.848760718834399</v>
      </c>
      <c r="BJ115" s="2">
        <f t="shared" si="140"/>
        <v>50.071911664273188</v>
      </c>
      <c r="BK115" s="2">
        <f t="shared" si="140"/>
        <v>51.053022230982222</v>
      </c>
      <c r="BL115" s="2">
        <f t="shared" si="140"/>
        <v>52.519342356508375</v>
      </c>
      <c r="BM115" s="2">
        <f t="shared" si="140"/>
        <v>52.826729944625306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>
        <f t="shared" si="141"/>
        <v>48.558999999999997</v>
      </c>
      <c r="CI115" s="2">
        <f t="shared" si="141"/>
        <v>47.39</v>
      </c>
      <c r="CJ115" s="2">
        <f t="shared" si="141"/>
        <v>49.237000000000002</v>
      </c>
      <c r="CK115" s="2">
        <f t="shared" si="141"/>
        <v>45.168999999999997</v>
      </c>
      <c r="CL115" s="2">
        <f t="shared" si="141"/>
        <v>46.203000000000003</v>
      </c>
      <c r="CM115" s="2">
        <f t="shared" si="141"/>
        <v>48.482999999999997</v>
      </c>
      <c r="CN115" s="2">
        <f t="shared" si="141"/>
        <v>50.168999999999997</v>
      </c>
      <c r="CO115" s="2">
        <f t="shared" si="141"/>
        <v>48.627000000000002</v>
      </c>
      <c r="CP115" s="2">
        <f t="shared" si="141"/>
        <v>48.695</v>
      </c>
      <c r="CQ115" s="2">
        <f t="shared" si="141"/>
        <v>50.517000000000003</v>
      </c>
      <c r="CR115" s="2">
        <f t="shared" si="141"/>
        <v>51.883000000000003</v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>
        <f t="shared" si="114"/>
        <v>48.558999999999997</v>
      </c>
      <c r="CY115" s="2">
        <f t="shared" si="115"/>
        <v>47.39</v>
      </c>
      <c r="CZ115" s="2">
        <f t="shared" si="116"/>
        <v>49.237000000000002</v>
      </c>
      <c r="DA115" s="2">
        <f t="shared" si="117"/>
        <v>45.168999999999997</v>
      </c>
      <c r="DB115" s="2">
        <f t="shared" si="118"/>
        <v>46.203000000000003</v>
      </c>
      <c r="DC115" s="2">
        <f t="shared" si="119"/>
        <v>48.482999999999997</v>
      </c>
      <c r="DD115" s="2">
        <f t="shared" si="120"/>
        <v>50.168999999999997</v>
      </c>
      <c r="DE115" s="2">
        <f t="shared" si="121"/>
        <v>48.627000000000002</v>
      </c>
      <c r="DF115" s="2">
        <f t="shared" si="122"/>
        <v>48.695</v>
      </c>
      <c r="DG115" s="2">
        <f t="shared" si="123"/>
        <v>50.517000000000003</v>
      </c>
      <c r="DH115" s="2">
        <f t="shared" si="124"/>
        <v>51.883000000000003</v>
      </c>
      <c r="DI115" s="2" t="str">
        <f t="shared" si="125"/>
        <v/>
      </c>
      <c r="DK115" s="2">
        <f t="shared" si="149"/>
        <v>90.599394353868036</v>
      </c>
      <c r="DL115" s="2">
        <f t="shared" si="149"/>
        <v>162.25802457786116</v>
      </c>
      <c r="DM115" s="2">
        <f t="shared" si="149"/>
        <v>88.017456941838631</v>
      </c>
      <c r="DN115" s="2">
        <f t="shared" si="149"/>
        <v>76.243638742964364</v>
      </c>
      <c r="DO115" s="2">
        <f t="shared" si="149"/>
        <v>70.74933333333334</v>
      </c>
      <c r="DP115" s="2">
        <f t="shared" si="149"/>
        <v>74.197882153408457</v>
      </c>
      <c r="DQ115" s="2">
        <f t="shared" si="149"/>
        <v>69.721627311522042</v>
      </c>
      <c r="DR115" s="2">
        <f t="shared" si="149"/>
        <v>69.819478074866311</v>
      </c>
      <c r="DS115" s="2">
        <f t="shared" si="149"/>
        <v>72.418001120448167</v>
      </c>
      <c r="DT115" s="2">
        <f t="shared" si="149"/>
        <v>67.708533547833554</v>
      </c>
      <c r="DU115" s="2">
        <f t="shared" si="149"/>
        <v>73.047050420168063</v>
      </c>
      <c r="DV115" s="2">
        <f t="shared" si="149"/>
        <v>73.118208866761492</v>
      </c>
      <c r="DW115" s="2">
        <f t="shared" si="149"/>
        <v>72.178951307582906</v>
      </c>
      <c r="DX115" s="2">
        <f t="shared" si="149"/>
        <v>72.128559545259535</v>
      </c>
      <c r="DY115" s="2">
        <f t="shared" si="149"/>
        <v>67.678421357063399</v>
      </c>
      <c r="EA115" s="2">
        <f t="shared" si="95"/>
        <v>62.580307278356592</v>
      </c>
      <c r="EB115" s="2">
        <f t="shared" si="95"/>
        <v>109.78972686212965</v>
      </c>
      <c r="EC115" s="2">
        <f t="shared" si="95"/>
        <v>60.120421387034241</v>
      </c>
      <c r="ED115" s="2">
        <f t="shared" si="95"/>
        <v>48.094177624872579</v>
      </c>
      <c r="EE115" s="2">
        <f t="shared" si="95"/>
        <v>47.290214692461092</v>
      </c>
      <c r="EF115" s="2">
        <f t="shared" si="95"/>
        <v>49.748307555189911</v>
      </c>
      <c r="EG115" s="2">
        <f t="shared" si="95"/>
        <v>47.191633762104338</v>
      </c>
      <c r="EH115" s="2">
        <f t="shared" si="95"/>
        <v>47.736815131177536</v>
      </c>
      <c r="EI115" s="2">
        <f t="shared" si="95"/>
        <v>50.43328470066519</v>
      </c>
      <c r="EJ115" s="2">
        <f t="shared" si="95"/>
        <v>50.538510935107524</v>
      </c>
      <c r="EK115" s="2">
        <f t="shared" si="95"/>
        <v>49.531366012813947</v>
      </c>
      <c r="EL115" s="2">
        <f t="shared" si="95"/>
        <v>49.721773401969138</v>
      </c>
      <c r="EM115" s="2">
        <f t="shared" si="136"/>
        <v>50.750427548141715</v>
      </c>
      <c r="EN115" s="2">
        <f t="shared" si="136"/>
        <v>52.222054928715124</v>
      </c>
      <c r="EO115" s="2">
        <f t="shared" si="136"/>
        <v>52.545433845746686</v>
      </c>
      <c r="EQ115" s="2">
        <f t="shared" si="150"/>
        <v>61.056659047274508</v>
      </c>
      <c r="ER115" s="2">
        <f t="shared" si="150"/>
        <v>105.03967563901226</v>
      </c>
      <c r="ES115" s="2">
        <f t="shared" si="150"/>
        <v>59.722887075852704</v>
      </c>
      <c r="ET115" s="2">
        <f t="shared" si="150"/>
        <v>48.485144910406902</v>
      </c>
      <c r="EU115" s="2">
        <f t="shared" si="150"/>
        <v>46.379751499866003</v>
      </c>
      <c r="EV115" s="2">
        <f t="shared" si="150"/>
        <v>48.304226661790651</v>
      </c>
      <c r="EW115" s="2">
        <f t="shared" si="150"/>
        <v>46.291274580009379</v>
      </c>
      <c r="EX115" s="2">
        <f t="shared" si="150"/>
        <v>47.001558843720552</v>
      </c>
      <c r="EY115" s="2">
        <f t="shared" si="150"/>
        <v>50.083005970871142</v>
      </c>
      <c r="EZ115" s="2">
        <f t="shared" si="150"/>
        <v>50.202757141717527</v>
      </c>
      <c r="FA115" s="2">
        <f t="shared" si="150"/>
        <v>49.241035646684352</v>
      </c>
      <c r="FB115" s="2">
        <f t="shared" si="150"/>
        <v>49.946895794684423</v>
      </c>
      <c r="FC115" s="2">
        <f t="shared" si="150"/>
        <v>50.456397293600915</v>
      </c>
      <c r="FD115" s="2">
        <f t="shared" si="150"/>
        <v>52.929874101062673</v>
      </c>
      <c r="FE115" s="2">
        <f t="shared" si="150"/>
        <v>53.163172677631138</v>
      </c>
      <c r="FG115" s="2">
        <f t="shared" si="151"/>
        <v>0.98980784989844817</v>
      </c>
      <c r="FH115" s="2">
        <f t="shared" si="151"/>
        <v>0.98814505253711626</v>
      </c>
      <c r="FI115" s="2">
        <f t="shared" si="151"/>
        <v>0.98792177382700397</v>
      </c>
      <c r="FJ115" s="2">
        <f t="shared" si="151"/>
        <v>0.98785578891285253</v>
      </c>
      <c r="FK115" s="2">
        <f t="shared" si="151"/>
        <v>0.98566704155332729</v>
      </c>
      <c r="FL115" s="2">
        <f t="shared" si="151"/>
        <v>0.98592842396449198</v>
      </c>
      <c r="FM115" s="2">
        <f t="shared" si="151"/>
        <v>0.98610984150835002</v>
      </c>
      <c r="FN115" s="2">
        <f t="shared" si="151"/>
        <v>0.98548983329344286</v>
      </c>
      <c r="FO115" s="2">
        <f t="shared" si="151"/>
        <v>0.98560257032757492</v>
      </c>
      <c r="FP115" s="2">
        <f t="shared" si="151"/>
        <v>0.98651906311463566</v>
      </c>
      <c r="FQ115" s="2">
        <f t="shared" si="151"/>
        <v>0.9864410940861652</v>
      </c>
      <c r="FR115" s="2">
        <f t="shared" si="151"/>
        <v>0.98507118275291372</v>
      </c>
      <c r="FS115" s="2">
        <f t="shared" si="151"/>
        <v>0.98583008855684529</v>
      </c>
      <c r="FT115" s="2">
        <f t="shared" si="151"/>
        <v>0.98517674568467228</v>
      </c>
      <c r="FU115" s="2">
        <f t="shared" si="151"/>
        <v>0.98150733893322317</v>
      </c>
      <c r="FW115" s="2">
        <f t="shared" si="142"/>
        <v>3.2353663220107561E-3</v>
      </c>
      <c r="FX115" s="2">
        <f t="shared" si="142"/>
        <v>1.3842677083756099E-2</v>
      </c>
      <c r="FY115" s="2">
        <f t="shared" si="142"/>
        <v>4.4339052166109585E-3</v>
      </c>
      <c r="FZ115" s="2">
        <f t="shared" si="142"/>
        <v>4.9050519391064199E-3</v>
      </c>
      <c r="GA115" s="2">
        <f t="shared" si="142"/>
        <v>4.700897054087925E-3</v>
      </c>
      <c r="GB115" s="2">
        <f t="shared" si="142"/>
        <v>4.4619006445809238E-3</v>
      </c>
      <c r="GC115" s="2">
        <f t="shared" si="142"/>
        <v>5.5822851595885388E-3</v>
      </c>
      <c r="GD115" s="2">
        <f t="shared" si="142"/>
        <v>6.6023637877785368E-3</v>
      </c>
      <c r="GE115" s="2">
        <f t="shared" si="142"/>
        <v>5.8063997965154658E-3</v>
      </c>
      <c r="GF115" s="2">
        <f t="shared" si="142"/>
        <v>5.5637458456324149E-3</v>
      </c>
      <c r="GG115" s="2">
        <f t="shared" si="142"/>
        <v>5.0020477625561327E-3</v>
      </c>
      <c r="GH115" s="2">
        <f t="shared" si="142"/>
        <v>3.8074978085385468E-3</v>
      </c>
      <c r="GI115" s="2">
        <f t="shared" si="142"/>
        <v>3.5561006806727204E-3</v>
      </c>
      <c r="GJ115" s="2">
        <f t="shared" si="142"/>
        <v>3.1197902221808561E-3</v>
      </c>
      <c r="GK115" s="2">
        <f t="shared" si="142"/>
        <v>2.3422356332319636E-3</v>
      </c>
      <c r="GM115" s="86">
        <f t="shared" si="143"/>
        <v>2.137813237512214E-21</v>
      </c>
      <c r="GN115" s="86">
        <f t="shared" si="143"/>
        <v>7.6688552315557532E-45</v>
      </c>
      <c r="GO115" s="86">
        <f t="shared" si="143"/>
        <v>2.8991136459851852E-34</v>
      </c>
      <c r="GP115" s="86">
        <f t="shared" si="143"/>
        <v>4.5708066599684028E-34</v>
      </c>
      <c r="GQ115" s="86">
        <f t="shared" si="143"/>
        <v>2.3217166658000125E-29</v>
      </c>
      <c r="GR115" s="86">
        <f t="shared" si="143"/>
        <v>1.5180641405086775E-49</v>
      </c>
      <c r="GS115" s="86">
        <f t="shared" si="143"/>
        <v>2.5120454750078346E-43</v>
      </c>
      <c r="GT115" s="86">
        <f t="shared" si="143"/>
        <v>4.9463667464726631E-45</v>
      </c>
      <c r="GU115" s="86">
        <f t="shared" si="143"/>
        <v>2.3093680284188266E-42</v>
      </c>
      <c r="GV115" s="86">
        <f t="shared" si="143"/>
        <v>1.4910205315056117E-43</v>
      </c>
      <c r="GW115" s="86">
        <f t="shared" si="143"/>
        <v>2.692912990982046E-46</v>
      </c>
      <c r="GX115" s="86">
        <f t="shared" si="143"/>
        <v>1.43822158484239E-36</v>
      </c>
      <c r="GY115" s="86">
        <f t="shared" si="143"/>
        <v>3.2409202467402906E-36</v>
      </c>
      <c r="GZ115" s="86">
        <f t="shared" si="143"/>
        <v>6.0563420427652077E-31</v>
      </c>
      <c r="HA115" s="86">
        <f t="shared" si="143"/>
        <v>4.8031187964528211E-38</v>
      </c>
      <c r="HC115" s="86">
        <f t="shared" si="74"/>
        <v>8.2062779221273779E-2</v>
      </c>
      <c r="HD115" s="86">
        <f t="shared" si="74"/>
        <v>7.1585746047308899E-2</v>
      </c>
      <c r="HE115" s="86">
        <f t="shared" si="74"/>
        <v>1.9720219849608679E-2</v>
      </c>
      <c r="HF115" s="86">
        <f t="shared" si="74"/>
        <v>5.0632498603044212E-3</v>
      </c>
      <c r="HG115" s="86">
        <f t="shared" si="74"/>
        <v>1.0963678781671636E-3</v>
      </c>
      <c r="HH115" s="86">
        <f t="shared" si="74"/>
        <v>1.2931497718811122E-4</v>
      </c>
      <c r="HI115" s="86">
        <f t="shared" si="139"/>
        <v>2.9497770411462509E-5</v>
      </c>
      <c r="HJ115" s="86">
        <f t="shared" si="139"/>
        <v>3.7044705832041097E-7</v>
      </c>
      <c r="HK115" s="86">
        <f t="shared" si="139"/>
        <v>1.3719419859425534E-5</v>
      </c>
      <c r="HL115" s="86">
        <f t="shared" si="139"/>
        <v>5.9015809382979765E-6</v>
      </c>
      <c r="HM115" s="86">
        <f t="shared" si="139"/>
        <v>1.2501217469006818E-8</v>
      </c>
      <c r="HN115" s="86">
        <f t="shared" si="139"/>
        <v>2.5067472588181823E-3</v>
      </c>
      <c r="HO115" s="86">
        <f t="shared" si="139"/>
        <v>3.9463542596292677E-3</v>
      </c>
      <c r="HP115" s="86">
        <f t="shared" si="139"/>
        <v>8.5594846157200453E-3</v>
      </c>
      <c r="HQ115" s="86">
        <f t="shared" si="139"/>
        <v>1.0748244162397474E-2</v>
      </c>
      <c r="HS115" s="86">
        <f t="shared" si="144"/>
        <v>2.0611204761767459E-12</v>
      </c>
      <c r="HT115" s="86">
        <f t="shared" si="144"/>
        <v>2.7136135613060364E-8</v>
      </c>
      <c r="HU115" s="86">
        <f t="shared" si="144"/>
        <v>2.2402709366219816E-13</v>
      </c>
      <c r="HV115" s="86">
        <f t="shared" si="144"/>
        <v>1.4272270361408664E-12</v>
      </c>
      <c r="HW115" s="86">
        <f t="shared" si="144"/>
        <v>3.3963110726186681E-16</v>
      </c>
      <c r="HX115" s="86">
        <f t="shared" si="144"/>
        <v>6.7432526458794667E-15</v>
      </c>
      <c r="HY115" s="86">
        <f t="shared" si="144"/>
        <v>5.0166199907818005E-15</v>
      </c>
      <c r="HZ115" s="86">
        <f t="shared" si="144"/>
        <v>6.6524924038033597E-14</v>
      </c>
      <c r="IA115" s="86">
        <f t="shared" si="144"/>
        <v>1.2926792178580213E-14</v>
      </c>
      <c r="IB115" s="86">
        <f t="shared" si="144"/>
        <v>1.0244806554587578E-13</v>
      </c>
      <c r="IC115" s="86">
        <f t="shared" si="144"/>
        <v>2.6200596957485433E-15</v>
      </c>
      <c r="ID115" s="86">
        <f t="shared" si="144"/>
        <v>4.3437527325173019E-16</v>
      </c>
      <c r="IE115" s="86">
        <f t="shared" si="144"/>
        <v>1.1619300403117162E-16</v>
      </c>
      <c r="IF115" s="86">
        <f t="shared" si="144"/>
        <v>5.7701872171246942E-12</v>
      </c>
      <c r="IG115" s="86">
        <f t="shared" si="144"/>
        <v>6.931133160957504E-9</v>
      </c>
      <c r="II115" s="86">
        <f t="shared" si="145"/>
        <v>3.3726649704089374E-38</v>
      </c>
      <c r="IJ115" s="86">
        <f t="shared" si="145"/>
        <v>2.7966608834972864E-28</v>
      </c>
      <c r="IK115" s="86">
        <f t="shared" si="145"/>
        <v>8.5060812017706861E-45</v>
      </c>
      <c r="IL115" s="86">
        <f t="shared" si="145"/>
        <v>5.4523841642277633E-44</v>
      </c>
      <c r="IM115" s="86">
        <f t="shared" si="145"/>
        <v>1.8931149510633478E-55</v>
      </c>
      <c r="IN115" s="86">
        <f t="shared" si="145"/>
        <v>4.079989595756948E-51</v>
      </c>
      <c r="IO115" s="86">
        <f t="shared" si="145"/>
        <v>3.5653004746052625E-52</v>
      </c>
      <c r="IP115" s="86">
        <f t="shared" si="145"/>
        <v>5.9659438972240404E-50</v>
      </c>
      <c r="IQ115" s="86">
        <f t="shared" si="145"/>
        <v>1.3658003594689918E-51</v>
      </c>
      <c r="IR115" s="86">
        <f t="shared" si="145"/>
        <v>4.6745085054837667E-48</v>
      </c>
      <c r="IS115" s="86">
        <f t="shared" si="145"/>
        <v>2.1855648727691664E-53</v>
      </c>
      <c r="IT115" s="86">
        <f t="shared" si="145"/>
        <v>1.6136148481479149E-52</v>
      </c>
      <c r="IU115" s="86">
        <f t="shared" si="145"/>
        <v>5.4075736909401405E-54</v>
      </c>
      <c r="IV115" s="86">
        <f t="shared" si="145"/>
        <v>2.6305676186170756E-58</v>
      </c>
      <c r="IW115" s="86">
        <f t="shared" si="145"/>
        <v>1.5086259571746103E-32</v>
      </c>
      <c r="IY115" s="86">
        <f t="shared" si="146"/>
        <v>8.2062779223334895E-2</v>
      </c>
      <c r="IZ115" s="86">
        <f t="shared" si="146"/>
        <v>7.1585773183444515E-2</v>
      </c>
      <c r="JA115" s="86">
        <f t="shared" si="146"/>
        <v>1.9720219849832705E-2</v>
      </c>
      <c r="JB115" s="86">
        <f t="shared" si="146"/>
        <v>5.0632498617316484E-3</v>
      </c>
      <c r="JC115" s="86">
        <f t="shared" si="146"/>
        <v>1.0963678781675031E-3</v>
      </c>
      <c r="JD115" s="86">
        <f t="shared" si="146"/>
        <v>1.2931497719485447E-4</v>
      </c>
      <c r="JE115" s="86">
        <f t="shared" si="146"/>
        <v>2.9497770416479129E-5</v>
      </c>
      <c r="JF115" s="86">
        <f t="shared" si="146"/>
        <v>3.70447124845335E-7</v>
      </c>
      <c r="JG115" s="86">
        <f t="shared" si="146"/>
        <v>1.3719419872352325E-5</v>
      </c>
      <c r="JH115" s="86">
        <f t="shared" si="146"/>
        <v>5.9015810407460423E-6</v>
      </c>
      <c r="JI115" s="86">
        <f t="shared" si="146"/>
        <v>1.2501220089066515E-8</v>
      </c>
      <c r="JJ115" s="86">
        <f t="shared" si="146"/>
        <v>2.5067472588186169E-3</v>
      </c>
      <c r="JK115" s="86">
        <f t="shared" si="146"/>
        <v>3.946354259629384E-3</v>
      </c>
      <c r="JL115" s="86">
        <f t="shared" si="146"/>
        <v>8.5594846214902317E-3</v>
      </c>
      <c r="JM115" s="86">
        <f t="shared" si="146"/>
        <v>1.0748251093530635E-2</v>
      </c>
    </row>
    <row r="116" spans="2:273" x14ac:dyDescent="0.25">
      <c r="B116" s="2">
        <v>89</v>
      </c>
      <c r="C116" s="37">
        <v>61.933999999999997</v>
      </c>
      <c r="D116" s="37">
        <v>109.08799999999999</v>
      </c>
      <c r="E116" s="37">
        <v>59.22</v>
      </c>
      <c r="F116" s="37">
        <v>49.287999999999997</v>
      </c>
      <c r="G116" s="37">
        <v>46.22</v>
      </c>
      <c r="H116" s="37">
        <v>50.558999999999997</v>
      </c>
      <c r="I116" s="37">
        <v>45.441000000000003</v>
      </c>
      <c r="J116" s="37">
        <v>46.746000000000002</v>
      </c>
      <c r="K116" s="37">
        <v>47.866999999999997</v>
      </c>
      <c r="L116" s="37">
        <v>52.457999999999998</v>
      </c>
      <c r="M116" s="37">
        <v>48.558999999999997</v>
      </c>
      <c r="N116" s="37">
        <v>48.356000000000002</v>
      </c>
      <c r="O116" s="37">
        <v>51.383000000000003</v>
      </c>
      <c r="P116" s="37">
        <v>51.783000000000001</v>
      </c>
      <c r="Q116" s="37">
        <v>53.119</v>
      </c>
      <c r="S116" s="4">
        <f t="shared" si="147"/>
        <v>65.275928325825845</v>
      </c>
      <c r="T116" s="4">
        <f t="shared" si="147"/>
        <v>111.2670407263726</v>
      </c>
      <c r="U116" s="4">
        <f t="shared" si="147"/>
        <v>60.673803838975616</v>
      </c>
      <c r="V116" s="4">
        <f t="shared" si="147"/>
        <v>48.436278628433662</v>
      </c>
      <c r="W116" s="4">
        <f t="shared" si="147"/>
        <v>47.44250576868432</v>
      </c>
      <c r="X116" s="4">
        <f t="shared" si="147"/>
        <v>49.868700151069859</v>
      </c>
      <c r="Y116" s="4">
        <f t="shared" si="147"/>
        <v>47.327712389719267</v>
      </c>
      <c r="Z116" s="4">
        <f t="shared" si="147"/>
        <v>47.878491892694974</v>
      </c>
      <c r="AA116" s="4">
        <f t="shared" si="147"/>
        <v>50.566695235329583</v>
      </c>
      <c r="AB116" s="4">
        <f t="shared" si="147"/>
        <v>50.590035270049512</v>
      </c>
      <c r="AC116" s="4">
        <f t="shared" si="147"/>
        <v>49.692283735100624</v>
      </c>
      <c r="AD116" s="4">
        <f t="shared" si="147"/>
        <v>49.9504867815808</v>
      </c>
      <c r="AE116" s="4">
        <f t="shared" si="147"/>
        <v>50.940612903326858</v>
      </c>
      <c r="AF116" s="4">
        <f t="shared" si="147"/>
        <v>52.52907112548732</v>
      </c>
      <c r="AG116" s="4">
        <f t="shared" si="147"/>
        <v>52.867661827946705</v>
      </c>
      <c r="AI116" s="4">
        <f t="shared" si="148"/>
        <v>-3.3419283258258474</v>
      </c>
      <c r="AJ116" s="4">
        <f t="shared" si="148"/>
        <v>-2.1790407263726053</v>
      </c>
      <c r="AK116" s="4">
        <f t="shared" si="148"/>
        <v>-1.4538038389756167</v>
      </c>
      <c r="AL116" s="4">
        <f t="shared" si="148"/>
        <v>0.85172137156633454</v>
      </c>
      <c r="AM116" s="4">
        <f t="shared" si="148"/>
        <v>-1.2225057686843215</v>
      </c>
      <c r="AN116" s="4">
        <f t="shared" si="148"/>
        <v>0.69029984893013818</v>
      </c>
      <c r="AO116" s="4">
        <f t="shared" si="148"/>
        <v>-1.8867123897192641</v>
      </c>
      <c r="AP116" s="4">
        <f t="shared" si="148"/>
        <v>-1.1324918926949721</v>
      </c>
      <c r="AQ116" s="4">
        <f t="shared" si="148"/>
        <v>-2.6996952353295853</v>
      </c>
      <c r="AR116" s="4">
        <f t="shared" si="148"/>
        <v>1.8679647299504865</v>
      </c>
      <c r="AS116" s="4">
        <f t="shared" si="148"/>
        <v>-1.1332837351006262</v>
      </c>
      <c r="AT116" s="4">
        <f t="shared" si="148"/>
        <v>-1.5944867815807982</v>
      </c>
      <c r="AU116" s="4">
        <f t="shared" si="148"/>
        <v>0.44238709667314424</v>
      </c>
      <c r="AV116" s="4">
        <f t="shared" si="148"/>
        <v>-0.74607112548731891</v>
      </c>
      <c r="AW116" s="4">
        <f t="shared" si="148"/>
        <v>0.25133817205329478</v>
      </c>
      <c r="AY116" s="2">
        <f t="shared" si="140"/>
        <v>62.678112139271754</v>
      </c>
      <c r="AZ116" s="2">
        <f t="shared" si="140"/>
        <v>110.16012858717565</v>
      </c>
      <c r="BA116" s="2">
        <f t="shared" si="140"/>
        <v>60.323243803442146</v>
      </c>
      <c r="BB116" s="2">
        <f t="shared" si="140"/>
        <v>48.37766435883978</v>
      </c>
      <c r="BC116" s="2">
        <f t="shared" si="140"/>
        <v>47.436028777353819</v>
      </c>
      <c r="BD116" s="2">
        <f t="shared" si="140"/>
        <v>49.868290678684822</v>
      </c>
      <c r="BE116" s="2">
        <f t="shared" si="140"/>
        <v>47.327647738764696</v>
      </c>
      <c r="BF116" s="2">
        <f t="shared" si="140"/>
        <v>47.878491617801274</v>
      </c>
      <c r="BG116" s="2">
        <f t="shared" si="140"/>
        <v>50.566670509931129</v>
      </c>
      <c r="BH116" s="2">
        <f t="shared" si="140"/>
        <v>50.590025369586392</v>
      </c>
      <c r="BI116" s="2">
        <f t="shared" si="140"/>
        <v>49.692283731308351</v>
      </c>
      <c r="BJ116" s="2">
        <f t="shared" si="140"/>
        <v>49.92927184799418</v>
      </c>
      <c r="BK116" s="2">
        <f t="shared" si="140"/>
        <v>50.903616306858275</v>
      </c>
      <c r="BL116" s="2">
        <f t="shared" si="140"/>
        <v>52.42684581600907</v>
      </c>
      <c r="BM116" s="2">
        <f t="shared" si="140"/>
        <v>52.784936172484883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>
        <f t="shared" si="141"/>
        <v>59.22</v>
      </c>
      <c r="CH116" s="2">
        <f t="shared" si="141"/>
        <v>49.287999999999997</v>
      </c>
      <c r="CI116" s="2">
        <f t="shared" si="141"/>
        <v>46.22</v>
      </c>
      <c r="CJ116" s="2">
        <f t="shared" si="141"/>
        <v>50.558999999999997</v>
      </c>
      <c r="CK116" s="2">
        <f t="shared" si="141"/>
        <v>45.441000000000003</v>
      </c>
      <c r="CL116" s="2">
        <f t="shared" si="141"/>
        <v>46.746000000000002</v>
      </c>
      <c r="CM116" s="2">
        <f t="shared" si="141"/>
        <v>47.866999999999997</v>
      </c>
      <c r="CN116" s="2">
        <f t="shared" si="141"/>
        <v>52.457999999999998</v>
      </c>
      <c r="CO116" s="2">
        <f t="shared" si="141"/>
        <v>48.558999999999997</v>
      </c>
      <c r="CP116" s="2">
        <f t="shared" si="141"/>
        <v>48.356000000000002</v>
      </c>
      <c r="CQ116" s="2">
        <f t="shared" si="141"/>
        <v>51.383000000000003</v>
      </c>
      <c r="CR116" s="2">
        <f t="shared" si="141"/>
        <v>51.783000000000001</v>
      </c>
      <c r="CS116" s="2">
        <f t="shared" si="141"/>
        <v>53.119</v>
      </c>
      <c r="CU116" s="2" t="str">
        <f t="shared" si="111"/>
        <v/>
      </c>
      <c r="CV116" s="2" t="str">
        <f t="shared" si="112"/>
        <v/>
      </c>
      <c r="CW116" s="2">
        <f t="shared" si="113"/>
        <v>59.22</v>
      </c>
      <c r="CX116" s="2">
        <f t="shared" si="114"/>
        <v>49.287999999999997</v>
      </c>
      <c r="CY116" s="2">
        <f t="shared" si="115"/>
        <v>46.22</v>
      </c>
      <c r="CZ116" s="2">
        <f t="shared" si="116"/>
        <v>50.558999999999997</v>
      </c>
      <c r="DA116" s="2">
        <f t="shared" si="117"/>
        <v>45.441000000000003</v>
      </c>
      <c r="DB116" s="2">
        <f t="shared" si="118"/>
        <v>46.746000000000002</v>
      </c>
      <c r="DC116" s="2">
        <f t="shared" si="119"/>
        <v>47.866999999999997</v>
      </c>
      <c r="DD116" s="2">
        <f t="shared" si="120"/>
        <v>52.457999999999998</v>
      </c>
      <c r="DE116" s="2">
        <f t="shared" si="121"/>
        <v>48.558999999999997</v>
      </c>
      <c r="DF116" s="2">
        <f t="shared" si="122"/>
        <v>48.356000000000002</v>
      </c>
      <c r="DG116" s="2">
        <f t="shared" si="123"/>
        <v>51.383000000000003</v>
      </c>
      <c r="DH116" s="2">
        <f t="shared" si="124"/>
        <v>51.783000000000001</v>
      </c>
      <c r="DI116" s="2">
        <f t="shared" si="125"/>
        <v>53.119</v>
      </c>
      <c r="DK116" s="2">
        <f t="shared" si="149"/>
        <v>90.918824488456067</v>
      </c>
      <c r="DL116" s="2">
        <f t="shared" si="149"/>
        <v>162.89916435272045</v>
      </c>
      <c r="DM116" s="2">
        <f t="shared" si="149"/>
        <v>88.307813977485921</v>
      </c>
      <c r="DN116" s="2">
        <f t="shared" si="149"/>
        <v>76.471382739212018</v>
      </c>
      <c r="DO116" s="2">
        <f t="shared" si="149"/>
        <v>70.977837837837839</v>
      </c>
      <c r="DP116" s="2">
        <f t="shared" si="149"/>
        <v>74.462862676441617</v>
      </c>
      <c r="DQ116" s="2">
        <f t="shared" si="149"/>
        <v>69.932884779516343</v>
      </c>
      <c r="DR116" s="2">
        <f t="shared" si="149"/>
        <v>70.019790374331549</v>
      </c>
      <c r="DS116" s="2">
        <f t="shared" si="149"/>
        <v>72.630091316526602</v>
      </c>
      <c r="DT116" s="2">
        <f t="shared" si="149"/>
        <v>67.857970870870872</v>
      </c>
      <c r="DU116" s="2">
        <f t="shared" si="149"/>
        <v>73.264976470588238</v>
      </c>
      <c r="DV116" s="2">
        <f t="shared" si="149"/>
        <v>73.310422475106677</v>
      </c>
      <c r="DW116" s="2">
        <f t="shared" si="149"/>
        <v>72.332855345223777</v>
      </c>
      <c r="DX116" s="2">
        <f t="shared" si="149"/>
        <v>72.297476919776912</v>
      </c>
      <c r="DY116" s="2">
        <f t="shared" si="149"/>
        <v>67.846857619577293</v>
      </c>
      <c r="EA116" s="2">
        <f t="shared" si="95"/>
        <v>62.418077255749949</v>
      </c>
      <c r="EB116" s="2">
        <f t="shared" si="95"/>
        <v>109.65177026716678</v>
      </c>
      <c r="EC116" s="2">
        <f t="shared" si="95"/>
        <v>60.013053034675849</v>
      </c>
      <c r="ED116" s="2">
        <f t="shared" si="95"/>
        <v>48.060681192660553</v>
      </c>
      <c r="EE116" s="2">
        <f t="shared" ref="EE116:EL147" si="152">CI$228*$B116+CI$229</f>
        <v>47.128311852902847</v>
      </c>
      <c r="EF116" s="2">
        <f t="shared" si="152"/>
        <v>49.554857328945559</v>
      </c>
      <c r="EG116" s="2">
        <f t="shared" si="152"/>
        <v>47.042471563809791</v>
      </c>
      <c r="EH116" s="2">
        <f t="shared" si="152"/>
        <v>47.586208663819392</v>
      </c>
      <c r="EI116" s="2">
        <f t="shared" si="152"/>
        <v>50.274864301552114</v>
      </c>
      <c r="EJ116" s="2">
        <f t="shared" si="152"/>
        <v>50.37676620279408</v>
      </c>
      <c r="EK116" s="2">
        <f t="shared" si="152"/>
        <v>49.39826120780765</v>
      </c>
      <c r="EL116" s="2">
        <f t="shared" si="152"/>
        <v>49.605216152731295</v>
      </c>
      <c r="EM116" s="2">
        <f t="shared" si="136"/>
        <v>50.623830975893561</v>
      </c>
      <c r="EN116" s="2">
        <f t="shared" si="136"/>
        <v>52.151859860163562</v>
      </c>
      <c r="EO116" s="2">
        <f t="shared" si="136"/>
        <v>52.524694029686167</v>
      </c>
      <c r="EQ116" s="2">
        <f t="shared" si="150"/>
        <v>60.972281214877682</v>
      </c>
      <c r="ER116" s="2">
        <f t="shared" si="150"/>
        <v>105.16929321596966</v>
      </c>
      <c r="ES116" s="2">
        <f t="shared" si="150"/>
        <v>59.638330286659958</v>
      </c>
      <c r="ET116" s="2">
        <f t="shared" si="150"/>
        <v>48.428913133660487</v>
      </c>
      <c r="EU116" s="2">
        <f t="shared" si="150"/>
        <v>46.267827417895447</v>
      </c>
      <c r="EV116" s="2">
        <f t="shared" si="150"/>
        <v>48.201545886763981</v>
      </c>
      <c r="EW116" s="2">
        <f t="shared" si="150"/>
        <v>46.200003819812515</v>
      </c>
      <c r="EX116" s="2">
        <f t="shared" si="150"/>
        <v>46.899276179495672</v>
      </c>
      <c r="EY116" s="2">
        <f t="shared" si="150"/>
        <v>49.94421463311614</v>
      </c>
      <c r="EZ116" s="2">
        <f t="shared" si="150"/>
        <v>50.061328531794054</v>
      </c>
      <c r="FA116" s="2">
        <f t="shared" si="150"/>
        <v>49.13144581814668</v>
      </c>
      <c r="FB116" s="2">
        <f t="shared" si="150"/>
        <v>49.81584795359548</v>
      </c>
      <c r="FC116" s="2">
        <f t="shared" si="150"/>
        <v>50.338272470607905</v>
      </c>
      <c r="FD116" s="2">
        <f t="shared" si="150"/>
        <v>52.819249568423331</v>
      </c>
      <c r="FE116" s="2">
        <f t="shared" si="150"/>
        <v>53.071857085757344</v>
      </c>
      <c r="FG116" s="2">
        <f t="shared" si="151"/>
        <v>0.99069630508923789</v>
      </c>
      <c r="FH116" s="2">
        <f t="shared" si="151"/>
        <v>0.98917686973224506</v>
      </c>
      <c r="FI116" s="2">
        <f t="shared" si="151"/>
        <v>0.98897280762844808</v>
      </c>
      <c r="FJ116" s="2">
        <f t="shared" si="151"/>
        <v>0.98891250020606558</v>
      </c>
      <c r="FK116" s="2">
        <f t="shared" si="151"/>
        <v>0.98691168026782694</v>
      </c>
      <c r="FL116" s="2">
        <f t="shared" si="151"/>
        <v>0.98715066076871272</v>
      </c>
      <c r="FM116" s="2">
        <f t="shared" si="151"/>
        <v>0.98731652336080722</v>
      </c>
      <c r="FN116" s="2">
        <f t="shared" si="151"/>
        <v>0.98674965346992227</v>
      </c>
      <c r="FO116" s="2">
        <f t="shared" si="151"/>
        <v>0.98685273288851272</v>
      </c>
      <c r="FP116" s="2">
        <f t="shared" si="151"/>
        <v>0.98769063836257087</v>
      </c>
      <c r="FQ116" s="2">
        <f t="shared" si="151"/>
        <v>0.98761936027859198</v>
      </c>
      <c r="FR116" s="2">
        <f t="shared" si="151"/>
        <v>0.98636684869745528</v>
      </c>
      <c r="FS116" s="2">
        <f t="shared" si="151"/>
        <v>0.98706075453781739</v>
      </c>
      <c r="FT116" s="2">
        <f t="shared" si="151"/>
        <v>0.98646337576440446</v>
      </c>
      <c r="FU116" s="2">
        <f t="shared" si="151"/>
        <v>0.9831070051590769</v>
      </c>
      <c r="FW116" s="2">
        <f t="shared" si="142"/>
        <v>3.5464016466306156E-3</v>
      </c>
      <c r="FX116" s="2">
        <f t="shared" si="142"/>
        <v>1.5157949906158805E-2</v>
      </c>
      <c r="FY116" s="2">
        <f t="shared" si="142"/>
        <v>4.859601576853936E-3</v>
      </c>
      <c r="FZ116" s="2">
        <f t="shared" si="142"/>
        <v>5.3757385384045706E-3</v>
      </c>
      <c r="GA116" s="2">
        <f t="shared" si="142"/>
        <v>5.1520944717564727E-3</v>
      </c>
      <c r="GB116" s="2">
        <f t="shared" si="142"/>
        <v>4.8902716249581597E-3</v>
      </c>
      <c r="GC116" s="2">
        <f t="shared" si="142"/>
        <v>6.1175592355904454E-3</v>
      </c>
      <c r="GD116" s="2">
        <f t="shared" si="142"/>
        <v>7.2347395219103218E-3</v>
      </c>
      <c r="GE116" s="2">
        <f t="shared" si="142"/>
        <v>6.3630262650600849E-3</v>
      </c>
      <c r="GF116" s="2">
        <f t="shared" si="142"/>
        <v>6.0972531240924572E-3</v>
      </c>
      <c r="GG116" s="2">
        <f t="shared" si="142"/>
        <v>5.4819907617633416E-3</v>
      </c>
      <c r="GH116" s="2">
        <f t="shared" si="142"/>
        <v>4.1733053047830855E-3</v>
      </c>
      <c r="GI116" s="2">
        <f t="shared" si="142"/>
        <v>3.8978495613353581E-3</v>
      </c>
      <c r="GJ116" s="2">
        <f t="shared" si="142"/>
        <v>3.4197526378891645E-3</v>
      </c>
      <c r="GK116" s="2">
        <f t="shared" si="142"/>
        <v>2.5676300827108382E-3</v>
      </c>
      <c r="GM116" s="86">
        <f t="shared" si="143"/>
        <v>7.5131383412365198E-23</v>
      </c>
      <c r="GN116" s="86">
        <f t="shared" si="143"/>
        <v>6.4559847326163307E-48</v>
      </c>
      <c r="GO116" s="86">
        <f t="shared" si="143"/>
        <v>1.2664324255069579E-36</v>
      </c>
      <c r="GP116" s="86">
        <f t="shared" si="143"/>
        <v>2.221237715651055E-36</v>
      </c>
      <c r="GQ116" s="86">
        <f t="shared" si="143"/>
        <v>2.500308774162352E-31</v>
      </c>
      <c r="GR116" s="86">
        <f t="shared" si="143"/>
        <v>6.2412117280078501E-53</v>
      </c>
      <c r="GS116" s="86">
        <f t="shared" si="143"/>
        <v>3.361965895890576E-46</v>
      </c>
      <c r="GT116" s="86">
        <f t="shared" si="143"/>
        <v>5.5793794867865599E-48</v>
      </c>
      <c r="GU116" s="86">
        <f t="shared" si="143"/>
        <v>3.7766720943804188E-45</v>
      </c>
      <c r="GV116" s="86">
        <f t="shared" si="143"/>
        <v>2.1692609699527147E-46</v>
      </c>
      <c r="GW116" s="86">
        <f t="shared" si="143"/>
        <v>2.5832817177590323E-49</v>
      </c>
      <c r="GX116" s="86">
        <f t="shared" si="143"/>
        <v>4.5964389795372303E-39</v>
      </c>
      <c r="GY116" s="86">
        <f t="shared" si="143"/>
        <v>1.1674295869156604E-38</v>
      </c>
      <c r="GZ116" s="86">
        <f t="shared" si="143"/>
        <v>5.3660576500244227E-33</v>
      </c>
      <c r="HA116" s="86">
        <f t="shared" si="143"/>
        <v>1.3915457769118445E-40</v>
      </c>
      <c r="HC116" s="86">
        <f t="shared" si="74"/>
        <v>4.1178587303901018E-2</v>
      </c>
      <c r="HD116" s="86">
        <f t="shared" si="74"/>
        <v>3.6828657036071515E-2</v>
      </c>
      <c r="HE116" s="86">
        <f t="shared" si="74"/>
        <v>6.5007364298243445E-3</v>
      </c>
      <c r="HF116" s="86">
        <f t="shared" si="74"/>
        <v>1.2247142576216525E-3</v>
      </c>
      <c r="HG116" s="86">
        <f t="shared" si="74"/>
        <v>1.8007157017668954E-4</v>
      </c>
      <c r="HH116" s="86">
        <f t="shared" si="74"/>
        <v>1.0870038581999287E-5</v>
      </c>
      <c r="HI116" s="86">
        <f t="shared" si="139"/>
        <v>2.4707907168787754E-6</v>
      </c>
      <c r="HJ116" s="86">
        <f t="shared" si="139"/>
        <v>1.4512181575519472E-8</v>
      </c>
      <c r="HK116" s="86">
        <f t="shared" si="139"/>
        <v>1.1201259397176208E-6</v>
      </c>
      <c r="HL116" s="86">
        <f t="shared" si="139"/>
        <v>3.910867766490977E-7</v>
      </c>
      <c r="HM116" s="86">
        <f t="shared" si="139"/>
        <v>1.531416274235784E-10</v>
      </c>
      <c r="HN116" s="86">
        <f t="shared" si="139"/>
        <v>4.5500647350579234E-4</v>
      </c>
      <c r="HO116" s="86">
        <f t="shared" si="139"/>
        <v>7.7379914173973685E-4</v>
      </c>
      <c r="HP116" s="86">
        <f t="shared" si="139"/>
        <v>2.0414993495465866E-3</v>
      </c>
      <c r="HQ116" s="86">
        <f t="shared" si="139"/>
        <v>2.8730059425806404E-3</v>
      </c>
      <c r="HS116" s="86">
        <f t="shared" si="144"/>
        <v>9.531705719453182E-12</v>
      </c>
      <c r="HT116" s="86">
        <f t="shared" si="144"/>
        <v>1.0941409901697683E-7</v>
      </c>
      <c r="HU116" s="86">
        <f t="shared" si="144"/>
        <v>1.3990061206988707E-12</v>
      </c>
      <c r="HV116" s="86">
        <f t="shared" si="144"/>
        <v>8.5182297690833645E-12</v>
      </c>
      <c r="HW116" s="86">
        <f t="shared" si="144"/>
        <v>3.362846895772042E-15</v>
      </c>
      <c r="HX116" s="86">
        <f t="shared" si="144"/>
        <v>5.4054266804158271E-14</v>
      </c>
      <c r="HY116" s="86">
        <f t="shared" si="144"/>
        <v>4.5428445679623345E-14</v>
      </c>
      <c r="HZ116" s="86">
        <f t="shared" si="144"/>
        <v>5.6161636223230055E-13</v>
      </c>
      <c r="IA116" s="86">
        <f t="shared" si="144"/>
        <v>1.1367192380586467E-13</v>
      </c>
      <c r="IB116" s="86">
        <f t="shared" si="144"/>
        <v>7.633347138383927E-13</v>
      </c>
      <c r="IC116" s="86">
        <f t="shared" si="144"/>
        <v>2.3788082085925964E-14</v>
      </c>
      <c r="ID116" s="86">
        <f t="shared" si="144"/>
        <v>3.6884503726589347E-15</v>
      </c>
      <c r="IE116" s="86">
        <f t="shared" si="144"/>
        <v>1.0327064600164355E-15</v>
      </c>
      <c r="IF116" s="86">
        <f t="shared" si="144"/>
        <v>2.4314656017018201E-11</v>
      </c>
      <c r="IG116" s="86">
        <f t="shared" si="144"/>
        <v>1.7934006172081307E-8</v>
      </c>
      <c r="II116" s="86">
        <f t="shared" si="145"/>
        <v>4.9109424063686111E-37</v>
      </c>
      <c r="IJ116" s="86">
        <f t="shared" si="145"/>
        <v>3.8370659414626815E-27</v>
      </c>
      <c r="IK116" s="86">
        <f t="shared" si="145"/>
        <v>2.4082806332357551E-43</v>
      </c>
      <c r="IL116" s="86">
        <f t="shared" si="145"/>
        <v>1.5433262678691292E-42</v>
      </c>
      <c r="IM116" s="86">
        <f t="shared" si="145"/>
        <v>1.2782087696844344E-53</v>
      </c>
      <c r="IN116" s="86">
        <f t="shared" si="145"/>
        <v>1.8912612689755953E-49</v>
      </c>
      <c r="IO116" s="86">
        <f t="shared" si="145"/>
        <v>2.1235280346151094E-50</v>
      </c>
      <c r="IP116" s="86">
        <f t="shared" si="145"/>
        <v>3.3827938980364174E-48</v>
      </c>
      <c r="IQ116" s="86">
        <f t="shared" si="145"/>
        <v>8.0033697216957559E-50</v>
      </c>
      <c r="IR116" s="86">
        <f t="shared" si="145"/>
        <v>1.991776465248973E-46</v>
      </c>
      <c r="IS116" s="86">
        <f t="shared" si="145"/>
        <v>1.3167527906815118E-51</v>
      </c>
      <c r="IT116" s="86">
        <f t="shared" si="145"/>
        <v>7.455248653707127E-51</v>
      </c>
      <c r="IU116" s="86">
        <f t="shared" si="145"/>
        <v>2.6619037515657794E-52</v>
      </c>
      <c r="IV116" s="86">
        <f t="shared" si="145"/>
        <v>1.6223188059824155E-56</v>
      </c>
      <c r="IW116" s="86">
        <f t="shared" si="145"/>
        <v>1.2896378425058647E-31</v>
      </c>
      <c r="IY116" s="86">
        <f t="shared" si="146"/>
        <v>4.1178587313432727E-2</v>
      </c>
      <c r="IZ116" s="86">
        <f t="shared" si="146"/>
        <v>3.6828766450170532E-2</v>
      </c>
      <c r="JA116" s="86">
        <f t="shared" si="146"/>
        <v>6.5007364312233504E-3</v>
      </c>
      <c r="JB116" s="86">
        <f t="shared" si="146"/>
        <v>1.2247142661398823E-3</v>
      </c>
      <c r="JC116" s="86">
        <f t="shared" si="146"/>
        <v>1.8007157018005239E-4</v>
      </c>
      <c r="JD116" s="86">
        <f t="shared" si="146"/>
        <v>1.0870038636053554E-5</v>
      </c>
      <c r="JE116" s="86">
        <f t="shared" si="146"/>
        <v>2.4707907623072213E-6</v>
      </c>
      <c r="JF116" s="86">
        <f t="shared" si="146"/>
        <v>1.4512743191881704E-8</v>
      </c>
      <c r="JG116" s="86">
        <f t="shared" si="146"/>
        <v>1.1201260533895446E-6</v>
      </c>
      <c r="JH116" s="86">
        <f t="shared" si="146"/>
        <v>3.9108753998381152E-7</v>
      </c>
      <c r="JI116" s="86">
        <f t="shared" si="146"/>
        <v>1.5316541550566432E-10</v>
      </c>
      <c r="JJ116" s="86">
        <f t="shared" si="146"/>
        <v>4.550064735094808E-4</v>
      </c>
      <c r="JK116" s="86">
        <f t="shared" si="146"/>
        <v>7.7379914174076955E-4</v>
      </c>
      <c r="JL116" s="86">
        <f t="shared" si="146"/>
        <v>2.0414993738612427E-3</v>
      </c>
      <c r="JM116" s="86">
        <f t="shared" si="146"/>
        <v>2.8730238765868124E-3</v>
      </c>
    </row>
    <row r="117" spans="2:273" x14ac:dyDescent="0.25">
      <c r="B117" s="2">
        <v>90</v>
      </c>
      <c r="C117" s="37">
        <v>62.097999999999999</v>
      </c>
      <c r="D117" s="37">
        <v>108.947</v>
      </c>
      <c r="E117" s="37">
        <v>59.101999999999997</v>
      </c>
      <c r="F117" s="37">
        <v>48.728999999999999</v>
      </c>
      <c r="G117" s="37">
        <v>45.305</v>
      </c>
      <c r="H117" s="37">
        <v>50.576000000000001</v>
      </c>
      <c r="I117" s="37">
        <v>46.322000000000003</v>
      </c>
      <c r="J117" s="37">
        <v>46.863999999999997</v>
      </c>
      <c r="K117" s="37">
        <v>49.85</v>
      </c>
      <c r="L117" s="37">
        <v>48.932000000000002</v>
      </c>
      <c r="M117" s="37">
        <v>49.067999999999998</v>
      </c>
      <c r="N117" s="37">
        <v>49.627000000000002</v>
      </c>
      <c r="O117" s="37">
        <v>49.883000000000003</v>
      </c>
      <c r="P117" s="37">
        <v>51.6</v>
      </c>
      <c r="Q117" s="37">
        <v>51.863999999999997</v>
      </c>
      <c r="S117" s="4">
        <f t="shared" si="147"/>
        <v>63.495459906126783</v>
      </c>
      <c r="T117" s="4">
        <f t="shared" si="147"/>
        <v>110.40145433610869</v>
      </c>
      <c r="U117" s="4">
        <f t="shared" si="147"/>
        <v>60.272703699116001</v>
      </c>
      <c r="V117" s="4">
        <f t="shared" si="147"/>
        <v>48.328842120950348</v>
      </c>
      <c r="W117" s="4">
        <f t="shared" si="147"/>
        <v>47.252153629631096</v>
      </c>
      <c r="X117" s="4">
        <f t="shared" si="147"/>
        <v>49.652258832188707</v>
      </c>
      <c r="Y117" s="4">
        <f t="shared" si="147"/>
        <v>47.157306507086915</v>
      </c>
      <c r="Z117" s="4">
        <f t="shared" si="147"/>
        <v>47.706199589163639</v>
      </c>
      <c r="AA117" s="4">
        <f t="shared" si="147"/>
        <v>50.38708381237398</v>
      </c>
      <c r="AB117" s="4">
        <f t="shared" si="147"/>
        <v>50.413008696341109</v>
      </c>
      <c r="AC117" s="4">
        <f t="shared" si="147"/>
        <v>49.537442230585967</v>
      </c>
      <c r="AD117" s="4">
        <f t="shared" si="147"/>
        <v>49.790897773287483</v>
      </c>
      <c r="AE117" s="4">
        <f t="shared" si="147"/>
        <v>50.760394249737047</v>
      </c>
      <c r="AF117" s="4">
        <f t="shared" si="147"/>
        <v>52.351685958230014</v>
      </c>
      <c r="AG117" s="4">
        <f t="shared" si="147"/>
        <v>52.758207534195442</v>
      </c>
      <c r="AI117" s="4">
        <f t="shared" si="148"/>
        <v>-1.3974599061267838</v>
      </c>
      <c r="AJ117" s="4">
        <f t="shared" si="148"/>
        <v>-1.4544543361086824</v>
      </c>
      <c r="AK117" s="4">
        <f t="shared" si="148"/>
        <v>-1.1707036991160038</v>
      </c>
      <c r="AL117" s="4">
        <f t="shared" si="148"/>
        <v>0.40015787904965094</v>
      </c>
      <c r="AM117" s="4">
        <f t="shared" si="148"/>
        <v>-1.9471536296310958</v>
      </c>
      <c r="AN117" s="4">
        <f t="shared" si="148"/>
        <v>0.92374116781129345</v>
      </c>
      <c r="AO117" s="4">
        <f t="shared" si="148"/>
        <v>-0.83530650708691212</v>
      </c>
      <c r="AP117" s="4">
        <f t="shared" si="148"/>
        <v>-0.84219958916364135</v>
      </c>
      <c r="AQ117" s="4">
        <f t="shared" si="148"/>
        <v>-0.53708381237397873</v>
      </c>
      <c r="AR117" s="4">
        <f t="shared" si="148"/>
        <v>-1.4810086963411067</v>
      </c>
      <c r="AS117" s="4">
        <f t="shared" si="148"/>
        <v>-0.4694422305859689</v>
      </c>
      <c r="AT117" s="4">
        <f t="shared" si="148"/>
        <v>-0.16389777328748067</v>
      </c>
      <c r="AU117" s="4">
        <f t="shared" si="148"/>
        <v>-0.87739424973704416</v>
      </c>
      <c r="AV117" s="4">
        <f t="shared" si="148"/>
        <v>-0.75168595823001283</v>
      </c>
      <c r="AW117" s="4">
        <f t="shared" si="148"/>
        <v>-0.89420753419544496</v>
      </c>
      <c r="AY117" s="2">
        <f t="shared" si="140"/>
        <v>62.496648983821366</v>
      </c>
      <c r="AZ117" s="2">
        <f t="shared" si="140"/>
        <v>109.9776564375897</v>
      </c>
      <c r="BA117" s="2">
        <f t="shared" si="140"/>
        <v>60.192648683074033</v>
      </c>
      <c r="BB117" s="2">
        <f t="shared" si="140"/>
        <v>48.319431700842173</v>
      </c>
      <c r="BC117" s="2">
        <f t="shared" si="140"/>
        <v>47.251510771394166</v>
      </c>
      <c r="BD117" s="2">
        <f t="shared" si="140"/>
        <v>49.652239499675744</v>
      </c>
      <c r="BE117" s="2">
        <f t="shared" si="140"/>
        <v>47.157303471059876</v>
      </c>
      <c r="BF117" s="2">
        <f t="shared" si="140"/>
        <v>47.706199582094015</v>
      </c>
      <c r="BG117" s="2">
        <f t="shared" si="140"/>
        <v>50.387082679351451</v>
      </c>
      <c r="BH117" s="2">
        <f t="shared" si="140"/>
        <v>50.413008326548493</v>
      </c>
      <c r="BI117" s="2">
        <f t="shared" si="140"/>
        <v>49.537442230477417</v>
      </c>
      <c r="BJ117" s="2">
        <f t="shared" si="140"/>
        <v>49.788494418372935</v>
      </c>
      <c r="BK117" s="2">
        <f t="shared" si="140"/>
        <v>50.755838871795206</v>
      </c>
      <c r="BL117" s="2">
        <f t="shared" si="140"/>
        <v>52.335975680799663</v>
      </c>
      <c r="BM117" s="2">
        <f t="shared" si="140"/>
        <v>52.744628304628861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>
        <f t="shared" si="141"/>
        <v>59.101999999999997</v>
      </c>
      <c r="CH117" s="2">
        <f t="shared" si="141"/>
        <v>48.728999999999999</v>
      </c>
      <c r="CI117" s="2">
        <f t="shared" si="141"/>
        <v>45.305</v>
      </c>
      <c r="CJ117" s="2">
        <f t="shared" si="141"/>
        <v>50.576000000000001</v>
      </c>
      <c r="CK117" s="2">
        <f t="shared" si="141"/>
        <v>46.322000000000003</v>
      </c>
      <c r="CL117" s="2">
        <f t="shared" si="141"/>
        <v>46.863999999999997</v>
      </c>
      <c r="CM117" s="2">
        <f t="shared" si="141"/>
        <v>49.85</v>
      </c>
      <c r="CN117" s="2">
        <f t="shared" si="141"/>
        <v>48.932000000000002</v>
      </c>
      <c r="CO117" s="2">
        <f t="shared" si="141"/>
        <v>49.067999999999998</v>
      </c>
      <c r="CP117" s="2">
        <f t="shared" si="141"/>
        <v>49.627000000000002</v>
      </c>
      <c r="CQ117" s="2">
        <f t="shared" si="141"/>
        <v>49.883000000000003</v>
      </c>
      <c r="CR117" s="2">
        <f t="shared" si="141"/>
        <v>51.6</v>
      </c>
      <c r="CS117" s="2">
        <f t="shared" si="141"/>
        <v>51.863999999999997</v>
      </c>
      <c r="CU117" s="2" t="str">
        <f t="shared" si="111"/>
        <v/>
      </c>
      <c r="CV117" s="2" t="str">
        <f t="shared" si="112"/>
        <v/>
      </c>
      <c r="CW117" s="2">
        <f t="shared" si="113"/>
        <v>59.101999999999997</v>
      </c>
      <c r="CX117" s="2">
        <f t="shared" si="114"/>
        <v>48.728999999999999</v>
      </c>
      <c r="CY117" s="2">
        <f t="shared" si="115"/>
        <v>45.305</v>
      </c>
      <c r="CZ117" s="2">
        <f t="shared" si="116"/>
        <v>50.576000000000001</v>
      </c>
      <c r="DA117" s="2">
        <f t="shared" si="117"/>
        <v>46.322000000000003</v>
      </c>
      <c r="DB117" s="2">
        <f t="shared" si="118"/>
        <v>46.863999999999997</v>
      </c>
      <c r="DC117" s="2">
        <f t="shared" si="119"/>
        <v>49.85</v>
      </c>
      <c r="DD117" s="2">
        <f t="shared" si="120"/>
        <v>48.932000000000002</v>
      </c>
      <c r="DE117" s="2">
        <f t="shared" si="121"/>
        <v>49.067999999999998</v>
      </c>
      <c r="DF117" s="2">
        <f t="shared" si="122"/>
        <v>49.627000000000002</v>
      </c>
      <c r="DG117" s="2">
        <f t="shared" si="123"/>
        <v>49.883000000000003</v>
      </c>
      <c r="DH117" s="2">
        <f t="shared" si="124"/>
        <v>51.6</v>
      </c>
      <c r="DI117" s="2">
        <f t="shared" si="125"/>
        <v>51.863999999999997</v>
      </c>
      <c r="DK117" s="2">
        <f t="shared" si="149"/>
        <v>91.238254623044099</v>
      </c>
      <c r="DL117" s="2">
        <f t="shared" si="149"/>
        <v>163.54030412757973</v>
      </c>
      <c r="DM117" s="2">
        <f t="shared" si="149"/>
        <v>88.598171013133197</v>
      </c>
      <c r="DN117" s="2">
        <f t="shared" si="149"/>
        <v>76.699126735459672</v>
      </c>
      <c r="DO117" s="2">
        <f t="shared" si="149"/>
        <v>71.206342342342339</v>
      </c>
      <c r="DP117" s="2">
        <f t="shared" si="149"/>
        <v>74.727843199474762</v>
      </c>
      <c r="DQ117" s="2">
        <f t="shared" si="149"/>
        <v>70.144142247510658</v>
      </c>
      <c r="DR117" s="2">
        <f t="shared" si="149"/>
        <v>70.220102673796788</v>
      </c>
      <c r="DS117" s="2">
        <f t="shared" si="149"/>
        <v>72.842181512605038</v>
      </c>
      <c r="DT117" s="2">
        <f t="shared" si="149"/>
        <v>68.007408193908191</v>
      </c>
      <c r="DU117" s="2">
        <f t="shared" si="149"/>
        <v>73.482902521008413</v>
      </c>
      <c r="DV117" s="2">
        <f t="shared" si="149"/>
        <v>73.502636083451875</v>
      </c>
      <c r="DW117" s="2">
        <f t="shared" si="149"/>
        <v>72.486759382864662</v>
      </c>
      <c r="DX117" s="2">
        <f t="shared" si="149"/>
        <v>72.46639429429429</v>
      </c>
      <c r="DY117" s="2">
        <f t="shared" si="149"/>
        <v>68.0152938820912</v>
      </c>
      <c r="EA117" s="2">
        <f t="shared" ref="EA117:EK159" si="153">CE$228*$B117+CE$229</f>
        <v>62.255847233143307</v>
      </c>
      <c r="EB117" s="2">
        <f t="shared" si="153"/>
        <v>109.51381367220391</v>
      </c>
      <c r="EC117" s="2">
        <f t="shared" si="153"/>
        <v>59.905684682317464</v>
      </c>
      <c r="ED117" s="2">
        <f t="shared" si="153"/>
        <v>48.02718476044852</v>
      </c>
      <c r="EE117" s="2">
        <f t="shared" si="152"/>
        <v>46.966409013344595</v>
      </c>
      <c r="EF117" s="2">
        <f t="shared" si="152"/>
        <v>49.361407102701222</v>
      </c>
      <c r="EG117" s="2">
        <f t="shared" si="152"/>
        <v>46.893309365515236</v>
      </c>
      <c r="EH117" s="2">
        <f t="shared" si="152"/>
        <v>47.435602196461247</v>
      </c>
      <c r="EI117" s="2">
        <f t="shared" si="152"/>
        <v>50.11644390243903</v>
      </c>
      <c r="EJ117" s="2">
        <f t="shared" si="152"/>
        <v>50.215021470480636</v>
      </c>
      <c r="EK117" s="2">
        <f t="shared" si="152"/>
        <v>49.26515640280136</v>
      </c>
      <c r="EL117" s="2">
        <f t="shared" si="152"/>
        <v>49.488658903493452</v>
      </c>
      <c r="EM117" s="2">
        <f t="shared" si="136"/>
        <v>50.497234403645407</v>
      </c>
      <c r="EN117" s="2">
        <f t="shared" si="136"/>
        <v>52.081664791611999</v>
      </c>
      <c r="EO117" s="2">
        <f t="shared" si="136"/>
        <v>52.503954213625647</v>
      </c>
      <c r="EQ117" s="2">
        <f t="shared" si="150"/>
        <v>60.887903382480857</v>
      </c>
      <c r="ER117" s="2">
        <f t="shared" si="150"/>
        <v>105.29891079292707</v>
      </c>
      <c r="ES117" s="2">
        <f t="shared" si="150"/>
        <v>59.553773497467212</v>
      </c>
      <c r="ET117" s="2">
        <f t="shared" si="150"/>
        <v>48.372681356914072</v>
      </c>
      <c r="EU117" s="2">
        <f t="shared" si="150"/>
        <v>46.155903335924883</v>
      </c>
      <c r="EV117" s="2">
        <f t="shared" si="150"/>
        <v>48.098865111737311</v>
      </c>
      <c r="EW117" s="2">
        <f t="shared" si="150"/>
        <v>46.108733059615652</v>
      </c>
      <c r="EX117" s="2">
        <f t="shared" si="150"/>
        <v>46.796993515270792</v>
      </c>
      <c r="EY117" s="2">
        <f t="shared" si="150"/>
        <v>49.80542329536113</v>
      </c>
      <c r="EZ117" s="2">
        <f t="shared" si="150"/>
        <v>49.919899921870581</v>
      </c>
      <c r="FA117" s="2">
        <f t="shared" si="150"/>
        <v>49.021855989609008</v>
      </c>
      <c r="FB117" s="2">
        <f t="shared" si="150"/>
        <v>49.684800112506537</v>
      </c>
      <c r="FC117" s="2">
        <f t="shared" si="150"/>
        <v>50.220147647614894</v>
      </c>
      <c r="FD117" s="2">
        <f t="shared" si="150"/>
        <v>52.708625035783989</v>
      </c>
      <c r="FE117" s="2">
        <f t="shared" si="150"/>
        <v>52.98054149388355</v>
      </c>
      <c r="FG117" s="2">
        <f t="shared" si="151"/>
        <v>0.99150797761939591</v>
      </c>
      <c r="FH117" s="2">
        <f t="shared" si="151"/>
        <v>0.99011977876606105</v>
      </c>
      <c r="FI117" s="2">
        <f t="shared" si="151"/>
        <v>0.989933313591423</v>
      </c>
      <c r="FJ117" s="2">
        <f t="shared" si="151"/>
        <v>0.98987820538820726</v>
      </c>
      <c r="FK117" s="2">
        <f t="shared" si="151"/>
        <v>0.98804954803310729</v>
      </c>
      <c r="FL117" s="2">
        <f t="shared" si="151"/>
        <v>0.98826799911210528</v>
      </c>
      <c r="FM117" s="2">
        <f t="shared" si="151"/>
        <v>0.98841960800886552</v>
      </c>
      <c r="FN117" s="2">
        <f t="shared" si="151"/>
        <v>0.98790143478101944</v>
      </c>
      <c r="FO117" s="2">
        <f t="shared" si="151"/>
        <v>0.98799566306540165</v>
      </c>
      <c r="FP117" s="2">
        <f t="shared" si="151"/>
        <v>0.98876155651087527</v>
      </c>
      <c r="FQ117" s="2">
        <f t="shared" si="151"/>
        <v>0.98869640867195918</v>
      </c>
      <c r="FR117" s="2">
        <f t="shared" si="151"/>
        <v>0.98755148537854143</v>
      </c>
      <c r="FS117" s="2">
        <f t="shared" si="151"/>
        <v>0.988185817280686</v>
      </c>
      <c r="FT117" s="2">
        <f t="shared" si="151"/>
        <v>0.98763972994530635</v>
      </c>
      <c r="FU117" s="2">
        <f t="shared" si="151"/>
        <v>0.98457047113745355</v>
      </c>
      <c r="FW117" s="2">
        <f t="shared" si="142"/>
        <v>3.8872220655812653E-3</v>
      </c>
      <c r="FX117" s="2">
        <f t="shared" si="142"/>
        <v>1.6596091252905801E-2</v>
      </c>
      <c r="FY117" s="2">
        <f t="shared" si="142"/>
        <v>5.3259501227138984E-3</v>
      </c>
      <c r="FZ117" s="2">
        <f t="shared" si="142"/>
        <v>5.8913246097581293E-3</v>
      </c>
      <c r="GA117" s="2">
        <f t="shared" si="142"/>
        <v>5.6463526497075702E-3</v>
      </c>
      <c r="GB117" s="2">
        <f t="shared" si="142"/>
        <v>5.3595475508761582E-3</v>
      </c>
      <c r="GC117" s="2">
        <f t="shared" si="142"/>
        <v>6.7038136503456136E-3</v>
      </c>
      <c r="GD117" s="2">
        <f t="shared" si="142"/>
        <v>7.9272009969133164E-3</v>
      </c>
      <c r="GE117" s="2">
        <f t="shared" si="142"/>
        <v>6.9726391047225189E-3</v>
      </c>
      <c r="GF117" s="2">
        <f t="shared" si="142"/>
        <v>6.6815746573925779E-3</v>
      </c>
      <c r="GG117" s="2">
        <f t="shared" si="142"/>
        <v>6.0077059106530949E-3</v>
      </c>
      <c r="GH117" s="2">
        <f t="shared" si="142"/>
        <v>4.5740965904583061E-3</v>
      </c>
      <c r="GI117" s="2">
        <f t="shared" si="142"/>
        <v>4.2723004252567627E-3</v>
      </c>
      <c r="GJ117" s="2">
        <f t="shared" si="142"/>
        <v>3.7484474725048419E-3</v>
      </c>
      <c r="GK117" s="2">
        <f t="shared" si="142"/>
        <v>2.8146531546771303E-3</v>
      </c>
      <c r="GM117" s="86">
        <f t="shared" si="143"/>
        <v>2.3503084296053191E-24</v>
      </c>
      <c r="GN117" s="86">
        <f t="shared" si="143"/>
        <v>4.2676631955711202E-51</v>
      </c>
      <c r="GO117" s="86">
        <f t="shared" si="143"/>
        <v>4.5851935058639786E-39</v>
      </c>
      <c r="GP117" s="86">
        <f t="shared" si="143"/>
        <v>9.001646648096032E-39</v>
      </c>
      <c r="GQ117" s="86">
        <f t="shared" si="143"/>
        <v>2.3099771168532402E-33</v>
      </c>
      <c r="GR117" s="86">
        <f t="shared" si="143"/>
        <v>1.9691070423078107E-56</v>
      </c>
      <c r="GS117" s="86">
        <f t="shared" si="143"/>
        <v>3.6146844414656954E-49</v>
      </c>
      <c r="GT117" s="86">
        <f t="shared" si="143"/>
        <v>5.0426957272344803E-51</v>
      </c>
      <c r="GU117" s="86">
        <f t="shared" si="143"/>
        <v>5.0026466114248006E-48</v>
      </c>
      <c r="GV117" s="86">
        <f t="shared" si="143"/>
        <v>2.5519852939760246E-49</v>
      </c>
      <c r="GW117" s="86">
        <f t="shared" si="143"/>
        <v>1.9772380576351067E-52</v>
      </c>
      <c r="GX117" s="86">
        <f t="shared" si="143"/>
        <v>1.2070601859521081E-41</v>
      </c>
      <c r="GY117" s="86">
        <f t="shared" si="143"/>
        <v>3.476709059322056E-41</v>
      </c>
      <c r="GZ117" s="86">
        <f t="shared" si="143"/>
        <v>4.0595988408270792E-35</v>
      </c>
      <c r="HA117" s="86">
        <f t="shared" si="143"/>
        <v>3.3166919098275948E-43</v>
      </c>
      <c r="HC117" s="86">
        <f t="shared" si="74"/>
        <v>1.8462398113136044E-2</v>
      </c>
      <c r="HD117" s="86">
        <f t="shared" si="74"/>
        <v>1.7161446685191106E-2</v>
      </c>
      <c r="HE117" s="86">
        <f t="shared" si="74"/>
        <v>1.8107050817766381E-3</v>
      </c>
      <c r="HF117" s="86">
        <f t="shared" si="74"/>
        <v>2.4317231685127435E-4</v>
      </c>
      <c r="HG117" s="86">
        <f t="shared" si="74"/>
        <v>2.3249167075298285E-5</v>
      </c>
      <c r="HH117" s="86">
        <f t="shared" si="74"/>
        <v>6.5305031663098398E-7</v>
      </c>
      <c r="HI117" s="86">
        <f t="shared" si="139"/>
        <v>1.5499089152710158E-7</v>
      </c>
      <c r="HJ117" s="86">
        <f t="shared" si="139"/>
        <v>4.0350315573824256E-10</v>
      </c>
      <c r="HK117" s="86">
        <f t="shared" si="139"/>
        <v>6.9476265259392923E-8</v>
      </c>
      <c r="HL117" s="86">
        <f t="shared" si="139"/>
        <v>1.9216607296031196E-8</v>
      </c>
      <c r="HM117" s="86">
        <f t="shared" si="139"/>
        <v>1.1300301086619579E-12</v>
      </c>
      <c r="HN117" s="86">
        <f t="shared" si="139"/>
        <v>6.4542528489854492E-5</v>
      </c>
      <c r="HO117" s="86">
        <f t="shared" si="139"/>
        <v>1.1882230938437091E-4</v>
      </c>
      <c r="HP117" s="86">
        <f t="shared" si="139"/>
        <v>3.8939327479652319E-4</v>
      </c>
      <c r="HQ117" s="86">
        <f t="shared" si="139"/>
        <v>6.2911565535488437E-4</v>
      </c>
      <c r="HS117" s="86">
        <f t="shared" si="144"/>
        <v>4.2092160418867098E-11</v>
      </c>
      <c r="HT117" s="86">
        <f t="shared" si="144"/>
        <v>4.1547725698732808E-7</v>
      </c>
      <c r="HU117" s="86">
        <f t="shared" si="144"/>
        <v>8.2185405724458183E-12</v>
      </c>
      <c r="HV117" s="86">
        <f t="shared" si="144"/>
        <v>4.7773645544903772E-11</v>
      </c>
      <c r="HW117" s="86">
        <f t="shared" si="144"/>
        <v>3.0792903036791477E-14</v>
      </c>
      <c r="HX117" s="86">
        <f t="shared" si="144"/>
        <v>4.0384948189771432E-13</v>
      </c>
      <c r="HY117" s="86">
        <f t="shared" si="144"/>
        <v>3.804015625973607E-13</v>
      </c>
      <c r="HZ117" s="86">
        <f t="shared" si="144"/>
        <v>4.3773944562662311E-12</v>
      </c>
      <c r="IA117" s="86">
        <f t="shared" si="144"/>
        <v>9.2406836358208268E-13</v>
      </c>
      <c r="IB117" s="86">
        <f t="shared" si="144"/>
        <v>5.2940980015793114E-12</v>
      </c>
      <c r="IC117" s="86">
        <f t="shared" si="144"/>
        <v>1.9999208919149984E-13</v>
      </c>
      <c r="ID117" s="86">
        <f t="shared" si="144"/>
        <v>2.9249441014818394E-14</v>
      </c>
      <c r="IE117" s="86">
        <f t="shared" si="144"/>
        <v>8.5689591731692389E-15</v>
      </c>
      <c r="IF117" s="86">
        <f t="shared" si="144"/>
        <v>9.8213595429073115E-11</v>
      </c>
      <c r="IG117" s="86">
        <f t="shared" si="144"/>
        <v>4.5236818674367053E-8</v>
      </c>
      <c r="II117" s="86">
        <f t="shared" si="145"/>
        <v>6.8506802579497091E-36</v>
      </c>
      <c r="IJ117" s="86">
        <f t="shared" si="145"/>
        <v>4.976686148115497E-26</v>
      </c>
      <c r="IK117" s="86">
        <f t="shared" si="145"/>
        <v>6.4420556586537983E-42</v>
      </c>
      <c r="IL117" s="86">
        <f t="shared" si="145"/>
        <v>4.1228786217032706E-41</v>
      </c>
      <c r="IM117" s="86">
        <f t="shared" si="145"/>
        <v>8.0269320352320245E-52</v>
      </c>
      <c r="IN117" s="86">
        <f t="shared" si="145"/>
        <v>8.2125416026364806E-48</v>
      </c>
      <c r="IO117" s="86">
        <f t="shared" si="145"/>
        <v>1.1761689849791748E-48</v>
      </c>
      <c r="IP117" s="86">
        <f t="shared" si="145"/>
        <v>1.7809637006294587E-46</v>
      </c>
      <c r="IQ117" s="86">
        <f t="shared" si="145"/>
        <v>4.3600688668220519E-48</v>
      </c>
      <c r="IR117" s="86">
        <f t="shared" si="145"/>
        <v>7.9400191308362939E-45</v>
      </c>
      <c r="IS117" s="86">
        <f t="shared" si="145"/>
        <v>7.3869485468430362E-50</v>
      </c>
      <c r="IT117" s="86">
        <f t="shared" si="145"/>
        <v>3.2329057444081253E-49</v>
      </c>
      <c r="IU117" s="86">
        <f t="shared" si="145"/>
        <v>1.2295103545252953E-50</v>
      </c>
      <c r="IV117" s="86">
        <f t="shared" si="145"/>
        <v>9.3675612708425673E-55</v>
      </c>
      <c r="IW117" s="86">
        <f t="shared" si="145"/>
        <v>1.0672560645312606E-30</v>
      </c>
      <c r="IY117" s="86">
        <f t="shared" si="146"/>
        <v>1.8462398155228203E-2</v>
      </c>
      <c r="IZ117" s="86">
        <f t="shared" si="146"/>
        <v>1.7161862162448093E-2</v>
      </c>
      <c r="JA117" s="86">
        <f t="shared" si="146"/>
        <v>1.8107050899951788E-3</v>
      </c>
      <c r="JB117" s="86">
        <f t="shared" si="146"/>
        <v>2.4317236462491991E-4</v>
      </c>
      <c r="JC117" s="86">
        <f t="shared" si="146"/>
        <v>2.3249167106091189E-5</v>
      </c>
      <c r="JD117" s="86">
        <f t="shared" si="146"/>
        <v>6.5305072048046589E-7</v>
      </c>
      <c r="JE117" s="86">
        <f t="shared" si="146"/>
        <v>1.5499127192866418E-7</v>
      </c>
      <c r="JF117" s="86">
        <f t="shared" si="146"/>
        <v>4.0788055019450879E-10</v>
      </c>
      <c r="JG117" s="86">
        <f t="shared" si="146"/>
        <v>6.9477189327756505E-8</v>
      </c>
      <c r="JH117" s="86">
        <f t="shared" si="146"/>
        <v>1.9221901394032775E-8</v>
      </c>
      <c r="JI117" s="86">
        <f t="shared" si="146"/>
        <v>1.3300221978534577E-12</v>
      </c>
      <c r="JJ117" s="86">
        <f t="shared" si="146"/>
        <v>6.4542528519103936E-5</v>
      </c>
      <c r="JK117" s="86">
        <f t="shared" si="146"/>
        <v>1.1882230939293988E-4</v>
      </c>
      <c r="JL117" s="86">
        <f t="shared" si="146"/>
        <v>3.8939337301011859E-4</v>
      </c>
      <c r="JM117" s="86">
        <f t="shared" si="146"/>
        <v>6.2916089217355869E-4</v>
      </c>
    </row>
    <row r="118" spans="2:273" x14ac:dyDescent="0.25">
      <c r="B118" s="2">
        <v>91</v>
      </c>
      <c r="C118" s="37">
        <v>61.77</v>
      </c>
      <c r="D118" s="37">
        <v>108.193</v>
      </c>
      <c r="E118" s="37">
        <v>58.898000000000003</v>
      </c>
      <c r="F118" s="37">
        <v>48.728999999999999</v>
      </c>
      <c r="G118" s="37">
        <v>46.61</v>
      </c>
      <c r="H118" s="37">
        <v>50.627000000000002</v>
      </c>
      <c r="I118" s="37">
        <v>45.814</v>
      </c>
      <c r="J118" s="37">
        <v>46.593000000000004</v>
      </c>
      <c r="K118" s="37">
        <v>48.9</v>
      </c>
      <c r="L118" s="37">
        <v>49.305</v>
      </c>
      <c r="M118" s="37">
        <v>49.168999999999997</v>
      </c>
      <c r="N118" s="37">
        <v>48.322000000000003</v>
      </c>
      <c r="O118" s="37">
        <v>50.267000000000003</v>
      </c>
      <c r="P118" s="37">
        <v>51.417000000000002</v>
      </c>
      <c r="Q118" s="37">
        <v>51.338999999999999</v>
      </c>
      <c r="S118" s="4">
        <f t="shared" si="147"/>
        <v>62.655567706564909</v>
      </c>
      <c r="T118" s="4">
        <f t="shared" si="147"/>
        <v>109.94314974458321</v>
      </c>
      <c r="U118" s="4">
        <f t="shared" si="147"/>
        <v>60.078899227364388</v>
      </c>
      <c r="V118" s="4">
        <f t="shared" si="147"/>
        <v>48.264316453259035</v>
      </c>
      <c r="W118" s="4">
        <f t="shared" si="147"/>
        <v>47.068576470326065</v>
      </c>
      <c r="X118" s="4">
        <f t="shared" si="147"/>
        <v>49.437679177194859</v>
      </c>
      <c r="Y118" s="4">
        <f t="shared" si="147"/>
        <v>46.988432417369602</v>
      </c>
      <c r="Z118" s="4">
        <f t="shared" si="147"/>
        <v>47.535417684516659</v>
      </c>
      <c r="AA118" s="4">
        <f t="shared" si="147"/>
        <v>50.208924316270704</v>
      </c>
      <c r="AB118" s="4">
        <f t="shared" si="147"/>
        <v>50.237002464526128</v>
      </c>
      <c r="AC118" s="4">
        <f t="shared" si="147"/>
        <v>49.38413626949351</v>
      </c>
      <c r="AD118" s="4">
        <f t="shared" si="147"/>
        <v>49.649664304817719</v>
      </c>
      <c r="AE118" s="4">
        <f t="shared" si="147"/>
        <v>50.61001252794042</v>
      </c>
      <c r="AF118" s="4">
        <f t="shared" si="147"/>
        <v>52.248513317727124</v>
      </c>
      <c r="AG118" s="4">
        <f t="shared" si="147"/>
        <v>52.707580166495603</v>
      </c>
      <c r="AI118" s="4">
        <f t="shared" si="148"/>
        <v>-0.88556770656490613</v>
      </c>
      <c r="AJ118" s="4">
        <f t="shared" si="148"/>
        <v>-1.7501497445832115</v>
      </c>
      <c r="AK118" s="4">
        <f t="shared" si="148"/>
        <v>-1.1808992273643852</v>
      </c>
      <c r="AL118" s="4">
        <f t="shared" si="148"/>
        <v>0.46468354674096446</v>
      </c>
      <c r="AM118" s="4">
        <f t="shared" si="148"/>
        <v>-0.45857647032606508</v>
      </c>
      <c r="AN118" s="4">
        <f t="shared" si="148"/>
        <v>1.1893208228051435</v>
      </c>
      <c r="AO118" s="4">
        <f t="shared" si="148"/>
        <v>-1.1744324173696015</v>
      </c>
      <c r="AP118" s="4">
        <f t="shared" si="148"/>
        <v>-0.94241768451665564</v>
      </c>
      <c r="AQ118" s="4">
        <f t="shared" si="148"/>
        <v>-1.3089243162707049</v>
      </c>
      <c r="AR118" s="4">
        <f t="shared" si="148"/>
        <v>-0.93200246452612845</v>
      </c>
      <c r="AS118" s="4">
        <f t="shared" si="148"/>
        <v>-0.21513626949351305</v>
      </c>
      <c r="AT118" s="4">
        <f t="shared" si="148"/>
        <v>-1.3276643048177164</v>
      </c>
      <c r="AU118" s="4">
        <f t="shared" si="148"/>
        <v>-0.34301252794041659</v>
      </c>
      <c r="AV118" s="4">
        <f t="shared" si="148"/>
        <v>-0.83151331772712211</v>
      </c>
      <c r="AW118" s="4">
        <f t="shared" si="148"/>
        <v>-1.3685801664956045</v>
      </c>
      <c r="AY118" s="2">
        <f t="shared" si="140"/>
        <v>62.316485003852094</v>
      </c>
      <c r="AZ118" s="2">
        <f t="shared" si="140"/>
        <v>109.79841702505074</v>
      </c>
      <c r="BA118" s="2">
        <f t="shared" si="140"/>
        <v>60.063707332613809</v>
      </c>
      <c r="BB118" s="2">
        <f t="shared" si="140"/>
        <v>48.263097769968702</v>
      </c>
      <c r="BC118" s="2">
        <f t="shared" si="140"/>
        <v>47.068527454359796</v>
      </c>
      <c r="BD118" s="2">
        <f t="shared" si="140"/>
        <v>49.437678537600853</v>
      </c>
      <c r="BE118" s="2">
        <f t="shared" si="140"/>
        <v>46.988432312279379</v>
      </c>
      <c r="BF118" s="2">
        <f t="shared" si="140"/>
        <v>47.535417673994289</v>
      </c>
      <c r="BG118" s="2">
        <f t="shared" si="140"/>
        <v>50.20892427526735</v>
      </c>
      <c r="BH118" s="2">
        <f t="shared" si="140"/>
        <v>50.237002441920957</v>
      </c>
      <c r="BI118" s="2">
        <f t="shared" si="140"/>
        <v>49.384136268835782</v>
      </c>
      <c r="BJ118" s="2">
        <f t="shared" si="140"/>
        <v>49.649455643366011</v>
      </c>
      <c r="BK118" s="2">
        <f t="shared" si="140"/>
        <v>50.609581735558443</v>
      </c>
      <c r="BL118" s="2">
        <f t="shared" si="140"/>
        <v>52.246619055470831</v>
      </c>
      <c r="BM118" s="2">
        <f t="shared" si="140"/>
        <v>52.705703499296867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61.77</v>
      </c>
      <c r="CF118" s="2">
        <f t="shared" si="141"/>
        <v>108.193</v>
      </c>
      <c r="CG118" s="2">
        <f t="shared" si="141"/>
        <v>58.898000000000003</v>
      </c>
      <c r="CH118" s="2">
        <f t="shared" si="141"/>
        <v>48.728999999999999</v>
      </c>
      <c r="CI118" s="2">
        <f t="shared" si="141"/>
        <v>46.61</v>
      </c>
      <c r="CJ118" s="2">
        <f t="shared" si="141"/>
        <v>50.627000000000002</v>
      </c>
      <c r="CK118" s="2">
        <f t="shared" si="141"/>
        <v>45.814</v>
      </c>
      <c r="CL118" s="2">
        <f t="shared" si="141"/>
        <v>46.593000000000004</v>
      </c>
      <c r="CM118" s="2">
        <f t="shared" si="141"/>
        <v>48.9</v>
      </c>
      <c r="CN118" s="2">
        <f t="shared" si="141"/>
        <v>49.305</v>
      </c>
      <c r="CO118" s="2">
        <f t="shared" si="141"/>
        <v>49.168999999999997</v>
      </c>
      <c r="CP118" s="2">
        <f t="shared" si="141"/>
        <v>48.322000000000003</v>
      </c>
      <c r="CQ118" s="2">
        <f t="shared" si="141"/>
        <v>50.267000000000003</v>
      </c>
      <c r="CR118" s="2">
        <f t="shared" si="141"/>
        <v>51.417000000000002</v>
      </c>
      <c r="CS118" s="2">
        <f t="shared" si="141"/>
        <v>51.338999999999999</v>
      </c>
      <c r="CU118" s="2">
        <f t="shared" si="111"/>
        <v>61.77</v>
      </c>
      <c r="CV118" s="2">
        <f t="shared" si="112"/>
        <v>108.193</v>
      </c>
      <c r="CW118" s="2">
        <f t="shared" si="113"/>
        <v>58.898000000000003</v>
      </c>
      <c r="CX118" s="2">
        <f t="shared" si="114"/>
        <v>48.728999999999999</v>
      </c>
      <c r="CY118" s="2">
        <f t="shared" si="115"/>
        <v>46.61</v>
      </c>
      <c r="CZ118" s="2">
        <f t="shared" si="116"/>
        <v>50.627000000000002</v>
      </c>
      <c r="DA118" s="2">
        <f t="shared" si="117"/>
        <v>45.814</v>
      </c>
      <c r="DB118" s="2">
        <f t="shared" si="118"/>
        <v>46.593000000000004</v>
      </c>
      <c r="DC118" s="2">
        <f t="shared" si="119"/>
        <v>48.9</v>
      </c>
      <c r="DD118" s="2">
        <f t="shared" si="120"/>
        <v>49.305</v>
      </c>
      <c r="DE118" s="2">
        <f t="shared" si="121"/>
        <v>49.168999999999997</v>
      </c>
      <c r="DF118" s="2">
        <f t="shared" si="122"/>
        <v>48.322000000000003</v>
      </c>
      <c r="DG118" s="2">
        <f t="shared" si="123"/>
        <v>50.267000000000003</v>
      </c>
      <c r="DH118" s="2">
        <f t="shared" si="124"/>
        <v>51.417000000000002</v>
      </c>
      <c r="DI118" s="2">
        <f t="shared" si="125"/>
        <v>51.338999999999999</v>
      </c>
      <c r="DK118" s="2">
        <f t="shared" si="149"/>
        <v>91.557684757632131</v>
      </c>
      <c r="DL118" s="2">
        <f t="shared" si="149"/>
        <v>164.18144390243901</v>
      </c>
      <c r="DM118" s="2">
        <f t="shared" si="149"/>
        <v>88.888528048780472</v>
      </c>
      <c r="DN118" s="2">
        <f t="shared" si="149"/>
        <v>76.926870731707325</v>
      </c>
      <c r="DO118" s="2">
        <f t="shared" si="149"/>
        <v>71.434846846846852</v>
      </c>
      <c r="DP118" s="2">
        <f t="shared" si="149"/>
        <v>74.992823722507922</v>
      </c>
      <c r="DQ118" s="2">
        <f t="shared" si="149"/>
        <v>70.355399715504973</v>
      </c>
      <c r="DR118" s="2">
        <f t="shared" si="149"/>
        <v>70.420414973262027</v>
      </c>
      <c r="DS118" s="2">
        <f t="shared" si="149"/>
        <v>73.054271708683459</v>
      </c>
      <c r="DT118" s="2">
        <f t="shared" si="149"/>
        <v>68.156845516945509</v>
      </c>
      <c r="DU118" s="2">
        <f t="shared" si="149"/>
        <v>73.700828571428573</v>
      </c>
      <c r="DV118" s="2">
        <f t="shared" si="149"/>
        <v>73.69484969179706</v>
      </c>
      <c r="DW118" s="2">
        <f t="shared" si="149"/>
        <v>72.640663420505547</v>
      </c>
      <c r="DX118" s="2">
        <f t="shared" si="149"/>
        <v>72.635311668811653</v>
      </c>
      <c r="DY118" s="2">
        <f t="shared" si="149"/>
        <v>68.183730144605107</v>
      </c>
      <c r="EA118" s="2">
        <f t="shared" si="153"/>
        <v>62.093617210536664</v>
      </c>
      <c r="EB118" s="2">
        <f t="shared" si="153"/>
        <v>109.37585707724104</v>
      </c>
      <c r="EC118" s="2">
        <f t="shared" si="153"/>
        <v>59.798316329959079</v>
      </c>
      <c r="ED118" s="2">
        <f t="shared" si="153"/>
        <v>47.993688328236495</v>
      </c>
      <c r="EE118" s="2">
        <f t="shared" si="152"/>
        <v>46.804506173786351</v>
      </c>
      <c r="EF118" s="2">
        <f t="shared" si="152"/>
        <v>49.167956876456877</v>
      </c>
      <c r="EG118" s="2">
        <f t="shared" si="152"/>
        <v>46.744147167220689</v>
      </c>
      <c r="EH118" s="2">
        <f t="shared" si="152"/>
        <v>47.284995729103102</v>
      </c>
      <c r="EI118" s="2">
        <f t="shared" si="152"/>
        <v>49.958023503325947</v>
      </c>
      <c r="EJ118" s="2">
        <f t="shared" si="152"/>
        <v>50.053276738167185</v>
      </c>
      <c r="EK118" s="2">
        <f t="shared" si="152"/>
        <v>49.132051597795062</v>
      </c>
      <c r="EL118" s="2">
        <f t="shared" si="152"/>
        <v>49.372101654255609</v>
      </c>
      <c r="EM118" s="2">
        <f t="shared" si="136"/>
        <v>50.370637831397246</v>
      </c>
      <c r="EN118" s="2">
        <f t="shared" si="136"/>
        <v>52.011469723060443</v>
      </c>
      <c r="EO118" s="2">
        <f t="shared" si="136"/>
        <v>52.483214397565128</v>
      </c>
      <c r="EQ118" s="2">
        <f t="shared" si="150"/>
        <v>60.803525550084032</v>
      </c>
      <c r="ER118" s="2">
        <f t="shared" si="150"/>
        <v>105.42852836988449</v>
      </c>
      <c r="ES118" s="2">
        <f t="shared" si="150"/>
        <v>59.469216708274466</v>
      </c>
      <c r="ET118" s="2">
        <f t="shared" si="150"/>
        <v>48.316449580167657</v>
      </c>
      <c r="EU118" s="2">
        <f t="shared" si="150"/>
        <v>46.043979253954319</v>
      </c>
      <c r="EV118" s="2">
        <f t="shared" si="150"/>
        <v>47.996184336710641</v>
      </c>
      <c r="EW118" s="2">
        <f t="shared" si="150"/>
        <v>46.017462299418789</v>
      </c>
      <c r="EX118" s="2">
        <f t="shared" si="150"/>
        <v>46.694710851045912</v>
      </c>
      <c r="EY118" s="2">
        <f t="shared" si="150"/>
        <v>49.666631957606128</v>
      </c>
      <c r="EZ118" s="2">
        <f t="shared" si="150"/>
        <v>49.778471311947108</v>
      </c>
      <c r="FA118" s="2">
        <f t="shared" si="150"/>
        <v>48.912266161071329</v>
      </c>
      <c r="FB118" s="2">
        <f t="shared" si="150"/>
        <v>49.553752271417601</v>
      </c>
      <c r="FC118" s="2">
        <f t="shared" si="150"/>
        <v>50.102022824621884</v>
      </c>
      <c r="FD118" s="2">
        <f t="shared" si="150"/>
        <v>52.598000503144647</v>
      </c>
      <c r="FE118" s="2">
        <f t="shared" si="150"/>
        <v>52.889225902009763</v>
      </c>
      <c r="FG118" s="2">
        <f t="shared" si="151"/>
        <v>0.99224939224082376</v>
      </c>
      <c r="FH118" s="2">
        <f t="shared" si="151"/>
        <v>0.99098129070308139</v>
      </c>
      <c r="FI118" s="2">
        <f t="shared" si="151"/>
        <v>0.99081093357805383</v>
      </c>
      <c r="FJ118" s="2">
        <f t="shared" si="151"/>
        <v>0.99076058490134888</v>
      </c>
      <c r="FK118" s="2">
        <f t="shared" si="151"/>
        <v>0.98908958585882267</v>
      </c>
      <c r="FL118" s="2">
        <f t="shared" si="151"/>
        <v>0.9892892314152707</v>
      </c>
      <c r="FM118" s="2">
        <f t="shared" si="151"/>
        <v>0.98942778443191837</v>
      </c>
      <c r="FN118" s="2">
        <f t="shared" si="151"/>
        <v>0.98895421867487976</v>
      </c>
      <c r="FO118" s="2">
        <f t="shared" si="151"/>
        <v>0.98904033843706107</v>
      </c>
      <c r="FP118" s="2">
        <f t="shared" si="151"/>
        <v>0.98974027227366024</v>
      </c>
      <c r="FQ118" s="2">
        <f t="shared" si="151"/>
        <v>0.98968073871484186</v>
      </c>
      <c r="FR118" s="2">
        <f t="shared" si="151"/>
        <v>0.98863437056699</v>
      </c>
      <c r="FS118" s="2">
        <f t="shared" si="151"/>
        <v>0.98921412516902174</v>
      </c>
      <c r="FT118" s="2">
        <f t="shared" si="151"/>
        <v>0.98871502653656207</v>
      </c>
      <c r="FU118" s="2">
        <f t="shared" si="151"/>
        <v>0.98590897201064331</v>
      </c>
      <c r="FW118" s="2">
        <f t="shared" si="142"/>
        <v>4.2606563552656553E-3</v>
      </c>
      <c r="FX118" s="2">
        <f t="shared" si="142"/>
        <v>1.8168162048461129E-2</v>
      </c>
      <c r="FY118" s="2">
        <f t="shared" si="142"/>
        <v>5.8367890189523529E-3</v>
      </c>
      <c r="FZ118" s="2">
        <f t="shared" si="142"/>
        <v>6.4560394690671959E-3</v>
      </c>
      <c r="GA118" s="2">
        <f t="shared" si="142"/>
        <v>6.1877318017453673E-3</v>
      </c>
      <c r="GB118" s="2">
        <f t="shared" si="142"/>
        <v>5.8735899179086911E-3</v>
      </c>
      <c r="GC118" s="2">
        <f t="shared" si="142"/>
        <v>7.3458344197063399E-3</v>
      </c>
      <c r="GD118" s="2">
        <f t="shared" si="142"/>
        <v>8.6853604680460269E-3</v>
      </c>
      <c r="GE118" s="2">
        <f t="shared" si="142"/>
        <v>7.6402071221770103E-3</v>
      </c>
      <c r="GF118" s="2">
        <f t="shared" si="142"/>
        <v>7.3214813085445358E-3</v>
      </c>
      <c r="GG118" s="2">
        <f t="shared" si="142"/>
        <v>6.5835026585862478E-3</v>
      </c>
      <c r="GH118" s="2">
        <f t="shared" si="142"/>
        <v>5.0131848570650773E-3</v>
      </c>
      <c r="GI118" s="2">
        <f t="shared" si="142"/>
        <v>4.6825541905074868E-3</v>
      </c>
      <c r="GJ118" s="2">
        <f t="shared" si="142"/>
        <v>4.1086050728743545E-3</v>
      </c>
      <c r="GK118" s="2">
        <f t="shared" si="142"/>
        <v>3.0853679739313829E-3</v>
      </c>
      <c r="GM118" s="86">
        <f t="shared" si="143"/>
        <v>6.5442419041398403E-26</v>
      </c>
      <c r="GN118" s="86">
        <f t="shared" si="143"/>
        <v>2.2150631382074602E-54</v>
      </c>
      <c r="GO118" s="86">
        <f t="shared" si="143"/>
        <v>1.3758307791684851E-41</v>
      </c>
      <c r="GP118" s="86">
        <f t="shared" si="143"/>
        <v>3.0419100651904361E-41</v>
      </c>
      <c r="GQ118" s="86">
        <f t="shared" si="143"/>
        <v>1.8307235508123549E-35</v>
      </c>
      <c r="GR118" s="86">
        <f t="shared" si="143"/>
        <v>4.767185477965759E-60</v>
      </c>
      <c r="GS118" s="86">
        <f t="shared" si="143"/>
        <v>3.1219881174829245E-52</v>
      </c>
      <c r="GT118" s="86">
        <f t="shared" si="143"/>
        <v>3.6516590605801192E-54</v>
      </c>
      <c r="GU118" s="86">
        <f t="shared" si="143"/>
        <v>5.3670756805042346E-51</v>
      </c>
      <c r="GV118" s="86">
        <f t="shared" si="143"/>
        <v>2.42748444044183E-52</v>
      </c>
      <c r="GW118" s="86">
        <f t="shared" si="143"/>
        <v>1.2074179469391629E-55</v>
      </c>
      <c r="GX118" s="86">
        <f t="shared" si="143"/>
        <v>2.6044639928658882E-44</v>
      </c>
      <c r="GY118" s="86">
        <f t="shared" si="143"/>
        <v>8.559581883360022E-44</v>
      </c>
      <c r="GZ118" s="86">
        <f t="shared" si="143"/>
        <v>2.6221993696075125E-37</v>
      </c>
      <c r="HA118" s="86">
        <f t="shared" si="143"/>
        <v>6.5030599909592536E-46</v>
      </c>
      <c r="HC118" s="86">
        <f t="shared" si="74"/>
        <v>7.3839281275240613E-3</v>
      </c>
      <c r="HD118" s="86">
        <f t="shared" si="74"/>
        <v>7.2379502267323811E-3</v>
      </c>
      <c r="HE118" s="86">
        <f t="shared" si="74"/>
        <v>4.2552425053304634E-4</v>
      </c>
      <c r="HF118" s="86">
        <f t="shared" si="74"/>
        <v>3.9585185484751366E-5</v>
      </c>
      <c r="HG118" s="86">
        <f t="shared" si="74"/>
        <v>2.3576387809184083E-6</v>
      </c>
      <c r="HH118" s="86">
        <f t="shared" si="74"/>
        <v>2.8003060305287812E-8</v>
      </c>
      <c r="HI118" s="86">
        <f t="shared" si="139"/>
        <v>7.2776370455882421E-9</v>
      </c>
      <c r="HJ118" s="86">
        <f t="shared" si="139"/>
        <v>7.9606431485322961E-12</v>
      </c>
      <c r="HK118" s="86">
        <f t="shared" si="139"/>
        <v>3.2727714642169721E-9</v>
      </c>
      <c r="HL118" s="86">
        <f t="shared" si="139"/>
        <v>6.9981747611971034E-10</v>
      </c>
      <c r="HM118" s="86">
        <f t="shared" si="139"/>
        <v>5.0193324239244353E-15</v>
      </c>
      <c r="HN118" s="86">
        <f t="shared" si="139"/>
        <v>7.1441605218074811E-6</v>
      </c>
      <c r="HO118" s="86">
        <f t="shared" si="139"/>
        <v>1.4265207556858476E-5</v>
      </c>
      <c r="HP118" s="86">
        <f t="shared" si="139"/>
        <v>5.9291390869268381E-5</v>
      </c>
      <c r="HQ118" s="86">
        <f t="shared" si="139"/>
        <v>1.1277915496517773E-4</v>
      </c>
      <c r="HS118" s="86">
        <f t="shared" si="144"/>
        <v>1.7750819448255573E-10</v>
      </c>
      <c r="HT118" s="86">
        <f t="shared" si="144"/>
        <v>1.486059886979158E-6</v>
      </c>
      <c r="HU118" s="86">
        <f t="shared" si="144"/>
        <v>4.5421131755386366E-11</v>
      </c>
      <c r="HV118" s="86">
        <f t="shared" si="144"/>
        <v>2.5179470981037759E-10</v>
      </c>
      <c r="HW118" s="86">
        <f t="shared" si="144"/>
        <v>2.6077929026024629E-13</v>
      </c>
      <c r="HX118" s="86">
        <f t="shared" si="144"/>
        <v>2.8123666943420904E-12</v>
      </c>
      <c r="HY118" s="86">
        <f t="shared" si="144"/>
        <v>2.9457369150957822E-12</v>
      </c>
      <c r="HZ118" s="86">
        <f t="shared" si="144"/>
        <v>3.1503461357221782E-11</v>
      </c>
      <c r="IA118" s="86">
        <f t="shared" si="144"/>
        <v>6.9452028410295736E-12</v>
      </c>
      <c r="IB118" s="86">
        <f t="shared" si="144"/>
        <v>3.4180181802443181E-11</v>
      </c>
      <c r="IC118" s="86">
        <f t="shared" si="144"/>
        <v>1.557071808519209E-12</v>
      </c>
      <c r="ID118" s="86">
        <f t="shared" si="144"/>
        <v>2.1662802912704407E-13</v>
      </c>
      <c r="IE118" s="86">
        <f t="shared" si="144"/>
        <v>6.6383608991527562E-14</v>
      </c>
      <c r="IF118" s="86">
        <f t="shared" si="144"/>
        <v>3.8029608659358367E-10</v>
      </c>
      <c r="IG118" s="86">
        <f t="shared" si="144"/>
        <v>1.1124076615644296E-7</v>
      </c>
      <c r="II118" s="86">
        <f t="shared" si="145"/>
        <v>9.1555277609298904E-35</v>
      </c>
      <c r="IJ118" s="86">
        <f t="shared" si="145"/>
        <v>6.101990339950671E-25</v>
      </c>
      <c r="IK118" s="86">
        <f t="shared" si="145"/>
        <v>1.6281184894279387E-40</v>
      </c>
      <c r="IL118" s="86">
        <f t="shared" si="145"/>
        <v>1.0394879324446357E-39</v>
      </c>
      <c r="IM118" s="86">
        <f t="shared" si="145"/>
        <v>4.6884027495706227E-50</v>
      </c>
      <c r="IN118" s="86">
        <f t="shared" si="145"/>
        <v>3.3407318062638593E-46</v>
      </c>
      <c r="IO118" s="86">
        <f t="shared" si="145"/>
        <v>6.0580984202501102E-47</v>
      </c>
      <c r="IP118" s="86">
        <f t="shared" si="145"/>
        <v>8.7060928309056317E-45</v>
      </c>
      <c r="IQ118" s="86">
        <f t="shared" si="145"/>
        <v>2.2082780803873077E-46</v>
      </c>
      <c r="IR118" s="86">
        <f t="shared" si="145"/>
        <v>2.9613094570077915E-43</v>
      </c>
      <c r="IS118" s="86">
        <f t="shared" si="145"/>
        <v>3.8587877155765106E-48</v>
      </c>
      <c r="IT118" s="86">
        <f t="shared" si="145"/>
        <v>1.3158204646851185E-47</v>
      </c>
      <c r="IU118" s="86">
        <f t="shared" si="145"/>
        <v>5.3287562558707214E-49</v>
      </c>
      <c r="IV118" s="86">
        <f t="shared" si="145"/>
        <v>5.0643547535941526E-53</v>
      </c>
      <c r="IW118" s="86">
        <f t="shared" si="145"/>
        <v>8.5504146392541024E-30</v>
      </c>
      <c r="IY118" s="86">
        <f t="shared" si="146"/>
        <v>7.3839283050322561E-3</v>
      </c>
      <c r="IZ118" s="86">
        <f t="shared" si="146"/>
        <v>7.2394362866193603E-3</v>
      </c>
      <c r="JA118" s="86">
        <f t="shared" si="146"/>
        <v>4.2552429595417809E-4</v>
      </c>
      <c r="JB118" s="86">
        <f t="shared" si="146"/>
        <v>3.9585437279461177E-5</v>
      </c>
      <c r="JC118" s="86">
        <f t="shared" si="146"/>
        <v>2.3576390416976987E-6</v>
      </c>
      <c r="JD118" s="86">
        <f t="shared" si="146"/>
        <v>2.8005872671982155E-8</v>
      </c>
      <c r="JE118" s="86">
        <f t="shared" si="146"/>
        <v>7.2805827825033377E-9</v>
      </c>
      <c r="JF118" s="86">
        <f t="shared" si="146"/>
        <v>3.9464104505754075E-11</v>
      </c>
      <c r="JG118" s="86">
        <f t="shared" si="146"/>
        <v>3.2797166670580016E-9</v>
      </c>
      <c r="JH118" s="86">
        <f t="shared" si="146"/>
        <v>7.3399765792215349E-10</v>
      </c>
      <c r="JI118" s="86">
        <f t="shared" si="146"/>
        <v>1.5620911409431336E-12</v>
      </c>
      <c r="JJ118" s="86">
        <f t="shared" si="146"/>
        <v>7.1441607384355103E-6</v>
      </c>
      <c r="JK118" s="86">
        <f t="shared" si="146"/>
        <v>1.4265207623242085E-5</v>
      </c>
      <c r="JL118" s="86">
        <f t="shared" si="146"/>
        <v>5.9291771165354974E-5</v>
      </c>
      <c r="JM118" s="86">
        <f t="shared" si="146"/>
        <v>1.1289039573133417E-4</v>
      </c>
    </row>
    <row r="119" spans="2:273" x14ac:dyDescent="0.25">
      <c r="B119" s="2">
        <v>92</v>
      </c>
      <c r="C119" s="37">
        <v>61.984000000000002</v>
      </c>
      <c r="D119" s="37">
        <v>107.404</v>
      </c>
      <c r="E119" s="37">
        <v>59.033999999999999</v>
      </c>
      <c r="F119" s="37">
        <v>48.728999999999999</v>
      </c>
      <c r="G119" s="37">
        <v>45.728999999999999</v>
      </c>
      <c r="H119" s="37">
        <v>50.457999999999998</v>
      </c>
      <c r="I119" s="37">
        <v>45.746000000000002</v>
      </c>
      <c r="J119" s="37">
        <v>47.253999999999998</v>
      </c>
      <c r="K119" s="37">
        <v>49.35</v>
      </c>
      <c r="L119" s="37">
        <v>49.271000000000001</v>
      </c>
      <c r="M119" s="37">
        <v>49.372999999999998</v>
      </c>
      <c r="N119" s="37">
        <v>49.033999999999999</v>
      </c>
      <c r="O119" s="37">
        <v>50.2</v>
      </c>
      <c r="P119" s="37">
        <v>51.783000000000001</v>
      </c>
      <c r="Q119" s="37">
        <v>49.982999999999997</v>
      </c>
      <c r="S119" s="4">
        <f t="shared" si="147"/>
        <v>62.239002649565563</v>
      </c>
      <c r="T119" s="4">
        <f t="shared" si="147"/>
        <v>109.66647879890242</v>
      </c>
      <c r="U119" s="4">
        <f t="shared" si="147"/>
        <v>59.938704381328208</v>
      </c>
      <c r="V119" s="4">
        <f t="shared" si="147"/>
        <v>48.208647051246288</v>
      </c>
      <c r="W119" s="4">
        <f t="shared" si="147"/>
        <v>46.886994299417196</v>
      </c>
      <c r="X119" s="4">
        <f t="shared" si="147"/>
        <v>49.224534969116661</v>
      </c>
      <c r="Y119" s="4">
        <f t="shared" si="147"/>
        <v>46.820951443796559</v>
      </c>
      <c r="Z119" s="4">
        <f t="shared" si="147"/>
        <v>47.36606093277053</v>
      </c>
      <c r="AA119" s="4">
        <f t="shared" si="147"/>
        <v>50.03211256920212</v>
      </c>
      <c r="AB119" s="4">
        <f t="shared" si="147"/>
        <v>50.061952718829296</v>
      </c>
      <c r="AC119" s="4">
        <f t="shared" si="147"/>
        <v>49.232271268708658</v>
      </c>
      <c r="AD119" s="4">
        <f t="shared" si="147"/>
        <v>49.512052170898599</v>
      </c>
      <c r="AE119" s="4">
        <f t="shared" si="147"/>
        <v>50.464773946367686</v>
      </c>
      <c r="AF119" s="4">
        <f t="shared" si="147"/>
        <v>52.158848883623023</v>
      </c>
      <c r="AG119" s="4">
        <f t="shared" si="147"/>
        <v>52.66851100514036</v>
      </c>
      <c r="AI119" s="4">
        <f t="shared" si="148"/>
        <v>-0.25500264956556151</v>
      </c>
      <c r="AJ119" s="4">
        <f t="shared" si="148"/>
        <v>-2.2624787989024213</v>
      </c>
      <c r="AK119" s="4">
        <f t="shared" si="148"/>
        <v>-0.90470438132820874</v>
      </c>
      <c r="AL119" s="4">
        <f t="shared" si="148"/>
        <v>0.52035294875371108</v>
      </c>
      <c r="AM119" s="4">
        <f t="shared" si="148"/>
        <v>-1.1579942994171972</v>
      </c>
      <c r="AN119" s="4">
        <f t="shared" si="148"/>
        <v>1.2334650308833375</v>
      </c>
      <c r="AO119" s="4">
        <f t="shared" si="148"/>
        <v>-1.0749514437965573</v>
      </c>
      <c r="AP119" s="4">
        <f t="shared" si="148"/>
        <v>-0.11206093277053242</v>
      </c>
      <c r="AQ119" s="4">
        <f t="shared" si="148"/>
        <v>-0.68211256920211838</v>
      </c>
      <c r="AR119" s="4">
        <f t="shared" si="148"/>
        <v>-0.79095271882929552</v>
      </c>
      <c r="AS119" s="4">
        <f t="shared" si="148"/>
        <v>0.14072873129133967</v>
      </c>
      <c r="AT119" s="4">
        <f t="shared" si="148"/>
        <v>-0.47805217089860008</v>
      </c>
      <c r="AU119" s="4">
        <f t="shared" si="148"/>
        <v>-0.26477394636768281</v>
      </c>
      <c r="AV119" s="4">
        <f t="shared" si="148"/>
        <v>-0.37584888362302138</v>
      </c>
      <c r="AW119" s="4">
        <f t="shared" si="148"/>
        <v>-2.6855110051403628</v>
      </c>
      <c r="AY119" s="2">
        <f t="shared" si="140"/>
        <v>62.137546247580659</v>
      </c>
      <c r="AZ119" s="2">
        <f t="shared" si="140"/>
        <v>109.62228042243902</v>
      </c>
      <c r="BA119" s="2">
        <f t="shared" si="140"/>
        <v>59.936313323421558</v>
      </c>
      <c r="BB119" s="2">
        <f t="shared" si="140"/>
        <v>48.208519835020866</v>
      </c>
      <c r="BC119" s="2">
        <f t="shared" si="140"/>
        <v>46.886991432877963</v>
      </c>
      <c r="BD119" s="2">
        <f t="shared" si="140"/>
        <v>49.224534950248071</v>
      </c>
      <c r="BE119" s="2">
        <f t="shared" si="140"/>
        <v>46.820951435121231</v>
      </c>
      <c r="BF119" s="2">
        <f t="shared" si="140"/>
        <v>47.366060866211129</v>
      </c>
      <c r="BG119" s="2">
        <f t="shared" si="140"/>
        <v>50.032112551219768</v>
      </c>
      <c r="BH119" s="2">
        <f t="shared" si="140"/>
        <v>50.061952645280797</v>
      </c>
      <c r="BI119" s="2">
        <f t="shared" si="140"/>
        <v>49.232271264146966</v>
      </c>
      <c r="BJ119" s="2">
        <f t="shared" si="140"/>
        <v>49.512038314510988</v>
      </c>
      <c r="BK119" s="2">
        <f t="shared" si="140"/>
        <v>50.464742725398288</v>
      </c>
      <c r="BL119" s="2">
        <f t="shared" si="140"/>
        <v>52.158669189675976</v>
      </c>
      <c r="BM119" s="2">
        <f t="shared" si="140"/>
        <v>52.668063665610596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61.984000000000002</v>
      </c>
      <c r="CF119" s="2">
        <f t="shared" si="141"/>
        <v>107.404</v>
      </c>
      <c r="CG119" s="2">
        <f t="shared" si="141"/>
        <v>59.033999999999999</v>
      </c>
      <c r="CH119" s="2">
        <f t="shared" si="141"/>
        <v>48.728999999999999</v>
      </c>
      <c r="CI119" s="2">
        <f t="shared" si="141"/>
        <v>45.728999999999999</v>
      </c>
      <c r="CJ119" s="2">
        <f t="shared" si="141"/>
        <v>50.457999999999998</v>
      </c>
      <c r="CK119" s="2">
        <f t="shared" si="141"/>
        <v>45.746000000000002</v>
      </c>
      <c r="CL119" s="2">
        <f t="shared" si="141"/>
        <v>47.253999999999998</v>
      </c>
      <c r="CM119" s="2">
        <f t="shared" si="141"/>
        <v>49.35</v>
      </c>
      <c r="CN119" s="2">
        <f t="shared" si="141"/>
        <v>49.271000000000001</v>
      </c>
      <c r="CO119" s="2">
        <f t="shared" si="141"/>
        <v>49.372999999999998</v>
      </c>
      <c r="CP119" s="2">
        <f t="shared" si="141"/>
        <v>49.033999999999999</v>
      </c>
      <c r="CQ119" s="2">
        <f t="shared" si="141"/>
        <v>50.2</v>
      </c>
      <c r="CR119" s="2">
        <f t="shared" si="141"/>
        <v>51.783000000000001</v>
      </c>
      <c r="CS119" s="2">
        <f t="shared" si="141"/>
        <v>49.982999999999997</v>
      </c>
      <c r="CU119" s="2">
        <f t="shared" si="111"/>
        <v>61.984000000000002</v>
      </c>
      <c r="CV119" s="2">
        <f t="shared" si="112"/>
        <v>107.404</v>
      </c>
      <c r="CW119" s="2">
        <f t="shared" si="113"/>
        <v>59.033999999999999</v>
      </c>
      <c r="CX119" s="2">
        <f t="shared" si="114"/>
        <v>48.728999999999999</v>
      </c>
      <c r="CY119" s="2">
        <f t="shared" si="115"/>
        <v>45.728999999999999</v>
      </c>
      <c r="CZ119" s="2">
        <f t="shared" si="116"/>
        <v>50.457999999999998</v>
      </c>
      <c r="DA119" s="2">
        <f t="shared" si="117"/>
        <v>45.746000000000002</v>
      </c>
      <c r="DB119" s="2">
        <f t="shared" si="118"/>
        <v>47.253999999999998</v>
      </c>
      <c r="DC119" s="2">
        <f t="shared" si="119"/>
        <v>49.35</v>
      </c>
      <c r="DD119" s="2">
        <f t="shared" si="120"/>
        <v>49.271000000000001</v>
      </c>
      <c r="DE119" s="2">
        <f t="shared" si="121"/>
        <v>49.372999999999998</v>
      </c>
      <c r="DF119" s="2">
        <f t="shared" si="122"/>
        <v>49.033999999999999</v>
      </c>
      <c r="DG119" s="2">
        <f t="shared" si="123"/>
        <v>50.2</v>
      </c>
      <c r="DH119" s="2">
        <f t="shared" si="124"/>
        <v>51.783000000000001</v>
      </c>
      <c r="DI119" s="2">
        <f t="shared" si="125"/>
        <v>49.982999999999997</v>
      </c>
      <c r="DK119" s="2">
        <f t="shared" si="149"/>
        <v>91.877114892220149</v>
      </c>
      <c r="DL119" s="2">
        <f t="shared" si="149"/>
        <v>164.8225836772983</v>
      </c>
      <c r="DM119" s="2">
        <f t="shared" si="149"/>
        <v>89.178885084427748</v>
      </c>
      <c r="DN119" s="2">
        <f t="shared" si="149"/>
        <v>77.154614727954979</v>
      </c>
      <c r="DO119" s="2">
        <f t="shared" si="149"/>
        <v>71.663351351351352</v>
      </c>
      <c r="DP119" s="2">
        <f t="shared" si="149"/>
        <v>75.257804245541081</v>
      </c>
      <c r="DQ119" s="2">
        <f t="shared" si="149"/>
        <v>70.566657183499274</v>
      </c>
      <c r="DR119" s="2">
        <f t="shared" si="149"/>
        <v>70.620727272727265</v>
      </c>
      <c r="DS119" s="2">
        <f t="shared" si="149"/>
        <v>73.266361904761894</v>
      </c>
      <c r="DT119" s="2">
        <f t="shared" si="149"/>
        <v>68.306282839982842</v>
      </c>
      <c r="DU119" s="2">
        <f t="shared" si="149"/>
        <v>73.918754621848734</v>
      </c>
      <c r="DV119" s="2">
        <f t="shared" si="149"/>
        <v>73.887063300142245</v>
      </c>
      <c r="DW119" s="2">
        <f t="shared" si="149"/>
        <v>72.794567458146417</v>
      </c>
      <c r="DX119" s="2">
        <f t="shared" si="149"/>
        <v>72.80422904332903</v>
      </c>
      <c r="DY119" s="2">
        <f t="shared" si="149"/>
        <v>68.352166407119014</v>
      </c>
      <c r="EA119" s="2">
        <f t="shared" si="153"/>
        <v>61.931387187930014</v>
      </c>
      <c r="EB119" s="2">
        <f t="shared" si="153"/>
        <v>109.23790048227816</v>
      </c>
      <c r="EC119" s="2">
        <f t="shared" si="153"/>
        <v>59.690947977600686</v>
      </c>
      <c r="ED119" s="2">
        <f t="shared" si="153"/>
        <v>47.960191896024462</v>
      </c>
      <c r="EE119" s="2">
        <f t="shared" si="152"/>
        <v>46.642603334228099</v>
      </c>
      <c r="EF119" s="2">
        <f t="shared" si="152"/>
        <v>48.974506650212533</v>
      </c>
      <c r="EG119" s="2">
        <f t="shared" si="152"/>
        <v>46.594984968926134</v>
      </c>
      <c r="EH119" s="2">
        <f t="shared" si="152"/>
        <v>47.13438926174495</v>
      </c>
      <c r="EI119" s="2">
        <f t="shared" si="152"/>
        <v>49.799603104212864</v>
      </c>
      <c r="EJ119" s="2">
        <f t="shared" si="152"/>
        <v>49.89153200585374</v>
      </c>
      <c r="EK119" s="2">
        <f t="shared" si="152"/>
        <v>48.998946792788772</v>
      </c>
      <c r="EL119" s="2">
        <f t="shared" si="152"/>
        <v>49.255544405017766</v>
      </c>
      <c r="EM119" s="2">
        <f t="shared" si="136"/>
        <v>50.244041259149085</v>
      </c>
      <c r="EN119" s="2">
        <f t="shared" si="136"/>
        <v>51.941274654508881</v>
      </c>
      <c r="EO119" s="2">
        <f t="shared" si="136"/>
        <v>52.462474581504608</v>
      </c>
      <c r="EQ119" s="2">
        <f t="shared" si="150"/>
        <v>60.719147717687207</v>
      </c>
      <c r="ER119" s="2">
        <f t="shared" si="150"/>
        <v>105.55814594684189</v>
      </c>
      <c r="ES119" s="2">
        <f t="shared" si="150"/>
        <v>59.38465991908172</v>
      </c>
      <c r="ET119" s="2">
        <f t="shared" si="150"/>
        <v>48.260217803421241</v>
      </c>
      <c r="EU119" s="2">
        <f t="shared" si="150"/>
        <v>45.932055171983755</v>
      </c>
      <c r="EV119" s="2">
        <f t="shared" si="150"/>
        <v>47.893503561683971</v>
      </c>
      <c r="EW119" s="2">
        <f t="shared" si="150"/>
        <v>45.926191539221925</v>
      </c>
      <c r="EX119" s="2">
        <f t="shared" si="150"/>
        <v>46.592428186821031</v>
      </c>
      <c r="EY119" s="2">
        <f t="shared" si="150"/>
        <v>49.527840619851119</v>
      </c>
      <c r="EZ119" s="2">
        <f t="shared" si="150"/>
        <v>49.637042702023635</v>
      </c>
      <c r="FA119" s="2">
        <f t="shared" si="150"/>
        <v>48.802676332533657</v>
      </c>
      <c r="FB119" s="2">
        <f t="shared" si="150"/>
        <v>49.422704430328658</v>
      </c>
      <c r="FC119" s="2">
        <f t="shared" si="150"/>
        <v>49.98389800162888</v>
      </c>
      <c r="FD119" s="2">
        <f t="shared" si="150"/>
        <v>52.487375970505312</v>
      </c>
      <c r="FE119" s="2">
        <f t="shared" si="150"/>
        <v>52.797910310135968</v>
      </c>
      <c r="FG119" s="2">
        <f t="shared" si="151"/>
        <v>0.99292653782677731</v>
      </c>
      <c r="FH119" s="2">
        <f t="shared" si="151"/>
        <v>0.99176830711534292</v>
      </c>
      <c r="FI119" s="2">
        <f t="shared" si="151"/>
        <v>0.99161269035903499</v>
      </c>
      <c r="FJ119" s="2">
        <f t="shared" si="151"/>
        <v>0.9915666972722702</v>
      </c>
      <c r="FK119" s="2">
        <f t="shared" si="151"/>
        <v>0.99004002248106771</v>
      </c>
      <c r="FL119" s="2">
        <f t="shared" si="151"/>
        <v>0.99022244827979233</v>
      </c>
      <c r="FM119" s="2">
        <f t="shared" si="151"/>
        <v>0.99034904709986704</v>
      </c>
      <c r="FN119" s="2">
        <f t="shared" si="151"/>
        <v>0.98991632728979828</v>
      </c>
      <c r="FO119" s="2">
        <f t="shared" si="151"/>
        <v>0.9899950217440201</v>
      </c>
      <c r="FP119" s="2">
        <f t="shared" si="151"/>
        <v>0.99063456250444781</v>
      </c>
      <c r="FQ119" s="2">
        <f t="shared" si="151"/>
        <v>0.99058016880589406</v>
      </c>
      <c r="FR119" s="2">
        <f t="shared" si="151"/>
        <v>0.98962404626569545</v>
      </c>
      <c r="FS119" s="2">
        <f t="shared" si="151"/>
        <v>0.99015382082360548</v>
      </c>
      <c r="FT119" s="2">
        <f t="shared" si="151"/>
        <v>0.98969775220751099</v>
      </c>
      <c r="FU119" s="2">
        <f t="shared" si="151"/>
        <v>0.98713287633335745</v>
      </c>
      <c r="FW119" s="2">
        <f t="shared" si="142"/>
        <v>4.6697972259074315E-3</v>
      </c>
      <c r="FX119" s="2">
        <f t="shared" si="142"/>
        <v>1.9886136503623607E-2</v>
      </c>
      <c r="FY119" s="2">
        <f t="shared" si="142"/>
        <v>6.3963099862951256E-3</v>
      </c>
      <c r="FZ119" s="2">
        <f t="shared" si="142"/>
        <v>7.0745000383580382E-3</v>
      </c>
      <c r="GA119" s="2">
        <f t="shared" si="142"/>
        <v>6.7806650746059334E-3</v>
      </c>
      <c r="GB119" s="2">
        <f t="shared" si="142"/>
        <v>6.4366158193588773E-3</v>
      </c>
      <c r="GC119" s="2">
        <f t="shared" si="142"/>
        <v>8.0488429552240913E-3</v>
      </c>
      <c r="GD119" s="2">
        <f t="shared" si="142"/>
        <v>9.5153350237526298E-3</v>
      </c>
      <c r="GE119" s="2">
        <f t="shared" si="142"/>
        <v>8.3711500366086076E-3</v>
      </c>
      <c r="GF119" s="2">
        <f t="shared" si="142"/>
        <v>8.0221780460529857E-3</v>
      </c>
      <c r="GG119" s="2">
        <f t="shared" si="142"/>
        <v>7.2140849889882827E-3</v>
      </c>
      <c r="GH119" s="2">
        <f t="shared" si="142"/>
        <v>5.4941905521465311E-3</v>
      </c>
      <c r="GI119" s="2">
        <f t="shared" si="142"/>
        <v>5.132000117290785E-3</v>
      </c>
      <c r="GJ119" s="2">
        <f t="shared" si="142"/>
        <v>4.5032108475921186E-3</v>
      </c>
      <c r="GK119" s="2">
        <f t="shared" si="142"/>
        <v>3.3820319785441018E-3</v>
      </c>
      <c r="GM119" s="86">
        <f t="shared" si="143"/>
        <v>1.6218252210132157E-27</v>
      </c>
      <c r="GN119" s="86">
        <f t="shared" si="143"/>
        <v>9.0266108840257311E-58</v>
      </c>
      <c r="GO119" s="86">
        <f t="shared" si="143"/>
        <v>3.4211992686987872E-44</v>
      </c>
      <c r="GP119" s="86">
        <f t="shared" si="143"/>
        <v>8.5712212099910208E-44</v>
      </c>
      <c r="GQ119" s="86">
        <f t="shared" si="143"/>
        <v>1.2445508589934879E-37</v>
      </c>
      <c r="GR119" s="86">
        <f t="shared" si="143"/>
        <v>8.8556444110088865E-64</v>
      </c>
      <c r="GS119" s="86">
        <f t="shared" si="143"/>
        <v>2.1659611661621872E-55</v>
      </c>
      <c r="GT119" s="86">
        <f t="shared" si="143"/>
        <v>2.1185751918792309E-57</v>
      </c>
      <c r="GU119" s="86">
        <f t="shared" si="143"/>
        <v>4.6633520200624445E-54</v>
      </c>
      <c r="GV119" s="86">
        <f t="shared" si="143"/>
        <v>1.8669066571525941E-55</v>
      </c>
      <c r="GW119" s="86">
        <f t="shared" si="143"/>
        <v>5.8822532060717298E-59</v>
      </c>
      <c r="GX119" s="86">
        <f t="shared" si="143"/>
        <v>4.6170280706600648E-47</v>
      </c>
      <c r="GY119" s="86">
        <f t="shared" si="143"/>
        <v>1.7420349741458826E-46</v>
      </c>
      <c r="GZ119" s="86">
        <f t="shared" si="143"/>
        <v>1.4460303464797662E-39</v>
      </c>
      <c r="HA119" s="86">
        <f t="shared" si="143"/>
        <v>1.0488404569427185E-48</v>
      </c>
      <c r="HC119" s="86">
        <f t="shared" si="74"/>
        <v>2.631264440138505E-3</v>
      </c>
      <c r="HD119" s="86">
        <f t="shared" si="74"/>
        <v>2.7617935331196936E-3</v>
      </c>
      <c r="HE119" s="86">
        <f t="shared" si="74"/>
        <v>8.4291351701359587E-5</v>
      </c>
      <c r="HF119" s="86">
        <f t="shared" si="74"/>
        <v>5.2791211970435846E-6</v>
      </c>
      <c r="HG119" s="86">
        <f t="shared" si="74"/>
        <v>1.8770190868781993E-7</v>
      </c>
      <c r="HH119" s="86">
        <f t="shared" si="74"/>
        <v>8.563697025060263E-10</v>
      </c>
      <c r="HI119" s="86">
        <f t="shared" si="139"/>
        <v>2.5573603490005431E-10</v>
      </c>
      <c r="HJ119" s="86">
        <f t="shared" si="139"/>
        <v>1.1142516283237821E-13</v>
      </c>
      <c r="HK119" s="86">
        <f t="shared" si="139"/>
        <v>1.1707211244306096E-10</v>
      </c>
      <c r="HL119" s="86">
        <f t="shared" si="139"/>
        <v>1.8884294732711573E-11</v>
      </c>
      <c r="HM119" s="86">
        <f t="shared" si="139"/>
        <v>1.3415356654222625E-17</v>
      </c>
      <c r="HN119" s="86">
        <f t="shared" si="139"/>
        <v>6.1651704630479988E-7</v>
      </c>
      <c r="HO119" s="86">
        <f t="shared" si="139"/>
        <v>1.3375975978033108E-6</v>
      </c>
      <c r="HP119" s="86">
        <f t="shared" si="139"/>
        <v>7.199182337181987E-6</v>
      </c>
      <c r="HQ119" s="86">
        <f t="shared" si="139"/>
        <v>1.6547808006803294E-5</v>
      </c>
      <c r="HS119" s="86">
        <f t="shared" si="144"/>
        <v>7.149036280555021E-10</v>
      </c>
      <c r="HT119" s="86">
        <f t="shared" si="144"/>
        <v>5.0074317083096989E-6</v>
      </c>
      <c r="HU119" s="86">
        <f t="shared" si="144"/>
        <v>2.3618085560206702E-10</v>
      </c>
      <c r="HV119" s="86">
        <f t="shared" si="144"/>
        <v>1.2472807320542427E-9</v>
      </c>
      <c r="HW119" s="86">
        <f t="shared" si="144"/>
        <v>2.0427402226978715E-12</v>
      </c>
      <c r="HX119" s="86">
        <f t="shared" si="144"/>
        <v>1.8256795433642248E-11</v>
      </c>
      <c r="HY119" s="86">
        <f t="shared" si="144"/>
        <v>2.1097288334903437E-11</v>
      </c>
      <c r="HZ119" s="86">
        <f t="shared" si="144"/>
        <v>2.0937211013585833E-10</v>
      </c>
      <c r="IA119" s="86">
        <f t="shared" si="144"/>
        <v>4.8266047777566918E-11</v>
      </c>
      <c r="IB119" s="86">
        <f t="shared" si="144"/>
        <v>2.0545000907779742E-10</v>
      </c>
      <c r="IC119" s="86">
        <f t="shared" si="144"/>
        <v>1.1227630998217189E-11</v>
      </c>
      <c r="ID119" s="86">
        <f t="shared" si="144"/>
        <v>1.4985340746573701E-12</v>
      </c>
      <c r="IE119" s="86">
        <f t="shared" si="144"/>
        <v>4.8018124476654054E-13</v>
      </c>
      <c r="IF119" s="86">
        <f t="shared" si="144"/>
        <v>1.4116993734025753E-9</v>
      </c>
      <c r="IG119" s="86">
        <f t="shared" si="144"/>
        <v>2.6669183934750878E-7</v>
      </c>
      <c r="II119" s="86">
        <f t="shared" si="145"/>
        <v>1.1722430961295515E-33</v>
      </c>
      <c r="IJ119" s="86">
        <f t="shared" si="145"/>
        <v>7.0729788456454065E-24</v>
      </c>
      <c r="IK119" s="86">
        <f t="shared" si="145"/>
        <v>3.8877315695361133E-39</v>
      </c>
      <c r="IL119" s="86">
        <f t="shared" si="145"/>
        <v>2.4735420651648306E-38</v>
      </c>
      <c r="IM119" s="86">
        <f t="shared" si="145"/>
        <v>2.5470212044785273E-48</v>
      </c>
      <c r="IN119" s="86">
        <f t="shared" si="145"/>
        <v>1.2730581498391804E-44</v>
      </c>
      <c r="IO119" s="86">
        <f t="shared" si="145"/>
        <v>2.9017707149896052E-45</v>
      </c>
      <c r="IP119" s="86">
        <f t="shared" si="145"/>
        <v>3.9517191422358971E-43</v>
      </c>
      <c r="IQ119" s="86">
        <f t="shared" si="145"/>
        <v>1.039823272262822E-44</v>
      </c>
      <c r="IR119" s="86">
        <f t="shared" si="145"/>
        <v>1.0333146453887654E-41</v>
      </c>
      <c r="IS119" s="86">
        <f t="shared" si="145"/>
        <v>1.8770102555314705E-46</v>
      </c>
      <c r="IT119" s="86">
        <f t="shared" si="145"/>
        <v>5.0266326048185502E-46</v>
      </c>
      <c r="IU119" s="86">
        <f t="shared" si="145"/>
        <v>2.1670923564577221E-47</v>
      </c>
      <c r="IV119" s="86">
        <f t="shared" si="145"/>
        <v>2.5634965933194124E-51</v>
      </c>
      <c r="IW119" s="86">
        <f t="shared" si="145"/>
        <v>6.6317256214742682E-29</v>
      </c>
      <c r="IY119" s="86">
        <f t="shared" si="146"/>
        <v>2.631265155042133E-3</v>
      </c>
      <c r="IZ119" s="86">
        <f t="shared" si="146"/>
        <v>2.7668009648280033E-3</v>
      </c>
      <c r="JA119" s="86">
        <f t="shared" si="146"/>
        <v>8.4291587882215195E-5</v>
      </c>
      <c r="JB119" s="86">
        <f t="shared" si="146"/>
        <v>5.2803684777756393E-6</v>
      </c>
      <c r="JC119" s="86">
        <f t="shared" si="146"/>
        <v>1.8770395142804263E-7</v>
      </c>
      <c r="JD119" s="86">
        <f t="shared" si="146"/>
        <v>8.7462649793966859E-10</v>
      </c>
      <c r="JE119" s="86">
        <f t="shared" si="146"/>
        <v>2.7683332323495776E-10</v>
      </c>
      <c r="JF119" s="86">
        <f t="shared" si="146"/>
        <v>2.0948353529869069E-10</v>
      </c>
      <c r="JG119" s="86">
        <f t="shared" si="146"/>
        <v>1.6533816022062788E-10</v>
      </c>
      <c r="JH119" s="86">
        <f t="shared" si="146"/>
        <v>2.2433430381050899E-10</v>
      </c>
      <c r="JI119" s="86">
        <f t="shared" si="146"/>
        <v>1.1227644413573843E-11</v>
      </c>
      <c r="JJ119" s="86">
        <f t="shared" si="146"/>
        <v>6.1651854483887451E-7</v>
      </c>
      <c r="JK119" s="86">
        <f t="shared" si="146"/>
        <v>1.3375980779845555E-6</v>
      </c>
      <c r="JL119" s="86">
        <f t="shared" si="146"/>
        <v>7.2005940365553894E-6</v>
      </c>
      <c r="JM119" s="86">
        <f t="shared" si="146"/>
        <v>1.6814499846150803E-5</v>
      </c>
    </row>
    <row r="120" spans="2:273" x14ac:dyDescent="0.25">
      <c r="B120" s="2">
        <v>93</v>
      </c>
      <c r="C120" s="37">
        <v>62.015999999999998</v>
      </c>
      <c r="D120" s="37">
        <v>108.386</v>
      </c>
      <c r="E120" s="37">
        <v>60.39</v>
      </c>
      <c r="F120" s="37">
        <v>47.796999999999997</v>
      </c>
      <c r="G120" s="37">
        <v>46.338999999999999</v>
      </c>
      <c r="H120" s="37">
        <v>50.914999999999999</v>
      </c>
      <c r="I120" s="37">
        <v>47.186</v>
      </c>
      <c r="J120" s="37">
        <v>46.305</v>
      </c>
      <c r="K120" s="37">
        <v>49.2</v>
      </c>
      <c r="L120" s="37">
        <v>49.643999999999998</v>
      </c>
      <c r="M120" s="37">
        <v>47.558999999999997</v>
      </c>
      <c r="N120" s="37">
        <v>49.593000000000004</v>
      </c>
      <c r="O120" s="37">
        <v>48.55</v>
      </c>
      <c r="P120" s="37">
        <v>51.4</v>
      </c>
      <c r="Q120" s="37">
        <v>51.271000000000001</v>
      </c>
      <c r="S120" s="4">
        <f t="shared" si="147"/>
        <v>61.986478457514067</v>
      </c>
      <c r="T120" s="4">
        <f t="shared" si="147"/>
        <v>109.46171525490271</v>
      </c>
      <c r="U120" s="4">
        <f t="shared" si="147"/>
        <v>59.810678202251786</v>
      </c>
      <c r="V120" s="4">
        <f t="shared" si="147"/>
        <v>48.155575750150902</v>
      </c>
      <c r="W120" s="4">
        <f t="shared" si="147"/>
        <v>46.706820027362376</v>
      </c>
      <c r="X120" s="4">
        <f t="shared" si="147"/>
        <v>49.012739660300284</v>
      </c>
      <c r="Y120" s="4">
        <f t="shared" si="147"/>
        <v>46.654783134739695</v>
      </c>
      <c r="Z120" s="4">
        <f t="shared" si="147"/>
        <v>47.198049685985509</v>
      </c>
      <c r="AA120" s="4">
        <f t="shared" si="147"/>
        <v>49.856568752990292</v>
      </c>
      <c r="AB120" s="4">
        <f t="shared" si="147"/>
        <v>49.887806670561275</v>
      </c>
      <c r="AC120" s="4">
        <f t="shared" si="147"/>
        <v>49.081758024683843</v>
      </c>
      <c r="AD120" s="4">
        <f t="shared" si="147"/>
        <v>49.376132282479311</v>
      </c>
      <c r="AE120" s="4">
        <f t="shared" si="147"/>
        <v>50.321227266199742</v>
      </c>
      <c r="AF120" s="4">
        <f t="shared" si="147"/>
        <v>52.072041778093109</v>
      </c>
      <c r="AG120" s="4">
        <f t="shared" si="147"/>
        <v>52.632231087232441</v>
      </c>
      <c r="AI120" s="4">
        <f t="shared" si="148"/>
        <v>2.9521542485930752E-2</v>
      </c>
      <c r="AJ120" s="4">
        <f t="shared" si="148"/>
        <v>-1.0757152549027182</v>
      </c>
      <c r="AK120" s="4">
        <f t="shared" si="148"/>
        <v>0.57932179774821435</v>
      </c>
      <c r="AL120" s="4">
        <f t="shared" si="148"/>
        <v>-0.35857575015090504</v>
      </c>
      <c r="AM120" s="4">
        <f t="shared" si="148"/>
        <v>-0.36782002736237729</v>
      </c>
      <c r="AN120" s="4">
        <f t="shared" si="148"/>
        <v>1.9022603396997155</v>
      </c>
      <c r="AO120" s="4">
        <f t="shared" si="148"/>
        <v>0.53121686526030487</v>
      </c>
      <c r="AP120" s="4">
        <f t="shared" si="148"/>
        <v>-0.89304968598550971</v>
      </c>
      <c r="AQ120" s="4">
        <f t="shared" si="148"/>
        <v>-0.65656875299028883</v>
      </c>
      <c r="AR120" s="4">
        <f t="shared" si="148"/>
        <v>-0.24380667056127692</v>
      </c>
      <c r="AS120" s="4">
        <f t="shared" si="148"/>
        <v>-1.5227580246838457</v>
      </c>
      <c r="AT120" s="4">
        <f t="shared" si="148"/>
        <v>0.21686771752069234</v>
      </c>
      <c r="AU120" s="4">
        <f t="shared" si="148"/>
        <v>-1.7712272661997446</v>
      </c>
      <c r="AV120" s="4">
        <f t="shared" si="148"/>
        <v>-0.67204177809311005</v>
      </c>
      <c r="AW120" s="4">
        <f t="shared" si="148"/>
        <v>-1.36123108723244</v>
      </c>
      <c r="AY120" s="2">
        <f t="shared" si="140"/>
        <v>61.959762923087133</v>
      </c>
      <c r="AZ120" s="2">
        <f t="shared" si="140"/>
        <v>109.44913649657806</v>
      </c>
      <c r="BA120" s="2">
        <f t="shared" si="140"/>
        <v>59.810366461813693</v>
      </c>
      <c r="BB120" s="2">
        <f t="shared" si="140"/>
        <v>48.155564451771696</v>
      </c>
      <c r="BC120" s="2">
        <f t="shared" si="140"/>
        <v>46.706819895912638</v>
      </c>
      <c r="BD120" s="2">
        <f t="shared" si="140"/>
        <v>49.012739636108712</v>
      </c>
      <c r="BE120" s="2">
        <f t="shared" si="140"/>
        <v>46.65478309614123</v>
      </c>
      <c r="BF120" s="2">
        <f t="shared" si="140"/>
        <v>47.198049294939786</v>
      </c>
      <c r="BG120" s="2">
        <f t="shared" si="140"/>
        <v>49.856568648116344</v>
      </c>
      <c r="BH120" s="2">
        <f t="shared" si="140"/>
        <v>49.887806276670631</v>
      </c>
      <c r="BI120" s="2">
        <f t="shared" si="140"/>
        <v>49.081757995420432</v>
      </c>
      <c r="BJ120" s="2">
        <f t="shared" si="140"/>
        <v>49.376131575606273</v>
      </c>
      <c r="BK120" s="2">
        <f t="shared" si="140"/>
        <v>50.321225533593335</v>
      </c>
      <c r="BL120" s="2">
        <f t="shared" si="140"/>
        <v>52.072025226125739</v>
      </c>
      <c r="BM120" s="2">
        <f t="shared" si="140"/>
        <v>52.631615308089977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62.015999999999998</v>
      </c>
      <c r="CF120" s="2">
        <f t="shared" si="141"/>
        <v>108.386</v>
      </c>
      <c r="CG120" s="2">
        <f t="shared" si="141"/>
        <v>60.39</v>
      </c>
      <c r="CH120" s="2">
        <f t="shared" si="141"/>
        <v>47.796999999999997</v>
      </c>
      <c r="CI120" s="2">
        <f t="shared" si="141"/>
        <v>46.338999999999999</v>
      </c>
      <c r="CJ120" s="2">
        <f t="shared" si="141"/>
        <v>50.914999999999999</v>
      </c>
      <c r="CK120" s="2">
        <f t="shared" si="141"/>
        <v>47.186</v>
      </c>
      <c r="CL120" s="2">
        <f t="shared" si="141"/>
        <v>46.305</v>
      </c>
      <c r="CM120" s="2">
        <f t="shared" si="141"/>
        <v>49.2</v>
      </c>
      <c r="CN120" s="2">
        <f t="shared" si="141"/>
        <v>49.643999999999998</v>
      </c>
      <c r="CO120" s="2">
        <f t="shared" si="141"/>
        <v>47.558999999999997</v>
      </c>
      <c r="CP120" s="2">
        <f t="shared" si="141"/>
        <v>49.593000000000004</v>
      </c>
      <c r="CQ120" s="2">
        <f t="shared" si="141"/>
        <v>48.55</v>
      </c>
      <c r="CR120" s="2">
        <f t="shared" si="141"/>
        <v>51.4</v>
      </c>
      <c r="CS120" s="2">
        <f t="shared" si="141"/>
        <v>51.271000000000001</v>
      </c>
      <c r="CU120" s="2">
        <f t="shared" si="111"/>
        <v>62.015999999999998</v>
      </c>
      <c r="CV120" s="2">
        <f t="shared" si="112"/>
        <v>108.386</v>
      </c>
      <c r="CW120" s="2">
        <f t="shared" si="113"/>
        <v>60.39</v>
      </c>
      <c r="CX120" s="2">
        <f t="shared" si="114"/>
        <v>47.796999999999997</v>
      </c>
      <c r="CY120" s="2">
        <f t="shared" si="115"/>
        <v>46.338999999999999</v>
      </c>
      <c r="CZ120" s="2">
        <f t="shared" si="116"/>
        <v>50.914999999999999</v>
      </c>
      <c r="DA120" s="2">
        <f t="shared" si="117"/>
        <v>47.186</v>
      </c>
      <c r="DB120" s="2">
        <f t="shared" si="118"/>
        <v>46.305</v>
      </c>
      <c r="DC120" s="2">
        <f t="shared" si="119"/>
        <v>49.2</v>
      </c>
      <c r="DD120" s="2">
        <f t="shared" si="120"/>
        <v>49.643999999999998</v>
      </c>
      <c r="DE120" s="2">
        <f t="shared" si="121"/>
        <v>47.558999999999997</v>
      </c>
      <c r="DF120" s="2">
        <f t="shared" si="122"/>
        <v>49.593000000000004</v>
      </c>
      <c r="DG120" s="2">
        <f t="shared" si="123"/>
        <v>48.55</v>
      </c>
      <c r="DH120" s="2">
        <f t="shared" si="124"/>
        <v>51.4</v>
      </c>
      <c r="DI120" s="2">
        <f t="shared" si="125"/>
        <v>51.271000000000001</v>
      </c>
      <c r="DK120" s="2">
        <f t="shared" si="149"/>
        <v>92.196545026808181</v>
      </c>
      <c r="DL120" s="2">
        <f t="shared" si="149"/>
        <v>165.46372345215758</v>
      </c>
      <c r="DM120" s="2">
        <f t="shared" si="149"/>
        <v>89.469242120075037</v>
      </c>
      <c r="DN120" s="2">
        <f t="shared" si="149"/>
        <v>77.382358724202632</v>
      </c>
      <c r="DO120" s="2">
        <f t="shared" si="149"/>
        <v>71.891855855855852</v>
      </c>
      <c r="DP120" s="2">
        <f t="shared" si="149"/>
        <v>75.52278476857424</v>
      </c>
      <c r="DQ120" s="2">
        <f t="shared" si="149"/>
        <v>70.777914651493589</v>
      </c>
      <c r="DR120" s="2">
        <f t="shared" si="149"/>
        <v>70.821039572192504</v>
      </c>
      <c r="DS120" s="2">
        <f t="shared" si="149"/>
        <v>73.478452100840329</v>
      </c>
      <c r="DT120" s="2">
        <f t="shared" si="149"/>
        <v>68.45572016302016</v>
      </c>
      <c r="DU120" s="2">
        <f t="shared" si="149"/>
        <v>74.136680672268909</v>
      </c>
      <c r="DV120" s="2">
        <f t="shared" si="149"/>
        <v>74.079276908487429</v>
      </c>
      <c r="DW120" s="2">
        <f t="shared" si="149"/>
        <v>72.948471495787302</v>
      </c>
      <c r="DX120" s="2">
        <f t="shared" si="149"/>
        <v>72.973146417846408</v>
      </c>
      <c r="DY120" s="2">
        <f t="shared" si="149"/>
        <v>68.520602669632922</v>
      </c>
      <c r="EA120" s="2">
        <f t="shared" si="153"/>
        <v>61.769157165323371</v>
      </c>
      <c r="EB120" s="2">
        <f t="shared" si="153"/>
        <v>109.09994388731529</v>
      </c>
      <c r="EC120" s="2">
        <f t="shared" si="153"/>
        <v>59.583579625242294</v>
      </c>
      <c r="ED120" s="2">
        <f t="shared" si="153"/>
        <v>47.926695463812436</v>
      </c>
      <c r="EE120" s="2">
        <f t="shared" si="152"/>
        <v>46.480700494669854</v>
      </c>
      <c r="EF120" s="2">
        <f t="shared" si="152"/>
        <v>48.781056423968188</v>
      </c>
      <c r="EG120" s="2">
        <f t="shared" si="152"/>
        <v>46.44582277063158</v>
      </c>
      <c r="EH120" s="2">
        <f t="shared" si="152"/>
        <v>46.983782794386805</v>
      </c>
      <c r="EI120" s="2">
        <f t="shared" si="152"/>
        <v>49.64118270509978</v>
      </c>
      <c r="EJ120" s="2">
        <f t="shared" si="152"/>
        <v>49.729787273540296</v>
      </c>
      <c r="EK120" s="2">
        <f t="shared" si="152"/>
        <v>48.865841987782474</v>
      </c>
      <c r="EL120" s="2">
        <f t="shared" si="152"/>
        <v>49.138987155779922</v>
      </c>
      <c r="EM120" s="2">
        <f t="shared" si="136"/>
        <v>50.117444686900932</v>
      </c>
      <c r="EN120" s="2">
        <f t="shared" si="136"/>
        <v>51.871079585957318</v>
      </c>
      <c r="EO120" s="2">
        <f t="shared" si="136"/>
        <v>52.441734765444089</v>
      </c>
      <c r="EQ120" s="2">
        <f t="shared" si="150"/>
        <v>60.634769885290382</v>
      </c>
      <c r="ER120" s="2">
        <f t="shared" si="150"/>
        <v>105.6877635237993</v>
      </c>
      <c r="ES120" s="2">
        <f t="shared" si="150"/>
        <v>59.300103129888974</v>
      </c>
      <c r="ET120" s="2">
        <f t="shared" si="150"/>
        <v>48.203986026674819</v>
      </c>
      <c r="EU120" s="2">
        <f t="shared" si="150"/>
        <v>45.820131090013192</v>
      </c>
      <c r="EV120" s="2">
        <f t="shared" si="150"/>
        <v>47.790822786657301</v>
      </c>
      <c r="EW120" s="2">
        <f t="shared" si="150"/>
        <v>45.834920779025062</v>
      </c>
      <c r="EX120" s="2">
        <f t="shared" si="150"/>
        <v>46.490145522596151</v>
      </c>
      <c r="EY120" s="2">
        <f t="shared" si="150"/>
        <v>49.38904928209611</v>
      </c>
      <c r="EZ120" s="2">
        <f t="shared" si="150"/>
        <v>49.495614092100162</v>
      </c>
      <c r="FA120" s="2">
        <f t="shared" si="150"/>
        <v>48.693086503995978</v>
      </c>
      <c r="FB120" s="2">
        <f t="shared" si="150"/>
        <v>49.291656589239722</v>
      </c>
      <c r="FC120" s="2">
        <f t="shared" si="150"/>
        <v>49.86577317863587</v>
      </c>
      <c r="FD120" s="2">
        <f t="shared" si="150"/>
        <v>52.37675143786597</v>
      </c>
      <c r="FE120" s="2">
        <f t="shared" si="150"/>
        <v>52.706594718262174</v>
      </c>
      <c r="FG120" s="2">
        <f t="shared" si="151"/>
        <v>0.99354490825460906</v>
      </c>
      <c r="FH120" s="2">
        <f t="shared" si="151"/>
        <v>0.99248716531868042</v>
      </c>
      <c r="FI120" s="2">
        <f t="shared" si="151"/>
        <v>0.99234503338771829</v>
      </c>
      <c r="FJ120" s="2">
        <f t="shared" si="151"/>
        <v>0.9923030250433823</v>
      </c>
      <c r="FK120" s="2">
        <f t="shared" si="151"/>
        <v>0.99090842495881082</v>
      </c>
      <c r="FL120" s="2">
        <f t="shared" si="151"/>
        <v>0.99107508858178761</v>
      </c>
      <c r="FM120" s="2">
        <f t="shared" si="151"/>
        <v>0.99119074570905674</v>
      </c>
      <c r="FN120" s="2">
        <f t="shared" si="151"/>
        <v>0.99079541438331098</v>
      </c>
      <c r="FO120" s="2">
        <f t="shared" si="151"/>
        <v>0.99086731160674968</v>
      </c>
      <c r="FP120" s="2">
        <f t="shared" si="151"/>
        <v>0.99145157509950221</v>
      </c>
      <c r="FQ120" s="2">
        <f t="shared" si="151"/>
        <v>0.99140188535859319</v>
      </c>
      <c r="FR120" s="2">
        <f t="shared" si="151"/>
        <v>0.990528370398153</v>
      </c>
      <c r="FS120" s="2">
        <f t="shared" si="151"/>
        <v>0.99101239138688146</v>
      </c>
      <c r="FT120" s="2">
        <f t="shared" si="151"/>
        <v>0.99059571348817754</v>
      </c>
      <c r="FU120" s="2">
        <f t="shared" si="151"/>
        <v>0.9882517427506915</v>
      </c>
      <c r="FW120" s="2">
        <f t="shared" si="142"/>
        <v>5.118024996325893E-3</v>
      </c>
      <c r="FX120" s="2">
        <f t="shared" si="142"/>
        <v>2.1762961130728335E-2</v>
      </c>
      <c r="FY120" s="2">
        <f t="shared" si="142"/>
        <v>7.009089095677986E-3</v>
      </c>
      <c r="FZ120" s="2">
        <f t="shared" si="142"/>
        <v>7.7517442039255367E-3</v>
      </c>
      <c r="GA120" s="2">
        <f t="shared" si="142"/>
        <v>7.4299908111967817E-3</v>
      </c>
      <c r="GB120" s="2">
        <f t="shared" si="142"/>
        <v>7.0532288965160991E-3</v>
      </c>
      <c r="GC120" s="2">
        <f t="shared" si="142"/>
        <v>8.8185328800267325E-3</v>
      </c>
      <c r="GD120" s="2">
        <f t="shared" si="142"/>
        <v>1.0423788111992252E-2</v>
      </c>
      <c r="GE120" s="2">
        <f t="shared" si="142"/>
        <v>9.1713763813889414E-3</v>
      </c>
      <c r="GF120" s="2">
        <f t="shared" si="142"/>
        <v>8.7893406686780588E-3</v>
      </c>
      <c r="GG120" s="2">
        <f t="shared" si="142"/>
        <v>7.9045852891177024E-3</v>
      </c>
      <c r="GH120" s="2">
        <f t="shared" si="142"/>
        <v>6.0210685605188146E-3</v>
      </c>
      <c r="GI120" s="2">
        <f t="shared" si="142"/>
        <v>5.6243414728767713E-3</v>
      </c>
      <c r="GJ120" s="2">
        <f t="shared" si="142"/>
        <v>4.9355282092442849E-3</v>
      </c>
      <c r="GK120" s="2">
        <f t="shared" si="142"/>
        <v>3.7071147199789619E-3</v>
      </c>
      <c r="GM120" s="86">
        <f t="shared" si="143"/>
        <v>3.5771615262832971E-29</v>
      </c>
      <c r="GN120" s="86">
        <f t="shared" si="143"/>
        <v>2.8878989048355974E-61</v>
      </c>
      <c r="GO120" s="86">
        <f t="shared" si="143"/>
        <v>7.0497475522010783E-47</v>
      </c>
      <c r="GP120" s="86">
        <f t="shared" si="143"/>
        <v>2.0136645093656022E-46</v>
      </c>
      <c r="GQ120" s="86">
        <f t="shared" si="143"/>
        <v>7.2569339315359022E-40</v>
      </c>
      <c r="GR120" s="86">
        <f t="shared" si="143"/>
        <v>1.2621732532375486E-67</v>
      </c>
      <c r="GS120" s="86">
        <f t="shared" si="143"/>
        <v>1.2069951828321816E-58</v>
      </c>
      <c r="GT120" s="86">
        <f t="shared" si="143"/>
        <v>9.8469423486873476E-61</v>
      </c>
      <c r="GU120" s="86">
        <f t="shared" si="143"/>
        <v>3.2813955189198753E-57</v>
      </c>
      <c r="GV120" s="86">
        <f t="shared" si="143"/>
        <v>1.1607923709164765E-58</v>
      </c>
      <c r="GW120" s="86">
        <f t="shared" si="143"/>
        <v>2.2860997107122112E-62</v>
      </c>
      <c r="GX120" s="86">
        <f t="shared" si="143"/>
        <v>6.7241341543610165E-50</v>
      </c>
      <c r="GY120" s="86">
        <f t="shared" si="143"/>
        <v>2.9306032463473941E-49</v>
      </c>
      <c r="GZ120" s="86">
        <f t="shared" si="143"/>
        <v>6.8076098312158906E-42</v>
      </c>
      <c r="HA120" s="86">
        <f t="shared" si="143"/>
        <v>1.3914141718045703E-51</v>
      </c>
      <c r="HC120" s="86">
        <f t="shared" si="74"/>
        <v>8.3477496325617582E-4</v>
      </c>
      <c r="HD120" s="86">
        <f t="shared" si="74"/>
        <v>9.5323172566223302E-4</v>
      </c>
      <c r="HE120" s="86">
        <f t="shared" si="74"/>
        <v>1.4066259158247178E-5</v>
      </c>
      <c r="HF120" s="86">
        <f t="shared" si="74"/>
        <v>5.7651724969590946E-7</v>
      </c>
      <c r="HG120" s="86">
        <f t="shared" si="74"/>
        <v>1.1730142419670572E-8</v>
      </c>
      <c r="HH120" s="86">
        <f t="shared" si="74"/>
        <v>1.8669052530957681E-11</v>
      </c>
      <c r="HI120" s="86">
        <f t="shared" si="139"/>
        <v>6.7247099705120229E-12</v>
      </c>
      <c r="HJ120" s="86">
        <f t="shared" si="139"/>
        <v>1.1064390034829257E-15</v>
      </c>
      <c r="HK120" s="86">
        <f t="shared" si="139"/>
        <v>3.1800544907693491E-12</v>
      </c>
      <c r="HL120" s="86">
        <f t="shared" si="139"/>
        <v>3.7755597560918809E-13</v>
      </c>
      <c r="HM120" s="86">
        <f t="shared" si="139"/>
        <v>2.1571252042293601E-20</v>
      </c>
      <c r="HN120" s="86">
        <f t="shared" si="139"/>
        <v>4.1458043961029418E-8</v>
      </c>
      <c r="HO120" s="86">
        <f t="shared" si="139"/>
        <v>9.7900778261179988E-8</v>
      </c>
      <c r="HP120" s="86">
        <f t="shared" si="139"/>
        <v>6.9660752978644926E-7</v>
      </c>
      <c r="HQ120" s="86">
        <f t="shared" si="139"/>
        <v>1.9873834279455496E-6</v>
      </c>
      <c r="HS120" s="86">
        <f t="shared" si="144"/>
        <v>2.7498949075515777E-9</v>
      </c>
      <c r="HT120" s="86">
        <f t="shared" si="144"/>
        <v>1.5898914337222366E-5</v>
      </c>
      <c r="HU120" s="86">
        <f t="shared" si="144"/>
        <v>1.1555636503231956E-9</v>
      </c>
      <c r="HV120" s="86">
        <f t="shared" si="144"/>
        <v>5.8074530927616642E-9</v>
      </c>
      <c r="HW120" s="86">
        <f t="shared" si="144"/>
        <v>1.4801766368740119E-11</v>
      </c>
      <c r="HX120" s="86">
        <f t="shared" si="144"/>
        <v>1.1048888259147146E-10</v>
      </c>
      <c r="HY120" s="86">
        <f t="shared" si="144"/>
        <v>1.3976195559009505E-10</v>
      </c>
      <c r="HZ120" s="86">
        <f t="shared" si="144"/>
        <v>1.2851525006144765E-9</v>
      </c>
      <c r="IA120" s="86">
        <f t="shared" si="144"/>
        <v>3.1018853946790796E-10</v>
      </c>
      <c r="IB120" s="86">
        <f t="shared" si="144"/>
        <v>1.1498368141494292E-9</v>
      </c>
      <c r="IC120" s="86">
        <f t="shared" si="144"/>
        <v>7.498890452423872E-11</v>
      </c>
      <c r="ID120" s="86">
        <f t="shared" si="144"/>
        <v>9.6829583613556074E-12</v>
      </c>
      <c r="IE120" s="86">
        <f t="shared" si="144"/>
        <v>3.243350985089078E-12</v>
      </c>
      <c r="IF120" s="86">
        <f t="shared" si="144"/>
        <v>5.0240980819352356E-9</v>
      </c>
      <c r="IG120" s="86">
        <f t="shared" si="144"/>
        <v>6.2337194183131615E-7</v>
      </c>
      <c r="II120" s="86">
        <f t="shared" si="145"/>
        <v>1.4379393559624542E-32</v>
      </c>
      <c r="IJ120" s="86">
        <f t="shared" si="145"/>
        <v>7.7507318677111564E-23</v>
      </c>
      <c r="IK120" s="86">
        <f t="shared" si="145"/>
        <v>8.7712214213936243E-38</v>
      </c>
      <c r="IL120" s="86">
        <f t="shared" si="145"/>
        <v>5.5552703688787384E-37</v>
      </c>
      <c r="IM120" s="86">
        <f t="shared" si="145"/>
        <v>1.2869971321516948E-46</v>
      </c>
      <c r="IN120" s="86">
        <f t="shared" si="145"/>
        <v>4.5446698844539547E-43</v>
      </c>
      <c r="IO120" s="86">
        <f t="shared" si="145"/>
        <v>1.2925745911888241E-43</v>
      </c>
      <c r="IP120" s="86">
        <f t="shared" si="145"/>
        <v>1.6655190015646628E-41</v>
      </c>
      <c r="IQ120" s="86">
        <f t="shared" si="145"/>
        <v>4.5521481028446079E-43</v>
      </c>
      <c r="IR120" s="86">
        <f t="shared" si="145"/>
        <v>3.3734437158551662E-40</v>
      </c>
      <c r="IS120" s="86">
        <f t="shared" si="145"/>
        <v>8.5019310286078189E-45</v>
      </c>
      <c r="IT120" s="86">
        <f t="shared" si="145"/>
        <v>1.8023495116969616E-44</v>
      </c>
      <c r="IU120" s="86">
        <f t="shared" si="145"/>
        <v>8.2697269519205721E-46</v>
      </c>
      <c r="IV120" s="86">
        <f t="shared" si="145"/>
        <v>1.2149444333898677E-49</v>
      </c>
      <c r="IW120" s="86">
        <f t="shared" si="145"/>
        <v>4.9795494131901904E-28</v>
      </c>
      <c r="IY120" s="86">
        <f t="shared" si="146"/>
        <v>8.3477771315108341E-4</v>
      </c>
      <c r="IZ120" s="86">
        <f t="shared" si="146"/>
        <v>9.6913063999945535E-4</v>
      </c>
      <c r="JA120" s="86">
        <f t="shared" si="146"/>
        <v>1.4067414721897502E-5</v>
      </c>
      <c r="JB120" s="86">
        <f t="shared" si="146"/>
        <v>5.8232470278867116E-7</v>
      </c>
      <c r="JC120" s="86">
        <f t="shared" si="146"/>
        <v>1.1744944186039313E-8</v>
      </c>
      <c r="JD120" s="86">
        <f t="shared" si="146"/>
        <v>1.2915793512242914E-10</v>
      </c>
      <c r="JE120" s="86">
        <f t="shared" si="146"/>
        <v>1.4648666556060707E-10</v>
      </c>
      <c r="JF120" s="86">
        <f t="shared" si="146"/>
        <v>1.2851536070534801E-9</v>
      </c>
      <c r="JG120" s="86">
        <f t="shared" si="146"/>
        <v>3.1336859395867729E-10</v>
      </c>
      <c r="JH120" s="86">
        <f t="shared" si="146"/>
        <v>1.1502143701250384E-9</v>
      </c>
      <c r="JI120" s="86">
        <f t="shared" si="146"/>
        <v>7.4988904545809975E-11</v>
      </c>
      <c r="JJ120" s="86">
        <f t="shared" si="146"/>
        <v>4.1467726919390773E-8</v>
      </c>
      <c r="JK120" s="86">
        <f t="shared" si="146"/>
        <v>9.7904021612165082E-8</v>
      </c>
      <c r="JL120" s="86">
        <f t="shared" si="146"/>
        <v>7.0163162786838447E-7</v>
      </c>
      <c r="JM120" s="86">
        <f t="shared" si="146"/>
        <v>2.6107553697768658E-6</v>
      </c>
    </row>
    <row r="121" spans="2:273" x14ac:dyDescent="0.25">
      <c r="B121" s="2">
        <v>94</v>
      </c>
      <c r="C121" s="37">
        <v>61.951000000000001</v>
      </c>
      <c r="D121" s="37">
        <v>107.08799999999999</v>
      </c>
      <c r="E121" s="37">
        <v>59.168999999999997</v>
      </c>
      <c r="F121" s="37">
        <v>46.168999999999997</v>
      </c>
      <c r="G121" s="37">
        <v>46.932000000000002</v>
      </c>
      <c r="H121" s="37">
        <v>50.338999999999999</v>
      </c>
      <c r="I121" s="37">
        <v>47.356000000000002</v>
      </c>
      <c r="J121" s="37">
        <v>46.814</v>
      </c>
      <c r="K121" s="37">
        <v>49.216999999999999</v>
      </c>
      <c r="L121" s="37">
        <v>48.593000000000004</v>
      </c>
      <c r="M121" s="37">
        <v>47.898000000000003</v>
      </c>
      <c r="N121" s="37">
        <v>49.762999999999998</v>
      </c>
      <c r="O121" s="37">
        <v>48.982999999999997</v>
      </c>
      <c r="P121" s="37">
        <v>51.783000000000001</v>
      </c>
      <c r="Q121" s="37">
        <v>50.085000000000001</v>
      </c>
      <c r="S121" s="4">
        <f t="shared" si="147"/>
        <v>61.789253053608206</v>
      </c>
      <c r="T121" s="4">
        <f t="shared" si="147"/>
        <v>109.28371699842964</v>
      </c>
      <c r="U121" s="4">
        <f t="shared" si="147"/>
        <v>59.685806726168522</v>
      </c>
      <c r="V121" s="4">
        <f t="shared" si="147"/>
        <v>48.104110311799836</v>
      </c>
      <c r="W121" s="4">
        <f t="shared" si="147"/>
        <v>46.52793477054469</v>
      </c>
      <c r="X121" s="4">
        <f t="shared" si="147"/>
        <v>48.802227710245234</v>
      </c>
      <c r="Y121" s="4">
        <f t="shared" si="147"/>
        <v>46.489854974029555</v>
      </c>
      <c r="Z121" s="4">
        <f t="shared" si="147"/>
        <v>47.031310491962238</v>
      </c>
      <c r="AA121" s="4">
        <f t="shared" si="147"/>
        <v>49.682218292904494</v>
      </c>
      <c r="AB121" s="4">
        <f t="shared" si="147"/>
        <v>49.714515189030834</v>
      </c>
      <c r="AC121" s="4">
        <f t="shared" si="147"/>
        <v>48.93251273967828</v>
      </c>
      <c r="AD121" s="4">
        <f t="shared" si="147"/>
        <v>49.241630768140588</v>
      </c>
      <c r="AE121" s="4">
        <f t="shared" si="147"/>
        <v>50.178939622488357</v>
      </c>
      <c r="AF121" s="4">
        <f t="shared" si="147"/>
        <v>51.986603815424481</v>
      </c>
      <c r="AG121" s="4">
        <f t="shared" si="147"/>
        <v>52.597598125643074</v>
      </c>
      <c r="AI121" s="4">
        <f t="shared" si="148"/>
        <v>0.16174694639179421</v>
      </c>
      <c r="AJ121" s="4">
        <f t="shared" si="148"/>
        <v>-2.1957169984296456</v>
      </c>
      <c r="AK121" s="4">
        <f t="shared" si="148"/>
        <v>-0.51680672616852519</v>
      </c>
      <c r="AL121" s="4">
        <f t="shared" si="148"/>
        <v>-1.9351103117998392</v>
      </c>
      <c r="AM121" s="4">
        <f t="shared" si="148"/>
        <v>0.40406522945531265</v>
      </c>
      <c r="AN121" s="4">
        <f t="shared" si="148"/>
        <v>1.5367722897547651</v>
      </c>
      <c r="AO121" s="4">
        <f t="shared" si="148"/>
        <v>0.86614502597044662</v>
      </c>
      <c r="AP121" s="4">
        <f t="shared" si="148"/>
        <v>-0.21731049196223751</v>
      </c>
      <c r="AQ121" s="4">
        <f t="shared" si="148"/>
        <v>-0.46521829290449546</v>
      </c>
      <c r="AR121" s="4">
        <f t="shared" si="148"/>
        <v>-1.1215151890308306</v>
      </c>
      <c r="AS121" s="4">
        <f t="shared" si="148"/>
        <v>-1.0345127396782772</v>
      </c>
      <c r="AT121" s="4">
        <f t="shared" si="148"/>
        <v>0.52136923185940987</v>
      </c>
      <c r="AU121" s="4">
        <f t="shared" si="148"/>
        <v>-1.1959396224883605</v>
      </c>
      <c r="AV121" s="4">
        <f t="shared" si="148"/>
        <v>-0.20360381542447925</v>
      </c>
      <c r="AW121" s="4">
        <f t="shared" si="148"/>
        <v>-2.5125981256430734</v>
      </c>
      <c r="AY121" s="2">
        <f t="shared" si="140"/>
        <v>61.783069491452665</v>
      </c>
      <c r="AZ121" s="2">
        <f t="shared" si="140"/>
        <v>109.27889578548219</v>
      </c>
      <c r="BA121" s="2">
        <f t="shared" si="140"/>
        <v>59.685772657769718</v>
      </c>
      <c r="BB121" s="2">
        <f t="shared" si="140"/>
        <v>48.104106889724456</v>
      </c>
      <c r="BC121" s="2">
        <f t="shared" si="140"/>
        <v>46.527934746185309</v>
      </c>
      <c r="BD121" s="2">
        <f t="shared" si="140"/>
        <v>48.80222758043692</v>
      </c>
      <c r="BE121" s="2">
        <f t="shared" si="140"/>
        <v>46.489854747700171</v>
      </c>
      <c r="BF121" s="2">
        <f t="shared" si="140"/>
        <v>47.031308373798048</v>
      </c>
      <c r="BG121" s="2">
        <f t="shared" si="140"/>
        <v>49.682217696353213</v>
      </c>
      <c r="BH121" s="2">
        <f t="shared" si="140"/>
        <v>49.71451322284404</v>
      </c>
      <c r="BI121" s="2">
        <f t="shared" si="140"/>
        <v>48.932512566058691</v>
      </c>
      <c r="BJ121" s="2">
        <f t="shared" si="140"/>
        <v>49.241630715961492</v>
      </c>
      <c r="BK121" s="2">
        <f t="shared" si="140"/>
        <v>50.178939539846347</v>
      </c>
      <c r="BL121" s="2">
        <f t="shared" si="140"/>
        <v>51.986591922971506</v>
      </c>
      <c r="BM121" s="2">
        <f t="shared" si="140"/>
        <v>52.596269330777993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61.951000000000001</v>
      </c>
      <c r="CF121" s="2">
        <f t="shared" si="141"/>
        <v>107.08799999999999</v>
      </c>
      <c r="CG121" s="2">
        <f t="shared" si="141"/>
        <v>59.168999999999997</v>
      </c>
      <c r="CH121" s="2">
        <f t="shared" si="141"/>
        <v>46.168999999999997</v>
      </c>
      <c r="CI121" s="2">
        <f t="shared" si="141"/>
        <v>46.932000000000002</v>
      </c>
      <c r="CJ121" s="2">
        <f t="shared" si="141"/>
        <v>50.338999999999999</v>
      </c>
      <c r="CK121" s="2">
        <f t="shared" si="141"/>
        <v>47.356000000000002</v>
      </c>
      <c r="CL121" s="2">
        <f t="shared" si="141"/>
        <v>46.814</v>
      </c>
      <c r="CM121" s="2">
        <f t="shared" si="141"/>
        <v>49.216999999999999</v>
      </c>
      <c r="CN121" s="2">
        <f t="shared" si="141"/>
        <v>48.593000000000004</v>
      </c>
      <c r="CO121" s="2">
        <f t="shared" si="141"/>
        <v>47.898000000000003</v>
      </c>
      <c r="CP121" s="2">
        <f t="shared" si="141"/>
        <v>49.762999999999998</v>
      </c>
      <c r="CQ121" s="2">
        <f t="shared" si="141"/>
        <v>48.982999999999997</v>
      </c>
      <c r="CR121" s="2">
        <f t="shared" si="141"/>
        <v>51.783000000000001</v>
      </c>
      <c r="CS121" s="2">
        <f t="shared" si="141"/>
        <v>50.085000000000001</v>
      </c>
      <c r="CU121" s="2">
        <f t="shared" si="111"/>
        <v>61.951000000000001</v>
      </c>
      <c r="CV121" s="2">
        <f t="shared" si="112"/>
        <v>107.08799999999999</v>
      </c>
      <c r="CW121" s="2">
        <f t="shared" si="113"/>
        <v>59.168999999999997</v>
      </c>
      <c r="CX121" s="2">
        <f t="shared" si="114"/>
        <v>46.168999999999997</v>
      </c>
      <c r="CY121" s="2">
        <f t="shared" si="115"/>
        <v>46.932000000000002</v>
      </c>
      <c r="CZ121" s="2">
        <f t="shared" si="116"/>
        <v>50.338999999999999</v>
      </c>
      <c r="DA121" s="2">
        <f t="shared" si="117"/>
        <v>47.356000000000002</v>
      </c>
      <c r="DB121" s="2">
        <f t="shared" si="118"/>
        <v>46.814</v>
      </c>
      <c r="DC121" s="2">
        <f t="shared" si="119"/>
        <v>49.216999999999999</v>
      </c>
      <c r="DD121" s="2">
        <f t="shared" si="120"/>
        <v>48.593000000000004</v>
      </c>
      <c r="DE121" s="2">
        <f t="shared" si="121"/>
        <v>47.898000000000003</v>
      </c>
      <c r="DF121" s="2">
        <f t="shared" si="122"/>
        <v>49.762999999999998</v>
      </c>
      <c r="DG121" s="2">
        <f t="shared" si="123"/>
        <v>48.982999999999997</v>
      </c>
      <c r="DH121" s="2">
        <f t="shared" si="124"/>
        <v>51.783000000000001</v>
      </c>
      <c r="DI121" s="2">
        <f t="shared" si="125"/>
        <v>50.085000000000001</v>
      </c>
      <c r="DK121" s="2">
        <f t="shared" si="149"/>
        <v>92.515975161396213</v>
      </c>
      <c r="DL121" s="2">
        <f t="shared" si="149"/>
        <v>166.10486322701689</v>
      </c>
      <c r="DM121" s="2">
        <f t="shared" si="149"/>
        <v>89.759599155722313</v>
      </c>
      <c r="DN121" s="2">
        <f t="shared" si="149"/>
        <v>77.610102720450286</v>
      </c>
      <c r="DO121" s="2">
        <f t="shared" si="149"/>
        <v>72.120360360360365</v>
      </c>
      <c r="DP121" s="2">
        <f t="shared" si="149"/>
        <v>75.787765291607386</v>
      </c>
      <c r="DQ121" s="2">
        <f t="shared" si="149"/>
        <v>70.989172119487904</v>
      </c>
      <c r="DR121" s="2">
        <f t="shared" si="149"/>
        <v>71.021351871657743</v>
      </c>
      <c r="DS121" s="2">
        <f t="shared" si="149"/>
        <v>73.69054229691875</v>
      </c>
      <c r="DT121" s="2">
        <f t="shared" si="149"/>
        <v>68.605157486057479</v>
      </c>
      <c r="DU121" s="2">
        <f t="shared" si="149"/>
        <v>74.354606722689084</v>
      </c>
      <c r="DV121" s="2">
        <f t="shared" si="149"/>
        <v>74.271490516832614</v>
      </c>
      <c r="DW121" s="2">
        <f t="shared" si="149"/>
        <v>73.102375533428173</v>
      </c>
      <c r="DX121" s="2">
        <f t="shared" si="149"/>
        <v>73.142063792363786</v>
      </c>
      <c r="DY121" s="2">
        <f t="shared" si="149"/>
        <v>68.689038932146815</v>
      </c>
      <c r="EA121" s="2">
        <f t="shared" si="153"/>
        <v>61.606927142716728</v>
      </c>
      <c r="EB121" s="2">
        <f t="shared" si="153"/>
        <v>108.96198729235242</v>
      </c>
      <c r="EC121" s="2">
        <f t="shared" si="153"/>
        <v>59.476211272883909</v>
      </c>
      <c r="ED121" s="2">
        <f t="shared" si="153"/>
        <v>47.89319903160041</v>
      </c>
      <c r="EE121" s="2">
        <f t="shared" si="152"/>
        <v>46.318797655111602</v>
      </c>
      <c r="EF121" s="2">
        <f t="shared" si="152"/>
        <v>48.587606197723844</v>
      </c>
      <c r="EG121" s="2">
        <f t="shared" si="152"/>
        <v>46.296660572337032</v>
      </c>
      <c r="EH121" s="2">
        <f t="shared" si="152"/>
        <v>46.83317632702866</v>
      </c>
      <c r="EI121" s="2">
        <f t="shared" si="152"/>
        <v>49.482762305986697</v>
      </c>
      <c r="EJ121" s="2">
        <f t="shared" si="152"/>
        <v>49.568042541226852</v>
      </c>
      <c r="EK121" s="2">
        <f t="shared" si="152"/>
        <v>48.732737182776184</v>
      </c>
      <c r="EL121" s="2">
        <f t="shared" si="152"/>
        <v>49.022429906542079</v>
      </c>
      <c r="EM121" s="2">
        <f t="shared" si="136"/>
        <v>49.990848114652778</v>
      </c>
      <c r="EN121" s="2">
        <f t="shared" si="136"/>
        <v>51.800884517405756</v>
      </c>
      <c r="EO121" s="2">
        <f t="shared" si="136"/>
        <v>52.420994949383569</v>
      </c>
      <c r="EQ121" s="2">
        <f t="shared" si="150"/>
        <v>60.550392052893557</v>
      </c>
      <c r="ER121" s="2">
        <f t="shared" si="150"/>
        <v>105.81738110075671</v>
      </c>
      <c r="ES121" s="2">
        <f t="shared" si="150"/>
        <v>59.215546340696228</v>
      </c>
      <c r="ET121" s="2">
        <f t="shared" si="150"/>
        <v>48.147754249928404</v>
      </c>
      <c r="EU121" s="2">
        <f t="shared" si="150"/>
        <v>45.708207008042635</v>
      </c>
      <c r="EV121" s="2">
        <f t="shared" si="150"/>
        <v>47.688142011630632</v>
      </c>
      <c r="EW121" s="2">
        <f t="shared" si="150"/>
        <v>45.743650018828198</v>
      </c>
      <c r="EX121" s="2">
        <f t="shared" si="150"/>
        <v>46.387862858371271</v>
      </c>
      <c r="EY121" s="2">
        <f t="shared" si="150"/>
        <v>49.250257944341108</v>
      </c>
      <c r="EZ121" s="2">
        <f t="shared" si="150"/>
        <v>49.354185482176689</v>
      </c>
      <c r="FA121" s="2">
        <f t="shared" si="150"/>
        <v>48.583496675458306</v>
      </c>
      <c r="FB121" s="2">
        <f t="shared" si="150"/>
        <v>49.160608748150779</v>
      </c>
      <c r="FC121" s="2">
        <f t="shared" si="150"/>
        <v>49.747648355642859</v>
      </c>
      <c r="FD121" s="2">
        <f t="shared" si="150"/>
        <v>52.266126905226628</v>
      </c>
      <c r="FE121" s="2">
        <f t="shared" si="150"/>
        <v>52.615279126388387</v>
      </c>
      <c r="FG121" s="2">
        <f t="shared" si="151"/>
        <v>0.99410954070726254</v>
      </c>
      <c r="FH121" s="2">
        <f t="shared" si="151"/>
        <v>0.99314368098025096</v>
      </c>
      <c r="FI121" s="2">
        <f t="shared" si="151"/>
        <v>0.99301388194632434</v>
      </c>
      <c r="FJ121" s="2">
        <f t="shared" si="151"/>
        <v>0.99297551807636042</v>
      </c>
      <c r="FK121" s="2">
        <f t="shared" si="151"/>
        <v>0.99170174674447209</v>
      </c>
      <c r="FL121" s="2">
        <f t="shared" si="151"/>
        <v>0.99185398701925132</v>
      </c>
      <c r="FM121" s="2">
        <f t="shared" si="151"/>
        <v>0.99195963235916851</v>
      </c>
      <c r="FN121" s="2">
        <f t="shared" si="151"/>
        <v>0.99159851375047614</v>
      </c>
      <c r="FO121" s="2">
        <f t="shared" si="151"/>
        <v>0.99166419072339873</v>
      </c>
      <c r="FP121" s="2">
        <f t="shared" si="151"/>
        <v>0.9921978753170978</v>
      </c>
      <c r="FQ121" s="2">
        <f t="shared" si="151"/>
        <v>0.99215248928626931</v>
      </c>
      <c r="FR121" s="2">
        <f t="shared" si="151"/>
        <v>0.9913545660256915</v>
      </c>
      <c r="FS121" s="2">
        <f t="shared" si="151"/>
        <v>0.99179671626860066</v>
      </c>
      <c r="FT121" s="2">
        <f t="shared" si="151"/>
        <v>0.99141608578802221</v>
      </c>
      <c r="FU121" s="2">
        <f t="shared" si="151"/>
        <v>0.98927437475933322</v>
      </c>
      <c r="FW121" s="2">
        <f t="shared" si="142"/>
        <v>5.6090331996045623E-3</v>
      </c>
      <c r="FX121" s="2">
        <f t="shared" si="142"/>
        <v>2.3812614178643002E-2</v>
      </c>
      <c r="FY121" s="2">
        <f t="shared" si="142"/>
        <v>7.6801198847536375E-3</v>
      </c>
      <c r="FZ121" s="2">
        <f t="shared" si="142"/>
        <v>8.4932666058851174E-3</v>
      </c>
      <c r="GA121" s="2">
        <f t="shared" si="142"/>
        <v>8.1409872009820129E-3</v>
      </c>
      <c r="GB121" s="2">
        <f t="shared" si="142"/>
        <v>7.7284526183524415E-3</v>
      </c>
      <c r="GC121" s="2">
        <f t="shared" si="142"/>
        <v>9.6611093902964091E-3</v>
      </c>
      <c r="GD121" s="2">
        <f t="shared" si="142"/>
        <v>1.1417973692120244E-2</v>
      </c>
      <c r="GE121" s="2">
        <f t="shared" si="142"/>
        <v>1.0047323978274143E-2</v>
      </c>
      <c r="GF121" s="2">
        <f t="shared" si="142"/>
        <v>9.6291550733319277E-3</v>
      </c>
      <c r="GG121" s="2">
        <f t="shared" si="142"/>
        <v>8.6606006706627919E-3</v>
      </c>
      <c r="GH121" s="2">
        <f t="shared" si="142"/>
        <v>6.5981375239063033E-3</v>
      </c>
      <c r="GI121" s="2">
        <f t="shared" si="142"/>
        <v>6.1636232484732984E-3</v>
      </c>
      <c r="GJ121" s="2">
        <f t="shared" si="142"/>
        <v>5.4091234009516504E-3</v>
      </c>
      <c r="GK121" s="2">
        <f t="shared" si="142"/>
        <v>4.0633171923367163E-3</v>
      </c>
      <c r="GM121" s="86">
        <f t="shared" si="143"/>
        <v>7.0217125263964134E-31</v>
      </c>
      <c r="GN121" s="86">
        <f t="shared" si="143"/>
        <v>7.253299261965859E-65</v>
      </c>
      <c r="GO121" s="86">
        <f t="shared" si="143"/>
        <v>1.2037270994677952E-49</v>
      </c>
      <c r="GP121" s="86">
        <f t="shared" si="143"/>
        <v>3.9441864956550305E-49</v>
      </c>
      <c r="GQ121" s="86">
        <f t="shared" si="143"/>
        <v>3.6292937689285875E-42</v>
      </c>
      <c r="GR121" s="86">
        <f t="shared" si="143"/>
        <v>1.380180110731943E-71</v>
      </c>
      <c r="GS121" s="86">
        <f t="shared" si="143"/>
        <v>5.4022494766382642E-62</v>
      </c>
      <c r="GT121" s="86">
        <f t="shared" si="143"/>
        <v>3.6664202717159742E-64</v>
      </c>
      <c r="GU121" s="86">
        <f t="shared" si="143"/>
        <v>1.8698124027076629E-60</v>
      </c>
      <c r="GV121" s="86">
        <f t="shared" si="143"/>
        <v>5.834880929649957E-62</v>
      </c>
      <c r="GW121" s="86">
        <f t="shared" si="143"/>
        <v>7.0874780155946481E-66</v>
      </c>
      <c r="GX121" s="86">
        <f t="shared" si="143"/>
        <v>8.0448314550462313E-53</v>
      </c>
      <c r="GY121" s="86">
        <f t="shared" si="143"/>
        <v>4.0750290480669977E-52</v>
      </c>
      <c r="GZ121" s="86">
        <f t="shared" si="143"/>
        <v>2.7358723345395505E-44</v>
      </c>
      <c r="HA121" s="86">
        <f t="shared" si="143"/>
        <v>1.5182280122991086E-54</v>
      </c>
      <c r="HC121" s="86">
        <f t="shared" si="74"/>
        <v>2.3565092019216108E-4</v>
      </c>
      <c r="HD121" s="86">
        <f t="shared" si="74"/>
        <v>2.9759215955171684E-4</v>
      </c>
      <c r="HE121" s="86">
        <f t="shared" si="74"/>
        <v>1.9768675874308174E-6</v>
      </c>
      <c r="HF121" s="86">
        <f t="shared" si="74"/>
        <v>5.154511074988632E-8</v>
      </c>
      <c r="HG121" s="86">
        <f t="shared" si="74"/>
        <v>5.7538623027113954E-10</v>
      </c>
      <c r="HH121" s="86">
        <f t="shared" si="74"/>
        <v>2.9006116464971992E-13</v>
      </c>
      <c r="HI121" s="86">
        <f t="shared" si="139"/>
        <v>1.3231892487055782E-13</v>
      </c>
      <c r="HJ121" s="86">
        <f t="shared" si="139"/>
        <v>7.7939947135192377E-18</v>
      </c>
      <c r="HK121" s="86">
        <f t="shared" si="139"/>
        <v>6.5592249444882595E-14</v>
      </c>
      <c r="HL121" s="86">
        <f t="shared" si="139"/>
        <v>5.5925058163210239E-15</v>
      </c>
      <c r="HM121" s="86">
        <f t="shared" si="139"/>
        <v>2.0864927938304024E-23</v>
      </c>
      <c r="HN121" s="86">
        <f t="shared" si="139"/>
        <v>2.1718535511478607E-9</v>
      </c>
      <c r="HO121" s="86">
        <f t="shared" si="139"/>
        <v>5.5914844601554196E-9</v>
      </c>
      <c r="HP121" s="86">
        <f t="shared" si="139"/>
        <v>5.3698501765438429E-8</v>
      </c>
      <c r="HQ121" s="86">
        <f t="shared" si="139"/>
        <v>1.9539383243620432E-7</v>
      </c>
      <c r="HS121" s="86">
        <f t="shared" si="144"/>
        <v>1.0103093053672806E-8</v>
      </c>
      <c r="HT121" s="86">
        <f t="shared" si="144"/>
        <v>4.7576075526722314E-5</v>
      </c>
      <c r="HU121" s="86">
        <f t="shared" si="144"/>
        <v>5.3204521815324476E-9</v>
      </c>
      <c r="HV121" s="86">
        <f t="shared" si="144"/>
        <v>2.541911763256464E-8</v>
      </c>
      <c r="HW121" s="86">
        <f t="shared" si="144"/>
        <v>9.9225163476176803E-11</v>
      </c>
      <c r="HX121" s="86">
        <f t="shared" si="144"/>
        <v>6.2344730717247484E-10</v>
      </c>
      <c r="HY121" s="86">
        <f t="shared" si="144"/>
        <v>8.5651538791505859E-10</v>
      </c>
      <c r="HZ121" s="86">
        <f t="shared" si="144"/>
        <v>7.2866855545484652E-9</v>
      </c>
      <c r="IA121" s="86">
        <f t="shared" si="144"/>
        <v>1.8437166579552409E-9</v>
      </c>
      <c r="IB121" s="86">
        <f t="shared" si="144"/>
        <v>5.9926501960882973E-9</v>
      </c>
      <c r="IC121" s="86">
        <f t="shared" si="144"/>
        <v>4.6396599267683776E-10</v>
      </c>
      <c r="ID121" s="86">
        <f t="shared" si="144"/>
        <v>5.844899996055639E-11</v>
      </c>
      <c r="IE121" s="86">
        <f t="shared" si="144"/>
        <v>2.0458006746704678E-11</v>
      </c>
      <c r="IF121" s="86">
        <f t="shared" si="144"/>
        <v>1.714340976471429E-8</v>
      </c>
      <c r="IG121" s="86">
        <f t="shared" si="144"/>
        <v>1.4206786817798606E-6</v>
      </c>
      <c r="II121" s="86">
        <f t="shared" si="145"/>
        <v>1.6898813616277107E-31</v>
      </c>
      <c r="IJ121" s="86">
        <f t="shared" si="145"/>
        <v>8.0297714444241316E-22</v>
      </c>
      <c r="IK121" s="86">
        <f t="shared" si="145"/>
        <v>1.8697454724474947E-36</v>
      </c>
      <c r="IL121" s="86">
        <f t="shared" si="145"/>
        <v>1.1775586253108092E-35</v>
      </c>
      <c r="IM121" s="86">
        <f t="shared" si="145"/>
        <v>6.0487452283181067E-45</v>
      </c>
      <c r="IN121" s="86">
        <f t="shared" si="145"/>
        <v>1.5198791231410577E-41</v>
      </c>
      <c r="IO121" s="86">
        <f t="shared" si="145"/>
        <v>5.3545106922449091E-42</v>
      </c>
      <c r="IP121" s="86">
        <f t="shared" si="145"/>
        <v>6.5180909185517933E-40</v>
      </c>
      <c r="IQ121" s="86">
        <f t="shared" si="145"/>
        <v>1.8528077525722903E-41</v>
      </c>
      <c r="IR121" s="86">
        <f t="shared" si="145"/>
        <v>1.0304153146036788E-38</v>
      </c>
      <c r="IS121" s="86">
        <f t="shared" si="145"/>
        <v>3.5859910589622933E-43</v>
      </c>
      <c r="IT121" s="86">
        <f t="shared" si="145"/>
        <v>6.0657837944157477E-43</v>
      </c>
      <c r="IU121" s="86">
        <f t="shared" si="145"/>
        <v>2.9612264040596193E-44</v>
      </c>
      <c r="IV121" s="86">
        <f t="shared" si="145"/>
        <v>5.3913724482084583E-48</v>
      </c>
      <c r="IW121" s="86">
        <f t="shared" si="145"/>
        <v>3.6197711433825768E-27</v>
      </c>
      <c r="IY121" s="86">
        <f t="shared" si="146"/>
        <v>2.3566102328521476E-4</v>
      </c>
      <c r="IZ121" s="86">
        <f t="shared" si="146"/>
        <v>3.4516823507843916E-4</v>
      </c>
      <c r="JA121" s="86">
        <f t="shared" si="146"/>
        <v>1.9821880396123499E-6</v>
      </c>
      <c r="JB121" s="86">
        <f t="shared" si="146"/>
        <v>7.696422838245096E-8</v>
      </c>
      <c r="JC121" s="86">
        <f t="shared" si="146"/>
        <v>6.7461139374731636E-10</v>
      </c>
      <c r="JD121" s="86">
        <f t="shared" si="146"/>
        <v>6.2373736833712453E-10</v>
      </c>
      <c r="JE121" s="86">
        <f t="shared" si="146"/>
        <v>8.5664770683992911E-10</v>
      </c>
      <c r="JF121" s="86">
        <f t="shared" si="146"/>
        <v>7.2866855623424595E-9</v>
      </c>
      <c r="JG121" s="86">
        <f t="shared" si="146"/>
        <v>1.8437822502046857E-9</v>
      </c>
      <c r="JH121" s="86">
        <f t="shared" si="146"/>
        <v>5.9926557885941138E-9</v>
      </c>
      <c r="JI121" s="86">
        <f t="shared" si="146"/>
        <v>4.6396599267685865E-10</v>
      </c>
      <c r="JJ121" s="86">
        <f t="shared" si="146"/>
        <v>2.2303025511084171E-9</v>
      </c>
      <c r="JK121" s="86">
        <f t="shared" si="146"/>
        <v>5.6119424669021246E-9</v>
      </c>
      <c r="JL121" s="86">
        <f t="shared" si="146"/>
        <v>7.0841911530152722E-8</v>
      </c>
      <c r="JM121" s="86">
        <f t="shared" si="146"/>
        <v>1.6160725142160649E-6</v>
      </c>
    </row>
    <row r="122" spans="2:273" x14ac:dyDescent="0.25">
      <c r="B122" s="2">
        <v>95</v>
      </c>
      <c r="C122" s="37">
        <v>62.328000000000003</v>
      </c>
      <c r="D122" s="37">
        <v>109.053</v>
      </c>
      <c r="E122" s="37">
        <v>58.982999999999997</v>
      </c>
      <c r="F122" s="37">
        <v>46.338999999999999</v>
      </c>
      <c r="G122" s="37">
        <v>46.847000000000001</v>
      </c>
      <c r="H122" s="37">
        <v>49.475000000000001</v>
      </c>
      <c r="I122" s="37">
        <v>46.695</v>
      </c>
      <c r="J122" s="37">
        <v>44.982999999999997</v>
      </c>
      <c r="K122" s="37">
        <v>48.7</v>
      </c>
      <c r="L122" s="37">
        <v>49.643999999999998</v>
      </c>
      <c r="M122" s="37">
        <v>48.322000000000003</v>
      </c>
      <c r="N122" s="37">
        <v>47.898000000000003</v>
      </c>
      <c r="O122" s="37">
        <v>48.716999999999999</v>
      </c>
      <c r="P122" s="37">
        <v>50.75</v>
      </c>
      <c r="Q122" s="37">
        <v>50.576000000000001</v>
      </c>
      <c r="S122" s="4">
        <f t="shared" si="147"/>
        <v>61.608661573505415</v>
      </c>
      <c r="T122" s="4">
        <f t="shared" si="147"/>
        <v>109.1173410327405</v>
      </c>
      <c r="U122" s="4">
        <f t="shared" si="147"/>
        <v>59.562448742693313</v>
      </c>
      <c r="V122" s="4">
        <f t="shared" si="147"/>
        <v>48.054041259371118</v>
      </c>
      <c r="W122" s="4">
        <f t="shared" si="147"/>
        <v>46.35026281494514</v>
      </c>
      <c r="X122" s="4">
        <f t="shared" si="147"/>
        <v>48.592938813777366</v>
      </c>
      <c r="Y122" s="4">
        <f t="shared" si="147"/>
        <v>46.326100352974869</v>
      </c>
      <c r="Z122" s="4">
        <f t="shared" si="147"/>
        <v>46.865779459207424</v>
      </c>
      <c r="AA122" s="4">
        <f t="shared" si="147"/>
        <v>49.508992012347591</v>
      </c>
      <c r="AB122" s="4">
        <f t="shared" si="147"/>
        <v>49.542035146156145</v>
      </c>
      <c r="AC122" s="4">
        <f t="shared" si="147"/>
        <v>48.784457294737294</v>
      </c>
      <c r="AD122" s="4">
        <f t="shared" si="147"/>
        <v>49.108437072425204</v>
      </c>
      <c r="AE122" s="4">
        <f t="shared" si="147"/>
        <v>50.037799670376465</v>
      </c>
      <c r="AF122" s="4">
        <f t="shared" si="147"/>
        <v>51.902314553453962</v>
      </c>
      <c r="AG122" s="4">
        <f t="shared" si="147"/>
        <v>52.564799738868992</v>
      </c>
      <c r="AI122" s="4">
        <f t="shared" si="148"/>
        <v>0.71933842649458768</v>
      </c>
      <c r="AJ122" s="4">
        <f t="shared" si="148"/>
        <v>-6.4341032740500737E-2</v>
      </c>
      <c r="AK122" s="4">
        <f t="shared" si="148"/>
        <v>-0.57944874269331592</v>
      </c>
      <c r="AL122" s="4">
        <f t="shared" si="148"/>
        <v>-1.7150412593711195</v>
      </c>
      <c r="AM122" s="4">
        <f t="shared" si="148"/>
        <v>0.49673718505486164</v>
      </c>
      <c r="AN122" s="4">
        <f t="shared" si="148"/>
        <v>0.88206118622263574</v>
      </c>
      <c r="AO122" s="4">
        <f t="shared" si="148"/>
        <v>0.36889964702513112</v>
      </c>
      <c r="AP122" s="4">
        <f t="shared" si="148"/>
        <v>-1.882779459207427</v>
      </c>
      <c r="AQ122" s="4">
        <f t="shared" si="148"/>
        <v>-0.80899201234758777</v>
      </c>
      <c r="AR122" s="4">
        <f t="shared" si="148"/>
        <v>0.10196485384385312</v>
      </c>
      <c r="AS122" s="4">
        <f t="shared" si="148"/>
        <v>-0.46245729473729114</v>
      </c>
      <c r="AT122" s="4">
        <f t="shared" si="148"/>
        <v>-1.2104370724252007</v>
      </c>
      <c r="AU122" s="4">
        <f t="shared" si="148"/>
        <v>-1.3207996703764664</v>
      </c>
      <c r="AV122" s="4">
        <f t="shared" si="148"/>
        <v>-1.1523145534539623</v>
      </c>
      <c r="AW122" s="4">
        <f t="shared" si="148"/>
        <v>-1.9887997388689911</v>
      </c>
      <c r="AY122" s="2">
        <f t="shared" si="140"/>
        <v>61.607404738139877</v>
      </c>
      <c r="AZ122" s="2">
        <f t="shared" si="140"/>
        <v>109.1114904242872</v>
      </c>
      <c r="BA122" s="2">
        <f t="shared" si="140"/>
        <v>59.562443774929427</v>
      </c>
      <c r="BB122" s="2">
        <f t="shared" si="140"/>
        <v>48.054030565202297</v>
      </c>
      <c r="BC122" s="2">
        <f t="shared" si="140"/>
        <v>46.350262696169693</v>
      </c>
      <c r="BD122" s="2">
        <f t="shared" si="140"/>
        <v>48.592938158928561</v>
      </c>
      <c r="BE122" s="2">
        <f t="shared" si="140"/>
        <v>46.326099125838169</v>
      </c>
      <c r="BF122" s="2">
        <f t="shared" si="140"/>
        <v>46.865768881275386</v>
      </c>
      <c r="BG122" s="2">
        <f t="shared" si="140"/>
        <v>49.50898887891362</v>
      </c>
      <c r="BH122" s="2">
        <f t="shared" si="140"/>
        <v>49.542026022104913</v>
      </c>
      <c r="BI122" s="2">
        <f t="shared" si="140"/>
        <v>48.784456342057226</v>
      </c>
      <c r="BJ122" s="2">
        <f t="shared" si="140"/>
        <v>49.108436936017597</v>
      </c>
      <c r="BK122" s="2">
        <f t="shared" si="140"/>
        <v>50.037799615247728</v>
      </c>
      <c r="BL122" s="2">
        <f t="shared" si="140"/>
        <v>51.902279356389371</v>
      </c>
      <c r="BM122" s="2">
        <f t="shared" si="140"/>
        <v>52.561940807645676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62.328000000000003</v>
      </c>
      <c r="CF122" s="2">
        <f t="shared" si="141"/>
        <v>109.053</v>
      </c>
      <c r="CG122" s="2">
        <f t="shared" si="141"/>
        <v>58.982999999999997</v>
      </c>
      <c r="CH122" s="2">
        <f t="shared" si="141"/>
        <v>46.338999999999999</v>
      </c>
      <c r="CI122" s="2">
        <f t="shared" si="141"/>
        <v>46.847000000000001</v>
      </c>
      <c r="CJ122" s="2">
        <f t="shared" si="141"/>
        <v>49.475000000000001</v>
      </c>
      <c r="CK122" s="2">
        <f t="shared" si="141"/>
        <v>46.695</v>
      </c>
      <c r="CL122" s="2">
        <f t="shared" si="141"/>
        <v>44.982999999999997</v>
      </c>
      <c r="CM122" s="2">
        <f t="shared" si="141"/>
        <v>48.7</v>
      </c>
      <c r="CN122" s="2">
        <f t="shared" si="141"/>
        <v>49.643999999999998</v>
      </c>
      <c r="CO122" s="2">
        <f t="shared" si="141"/>
        <v>48.322000000000003</v>
      </c>
      <c r="CP122" s="2">
        <f t="shared" si="141"/>
        <v>47.898000000000003</v>
      </c>
      <c r="CQ122" s="2">
        <f t="shared" si="141"/>
        <v>48.716999999999999</v>
      </c>
      <c r="CR122" s="2">
        <f t="shared" si="141"/>
        <v>50.75</v>
      </c>
      <c r="CS122" s="2">
        <f t="shared" si="141"/>
        <v>50.576000000000001</v>
      </c>
      <c r="CU122" s="2">
        <f t="shared" si="111"/>
        <v>62.328000000000003</v>
      </c>
      <c r="CV122" s="2">
        <f t="shared" si="112"/>
        <v>109.053</v>
      </c>
      <c r="CW122" s="2">
        <f t="shared" si="113"/>
        <v>58.982999999999997</v>
      </c>
      <c r="CX122" s="2">
        <f t="shared" si="114"/>
        <v>46.338999999999999</v>
      </c>
      <c r="CY122" s="2">
        <f t="shared" si="115"/>
        <v>46.847000000000001</v>
      </c>
      <c r="CZ122" s="2">
        <f t="shared" si="116"/>
        <v>49.475000000000001</v>
      </c>
      <c r="DA122" s="2">
        <f t="shared" si="117"/>
        <v>46.695</v>
      </c>
      <c r="DB122" s="2">
        <f t="shared" si="118"/>
        <v>44.982999999999997</v>
      </c>
      <c r="DC122" s="2">
        <f t="shared" si="119"/>
        <v>48.7</v>
      </c>
      <c r="DD122" s="2">
        <f t="shared" si="120"/>
        <v>49.643999999999998</v>
      </c>
      <c r="DE122" s="2">
        <f t="shared" si="121"/>
        <v>48.322000000000003</v>
      </c>
      <c r="DF122" s="2">
        <f t="shared" si="122"/>
        <v>47.898000000000003</v>
      </c>
      <c r="DG122" s="2">
        <f t="shared" si="123"/>
        <v>48.716999999999999</v>
      </c>
      <c r="DH122" s="2">
        <f t="shared" si="124"/>
        <v>50.75</v>
      </c>
      <c r="DI122" s="2">
        <f t="shared" si="125"/>
        <v>50.576000000000001</v>
      </c>
      <c r="DK122" s="2">
        <f t="shared" si="149"/>
        <v>92.835405295984245</v>
      </c>
      <c r="DL122" s="2">
        <f t="shared" si="149"/>
        <v>166.74600300187618</v>
      </c>
      <c r="DM122" s="2">
        <f t="shared" si="149"/>
        <v>90.049956191369589</v>
      </c>
      <c r="DN122" s="2">
        <f t="shared" si="149"/>
        <v>77.837846716697939</v>
      </c>
      <c r="DO122" s="2">
        <f t="shared" si="149"/>
        <v>72.348864864864865</v>
      </c>
      <c r="DP122" s="2">
        <f t="shared" si="149"/>
        <v>76.052745814640545</v>
      </c>
      <c r="DQ122" s="2">
        <f t="shared" si="149"/>
        <v>71.200429587482205</v>
      </c>
      <c r="DR122" s="2">
        <f t="shared" si="149"/>
        <v>71.221664171122995</v>
      </c>
      <c r="DS122" s="2">
        <f t="shared" si="149"/>
        <v>73.902632492997185</v>
      </c>
      <c r="DT122" s="2">
        <f t="shared" si="149"/>
        <v>68.754594809094812</v>
      </c>
      <c r="DU122" s="2">
        <f t="shared" si="149"/>
        <v>74.572532773109245</v>
      </c>
      <c r="DV122" s="2">
        <f t="shared" si="149"/>
        <v>74.463704125177799</v>
      </c>
      <c r="DW122" s="2">
        <f t="shared" si="149"/>
        <v>73.256279571069058</v>
      </c>
      <c r="DX122" s="2">
        <f t="shared" si="149"/>
        <v>73.310981166881163</v>
      </c>
      <c r="DY122" s="2">
        <f t="shared" si="149"/>
        <v>68.857475194660722</v>
      </c>
      <c r="EA122" s="2">
        <f t="shared" si="153"/>
        <v>61.444697120110078</v>
      </c>
      <c r="EB122" s="2">
        <f t="shared" si="153"/>
        <v>108.82403069738955</v>
      </c>
      <c r="EC122" s="2">
        <f t="shared" si="153"/>
        <v>59.368842920525523</v>
      </c>
      <c r="ED122" s="2">
        <f t="shared" si="153"/>
        <v>47.859702599388378</v>
      </c>
      <c r="EE122" s="2">
        <f t="shared" si="152"/>
        <v>46.156894815553358</v>
      </c>
      <c r="EF122" s="2">
        <f t="shared" si="152"/>
        <v>48.394155971479499</v>
      </c>
      <c r="EG122" s="2">
        <f t="shared" si="152"/>
        <v>46.147498374042485</v>
      </c>
      <c r="EH122" s="2">
        <f t="shared" si="152"/>
        <v>46.682569859670515</v>
      </c>
      <c r="EI122" s="2">
        <f t="shared" si="152"/>
        <v>49.324341906873613</v>
      </c>
      <c r="EJ122" s="2">
        <f t="shared" si="152"/>
        <v>49.406297808913408</v>
      </c>
      <c r="EK122" s="2">
        <f t="shared" si="152"/>
        <v>48.599632377769893</v>
      </c>
      <c r="EL122" s="2">
        <f t="shared" si="152"/>
        <v>48.905872657304236</v>
      </c>
      <c r="EM122" s="2">
        <f t="shared" si="136"/>
        <v>49.864251542404617</v>
      </c>
      <c r="EN122" s="2">
        <f t="shared" si="136"/>
        <v>51.730689448854193</v>
      </c>
      <c r="EO122" s="2">
        <f t="shared" si="136"/>
        <v>52.40025513332305</v>
      </c>
      <c r="EQ122" s="2">
        <f t="shared" si="150"/>
        <v>60.466014220496731</v>
      </c>
      <c r="ER122" s="2">
        <f t="shared" si="150"/>
        <v>105.94699867771412</v>
      </c>
      <c r="ES122" s="2">
        <f t="shared" si="150"/>
        <v>59.13098955150349</v>
      </c>
      <c r="ET122" s="2">
        <f t="shared" si="150"/>
        <v>48.091522473181989</v>
      </c>
      <c r="EU122" s="2">
        <f t="shared" si="150"/>
        <v>45.596282926072071</v>
      </c>
      <c r="EV122" s="2">
        <f t="shared" si="150"/>
        <v>47.585461236603962</v>
      </c>
      <c r="EW122" s="2">
        <f t="shared" si="150"/>
        <v>45.652379258631335</v>
      </c>
      <c r="EX122" s="2">
        <f t="shared" si="150"/>
        <v>46.285580194146391</v>
      </c>
      <c r="EY122" s="2">
        <f t="shared" si="150"/>
        <v>49.111466606586099</v>
      </c>
      <c r="EZ122" s="2">
        <f t="shared" si="150"/>
        <v>49.212756872253223</v>
      </c>
      <c r="FA122" s="2">
        <f t="shared" si="150"/>
        <v>48.473906846920627</v>
      </c>
      <c r="FB122" s="2">
        <f t="shared" si="150"/>
        <v>49.029560907061835</v>
      </c>
      <c r="FC122" s="2">
        <f t="shared" si="150"/>
        <v>49.629523532649856</v>
      </c>
      <c r="FD122" s="2">
        <f t="shared" si="150"/>
        <v>52.155502372587286</v>
      </c>
      <c r="FE122" s="2">
        <f t="shared" si="150"/>
        <v>52.523963534514593</v>
      </c>
      <c r="FG122" s="2">
        <f t="shared" si="151"/>
        <v>0.99462505145885138</v>
      </c>
      <c r="FH122" s="2">
        <f t="shared" si="151"/>
        <v>0.99374318811544826</v>
      </c>
      <c r="FI122" s="2">
        <f t="shared" si="151"/>
        <v>0.99362466567503616</v>
      </c>
      <c r="FJ122" s="2">
        <f t="shared" si="151"/>
        <v>0.9935896342370103</v>
      </c>
      <c r="FK122" s="2">
        <f t="shared" si="151"/>
        <v>0.99242637315158722</v>
      </c>
      <c r="FL122" s="2">
        <f t="shared" si="151"/>
        <v>0.99256541904749929</v>
      </c>
      <c r="FM122" s="2">
        <f t="shared" si="151"/>
        <v>0.99266190611309602</v>
      </c>
      <c r="FN122" s="2">
        <f t="shared" si="151"/>
        <v>0.99233208504640635</v>
      </c>
      <c r="FO122" s="2">
        <f t="shared" si="151"/>
        <v>0.99239207146711983</v>
      </c>
      <c r="FP122" s="2">
        <f t="shared" si="151"/>
        <v>0.99287948947160498</v>
      </c>
      <c r="FQ122" s="2">
        <f t="shared" si="151"/>
        <v>0.99283803986314267</v>
      </c>
      <c r="FR122" s="2">
        <f t="shared" si="151"/>
        <v>0.99210926798931331</v>
      </c>
      <c r="FS122" s="2">
        <f t="shared" si="151"/>
        <v>0.99251311228272276</v>
      </c>
      <c r="FT122" s="2">
        <f t="shared" si="151"/>
        <v>0.99216545983371307</v>
      </c>
      <c r="FU122" s="2">
        <f t="shared" si="151"/>
        <v>0.99020887325580742</v>
      </c>
      <c r="FW122" s="2">
        <f t="shared" si="142"/>
        <v>6.1468562372129975E-3</v>
      </c>
      <c r="FX122" s="2">
        <f t="shared" si="142"/>
        <v>2.6050164642303496E-2</v>
      </c>
      <c r="FY122" s="2">
        <f t="shared" si="142"/>
        <v>8.4148488963525572E-3</v>
      </c>
      <c r="FZ122" s="2">
        <f t="shared" si="142"/>
        <v>9.3050569437623312E-3</v>
      </c>
      <c r="GA122" s="2">
        <f t="shared" si="142"/>
        <v>8.9194094092049439E-3</v>
      </c>
      <c r="GB122" s="2">
        <f t="shared" si="142"/>
        <v>8.4677659895784785E-3</v>
      </c>
      <c r="GC122" s="2">
        <f t="shared" si="142"/>
        <v>1.0583331217848251E-2</v>
      </c>
      <c r="GD122" s="2">
        <f t="shared" si="142"/>
        <v>1.2505783008250448E-2</v>
      </c>
      <c r="GE122" s="2">
        <f t="shared" si="142"/>
        <v>1.100600302811435E-2</v>
      </c>
      <c r="GF122" s="2">
        <f t="shared" si="142"/>
        <v>1.0548359122520836E-2</v>
      </c>
      <c r="GG122" s="2">
        <f t="shared" si="142"/>
        <v>9.4882318221561346E-3</v>
      </c>
      <c r="GH122" s="2">
        <f t="shared" si="142"/>
        <v>7.2301114117784273E-3</v>
      </c>
      <c r="GI122" s="2">
        <f t="shared" si="142"/>
        <v>6.7542620437896182E-3</v>
      </c>
      <c r="GJ122" s="2">
        <f t="shared" si="142"/>
        <v>5.9278923248700576E-3</v>
      </c>
      <c r="GK122" s="2">
        <f t="shared" si="142"/>
        <v>4.4535928012224011E-3</v>
      </c>
      <c r="GM122" s="86">
        <f t="shared" si="143"/>
        <v>1.226587474893356E-32</v>
      </c>
      <c r="GN122" s="86">
        <f t="shared" si="143"/>
        <v>1.4300948978524009E-68</v>
      </c>
      <c r="GO122" s="86">
        <f t="shared" si="143"/>
        <v>1.7030240374229171E-52</v>
      </c>
      <c r="GP122" s="86">
        <f t="shared" si="143"/>
        <v>6.4407008551156157E-52</v>
      </c>
      <c r="GQ122" s="86">
        <f t="shared" si="143"/>
        <v>1.5566790260737062E-44</v>
      </c>
      <c r="GR122" s="86">
        <f t="shared" si="143"/>
        <v>1.1578430285229033E-75</v>
      </c>
      <c r="GS122" s="86">
        <f t="shared" si="143"/>
        <v>1.9419517922720328E-65</v>
      </c>
      <c r="GT122" s="86">
        <f t="shared" si="143"/>
        <v>1.0935724499572766E-67</v>
      </c>
      <c r="GU122" s="86">
        <f t="shared" si="143"/>
        <v>8.6277472258794306E-64</v>
      </c>
      <c r="GV122" s="86">
        <f t="shared" si="143"/>
        <v>2.3710258847425868E-65</v>
      </c>
      <c r="GW122" s="86">
        <f t="shared" si="143"/>
        <v>1.7527288416537967E-69</v>
      </c>
      <c r="GX122" s="86">
        <f t="shared" si="143"/>
        <v>7.9064794844868155E-56</v>
      </c>
      <c r="GY122" s="86">
        <f t="shared" si="143"/>
        <v>4.6833584165577861E-55</v>
      </c>
      <c r="GZ122" s="86">
        <f t="shared" si="143"/>
        <v>9.3855781182280399E-47</v>
      </c>
      <c r="HA122" s="86">
        <f t="shared" si="143"/>
        <v>1.3624833474543611E-57</v>
      </c>
      <c r="HC122" s="86">
        <f t="shared" si="74"/>
        <v>5.9172079276559366E-5</v>
      </c>
      <c r="HD122" s="86">
        <f t="shared" si="74"/>
        <v>8.4039833379679569E-5</v>
      </c>
      <c r="HE122" s="86">
        <f t="shared" si="74"/>
        <v>2.3394755459663229E-7</v>
      </c>
      <c r="HF122" s="86">
        <f t="shared" si="74"/>
        <v>3.7726409372531292E-9</v>
      </c>
      <c r="HG122" s="86">
        <f t="shared" si="74"/>
        <v>2.2153269576659638E-11</v>
      </c>
      <c r="HH122" s="86">
        <f t="shared" si="74"/>
        <v>3.2115509981281424E-15</v>
      </c>
      <c r="HI122" s="86">
        <f t="shared" si="139"/>
        <v>1.9481648995482584E-15</v>
      </c>
      <c r="HJ122" s="86">
        <f t="shared" si="139"/>
        <v>3.894501443596756E-20</v>
      </c>
      <c r="HK122" s="86">
        <f t="shared" si="139"/>
        <v>1.0272922847116591E-15</v>
      </c>
      <c r="HL122" s="86">
        <f t="shared" si="139"/>
        <v>6.1370590447204253E-17</v>
      </c>
      <c r="HM122" s="86">
        <f t="shared" si="139"/>
        <v>1.21391589819158E-26</v>
      </c>
      <c r="HN122" s="86">
        <f t="shared" si="139"/>
        <v>8.8625944922170732E-11</v>
      </c>
      <c r="HO122" s="86">
        <f t="shared" si="139"/>
        <v>2.491653883880365E-10</v>
      </c>
      <c r="HP122" s="86">
        <f t="shared" si="139"/>
        <v>3.2971614293112094E-9</v>
      </c>
      <c r="HQ122" s="86">
        <f t="shared" si="139"/>
        <v>1.5728458356425761E-8</v>
      </c>
      <c r="HS122" s="86">
        <f t="shared" si="144"/>
        <v>3.5456454411385886E-8</v>
      </c>
      <c r="HT122" s="86">
        <f t="shared" si="144"/>
        <v>1.3421036022701521E-4</v>
      </c>
      <c r="HU122" s="86">
        <f t="shared" si="144"/>
        <v>2.3054538528461111E-8</v>
      </c>
      <c r="HV122" s="86">
        <f t="shared" si="144"/>
        <v>1.0460283755318652E-7</v>
      </c>
      <c r="HW122" s="86">
        <f t="shared" si="144"/>
        <v>6.1544734742316681E-10</v>
      </c>
      <c r="HX122" s="86">
        <f t="shared" si="144"/>
        <v>3.2803402165883047E-9</v>
      </c>
      <c r="HY122" s="86">
        <f t="shared" si="144"/>
        <v>4.8565280835223664E-9</v>
      </c>
      <c r="HZ122" s="86">
        <f t="shared" si="144"/>
        <v>3.816956568731042E-8</v>
      </c>
      <c r="IA122" s="86">
        <f t="shared" si="144"/>
        <v>1.0137040051083698E-8</v>
      </c>
      <c r="IB122" s="86">
        <f t="shared" si="144"/>
        <v>2.9088087847135557E-8</v>
      </c>
      <c r="IC122" s="86">
        <f t="shared" si="144"/>
        <v>2.6595756126203913E-9</v>
      </c>
      <c r="ID122" s="86">
        <f t="shared" si="144"/>
        <v>3.2962171779069706E-10</v>
      </c>
      <c r="IE122" s="86">
        <f t="shared" si="144"/>
        <v>1.2051836961772876E-10</v>
      </c>
      <c r="IF122" s="86">
        <f t="shared" si="144"/>
        <v>5.609055716794466E-8</v>
      </c>
      <c r="IG122" s="86">
        <f t="shared" si="144"/>
        <v>3.1570133316707851E-6</v>
      </c>
      <c r="II122" s="86">
        <f t="shared" si="145"/>
        <v>1.9026942473287206E-30</v>
      </c>
      <c r="IJ122" s="86">
        <f t="shared" si="145"/>
        <v>7.8649346321728139E-21</v>
      </c>
      <c r="IK122" s="86">
        <f t="shared" si="145"/>
        <v>3.7659007330092271E-35</v>
      </c>
      <c r="IL122" s="86">
        <f t="shared" si="145"/>
        <v>2.3559007992783559E-34</v>
      </c>
      <c r="IM122" s="86">
        <f t="shared" si="145"/>
        <v>2.6442427551653597E-43</v>
      </c>
      <c r="IN122" s="86">
        <f t="shared" si="145"/>
        <v>4.7618288404229445E-40</v>
      </c>
      <c r="IO122" s="86">
        <f t="shared" si="145"/>
        <v>2.0628225202821324E-40</v>
      </c>
      <c r="IP122" s="86">
        <f t="shared" si="145"/>
        <v>2.3686750593643893E-38</v>
      </c>
      <c r="IQ122" s="86">
        <f t="shared" si="145"/>
        <v>7.011450318422831E-40</v>
      </c>
      <c r="IR122" s="86">
        <f t="shared" si="145"/>
        <v>2.9447965178040621E-37</v>
      </c>
      <c r="IS122" s="86">
        <f t="shared" si="145"/>
        <v>1.4084691913840165E-41</v>
      </c>
      <c r="IT122" s="86">
        <f t="shared" si="145"/>
        <v>1.916133730038888E-41</v>
      </c>
      <c r="IU122" s="86">
        <f t="shared" si="145"/>
        <v>9.9500094731829295E-43</v>
      </c>
      <c r="IV122" s="86">
        <f t="shared" si="145"/>
        <v>2.2400923438988621E-46</v>
      </c>
      <c r="IW122" s="86">
        <f t="shared" si="145"/>
        <v>2.5474364738604757E-26</v>
      </c>
      <c r="IY122" s="86">
        <f t="shared" si="146"/>
        <v>5.9207535730970752E-5</v>
      </c>
      <c r="IZ122" s="86">
        <f t="shared" si="146"/>
        <v>2.1825019360669477E-4</v>
      </c>
      <c r="JA122" s="86">
        <f t="shared" si="146"/>
        <v>2.5700209312509343E-7</v>
      </c>
      <c r="JB122" s="86">
        <f t="shared" si="146"/>
        <v>1.0837547849043965E-7</v>
      </c>
      <c r="JC122" s="86">
        <f t="shared" si="146"/>
        <v>6.3760061699982649E-10</v>
      </c>
      <c r="JD122" s="86">
        <f t="shared" si="146"/>
        <v>3.2803434281393028E-9</v>
      </c>
      <c r="JE122" s="86">
        <f t="shared" si="146"/>
        <v>4.856530031687266E-9</v>
      </c>
      <c r="JF122" s="86">
        <f t="shared" si="146"/>
        <v>3.8169565687349364E-8</v>
      </c>
      <c r="JG122" s="86">
        <f t="shared" si="146"/>
        <v>1.0137041078375983E-8</v>
      </c>
      <c r="JH122" s="86">
        <f t="shared" si="146"/>
        <v>2.9088087908506148E-8</v>
      </c>
      <c r="JI122" s="86">
        <f t="shared" si="146"/>
        <v>2.6595756126203913E-9</v>
      </c>
      <c r="JJ122" s="86">
        <f t="shared" si="146"/>
        <v>4.182476627128678E-10</v>
      </c>
      <c r="JK122" s="86">
        <f t="shared" si="146"/>
        <v>3.6968375800576526E-10</v>
      </c>
      <c r="JL122" s="86">
        <f t="shared" si="146"/>
        <v>5.9387718597255873E-8</v>
      </c>
      <c r="JM122" s="86">
        <f t="shared" si="146"/>
        <v>3.1727417900272108E-6</v>
      </c>
    </row>
    <row r="123" spans="2:273" x14ac:dyDescent="0.25">
      <c r="B123" s="2">
        <v>96</v>
      </c>
      <c r="C123" s="37">
        <v>62.197000000000003</v>
      </c>
      <c r="D123" s="37">
        <v>109.684</v>
      </c>
      <c r="E123" s="37">
        <v>59.475000000000001</v>
      </c>
      <c r="F123" s="37">
        <v>46.203000000000003</v>
      </c>
      <c r="G123" s="37">
        <v>45.542000000000002</v>
      </c>
      <c r="H123" s="37">
        <v>48.762999999999998</v>
      </c>
      <c r="I123" s="37">
        <v>46.881</v>
      </c>
      <c r="J123" s="37">
        <v>47.101999999999997</v>
      </c>
      <c r="K123" s="37">
        <v>49.9</v>
      </c>
      <c r="L123" s="37">
        <v>49.271000000000001</v>
      </c>
      <c r="M123" s="37">
        <v>47.119</v>
      </c>
      <c r="N123" s="37">
        <v>49.186</v>
      </c>
      <c r="O123" s="37">
        <v>51.232999999999997</v>
      </c>
      <c r="P123" s="37">
        <v>51.667000000000002</v>
      </c>
      <c r="Q123" s="37">
        <v>52.558999999999997</v>
      </c>
      <c r="S123" s="4">
        <f t="shared" si="147"/>
        <v>61.432935975734047</v>
      </c>
      <c r="T123" s="4">
        <f t="shared" si="147"/>
        <v>108.9601240039121</v>
      </c>
      <c r="U123" s="4">
        <f t="shared" si="147"/>
        <v>59.440305406735284</v>
      </c>
      <c r="V123" s="4">
        <f t="shared" si="147"/>
        <v>48.005265884935326</v>
      </c>
      <c r="W123" s="4">
        <f t="shared" si="147"/>
        <v>46.17373598881877</v>
      </c>
      <c r="X123" s="4">
        <f t="shared" si="147"/>
        <v>48.38481848487325</v>
      </c>
      <c r="Y123" s="4">
        <f t="shared" si="147"/>
        <v>46.163460466573135</v>
      </c>
      <c r="Z123" s="4">
        <f t="shared" si="147"/>
        <v>46.701415732240683</v>
      </c>
      <c r="AA123" s="4">
        <f t="shared" si="147"/>
        <v>49.336830658641084</v>
      </c>
      <c r="AB123" s="4">
        <f t="shared" si="147"/>
        <v>49.370339304348903</v>
      </c>
      <c r="AC123" s="4">
        <f t="shared" si="147"/>
        <v>48.637520706811848</v>
      </c>
      <c r="AD123" s="4">
        <f t="shared" si="147"/>
        <v>48.976457777904493</v>
      </c>
      <c r="AE123" s="4">
        <f t="shared" si="147"/>
        <v>49.897726192478927</v>
      </c>
      <c r="AF123" s="4">
        <f t="shared" si="147"/>
        <v>51.819108962576436</v>
      </c>
      <c r="AG123" s="4">
        <f t="shared" si="147"/>
        <v>52.53454512927663</v>
      </c>
      <c r="AI123" s="4">
        <f t="shared" si="148"/>
        <v>0.76406402426595577</v>
      </c>
      <c r="AJ123" s="4">
        <f t="shared" si="148"/>
        <v>0.72387599608789799</v>
      </c>
      <c r="AK123" s="4">
        <f t="shared" si="148"/>
        <v>3.4694593264717355E-2</v>
      </c>
      <c r="AL123" s="4">
        <f t="shared" si="148"/>
        <v>-1.8022658849353235</v>
      </c>
      <c r="AM123" s="4">
        <f t="shared" si="148"/>
        <v>-0.63173598881876813</v>
      </c>
      <c r="AN123" s="4">
        <f t="shared" si="148"/>
        <v>0.37818151512674802</v>
      </c>
      <c r="AO123" s="4">
        <f t="shared" si="148"/>
        <v>0.71753953342686572</v>
      </c>
      <c r="AP123" s="4">
        <f t="shared" si="148"/>
        <v>0.40058426775931366</v>
      </c>
      <c r="AQ123" s="4">
        <f t="shared" si="148"/>
        <v>0.56316934135891472</v>
      </c>
      <c r="AR123" s="4">
        <f t="shared" si="148"/>
        <v>-9.9339304348902147E-2</v>
      </c>
      <c r="AS123" s="4">
        <f t="shared" si="148"/>
        <v>-1.5185207068118487</v>
      </c>
      <c r="AT123" s="4">
        <f t="shared" si="148"/>
        <v>0.20954222209550721</v>
      </c>
      <c r="AU123" s="4">
        <f t="shared" si="148"/>
        <v>1.3352738075210695</v>
      </c>
      <c r="AV123" s="4">
        <f t="shared" si="148"/>
        <v>-0.15210896257643469</v>
      </c>
      <c r="AW123" s="4">
        <f t="shared" si="148"/>
        <v>2.4454870723367605E-2</v>
      </c>
      <c r="AY123" s="2">
        <f t="shared" si="140"/>
        <v>61.432711829412192</v>
      </c>
      <c r="AZ123" s="2">
        <f t="shared" si="140"/>
        <v>108.94687513317437</v>
      </c>
      <c r="BA123" s="2">
        <f t="shared" si="140"/>
        <v>59.440297468186962</v>
      </c>
      <c r="BB123" s="2">
        <f t="shared" si="140"/>
        <v>48.00522648391108</v>
      </c>
      <c r="BC123" s="2">
        <f t="shared" si="140"/>
        <v>46.173735337284896</v>
      </c>
      <c r="BD123" s="2">
        <f t="shared" si="140"/>
        <v>48.384815409350004</v>
      </c>
      <c r="BE123" s="2">
        <f t="shared" si="140"/>
        <v>46.16345432198824</v>
      </c>
      <c r="BF123" s="2">
        <f t="shared" si="140"/>
        <v>46.701367029770857</v>
      </c>
      <c r="BG123" s="2">
        <f t="shared" si="140"/>
        <v>49.336815463242182</v>
      </c>
      <c r="BH123" s="2">
        <f t="shared" si="140"/>
        <v>49.370299943767947</v>
      </c>
      <c r="BI123" s="2">
        <f t="shared" si="140"/>
        <v>48.637515872105851</v>
      </c>
      <c r="BJ123" s="2">
        <f t="shared" si="140"/>
        <v>48.976457091909829</v>
      </c>
      <c r="BK123" s="2">
        <f t="shared" si="140"/>
        <v>49.897725913505639</v>
      </c>
      <c r="BL123" s="2">
        <f t="shared" si="140"/>
        <v>51.819002608109137</v>
      </c>
      <c r="BM123" s="2">
        <f t="shared" si="140"/>
        <v>52.528548724795897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62.197000000000003</v>
      </c>
      <c r="CF123" s="2">
        <f t="shared" si="141"/>
        <v>109.684</v>
      </c>
      <c r="CG123" s="2">
        <f t="shared" si="141"/>
        <v>59.475000000000001</v>
      </c>
      <c r="CH123" s="2">
        <f t="shared" si="141"/>
        <v>46.203000000000003</v>
      </c>
      <c r="CI123" s="2">
        <f t="shared" si="141"/>
        <v>45.542000000000002</v>
      </c>
      <c r="CJ123" s="2">
        <f t="shared" si="141"/>
        <v>48.762999999999998</v>
      </c>
      <c r="CK123" s="2">
        <f t="shared" si="141"/>
        <v>46.881</v>
      </c>
      <c r="CL123" s="2">
        <f t="shared" si="141"/>
        <v>47.101999999999997</v>
      </c>
      <c r="CM123" s="2">
        <f t="shared" si="141"/>
        <v>49.9</v>
      </c>
      <c r="CN123" s="2">
        <f t="shared" si="141"/>
        <v>49.271000000000001</v>
      </c>
      <c r="CO123" s="2">
        <f t="shared" si="141"/>
        <v>47.119</v>
      </c>
      <c r="CP123" s="2">
        <f t="shared" si="141"/>
        <v>49.186</v>
      </c>
      <c r="CQ123" s="2">
        <f t="shared" si="141"/>
        <v>51.232999999999997</v>
      </c>
      <c r="CR123" s="2">
        <f t="shared" si="141"/>
        <v>51.667000000000002</v>
      </c>
      <c r="CS123" s="2">
        <f t="shared" si="141"/>
        <v>52.558999999999997</v>
      </c>
      <c r="CU123" s="2">
        <f t="shared" si="111"/>
        <v>62.197000000000003</v>
      </c>
      <c r="CV123" s="2">
        <f t="shared" si="112"/>
        <v>109.684</v>
      </c>
      <c r="CW123" s="2">
        <f t="shared" si="113"/>
        <v>59.475000000000001</v>
      </c>
      <c r="CX123" s="2">
        <f t="shared" si="114"/>
        <v>46.203000000000003</v>
      </c>
      <c r="CY123" s="2">
        <f t="shared" si="115"/>
        <v>45.542000000000002</v>
      </c>
      <c r="CZ123" s="2">
        <f t="shared" si="116"/>
        <v>48.762999999999998</v>
      </c>
      <c r="DA123" s="2">
        <f t="shared" si="117"/>
        <v>46.881</v>
      </c>
      <c r="DB123" s="2">
        <f t="shared" si="118"/>
        <v>47.101999999999997</v>
      </c>
      <c r="DC123" s="2">
        <f t="shared" si="119"/>
        <v>49.9</v>
      </c>
      <c r="DD123" s="2">
        <f t="shared" si="120"/>
        <v>49.271000000000001</v>
      </c>
      <c r="DE123" s="2">
        <f t="shared" si="121"/>
        <v>47.119</v>
      </c>
      <c r="DF123" s="2">
        <f t="shared" si="122"/>
        <v>49.186</v>
      </c>
      <c r="DG123" s="2">
        <f t="shared" si="123"/>
        <v>51.232999999999997</v>
      </c>
      <c r="DH123" s="2">
        <f t="shared" si="124"/>
        <v>51.667000000000002</v>
      </c>
      <c r="DI123" s="2">
        <f t="shared" si="125"/>
        <v>52.558999999999997</v>
      </c>
      <c r="DK123" s="2">
        <f t="shared" si="149"/>
        <v>93.154835430572263</v>
      </c>
      <c r="DL123" s="2">
        <f t="shared" si="149"/>
        <v>167.38714277673546</v>
      </c>
      <c r="DM123" s="2">
        <f t="shared" si="149"/>
        <v>90.340313227016878</v>
      </c>
      <c r="DN123" s="2">
        <f t="shared" si="149"/>
        <v>78.065590712945607</v>
      </c>
      <c r="DO123" s="2">
        <f t="shared" si="149"/>
        <v>72.577369369369364</v>
      </c>
      <c r="DP123" s="2">
        <f t="shared" si="149"/>
        <v>76.31772633767369</v>
      </c>
      <c r="DQ123" s="2">
        <f t="shared" si="149"/>
        <v>71.41168705547652</v>
      </c>
      <c r="DR123" s="2">
        <f t="shared" si="149"/>
        <v>71.42197647058822</v>
      </c>
      <c r="DS123" s="2">
        <f t="shared" si="149"/>
        <v>74.11472268907562</v>
      </c>
      <c r="DT123" s="2">
        <f t="shared" si="149"/>
        <v>68.90403213213213</v>
      </c>
      <c r="DU123" s="2">
        <f t="shared" si="149"/>
        <v>74.790458823529406</v>
      </c>
      <c r="DV123" s="2">
        <f t="shared" si="149"/>
        <v>74.655917733522998</v>
      </c>
      <c r="DW123" s="2">
        <f t="shared" si="149"/>
        <v>73.410183608709943</v>
      </c>
      <c r="DX123" s="2">
        <f t="shared" si="149"/>
        <v>73.479898541398526</v>
      </c>
      <c r="DY123" s="2">
        <f t="shared" si="149"/>
        <v>69.02591145717463</v>
      </c>
      <c r="EA123" s="2">
        <f t="shared" si="153"/>
        <v>61.282467097503442</v>
      </c>
      <c r="EB123" s="2">
        <f t="shared" si="153"/>
        <v>108.68607410242667</v>
      </c>
      <c r="EC123" s="2">
        <f t="shared" si="153"/>
        <v>59.261474568167131</v>
      </c>
      <c r="ED123" s="2">
        <f t="shared" si="153"/>
        <v>47.826206167176352</v>
      </c>
      <c r="EE123" s="2">
        <f t="shared" si="152"/>
        <v>45.994991975995106</v>
      </c>
      <c r="EF123" s="2">
        <f t="shared" si="152"/>
        <v>48.200705745235155</v>
      </c>
      <c r="EG123" s="2">
        <f t="shared" si="152"/>
        <v>45.99833617574793</v>
      </c>
      <c r="EH123" s="2">
        <f t="shared" si="152"/>
        <v>46.53196339231237</v>
      </c>
      <c r="EI123" s="2">
        <f t="shared" si="152"/>
        <v>49.165921507760537</v>
      </c>
      <c r="EJ123" s="2">
        <f t="shared" si="152"/>
        <v>49.244553076599956</v>
      </c>
      <c r="EK123" s="2">
        <f t="shared" si="152"/>
        <v>48.466527572763596</v>
      </c>
      <c r="EL123" s="2">
        <f t="shared" si="152"/>
        <v>48.789315408066393</v>
      </c>
      <c r="EM123" s="2">
        <f t="shared" si="136"/>
        <v>49.737654970156456</v>
      </c>
      <c r="EN123" s="2">
        <f t="shared" si="136"/>
        <v>51.660494380302637</v>
      </c>
      <c r="EO123" s="2">
        <f t="shared" si="136"/>
        <v>52.379515317262531</v>
      </c>
      <c r="EQ123" s="2">
        <f t="shared" si="150"/>
        <v>60.381636388099906</v>
      </c>
      <c r="ER123" s="2">
        <f t="shared" si="150"/>
        <v>106.07661625467153</v>
      </c>
      <c r="ES123" s="2">
        <f t="shared" si="150"/>
        <v>59.046432762310744</v>
      </c>
      <c r="ET123" s="2">
        <f t="shared" si="150"/>
        <v>48.035290696435574</v>
      </c>
      <c r="EU123" s="2">
        <f t="shared" si="150"/>
        <v>45.484358844101507</v>
      </c>
      <c r="EV123" s="2">
        <f t="shared" si="150"/>
        <v>47.482780461577292</v>
      </c>
      <c r="EW123" s="2">
        <f t="shared" si="150"/>
        <v>45.561108498434471</v>
      </c>
      <c r="EX123" s="2">
        <f t="shared" si="150"/>
        <v>46.183297529921518</v>
      </c>
      <c r="EY123" s="2">
        <f t="shared" si="150"/>
        <v>48.972675268831097</v>
      </c>
      <c r="EZ123" s="2">
        <f t="shared" si="150"/>
        <v>49.071328262329743</v>
      </c>
      <c r="FA123" s="2">
        <f t="shared" si="150"/>
        <v>48.364317018382955</v>
      </c>
      <c r="FB123" s="2">
        <f t="shared" si="150"/>
        <v>48.898513065972899</v>
      </c>
      <c r="FC123" s="2">
        <f t="shared" si="150"/>
        <v>49.511398709656845</v>
      </c>
      <c r="FD123" s="2">
        <f t="shared" si="150"/>
        <v>52.044877839947944</v>
      </c>
      <c r="FE123" s="2">
        <f t="shared" si="150"/>
        <v>52.432647942640799</v>
      </c>
      <c r="FG123" s="2">
        <f t="shared" si="151"/>
        <v>0.9950956692289773</v>
      </c>
      <c r="FH123" s="2">
        <f t="shared" si="151"/>
        <v>0.99429057652328767</v>
      </c>
      <c r="FI123" s="2">
        <f t="shared" si="151"/>
        <v>0.9941823625273597</v>
      </c>
      <c r="FJ123" s="2">
        <f t="shared" si="151"/>
        <v>0.99415037750303314</v>
      </c>
      <c r="FK123" s="2">
        <f t="shared" si="151"/>
        <v>0.99308816419388513</v>
      </c>
      <c r="FL123" s="2">
        <f t="shared" si="151"/>
        <v>0.99321514318609871</v>
      </c>
      <c r="FM123" s="2">
        <f t="shared" si="151"/>
        <v>0.99330325492931493</v>
      </c>
      <c r="FN123" s="2">
        <f t="shared" si="151"/>
        <v>0.99300205698109023</v>
      </c>
      <c r="FO123" s="2">
        <f t="shared" si="151"/>
        <v>0.99305683885504337</v>
      </c>
      <c r="FP123" s="2">
        <f t="shared" si="151"/>
        <v>0.99350194600524133</v>
      </c>
      <c r="FQ123" s="2">
        <f t="shared" si="151"/>
        <v>0.99346409596173235</v>
      </c>
      <c r="FR123" s="2">
        <f t="shared" si="151"/>
        <v>0.99279856692883861</v>
      </c>
      <c r="FS123" s="2">
        <f t="shared" si="151"/>
        <v>0.99316737615558737</v>
      </c>
      <c r="FT123" s="2">
        <f t="shared" si="151"/>
        <v>0.99284988548254915</v>
      </c>
      <c r="FU123" s="2">
        <f t="shared" si="151"/>
        <v>0.99106268666795383</v>
      </c>
      <c r="FW123" s="2">
        <f t="shared" si="142"/>
        <v>6.7358991974253418E-3</v>
      </c>
      <c r="FX123" s="2">
        <f t="shared" si="142"/>
        <v>2.8491829792709648E-2</v>
      </c>
      <c r="FY123" s="2">
        <f t="shared" si="142"/>
        <v>9.2192137251685506E-3</v>
      </c>
      <c r="FZ123" s="2">
        <f t="shared" si="142"/>
        <v>1.019364086341509E-2</v>
      </c>
      <c r="GA123" s="2">
        <f t="shared" si="142"/>
        <v>9.7715292599531434E-3</v>
      </c>
      <c r="GB123" s="2">
        <f t="shared" si="142"/>
        <v>9.2771417722255067E-3</v>
      </c>
      <c r="GC123" s="2">
        <f t="shared" si="142"/>
        <v>1.1592555220325124E-2</v>
      </c>
      <c r="GD123" s="2">
        <f t="shared" si="142"/>
        <v>1.369579393422363E-2</v>
      </c>
      <c r="GE123" s="2">
        <f t="shared" si="142"/>
        <v>1.2055041829607599E-2</v>
      </c>
      <c r="GF123" s="2">
        <f t="shared" si="142"/>
        <v>1.1554287139040189E-2</v>
      </c>
      <c r="GG123" s="2">
        <f t="shared" si="142"/>
        <v>1.0394124453561127E-2</v>
      </c>
      <c r="GH123" s="2">
        <f t="shared" si="142"/>
        <v>7.9221334495105742E-3</v>
      </c>
      <c r="GI123" s="2">
        <f t="shared" si="142"/>
        <v>7.4010782307004832E-3</v>
      </c>
      <c r="GJ123" s="2">
        <f t="shared" si="142"/>
        <v>6.49608948944404E-3</v>
      </c>
      <c r="GK123" s="2">
        <f t="shared" si="142"/>
        <v>4.8811700862371665E-3</v>
      </c>
      <c r="GM123" s="86">
        <f t="shared" si="143"/>
        <v>1.9067198834411348E-34</v>
      </c>
      <c r="GN123" s="86">
        <f t="shared" si="143"/>
        <v>2.2133525484642868E-72</v>
      </c>
      <c r="GO123" s="86">
        <f t="shared" si="143"/>
        <v>1.9963297095883787E-55</v>
      </c>
      <c r="GP123" s="86">
        <f t="shared" si="143"/>
        <v>8.7678908954052486E-55</v>
      </c>
      <c r="GQ123" s="86">
        <f t="shared" si="143"/>
        <v>5.7261825564105536E-47</v>
      </c>
      <c r="GR123" s="86">
        <f t="shared" si="143"/>
        <v>7.4514627313876957E-80</v>
      </c>
      <c r="GS123" s="86">
        <f t="shared" si="143"/>
        <v>5.6063341273244712E-69</v>
      </c>
      <c r="GT123" s="86">
        <f t="shared" si="143"/>
        <v>2.612762555318132E-71</v>
      </c>
      <c r="GU123" s="86">
        <f t="shared" si="143"/>
        <v>3.2235844922385164E-67</v>
      </c>
      <c r="GV123" s="86">
        <f t="shared" si="143"/>
        <v>7.7884353554503861E-69</v>
      </c>
      <c r="GW123" s="86">
        <f t="shared" si="143"/>
        <v>3.457379034445291E-73</v>
      </c>
      <c r="GX123" s="86">
        <f t="shared" si="143"/>
        <v>6.3828632847519653E-59</v>
      </c>
      <c r="GY123" s="86">
        <f t="shared" si="143"/>
        <v>4.4485470103733406E-58</v>
      </c>
      <c r="GZ123" s="86">
        <f t="shared" si="143"/>
        <v>2.7483493327113423E-49</v>
      </c>
      <c r="HA123" s="86">
        <f t="shared" si="143"/>
        <v>1.0055893286981753E-60</v>
      </c>
      <c r="HC123" s="86">
        <f t="shared" ref="HC123:HK153" si="154" xml:space="preserve"> _xlfn.NORM.DIST($B123, C$8, ABS(C$12), TRUE) * _xlfn.NORM.DIST(($B123 - C$8)*C$16, 0, ABS(C$12), TRUE) * 2</f>
        <v>1.3213797884106455E-5</v>
      </c>
      <c r="HD123" s="86">
        <f t="shared" si="154"/>
        <v>2.1470167509336666E-5</v>
      </c>
      <c r="HE123" s="86">
        <f t="shared" si="154"/>
        <v>2.3312160929515932E-8</v>
      </c>
      <c r="HF123" s="86">
        <f t="shared" si="154"/>
        <v>2.260342232412303E-10</v>
      </c>
      <c r="HG123" s="86">
        <f t="shared" si="154"/>
        <v>6.6948276941108238E-13</v>
      </c>
      <c r="HH123" s="86">
        <f t="shared" si="154"/>
        <v>2.533796544247506E-17</v>
      </c>
      <c r="HI123" s="86">
        <f t="shared" si="139"/>
        <v>2.1461668539115632E-17</v>
      </c>
      <c r="HJ123" s="86">
        <f t="shared" si="139"/>
        <v>1.3802568832956793E-22</v>
      </c>
      <c r="HK123" s="86">
        <f t="shared" si="139"/>
        <v>1.2216077624406021E-17</v>
      </c>
      <c r="HL123" s="86">
        <f t="shared" si="139"/>
        <v>4.9890848541062797E-19</v>
      </c>
      <c r="HM123" s="86">
        <f t="shared" si="139"/>
        <v>4.2476521729023066E-30</v>
      </c>
      <c r="HN123" s="86">
        <f t="shared" si="139"/>
        <v>2.8169663019462721E-12</v>
      </c>
      <c r="HO123" s="86">
        <f t="shared" si="139"/>
        <v>8.6625367389644539E-12</v>
      </c>
      <c r="HP123" s="86">
        <f t="shared" si="139"/>
        <v>1.6125022528472775E-10</v>
      </c>
      <c r="HQ123" s="86">
        <f t="shared" si="139"/>
        <v>1.0366724026446309E-9</v>
      </c>
      <c r="HS123" s="86">
        <f t="shared" si="144"/>
        <v>1.1887080976512456E-7</v>
      </c>
      <c r="HT123" s="86">
        <f t="shared" si="144"/>
        <v>3.5701072271583179E-4</v>
      </c>
      <c r="HU123" s="86">
        <f t="shared" si="144"/>
        <v>9.4030903439675356E-8</v>
      </c>
      <c r="HV123" s="86">
        <f t="shared" si="144"/>
        <v>4.0475860768321107E-7</v>
      </c>
      <c r="HW123" s="86">
        <f t="shared" si="144"/>
        <v>3.5324820097822557E-9</v>
      </c>
      <c r="HX123" s="86">
        <f t="shared" si="144"/>
        <v>1.6096545387112565E-8</v>
      </c>
      <c r="HY123" s="86">
        <f t="shared" si="144"/>
        <v>2.548175248286163E-8</v>
      </c>
      <c r="HZ123" s="86">
        <f t="shared" si="144"/>
        <v>1.847557312357264E-7</v>
      </c>
      <c r="IA123" s="86">
        <f t="shared" si="144"/>
        <v>5.1564266475541902E-8</v>
      </c>
      <c r="IB123" s="86">
        <f t="shared" si="144"/>
        <v>1.3152043242994152E-7</v>
      </c>
      <c r="IC123" s="86">
        <f t="shared" si="144"/>
        <v>1.4126650841154969E-8</v>
      </c>
      <c r="ID123" s="86">
        <f t="shared" si="144"/>
        <v>1.7368846769273616E-9</v>
      </c>
      <c r="IE123" s="86">
        <f t="shared" si="144"/>
        <v>6.6314419022130555E-10</v>
      </c>
      <c r="IF123" s="86">
        <f t="shared" si="144"/>
        <v>1.7598224716410646E-7</v>
      </c>
      <c r="IG123" s="86">
        <f t="shared" si="144"/>
        <v>6.8408716663212368E-6</v>
      </c>
      <c r="II123" s="86">
        <f t="shared" si="145"/>
        <v>2.0525018142624371E-29</v>
      </c>
      <c r="IJ123" s="86">
        <f t="shared" si="145"/>
        <v>7.2833413824667448E-20</v>
      </c>
      <c r="IK123" s="86">
        <f t="shared" si="145"/>
        <v>7.1667929133509652E-34</v>
      </c>
      <c r="IL123" s="86">
        <f t="shared" si="145"/>
        <v>4.4487151138572068E-33</v>
      </c>
      <c r="IM123" s="86">
        <f t="shared" si="145"/>
        <v>1.0752058374023337E-41</v>
      </c>
      <c r="IN123" s="86">
        <f t="shared" si="145"/>
        <v>1.3976623250976416E-38</v>
      </c>
      <c r="IO123" s="86">
        <f t="shared" si="145"/>
        <v>7.3907489117888127E-39</v>
      </c>
      <c r="IP123" s="86">
        <f t="shared" si="145"/>
        <v>7.9930436810185162E-37</v>
      </c>
      <c r="IQ123" s="86">
        <f t="shared" si="145"/>
        <v>2.4669234265993712E-38</v>
      </c>
      <c r="IR123" s="86">
        <f t="shared" si="145"/>
        <v>7.8742461741691324E-36</v>
      </c>
      <c r="IS123" s="86">
        <f t="shared" si="145"/>
        <v>5.1515532443089614E-40</v>
      </c>
      <c r="IT123" s="86">
        <f t="shared" si="145"/>
        <v>5.6814721446450582E-40</v>
      </c>
      <c r="IU123" s="86">
        <f t="shared" si="145"/>
        <v>3.1372694013441876E-41</v>
      </c>
      <c r="IV123" s="86">
        <f t="shared" si="145"/>
        <v>8.7148682665405997E-45</v>
      </c>
      <c r="IW123" s="86">
        <f t="shared" si="145"/>
        <v>1.7356437130434198E-25</v>
      </c>
      <c r="IY123" s="86">
        <f t="shared" si="146"/>
        <v>1.333266869387158E-5</v>
      </c>
      <c r="IZ123" s="86">
        <f t="shared" si="146"/>
        <v>3.7848089022516853E-4</v>
      </c>
      <c r="JA123" s="86">
        <f t="shared" si="146"/>
        <v>1.1734306436919129E-7</v>
      </c>
      <c r="JB123" s="86">
        <f t="shared" si="146"/>
        <v>4.0498464190645227E-7</v>
      </c>
      <c r="JC123" s="86">
        <f t="shared" si="146"/>
        <v>3.5331514925516667E-9</v>
      </c>
      <c r="JD123" s="86">
        <f t="shared" si="146"/>
        <v>1.609654541245053E-8</v>
      </c>
      <c r="JE123" s="86">
        <f t="shared" si="146"/>
        <v>2.5481752504323298E-8</v>
      </c>
      <c r="JF123" s="86">
        <f t="shared" si="146"/>
        <v>1.8475573123572654E-7</v>
      </c>
      <c r="JG123" s="86">
        <f t="shared" si="146"/>
        <v>5.1564266487757977E-8</v>
      </c>
      <c r="JH123" s="86">
        <f t="shared" si="146"/>
        <v>1.3152043243044042E-7</v>
      </c>
      <c r="JI123" s="86">
        <f t="shared" si="146"/>
        <v>1.4126650841154969E-8</v>
      </c>
      <c r="JJ123" s="86">
        <f t="shared" si="146"/>
        <v>1.7397016432293079E-9</v>
      </c>
      <c r="JK123" s="86">
        <f t="shared" si="146"/>
        <v>6.7180672696027006E-10</v>
      </c>
      <c r="JL123" s="86">
        <f t="shared" si="146"/>
        <v>1.7614349738939118E-7</v>
      </c>
      <c r="JM123" s="86">
        <f t="shared" si="146"/>
        <v>6.8419083387238812E-6</v>
      </c>
    </row>
    <row r="124" spans="2:273" x14ac:dyDescent="0.25">
      <c r="B124" s="2">
        <v>97</v>
      </c>
      <c r="C124" s="37">
        <v>60.984000000000002</v>
      </c>
      <c r="D124" s="37">
        <v>110.193</v>
      </c>
      <c r="E124" s="37">
        <v>59.948999999999998</v>
      </c>
      <c r="F124" s="37">
        <v>47.119</v>
      </c>
      <c r="G124" s="37">
        <v>47.253999999999998</v>
      </c>
      <c r="H124" s="37">
        <v>47.033999999999999</v>
      </c>
      <c r="I124" s="37">
        <v>46.271000000000001</v>
      </c>
      <c r="J124" s="37">
        <v>46.576000000000001</v>
      </c>
      <c r="K124" s="37">
        <v>49.582999999999998</v>
      </c>
      <c r="L124" s="37">
        <v>48.338999999999999</v>
      </c>
      <c r="M124" s="37">
        <v>47.558999999999997</v>
      </c>
      <c r="N124" s="37">
        <v>48.457999999999998</v>
      </c>
      <c r="O124" s="37">
        <v>49.332999999999998</v>
      </c>
      <c r="P124" s="37">
        <v>51.267000000000003</v>
      </c>
      <c r="Q124" s="37">
        <v>52.033999999999999</v>
      </c>
      <c r="S124" s="4">
        <f t="shared" si="147"/>
        <v>61.258973411357076</v>
      </c>
      <c r="T124" s="4">
        <f t="shared" si="147"/>
        <v>108.81598099944873</v>
      </c>
      <c r="U124" s="4">
        <f t="shared" si="147"/>
        <v>59.319285363350794</v>
      </c>
      <c r="V124" s="4">
        <f t="shared" si="147"/>
        <v>47.957729425671587</v>
      </c>
      <c r="W124" s="4">
        <f t="shared" si="147"/>
        <v>45.998292494399962</v>
      </c>
      <c r="X124" s="4">
        <f t="shared" si="147"/>
        <v>48.177821727541968</v>
      </c>
      <c r="Y124" s="4">
        <f t="shared" si="147"/>
        <v>46.001892259937087</v>
      </c>
      <c r="Z124" s="4">
        <f t="shared" si="147"/>
        <v>46.538251256538885</v>
      </c>
      <c r="AA124" s="4">
        <f t="shared" si="147"/>
        <v>49.165702842158126</v>
      </c>
      <c r="AB124" s="4">
        <f t="shared" si="147"/>
        <v>49.199450898142011</v>
      </c>
      <c r="AC124" s="4">
        <f t="shared" si="147"/>
        <v>48.491645487254488</v>
      </c>
      <c r="AD124" s="4">
        <f t="shared" si="147"/>
        <v>48.845606661783698</v>
      </c>
      <c r="AE124" s="4">
        <f t="shared" si="147"/>
        <v>49.758645029499988</v>
      </c>
      <c r="AF124" s="4">
        <f t="shared" si="147"/>
        <v>51.736989524440382</v>
      </c>
      <c r="AG124" s="4">
        <f t="shared" si="147"/>
        <v>52.508268148671732</v>
      </c>
      <c r="AI124" s="4">
        <f t="shared" si="148"/>
        <v>-0.27497341135707387</v>
      </c>
      <c r="AJ124" s="4">
        <f t="shared" si="148"/>
        <v>1.3770190005512717</v>
      </c>
      <c r="AK124" s="4">
        <f t="shared" si="148"/>
        <v>0.62971463664920435</v>
      </c>
      <c r="AL124" s="4">
        <f t="shared" si="148"/>
        <v>-0.83872942567158759</v>
      </c>
      <c r="AM124" s="4">
        <f t="shared" si="148"/>
        <v>1.2557075056000357</v>
      </c>
      <c r="AN124" s="4">
        <f t="shared" si="148"/>
        <v>-1.1438217275419689</v>
      </c>
      <c r="AO124" s="4">
        <f t="shared" si="148"/>
        <v>0.26910774006291405</v>
      </c>
      <c r="AP124" s="4">
        <f t="shared" si="148"/>
        <v>3.7748743461115453E-2</v>
      </c>
      <c r="AQ124" s="4">
        <f t="shared" si="148"/>
        <v>0.41729715784187249</v>
      </c>
      <c r="AR124" s="4">
        <f t="shared" si="148"/>
        <v>-0.86045089814201248</v>
      </c>
      <c r="AS124" s="4">
        <f t="shared" si="148"/>
        <v>-0.93264548725449004</v>
      </c>
      <c r="AT124" s="4">
        <f t="shared" si="148"/>
        <v>-0.38760666178369974</v>
      </c>
      <c r="AU124" s="4">
        <f t="shared" si="148"/>
        <v>-0.42564502949998939</v>
      </c>
      <c r="AV124" s="4">
        <f t="shared" si="148"/>
        <v>-0.46998952444037911</v>
      </c>
      <c r="AW124" s="4">
        <f t="shared" si="148"/>
        <v>-0.47426814867173306</v>
      </c>
      <c r="AY124" s="2">
        <f t="shared" si="140"/>
        <v>61.258938359888326</v>
      </c>
      <c r="AZ124" s="2">
        <f t="shared" si="140"/>
        <v>108.78502827719973</v>
      </c>
      <c r="BA124" s="2">
        <f t="shared" si="140"/>
        <v>59.319257014284084</v>
      </c>
      <c r="BB124" s="2">
        <f t="shared" si="140"/>
        <v>47.957592695240521</v>
      </c>
      <c r="BC124" s="2">
        <f t="shared" si="140"/>
        <v>45.998289189935193</v>
      </c>
      <c r="BD124" s="2">
        <f t="shared" si="140"/>
        <v>48.177808280475631</v>
      </c>
      <c r="BE124" s="2">
        <f t="shared" si="140"/>
        <v>46.001863845533428</v>
      </c>
      <c r="BF124" s="2">
        <f t="shared" si="140"/>
        <v>46.538044523322654</v>
      </c>
      <c r="BG124" s="2">
        <f t="shared" si="140"/>
        <v>49.165634808742922</v>
      </c>
      <c r="BH124" s="2">
        <f t="shared" si="140"/>
        <v>49.199293047583396</v>
      </c>
      <c r="BI124" s="2">
        <f t="shared" si="140"/>
        <v>48.491622795520058</v>
      </c>
      <c r="BJ124" s="2">
        <f t="shared" si="140"/>
        <v>48.845603424465388</v>
      </c>
      <c r="BK124" s="2">
        <f t="shared" si="140"/>
        <v>49.758643654250335</v>
      </c>
      <c r="BL124" s="2">
        <f t="shared" si="140"/>
        <v>51.736681441696817</v>
      </c>
      <c r="BM124" s="2">
        <f t="shared" si="140"/>
        <v>52.496015698953308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60.984000000000002</v>
      </c>
      <c r="CF124" s="2">
        <f t="shared" si="141"/>
        <v>110.193</v>
      </c>
      <c r="CG124" s="2">
        <f t="shared" si="141"/>
        <v>59.948999999999998</v>
      </c>
      <c r="CH124" s="2">
        <f t="shared" si="141"/>
        <v>47.119</v>
      </c>
      <c r="CI124" s="2">
        <f t="shared" si="141"/>
        <v>47.253999999999998</v>
      </c>
      <c r="CJ124" s="2">
        <f t="shared" si="141"/>
        <v>47.033999999999999</v>
      </c>
      <c r="CK124" s="2">
        <f t="shared" si="141"/>
        <v>46.271000000000001</v>
      </c>
      <c r="CL124" s="2">
        <f t="shared" si="141"/>
        <v>46.576000000000001</v>
      </c>
      <c r="CM124" s="2">
        <f t="shared" si="141"/>
        <v>49.582999999999998</v>
      </c>
      <c r="CN124" s="2">
        <f t="shared" si="141"/>
        <v>48.338999999999999</v>
      </c>
      <c r="CO124" s="2">
        <f t="shared" si="141"/>
        <v>47.558999999999997</v>
      </c>
      <c r="CP124" s="2">
        <f t="shared" si="141"/>
        <v>48.457999999999998</v>
      </c>
      <c r="CQ124" s="2">
        <f t="shared" si="141"/>
        <v>49.332999999999998</v>
      </c>
      <c r="CR124" s="2">
        <f t="shared" si="141"/>
        <v>51.267000000000003</v>
      </c>
      <c r="CS124" s="2">
        <f t="shared" si="141"/>
        <v>52.033999999999999</v>
      </c>
      <c r="CU124" s="2">
        <f t="shared" si="111"/>
        <v>60.984000000000002</v>
      </c>
      <c r="CV124" s="2">
        <f t="shared" si="112"/>
        <v>110.193</v>
      </c>
      <c r="CW124" s="2">
        <f t="shared" si="113"/>
        <v>59.948999999999998</v>
      </c>
      <c r="CX124" s="2">
        <f t="shared" si="114"/>
        <v>47.119</v>
      </c>
      <c r="CY124" s="2">
        <f t="shared" si="115"/>
        <v>47.253999999999998</v>
      </c>
      <c r="CZ124" s="2">
        <f t="shared" si="116"/>
        <v>47.033999999999999</v>
      </c>
      <c r="DA124" s="2">
        <f t="shared" si="117"/>
        <v>46.271000000000001</v>
      </c>
      <c r="DB124" s="2">
        <f t="shared" si="118"/>
        <v>46.576000000000001</v>
      </c>
      <c r="DC124" s="2">
        <f t="shared" si="119"/>
        <v>49.582999999999998</v>
      </c>
      <c r="DD124" s="2">
        <f t="shared" si="120"/>
        <v>48.338999999999999</v>
      </c>
      <c r="DE124" s="2">
        <f t="shared" si="121"/>
        <v>47.558999999999997</v>
      </c>
      <c r="DF124" s="2">
        <f t="shared" si="122"/>
        <v>48.457999999999998</v>
      </c>
      <c r="DG124" s="2">
        <f t="shared" si="123"/>
        <v>49.332999999999998</v>
      </c>
      <c r="DH124" s="2">
        <f t="shared" si="124"/>
        <v>51.267000000000003</v>
      </c>
      <c r="DI124" s="2">
        <f t="shared" si="125"/>
        <v>52.033999999999999</v>
      </c>
      <c r="DK124" s="2">
        <f t="shared" si="149"/>
        <v>93.474265565160294</v>
      </c>
      <c r="DL124" s="2">
        <f t="shared" si="149"/>
        <v>168.02828255159474</v>
      </c>
      <c r="DM124" s="2">
        <f t="shared" si="149"/>
        <v>90.630670262664154</v>
      </c>
      <c r="DN124" s="2">
        <f t="shared" si="149"/>
        <v>78.29333470919326</v>
      </c>
      <c r="DO124" s="2">
        <f t="shared" si="149"/>
        <v>72.805873873873878</v>
      </c>
      <c r="DP124" s="2">
        <f t="shared" si="149"/>
        <v>76.58270686070685</v>
      </c>
      <c r="DQ124" s="2">
        <f t="shared" si="149"/>
        <v>71.622944523470835</v>
      </c>
      <c r="DR124" s="2">
        <f t="shared" si="149"/>
        <v>71.622288770053473</v>
      </c>
      <c r="DS124" s="2">
        <f t="shared" si="149"/>
        <v>74.326812885154055</v>
      </c>
      <c r="DT124" s="2">
        <f t="shared" si="149"/>
        <v>69.053469455169449</v>
      </c>
      <c r="DU124" s="2">
        <f t="shared" si="149"/>
        <v>75.008384873949581</v>
      </c>
      <c r="DV124" s="2">
        <f t="shared" si="149"/>
        <v>74.848131341868182</v>
      </c>
      <c r="DW124" s="2">
        <f t="shared" si="149"/>
        <v>73.564087646350814</v>
      </c>
      <c r="DX124" s="2">
        <f t="shared" si="149"/>
        <v>73.648815915915904</v>
      </c>
      <c r="DY124" s="2">
        <f t="shared" si="149"/>
        <v>69.194347719688537</v>
      </c>
      <c r="EA124" s="2">
        <f t="shared" si="153"/>
        <v>61.120237074896792</v>
      </c>
      <c r="EB124" s="2">
        <f t="shared" si="153"/>
        <v>108.5481175074638</v>
      </c>
      <c r="EC124" s="2">
        <f t="shared" si="153"/>
        <v>59.154106215808739</v>
      </c>
      <c r="ED124" s="2">
        <f t="shared" si="153"/>
        <v>47.792709734964319</v>
      </c>
      <c r="EE124" s="2">
        <f t="shared" si="152"/>
        <v>45.833089136436861</v>
      </c>
      <c r="EF124" s="2">
        <f t="shared" si="152"/>
        <v>48.007255518990817</v>
      </c>
      <c r="EG124" s="2">
        <f t="shared" si="152"/>
        <v>45.849173977453376</v>
      </c>
      <c r="EH124" s="2">
        <f t="shared" si="152"/>
        <v>46.381356924954225</v>
      </c>
      <c r="EI124" s="2">
        <f t="shared" si="152"/>
        <v>49.007501108647453</v>
      </c>
      <c r="EJ124" s="2">
        <f t="shared" si="152"/>
        <v>49.082808344286512</v>
      </c>
      <c r="EK124" s="2">
        <f t="shared" si="152"/>
        <v>48.333422767757305</v>
      </c>
      <c r="EL124" s="2">
        <f t="shared" si="152"/>
        <v>48.67275815882855</v>
      </c>
      <c r="EM124" s="2">
        <f t="shared" si="136"/>
        <v>49.611058397908302</v>
      </c>
      <c r="EN124" s="2">
        <f t="shared" si="136"/>
        <v>51.590299311751075</v>
      </c>
      <c r="EO124" s="2">
        <f t="shared" si="136"/>
        <v>52.358775501202011</v>
      </c>
      <c r="EQ124" s="2">
        <f t="shared" si="150"/>
        <v>60.297258555703081</v>
      </c>
      <c r="ER124" s="2">
        <f t="shared" si="150"/>
        <v>106.20623383162894</v>
      </c>
      <c r="ES124" s="2">
        <f t="shared" si="150"/>
        <v>58.961875973117998</v>
      </c>
      <c r="ET124" s="2">
        <f t="shared" si="150"/>
        <v>47.979058919689159</v>
      </c>
      <c r="EU124" s="2">
        <f t="shared" si="150"/>
        <v>45.372434762130943</v>
      </c>
      <c r="EV124" s="2">
        <f t="shared" si="150"/>
        <v>47.380099686550622</v>
      </c>
      <c r="EW124" s="2">
        <f t="shared" si="150"/>
        <v>45.469837738237601</v>
      </c>
      <c r="EX124" s="2">
        <f t="shared" si="150"/>
        <v>46.081014865696631</v>
      </c>
      <c r="EY124" s="2">
        <f t="shared" si="150"/>
        <v>48.833883931076087</v>
      </c>
      <c r="EZ124" s="2">
        <f t="shared" si="150"/>
        <v>48.929899652406277</v>
      </c>
      <c r="FA124" s="2">
        <f t="shared" si="150"/>
        <v>48.254727189845283</v>
      </c>
      <c r="FB124" s="2">
        <f t="shared" si="150"/>
        <v>48.767465224883956</v>
      </c>
      <c r="FC124" s="2">
        <f t="shared" si="150"/>
        <v>49.393273886663835</v>
      </c>
      <c r="FD124" s="2">
        <f t="shared" si="150"/>
        <v>51.934253307308609</v>
      </c>
      <c r="FE124" s="2">
        <f t="shared" si="150"/>
        <v>52.341332350767004</v>
      </c>
      <c r="FG124" s="2">
        <f t="shared" si="151"/>
        <v>0.99552526620434767</v>
      </c>
      <c r="FH124" s="2">
        <f t="shared" si="151"/>
        <v>0.99479032673285805</v>
      </c>
      <c r="FI124" s="2">
        <f t="shared" si="151"/>
        <v>0.99469153422006684</v>
      </c>
      <c r="FJ124" s="2">
        <f t="shared" si="151"/>
        <v>0.99466233356170319</v>
      </c>
      <c r="FK124" s="2">
        <f t="shared" si="151"/>
        <v>0.99369249481079347</v>
      </c>
      <c r="FL124" s="2">
        <f t="shared" si="151"/>
        <v>0.99380844071939367</v>
      </c>
      <c r="FM124" s="2">
        <f t="shared" si="151"/>
        <v>0.99388889499364252</v>
      </c>
      <c r="FN124" s="2">
        <f t="shared" si="151"/>
        <v>0.99361386789657358</v>
      </c>
      <c r="FO124" s="2">
        <f t="shared" si="151"/>
        <v>0.9936638909021247</v>
      </c>
      <c r="FP124" s="2">
        <f t="shared" si="151"/>
        <v>0.99407031397475898</v>
      </c>
      <c r="FQ124" s="2">
        <f t="shared" si="151"/>
        <v>0.99403575470197303</v>
      </c>
      <c r="FR124" s="2">
        <f t="shared" si="151"/>
        <v>0.99342805067732276</v>
      </c>
      <c r="FS124" s="2">
        <f t="shared" si="151"/>
        <v>0.99376482442481973</v>
      </c>
      <c r="FT124" s="2">
        <f t="shared" si="151"/>
        <v>0.99347491291260803</v>
      </c>
      <c r="FU124" s="2">
        <f t="shared" si="151"/>
        <v>0.99184265854163578</v>
      </c>
      <c r="FW124" s="2">
        <f t="shared" si="142"/>
        <v>7.3809699496153276E-3</v>
      </c>
      <c r="FX124" s="2">
        <f t="shared" si="142"/>
        <v>3.1155029932755571E-2</v>
      </c>
      <c r="FY124" s="2">
        <f t="shared" si="142"/>
        <v>1.0099683640206868E-2</v>
      </c>
      <c r="FZ124" s="2">
        <f t="shared" si="142"/>
        <v>1.1166123464679076E-2</v>
      </c>
      <c r="GA124" s="2">
        <f t="shared" si="142"/>
        <v>1.0704177525368324E-2</v>
      </c>
      <c r="GB124" s="2">
        <f t="shared" si="142"/>
        <v>1.0163087286783315E-2</v>
      </c>
      <c r="GC124" s="2">
        <f t="shared" si="142"/>
        <v>1.2696783588032568E-2</v>
      </c>
      <c r="GD124" s="2">
        <f t="shared" si="142"/>
        <v>1.4997322782872257E-2</v>
      </c>
      <c r="GE124" s="2">
        <f t="shared" si="142"/>
        <v>1.3202735095998975E-2</v>
      </c>
      <c r="GF124" s="2">
        <f t="shared" si="142"/>
        <v>1.2654917018475527E-2</v>
      </c>
      <c r="GG124" s="2">
        <f t="shared" si="142"/>
        <v>1.1385513365910978E-2</v>
      </c>
      <c r="GH124" s="2">
        <f t="shared" si="142"/>
        <v>8.6798124995370197E-3</v>
      </c>
      <c r="GI124" s="2">
        <f t="shared" si="142"/>
        <v>8.109330499852534E-3</v>
      </c>
      <c r="GJ124" s="2">
        <f t="shared" si="142"/>
        <v>7.1183591890264086E-3</v>
      </c>
      <c r="GK124" s="2">
        <f t="shared" si="142"/>
        <v>5.3495773135849413E-3</v>
      </c>
      <c r="GM124" s="86">
        <f t="shared" si="143"/>
        <v>2.6374912550059118E-36</v>
      </c>
      <c r="GN124" s="86">
        <f t="shared" si="143"/>
        <v>2.6889024832751157E-76</v>
      </c>
      <c r="GO124" s="86">
        <f t="shared" si="143"/>
        <v>1.93885088381643E-58</v>
      </c>
      <c r="GP124" s="86">
        <f t="shared" si="143"/>
        <v>9.9500631459588495E-58</v>
      </c>
      <c r="GQ124" s="86">
        <f t="shared" si="143"/>
        <v>1.8063549316319565E-49</v>
      </c>
      <c r="GR124" s="86">
        <f t="shared" si="143"/>
        <v>3.6786935349366295E-84</v>
      </c>
      <c r="GS124" s="86">
        <f t="shared" si="143"/>
        <v>1.2998092741032379E-72</v>
      </c>
      <c r="GT124" s="86">
        <f t="shared" si="143"/>
        <v>5.0001533422661438E-75</v>
      </c>
      <c r="GU124" s="86">
        <f t="shared" si="143"/>
        <v>9.7522914074321749E-71</v>
      </c>
      <c r="GV124" s="86">
        <f t="shared" si="143"/>
        <v>2.068034885380612E-72</v>
      </c>
      <c r="GW124" s="86">
        <f t="shared" si="143"/>
        <v>5.4396707585521436E-77</v>
      </c>
      <c r="GX124" s="86">
        <f t="shared" si="143"/>
        <v>4.2324927979861337E-62</v>
      </c>
      <c r="GY124" s="86">
        <f t="shared" si="143"/>
        <v>3.4921720924225851E-61</v>
      </c>
      <c r="GZ124" s="86">
        <f t="shared" si="143"/>
        <v>6.8692864337581626E-52</v>
      </c>
      <c r="HA124" s="86">
        <f t="shared" si="143"/>
        <v>6.1036329458267991E-64</v>
      </c>
      <c r="HC124" s="86">
        <f t="shared" si="154"/>
        <v>2.6239744079281654E-6</v>
      </c>
      <c r="HD124" s="86">
        <f t="shared" si="154"/>
        <v>4.962766038348831E-6</v>
      </c>
      <c r="HE124" s="86">
        <f t="shared" si="154"/>
        <v>1.9560131611364996E-9</v>
      </c>
      <c r="HF124" s="86">
        <f t="shared" si="154"/>
        <v>1.1085953683584227E-11</v>
      </c>
      <c r="HG124" s="86">
        <f t="shared" si="154"/>
        <v>1.5880117706999375E-14</v>
      </c>
      <c r="HH124" s="86">
        <f t="shared" si="154"/>
        <v>1.4244215275075264E-19</v>
      </c>
      <c r="HI124" s="86">
        <f t="shared" si="139"/>
        <v>1.76888484772867E-19</v>
      </c>
      <c r="HJ124" s="86">
        <f t="shared" si="139"/>
        <v>3.4691899274627024E-25</v>
      </c>
      <c r="HK124" s="86">
        <f t="shared" si="139"/>
        <v>1.1028672238221561E-19</v>
      </c>
      <c r="HL124" s="86">
        <f t="shared" si="139"/>
        <v>3.0043834694720891E-21</v>
      </c>
      <c r="HM124" s="86">
        <f t="shared" si="139"/>
        <v>8.9381436373333068E-34</v>
      </c>
      <c r="HN124" s="86">
        <f t="shared" si="139"/>
        <v>6.9740499338300443E-14</v>
      </c>
      <c r="HO124" s="86">
        <f t="shared" si="139"/>
        <v>2.3495840374345744E-13</v>
      </c>
      <c r="HP124" s="86">
        <f t="shared" si="139"/>
        <v>6.2811393430708971E-12</v>
      </c>
      <c r="HQ124" s="86">
        <f t="shared" si="139"/>
        <v>5.5947071103831188E-11</v>
      </c>
      <c r="HS124" s="86">
        <f t="shared" si="144"/>
        <v>3.807448352452303E-7</v>
      </c>
      <c r="HT124" s="86">
        <f t="shared" si="144"/>
        <v>8.9579730566575859E-4</v>
      </c>
      <c r="HU124" s="86">
        <f t="shared" si="144"/>
        <v>3.6103579958690698E-7</v>
      </c>
      <c r="HV124" s="86">
        <f t="shared" si="144"/>
        <v>1.4729471440963257E-6</v>
      </c>
      <c r="HW124" s="86">
        <f t="shared" si="144"/>
        <v>1.8765294060604924E-8</v>
      </c>
      <c r="HX124" s="86">
        <f t="shared" si="144"/>
        <v>7.3672359833995117E-8</v>
      </c>
      <c r="HY124" s="86">
        <f t="shared" si="144"/>
        <v>1.2374342302852457E-7</v>
      </c>
      <c r="HZ124" s="86">
        <f t="shared" si="144"/>
        <v>8.2654177613245422E-7</v>
      </c>
      <c r="IA124" s="86">
        <f t="shared" si="144"/>
        <v>2.4271058487821163E-7</v>
      </c>
      <c r="IB124" s="86">
        <f t="shared" si="144"/>
        <v>5.5402581354225021E-7</v>
      </c>
      <c r="IC124" s="86">
        <f t="shared" si="144"/>
        <v>6.9540578860785551E-8</v>
      </c>
      <c r="ID124" s="86">
        <f t="shared" si="144"/>
        <v>8.5525288406174558E-9</v>
      </c>
      <c r="IE124" s="86">
        <f t="shared" si="144"/>
        <v>3.4086043748605586E-9</v>
      </c>
      <c r="IF124" s="86">
        <f t="shared" si="144"/>
        <v>5.2950594756423697E-7</v>
      </c>
      <c r="IG124" s="86">
        <f t="shared" si="144"/>
        <v>1.4455241172051418E-5</v>
      </c>
      <c r="II124" s="86">
        <f t="shared" si="145"/>
        <v>2.1213127605315251E-28</v>
      </c>
      <c r="IJ124" s="86">
        <f t="shared" si="145"/>
        <v>6.3770947348874093E-19</v>
      </c>
      <c r="IK124" s="86">
        <f t="shared" si="145"/>
        <v>1.2887136265091998E-32</v>
      </c>
      <c r="IL124" s="86">
        <f t="shared" si="145"/>
        <v>7.9290596221912741E-32</v>
      </c>
      <c r="IM124" s="86">
        <f t="shared" si="145"/>
        <v>4.0667029514728496E-40</v>
      </c>
      <c r="IN124" s="86">
        <f t="shared" si="145"/>
        <v>3.8432667741951598E-37</v>
      </c>
      <c r="IO124" s="86">
        <f t="shared" si="145"/>
        <v>2.4626718799339909E-37</v>
      </c>
      <c r="IP124" s="86">
        <f t="shared" si="145"/>
        <v>2.504657495620336E-35</v>
      </c>
      <c r="IQ124" s="86">
        <f t="shared" si="145"/>
        <v>8.0701382526171431E-37</v>
      </c>
      <c r="IR124" s="86">
        <f t="shared" si="145"/>
        <v>1.9700640685667451E-34</v>
      </c>
      <c r="IS124" s="86">
        <f t="shared" si="145"/>
        <v>1.7546409271162324E-38</v>
      </c>
      <c r="IT124" s="86">
        <f t="shared" si="145"/>
        <v>1.58123934450155E-38</v>
      </c>
      <c r="IU124" s="86">
        <f t="shared" si="145"/>
        <v>9.2824334630246325E-40</v>
      </c>
      <c r="IV124" s="86">
        <f t="shared" si="145"/>
        <v>3.1745995379550684E-43</v>
      </c>
      <c r="IW124" s="86">
        <f t="shared" si="145"/>
        <v>1.1448714759850297E-24</v>
      </c>
      <c r="IY124" s="86">
        <f t="shared" si="146"/>
        <v>3.0047192431733955E-6</v>
      </c>
      <c r="IZ124" s="86">
        <f t="shared" si="146"/>
        <v>9.0076007170410805E-4</v>
      </c>
      <c r="JA124" s="86">
        <f t="shared" si="146"/>
        <v>3.6299181274804349E-7</v>
      </c>
      <c r="JB124" s="86">
        <f t="shared" si="146"/>
        <v>1.4729582300500093E-6</v>
      </c>
      <c r="JC124" s="86">
        <f t="shared" si="146"/>
        <v>1.8765309940722632E-8</v>
      </c>
      <c r="JD124" s="86">
        <f t="shared" si="146"/>
        <v>7.3672359834137564E-8</v>
      </c>
      <c r="JE124" s="86">
        <f t="shared" si="146"/>
        <v>1.2374342302870147E-7</v>
      </c>
      <c r="JF124" s="86">
        <f t="shared" si="146"/>
        <v>8.2654177613245422E-7</v>
      </c>
      <c r="JG124" s="86">
        <f t="shared" si="146"/>
        <v>2.427105848783219E-7</v>
      </c>
      <c r="JH124" s="86">
        <f t="shared" si="146"/>
        <v>5.5402581354225318E-7</v>
      </c>
      <c r="JI124" s="86">
        <f t="shared" si="146"/>
        <v>6.9540578860785551E-8</v>
      </c>
      <c r="JJ124" s="86">
        <f t="shared" si="146"/>
        <v>8.5525985811167934E-9</v>
      </c>
      <c r="JK124" s="86">
        <f t="shared" si="146"/>
        <v>3.4088393332643021E-9</v>
      </c>
      <c r="JL124" s="86">
        <f t="shared" si="146"/>
        <v>5.2951222870358005E-7</v>
      </c>
      <c r="JM124" s="86">
        <f t="shared" si="146"/>
        <v>1.4455297119122521E-5</v>
      </c>
    </row>
    <row r="125" spans="2:273" x14ac:dyDescent="0.25">
      <c r="B125" s="2">
        <v>98</v>
      </c>
      <c r="C125" s="37">
        <v>60.77</v>
      </c>
      <c r="D125" s="37">
        <v>110.053</v>
      </c>
      <c r="E125" s="37">
        <v>59.558999999999997</v>
      </c>
      <c r="F125" s="37">
        <v>47.661000000000001</v>
      </c>
      <c r="G125" s="37">
        <v>46.372999999999998</v>
      </c>
      <c r="H125" s="37">
        <v>46.881</v>
      </c>
      <c r="I125" s="37">
        <v>47</v>
      </c>
      <c r="J125" s="37">
        <v>46.831000000000003</v>
      </c>
      <c r="K125" s="37">
        <v>50.15</v>
      </c>
      <c r="L125" s="37">
        <v>49.085000000000001</v>
      </c>
      <c r="M125" s="37">
        <v>48.475000000000001</v>
      </c>
      <c r="N125" s="37">
        <v>48.576000000000001</v>
      </c>
      <c r="O125" s="37">
        <v>48.716999999999999</v>
      </c>
      <c r="P125" s="37">
        <v>52.482999999999997</v>
      </c>
      <c r="Q125" s="37">
        <v>51.762999999999998</v>
      </c>
      <c r="S125" s="4">
        <f t="shared" si="147"/>
        <v>61.086041200206189</v>
      </c>
      <c r="T125" s="4">
        <f t="shared" si="147"/>
        <v>108.69444110924961</v>
      </c>
      <c r="U125" s="4">
        <f t="shared" si="147"/>
        <v>59.199348888506513</v>
      </c>
      <c r="V125" s="4">
        <f t="shared" si="147"/>
        <v>47.911479106026839</v>
      </c>
      <c r="W125" s="4">
        <f t="shared" si="147"/>
        <v>45.823881222286005</v>
      </c>
      <c r="X125" s="4">
        <f t="shared" si="147"/>
        <v>47.971925601991501</v>
      </c>
      <c r="Y125" s="4">
        <f t="shared" si="147"/>
        <v>45.841398030918505</v>
      </c>
      <c r="Z125" s="4">
        <f t="shared" si="147"/>
        <v>46.376557666262045</v>
      </c>
      <c r="AA125" s="4">
        <f t="shared" si="147"/>
        <v>48.995669579027165</v>
      </c>
      <c r="AB125" s="4">
        <f t="shared" si="147"/>
        <v>49.029554721226113</v>
      </c>
      <c r="AC125" s="4">
        <f t="shared" si="147"/>
        <v>48.34681224395537</v>
      </c>
      <c r="AD125" s="4">
        <f t="shared" si="147"/>
        <v>48.715807530312397</v>
      </c>
      <c r="AE125" s="4">
        <f t="shared" si="147"/>
        <v>49.620489226758288</v>
      </c>
      <c r="AF125" s="4">
        <f t="shared" si="147"/>
        <v>51.656094715182874</v>
      </c>
      <c r="AG125" s="4">
        <f t="shared" si="147"/>
        <v>52.488656593732365</v>
      </c>
      <c r="AI125" s="4">
        <f t="shared" si="148"/>
        <v>-0.31604120020618609</v>
      </c>
      <c r="AJ125" s="4">
        <f t="shared" si="148"/>
        <v>1.3585588907503876</v>
      </c>
      <c r="AK125" s="4">
        <f t="shared" si="148"/>
        <v>0.35965111149348417</v>
      </c>
      <c r="AL125" s="4">
        <f t="shared" si="148"/>
        <v>-0.25047910602683743</v>
      </c>
      <c r="AM125" s="4">
        <f t="shared" si="148"/>
        <v>0.54911877771399276</v>
      </c>
      <c r="AN125" s="4">
        <f t="shared" si="148"/>
        <v>-1.0909256019915006</v>
      </c>
      <c r="AO125" s="4">
        <f t="shared" si="148"/>
        <v>1.158601969081495</v>
      </c>
      <c r="AP125" s="4">
        <f t="shared" si="148"/>
        <v>0.45444233373795839</v>
      </c>
      <c r="AQ125" s="4">
        <f t="shared" si="148"/>
        <v>1.1543304209728333</v>
      </c>
      <c r="AR125" s="4">
        <f t="shared" si="148"/>
        <v>5.5445278773888163E-2</v>
      </c>
      <c r="AS125" s="4">
        <f t="shared" si="148"/>
        <v>0.12818775604463184</v>
      </c>
      <c r="AT125" s="4">
        <f t="shared" si="148"/>
        <v>-0.13980753031239601</v>
      </c>
      <c r="AU125" s="4">
        <f t="shared" si="148"/>
        <v>-0.90348922675828902</v>
      </c>
      <c r="AV125" s="4">
        <f t="shared" si="148"/>
        <v>0.82690528481712278</v>
      </c>
      <c r="AW125" s="4">
        <f t="shared" si="148"/>
        <v>-0.72565659373236713</v>
      </c>
      <c r="AY125" s="2">
        <f t="shared" si="140"/>
        <v>61.086036396712274</v>
      </c>
      <c r="AZ125" s="2">
        <f t="shared" si="140"/>
        <v>108.62595300424044</v>
      </c>
      <c r="BA125" s="2">
        <f t="shared" si="140"/>
        <v>59.199251140014418</v>
      </c>
      <c r="BB125" s="2">
        <f t="shared" si="140"/>
        <v>47.911033759835746</v>
      </c>
      <c r="BC125" s="2">
        <f t="shared" si="140"/>
        <v>45.823865741164234</v>
      </c>
      <c r="BD125" s="2">
        <f t="shared" si="140"/>
        <v>47.971870866802014</v>
      </c>
      <c r="BE125" s="2">
        <f t="shared" si="140"/>
        <v>45.84127668339034</v>
      </c>
      <c r="BF125" s="2">
        <f t="shared" si="140"/>
        <v>46.375748610240827</v>
      </c>
      <c r="BG125" s="2">
        <f t="shared" si="140"/>
        <v>48.995388355889986</v>
      </c>
      <c r="BH125" s="2">
        <f t="shared" si="140"/>
        <v>49.028966227844826</v>
      </c>
      <c r="BI125" s="2">
        <f t="shared" si="140"/>
        <v>48.346713743112353</v>
      </c>
      <c r="BJ125" s="2">
        <f t="shared" si="140"/>
        <v>48.715793277180033</v>
      </c>
      <c r="BK125" s="2">
        <f t="shared" si="140"/>
        <v>49.620482902444166</v>
      </c>
      <c r="BL125" s="2">
        <f t="shared" si="140"/>
        <v>51.655239970581832</v>
      </c>
      <c r="BM125" s="2">
        <f t="shared" si="140"/>
        <v>52.464267675808564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60.77</v>
      </c>
      <c r="CF125" s="2">
        <f t="shared" si="141"/>
        <v>110.053</v>
      </c>
      <c r="CG125" s="2">
        <f t="shared" si="141"/>
        <v>59.558999999999997</v>
      </c>
      <c r="CH125" s="2">
        <f t="shared" si="141"/>
        <v>47.661000000000001</v>
      </c>
      <c r="CI125" s="2">
        <f t="shared" si="141"/>
        <v>46.372999999999998</v>
      </c>
      <c r="CJ125" s="2">
        <f t="shared" si="141"/>
        <v>46.881</v>
      </c>
      <c r="CK125" s="2">
        <f t="shared" si="141"/>
        <v>47</v>
      </c>
      <c r="CL125" s="2">
        <f t="shared" si="141"/>
        <v>46.831000000000003</v>
      </c>
      <c r="CM125" s="2">
        <f t="shared" si="141"/>
        <v>50.15</v>
      </c>
      <c r="CN125" s="2">
        <f t="shared" si="141"/>
        <v>49.085000000000001</v>
      </c>
      <c r="CO125" s="2">
        <f t="shared" si="141"/>
        <v>48.475000000000001</v>
      </c>
      <c r="CP125" s="2">
        <f t="shared" si="141"/>
        <v>48.576000000000001</v>
      </c>
      <c r="CQ125" s="2">
        <f t="shared" si="141"/>
        <v>48.716999999999999</v>
      </c>
      <c r="CR125" s="2">
        <f t="shared" si="141"/>
        <v>52.482999999999997</v>
      </c>
      <c r="CS125" s="2">
        <f t="shared" si="141"/>
        <v>51.762999999999998</v>
      </c>
      <c r="CU125" s="2">
        <f t="shared" si="111"/>
        <v>60.77</v>
      </c>
      <c r="CV125" s="2">
        <f t="shared" si="112"/>
        <v>110.053</v>
      </c>
      <c r="CW125" s="2">
        <f t="shared" si="113"/>
        <v>59.558999999999997</v>
      </c>
      <c r="CX125" s="2">
        <f t="shared" si="114"/>
        <v>47.661000000000001</v>
      </c>
      <c r="CY125" s="2">
        <f t="shared" si="115"/>
        <v>46.372999999999998</v>
      </c>
      <c r="CZ125" s="2">
        <f t="shared" si="116"/>
        <v>46.881</v>
      </c>
      <c r="DA125" s="2">
        <f t="shared" si="117"/>
        <v>47</v>
      </c>
      <c r="DB125" s="2">
        <f t="shared" si="118"/>
        <v>46.831000000000003</v>
      </c>
      <c r="DC125" s="2">
        <f t="shared" si="119"/>
        <v>50.15</v>
      </c>
      <c r="DD125" s="2">
        <f t="shared" si="120"/>
        <v>49.085000000000001</v>
      </c>
      <c r="DE125" s="2">
        <f t="shared" si="121"/>
        <v>48.475000000000001</v>
      </c>
      <c r="DF125" s="2">
        <f t="shared" si="122"/>
        <v>48.576000000000001</v>
      </c>
      <c r="DG125" s="2">
        <f t="shared" si="123"/>
        <v>48.716999999999999</v>
      </c>
      <c r="DH125" s="2">
        <f t="shared" si="124"/>
        <v>52.482999999999997</v>
      </c>
      <c r="DI125" s="2">
        <f t="shared" si="125"/>
        <v>51.762999999999998</v>
      </c>
      <c r="DK125" s="2">
        <f t="shared" si="149"/>
        <v>93.793695699748326</v>
      </c>
      <c r="DL125" s="2">
        <f t="shared" si="149"/>
        <v>168.66942232645403</v>
      </c>
      <c r="DM125" s="2">
        <f t="shared" si="149"/>
        <v>90.921027298311429</v>
      </c>
      <c r="DN125" s="2">
        <f t="shared" si="149"/>
        <v>78.521078705440914</v>
      </c>
      <c r="DO125" s="2">
        <f t="shared" si="149"/>
        <v>73.034378378378378</v>
      </c>
      <c r="DP125" s="2">
        <f t="shared" si="149"/>
        <v>76.847687383740009</v>
      </c>
      <c r="DQ125" s="2">
        <f t="shared" si="149"/>
        <v>71.834201991465136</v>
      </c>
      <c r="DR125" s="2">
        <f t="shared" si="149"/>
        <v>71.822601069518711</v>
      </c>
      <c r="DS125" s="2">
        <f t="shared" si="149"/>
        <v>74.53890308123249</v>
      </c>
      <c r="DT125" s="2">
        <f t="shared" si="149"/>
        <v>69.202906778206781</v>
      </c>
      <c r="DU125" s="2">
        <f t="shared" si="149"/>
        <v>75.226310924369756</v>
      </c>
      <c r="DV125" s="2">
        <f t="shared" si="149"/>
        <v>75.040344950213367</v>
      </c>
      <c r="DW125" s="2">
        <f t="shared" si="149"/>
        <v>73.717991683991698</v>
      </c>
      <c r="DX125" s="2">
        <f t="shared" si="149"/>
        <v>73.817733290433281</v>
      </c>
      <c r="DY125" s="2">
        <f t="shared" si="149"/>
        <v>69.362783982202444</v>
      </c>
      <c r="EA125" s="2">
        <f t="shared" si="153"/>
        <v>60.958007052290149</v>
      </c>
      <c r="EB125" s="2">
        <f t="shared" si="153"/>
        <v>108.41016091250093</v>
      </c>
      <c r="EC125" s="2">
        <f t="shared" si="153"/>
        <v>59.046737863450353</v>
      </c>
      <c r="ED125" s="2">
        <f t="shared" si="153"/>
        <v>47.759213302752293</v>
      </c>
      <c r="EE125" s="2">
        <f t="shared" si="152"/>
        <v>45.671186296878609</v>
      </c>
      <c r="EF125" s="2">
        <f t="shared" si="152"/>
        <v>47.813805292746466</v>
      </c>
      <c r="EG125" s="2">
        <f t="shared" si="152"/>
        <v>45.700011779158828</v>
      </c>
      <c r="EH125" s="2">
        <f t="shared" si="152"/>
        <v>46.230750457596081</v>
      </c>
      <c r="EI125" s="2">
        <f t="shared" si="152"/>
        <v>48.84908070953437</v>
      </c>
      <c r="EJ125" s="2">
        <f t="shared" si="152"/>
        <v>48.921063611973068</v>
      </c>
      <c r="EK125" s="2">
        <f t="shared" si="152"/>
        <v>48.200317962751015</v>
      </c>
      <c r="EL125" s="2">
        <f t="shared" si="152"/>
        <v>48.556200909590707</v>
      </c>
      <c r="EM125" s="2">
        <f t="shared" si="136"/>
        <v>49.484461825660141</v>
      </c>
      <c r="EN125" s="2">
        <f t="shared" si="136"/>
        <v>51.520104243199512</v>
      </c>
      <c r="EO125" s="2">
        <f t="shared" si="136"/>
        <v>52.338035685141492</v>
      </c>
      <c r="EQ125" s="2">
        <f t="shared" si="150"/>
        <v>60.212880723306256</v>
      </c>
      <c r="ER125" s="2">
        <f t="shared" si="150"/>
        <v>106.33585140858635</v>
      </c>
      <c r="ES125" s="2">
        <f t="shared" si="150"/>
        <v>58.877319183925252</v>
      </c>
      <c r="ET125" s="2">
        <f t="shared" si="150"/>
        <v>47.922827142942744</v>
      </c>
      <c r="EU125" s="2">
        <f t="shared" si="150"/>
        <v>45.26051068016038</v>
      </c>
      <c r="EV125" s="2">
        <f t="shared" si="150"/>
        <v>47.277418911523952</v>
      </c>
      <c r="EW125" s="2">
        <f t="shared" si="150"/>
        <v>45.378566978040737</v>
      </c>
      <c r="EX125" s="2">
        <f t="shared" si="150"/>
        <v>45.978732201471757</v>
      </c>
      <c r="EY125" s="2">
        <f t="shared" si="150"/>
        <v>48.695092593321078</v>
      </c>
      <c r="EZ125" s="2">
        <f t="shared" si="150"/>
        <v>48.788471042482804</v>
      </c>
      <c r="FA125" s="2">
        <f t="shared" si="150"/>
        <v>48.145137361307604</v>
      </c>
      <c r="FB125" s="2">
        <f t="shared" si="150"/>
        <v>48.63641738379502</v>
      </c>
      <c r="FC125" s="2">
        <f t="shared" si="150"/>
        <v>49.275149063670824</v>
      </c>
      <c r="FD125" s="2">
        <f t="shared" si="150"/>
        <v>51.823628774669267</v>
      </c>
      <c r="FE125" s="2">
        <f t="shared" si="150"/>
        <v>52.25001675889321</v>
      </c>
      <c r="FG125" s="2">
        <f t="shared" si="151"/>
        <v>0.99591738683572795</v>
      </c>
      <c r="FH125" s="2">
        <f t="shared" si="151"/>
        <v>0.9952465425507917</v>
      </c>
      <c r="FI125" s="2">
        <f t="shared" si="151"/>
        <v>0.99515635926455948</v>
      </c>
      <c r="FJ125" s="2">
        <f t="shared" si="151"/>
        <v>0.99512970298334535</v>
      </c>
      <c r="FK125" s="2">
        <f t="shared" si="151"/>
        <v>0.99424429252604474</v>
      </c>
      <c r="FL125" s="2">
        <f t="shared" si="151"/>
        <v>0.99435015284275097</v>
      </c>
      <c r="FM125" s="2">
        <f t="shared" si="151"/>
        <v>0.99442360750617487</v>
      </c>
      <c r="FN125" s="2">
        <f t="shared" si="151"/>
        <v>0.99417250376935773</v>
      </c>
      <c r="FO125" s="2">
        <f t="shared" si="151"/>
        <v>0.99421817640516075</v>
      </c>
      <c r="FP125" s="2">
        <f t="shared" si="151"/>
        <v>0.99458923901676077</v>
      </c>
      <c r="FQ125" s="2">
        <f t="shared" si="151"/>
        <v>0.99455768757426566</v>
      </c>
      <c r="FR125" s="2">
        <f t="shared" si="151"/>
        <v>0.9940028430642236</v>
      </c>
      <c r="FS125" s="2">
        <f t="shared" si="151"/>
        <v>0.99431033077906927</v>
      </c>
      <c r="FT125" s="2">
        <f t="shared" si="151"/>
        <v>0.99404563122551359</v>
      </c>
      <c r="FU125" s="2">
        <f t="shared" si="151"/>
        <v>0.99255507251615305</v>
      </c>
      <c r="FW125" s="2">
        <f t="shared" si="142"/>
        <v>8.0873136185484733E-3</v>
      </c>
      <c r="FX125" s="2">
        <f t="shared" si="142"/>
        <v>3.4058438810168526E-2</v>
      </c>
      <c r="FY125" s="2">
        <f t="shared" si="142"/>
        <v>1.1063302825353276E-2</v>
      </c>
      <c r="FZ125" s="2">
        <f t="shared" si="142"/>
        <v>1.2230235435321021E-2</v>
      </c>
      <c r="GA125" s="2">
        <f t="shared" si="142"/>
        <v>1.1724788843339997E-2</v>
      </c>
      <c r="GB125" s="2">
        <f t="shared" si="142"/>
        <v>1.1132687833255366E-2</v>
      </c>
      <c r="GC125" s="2">
        <f t="shared" si="142"/>
        <v>1.3904713608825222E-2</v>
      </c>
      <c r="GD125" s="2">
        <f t="shared" si="142"/>
        <v>1.6420478401197449E-2</v>
      </c>
      <c r="GE125" s="2">
        <f t="shared" si="142"/>
        <v>1.4458094787114326E-2</v>
      </c>
      <c r="GF125" s="2">
        <f t="shared" si="142"/>
        <v>1.385891990284711E-2</v>
      </c>
      <c r="GG125" s="2">
        <f t="shared" si="142"/>
        <v>1.2470269143194247E-2</v>
      </c>
      <c r="GH125" s="2">
        <f t="shared" si="142"/>
        <v>9.5092619760557325E-3</v>
      </c>
      <c r="GI125" s="2">
        <f t="shared" si="142"/>
        <v>8.8847528824999682E-3</v>
      </c>
      <c r="GJ125" s="2">
        <f t="shared" si="142"/>
        <v>7.7997690233682932E-3</v>
      </c>
      <c r="GK125" s="2">
        <f t="shared" si="142"/>
        <v>5.8626690564248605E-3</v>
      </c>
      <c r="GM125" s="86">
        <f t="shared" si="143"/>
        <v>3.2463458826099034E-38</v>
      </c>
      <c r="GN125" s="86">
        <f t="shared" si="143"/>
        <v>2.5640221901351444E-80</v>
      </c>
      <c r="GO125" s="86">
        <f t="shared" si="143"/>
        <v>1.560056772371814E-61</v>
      </c>
      <c r="GP125" s="86">
        <f t="shared" si="143"/>
        <v>9.4125846543731085E-61</v>
      </c>
      <c r="GQ125" s="86">
        <f t="shared" si="143"/>
        <v>4.8864865048324081E-52</v>
      </c>
      <c r="GR125" s="86">
        <f t="shared" si="143"/>
        <v>1.3931233234482446E-88</v>
      </c>
      <c r="GS125" s="86">
        <f t="shared" si="143"/>
        <v>2.420053963772098E-76</v>
      </c>
      <c r="GT125" s="86">
        <f t="shared" si="143"/>
        <v>7.6644823177071597E-79</v>
      </c>
      <c r="GU125" s="86">
        <f t="shared" si="143"/>
        <v>2.3888295658021184E-74</v>
      </c>
      <c r="GV125" s="86">
        <f t="shared" si="143"/>
        <v>4.4385844502396139E-76</v>
      </c>
      <c r="GW125" s="86">
        <f t="shared" si="143"/>
        <v>6.8261665425747682E-81</v>
      </c>
      <c r="GX125" s="86">
        <f t="shared" si="143"/>
        <v>2.3052003212232929E-65</v>
      </c>
      <c r="GY125" s="86">
        <f t="shared" si="143"/>
        <v>2.2655499357627156E-64</v>
      </c>
      <c r="GZ125" s="86">
        <f t="shared" si="143"/>
        <v>1.4654279204763782E-54</v>
      </c>
      <c r="HA125" s="86">
        <f t="shared" si="143"/>
        <v>3.0466235272604156E-67</v>
      </c>
      <c r="HC125" s="86">
        <f t="shared" si="154"/>
        <v>4.6333837210288426E-7</v>
      </c>
      <c r="HD125" s="86">
        <f t="shared" si="154"/>
        <v>1.0379989540033226E-6</v>
      </c>
      <c r="HE125" s="86">
        <f t="shared" si="154"/>
        <v>1.3819565756282681E-10</v>
      </c>
      <c r="HF125" s="86">
        <f t="shared" si="154"/>
        <v>4.4508321454188029E-13</v>
      </c>
      <c r="HG125" s="86">
        <f t="shared" si="154"/>
        <v>2.956338810813534E-16</v>
      </c>
      <c r="HH125" s="86">
        <f t="shared" si="154"/>
        <v>5.7054251530986225E-22</v>
      </c>
      <c r="HI125" s="86">
        <f t="shared" si="139"/>
        <v>1.0906468572527076E-21</v>
      </c>
      <c r="HJ125" s="86">
        <f t="shared" si="139"/>
        <v>6.1828651707118962E-28</v>
      </c>
      <c r="HK125" s="86">
        <f t="shared" si="139"/>
        <v>7.5581009822955742E-22</v>
      </c>
      <c r="HL125" s="86">
        <f t="shared" si="139"/>
        <v>1.3400455574460844E-23</v>
      </c>
      <c r="HM125" s="86">
        <f t="shared" si="139"/>
        <v>1.1308976690965027E-37</v>
      </c>
      <c r="HN125" s="86">
        <f t="shared" si="139"/>
        <v>1.3448098394042632E-15</v>
      </c>
      <c r="HO125" s="86">
        <f t="shared" si="139"/>
        <v>4.971838915779102E-15</v>
      </c>
      <c r="HP125" s="86">
        <f t="shared" si="139"/>
        <v>1.9487316920543431E-13</v>
      </c>
      <c r="HQ125" s="86">
        <f t="shared" si="139"/>
        <v>2.4720708867461655E-12</v>
      </c>
      <c r="HS125" s="86">
        <f t="shared" si="144"/>
        <v>1.1652409789950118E-6</v>
      </c>
      <c r="HT125" s="86">
        <f t="shared" si="144"/>
        <v>2.120884253212843E-3</v>
      </c>
      <c r="HU125" s="86">
        <f t="shared" si="144"/>
        <v>1.3051537192272295E-6</v>
      </c>
      <c r="HV125" s="86">
        <f t="shared" si="144"/>
        <v>5.0418980471679101E-6</v>
      </c>
      <c r="HW125" s="86">
        <f t="shared" si="144"/>
        <v>9.2276671733469477E-8</v>
      </c>
      <c r="HX125" s="86">
        <f t="shared" si="144"/>
        <v>3.1456172897755061E-7</v>
      </c>
      <c r="HY125" s="86">
        <f t="shared" si="144"/>
        <v>5.562772760813965E-7</v>
      </c>
      <c r="HZ125" s="86">
        <f t="shared" si="144"/>
        <v>3.4184048940996749E-6</v>
      </c>
      <c r="IA125" s="86">
        <f t="shared" si="144"/>
        <v>1.0573608162770371E-6</v>
      </c>
      <c r="IB125" s="86">
        <f t="shared" si="144"/>
        <v>2.174765581948111E-6</v>
      </c>
      <c r="IC125" s="86">
        <f t="shared" si="144"/>
        <v>3.1731483850193701E-7</v>
      </c>
      <c r="ID125" s="86">
        <f t="shared" si="144"/>
        <v>3.9359040370644222E-8</v>
      </c>
      <c r="IE125" s="86">
        <f t="shared" si="144"/>
        <v>1.6368687185230752E-8</v>
      </c>
      <c r="IF125" s="86">
        <f t="shared" si="144"/>
        <v>1.5280432610586493E-6</v>
      </c>
      <c r="IG125" s="86">
        <f t="shared" si="144"/>
        <v>2.9788220827691199E-5</v>
      </c>
      <c r="II125" s="86">
        <f t="shared" si="145"/>
        <v>2.1005720580317843E-27</v>
      </c>
      <c r="IJ125" s="86">
        <f t="shared" si="145"/>
        <v>5.279414145314478E-18</v>
      </c>
      <c r="IK125" s="86">
        <f t="shared" si="145"/>
        <v>2.1896256696885901E-31</v>
      </c>
      <c r="IL125" s="86">
        <f t="shared" si="145"/>
        <v>1.3339052970645295E-30</v>
      </c>
      <c r="IM125" s="86">
        <f t="shared" si="145"/>
        <v>1.4307392579365427E-38</v>
      </c>
      <c r="IN125" s="86">
        <f t="shared" si="145"/>
        <v>9.9009074338990058E-36</v>
      </c>
      <c r="IO125" s="86">
        <f t="shared" si="145"/>
        <v>7.6317408107398661E-36</v>
      </c>
      <c r="IP125" s="86">
        <f t="shared" si="145"/>
        <v>7.288233838768992E-34</v>
      </c>
      <c r="IQ125" s="86">
        <f t="shared" si="145"/>
        <v>2.4546603847232225E-35</v>
      </c>
      <c r="IR125" s="86">
        <f t="shared" si="145"/>
        <v>4.6118667899862673E-33</v>
      </c>
      <c r="IS125" s="86">
        <f t="shared" si="145"/>
        <v>5.5655034744815748E-37</v>
      </c>
      <c r="IT125" s="86">
        <f t="shared" si="145"/>
        <v>4.130872622968111E-37</v>
      </c>
      <c r="IU125" s="86">
        <f t="shared" si="145"/>
        <v>2.5772654629937954E-38</v>
      </c>
      <c r="IV125" s="86">
        <f t="shared" si="145"/>
        <v>1.082817964704527E-41</v>
      </c>
      <c r="IW125" s="86">
        <f t="shared" si="145"/>
        <v>7.3113234716393708E-24</v>
      </c>
      <c r="IY125" s="86">
        <f t="shared" si="146"/>
        <v>1.628579351097896E-6</v>
      </c>
      <c r="IZ125" s="86">
        <f t="shared" si="146"/>
        <v>2.1219222521668517E-3</v>
      </c>
      <c r="JA125" s="86">
        <f t="shared" si="146"/>
        <v>1.3052919148847923E-6</v>
      </c>
      <c r="JB125" s="86">
        <f t="shared" si="146"/>
        <v>5.0418984922511249E-6</v>
      </c>
      <c r="JC125" s="86">
        <f t="shared" si="146"/>
        <v>9.2276672029103352E-8</v>
      </c>
      <c r="JD125" s="86">
        <f t="shared" si="146"/>
        <v>3.145617289775512E-7</v>
      </c>
      <c r="JE125" s="86">
        <f t="shared" si="146"/>
        <v>5.5627727608139756E-7</v>
      </c>
      <c r="JF125" s="86">
        <f t="shared" si="146"/>
        <v>3.4184048940996749E-6</v>
      </c>
      <c r="JG125" s="86">
        <f t="shared" si="146"/>
        <v>1.057360816277038E-6</v>
      </c>
      <c r="JH125" s="86">
        <f t="shared" si="146"/>
        <v>2.174765581948111E-6</v>
      </c>
      <c r="JI125" s="86">
        <f t="shared" si="146"/>
        <v>3.1731483850193701E-7</v>
      </c>
      <c r="JJ125" s="86">
        <f t="shared" si="146"/>
        <v>3.935904171545406E-8</v>
      </c>
      <c r="JK125" s="86">
        <f t="shared" si="146"/>
        <v>1.6368692157069667E-8</v>
      </c>
      <c r="JL125" s="86">
        <f t="shared" si="146"/>
        <v>1.5280434559318186E-6</v>
      </c>
      <c r="JM125" s="86">
        <f t="shared" si="146"/>
        <v>2.9788223299762087E-5</v>
      </c>
    </row>
    <row r="126" spans="2:273" x14ac:dyDescent="0.25">
      <c r="B126" s="2">
        <v>99</v>
      </c>
      <c r="C126" s="37">
        <v>61.015999999999998</v>
      </c>
      <c r="D126" s="37">
        <v>110.491</v>
      </c>
      <c r="E126" s="37">
        <v>59.305</v>
      </c>
      <c r="F126" s="37">
        <v>48.152999999999999</v>
      </c>
      <c r="G126" s="37">
        <v>46</v>
      </c>
      <c r="H126" s="37">
        <v>46.441000000000003</v>
      </c>
      <c r="I126" s="37">
        <v>48.322000000000003</v>
      </c>
      <c r="J126" s="37">
        <v>48.203000000000003</v>
      </c>
      <c r="K126" s="37">
        <v>50.5</v>
      </c>
      <c r="L126" s="37">
        <v>48.475000000000001</v>
      </c>
      <c r="M126" s="37">
        <v>48.475000000000001</v>
      </c>
      <c r="N126" s="37">
        <v>47.101999999999997</v>
      </c>
      <c r="O126" s="37">
        <v>49.267000000000003</v>
      </c>
      <c r="P126" s="37">
        <v>50.7</v>
      </c>
      <c r="Q126" s="37">
        <v>51.508000000000003</v>
      </c>
      <c r="S126" s="4">
        <f t="shared" si="147"/>
        <v>60.913963101883141</v>
      </c>
      <c r="T126" s="4">
        <f t="shared" si="147"/>
        <v>108.61219038861829</v>
      </c>
      <c r="U126" s="4">
        <f t="shared" si="147"/>
        <v>59.080530701241727</v>
      </c>
      <c r="V126" s="4">
        <f t="shared" si="147"/>
        <v>47.866821635907733</v>
      </c>
      <c r="W126" s="4">
        <f t="shared" si="147"/>
        <v>45.650478470435651</v>
      </c>
      <c r="X126" s="4">
        <f t="shared" si="147"/>
        <v>47.767170049820685</v>
      </c>
      <c r="Y126" s="4">
        <f t="shared" si="147"/>
        <v>45.682125958763947</v>
      </c>
      <c r="Z126" s="4">
        <f t="shared" si="147"/>
        <v>46.217351283007773</v>
      </c>
      <c r="AA126" s="4">
        <f t="shared" si="147"/>
        <v>48.8270948460627</v>
      </c>
      <c r="AB126" s="4">
        <f t="shared" si="147"/>
        <v>48.861322859781552</v>
      </c>
      <c r="AC126" s="4">
        <f t="shared" si="147"/>
        <v>48.203125681068215</v>
      </c>
      <c r="AD126" s="4">
        <f t="shared" si="147"/>
        <v>48.587007351140038</v>
      </c>
      <c r="AE126" s="4">
        <f t="shared" si="147"/>
        <v>49.483205472164634</v>
      </c>
      <c r="AF126" s="4">
        <f t="shared" si="147"/>
        <v>51.576877533861989</v>
      </c>
      <c r="AG126" s="4">
        <f t="shared" si="147"/>
        <v>52.480526907614973</v>
      </c>
      <c r="AI126" s="4">
        <f t="shared" si="148"/>
        <v>0.10203689811685734</v>
      </c>
      <c r="AJ126" s="4">
        <f t="shared" si="148"/>
        <v>1.8788096113817119</v>
      </c>
      <c r="AK126" s="4">
        <f t="shared" si="148"/>
        <v>0.22446929875827237</v>
      </c>
      <c r="AL126" s="4">
        <f t="shared" si="148"/>
        <v>0.28617836409226527</v>
      </c>
      <c r="AM126" s="4">
        <f t="shared" si="148"/>
        <v>0.34952152956434901</v>
      </c>
      <c r="AN126" s="4">
        <f t="shared" si="148"/>
        <v>-1.3261700498206821</v>
      </c>
      <c r="AO126" s="4">
        <f t="shared" si="148"/>
        <v>2.6398740412360553</v>
      </c>
      <c r="AP126" s="4">
        <f t="shared" si="148"/>
        <v>1.9856487169922303</v>
      </c>
      <c r="AQ126" s="4">
        <f t="shared" si="148"/>
        <v>1.6729051539373003</v>
      </c>
      <c r="AR126" s="4">
        <f t="shared" si="148"/>
        <v>-0.38632285978155068</v>
      </c>
      <c r="AS126" s="4">
        <f t="shared" si="148"/>
        <v>0.27187431893178626</v>
      </c>
      <c r="AT126" s="4">
        <f t="shared" si="148"/>
        <v>-1.485007351140041</v>
      </c>
      <c r="AU126" s="4">
        <f t="shared" si="148"/>
        <v>-0.21620547216463137</v>
      </c>
      <c r="AV126" s="4">
        <f t="shared" si="148"/>
        <v>-0.87687753386198608</v>
      </c>
      <c r="AW126" s="4">
        <f t="shared" si="148"/>
        <v>-0.97252690761497007</v>
      </c>
      <c r="AY126" s="2">
        <f t="shared" si="140"/>
        <v>60.913962525278961</v>
      </c>
      <c r="AZ126" s="2">
        <f t="shared" si="140"/>
        <v>108.46967846315835</v>
      </c>
      <c r="BA126" s="2">
        <f t="shared" si="140"/>
        <v>59.08021385195849</v>
      </c>
      <c r="BB126" s="2">
        <f t="shared" si="140"/>
        <v>47.865460231364438</v>
      </c>
      <c r="BC126" s="2">
        <f t="shared" si="140"/>
        <v>45.650411475899674</v>
      </c>
      <c r="BD126" s="2">
        <f t="shared" si="140"/>
        <v>47.766962636689058</v>
      </c>
      <c r="BE126" s="2">
        <f t="shared" si="140"/>
        <v>45.681647362050619</v>
      </c>
      <c r="BF126" s="2">
        <f t="shared" si="140"/>
        <v>46.214432136033551</v>
      </c>
      <c r="BG126" s="2">
        <f t="shared" si="140"/>
        <v>48.82602160216333</v>
      </c>
      <c r="BH126" s="2">
        <f t="shared" si="140"/>
        <v>48.859283246331223</v>
      </c>
      <c r="BI126" s="2">
        <f t="shared" si="140"/>
        <v>48.202730235389573</v>
      </c>
      <c r="BJ126" s="2">
        <f t="shared" si="140"/>
        <v>48.586948806891606</v>
      </c>
      <c r="BK126" s="2">
        <f t="shared" si="140"/>
        <v>49.483178347255269</v>
      </c>
      <c r="BL126" s="2">
        <f t="shared" si="140"/>
        <v>51.574606320111478</v>
      </c>
      <c r="BM126" s="2">
        <f t="shared" si="140"/>
        <v>52.433233610971456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61.015999999999998</v>
      </c>
      <c r="CF126" s="2">
        <f t="shared" si="141"/>
        <v>110.491</v>
      </c>
      <c r="CG126" s="2">
        <f t="shared" si="141"/>
        <v>59.305</v>
      </c>
      <c r="CH126" s="2">
        <f t="shared" si="141"/>
        <v>48.152999999999999</v>
      </c>
      <c r="CI126" s="2">
        <f t="shared" si="141"/>
        <v>46</v>
      </c>
      <c r="CJ126" s="2">
        <f t="shared" si="141"/>
        <v>46.441000000000003</v>
      </c>
      <c r="CK126" s="2">
        <f t="shared" si="141"/>
        <v>48.322000000000003</v>
      </c>
      <c r="CL126" s="2">
        <f t="shared" si="141"/>
        <v>48.203000000000003</v>
      </c>
      <c r="CM126" s="2">
        <f t="shared" si="141"/>
        <v>50.5</v>
      </c>
      <c r="CN126" s="2">
        <f t="shared" si="141"/>
        <v>48.475000000000001</v>
      </c>
      <c r="CO126" s="2">
        <f t="shared" si="141"/>
        <v>48.475000000000001</v>
      </c>
      <c r="CP126" s="2">
        <f t="shared" si="141"/>
        <v>47.101999999999997</v>
      </c>
      <c r="CQ126" s="2">
        <f t="shared" si="141"/>
        <v>49.267000000000003</v>
      </c>
      <c r="CR126" s="2">
        <f t="shared" si="141"/>
        <v>50.7</v>
      </c>
      <c r="CS126" s="2">
        <f t="shared" si="141"/>
        <v>51.508000000000003</v>
      </c>
      <c r="CU126" s="2">
        <f t="shared" si="111"/>
        <v>61.015999999999998</v>
      </c>
      <c r="CV126" s="2">
        <f t="shared" si="112"/>
        <v>110.491</v>
      </c>
      <c r="CW126" s="2">
        <f t="shared" si="113"/>
        <v>59.305</v>
      </c>
      <c r="CX126" s="2">
        <f t="shared" si="114"/>
        <v>48.152999999999999</v>
      </c>
      <c r="CY126" s="2">
        <f t="shared" si="115"/>
        <v>46</v>
      </c>
      <c r="CZ126" s="2">
        <f t="shared" si="116"/>
        <v>46.441000000000003</v>
      </c>
      <c r="DA126" s="2">
        <f t="shared" si="117"/>
        <v>48.322000000000003</v>
      </c>
      <c r="DB126" s="2">
        <f t="shared" si="118"/>
        <v>48.203000000000003</v>
      </c>
      <c r="DC126" s="2">
        <f t="shared" si="119"/>
        <v>50.5</v>
      </c>
      <c r="DD126" s="2">
        <f t="shared" si="120"/>
        <v>48.475000000000001</v>
      </c>
      <c r="DE126" s="2">
        <f t="shared" si="121"/>
        <v>48.475000000000001</v>
      </c>
      <c r="DF126" s="2">
        <f t="shared" si="122"/>
        <v>47.101999999999997</v>
      </c>
      <c r="DG126" s="2">
        <f t="shared" si="123"/>
        <v>49.267000000000003</v>
      </c>
      <c r="DH126" s="2">
        <f t="shared" si="124"/>
        <v>50.7</v>
      </c>
      <c r="DI126" s="2">
        <f t="shared" si="125"/>
        <v>51.508000000000003</v>
      </c>
      <c r="DK126" s="2">
        <f t="shared" si="149"/>
        <v>94.113125834336358</v>
      </c>
      <c r="DL126" s="2">
        <f t="shared" si="149"/>
        <v>169.31056210131331</v>
      </c>
      <c r="DM126" s="2">
        <f t="shared" si="149"/>
        <v>91.211384333958705</v>
      </c>
      <c r="DN126" s="2">
        <f t="shared" si="149"/>
        <v>78.748822701688567</v>
      </c>
      <c r="DO126" s="2">
        <f t="shared" si="149"/>
        <v>73.262882882882877</v>
      </c>
      <c r="DP126" s="2">
        <f t="shared" si="149"/>
        <v>77.112667906773154</v>
      </c>
      <c r="DQ126" s="2">
        <f t="shared" si="149"/>
        <v>72.045459459459451</v>
      </c>
      <c r="DR126" s="2">
        <f t="shared" si="149"/>
        <v>72.02291336898395</v>
      </c>
      <c r="DS126" s="2">
        <f t="shared" si="149"/>
        <v>74.750993277310911</v>
      </c>
      <c r="DT126" s="2">
        <f t="shared" si="149"/>
        <v>69.3523441012441</v>
      </c>
      <c r="DU126" s="2">
        <f t="shared" si="149"/>
        <v>75.444236974789916</v>
      </c>
      <c r="DV126" s="2">
        <f t="shared" si="149"/>
        <v>75.232558558558551</v>
      </c>
      <c r="DW126" s="2">
        <f t="shared" si="149"/>
        <v>73.871895721632569</v>
      </c>
      <c r="DX126" s="2">
        <f t="shared" si="149"/>
        <v>73.986650664950659</v>
      </c>
      <c r="DY126" s="2">
        <f t="shared" si="149"/>
        <v>69.531220244716337</v>
      </c>
      <c r="EA126" s="2">
        <f t="shared" si="153"/>
        <v>60.795777029683506</v>
      </c>
      <c r="EB126" s="2">
        <f t="shared" si="153"/>
        <v>108.27220431753805</v>
      </c>
      <c r="EC126" s="2">
        <f t="shared" si="153"/>
        <v>58.939369511091961</v>
      </c>
      <c r="ED126" s="2">
        <f t="shared" si="153"/>
        <v>47.725716870540268</v>
      </c>
      <c r="EE126" s="2">
        <f t="shared" si="152"/>
        <v>45.509283457320365</v>
      </c>
      <c r="EF126" s="2">
        <f t="shared" si="152"/>
        <v>47.620355066502128</v>
      </c>
      <c r="EG126" s="2">
        <f t="shared" si="152"/>
        <v>45.550849580864281</v>
      </c>
      <c r="EH126" s="2">
        <f t="shared" si="152"/>
        <v>46.080143990237936</v>
      </c>
      <c r="EI126" s="2">
        <f t="shared" si="152"/>
        <v>48.690660310421286</v>
      </c>
      <c r="EJ126" s="2">
        <f t="shared" si="152"/>
        <v>48.759318879659617</v>
      </c>
      <c r="EK126" s="2">
        <f t="shared" si="152"/>
        <v>48.067213157744717</v>
      </c>
      <c r="EL126" s="2">
        <f t="shared" si="152"/>
        <v>48.439643660352864</v>
      </c>
      <c r="EM126" s="2">
        <f t="shared" si="136"/>
        <v>49.357865253411987</v>
      </c>
      <c r="EN126" s="2">
        <f t="shared" si="136"/>
        <v>51.449909174647949</v>
      </c>
      <c r="EO126" s="2">
        <f t="shared" si="136"/>
        <v>52.317295869080972</v>
      </c>
      <c r="EQ126" s="2">
        <f t="shared" si="150"/>
        <v>60.128502890909424</v>
      </c>
      <c r="ER126" s="2">
        <f t="shared" si="150"/>
        <v>106.46546898554375</v>
      </c>
      <c r="ES126" s="2">
        <f t="shared" si="150"/>
        <v>58.792762394732506</v>
      </c>
      <c r="ET126" s="2">
        <f t="shared" si="150"/>
        <v>47.866595366196329</v>
      </c>
      <c r="EU126" s="2">
        <f t="shared" si="150"/>
        <v>45.148586598189816</v>
      </c>
      <c r="EV126" s="2">
        <f t="shared" si="150"/>
        <v>47.174738136497282</v>
      </c>
      <c r="EW126" s="2">
        <f t="shared" si="150"/>
        <v>45.287296217843874</v>
      </c>
      <c r="EX126" s="2">
        <f t="shared" si="150"/>
        <v>45.876449537246877</v>
      </c>
      <c r="EY126" s="2">
        <f t="shared" si="150"/>
        <v>48.556301255566069</v>
      </c>
      <c r="EZ126" s="2">
        <f t="shared" si="150"/>
        <v>48.647042432559331</v>
      </c>
      <c r="FA126" s="2">
        <f t="shared" si="150"/>
        <v>48.035547532769932</v>
      </c>
      <c r="FB126" s="2">
        <f t="shared" si="150"/>
        <v>48.505369542706077</v>
      </c>
      <c r="FC126" s="2">
        <f t="shared" si="150"/>
        <v>49.157024240677814</v>
      </c>
      <c r="FD126" s="2">
        <f t="shared" si="150"/>
        <v>51.713004242029925</v>
      </c>
      <c r="FE126" s="2">
        <f t="shared" si="150"/>
        <v>52.158701167019423</v>
      </c>
      <c r="FG126" s="2">
        <f t="shared" si="151"/>
        <v>0.99627527452414966</v>
      </c>
      <c r="FH126" s="2">
        <f t="shared" si="151"/>
        <v>0.99566298131199371</v>
      </c>
      <c r="FI126" s="2">
        <f t="shared" si="151"/>
        <v>0.99558066367974285</v>
      </c>
      <c r="FJ126" s="2">
        <f t="shared" si="151"/>
        <v>0.99555633207003902</v>
      </c>
      <c r="FK126" s="2">
        <f t="shared" si="151"/>
        <v>0.99474807261016884</v>
      </c>
      <c r="FL126" s="2">
        <f t="shared" si="151"/>
        <v>0.99484471532939922</v>
      </c>
      <c r="FM126" s="2">
        <f t="shared" si="151"/>
        <v>0.99491177300100964</v>
      </c>
      <c r="FN126" s="2">
        <f t="shared" si="151"/>
        <v>0.99468253370593218</v>
      </c>
      <c r="FO126" s="2">
        <f t="shared" si="151"/>
        <v>0.99472423022672818</v>
      </c>
      <c r="FP126" s="2">
        <f t="shared" si="151"/>
        <v>0.99506297687508949</v>
      </c>
      <c r="FQ126" s="2">
        <f t="shared" si="151"/>
        <v>0.99503417411882977</v>
      </c>
      <c r="FR126" s="2">
        <f t="shared" si="151"/>
        <v>0.99452764018813311</v>
      </c>
      <c r="FS126" s="2">
        <f t="shared" si="151"/>
        <v>0.99480836091193903</v>
      </c>
      <c r="FT126" s="2">
        <f t="shared" si="151"/>
        <v>0.99456670452446605</v>
      </c>
      <c r="FU126" s="2">
        <f t="shared" si="151"/>
        <v>0.99320569467107922</v>
      </c>
      <c r="FW126" s="2">
        <f t="shared" si="142"/>
        <v>8.8606495313678438E-3</v>
      </c>
      <c r="FX126" s="2">
        <f t="shared" si="142"/>
        <v>3.7222027810194208E-2</v>
      </c>
      <c r="FY126" s="2">
        <f t="shared" si="142"/>
        <v>1.2117736247485312E-2</v>
      </c>
      <c r="FZ126" s="2">
        <f t="shared" si="142"/>
        <v>1.3394381773646389E-2</v>
      </c>
      <c r="GA126" s="2">
        <f t="shared" si="142"/>
        <v>1.284144924736165E-2</v>
      </c>
      <c r="GB126" s="2">
        <f t="shared" si="142"/>
        <v>1.2193652738970022E-2</v>
      </c>
      <c r="GC126" s="2">
        <f t="shared" si="142"/>
        <v>1.5225789872893903E-2</v>
      </c>
      <c r="GD126" s="2">
        <f t="shared" si="142"/>
        <v>1.7976218286128338E-2</v>
      </c>
      <c r="GE126" s="2">
        <f t="shared" si="142"/>
        <v>1.5830903308803237E-2</v>
      </c>
      <c r="GF126" s="2">
        <f t="shared" si="142"/>
        <v>1.5175712299642999E-2</v>
      </c>
      <c r="GG126" s="2">
        <f t="shared" si="142"/>
        <v>1.3656947418210115E-2</v>
      </c>
      <c r="GH126" s="2">
        <f t="shared" si="142"/>
        <v>1.0417141353058729E-2</v>
      </c>
      <c r="GI126" s="2">
        <f t="shared" si="142"/>
        <v>9.7335943234002978E-3</v>
      </c>
      <c r="GJ126" s="2">
        <f t="shared" si="142"/>
        <v>8.5458458547316325E-3</v>
      </c>
      <c r="GK126" s="2">
        <f t="shared" si="142"/>
        <v>6.4246548799815626E-3</v>
      </c>
      <c r="GM126" s="86">
        <f t="shared" si="143"/>
        <v>3.5553554747071861E-40</v>
      </c>
      <c r="GN126" s="86">
        <f t="shared" si="143"/>
        <v>1.9190024420223759E-84</v>
      </c>
      <c r="GO126" s="86">
        <f t="shared" si="143"/>
        <v>1.039931360799134E-64</v>
      </c>
      <c r="GP126" s="86">
        <f t="shared" si="143"/>
        <v>7.422140449278018E-64</v>
      </c>
      <c r="GQ126" s="86">
        <f t="shared" si="143"/>
        <v>1.1335251278845898E-54</v>
      </c>
      <c r="GR126" s="86">
        <f t="shared" si="143"/>
        <v>4.0468235645523337E-93</v>
      </c>
      <c r="GS126" s="86">
        <f t="shared" si="143"/>
        <v>3.6182702756875619E-80</v>
      </c>
      <c r="GT126" s="86">
        <f t="shared" si="143"/>
        <v>9.4098924816727297E-83</v>
      </c>
      <c r="GU126" s="86">
        <f t="shared" si="143"/>
        <v>4.7376236928975514E-78</v>
      </c>
      <c r="GV126" s="86">
        <f t="shared" si="143"/>
        <v>7.7001012585005874E-80</v>
      </c>
      <c r="GW126" s="86">
        <f t="shared" si="143"/>
        <v>6.8319730191693692E-85</v>
      </c>
      <c r="GX126" s="86">
        <f t="shared" si="143"/>
        <v>1.0311873515684995E-68</v>
      </c>
      <c r="GY126" s="86">
        <f t="shared" si="143"/>
        <v>1.2146111669105232E-67</v>
      </c>
      <c r="GZ126" s="86">
        <f t="shared" si="143"/>
        <v>2.668185051690644E-57</v>
      </c>
      <c r="HA126" s="86">
        <f t="shared" si="143"/>
        <v>1.2505391488353813E-70</v>
      </c>
      <c r="HC126" s="86">
        <f t="shared" si="154"/>
        <v>7.2752056825104065E-8</v>
      </c>
      <c r="HD126" s="86">
        <f t="shared" si="154"/>
        <v>1.9646708603185122E-7</v>
      </c>
      <c r="HE126" s="86">
        <f t="shared" si="154"/>
        <v>8.2215755832282621E-12</v>
      </c>
      <c r="HF126" s="86">
        <f t="shared" si="154"/>
        <v>1.4627525167086382E-14</v>
      </c>
      <c r="HG126" s="86">
        <f t="shared" si="154"/>
        <v>4.3191513437810313E-18</v>
      </c>
      <c r="HH126" s="86">
        <f t="shared" si="154"/>
        <v>1.6281090348102439E-24</v>
      </c>
      <c r="HI126" s="86">
        <f t="shared" si="139"/>
        <v>5.0298648090534811E-24</v>
      </c>
      <c r="HJ126" s="86">
        <f t="shared" si="139"/>
        <v>7.8121777067425648E-31</v>
      </c>
      <c r="HK126" s="86">
        <f t="shared" si="139"/>
        <v>3.9312911598907839E-24</v>
      </c>
      <c r="HL126" s="86">
        <f t="shared" si="139"/>
        <v>4.4264942936481518E-26</v>
      </c>
      <c r="HM126" s="86">
        <f t="shared" si="139"/>
        <v>8.6021817317564247E-42</v>
      </c>
      <c r="HN126" s="86">
        <f t="shared" si="139"/>
        <v>2.0197140128413056E-17</v>
      </c>
      <c r="HO126" s="86">
        <f t="shared" si="139"/>
        <v>8.2074236989051226E-17</v>
      </c>
      <c r="HP126" s="86">
        <f t="shared" si="139"/>
        <v>4.8153861756737127E-15</v>
      </c>
      <c r="HQ126" s="86">
        <f t="shared" si="139"/>
        <v>8.9419610012909103E-14</v>
      </c>
      <c r="HS126" s="86">
        <f t="shared" si="144"/>
        <v>3.4077610381015861E-6</v>
      </c>
      <c r="HT126" s="86">
        <f t="shared" si="144"/>
        <v>4.739632943112115E-3</v>
      </c>
      <c r="HU126" s="86">
        <f t="shared" si="144"/>
        <v>4.443029624840014E-6</v>
      </c>
      <c r="HV126" s="86">
        <f t="shared" si="144"/>
        <v>1.6236937600904829E-5</v>
      </c>
      <c r="HW126" s="86">
        <f t="shared" si="144"/>
        <v>4.2012076999719269E-7</v>
      </c>
      <c r="HX126" s="86">
        <f t="shared" si="144"/>
        <v>1.2531901439233532E-6</v>
      </c>
      <c r="HY126" s="86">
        <f t="shared" si="144"/>
        <v>2.3154514272815726E-6</v>
      </c>
      <c r="HZ126" s="86">
        <f t="shared" si="144"/>
        <v>1.3073591112787265E-5</v>
      </c>
      <c r="IA126" s="86">
        <f t="shared" si="144"/>
        <v>4.2643969924937417E-6</v>
      </c>
      <c r="IB126" s="86">
        <f t="shared" si="144"/>
        <v>7.9568159336886368E-6</v>
      </c>
      <c r="IC126" s="86">
        <f t="shared" si="144"/>
        <v>1.3424156560681657E-6</v>
      </c>
      <c r="ID126" s="86">
        <f t="shared" si="144"/>
        <v>1.6931123781706422E-7</v>
      </c>
      <c r="IE126" s="86">
        <f t="shared" si="144"/>
        <v>7.3448154640446985E-8</v>
      </c>
      <c r="IF126" s="86">
        <f t="shared" si="144"/>
        <v>4.2296781192050593E-6</v>
      </c>
      <c r="IG126" s="86">
        <f t="shared" si="144"/>
        <v>5.9868426274227048E-5</v>
      </c>
      <c r="II126" s="86">
        <f t="shared" si="145"/>
        <v>1.9929095227426026E-26</v>
      </c>
      <c r="IJ126" s="86">
        <f t="shared" si="145"/>
        <v>4.1327042828129874E-17</v>
      </c>
      <c r="IK126" s="86">
        <f t="shared" si="145"/>
        <v>3.5153769830019062E-30</v>
      </c>
      <c r="IL126" s="86">
        <f t="shared" si="145"/>
        <v>2.1181254294641043E-29</v>
      </c>
      <c r="IM126" s="86">
        <f t="shared" si="145"/>
        <v>4.6822306336849103E-37</v>
      </c>
      <c r="IN126" s="86">
        <f t="shared" si="145"/>
        <v>2.3896398151587825E-34</v>
      </c>
      <c r="IO126" s="86">
        <f t="shared" si="145"/>
        <v>2.1996193644835036E-34</v>
      </c>
      <c r="IP126" s="86">
        <f t="shared" si="145"/>
        <v>1.9694407388579262E-32</v>
      </c>
      <c r="IQ126" s="86">
        <f t="shared" si="145"/>
        <v>6.9421677302657326E-34</v>
      </c>
      <c r="IR126" s="86">
        <f t="shared" si="145"/>
        <v>1.0101969148635604E-31</v>
      </c>
      <c r="IS126" s="86">
        <f t="shared" si="145"/>
        <v>1.6439709688106109E-35</v>
      </c>
      <c r="IT126" s="86">
        <f t="shared" si="145"/>
        <v>1.0129770031107542E-35</v>
      </c>
      <c r="IU126" s="86">
        <f t="shared" si="145"/>
        <v>6.715055745476412E-37</v>
      </c>
      <c r="IV126" s="86">
        <f t="shared" si="145"/>
        <v>3.4583248699572504E-40</v>
      </c>
      <c r="IW126" s="86">
        <f t="shared" si="145"/>
        <v>4.520461233310007E-23</v>
      </c>
      <c r="IY126" s="86">
        <f t="shared" si="146"/>
        <v>3.4805130949266903E-6</v>
      </c>
      <c r="IZ126" s="86">
        <f t="shared" si="146"/>
        <v>4.7398294101981889E-3</v>
      </c>
      <c r="JA126" s="86">
        <f t="shared" si="146"/>
        <v>4.4430378464155975E-6</v>
      </c>
      <c r="JB126" s="86">
        <f t="shared" si="146"/>
        <v>1.6236937615532353E-5</v>
      </c>
      <c r="JC126" s="86">
        <f t="shared" si="146"/>
        <v>4.2012077000151181E-7</v>
      </c>
      <c r="JD126" s="86">
        <f t="shared" si="146"/>
        <v>1.2531901439233532E-6</v>
      </c>
      <c r="JE126" s="86">
        <f t="shared" si="146"/>
        <v>2.3154514272815726E-6</v>
      </c>
      <c r="JF126" s="86">
        <f t="shared" si="146"/>
        <v>1.3073591112787265E-5</v>
      </c>
      <c r="JG126" s="86">
        <f t="shared" si="146"/>
        <v>4.2643969924937417E-6</v>
      </c>
      <c r="JH126" s="86">
        <f t="shared" si="146"/>
        <v>7.9568159336886368E-6</v>
      </c>
      <c r="JI126" s="86">
        <f t="shared" si="146"/>
        <v>1.3424156560681657E-6</v>
      </c>
      <c r="JJ126" s="86">
        <f t="shared" si="146"/>
        <v>1.6931123783726135E-7</v>
      </c>
      <c r="JK126" s="86">
        <f t="shared" si="146"/>
        <v>7.3448154722521221E-8</v>
      </c>
      <c r="JL126" s="86">
        <f t="shared" si="146"/>
        <v>4.2296781240204459E-6</v>
      </c>
      <c r="JM126" s="86">
        <f t="shared" si="146"/>
        <v>5.9868426363646656E-5</v>
      </c>
    </row>
    <row r="127" spans="2:273" x14ac:dyDescent="0.25">
      <c r="B127" s="2">
        <v>100</v>
      </c>
      <c r="C127" s="37">
        <v>60.671999999999997</v>
      </c>
      <c r="D127" s="37">
        <v>110.544</v>
      </c>
      <c r="E127" s="37">
        <v>60.119</v>
      </c>
      <c r="F127" s="37">
        <v>47.695</v>
      </c>
      <c r="G127" s="37">
        <v>45.457999999999998</v>
      </c>
      <c r="H127" s="37">
        <v>44.457999999999998</v>
      </c>
      <c r="I127" s="37">
        <v>47.558999999999997</v>
      </c>
      <c r="J127" s="37">
        <v>47.677999999999997</v>
      </c>
      <c r="K127" s="37">
        <v>49.4</v>
      </c>
      <c r="L127" s="37">
        <v>49.831000000000003</v>
      </c>
      <c r="M127" s="37">
        <v>49.186</v>
      </c>
      <c r="N127" s="37">
        <v>48.338999999999999</v>
      </c>
      <c r="O127" s="37">
        <v>48.933</v>
      </c>
      <c r="P127" s="37">
        <v>50.466999999999999</v>
      </c>
      <c r="Q127" s="37">
        <v>51.119</v>
      </c>
      <c r="S127" s="4">
        <f t="shared" si="147"/>
        <v>60.742677961585734</v>
      </c>
      <c r="T127" s="4">
        <f t="shared" si="147"/>
        <v>108.59492155157392</v>
      </c>
      <c r="U127" s="4">
        <f t="shared" si="147"/>
        <v>58.963049368069463</v>
      </c>
      <c r="V127" s="4">
        <f t="shared" si="147"/>
        <v>47.824694161892651</v>
      </c>
      <c r="W127" s="4">
        <f t="shared" si="147"/>
        <v>45.478145707922828</v>
      </c>
      <c r="X127" s="4">
        <f t="shared" si="147"/>
        <v>47.563780366475683</v>
      </c>
      <c r="Y127" s="4">
        <f t="shared" si="147"/>
        <v>45.524679247516922</v>
      </c>
      <c r="Z127" s="4">
        <f t="shared" si="147"/>
        <v>46.063764115480488</v>
      </c>
      <c r="AA127" s="4">
        <f t="shared" si="147"/>
        <v>48.661265571727661</v>
      </c>
      <c r="AB127" s="4">
        <f t="shared" si="147"/>
        <v>48.696782263821774</v>
      </c>
      <c r="AC127" s="4">
        <f t="shared" si="147"/>
        <v>48.061086859998198</v>
      </c>
      <c r="AD127" s="4">
        <f t="shared" si="147"/>
        <v>48.459221030360354</v>
      </c>
      <c r="AE127" s="4">
        <f t="shared" si="147"/>
        <v>49.346777587182864</v>
      </c>
      <c r="AF127" s="4">
        <f t="shared" si="147"/>
        <v>51.500492344104515</v>
      </c>
      <c r="AG127" s="4">
        <f t="shared" si="147"/>
        <v>52.492184754288743</v>
      </c>
      <c r="AI127" s="4">
        <f t="shared" si="148"/>
        <v>-7.0677961585737137E-2</v>
      </c>
      <c r="AJ127" s="4">
        <f t="shared" si="148"/>
        <v>1.9490784484260786</v>
      </c>
      <c r="AK127" s="4">
        <f t="shared" si="148"/>
        <v>1.155950631930537</v>
      </c>
      <c r="AL127" s="4">
        <f t="shared" si="148"/>
        <v>-0.12969416189265104</v>
      </c>
      <c r="AM127" s="4">
        <f t="shared" si="148"/>
        <v>-2.0145707922829104E-2</v>
      </c>
      <c r="AN127" s="4">
        <f t="shared" si="148"/>
        <v>-3.1057803664756847</v>
      </c>
      <c r="AO127" s="4">
        <f t="shared" si="148"/>
        <v>2.034320752483076</v>
      </c>
      <c r="AP127" s="4">
        <f t="shared" si="148"/>
        <v>1.6142358845195091</v>
      </c>
      <c r="AQ127" s="4">
        <f t="shared" si="148"/>
        <v>0.7387344282723376</v>
      </c>
      <c r="AR127" s="4">
        <f t="shared" si="148"/>
        <v>1.1342177361782291</v>
      </c>
      <c r="AS127" s="4">
        <f t="shared" si="148"/>
        <v>1.1249131400018015</v>
      </c>
      <c r="AT127" s="4">
        <f t="shared" si="148"/>
        <v>-0.12022103036035503</v>
      </c>
      <c r="AU127" s="4">
        <f t="shared" si="148"/>
        <v>-0.41377758718286373</v>
      </c>
      <c r="AV127" s="4">
        <f t="shared" si="148"/>
        <v>-1.0334923441045163</v>
      </c>
      <c r="AW127" s="4">
        <f t="shared" si="148"/>
        <v>-1.3731847542887436</v>
      </c>
      <c r="AY127" s="2">
        <f t="shared" ref="AY127:BM143" si="155">IF(OR($B127 &lt; C$230, $B127 &gt; C$233), #N/A, ((1-FG127)*DK127) + (FG127 - FW127)*EA127 + (FW127*EQ127))</f>
        <v>60.742677900983054</v>
      </c>
      <c r="AZ127" s="2">
        <f t="shared" si="155"/>
        <v>108.3162610996476</v>
      </c>
      <c r="BA127" s="2">
        <f t="shared" si="155"/>
        <v>58.962084271066615</v>
      </c>
      <c r="BB127" s="2">
        <f t="shared" si="155"/>
        <v>47.820788152910637</v>
      </c>
      <c r="BC127" s="2">
        <f t="shared" si="155"/>
        <v>45.477877907048942</v>
      </c>
      <c r="BD127" s="2">
        <f t="shared" si="155"/>
        <v>47.563048660822666</v>
      </c>
      <c r="BE127" s="2">
        <f t="shared" si="155"/>
        <v>45.522936016821212</v>
      </c>
      <c r="BF127" s="2">
        <f t="shared" si="155"/>
        <v>46.054053601250253</v>
      </c>
      <c r="BG127" s="2">
        <f t="shared" si="155"/>
        <v>48.657484069322628</v>
      </c>
      <c r="BH127" s="2">
        <f t="shared" si="155"/>
        <v>48.690210757716166</v>
      </c>
      <c r="BI127" s="2">
        <f t="shared" si="155"/>
        <v>48.059618581816451</v>
      </c>
      <c r="BJ127" s="2">
        <f t="shared" si="155"/>
        <v>48.458996690154656</v>
      </c>
      <c r="BK127" s="2">
        <f t="shared" si="155"/>
        <v>49.346669083173026</v>
      </c>
      <c r="BL127" s="2">
        <f t="shared" si="155"/>
        <v>51.494712285303997</v>
      </c>
      <c r="BM127" s="2">
        <f t="shared" si="155"/>
        <v>52.40284513557247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60.671999999999997</v>
      </c>
      <c r="CF127" s="2" t="str">
        <f t="shared" si="156"/>
        <v/>
      </c>
      <c r="CG127" s="2">
        <f t="shared" si="156"/>
        <v>60.119</v>
      </c>
      <c r="CH127" s="2">
        <f t="shared" si="156"/>
        <v>47.695</v>
      </c>
      <c r="CI127" s="2">
        <f t="shared" si="156"/>
        <v>45.457999999999998</v>
      </c>
      <c r="CJ127" s="2">
        <f t="shared" si="156"/>
        <v>44.457999999999998</v>
      </c>
      <c r="CK127" s="2">
        <f t="shared" si="156"/>
        <v>47.558999999999997</v>
      </c>
      <c r="CL127" s="2">
        <f t="shared" si="156"/>
        <v>47.677999999999997</v>
      </c>
      <c r="CM127" s="2">
        <f t="shared" si="156"/>
        <v>49.4</v>
      </c>
      <c r="CN127" s="2">
        <f t="shared" si="156"/>
        <v>49.831000000000003</v>
      </c>
      <c r="CO127" s="2">
        <f t="shared" si="156"/>
        <v>49.186</v>
      </c>
      <c r="CP127" s="2">
        <f t="shared" si="156"/>
        <v>48.338999999999999</v>
      </c>
      <c r="CQ127" s="2">
        <f t="shared" si="156"/>
        <v>48.933</v>
      </c>
      <c r="CR127" s="2">
        <f t="shared" si="156"/>
        <v>50.466999999999999</v>
      </c>
      <c r="CS127" s="2">
        <f t="shared" si="156"/>
        <v>51.119</v>
      </c>
      <c r="CU127" s="2">
        <f t="shared" si="111"/>
        <v>60.671999999999997</v>
      </c>
      <c r="CV127" s="2" t="str">
        <f t="shared" si="112"/>
        <v/>
      </c>
      <c r="CW127" s="2">
        <f t="shared" si="113"/>
        <v>60.119</v>
      </c>
      <c r="CX127" s="2">
        <f t="shared" si="114"/>
        <v>47.695</v>
      </c>
      <c r="CY127" s="2">
        <f t="shared" si="115"/>
        <v>45.457999999999998</v>
      </c>
      <c r="CZ127" s="2">
        <f t="shared" si="116"/>
        <v>44.457999999999998</v>
      </c>
      <c r="DA127" s="2">
        <f t="shared" si="117"/>
        <v>47.558999999999997</v>
      </c>
      <c r="DB127" s="2">
        <f t="shared" si="118"/>
        <v>47.677999999999997</v>
      </c>
      <c r="DC127" s="2">
        <f t="shared" si="119"/>
        <v>49.4</v>
      </c>
      <c r="DD127" s="2">
        <f t="shared" si="120"/>
        <v>49.831000000000003</v>
      </c>
      <c r="DE127" s="2">
        <f t="shared" si="121"/>
        <v>49.186</v>
      </c>
      <c r="DF127" s="2">
        <f t="shared" si="122"/>
        <v>48.338999999999999</v>
      </c>
      <c r="DG127" s="2">
        <f t="shared" si="123"/>
        <v>48.933</v>
      </c>
      <c r="DH127" s="2">
        <f t="shared" si="124"/>
        <v>50.466999999999999</v>
      </c>
      <c r="DI127" s="2">
        <f t="shared" si="125"/>
        <v>51.119</v>
      </c>
      <c r="DK127" s="2">
        <f t="shared" si="149"/>
        <v>94.43255596892439</v>
      </c>
      <c r="DL127" s="2">
        <f t="shared" si="149"/>
        <v>169.95170187617259</v>
      </c>
      <c r="DM127" s="2">
        <f t="shared" si="149"/>
        <v>91.50174136960598</v>
      </c>
      <c r="DN127" s="2">
        <f t="shared" si="149"/>
        <v>78.976566697936221</v>
      </c>
      <c r="DO127" s="2">
        <f t="shared" si="149"/>
        <v>73.491387387387391</v>
      </c>
      <c r="DP127" s="2">
        <f t="shared" si="149"/>
        <v>77.377648429806314</v>
      </c>
      <c r="DQ127" s="2">
        <f t="shared" si="149"/>
        <v>72.256716927453766</v>
      </c>
      <c r="DR127" s="2">
        <f t="shared" si="149"/>
        <v>72.223225668449189</v>
      </c>
      <c r="DS127" s="2">
        <f t="shared" si="149"/>
        <v>74.963083473389347</v>
      </c>
      <c r="DT127" s="2">
        <f t="shared" si="149"/>
        <v>69.501781424281418</v>
      </c>
      <c r="DU127" s="2">
        <f t="shared" si="149"/>
        <v>75.662163025210091</v>
      </c>
      <c r="DV127" s="2">
        <f t="shared" si="149"/>
        <v>75.42477216690375</v>
      </c>
      <c r="DW127" s="2">
        <f t="shared" si="149"/>
        <v>74.025799759273454</v>
      </c>
      <c r="DX127" s="2">
        <f t="shared" si="149"/>
        <v>74.155568039468022</v>
      </c>
      <c r="DY127" s="2">
        <f t="shared" si="149"/>
        <v>69.699656507230245</v>
      </c>
      <c r="EA127" s="2">
        <f t="shared" si="153"/>
        <v>60.633547007076857</v>
      </c>
      <c r="EB127" s="2">
        <f t="shared" si="153"/>
        <v>108.13424772257518</v>
      </c>
      <c r="EC127" s="2">
        <f t="shared" si="153"/>
        <v>58.832001158733576</v>
      </c>
      <c r="ED127" s="2">
        <f t="shared" si="153"/>
        <v>47.692220438328235</v>
      </c>
      <c r="EE127" s="2">
        <f t="shared" si="152"/>
        <v>45.347380617762113</v>
      </c>
      <c r="EF127" s="2">
        <f t="shared" si="152"/>
        <v>47.426904840257777</v>
      </c>
      <c r="EG127" s="2">
        <f t="shared" si="152"/>
        <v>45.401687382569726</v>
      </c>
      <c r="EH127" s="2">
        <f t="shared" si="152"/>
        <v>45.929537522879791</v>
      </c>
      <c r="EI127" s="2">
        <f t="shared" si="152"/>
        <v>48.53223991130821</v>
      </c>
      <c r="EJ127" s="2">
        <f t="shared" si="152"/>
        <v>48.59757414734618</v>
      </c>
      <c r="EK127" s="2">
        <f t="shared" si="152"/>
        <v>47.934108352738427</v>
      </c>
      <c r="EL127" s="2">
        <f t="shared" si="152"/>
        <v>48.323086411115021</v>
      </c>
      <c r="EM127" s="2">
        <f t="shared" si="136"/>
        <v>49.231268681163826</v>
      </c>
      <c r="EN127" s="2">
        <f t="shared" si="136"/>
        <v>51.379714106096387</v>
      </c>
      <c r="EO127" s="2">
        <f t="shared" si="136"/>
        <v>52.296556053020453</v>
      </c>
      <c r="EQ127" s="2">
        <f t="shared" si="150"/>
        <v>60.044125058512599</v>
      </c>
      <c r="ER127" s="2">
        <f t="shared" si="150"/>
        <v>106.59508656250117</v>
      </c>
      <c r="ES127" s="2">
        <f t="shared" si="150"/>
        <v>58.70820560553976</v>
      </c>
      <c r="ET127" s="2">
        <f t="shared" si="150"/>
        <v>47.810363589449913</v>
      </c>
      <c r="EU127" s="2">
        <f t="shared" si="150"/>
        <v>45.036662516219252</v>
      </c>
      <c r="EV127" s="2">
        <f t="shared" si="150"/>
        <v>47.072057361470613</v>
      </c>
      <c r="EW127" s="2">
        <f t="shared" si="150"/>
        <v>45.196025457647011</v>
      </c>
      <c r="EX127" s="2">
        <f t="shared" si="150"/>
        <v>45.774166873021997</v>
      </c>
      <c r="EY127" s="2">
        <f t="shared" si="150"/>
        <v>48.417509917811067</v>
      </c>
      <c r="EZ127" s="2">
        <f t="shared" si="150"/>
        <v>48.505613822635858</v>
      </c>
      <c r="FA127" s="2">
        <f t="shared" si="150"/>
        <v>47.92595770423226</v>
      </c>
      <c r="FB127" s="2">
        <f t="shared" si="150"/>
        <v>48.374321701617134</v>
      </c>
      <c r="FC127" s="2">
        <f t="shared" si="150"/>
        <v>49.038899417684803</v>
      </c>
      <c r="FD127" s="2">
        <f t="shared" si="150"/>
        <v>51.602379709390583</v>
      </c>
      <c r="FE127" s="2">
        <f t="shared" si="150"/>
        <v>52.067385575145629</v>
      </c>
      <c r="FG127" s="2">
        <f t="shared" si="151"/>
        <v>0.99660189631329643</v>
      </c>
      <c r="FH127" s="2">
        <f t="shared" si="151"/>
        <v>0.9960430819440409</v>
      </c>
      <c r="FI127" s="2">
        <f t="shared" si="151"/>
        <v>0.99596794949543543</v>
      </c>
      <c r="FJ127" s="2">
        <f t="shared" si="151"/>
        <v>0.9959457414881463</v>
      </c>
      <c r="FK127" s="2">
        <f t="shared" si="151"/>
        <v>0.9952079708355106</v>
      </c>
      <c r="FL127" s="2">
        <f t="shared" si="151"/>
        <v>0.99529619080945897</v>
      </c>
      <c r="FM127" s="2">
        <f t="shared" si="151"/>
        <v>0.99535740329231059</v>
      </c>
      <c r="FN127" s="2">
        <f t="shared" si="151"/>
        <v>0.99514814301798638</v>
      </c>
      <c r="FO127" s="2">
        <f t="shared" si="151"/>
        <v>0.99518620616692721</v>
      </c>
      <c r="FP127" s="2">
        <f t="shared" si="151"/>
        <v>0.99549542458800733</v>
      </c>
      <c r="FQ127" s="2">
        <f t="shared" si="151"/>
        <v>0.99546913325830966</v>
      </c>
      <c r="FR127" s="2">
        <f t="shared" si="151"/>
        <v>0.99500674424039681</v>
      </c>
      <c r="FS127" s="2">
        <f t="shared" si="151"/>
        <v>0.99526300498060605</v>
      </c>
      <c r="FT127" s="2">
        <f t="shared" si="151"/>
        <v>0.99504240555021584</v>
      </c>
      <c r="FU127" s="2">
        <f t="shared" si="151"/>
        <v>0.99379981326611344</v>
      </c>
      <c r="FW127" s="2">
        <f t="shared" ref="FW127:GK143" si="157">POWER(10,($B127-C$232)/C$229)/(1+POWER(10,($B127-C$232)/C$229))</f>
        <v>9.7072107136748093E-3</v>
      </c>
      <c r="FX127" s="2">
        <f t="shared" si="157"/>
        <v>4.0667101707767613E-2</v>
      </c>
      <c r="FY127" s="2">
        <f t="shared" si="157"/>
        <v>1.3271318119343014E-2</v>
      </c>
      <c r="FZ127" s="2">
        <f t="shared" si="157"/>
        <v>1.4667693007699918E-2</v>
      </c>
      <c r="GA127" s="2">
        <f t="shared" si="157"/>
        <v>1.4062946243231057E-2</v>
      </c>
      <c r="GB127" s="2">
        <f t="shared" si="157"/>
        <v>1.3354363997086017E-2</v>
      </c>
      <c r="GC127" s="2">
        <f t="shared" si="157"/>
        <v>1.6670258725743275E-2</v>
      </c>
      <c r="GD127" s="2">
        <f t="shared" si="157"/>
        <v>1.9676406350285898E-2</v>
      </c>
      <c r="GE127" s="2">
        <f t="shared" si="157"/>
        <v>1.733176885160569E-2</v>
      </c>
      <c r="GF127" s="2">
        <f t="shared" si="157"/>
        <v>1.6615510457472112E-2</v>
      </c>
      <c r="GG127" s="2">
        <f t="shared" si="157"/>
        <v>1.4954840607075465E-2</v>
      </c>
      <c r="GH127" s="2">
        <f t="shared" si="157"/>
        <v>1.1410700297805632E-2</v>
      </c>
      <c r="GI127" s="2">
        <f t="shared" si="157"/>
        <v>1.0662660858179979E-2</v>
      </c>
      <c r="GJ127" s="2">
        <f t="shared" si="157"/>
        <v>9.362614286128286E-3</v>
      </c>
      <c r="GK127" s="2">
        <f t="shared" si="157"/>
        <v>7.0401302455532213E-3</v>
      </c>
      <c r="GM127" s="86">
        <f t="shared" ref="GM127:HA143" si="158" xml:space="preserve"> _xlfn.NORM.DIST($B127, C$7, ABS(C$11), TRUE) * _xlfn.NORM.DIST(($B127 - C$7)*C$15, 0, ABS(C$11), TRUE) * 2</f>
        <v>3.4645078447153843E-42</v>
      </c>
      <c r="GN127" s="86">
        <f t="shared" si="158"/>
        <v>1.1272549336078124E-88</v>
      </c>
      <c r="GO127" s="86">
        <f t="shared" si="158"/>
        <v>5.7427877301869726E-68</v>
      </c>
      <c r="GP127" s="86">
        <f t="shared" si="158"/>
        <v>4.878346002551677E-67</v>
      </c>
      <c r="GQ127" s="86">
        <f t="shared" si="158"/>
        <v>2.2547200557614523E-57</v>
      </c>
      <c r="GR127" s="86">
        <f t="shared" si="158"/>
        <v>9.0168264375656025E-98</v>
      </c>
      <c r="GS127" s="86">
        <f t="shared" si="158"/>
        <v>4.3440446885844319E-84</v>
      </c>
      <c r="GT127" s="86">
        <f t="shared" si="158"/>
        <v>9.2528604954552015E-87</v>
      </c>
      <c r="GU127" s="86">
        <f t="shared" si="158"/>
        <v>7.6071131015693234E-82</v>
      </c>
      <c r="GV127" s="86">
        <f t="shared" si="158"/>
        <v>1.0796948027665533E-83</v>
      </c>
      <c r="GW127" s="86">
        <f t="shared" si="158"/>
        <v>5.4534046111725643E-89</v>
      </c>
      <c r="GX127" s="86">
        <f t="shared" si="158"/>
        <v>3.7885128853951307E-72</v>
      </c>
      <c r="GY127" s="86">
        <f t="shared" si="158"/>
        <v>5.3811201816538836E-71</v>
      </c>
      <c r="GZ127" s="86">
        <f t="shared" si="158"/>
        <v>4.1462227178358294E-60</v>
      </c>
      <c r="HA127" s="86">
        <f t="shared" si="158"/>
        <v>4.2209522901570786E-74</v>
      </c>
      <c r="HC127" s="86">
        <f t="shared" si="154"/>
        <v>1.0158027943177279E-8</v>
      </c>
      <c r="HD127" s="86">
        <f t="shared" si="154"/>
        <v>3.3652908336771116E-8</v>
      </c>
      <c r="HE127" s="86">
        <f t="shared" si="154"/>
        <v>4.1185999566339267E-13</v>
      </c>
      <c r="HF127" s="86">
        <f t="shared" si="154"/>
        <v>3.934995377705057E-16</v>
      </c>
      <c r="HG127" s="86">
        <f t="shared" si="154"/>
        <v>4.9514346970075805E-20</v>
      </c>
      <c r="HH127" s="86">
        <f t="shared" si="154"/>
        <v>3.3096213208671312E-27</v>
      </c>
      <c r="HI127" s="86">
        <f t="shared" si="139"/>
        <v>1.7347941214081275E-26</v>
      </c>
      <c r="HJ127" s="86">
        <f t="shared" si="139"/>
        <v>6.996805123090102E-34</v>
      </c>
      <c r="HK127" s="86">
        <f t="shared" si="139"/>
        <v>1.5517463313481546E-26</v>
      </c>
      <c r="HL127" s="86">
        <f t="shared" si="139"/>
        <v>1.0827205287921466E-28</v>
      </c>
      <c r="HM127" s="86">
        <f t="shared" si="139"/>
        <v>3.9330575691800396E-46</v>
      </c>
      <c r="HN127" s="86">
        <f t="shared" si="139"/>
        <v>2.3623351469370086E-19</v>
      </c>
      <c r="HO127" s="86">
        <f t="shared" si="139"/>
        <v>1.0568971089876925E-18</v>
      </c>
      <c r="HP127" s="86">
        <f t="shared" si="139"/>
        <v>9.4766298149901527E-17</v>
      </c>
      <c r="HQ127" s="86">
        <f t="shared" si="139"/>
        <v>2.6473736575532031E-15</v>
      </c>
      <c r="HS127" s="86">
        <f t="shared" ref="HS127:IG143" si="159" xml:space="preserve"> _xlfn.NORM.DIST($B127, C$9, ABS(C$13), TRUE) * _xlfn.NORM.DIST(($B127 - C$9)*C$17, 0, ABS(C$13), TRUE) * 2</f>
        <v>9.5246323031723562E-6</v>
      </c>
      <c r="HT127" s="86">
        <f t="shared" si="159"/>
        <v>9.9999665607198029E-3</v>
      </c>
      <c r="HU127" s="86">
        <f t="shared" si="159"/>
        <v>1.4245797048162798E-5</v>
      </c>
      <c r="HV127" s="86">
        <f t="shared" si="159"/>
        <v>4.9205792612246569E-5</v>
      </c>
      <c r="HW127" s="86">
        <f t="shared" si="159"/>
        <v>1.7713243125379667E-6</v>
      </c>
      <c r="HX127" s="86">
        <f t="shared" si="159"/>
        <v>4.6593876763097231E-6</v>
      </c>
      <c r="HY127" s="86">
        <f t="shared" si="159"/>
        <v>8.9262284308212647E-6</v>
      </c>
      <c r="HZ127" s="86">
        <f t="shared" si="159"/>
        <v>4.6250666120706506E-5</v>
      </c>
      <c r="IA127" s="86">
        <f t="shared" si="159"/>
        <v>1.5926210586946979E-5</v>
      </c>
      <c r="IB127" s="86">
        <f t="shared" si="159"/>
        <v>2.7140829684861146E-5</v>
      </c>
      <c r="IC127" s="86">
        <f t="shared" si="159"/>
        <v>5.2666252560793202E-6</v>
      </c>
      <c r="ID127" s="86">
        <f t="shared" si="159"/>
        <v>6.809126153286916E-7</v>
      </c>
      <c r="IE127" s="86">
        <f t="shared" si="159"/>
        <v>3.0799688599239575E-7</v>
      </c>
      <c r="IF127" s="86">
        <f t="shared" si="159"/>
        <v>1.1231416203411126E-5</v>
      </c>
      <c r="IG127" s="86">
        <f t="shared" si="159"/>
        <v>1.1735900843485581E-4</v>
      </c>
      <c r="II127" s="86">
        <f t="shared" ref="II127:IW143" si="160" xml:space="preserve"> _xlfn.NORM.DIST($B127, C$10, ABS(C$14), TRUE) * _xlfn.NORM.DIST(($B127 - C$10)*C$18, 0, ABS(C$14), TRUE) * 2</f>
        <v>1.811591988335378E-25</v>
      </c>
      <c r="IJ127" s="86">
        <f t="shared" si="160"/>
        <v>3.0590382999478302E-16</v>
      </c>
      <c r="IK127" s="86">
        <f t="shared" si="160"/>
        <v>5.3329755451540954E-29</v>
      </c>
      <c r="IL127" s="86">
        <f t="shared" si="160"/>
        <v>3.1747482316241325E-28</v>
      </c>
      <c r="IM127" s="86">
        <f t="shared" si="160"/>
        <v>1.4253675533280958E-35</v>
      </c>
      <c r="IN127" s="86">
        <f t="shared" si="160"/>
        <v>5.4035609956307239E-33</v>
      </c>
      <c r="IO127" s="86">
        <f t="shared" si="160"/>
        <v>5.8963971036225251E-33</v>
      </c>
      <c r="IP127" s="86">
        <f t="shared" si="160"/>
        <v>4.9421925797989145E-31</v>
      </c>
      <c r="IQ127" s="86">
        <f t="shared" si="160"/>
        <v>1.8255792052994843E-32</v>
      </c>
      <c r="IR127" s="86">
        <f t="shared" si="160"/>
        <v>2.070506190719939E-30</v>
      </c>
      <c r="IS127" s="86">
        <f t="shared" si="160"/>
        <v>4.5223597864856603E-34</v>
      </c>
      <c r="IT127" s="86">
        <f t="shared" si="160"/>
        <v>2.3317256319777087E-34</v>
      </c>
      <c r="IU127" s="86">
        <f t="shared" si="160"/>
        <v>1.641872656343629E-35</v>
      </c>
      <c r="IV127" s="86">
        <f t="shared" si="160"/>
        <v>1.0342504332439466E-38</v>
      </c>
      <c r="IW127" s="86">
        <f t="shared" si="160"/>
        <v>2.7059613623418051E-22</v>
      </c>
      <c r="IY127" s="86">
        <f t="shared" ref="IY127:JM143" si="161">GM127+HC127+HS127+II127</f>
        <v>9.5347903311155331E-6</v>
      </c>
      <c r="IZ127" s="86">
        <f t="shared" si="161"/>
        <v>1.0000000213628445E-2</v>
      </c>
      <c r="JA127" s="86">
        <f t="shared" si="161"/>
        <v>1.4245797460022794E-5</v>
      </c>
      <c r="JB127" s="86">
        <f t="shared" si="161"/>
        <v>4.9205792612640066E-5</v>
      </c>
      <c r="JC127" s="86">
        <f t="shared" si="161"/>
        <v>1.7713243125380162E-6</v>
      </c>
      <c r="JD127" s="86">
        <f t="shared" si="161"/>
        <v>4.6593876763097231E-6</v>
      </c>
      <c r="JE127" s="86">
        <f t="shared" si="161"/>
        <v>8.9262284308212647E-6</v>
      </c>
      <c r="JF127" s="86">
        <f t="shared" si="161"/>
        <v>4.6250666120706506E-5</v>
      </c>
      <c r="JG127" s="86">
        <f t="shared" si="161"/>
        <v>1.5926210586946979E-5</v>
      </c>
      <c r="JH127" s="86">
        <f t="shared" si="161"/>
        <v>2.7140829684861146E-5</v>
      </c>
      <c r="JI127" s="86">
        <f t="shared" si="161"/>
        <v>5.2666252560793202E-6</v>
      </c>
      <c r="JJ127" s="86">
        <f t="shared" si="161"/>
        <v>6.8091261532892781E-7</v>
      </c>
      <c r="JK127" s="86">
        <f t="shared" si="161"/>
        <v>3.0799688599345263E-7</v>
      </c>
      <c r="JL127" s="86">
        <f t="shared" si="161"/>
        <v>1.1231416203505892E-5</v>
      </c>
      <c r="JM127" s="86">
        <f t="shared" si="161"/>
        <v>1.1735900843750319E-4</v>
      </c>
    </row>
    <row r="128" spans="2:273" x14ac:dyDescent="0.25">
      <c r="B128" s="2">
        <v>101</v>
      </c>
      <c r="C128" s="37">
        <v>60.426000000000002</v>
      </c>
      <c r="D128" s="37">
        <v>110.56100000000001</v>
      </c>
      <c r="E128" s="37">
        <v>59.372999999999998</v>
      </c>
      <c r="F128" s="37">
        <v>48.356000000000002</v>
      </c>
      <c r="G128" s="37">
        <v>45.067999999999998</v>
      </c>
      <c r="H128" s="37">
        <v>46.508000000000003</v>
      </c>
      <c r="I128" s="37">
        <v>47.067999999999998</v>
      </c>
      <c r="J128" s="37">
        <v>47.305</v>
      </c>
      <c r="K128" s="37">
        <v>49.667000000000002</v>
      </c>
      <c r="L128" s="37">
        <v>49.271000000000001</v>
      </c>
      <c r="M128" s="37">
        <v>47.661000000000001</v>
      </c>
      <c r="N128" s="37">
        <v>49.762999999999998</v>
      </c>
      <c r="O128" s="37">
        <v>49.6</v>
      </c>
      <c r="P128" s="37">
        <v>52.15</v>
      </c>
      <c r="Q128" s="37">
        <v>52.136000000000003</v>
      </c>
      <c r="S128" s="4">
        <f t="shared" si="147"/>
        <v>60.572148316616627</v>
      </c>
      <c r="T128" s="4">
        <f t="shared" si="147"/>
        <v>108.67749771768295</v>
      </c>
      <c r="U128" s="4">
        <f t="shared" si="147"/>
        <v>58.847568717498696</v>
      </c>
      <c r="V128" s="4">
        <f t="shared" si="147"/>
        <v>47.787456621176602</v>
      </c>
      <c r="W128" s="4">
        <f t="shared" si="147"/>
        <v>45.307210435875589</v>
      </c>
      <c r="X128" s="4">
        <f t="shared" si="147"/>
        <v>47.362502920835091</v>
      </c>
      <c r="Y128" s="4">
        <f t="shared" si="147"/>
        <v>45.3709723690761</v>
      </c>
      <c r="Z128" s="4">
        <f t="shared" si="147"/>
        <v>45.924358054038819</v>
      </c>
      <c r="AA128" s="4">
        <f t="shared" si="147"/>
        <v>48.502030501553577</v>
      </c>
      <c r="AB128" s="4">
        <f t="shared" si="147"/>
        <v>48.541401382507516</v>
      </c>
      <c r="AC128" s="4">
        <f t="shared" si="147"/>
        <v>47.922371802893011</v>
      </c>
      <c r="AD128" s="4">
        <f t="shared" si="147"/>
        <v>48.33266983616965</v>
      </c>
      <c r="AE128" s="4">
        <f t="shared" si="147"/>
        <v>49.211303200682359</v>
      </c>
      <c r="AF128" s="4">
        <f t="shared" si="147"/>
        <v>51.429581302249559</v>
      </c>
      <c r="AG128" s="4">
        <f t="shared" si="147"/>
        <v>52.537445383518659</v>
      </c>
      <c r="AI128" s="4">
        <f t="shared" si="148"/>
        <v>-0.14614831661662464</v>
      </c>
      <c r="AJ128" s="4">
        <f t="shared" si="148"/>
        <v>1.8835022823170533</v>
      </c>
      <c r="AK128" s="4">
        <f t="shared" si="148"/>
        <v>0.52543128250130167</v>
      </c>
      <c r="AL128" s="4">
        <f t="shared" si="148"/>
        <v>0.56854337882339934</v>
      </c>
      <c r="AM128" s="4">
        <f t="shared" si="148"/>
        <v>-0.23921043587559154</v>
      </c>
      <c r="AN128" s="4">
        <f t="shared" si="148"/>
        <v>-0.85450292083508828</v>
      </c>
      <c r="AO128" s="4">
        <f t="shared" si="148"/>
        <v>1.6970276309238983</v>
      </c>
      <c r="AP128" s="4">
        <f t="shared" si="148"/>
        <v>1.3806419459611803</v>
      </c>
      <c r="AQ128" s="4">
        <f t="shared" si="148"/>
        <v>1.1649694984464247</v>
      </c>
      <c r="AR128" s="4">
        <f t="shared" si="148"/>
        <v>0.72959861749248489</v>
      </c>
      <c r="AS128" s="4">
        <f t="shared" si="148"/>
        <v>-0.26137180289300943</v>
      </c>
      <c r="AT128" s="4">
        <f t="shared" si="148"/>
        <v>1.4303301638303481</v>
      </c>
      <c r="AU128" s="4">
        <f t="shared" si="148"/>
        <v>0.38869679931764267</v>
      </c>
      <c r="AV128" s="4">
        <f t="shared" si="148"/>
        <v>0.72041869775043921</v>
      </c>
      <c r="AW128" s="4">
        <f t="shared" si="148"/>
        <v>-0.40144538351865577</v>
      </c>
      <c r="AY128" s="2">
        <f t="shared" si="155"/>
        <v>60.57214831104158</v>
      </c>
      <c r="AZ128" s="2">
        <f t="shared" si="155"/>
        <v>108.16578602196809</v>
      </c>
      <c r="BA128" s="2">
        <f t="shared" si="155"/>
        <v>58.844806474877771</v>
      </c>
      <c r="BB128" s="2">
        <f t="shared" si="155"/>
        <v>47.776938568031582</v>
      </c>
      <c r="BC128" s="2">
        <f t="shared" si="155"/>
        <v>45.306221609058341</v>
      </c>
      <c r="BD128" s="2">
        <f t="shared" si="155"/>
        <v>47.360099847188209</v>
      </c>
      <c r="BE128" s="2">
        <f t="shared" si="155"/>
        <v>45.365108472354571</v>
      </c>
      <c r="BF128" s="2">
        <f t="shared" si="155"/>
        <v>45.894577228136754</v>
      </c>
      <c r="BG128" s="2">
        <f t="shared" si="155"/>
        <v>48.489729265898056</v>
      </c>
      <c r="BH128" s="2">
        <f t="shared" si="155"/>
        <v>48.521718330602326</v>
      </c>
      <c r="BI128" s="2">
        <f t="shared" si="155"/>
        <v>47.91732978431228</v>
      </c>
      <c r="BJ128" s="2">
        <f t="shared" si="155"/>
        <v>48.331867827705743</v>
      </c>
      <c r="BK128" s="2">
        <f t="shared" si="155"/>
        <v>49.210898395645387</v>
      </c>
      <c r="BL128" s="2">
        <f t="shared" si="155"/>
        <v>51.415492985449703</v>
      </c>
      <c r="BM128" s="2">
        <f t="shared" si="155"/>
        <v>52.373036207926049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60.426000000000002</v>
      </c>
      <c r="CF128" s="2" t="str">
        <f t="shared" si="156"/>
        <v/>
      </c>
      <c r="CG128" s="2">
        <f t="shared" si="156"/>
        <v>59.372999999999998</v>
      </c>
      <c r="CH128" s="2">
        <f t="shared" si="156"/>
        <v>48.356000000000002</v>
      </c>
      <c r="CI128" s="2">
        <f t="shared" si="156"/>
        <v>45.067999999999998</v>
      </c>
      <c r="CJ128" s="2">
        <f t="shared" si="156"/>
        <v>46.508000000000003</v>
      </c>
      <c r="CK128" s="2">
        <f t="shared" si="156"/>
        <v>47.067999999999998</v>
      </c>
      <c r="CL128" s="2">
        <f t="shared" si="156"/>
        <v>47.305</v>
      </c>
      <c r="CM128" s="2">
        <f t="shared" si="156"/>
        <v>49.667000000000002</v>
      </c>
      <c r="CN128" s="2">
        <f t="shared" si="156"/>
        <v>49.271000000000001</v>
      </c>
      <c r="CO128" s="2">
        <f t="shared" si="156"/>
        <v>47.661000000000001</v>
      </c>
      <c r="CP128" s="2">
        <f t="shared" si="156"/>
        <v>49.762999999999998</v>
      </c>
      <c r="CQ128" s="2">
        <f t="shared" si="156"/>
        <v>49.6</v>
      </c>
      <c r="CR128" s="2">
        <f t="shared" si="156"/>
        <v>52.15</v>
      </c>
      <c r="CS128" s="2">
        <f t="shared" si="156"/>
        <v>52.136000000000003</v>
      </c>
      <c r="CU128" s="2">
        <f t="shared" si="111"/>
        <v>60.426000000000002</v>
      </c>
      <c r="CV128" s="2" t="str">
        <f t="shared" si="112"/>
        <v/>
      </c>
      <c r="CW128" s="2">
        <f t="shared" si="113"/>
        <v>59.372999999999998</v>
      </c>
      <c r="CX128" s="2">
        <f t="shared" si="114"/>
        <v>48.356000000000002</v>
      </c>
      <c r="CY128" s="2">
        <f t="shared" si="115"/>
        <v>45.067999999999998</v>
      </c>
      <c r="CZ128" s="2">
        <f t="shared" si="116"/>
        <v>46.508000000000003</v>
      </c>
      <c r="DA128" s="2">
        <f t="shared" si="117"/>
        <v>47.067999999999998</v>
      </c>
      <c r="DB128" s="2">
        <f t="shared" si="118"/>
        <v>47.305</v>
      </c>
      <c r="DC128" s="2">
        <f t="shared" si="119"/>
        <v>49.667000000000002</v>
      </c>
      <c r="DD128" s="2">
        <f t="shared" si="120"/>
        <v>49.271000000000001</v>
      </c>
      <c r="DE128" s="2">
        <f t="shared" si="121"/>
        <v>47.661000000000001</v>
      </c>
      <c r="DF128" s="2">
        <f t="shared" si="122"/>
        <v>49.762999999999998</v>
      </c>
      <c r="DG128" s="2">
        <f t="shared" si="123"/>
        <v>49.6</v>
      </c>
      <c r="DH128" s="2">
        <f t="shared" si="124"/>
        <v>52.15</v>
      </c>
      <c r="DI128" s="2">
        <f t="shared" si="125"/>
        <v>52.136000000000003</v>
      </c>
      <c r="DK128" s="2">
        <f t="shared" si="149"/>
        <v>94.751986103512422</v>
      </c>
      <c r="DL128" s="2">
        <f t="shared" si="149"/>
        <v>170.5928416510319</v>
      </c>
      <c r="DM128" s="2">
        <f t="shared" si="149"/>
        <v>91.79209840525327</v>
      </c>
      <c r="DN128" s="2">
        <f t="shared" si="149"/>
        <v>79.204310694183874</v>
      </c>
      <c r="DO128" s="2">
        <f t="shared" si="149"/>
        <v>73.719891891891891</v>
      </c>
      <c r="DP128" s="2">
        <f t="shared" si="149"/>
        <v>77.642628952839473</v>
      </c>
      <c r="DQ128" s="2">
        <f t="shared" si="149"/>
        <v>72.467974395448067</v>
      </c>
      <c r="DR128" s="2">
        <f t="shared" si="149"/>
        <v>72.423537967914427</v>
      </c>
      <c r="DS128" s="2">
        <f t="shared" si="149"/>
        <v>75.175173669467767</v>
      </c>
      <c r="DT128" s="2">
        <f t="shared" si="149"/>
        <v>69.651218747318751</v>
      </c>
      <c r="DU128" s="2">
        <f t="shared" si="149"/>
        <v>75.880089075630252</v>
      </c>
      <c r="DV128" s="2">
        <f t="shared" si="149"/>
        <v>75.616985775248935</v>
      </c>
      <c r="DW128" s="2">
        <f t="shared" si="149"/>
        <v>74.179703796914339</v>
      </c>
      <c r="DX128" s="2">
        <f t="shared" si="149"/>
        <v>74.3244854139854</v>
      </c>
      <c r="DY128" s="2">
        <f t="shared" si="149"/>
        <v>69.868092769744152</v>
      </c>
      <c r="EA128" s="2">
        <f t="shared" si="153"/>
        <v>60.471316984470221</v>
      </c>
      <c r="EB128" s="2">
        <f t="shared" si="153"/>
        <v>107.99629112761231</v>
      </c>
      <c r="EC128" s="2">
        <f t="shared" si="153"/>
        <v>58.724632806375183</v>
      </c>
      <c r="ED128" s="2">
        <f t="shared" si="153"/>
        <v>47.658724006116209</v>
      </c>
      <c r="EE128" s="2">
        <f t="shared" si="152"/>
        <v>45.185477778203861</v>
      </c>
      <c r="EF128" s="2">
        <f t="shared" si="152"/>
        <v>47.233454614013439</v>
      </c>
      <c r="EG128" s="2">
        <f t="shared" si="152"/>
        <v>45.252525184275171</v>
      </c>
      <c r="EH128" s="2">
        <f t="shared" si="152"/>
        <v>45.778931055521646</v>
      </c>
      <c r="EI128" s="2">
        <f t="shared" si="152"/>
        <v>48.373819512195126</v>
      </c>
      <c r="EJ128" s="2">
        <f t="shared" si="152"/>
        <v>48.435829415032728</v>
      </c>
      <c r="EK128" s="2">
        <f t="shared" si="152"/>
        <v>47.801003547732137</v>
      </c>
      <c r="EL128" s="2">
        <f t="shared" si="152"/>
        <v>48.206529161877178</v>
      </c>
      <c r="EM128" s="2">
        <f t="shared" si="136"/>
        <v>49.104672108915672</v>
      </c>
      <c r="EN128" s="2">
        <f t="shared" si="136"/>
        <v>51.309519037544831</v>
      </c>
      <c r="EO128" s="2">
        <f t="shared" si="136"/>
        <v>52.275816236959933</v>
      </c>
      <c r="EQ128" s="2">
        <f t="shared" si="150"/>
        <v>59.959747226115773</v>
      </c>
      <c r="ER128" s="2">
        <f t="shared" si="150"/>
        <v>106.72470413945857</v>
      </c>
      <c r="ES128" s="2">
        <f t="shared" si="150"/>
        <v>58.623648816347014</v>
      </c>
      <c r="ET128" s="2">
        <f t="shared" si="150"/>
        <v>47.754131812703491</v>
      </c>
      <c r="EU128" s="2">
        <f t="shared" si="150"/>
        <v>44.924738434248695</v>
      </c>
      <c r="EV128" s="2">
        <f t="shared" si="150"/>
        <v>46.969376586443943</v>
      </c>
      <c r="EW128" s="2">
        <f t="shared" si="150"/>
        <v>45.104754697450147</v>
      </c>
      <c r="EX128" s="2">
        <f t="shared" si="150"/>
        <v>45.671884208797117</v>
      </c>
      <c r="EY128" s="2">
        <f t="shared" si="150"/>
        <v>48.278718580056058</v>
      </c>
      <c r="EZ128" s="2">
        <f t="shared" si="150"/>
        <v>48.364185212712385</v>
      </c>
      <c r="FA128" s="2">
        <f t="shared" si="150"/>
        <v>47.816367875694581</v>
      </c>
      <c r="FB128" s="2">
        <f t="shared" si="150"/>
        <v>48.243273860528198</v>
      </c>
      <c r="FC128" s="2">
        <f t="shared" si="150"/>
        <v>48.9207745946918</v>
      </c>
      <c r="FD128" s="2">
        <f t="shared" si="150"/>
        <v>51.491755176751241</v>
      </c>
      <c r="FE128" s="2">
        <f t="shared" si="150"/>
        <v>51.976069983271834</v>
      </c>
      <c r="FG128" s="2">
        <f t="shared" si="151"/>
        <v>0.9968999657057146</v>
      </c>
      <c r="FH128" s="2">
        <f t="shared" si="151"/>
        <v>0.99638999096048142</v>
      </c>
      <c r="FI128" s="2">
        <f t="shared" si="151"/>
        <v>0.9963214211607998</v>
      </c>
      <c r="FJ128" s="2">
        <f t="shared" si="151"/>
        <v>0.99630115279890441</v>
      </c>
      <c r="FK128" s="2">
        <f t="shared" si="151"/>
        <v>0.99562777392511226</v>
      </c>
      <c r="FL128" s="2">
        <f t="shared" si="151"/>
        <v>0.99570829876453559</v>
      </c>
      <c r="FM128" s="2">
        <f t="shared" si="151"/>
        <v>0.99576417115142191</v>
      </c>
      <c r="FN128" s="2">
        <f t="shared" si="151"/>
        <v>0.99557316397718731</v>
      </c>
      <c r="FO128" s="2">
        <f t="shared" si="151"/>
        <v>0.99560790752374995</v>
      </c>
      <c r="FP128" s="2">
        <f t="shared" si="151"/>
        <v>0.99589014944264143</v>
      </c>
      <c r="FQ128" s="2">
        <f t="shared" si="151"/>
        <v>0.99586615239060827</v>
      </c>
      <c r="FR128" s="2">
        <f t="shared" si="151"/>
        <v>0.99544409497583564</v>
      </c>
      <c r="FS128" s="2">
        <f t="shared" si="151"/>
        <v>0.99567800777175663</v>
      </c>
      <c r="FT128" s="2">
        <f t="shared" si="151"/>
        <v>0.99547664697214999</v>
      </c>
      <c r="FU128" s="2">
        <f t="shared" si="151"/>
        <v>0.99434227592567204</v>
      </c>
      <c r="FW128" s="2">
        <f t="shared" si="157"/>
        <v>1.0633785988878673E-2</v>
      </c>
      <c r="FX128" s="2">
        <f t="shared" si="157"/>
        <v>4.4416323383781965E-2</v>
      </c>
      <c r="FY128" s="2">
        <f t="shared" si="157"/>
        <v>1.453310287118793E-2</v>
      </c>
      <c r="FZ128" s="2">
        <f t="shared" si="157"/>
        <v>1.6060078751461412E-2</v>
      </c>
      <c r="GA128" s="2">
        <f t="shared" si="157"/>
        <v>1.5398821306085905E-2</v>
      </c>
      <c r="GB128" s="2">
        <f t="shared" si="157"/>
        <v>1.4623927405719874E-2</v>
      </c>
      <c r="GC128" s="2">
        <f t="shared" si="157"/>
        <v>1.8249224687827956E-2</v>
      </c>
      <c r="GD128" s="2">
        <f t="shared" si="157"/>
        <v>2.1533871841017148E-2</v>
      </c>
      <c r="GE128" s="2">
        <f t="shared" si="157"/>
        <v>1.8972182542899913E-2</v>
      </c>
      <c r="GF128" s="2">
        <f t="shared" si="157"/>
        <v>1.8189386720380181E-2</v>
      </c>
      <c r="GG128" s="2">
        <f t="shared" si="157"/>
        <v>1.6374031936449485E-2</v>
      </c>
      <c r="GH128" s="2">
        <f t="shared" si="157"/>
        <v>1.2497825425953433E-2</v>
      </c>
      <c r="GI128" s="2">
        <f t="shared" si="157"/>
        <v>1.1679360418953098E-2</v>
      </c>
      <c r="GJ128" s="2">
        <f t="shared" si="157"/>
        <v>1.0256637724451127E-2</v>
      </c>
      <c r="GK128" s="2">
        <f t="shared" si="157"/>
        <v>7.714109741837968E-3</v>
      </c>
      <c r="GM128" s="86">
        <f t="shared" si="158"/>
        <v>3.0037035157236001E-44</v>
      </c>
      <c r="GN128" s="86">
        <f t="shared" si="158"/>
        <v>5.1969493269830847E-93</v>
      </c>
      <c r="GO128" s="86">
        <f t="shared" si="158"/>
        <v>2.6271279777943901E-71</v>
      </c>
      <c r="GP128" s="86">
        <f t="shared" si="158"/>
        <v>2.6725517657722767E-70</v>
      </c>
      <c r="GQ128" s="86">
        <f t="shared" si="158"/>
        <v>3.8456371205850931E-60</v>
      </c>
      <c r="GR128" s="86">
        <f t="shared" si="158"/>
        <v>1.5409724156540364E-102</v>
      </c>
      <c r="GS128" s="86">
        <f t="shared" si="158"/>
        <v>4.1878643496677082E-88</v>
      </c>
      <c r="GT128" s="86">
        <f t="shared" si="158"/>
        <v>7.2869361369245582E-91</v>
      </c>
      <c r="GU128" s="86">
        <f t="shared" si="158"/>
        <v>9.8889690736989144E-86</v>
      </c>
      <c r="GV128" s="86">
        <f t="shared" si="158"/>
        <v>1.2236195101055216E-87</v>
      </c>
      <c r="GW128" s="86">
        <f t="shared" si="158"/>
        <v>3.4716010532140114E-93</v>
      </c>
      <c r="GX128" s="86">
        <f t="shared" si="158"/>
        <v>1.1431127852724027E-75</v>
      </c>
      <c r="GY128" s="86">
        <f t="shared" si="158"/>
        <v>1.970003733537421E-74</v>
      </c>
      <c r="GZ128" s="86">
        <f t="shared" si="158"/>
        <v>5.4987249028558551E-63</v>
      </c>
      <c r="HA128" s="86">
        <f t="shared" si="158"/>
        <v>1.1715092621511403E-77</v>
      </c>
      <c r="HC128" s="86">
        <f t="shared" si="154"/>
        <v>1.2612476144330585E-9</v>
      </c>
      <c r="HD128" s="86">
        <f t="shared" si="154"/>
        <v>5.2167485631349736E-9</v>
      </c>
      <c r="HE128" s="86">
        <f t="shared" si="154"/>
        <v>1.7372532424236402E-14</v>
      </c>
      <c r="HF128" s="86">
        <f t="shared" si="154"/>
        <v>8.6642973577242348E-18</v>
      </c>
      <c r="HG128" s="86">
        <f t="shared" si="154"/>
        <v>4.4533629313085646E-22</v>
      </c>
      <c r="HH128" s="86">
        <f t="shared" si="154"/>
        <v>4.7920092399835219E-30</v>
      </c>
      <c r="HI128" s="86">
        <f t="shared" si="139"/>
        <v>4.4739149707175639E-29</v>
      </c>
      <c r="HJ128" s="86">
        <f t="shared" si="139"/>
        <v>4.4411791233411702E-37</v>
      </c>
      <c r="HK128" s="86">
        <f t="shared" si="139"/>
        <v>4.6472686664578955E-29</v>
      </c>
      <c r="HL128" s="86">
        <f t="shared" ref="HL128:HQ170" si="162" xml:space="preserve"> _xlfn.NORM.DIST($B128, L$8, ABS(L$12), TRUE) * _xlfn.NORM.DIST(($B128 - L$8)*L$16, 0, ABS(L$12), TRUE) * 2</f>
        <v>1.9607653479002157E-31</v>
      </c>
      <c r="HM128" s="86">
        <f t="shared" si="162"/>
        <v>1.0807220740341979E-50</v>
      </c>
      <c r="HN128" s="86">
        <f t="shared" si="162"/>
        <v>2.1516645750574956E-21</v>
      </c>
      <c r="HO128" s="86">
        <f t="shared" si="162"/>
        <v>1.0615874309782803E-20</v>
      </c>
      <c r="HP128" s="86">
        <f t="shared" si="162"/>
        <v>1.4852056127285175E-18</v>
      </c>
      <c r="HQ128" s="86">
        <f t="shared" si="162"/>
        <v>6.4138805140732686E-17</v>
      </c>
      <c r="HS128" s="86">
        <f t="shared" si="159"/>
        <v>2.544562387624798E-5</v>
      </c>
      <c r="HT128" s="86">
        <f t="shared" si="159"/>
        <v>1.9919779989201542E-2</v>
      </c>
      <c r="HU128" s="86">
        <f t="shared" si="159"/>
        <v>4.3030767968617416E-5</v>
      </c>
      <c r="HV128" s="86">
        <f t="shared" si="159"/>
        <v>1.4035973342467107E-4</v>
      </c>
      <c r="HW128" s="86">
        <f t="shared" si="159"/>
        <v>6.9178832610792353E-6</v>
      </c>
      <c r="HX128" s="86">
        <f t="shared" si="159"/>
        <v>1.6171300426753117E-5</v>
      </c>
      <c r="HY128" s="86">
        <f t="shared" si="159"/>
        <v>3.1879950337117557E-5</v>
      </c>
      <c r="HZ128" s="86">
        <f t="shared" si="159"/>
        <v>1.5140946020523931E-4</v>
      </c>
      <c r="IA128" s="86">
        <f t="shared" si="159"/>
        <v>5.5096768036400553E-5</v>
      </c>
      <c r="IB128" s="86">
        <f t="shared" si="159"/>
        <v>8.633612782590231E-5</v>
      </c>
      <c r="IC128" s="86">
        <f t="shared" si="159"/>
        <v>1.916663135571818E-5</v>
      </c>
      <c r="ID128" s="86">
        <f t="shared" si="159"/>
        <v>2.5606110652670664E-6</v>
      </c>
      <c r="IE128" s="86">
        <f t="shared" si="159"/>
        <v>1.2072227376482403E-6</v>
      </c>
      <c r="IF128" s="86">
        <f t="shared" si="159"/>
        <v>2.861351385916446E-5</v>
      </c>
      <c r="IG128" s="86">
        <f t="shared" si="159"/>
        <v>2.2440596510090539E-4</v>
      </c>
      <c r="II128" s="86">
        <f t="shared" si="160"/>
        <v>1.5778365955007351E-24</v>
      </c>
      <c r="IJ128" s="86">
        <f t="shared" si="160"/>
        <v>2.1411891397400922E-15</v>
      </c>
      <c r="IK128" s="86">
        <f t="shared" si="160"/>
        <v>7.6448761667801713E-28</v>
      </c>
      <c r="IL128" s="86">
        <f t="shared" si="160"/>
        <v>4.49164984734039E-27</v>
      </c>
      <c r="IM128" s="86">
        <f t="shared" si="160"/>
        <v>4.0363670789543063E-34</v>
      </c>
      <c r="IN128" s="86">
        <f t="shared" si="160"/>
        <v>1.1447890614688338E-31</v>
      </c>
      <c r="IO128" s="86">
        <f t="shared" si="160"/>
        <v>1.4701110293614458E-31</v>
      </c>
      <c r="IP128" s="86">
        <f t="shared" si="160"/>
        <v>1.151761723084693E-29</v>
      </c>
      <c r="IQ128" s="86">
        <f t="shared" si="160"/>
        <v>4.4639297642127092E-31</v>
      </c>
      <c r="IR128" s="86">
        <f t="shared" si="160"/>
        <v>3.9709746432684157E-29</v>
      </c>
      <c r="IS128" s="86">
        <f t="shared" si="160"/>
        <v>1.1585789967657402E-32</v>
      </c>
      <c r="IT128" s="86">
        <f t="shared" si="160"/>
        <v>5.0382795367307615E-33</v>
      </c>
      <c r="IU128" s="86">
        <f t="shared" si="160"/>
        <v>3.7673440437884867E-34</v>
      </c>
      <c r="IV128" s="86">
        <f t="shared" si="160"/>
        <v>2.8962850962755979E-37</v>
      </c>
      <c r="IW128" s="86">
        <f t="shared" si="160"/>
        <v>1.5682574851792535E-21</v>
      </c>
      <c r="IY128" s="86">
        <f t="shared" si="161"/>
        <v>2.5446885123862411E-5</v>
      </c>
      <c r="IZ128" s="86">
        <f t="shared" si="161"/>
        <v>1.9919785205952247E-2</v>
      </c>
      <c r="JA128" s="86">
        <f t="shared" si="161"/>
        <v>4.3030767985989947E-5</v>
      </c>
      <c r="JB128" s="86">
        <f t="shared" si="161"/>
        <v>1.4035973342467974E-4</v>
      </c>
      <c r="JC128" s="86">
        <f t="shared" si="161"/>
        <v>6.9178832610792361E-6</v>
      </c>
      <c r="JD128" s="86">
        <f t="shared" si="161"/>
        <v>1.6171300426753117E-5</v>
      </c>
      <c r="JE128" s="86">
        <f t="shared" si="161"/>
        <v>3.1879950337117557E-5</v>
      </c>
      <c r="JF128" s="86">
        <f t="shared" si="161"/>
        <v>1.5140946020523931E-4</v>
      </c>
      <c r="JG128" s="86">
        <f t="shared" si="161"/>
        <v>5.5096768036400553E-5</v>
      </c>
      <c r="JH128" s="86">
        <f t="shared" si="161"/>
        <v>8.633612782590231E-5</v>
      </c>
      <c r="JI128" s="86">
        <f t="shared" si="161"/>
        <v>1.916663135571818E-5</v>
      </c>
      <c r="JJ128" s="86">
        <f t="shared" si="161"/>
        <v>2.5606110652670685E-6</v>
      </c>
      <c r="JK128" s="86">
        <f t="shared" si="161"/>
        <v>1.2072227376482509E-6</v>
      </c>
      <c r="JL128" s="86">
        <f t="shared" si="161"/>
        <v>2.8613513859165944E-5</v>
      </c>
      <c r="JM128" s="86">
        <f t="shared" si="161"/>
        <v>2.2440596510096952E-4</v>
      </c>
    </row>
    <row r="129" spans="2:273" x14ac:dyDescent="0.25">
      <c r="B129" s="2">
        <v>102</v>
      </c>
      <c r="C129" s="37">
        <v>60.573999999999998</v>
      </c>
      <c r="D129" s="37">
        <v>109</v>
      </c>
      <c r="E129" s="37">
        <v>58.524999999999999</v>
      </c>
      <c r="F129" s="37">
        <v>49.033999999999999</v>
      </c>
      <c r="G129" s="37">
        <v>44.831000000000003</v>
      </c>
      <c r="H129" s="37">
        <v>46.423999999999999</v>
      </c>
      <c r="I129" s="37">
        <v>47.558999999999997</v>
      </c>
      <c r="J129" s="37">
        <v>48.051000000000002</v>
      </c>
      <c r="K129" s="37">
        <v>50.383000000000003</v>
      </c>
      <c r="L129" s="37">
        <v>49.762999999999998</v>
      </c>
      <c r="M129" s="37">
        <v>47.728999999999999</v>
      </c>
      <c r="N129" s="37">
        <v>48.796999999999997</v>
      </c>
      <c r="O129" s="37">
        <v>49.533000000000001</v>
      </c>
      <c r="P129" s="37">
        <v>50.4</v>
      </c>
      <c r="Q129" s="37">
        <v>52.085000000000001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60.402344250520109</v>
      </c>
      <c r="T129" s="4">
        <f t="shared" si="163"/>
        <v>108.8998407234843</v>
      </c>
      <c r="U129" s="4">
        <f t="shared" si="163"/>
        <v>58.735758255327937</v>
      </c>
      <c r="V129" s="4">
        <f t="shared" si="163"/>
        <v>47.760419294067901</v>
      </c>
      <c r="W129" s="4">
        <f t="shared" si="163"/>
        <v>45.138776852962579</v>
      </c>
      <c r="X129" s="4">
        <f t="shared" si="163"/>
        <v>47.165440493832676</v>
      </c>
      <c r="Y129" s="4">
        <f t="shared" si="163"/>
        <v>45.226352784114518</v>
      </c>
      <c r="Z129" s="4">
        <f t="shared" si="163"/>
        <v>45.820177794263834</v>
      </c>
      <c r="AA129" s="4">
        <f t="shared" si="163"/>
        <v>48.359659225333729</v>
      </c>
      <c r="AB129" s="4">
        <f t="shared" si="163"/>
        <v>48.408584604408397</v>
      </c>
      <c r="AC129" s="4">
        <f t="shared" si="163"/>
        <v>47.791832529269058</v>
      </c>
      <c r="AD129" s="4">
        <f t="shared" si="163"/>
        <v>48.208171900750607</v>
      </c>
      <c r="AE129" s="4">
        <f t="shared" si="163"/>
        <v>49.077222091357243</v>
      </c>
      <c r="AF129" s="4">
        <f t="shared" si="163"/>
        <v>51.369774599738669</v>
      </c>
      <c r="AG129" s="4">
        <f t="shared" si="163"/>
        <v>52.638487081971228</v>
      </c>
      <c r="AI129" s="4">
        <f t="shared" ref="AI129:AW145" si="164">IF(OR($B129 &lt; C$230, $B129 &gt; C$233), 0, C129-S129)</f>
        <v>0.17165574947988915</v>
      </c>
      <c r="AJ129" s="4">
        <f t="shared" si="164"/>
        <v>0.10015927651569712</v>
      </c>
      <c r="AK129" s="4">
        <f t="shared" si="164"/>
        <v>-0.21075825532793857</v>
      </c>
      <c r="AL129" s="4">
        <f t="shared" si="164"/>
        <v>1.2735807059320976</v>
      </c>
      <c r="AM129" s="4">
        <f t="shared" si="164"/>
        <v>-0.30777685296257573</v>
      </c>
      <c r="AN129" s="4">
        <f t="shared" si="164"/>
        <v>-0.74144049383267685</v>
      </c>
      <c r="AO129" s="4">
        <f t="shared" si="164"/>
        <v>2.3326472158854799</v>
      </c>
      <c r="AP129" s="4">
        <f t="shared" si="164"/>
        <v>2.2308222057361675</v>
      </c>
      <c r="AQ129" s="4">
        <f t="shared" si="164"/>
        <v>2.0233407746662735</v>
      </c>
      <c r="AR129" s="4">
        <f t="shared" si="164"/>
        <v>1.3544153955916016</v>
      </c>
      <c r="AS129" s="4">
        <f t="shared" si="164"/>
        <v>-6.2832529269059023E-2</v>
      </c>
      <c r="AT129" s="4">
        <f t="shared" si="164"/>
        <v>0.58882809924939039</v>
      </c>
      <c r="AU129" s="4">
        <f t="shared" si="164"/>
        <v>0.45577790864275869</v>
      </c>
      <c r="AV129" s="4">
        <f t="shared" si="164"/>
        <v>-0.96977459973867042</v>
      </c>
      <c r="AW129" s="4">
        <f t="shared" si="164"/>
        <v>-0.55348708197122676</v>
      </c>
      <c r="AY129" s="2">
        <f t="shared" si="155"/>
        <v>60.402344250071344</v>
      </c>
      <c r="AZ129" s="2">
        <f t="shared" si="155"/>
        <v>108.0183684227591</v>
      </c>
      <c r="BA129" s="2">
        <f t="shared" si="155"/>
        <v>58.728329349699642</v>
      </c>
      <c r="BB129" s="2">
        <f t="shared" si="155"/>
        <v>47.733837046208535</v>
      </c>
      <c r="BC129" s="2">
        <f t="shared" si="155"/>
        <v>45.135404258949571</v>
      </c>
      <c r="BD129" s="2">
        <f t="shared" si="155"/>
        <v>47.158093188071582</v>
      </c>
      <c r="BE129" s="2">
        <f t="shared" si="155"/>
        <v>45.208136337938747</v>
      </c>
      <c r="BF129" s="2">
        <f t="shared" si="155"/>
        <v>45.735973039291004</v>
      </c>
      <c r="BG129" s="2">
        <f t="shared" si="155"/>
        <v>48.322714648200318</v>
      </c>
      <c r="BH129" s="2">
        <f t="shared" si="155"/>
        <v>48.353778466900941</v>
      </c>
      <c r="BI129" s="2">
        <f t="shared" si="155"/>
        <v>47.775819447629978</v>
      </c>
      <c r="BJ129" s="2">
        <f t="shared" si="155"/>
        <v>48.205497048886265</v>
      </c>
      <c r="BK129" s="2">
        <f t="shared" si="155"/>
        <v>49.075813553092402</v>
      </c>
      <c r="BL129" s="2">
        <f t="shared" si="155"/>
        <v>51.336886516267633</v>
      </c>
      <c r="BM129" s="2">
        <f t="shared" si="155"/>
        <v>52.343742752126936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60.573999999999998</v>
      </c>
      <c r="CF129" s="2" t="str">
        <f t="shared" si="156"/>
        <v/>
      </c>
      <c r="CG129" s="2">
        <f t="shared" si="156"/>
        <v>58.524999999999999</v>
      </c>
      <c r="CH129" s="2">
        <f t="shared" si="156"/>
        <v>49.033999999999999</v>
      </c>
      <c r="CI129" s="2">
        <f t="shared" si="156"/>
        <v>44.831000000000003</v>
      </c>
      <c r="CJ129" s="2">
        <f t="shared" si="156"/>
        <v>46.423999999999999</v>
      </c>
      <c r="CK129" s="2">
        <f t="shared" si="156"/>
        <v>47.558999999999997</v>
      </c>
      <c r="CL129" s="2">
        <f t="shared" si="156"/>
        <v>48.051000000000002</v>
      </c>
      <c r="CM129" s="2">
        <f t="shared" si="156"/>
        <v>50.383000000000003</v>
      </c>
      <c r="CN129" s="2">
        <f t="shared" si="156"/>
        <v>49.762999999999998</v>
      </c>
      <c r="CO129" s="2">
        <f t="shared" si="156"/>
        <v>47.728999999999999</v>
      </c>
      <c r="CP129" s="2">
        <f t="shared" si="156"/>
        <v>48.796999999999997</v>
      </c>
      <c r="CQ129" s="2">
        <f t="shared" si="156"/>
        <v>49.533000000000001</v>
      </c>
      <c r="CR129" s="2">
        <f t="shared" si="156"/>
        <v>50.4</v>
      </c>
      <c r="CS129" s="2">
        <f t="shared" si="156"/>
        <v>52.085000000000001</v>
      </c>
      <c r="CU129" s="2">
        <f t="shared" si="111"/>
        <v>60.573999999999998</v>
      </c>
      <c r="CV129" s="2" t="str">
        <f t="shared" si="112"/>
        <v/>
      </c>
      <c r="CW129" s="2">
        <f t="shared" si="113"/>
        <v>58.524999999999999</v>
      </c>
      <c r="CX129" s="2">
        <f t="shared" si="114"/>
        <v>49.033999999999999</v>
      </c>
      <c r="CY129" s="2">
        <f t="shared" si="115"/>
        <v>44.831000000000003</v>
      </c>
      <c r="CZ129" s="2">
        <f t="shared" si="116"/>
        <v>46.423999999999999</v>
      </c>
      <c r="DA129" s="2">
        <f t="shared" si="117"/>
        <v>47.558999999999997</v>
      </c>
      <c r="DB129" s="2">
        <f t="shared" si="118"/>
        <v>48.051000000000002</v>
      </c>
      <c r="DC129" s="2">
        <f t="shared" si="119"/>
        <v>50.383000000000003</v>
      </c>
      <c r="DD129" s="2">
        <f t="shared" si="120"/>
        <v>49.762999999999998</v>
      </c>
      <c r="DE129" s="2">
        <f t="shared" si="121"/>
        <v>47.728999999999999</v>
      </c>
      <c r="DF129" s="2">
        <f t="shared" si="122"/>
        <v>48.796999999999997</v>
      </c>
      <c r="DG129" s="2">
        <f t="shared" si="123"/>
        <v>49.533000000000001</v>
      </c>
      <c r="DH129" s="2">
        <f t="shared" si="124"/>
        <v>50.4</v>
      </c>
      <c r="DI129" s="2">
        <f t="shared" si="125"/>
        <v>52.085000000000001</v>
      </c>
      <c r="DK129" s="2">
        <f t="shared" ref="DK129:DY145" si="165">BO$228*$B129+BO$229</f>
        <v>95.071416238100454</v>
      </c>
      <c r="DL129" s="2">
        <f t="shared" si="165"/>
        <v>171.23398142589116</v>
      </c>
      <c r="DM129" s="2">
        <f t="shared" si="165"/>
        <v>92.082455440900546</v>
      </c>
      <c r="DN129" s="2">
        <f t="shared" si="165"/>
        <v>79.432054690431528</v>
      </c>
      <c r="DO129" s="2">
        <f t="shared" si="165"/>
        <v>73.94839639639639</v>
      </c>
      <c r="DP129" s="2">
        <f t="shared" si="165"/>
        <v>77.907609475872619</v>
      </c>
      <c r="DQ129" s="2">
        <f t="shared" si="165"/>
        <v>72.679231863442382</v>
      </c>
      <c r="DR129" s="2">
        <f t="shared" si="165"/>
        <v>72.62385026737968</v>
      </c>
      <c r="DS129" s="2">
        <f t="shared" si="165"/>
        <v>75.387263865546203</v>
      </c>
      <c r="DT129" s="2">
        <f t="shared" si="165"/>
        <v>69.800656070356069</v>
      </c>
      <c r="DU129" s="2">
        <f t="shared" si="165"/>
        <v>76.098015126050427</v>
      </c>
      <c r="DV129" s="2">
        <f t="shared" si="165"/>
        <v>75.80919938359412</v>
      </c>
      <c r="DW129" s="2">
        <f t="shared" si="165"/>
        <v>74.33360783455521</v>
      </c>
      <c r="DX129" s="2">
        <f t="shared" si="165"/>
        <v>74.493402788502777</v>
      </c>
      <c r="DY129" s="2">
        <f t="shared" si="165"/>
        <v>70.036529032258059</v>
      </c>
      <c r="EA129" s="2">
        <f t="shared" si="153"/>
        <v>60.309086961863571</v>
      </c>
      <c r="EB129" s="2">
        <f t="shared" si="153"/>
        <v>107.85833453264944</v>
      </c>
      <c r="EC129" s="2">
        <f t="shared" si="153"/>
        <v>58.617264454016798</v>
      </c>
      <c r="ED129" s="2">
        <f t="shared" si="153"/>
        <v>47.625227573904176</v>
      </c>
      <c r="EE129" s="2">
        <f t="shared" si="152"/>
        <v>45.023574938645616</v>
      </c>
      <c r="EF129" s="2">
        <f t="shared" si="152"/>
        <v>47.040004387769095</v>
      </c>
      <c r="EG129" s="2">
        <f t="shared" si="152"/>
        <v>45.103362985980624</v>
      </c>
      <c r="EH129" s="2">
        <f t="shared" si="152"/>
        <v>45.628324588163501</v>
      </c>
      <c r="EI129" s="2">
        <f t="shared" si="152"/>
        <v>48.215399113082043</v>
      </c>
      <c r="EJ129" s="2">
        <f t="shared" si="152"/>
        <v>48.274084682719284</v>
      </c>
      <c r="EK129" s="2">
        <f t="shared" si="152"/>
        <v>47.667898742725839</v>
      </c>
      <c r="EL129" s="2">
        <f t="shared" si="152"/>
        <v>48.089971912639335</v>
      </c>
      <c r="EM129" s="2">
        <f t="shared" si="136"/>
        <v>48.978075536667511</v>
      </c>
      <c r="EN129" s="2">
        <f t="shared" si="136"/>
        <v>51.239323968993268</v>
      </c>
      <c r="EO129" s="2">
        <f t="shared" si="136"/>
        <v>52.255076420899414</v>
      </c>
      <c r="EQ129" s="2">
        <f t="shared" ref="EQ129:FE145" si="166">CU$228*$B129+CU$229</f>
        <v>59.875369393718948</v>
      </c>
      <c r="ER129" s="2">
        <f t="shared" si="166"/>
        <v>106.85432171641598</v>
      </c>
      <c r="ES129" s="2">
        <f t="shared" si="166"/>
        <v>58.539092027154268</v>
      </c>
      <c r="ET129" s="2">
        <f t="shared" si="166"/>
        <v>47.697900035957076</v>
      </c>
      <c r="EU129" s="2">
        <f t="shared" si="166"/>
        <v>44.812814352278131</v>
      </c>
      <c r="EV129" s="2">
        <f t="shared" si="166"/>
        <v>46.866695811417273</v>
      </c>
      <c r="EW129" s="2">
        <f t="shared" si="166"/>
        <v>45.013483937253284</v>
      </c>
      <c r="EX129" s="2">
        <f t="shared" si="166"/>
        <v>45.569601544572237</v>
      </c>
      <c r="EY129" s="2">
        <f t="shared" si="166"/>
        <v>48.139927242301056</v>
      </c>
      <c r="EZ129" s="2">
        <f t="shared" si="166"/>
        <v>48.222756602788913</v>
      </c>
      <c r="FA129" s="2">
        <f t="shared" si="166"/>
        <v>47.706778047156909</v>
      </c>
      <c r="FB129" s="2">
        <f t="shared" si="166"/>
        <v>48.112226019439262</v>
      </c>
      <c r="FC129" s="2">
        <f t="shared" si="166"/>
        <v>48.802649771698789</v>
      </c>
      <c r="FD129" s="2">
        <f t="shared" si="166"/>
        <v>51.381130644111906</v>
      </c>
      <c r="FE129" s="2">
        <f t="shared" si="166"/>
        <v>51.884754391398047</v>
      </c>
      <c r="FG129" s="2">
        <f t="shared" ref="FG129:FU145" si="167">POWER(10,($B129-C$231)/C$229)/(1+POWER(10,($B129-C$231)/C$229))</f>
        <v>0.99717196371943329</v>
      </c>
      <c r="FH129" s="2">
        <f t="shared" si="167"/>
        <v>0.99670658650043775</v>
      </c>
      <c r="FI129" s="2">
        <f t="shared" si="167"/>
        <v>0.99664400997493663</v>
      </c>
      <c r="FJ129" s="2">
        <f t="shared" si="167"/>
        <v>0.9966255130041366</v>
      </c>
      <c r="FK129" s="2">
        <f t="shared" si="167"/>
        <v>0.99601094780529176</v>
      </c>
      <c r="FL129" s="2">
        <f t="shared" si="167"/>
        <v>0.99608444334898827</v>
      </c>
      <c r="FM129" s="2">
        <f t="shared" si="167"/>
        <v>0.99613543782696989</v>
      </c>
      <c r="FN129" s="2">
        <f t="shared" si="167"/>
        <v>0.995961104358419</v>
      </c>
      <c r="FO129" s="2">
        <f t="shared" si="167"/>
        <v>0.99599281545156892</v>
      </c>
      <c r="FP129" s="2">
        <f t="shared" si="167"/>
        <v>0.99625041581029394</v>
      </c>
      <c r="FQ129" s="2">
        <f t="shared" si="167"/>
        <v>0.99622851435525428</v>
      </c>
      <c r="FR129" s="2">
        <f t="shared" si="167"/>
        <v>0.99584329893705414</v>
      </c>
      <c r="FS129" s="2">
        <f t="shared" si="167"/>
        <v>0.99605679668548075</v>
      </c>
      <c r="FT129" s="2">
        <f t="shared" si="167"/>
        <v>0.99587301044161181</v>
      </c>
      <c r="FU129" s="2">
        <f t="shared" si="167"/>
        <v>0.99483752434279515</v>
      </c>
      <c r="FW129" s="2">
        <f t="shared" si="157"/>
        <v>1.1647764705597656E-2</v>
      </c>
      <c r="FX129" s="2">
        <f t="shared" si="157"/>
        <v>4.849372450711624E-2</v>
      </c>
      <c r="FY129" s="2">
        <f t="shared" si="157"/>
        <v>1.5912918479172863E-2</v>
      </c>
      <c r="FZ129" s="2">
        <f t="shared" si="157"/>
        <v>1.75822833555987E-2</v>
      </c>
      <c r="GA129" s="2">
        <f t="shared" si="157"/>
        <v>1.6859424595808345E-2</v>
      </c>
      <c r="GB129" s="2">
        <f t="shared" si="157"/>
        <v>1.6012226050552362E-2</v>
      </c>
      <c r="GC129" s="2">
        <f t="shared" si="157"/>
        <v>1.9974708450767202E-2</v>
      </c>
      <c r="GD129" s="2">
        <f t="shared" si="157"/>
        <v>2.3562468766174172E-2</v>
      </c>
      <c r="GE129" s="2">
        <f t="shared" si="157"/>
        <v>2.0764576969390703E-2</v>
      </c>
      <c r="GF129" s="2">
        <f t="shared" si="157"/>
        <v>1.9909327475048439E-2</v>
      </c>
      <c r="GG129" s="2">
        <f t="shared" si="157"/>
        <v>1.7925451501129088E-2</v>
      </c>
      <c r="GH129" s="2">
        <f t="shared" si="157"/>
        <v>1.3687089628826334E-2</v>
      </c>
      <c r="GI129" s="2">
        <f t="shared" si="157"/>
        <v>1.2791750253719647E-2</v>
      </c>
      <c r="GJ129" s="2">
        <f t="shared" si="157"/>
        <v>1.1235062065867945E-2</v>
      </c>
      <c r="GK129" s="2">
        <f t="shared" si="157"/>
        <v>8.4520627427297421E-3</v>
      </c>
      <c r="GM129" s="86">
        <f t="shared" si="158"/>
        <v>2.3169525719324458E-46</v>
      </c>
      <c r="GN129" s="86">
        <f t="shared" si="158"/>
        <v>1.880365632170183E-97</v>
      </c>
      <c r="GO129" s="86">
        <f t="shared" si="158"/>
        <v>9.9556029458731726E-75</v>
      </c>
      <c r="GP129" s="86">
        <f t="shared" si="158"/>
        <v>1.2203308409069262E-73</v>
      </c>
      <c r="GQ129" s="86">
        <f t="shared" si="158"/>
        <v>5.6240118694204772E-63</v>
      </c>
      <c r="GR129" s="86">
        <f t="shared" si="158"/>
        <v>2.0198802595863832E-107</v>
      </c>
      <c r="GS129" s="86">
        <f t="shared" si="158"/>
        <v>3.2417873752434425E-92</v>
      </c>
      <c r="GT129" s="86">
        <f t="shared" si="158"/>
        <v>4.5960039637053819E-95</v>
      </c>
      <c r="GU129" s="86">
        <f t="shared" si="158"/>
        <v>1.0407411828358097E-89</v>
      </c>
      <c r="GV129" s="86">
        <f t="shared" si="158"/>
        <v>1.1207830764120439E-91</v>
      </c>
      <c r="GW129" s="86">
        <f t="shared" si="158"/>
        <v>1.7624686838480548E-97</v>
      </c>
      <c r="GX129" s="86">
        <f t="shared" si="158"/>
        <v>2.832606678497402E-79</v>
      </c>
      <c r="GY129" s="86">
        <f t="shared" si="158"/>
        <v>5.9594801574664084E-78</v>
      </c>
      <c r="GZ129" s="86">
        <f t="shared" si="158"/>
        <v>6.2234670384426407E-66</v>
      </c>
      <c r="HA129" s="86">
        <f t="shared" si="158"/>
        <v>2.6735695424170287E-81</v>
      </c>
      <c r="HC129" s="86">
        <f t="shared" si="154"/>
        <v>1.3925943454236433E-10</v>
      </c>
      <c r="HD129" s="86">
        <f t="shared" si="154"/>
        <v>7.3183297899330536E-10</v>
      </c>
      <c r="HE129" s="86">
        <f t="shared" si="154"/>
        <v>6.1697861961293225E-16</v>
      </c>
      <c r="HF129" s="86">
        <f t="shared" si="154"/>
        <v>1.5613539090830987E-19</v>
      </c>
      <c r="HG129" s="86">
        <f t="shared" si="154"/>
        <v>3.1419625420944759E-24</v>
      </c>
      <c r="HH129" s="86">
        <f t="shared" si="154"/>
        <v>4.9413002026484931E-33</v>
      </c>
      <c r="HI129" s="86">
        <f t="shared" si="154"/>
        <v>8.6259002239056725E-32</v>
      </c>
      <c r="HJ129" s="86">
        <f t="shared" si="154"/>
        <v>1.9975438497958644E-40</v>
      </c>
      <c r="HK129" s="86">
        <f t="shared" si="154"/>
        <v>1.0558357704005525E-31</v>
      </c>
      <c r="HL129" s="86">
        <f t="shared" si="162"/>
        <v>2.6285958196654508E-34</v>
      </c>
      <c r="HM129" s="86">
        <f t="shared" si="162"/>
        <v>1.7843774885803621E-55</v>
      </c>
      <c r="HN129" s="86">
        <f t="shared" si="162"/>
        <v>1.5259468979323986E-23</v>
      </c>
      <c r="HO129" s="86">
        <f t="shared" si="162"/>
        <v>8.316259030266926E-23</v>
      </c>
      <c r="HP129" s="86">
        <f t="shared" si="162"/>
        <v>1.853467172091027E-20</v>
      </c>
      <c r="HQ129" s="86">
        <f t="shared" si="162"/>
        <v>1.2713328333683039E-18</v>
      </c>
      <c r="HS129" s="86">
        <f t="shared" si="159"/>
        <v>6.4987636280003721E-5</v>
      </c>
      <c r="HT129" s="86">
        <f t="shared" si="159"/>
        <v>3.7446168725585878E-2</v>
      </c>
      <c r="HU129" s="86">
        <f t="shared" si="159"/>
        <v>1.224795618045072E-4</v>
      </c>
      <c r="HV129" s="86">
        <f t="shared" si="159"/>
        <v>3.7697267754328325E-4</v>
      </c>
      <c r="HW129" s="86">
        <f t="shared" si="159"/>
        <v>2.5033700154309939E-5</v>
      </c>
      <c r="HX129" s="86">
        <f t="shared" si="159"/>
        <v>5.2406270557623173E-5</v>
      </c>
      <c r="HY129" s="86">
        <f t="shared" si="159"/>
        <v>1.0551966791692683E-4</v>
      </c>
      <c r="HZ129" s="86">
        <f t="shared" si="159"/>
        <v>4.5886414035682573E-4</v>
      </c>
      <c r="IA129" s="86">
        <f t="shared" si="159"/>
        <v>1.7662738553487567E-4</v>
      </c>
      <c r="IB129" s="86">
        <f t="shared" si="159"/>
        <v>2.5620927913885816E-4</v>
      </c>
      <c r="IC129" s="86">
        <f t="shared" si="159"/>
        <v>6.4723787522157793E-5</v>
      </c>
      <c r="ID129" s="86">
        <f t="shared" si="159"/>
        <v>9.0060785652030102E-6</v>
      </c>
      <c r="IE129" s="86">
        <f t="shared" si="159"/>
        <v>4.4237587788500612E-6</v>
      </c>
      <c r="IF129" s="86">
        <f t="shared" si="159"/>
        <v>6.9948316910552462E-5</v>
      </c>
      <c r="IG129" s="86">
        <f t="shared" si="159"/>
        <v>4.1859007672399097E-4</v>
      </c>
      <c r="II129" s="86">
        <f t="shared" si="160"/>
        <v>1.3167363982202038E-23</v>
      </c>
      <c r="IJ129" s="86">
        <f t="shared" si="160"/>
        <v>1.4173061314248075E-14</v>
      </c>
      <c r="IK129" s="86">
        <f t="shared" si="160"/>
        <v>1.0355771966515135E-26</v>
      </c>
      <c r="IL129" s="86">
        <f t="shared" si="160"/>
        <v>5.9986019521585648E-26</v>
      </c>
      <c r="IM129" s="86">
        <f t="shared" si="160"/>
        <v>1.0632922145212113E-32</v>
      </c>
      <c r="IN129" s="86">
        <f t="shared" si="160"/>
        <v>2.2723582297309283E-30</v>
      </c>
      <c r="IO129" s="86">
        <f t="shared" si="160"/>
        <v>3.4091594811114336E-30</v>
      </c>
      <c r="IP129" s="86">
        <f t="shared" si="160"/>
        <v>2.492772523847088E-28</v>
      </c>
      <c r="IQ129" s="86">
        <f t="shared" si="160"/>
        <v>1.0149740613334163E-29</v>
      </c>
      <c r="IR129" s="86">
        <f t="shared" si="160"/>
        <v>7.1265155712982612E-28</v>
      </c>
      <c r="IS129" s="86">
        <f t="shared" si="160"/>
        <v>2.7642963178204483E-31</v>
      </c>
      <c r="IT129" s="86">
        <f t="shared" si="160"/>
        <v>1.0219303916797607E-31</v>
      </c>
      <c r="IU129" s="86">
        <f t="shared" si="160"/>
        <v>8.1123006902652289E-33</v>
      </c>
      <c r="IV129" s="86">
        <f t="shared" si="160"/>
        <v>7.5948468874574495E-36</v>
      </c>
      <c r="IW129" s="86">
        <f t="shared" si="160"/>
        <v>8.7998482780702579E-21</v>
      </c>
      <c r="IY129" s="86">
        <f t="shared" si="161"/>
        <v>6.4987775539438258E-5</v>
      </c>
      <c r="IZ129" s="86">
        <f t="shared" si="161"/>
        <v>3.744616945743303E-2</v>
      </c>
      <c r="JA129" s="86">
        <f t="shared" si="161"/>
        <v>1.2247956180512417E-4</v>
      </c>
      <c r="JB129" s="86">
        <f t="shared" si="161"/>
        <v>3.7697267754328341E-4</v>
      </c>
      <c r="JC129" s="86">
        <f t="shared" si="161"/>
        <v>2.5033700154309939E-5</v>
      </c>
      <c r="JD129" s="86">
        <f t="shared" si="161"/>
        <v>5.2406270557623173E-5</v>
      </c>
      <c r="JE129" s="86">
        <f t="shared" si="161"/>
        <v>1.0551966791692683E-4</v>
      </c>
      <c r="JF129" s="86">
        <f t="shared" si="161"/>
        <v>4.5886414035682573E-4</v>
      </c>
      <c r="JG129" s="86">
        <f t="shared" si="161"/>
        <v>1.7662738553487567E-4</v>
      </c>
      <c r="JH129" s="86">
        <f t="shared" si="161"/>
        <v>2.5620927913885816E-4</v>
      </c>
      <c r="JI129" s="86">
        <f t="shared" si="161"/>
        <v>6.4723787522157793E-5</v>
      </c>
      <c r="JJ129" s="86">
        <f t="shared" si="161"/>
        <v>9.0060785652030102E-6</v>
      </c>
      <c r="JK129" s="86">
        <f t="shared" si="161"/>
        <v>4.4237587788500612E-6</v>
      </c>
      <c r="JL129" s="86">
        <f t="shared" si="161"/>
        <v>6.9948316910552476E-5</v>
      </c>
      <c r="JM129" s="86">
        <f t="shared" si="161"/>
        <v>4.1859007672399222E-4</v>
      </c>
    </row>
    <row r="130" spans="2:273" x14ac:dyDescent="0.25">
      <c r="B130" s="2">
        <v>103</v>
      </c>
      <c r="C130" s="37">
        <v>59.59</v>
      </c>
      <c r="D130" s="37">
        <v>109.754</v>
      </c>
      <c r="E130" s="37">
        <v>58.863999999999997</v>
      </c>
      <c r="F130" s="37">
        <v>48.677999999999997</v>
      </c>
      <c r="G130" s="37">
        <v>45.814</v>
      </c>
      <c r="H130" s="37">
        <v>45.948999999999998</v>
      </c>
      <c r="I130" s="37">
        <v>47.305</v>
      </c>
      <c r="J130" s="37">
        <v>49.136000000000003</v>
      </c>
      <c r="K130" s="37">
        <v>50.633000000000003</v>
      </c>
      <c r="L130" s="37">
        <v>49.085000000000001</v>
      </c>
      <c r="M130" s="37">
        <v>46.78</v>
      </c>
      <c r="N130" s="37">
        <v>48.814</v>
      </c>
      <c r="O130" s="37">
        <v>50.817</v>
      </c>
      <c r="P130" s="37">
        <v>51.633000000000003</v>
      </c>
      <c r="Q130" s="37">
        <v>53.558999999999997</v>
      </c>
      <c r="S130" s="4">
        <f t="shared" si="163"/>
        <v>60.233241012799141</v>
      </c>
      <c r="T130" s="4">
        <f t="shared" si="163"/>
        <v>109.29565793567747</v>
      </c>
      <c r="U130" s="4">
        <f t="shared" si="163"/>
        <v>58.631380527162925</v>
      </c>
      <c r="V130" s="4">
        <f t="shared" si="163"/>
        <v>47.754464813743319</v>
      </c>
      <c r="W130" s="4">
        <f t="shared" si="163"/>
        <v>44.976018036736598</v>
      </c>
      <c r="X130" s="4">
        <f t="shared" si="163"/>
        <v>46.977925145534215</v>
      </c>
      <c r="Y130" s="4">
        <f t="shared" si="163"/>
        <v>45.104259009529258</v>
      </c>
      <c r="Z130" s="4">
        <f t="shared" si="163"/>
        <v>45.797715084973518</v>
      </c>
      <c r="AA130" s="4">
        <f t="shared" si="163"/>
        <v>48.258840948029381</v>
      </c>
      <c r="AB130" s="4">
        <f t="shared" si="163"/>
        <v>48.328230059221461</v>
      </c>
      <c r="AC130" s="4">
        <f t="shared" si="163"/>
        <v>47.682082447026616</v>
      </c>
      <c r="AD130" s="4">
        <f t="shared" si="163"/>
        <v>48.088145616299762</v>
      </c>
      <c r="AE130" s="4">
        <f t="shared" si="163"/>
        <v>48.945936635897368</v>
      </c>
      <c r="AF130" s="4">
        <f t="shared" si="163"/>
        <v>51.332364626248015</v>
      </c>
      <c r="AG130" s="4">
        <f t="shared" si="163"/>
        <v>52.829659350212324</v>
      </c>
      <c r="AI130" s="4">
        <f t="shared" si="164"/>
        <v>-0.64324101279913748</v>
      </c>
      <c r="AJ130" s="4">
        <f t="shared" si="164"/>
        <v>0.45834206432253666</v>
      </c>
      <c r="AK130" s="4">
        <f t="shared" si="164"/>
        <v>0.23261947283707229</v>
      </c>
      <c r="AL130" s="4">
        <f t="shared" si="164"/>
        <v>0.92353518625667874</v>
      </c>
      <c r="AM130" s="4">
        <f t="shared" si="164"/>
        <v>0.83798196326340246</v>
      </c>
      <c r="AN130" s="4">
        <f t="shared" si="164"/>
        <v>-1.0289251455342168</v>
      </c>
      <c r="AO130" s="4">
        <f t="shared" si="164"/>
        <v>2.2007409904707416</v>
      </c>
      <c r="AP130" s="4">
        <f t="shared" si="164"/>
        <v>3.3382849150264846</v>
      </c>
      <c r="AQ130" s="4">
        <f t="shared" si="164"/>
        <v>2.3741590519706222</v>
      </c>
      <c r="AR130" s="4">
        <f t="shared" si="164"/>
        <v>0.75676994077853976</v>
      </c>
      <c r="AS130" s="4">
        <f t="shared" si="164"/>
        <v>-0.90208244702661489</v>
      </c>
      <c r="AT130" s="4">
        <f t="shared" si="164"/>
        <v>0.7258543837002378</v>
      </c>
      <c r="AU130" s="4">
        <f t="shared" si="164"/>
        <v>1.871063364102632</v>
      </c>
      <c r="AV130" s="4">
        <f t="shared" si="164"/>
        <v>0.30063537375198734</v>
      </c>
      <c r="AW130" s="4">
        <f t="shared" si="164"/>
        <v>0.7293406497876731</v>
      </c>
      <c r="AY130" s="2">
        <f t="shared" si="155"/>
        <v>60.233241012767543</v>
      </c>
      <c r="AZ130" s="2">
        <f t="shared" si="155"/>
        <v>107.87415503628577</v>
      </c>
      <c r="BA130" s="2">
        <f t="shared" si="155"/>
        <v>58.612606454663258</v>
      </c>
      <c r="BB130" s="2">
        <f t="shared" si="155"/>
        <v>47.691413222199316</v>
      </c>
      <c r="BC130" s="2">
        <f t="shared" si="155"/>
        <v>44.965392688290756</v>
      </c>
      <c r="BD130" s="2">
        <f t="shared" si="155"/>
        <v>46.957012023949467</v>
      </c>
      <c r="BE130" s="2">
        <f t="shared" si="155"/>
        <v>45.051997120403421</v>
      </c>
      <c r="BF130" s="2">
        <f t="shared" si="155"/>
        <v>45.578216950802869</v>
      </c>
      <c r="BG130" s="2">
        <f t="shared" si="155"/>
        <v>48.156401582621122</v>
      </c>
      <c r="BH130" s="2">
        <f t="shared" si="155"/>
        <v>48.186366621863954</v>
      </c>
      <c r="BI130" s="2">
        <f t="shared" si="155"/>
        <v>47.635047698796441</v>
      </c>
      <c r="BJ130" s="2">
        <f t="shared" si="155"/>
        <v>48.079822817449056</v>
      </c>
      <c r="BK130" s="2">
        <f t="shared" si="155"/>
        <v>48.9413656067888</v>
      </c>
      <c r="BL130" s="2">
        <f t="shared" si="155"/>
        <v>51.258833599957583</v>
      </c>
      <c r="BM130" s="2">
        <f t="shared" si="155"/>
        <v>52.314902283985845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59.59</v>
      </c>
      <c r="CF130" s="2" t="str">
        <f t="shared" si="156"/>
        <v/>
      </c>
      <c r="CG130" s="2">
        <f t="shared" si="156"/>
        <v>58.863999999999997</v>
      </c>
      <c r="CH130" s="2">
        <f t="shared" si="156"/>
        <v>48.677999999999997</v>
      </c>
      <c r="CI130" s="2">
        <f t="shared" si="156"/>
        <v>45.814</v>
      </c>
      <c r="CJ130" s="2">
        <f t="shared" si="156"/>
        <v>45.948999999999998</v>
      </c>
      <c r="CK130" s="2">
        <f t="shared" si="156"/>
        <v>47.305</v>
      </c>
      <c r="CL130" s="2">
        <f t="shared" si="156"/>
        <v>49.136000000000003</v>
      </c>
      <c r="CM130" s="2">
        <f t="shared" si="156"/>
        <v>50.633000000000003</v>
      </c>
      <c r="CN130" s="2">
        <f t="shared" si="156"/>
        <v>49.085000000000001</v>
      </c>
      <c r="CO130" s="2">
        <f t="shared" si="156"/>
        <v>46.78</v>
      </c>
      <c r="CP130" s="2">
        <f t="shared" si="156"/>
        <v>48.814</v>
      </c>
      <c r="CQ130" s="2">
        <f t="shared" si="156"/>
        <v>50.817</v>
      </c>
      <c r="CR130" s="2">
        <f t="shared" si="156"/>
        <v>51.633000000000003</v>
      </c>
      <c r="CS130" s="2">
        <f t="shared" si="156"/>
        <v>53.558999999999997</v>
      </c>
      <c r="CU130" s="2">
        <f t="shared" si="111"/>
        <v>59.59</v>
      </c>
      <c r="CV130" s="2" t="str">
        <f t="shared" si="112"/>
        <v/>
      </c>
      <c r="CW130" s="2">
        <f t="shared" si="113"/>
        <v>58.863999999999997</v>
      </c>
      <c r="CX130" s="2">
        <f t="shared" si="114"/>
        <v>48.677999999999997</v>
      </c>
      <c r="CY130" s="2">
        <f t="shared" si="115"/>
        <v>45.814</v>
      </c>
      <c r="CZ130" s="2">
        <f t="shared" si="116"/>
        <v>45.948999999999998</v>
      </c>
      <c r="DA130" s="2">
        <f t="shared" si="117"/>
        <v>47.305</v>
      </c>
      <c r="DB130" s="2">
        <f t="shared" si="118"/>
        <v>49.136000000000003</v>
      </c>
      <c r="DC130" s="2">
        <f t="shared" si="119"/>
        <v>50.633000000000003</v>
      </c>
      <c r="DD130" s="2">
        <f t="shared" si="120"/>
        <v>49.085000000000001</v>
      </c>
      <c r="DE130" s="2">
        <f t="shared" si="121"/>
        <v>46.78</v>
      </c>
      <c r="DF130" s="2">
        <f t="shared" si="122"/>
        <v>48.814</v>
      </c>
      <c r="DG130" s="2">
        <f t="shared" si="123"/>
        <v>50.817</v>
      </c>
      <c r="DH130" s="2">
        <f t="shared" si="124"/>
        <v>51.633000000000003</v>
      </c>
      <c r="DI130" s="2">
        <f t="shared" si="125"/>
        <v>53.558999999999997</v>
      </c>
      <c r="DK130" s="2">
        <f t="shared" si="165"/>
        <v>95.390846372688472</v>
      </c>
      <c r="DL130" s="2">
        <f t="shared" si="165"/>
        <v>171.87512120075047</v>
      </c>
      <c r="DM130" s="2">
        <f t="shared" si="165"/>
        <v>92.372812476547836</v>
      </c>
      <c r="DN130" s="2">
        <f t="shared" si="165"/>
        <v>79.659798686679181</v>
      </c>
      <c r="DO130" s="2">
        <f t="shared" si="165"/>
        <v>74.176900900900904</v>
      </c>
      <c r="DP130" s="2">
        <f t="shared" si="165"/>
        <v>78.172589998905778</v>
      </c>
      <c r="DQ130" s="2">
        <f t="shared" si="165"/>
        <v>72.890489331436697</v>
      </c>
      <c r="DR130" s="2">
        <f t="shared" si="165"/>
        <v>72.824162566844905</v>
      </c>
      <c r="DS130" s="2">
        <f t="shared" si="165"/>
        <v>75.599354061624638</v>
      </c>
      <c r="DT130" s="2">
        <f t="shared" si="165"/>
        <v>69.950093393393388</v>
      </c>
      <c r="DU130" s="2">
        <f t="shared" si="165"/>
        <v>76.315941176470588</v>
      </c>
      <c r="DV130" s="2">
        <f t="shared" si="165"/>
        <v>76.001412991939304</v>
      </c>
      <c r="DW130" s="2">
        <f t="shared" si="165"/>
        <v>74.487511872196094</v>
      </c>
      <c r="DX130" s="2">
        <f t="shared" si="165"/>
        <v>74.662320163020155</v>
      </c>
      <c r="DY130" s="2">
        <f t="shared" si="165"/>
        <v>70.204965294771966</v>
      </c>
      <c r="EA130" s="2">
        <f t="shared" si="153"/>
        <v>60.146856939256928</v>
      </c>
      <c r="EB130" s="2">
        <f t="shared" si="153"/>
        <v>107.72037793768656</v>
      </c>
      <c r="EC130" s="2">
        <f t="shared" si="153"/>
        <v>58.509896101658406</v>
      </c>
      <c r="ED130" s="2">
        <f t="shared" si="153"/>
        <v>47.591731141692151</v>
      </c>
      <c r="EE130" s="2">
        <f t="shared" si="152"/>
        <v>44.861672099087372</v>
      </c>
      <c r="EF130" s="2">
        <f t="shared" si="152"/>
        <v>46.84655416152475</v>
      </c>
      <c r="EG130" s="2">
        <f t="shared" si="152"/>
        <v>44.954200787686069</v>
      </c>
      <c r="EH130" s="2">
        <f t="shared" si="152"/>
        <v>45.477718120805356</v>
      </c>
      <c r="EI130" s="2">
        <f t="shared" si="152"/>
        <v>48.056978713968959</v>
      </c>
      <c r="EJ130" s="2">
        <f t="shared" si="152"/>
        <v>48.11233995040584</v>
      </c>
      <c r="EK130" s="2">
        <f t="shared" si="152"/>
        <v>47.534793937719549</v>
      </c>
      <c r="EL130" s="2">
        <f t="shared" si="152"/>
        <v>47.973414663401492</v>
      </c>
      <c r="EM130" s="2">
        <f t="shared" si="136"/>
        <v>48.851478964419357</v>
      </c>
      <c r="EN130" s="2">
        <f t="shared" si="136"/>
        <v>51.169128900441706</v>
      </c>
      <c r="EO130" s="2">
        <f t="shared" si="136"/>
        <v>52.234336604838894</v>
      </c>
      <c r="EQ130" s="2">
        <f t="shared" si="166"/>
        <v>59.790991561322123</v>
      </c>
      <c r="ER130" s="2">
        <f t="shared" si="166"/>
        <v>106.9839392933734</v>
      </c>
      <c r="ES130" s="2">
        <f t="shared" si="166"/>
        <v>58.454535237961522</v>
      </c>
      <c r="ET130" s="2">
        <f t="shared" si="166"/>
        <v>47.641668259210661</v>
      </c>
      <c r="EU130" s="2">
        <f t="shared" si="166"/>
        <v>44.700890270307568</v>
      </c>
      <c r="EV130" s="2">
        <f t="shared" si="166"/>
        <v>46.764015036390603</v>
      </c>
      <c r="EW130" s="2">
        <f t="shared" si="166"/>
        <v>44.92221317705642</v>
      </c>
      <c r="EX130" s="2">
        <f t="shared" si="166"/>
        <v>45.467318880347356</v>
      </c>
      <c r="EY130" s="2">
        <f t="shared" si="166"/>
        <v>48.001135904546047</v>
      </c>
      <c r="EZ130" s="2">
        <f t="shared" si="166"/>
        <v>48.08132799286544</v>
      </c>
      <c r="FA130" s="2">
        <f t="shared" si="166"/>
        <v>47.597188218619237</v>
      </c>
      <c r="FB130" s="2">
        <f t="shared" si="166"/>
        <v>47.981178178350319</v>
      </c>
      <c r="FC130" s="2">
        <f t="shared" si="166"/>
        <v>48.684524948705779</v>
      </c>
      <c r="FD130" s="2">
        <f t="shared" si="166"/>
        <v>51.270506111472564</v>
      </c>
      <c r="FE130" s="2">
        <f t="shared" si="166"/>
        <v>51.793438799524253</v>
      </c>
      <c r="FG130" s="2">
        <f t="shared" si="167"/>
        <v>0.99742015829915243</v>
      </c>
      <c r="FH130" s="2">
        <f t="shared" si="167"/>
        <v>0.99699550053197272</v>
      </c>
      <c r="FI130" s="2">
        <f t="shared" si="167"/>
        <v>0.9969383966572386</v>
      </c>
      <c r="FJ130" s="2">
        <f t="shared" si="167"/>
        <v>0.99692151722470146</v>
      </c>
      <c r="FK130" s="2">
        <f t="shared" si="167"/>
        <v>0.99636066377684096</v>
      </c>
      <c r="FL130" s="2">
        <f t="shared" si="167"/>
        <v>0.99642773915348448</v>
      </c>
      <c r="FM130" s="2">
        <f t="shared" si="167"/>
        <v>0.99647427852397519</v>
      </c>
      <c r="FN130" s="2">
        <f t="shared" si="167"/>
        <v>0.99631517388589319</v>
      </c>
      <c r="FO130" s="2">
        <f t="shared" si="167"/>
        <v>0.99634411523249011</v>
      </c>
      <c r="FP130" s="2">
        <f t="shared" si="167"/>
        <v>0.9965792099794063</v>
      </c>
      <c r="FQ130" s="2">
        <f t="shared" si="167"/>
        <v>0.99655922238996142</v>
      </c>
      <c r="FR130" s="2">
        <f t="shared" si="167"/>
        <v>0.99620765654534882</v>
      </c>
      <c r="FS130" s="2">
        <f t="shared" si="167"/>
        <v>0.99640250765248761</v>
      </c>
      <c r="FT130" s="2">
        <f t="shared" si="167"/>
        <v>0.99623477352084255</v>
      </c>
      <c r="FU130" s="2">
        <f t="shared" si="167"/>
        <v>0.99528962659375275</v>
      </c>
      <c r="FW130" s="2">
        <f t="shared" si="157"/>
        <v>1.2757184079915209E-2</v>
      </c>
      <c r="FX130" s="2">
        <f t="shared" si="157"/>
        <v>5.2924698760801345E-2</v>
      </c>
      <c r="FY130" s="2">
        <f t="shared" si="157"/>
        <v>1.7421421917163515E-2</v>
      </c>
      <c r="FZ130" s="2">
        <f t="shared" si="157"/>
        <v>1.9245943309809242E-2</v>
      </c>
      <c r="GA130" s="2">
        <f t="shared" si="157"/>
        <v>1.845597159681529E-2</v>
      </c>
      <c r="GB130" s="2">
        <f t="shared" si="157"/>
        <v>1.7529975891471691E-2</v>
      </c>
      <c r="GC130" s="2">
        <f t="shared" si="157"/>
        <v>2.1859705930153892E-2</v>
      </c>
      <c r="GD130" s="2">
        <f t="shared" si="157"/>
        <v>2.5777135003930664E-2</v>
      </c>
      <c r="GE130" s="2">
        <f t="shared" si="157"/>
        <v>2.2722385486876568E-2</v>
      </c>
      <c r="GF130" s="2">
        <f t="shared" si="157"/>
        <v>2.1788292176014197E-2</v>
      </c>
      <c r="GG130" s="2">
        <f t="shared" si="157"/>
        <v>1.9620933985030443E-2</v>
      </c>
      <c r="GH130" s="2">
        <f t="shared" si="157"/>
        <v>1.4987803865962728E-2</v>
      </c>
      <c r="GI130" s="2">
        <f t="shared" si="157"/>
        <v>1.4008586896549121E-2</v>
      </c>
      <c r="GJ130" s="2">
        <f t="shared" si="157"/>
        <v>1.2305662006456147E-2</v>
      </c>
      <c r="GK130" s="2">
        <f t="shared" si="157"/>
        <v>9.2599515770798845E-3</v>
      </c>
      <c r="GM130" s="86">
        <f t="shared" si="158"/>
        <v>1.5900477616002719E-48</v>
      </c>
      <c r="GN130" s="86">
        <f t="shared" si="158"/>
        <v>5.3393969845647112E-102</v>
      </c>
      <c r="GO130" s="86">
        <f t="shared" si="158"/>
        <v>3.1251446738188023E-78</v>
      </c>
      <c r="GP130" s="86">
        <f t="shared" si="158"/>
        <v>4.6442506422054696E-77</v>
      </c>
      <c r="GQ130" s="86">
        <f t="shared" si="158"/>
        <v>7.0520482377601286E-66</v>
      </c>
      <c r="GR130" s="86">
        <f t="shared" si="158"/>
        <v>2.0306482857997927E-112</v>
      </c>
      <c r="GS130" s="86">
        <f t="shared" si="158"/>
        <v>2.0149272526680558E-96</v>
      </c>
      <c r="GT130" s="86">
        <f t="shared" si="158"/>
        <v>2.3215173440422592E-99</v>
      </c>
      <c r="GU130" s="86">
        <f t="shared" si="158"/>
        <v>8.8671597035825247E-94</v>
      </c>
      <c r="GV130" s="86">
        <f t="shared" si="158"/>
        <v>8.2969072814726583E-96</v>
      </c>
      <c r="GW130" s="86">
        <f t="shared" si="158"/>
        <v>7.1356286041974947E-102</v>
      </c>
      <c r="GX130" s="86">
        <f t="shared" si="158"/>
        <v>5.7643313886147402E-83</v>
      </c>
      <c r="GY130" s="86">
        <f t="shared" si="158"/>
        <v>1.4896544068354482E-81</v>
      </c>
      <c r="GZ130" s="86">
        <f t="shared" si="158"/>
        <v>6.011086274673688E-69</v>
      </c>
      <c r="HA130" s="86">
        <f t="shared" si="158"/>
        <v>5.0169162001165263E-85</v>
      </c>
      <c r="HC130" s="86">
        <f t="shared" si="154"/>
        <v>1.3673606696345667E-11</v>
      </c>
      <c r="HD130" s="86">
        <f t="shared" si="154"/>
        <v>9.2904576560893301E-11</v>
      </c>
      <c r="HE130" s="86">
        <f t="shared" si="154"/>
        <v>1.8447440712846301E-17</v>
      </c>
      <c r="HF130" s="86">
        <f t="shared" si="154"/>
        <v>2.3025268432665749E-21</v>
      </c>
      <c r="HG130" s="86">
        <f t="shared" si="154"/>
        <v>1.7386026679448234E-26</v>
      </c>
      <c r="HH130" s="86">
        <f t="shared" si="154"/>
        <v>3.6281584124810308E-36</v>
      </c>
      <c r="HI130" s="86">
        <f t="shared" si="154"/>
        <v>1.2431665406005157E-34</v>
      </c>
      <c r="HJ130" s="86">
        <f t="shared" si="154"/>
        <v>6.3654209091937936E-44</v>
      </c>
      <c r="HK130" s="86">
        <f t="shared" si="154"/>
        <v>1.8194909940617593E-34</v>
      </c>
      <c r="HL130" s="86">
        <f t="shared" si="162"/>
        <v>2.6082469628875645E-37</v>
      </c>
      <c r="HM130" s="86">
        <f t="shared" si="162"/>
        <v>1.7700222404759408E-60</v>
      </c>
      <c r="HN130" s="86">
        <f t="shared" si="162"/>
        <v>8.4252127882750838E-26</v>
      </c>
      <c r="HO130" s="86">
        <f t="shared" si="162"/>
        <v>5.0803668707766289E-25</v>
      </c>
      <c r="HP130" s="86">
        <f t="shared" si="162"/>
        <v>1.8416075758195071E-22</v>
      </c>
      <c r="HQ130" s="86">
        <f t="shared" si="162"/>
        <v>2.061304155128771E-20</v>
      </c>
      <c r="HS130" s="86">
        <f t="shared" si="159"/>
        <v>1.5869957017834095E-4</v>
      </c>
      <c r="HT130" s="86">
        <f t="shared" si="159"/>
        <v>6.6349487197146992E-2</v>
      </c>
      <c r="HU130" s="86">
        <f t="shared" si="159"/>
        <v>3.2859560100747409E-4</v>
      </c>
      <c r="HV130" s="86">
        <f t="shared" si="159"/>
        <v>9.5358567480611307E-4</v>
      </c>
      <c r="HW130" s="86">
        <f t="shared" si="159"/>
        <v>8.3964901160155108E-5</v>
      </c>
      <c r="HX130" s="86">
        <f t="shared" si="159"/>
        <v>1.5862755268839277E-4</v>
      </c>
      <c r="HY130" s="86">
        <f t="shared" si="159"/>
        <v>3.2380717957566495E-4</v>
      </c>
      <c r="HZ130" s="86">
        <f t="shared" si="159"/>
        <v>1.2880090405791933E-3</v>
      </c>
      <c r="IA130" s="86">
        <f t="shared" si="159"/>
        <v>5.2491738533627435E-4</v>
      </c>
      <c r="IB130" s="86">
        <f t="shared" si="159"/>
        <v>7.0957275792587376E-4</v>
      </c>
      <c r="IC130" s="86">
        <f t="shared" si="159"/>
        <v>2.0288226660495102E-4</v>
      </c>
      <c r="ID130" s="86">
        <f t="shared" si="159"/>
        <v>2.9632868966120424E-5</v>
      </c>
      <c r="IE130" s="86">
        <f t="shared" si="159"/>
        <v>1.5158543534887381E-5</v>
      </c>
      <c r="IF130" s="86">
        <f t="shared" si="159"/>
        <v>1.6410413462985657E-4</v>
      </c>
      <c r="IG130" s="86">
        <f t="shared" si="159"/>
        <v>7.6176444820368657E-4</v>
      </c>
      <c r="II130" s="86">
        <f t="shared" si="160"/>
        <v>1.0528768343061713E-22</v>
      </c>
      <c r="IJ130" s="86">
        <f t="shared" si="160"/>
        <v>8.8722014022066651E-14</v>
      </c>
      <c r="IK130" s="86">
        <f t="shared" si="160"/>
        <v>1.3256050686929752E-25</v>
      </c>
      <c r="IL130" s="86">
        <f t="shared" si="160"/>
        <v>7.5622470822816212E-25</v>
      </c>
      <c r="IM130" s="86">
        <f t="shared" si="160"/>
        <v>2.6056844892821878E-31</v>
      </c>
      <c r="IN130" s="86">
        <f t="shared" si="160"/>
        <v>4.2261282353420515E-29</v>
      </c>
      <c r="IO130" s="86">
        <f t="shared" si="160"/>
        <v>7.3534046863771742E-29</v>
      </c>
      <c r="IP130" s="86">
        <f t="shared" si="160"/>
        <v>5.0106175106305555E-27</v>
      </c>
      <c r="IQ130" s="86">
        <f t="shared" si="160"/>
        <v>2.1459714940645127E-28</v>
      </c>
      <c r="IR130" s="86">
        <f t="shared" si="160"/>
        <v>1.1968149462604623E-26</v>
      </c>
      <c r="IS130" s="86">
        <f t="shared" si="160"/>
        <v>6.1425875659372246E-30</v>
      </c>
      <c r="IT130" s="86">
        <f t="shared" si="160"/>
        <v>1.9458186187883379E-30</v>
      </c>
      <c r="IU130" s="86">
        <f t="shared" si="160"/>
        <v>1.6393555141044262E-31</v>
      </c>
      <c r="IV130" s="86">
        <f t="shared" si="160"/>
        <v>1.864943485383087E-34</v>
      </c>
      <c r="IW130" s="86">
        <f t="shared" si="160"/>
        <v>4.7807982123128741E-20</v>
      </c>
      <c r="IY130" s="86">
        <f t="shared" si="161"/>
        <v>1.5869958385194766E-4</v>
      </c>
      <c r="IZ130" s="86">
        <f t="shared" si="161"/>
        <v>6.6349487290140285E-2</v>
      </c>
      <c r="JA130" s="86">
        <f t="shared" si="161"/>
        <v>3.2859560100749252E-4</v>
      </c>
      <c r="JB130" s="86">
        <f t="shared" si="161"/>
        <v>9.5358567480611307E-4</v>
      </c>
      <c r="JC130" s="86">
        <f t="shared" si="161"/>
        <v>8.3964901160155108E-5</v>
      </c>
      <c r="JD130" s="86">
        <f t="shared" si="161"/>
        <v>1.5862755268839277E-4</v>
      </c>
      <c r="JE130" s="86">
        <f t="shared" si="161"/>
        <v>3.2380717957566495E-4</v>
      </c>
      <c r="JF130" s="86">
        <f t="shared" si="161"/>
        <v>1.2880090405791933E-3</v>
      </c>
      <c r="JG130" s="86">
        <f t="shared" si="161"/>
        <v>5.2491738533627435E-4</v>
      </c>
      <c r="JH130" s="86">
        <f t="shared" si="161"/>
        <v>7.0957275792587376E-4</v>
      </c>
      <c r="JI130" s="86">
        <f t="shared" si="161"/>
        <v>2.0288226660495102E-4</v>
      </c>
      <c r="JJ130" s="86">
        <f t="shared" si="161"/>
        <v>2.9632868966120424E-5</v>
      </c>
      <c r="JK130" s="86">
        <f t="shared" si="161"/>
        <v>1.5158543534887381E-5</v>
      </c>
      <c r="JL130" s="86">
        <f t="shared" si="161"/>
        <v>1.6410413462985657E-4</v>
      </c>
      <c r="JM130" s="86">
        <f t="shared" si="161"/>
        <v>7.6176444820368657E-4</v>
      </c>
    </row>
    <row r="131" spans="2:273" x14ac:dyDescent="0.25">
      <c r="B131" s="2">
        <v>104</v>
      </c>
      <c r="C131" s="37">
        <v>59.869</v>
      </c>
      <c r="D131" s="37">
        <v>111.842</v>
      </c>
      <c r="E131" s="37">
        <v>58.898000000000003</v>
      </c>
      <c r="F131" s="37">
        <v>46.898000000000003</v>
      </c>
      <c r="G131" s="37">
        <v>46.796999999999997</v>
      </c>
      <c r="H131" s="37">
        <v>46.61</v>
      </c>
      <c r="I131" s="37">
        <v>45.271000000000001</v>
      </c>
      <c r="J131" s="37">
        <v>47.441000000000003</v>
      </c>
      <c r="K131" s="37">
        <v>51.05</v>
      </c>
      <c r="L131" s="37">
        <v>49.542000000000002</v>
      </c>
      <c r="M131" s="37">
        <v>46.338999999999999</v>
      </c>
      <c r="N131" s="37">
        <v>48.78</v>
      </c>
      <c r="O131" s="37">
        <v>49.7</v>
      </c>
      <c r="P131" s="37">
        <v>52.616999999999997</v>
      </c>
      <c r="Q131" s="37">
        <v>53.203000000000003</v>
      </c>
      <c r="S131" s="4">
        <f t="shared" si="163"/>
        <v>60.064818806720076</v>
      </c>
      <c r="T131" s="4">
        <f t="shared" si="163"/>
        <v>109.87245769386961</v>
      </c>
      <c r="U131" s="4">
        <f t="shared" si="163"/>
        <v>58.542177703587242</v>
      </c>
      <c r="V131" s="4">
        <f t="shared" si="163"/>
        <v>47.789955922851732</v>
      </c>
      <c r="W131" s="4">
        <f t="shared" si="163"/>
        <v>44.827080142172967</v>
      </c>
      <c r="X131" s="4">
        <f t="shared" si="163"/>
        <v>46.812262532635422</v>
      </c>
      <c r="Y131" s="4">
        <f t="shared" si="163"/>
        <v>45.035140506367298</v>
      </c>
      <c r="Z131" s="4">
        <f t="shared" si="163"/>
        <v>45.948741833466393</v>
      </c>
      <c r="AA131" s="4">
        <f t="shared" si="163"/>
        <v>48.252986669142651</v>
      </c>
      <c r="AB131" s="4">
        <f t="shared" si="163"/>
        <v>48.36081151369816</v>
      </c>
      <c r="AC131" s="4">
        <f t="shared" si="163"/>
        <v>47.622750109447786</v>
      </c>
      <c r="AD131" s="4">
        <f t="shared" si="163"/>
        <v>47.978946422903604</v>
      </c>
      <c r="AE131" s="4">
        <f t="shared" si="163"/>
        <v>48.821344283445896</v>
      </c>
      <c r="AF131" s="4">
        <f t="shared" si="163"/>
        <v>51.338731810965889</v>
      </c>
      <c r="AG131" s="4">
        <f t="shared" si="163"/>
        <v>53.162236755565417</v>
      </c>
      <c r="AI131" s="4">
        <f t="shared" si="164"/>
        <v>-0.19581880672007657</v>
      </c>
      <c r="AJ131" s="4">
        <f t="shared" si="164"/>
        <v>1.9695423061303927</v>
      </c>
      <c r="AK131" s="4">
        <f t="shared" si="164"/>
        <v>0.35582229641276086</v>
      </c>
      <c r="AL131" s="4">
        <f t="shared" si="164"/>
        <v>-0.89195592285172864</v>
      </c>
      <c r="AM131" s="4">
        <f t="shared" si="164"/>
        <v>1.9699198578270298</v>
      </c>
      <c r="AN131" s="4">
        <f t="shared" si="164"/>
        <v>-0.20226253263542304</v>
      </c>
      <c r="AO131" s="4">
        <f t="shared" si="164"/>
        <v>0.23585949363270231</v>
      </c>
      <c r="AP131" s="4">
        <f t="shared" si="164"/>
        <v>1.4922581665336097</v>
      </c>
      <c r="AQ131" s="4">
        <f t="shared" si="164"/>
        <v>2.7970133308573466</v>
      </c>
      <c r="AR131" s="4">
        <f t="shared" si="164"/>
        <v>1.181188486301842</v>
      </c>
      <c r="AS131" s="4">
        <f t="shared" si="164"/>
        <v>-1.2837501094477872</v>
      </c>
      <c r="AT131" s="4">
        <f t="shared" si="164"/>
        <v>0.80105357709639691</v>
      </c>
      <c r="AU131" s="4">
        <f t="shared" si="164"/>
        <v>0.8786557165541069</v>
      </c>
      <c r="AV131" s="4">
        <f t="shared" si="164"/>
        <v>1.2782681890341081</v>
      </c>
      <c r="AW131" s="4">
        <f t="shared" si="164"/>
        <v>4.0763244434586454E-2</v>
      </c>
      <c r="AY131" s="2">
        <f t="shared" si="155"/>
        <v>60.064818806718129</v>
      </c>
      <c r="AZ131" s="2">
        <f t="shared" si="155"/>
        <v>107.73332560271916</v>
      </c>
      <c r="BA131" s="2">
        <f t="shared" si="155"/>
        <v>58.497595899195787</v>
      </c>
      <c r="BB131" s="2">
        <f t="shared" si="155"/>
        <v>47.649600348650857</v>
      </c>
      <c r="BC131" s="2">
        <f t="shared" si="155"/>
        <v>44.7961589490234</v>
      </c>
      <c r="BD131" s="2">
        <f t="shared" si="155"/>
        <v>46.756846328471383</v>
      </c>
      <c r="BE131" s="2">
        <f t="shared" si="155"/>
        <v>44.896674356874612</v>
      </c>
      <c r="BF131" s="2">
        <f t="shared" si="155"/>
        <v>45.421290881640104</v>
      </c>
      <c r="BG131" s="2">
        <f t="shared" si="155"/>
        <v>47.990755311499996</v>
      </c>
      <c r="BH131" s="2">
        <f t="shared" si="155"/>
        <v>48.019461226685181</v>
      </c>
      <c r="BI131" s="2">
        <f t="shared" si="155"/>
        <v>47.49497911735655</v>
      </c>
      <c r="BJ131" s="2">
        <f t="shared" si="155"/>
        <v>47.954786939808734</v>
      </c>
      <c r="BK131" s="2">
        <f t="shared" si="155"/>
        <v>48.807509199800769</v>
      </c>
      <c r="BL131" s="2">
        <f t="shared" si="155"/>
        <v>51.181277233188446</v>
      </c>
      <c r="BM131" s="2">
        <f t="shared" si="155"/>
        <v>52.28645352431905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59.869</v>
      </c>
      <c r="CF131" s="2" t="str">
        <f t="shared" si="156"/>
        <v/>
      </c>
      <c r="CG131" s="2">
        <f t="shared" si="156"/>
        <v>58.898000000000003</v>
      </c>
      <c r="CH131" s="2">
        <f t="shared" si="156"/>
        <v>46.898000000000003</v>
      </c>
      <c r="CI131" s="2">
        <f t="shared" si="156"/>
        <v>46.796999999999997</v>
      </c>
      <c r="CJ131" s="2">
        <f t="shared" si="156"/>
        <v>46.61</v>
      </c>
      <c r="CK131" s="2">
        <f t="shared" si="156"/>
        <v>45.271000000000001</v>
      </c>
      <c r="CL131" s="2">
        <f t="shared" si="156"/>
        <v>47.441000000000003</v>
      </c>
      <c r="CM131" s="2">
        <f t="shared" si="156"/>
        <v>51.05</v>
      </c>
      <c r="CN131" s="2">
        <f t="shared" si="156"/>
        <v>49.542000000000002</v>
      </c>
      <c r="CO131" s="2">
        <f t="shared" si="156"/>
        <v>46.338999999999999</v>
      </c>
      <c r="CP131" s="2">
        <f t="shared" si="156"/>
        <v>48.78</v>
      </c>
      <c r="CQ131" s="2">
        <f t="shared" si="156"/>
        <v>49.7</v>
      </c>
      <c r="CR131" s="2">
        <f t="shared" si="156"/>
        <v>52.616999999999997</v>
      </c>
      <c r="CS131" s="2">
        <f t="shared" si="156"/>
        <v>53.203000000000003</v>
      </c>
      <c r="CU131" s="2">
        <f t="shared" si="111"/>
        <v>59.869</v>
      </c>
      <c r="CV131" s="2" t="str">
        <f t="shared" si="112"/>
        <v/>
      </c>
      <c r="CW131" s="2">
        <f t="shared" si="113"/>
        <v>58.898000000000003</v>
      </c>
      <c r="CX131" s="2">
        <f t="shared" si="114"/>
        <v>46.898000000000003</v>
      </c>
      <c r="CY131" s="2">
        <f t="shared" si="115"/>
        <v>46.796999999999997</v>
      </c>
      <c r="CZ131" s="2">
        <f t="shared" si="116"/>
        <v>46.61</v>
      </c>
      <c r="DA131" s="2">
        <f t="shared" si="117"/>
        <v>45.271000000000001</v>
      </c>
      <c r="DB131" s="2">
        <f t="shared" si="118"/>
        <v>47.441000000000003</v>
      </c>
      <c r="DC131" s="2">
        <f t="shared" si="119"/>
        <v>51.05</v>
      </c>
      <c r="DD131" s="2">
        <f t="shared" si="120"/>
        <v>49.542000000000002</v>
      </c>
      <c r="DE131" s="2">
        <f t="shared" si="121"/>
        <v>46.338999999999999</v>
      </c>
      <c r="DF131" s="2">
        <f t="shared" si="122"/>
        <v>48.78</v>
      </c>
      <c r="DG131" s="2">
        <f t="shared" si="123"/>
        <v>49.7</v>
      </c>
      <c r="DH131" s="2">
        <f t="shared" si="124"/>
        <v>52.616999999999997</v>
      </c>
      <c r="DI131" s="2">
        <f t="shared" si="125"/>
        <v>53.203000000000003</v>
      </c>
      <c r="DK131" s="2">
        <f t="shared" si="165"/>
        <v>95.710276507276504</v>
      </c>
      <c r="DL131" s="2">
        <f t="shared" si="165"/>
        <v>172.51626097560975</v>
      </c>
      <c r="DM131" s="2">
        <f t="shared" si="165"/>
        <v>92.663169512195111</v>
      </c>
      <c r="DN131" s="2">
        <f t="shared" si="165"/>
        <v>79.887542682926835</v>
      </c>
      <c r="DO131" s="2">
        <f t="shared" si="165"/>
        <v>74.405405405405403</v>
      </c>
      <c r="DP131" s="2">
        <f t="shared" si="165"/>
        <v>78.437570521938937</v>
      </c>
      <c r="DQ131" s="2">
        <f t="shared" si="165"/>
        <v>73.101746799430998</v>
      </c>
      <c r="DR131" s="2">
        <f t="shared" si="165"/>
        <v>73.024474866310157</v>
      </c>
      <c r="DS131" s="2">
        <f t="shared" si="165"/>
        <v>75.811444257703073</v>
      </c>
      <c r="DT131" s="2">
        <f t="shared" si="165"/>
        <v>70.099530716430721</v>
      </c>
      <c r="DU131" s="2">
        <f t="shared" si="165"/>
        <v>76.533867226890763</v>
      </c>
      <c r="DV131" s="2">
        <f t="shared" si="165"/>
        <v>76.193626600284489</v>
      </c>
      <c r="DW131" s="2">
        <f t="shared" si="165"/>
        <v>74.641415909836979</v>
      </c>
      <c r="DX131" s="2">
        <f t="shared" si="165"/>
        <v>74.831237537537532</v>
      </c>
      <c r="DY131" s="2">
        <f t="shared" si="165"/>
        <v>70.37340155728586</v>
      </c>
      <c r="EA131" s="2">
        <f t="shared" si="153"/>
        <v>59.984626916650285</v>
      </c>
      <c r="EB131" s="2">
        <f t="shared" si="153"/>
        <v>107.58242134272369</v>
      </c>
      <c r="EC131" s="2">
        <f t="shared" si="153"/>
        <v>58.40252774930002</v>
      </c>
      <c r="ED131" s="2">
        <f t="shared" si="153"/>
        <v>47.558234709480125</v>
      </c>
      <c r="EE131" s="2">
        <f t="shared" si="152"/>
        <v>44.69976925952912</v>
      </c>
      <c r="EF131" s="2">
        <f t="shared" si="152"/>
        <v>46.653103935280406</v>
      </c>
      <c r="EG131" s="2">
        <f t="shared" si="152"/>
        <v>44.805038589391522</v>
      </c>
      <c r="EH131" s="2">
        <f t="shared" si="152"/>
        <v>45.327111653447211</v>
      </c>
      <c r="EI131" s="2">
        <f t="shared" si="152"/>
        <v>47.898558314855876</v>
      </c>
      <c r="EJ131" s="2">
        <f t="shared" si="152"/>
        <v>47.950595218092388</v>
      </c>
      <c r="EK131" s="2">
        <f t="shared" si="152"/>
        <v>47.401689132713258</v>
      </c>
      <c r="EL131" s="2">
        <f t="shared" si="152"/>
        <v>47.856857414163649</v>
      </c>
      <c r="EM131" s="2">
        <f t="shared" si="136"/>
        <v>48.724882392171196</v>
      </c>
      <c r="EN131" s="2">
        <f t="shared" si="136"/>
        <v>51.098933831890143</v>
      </c>
      <c r="EO131" s="2">
        <f t="shared" si="136"/>
        <v>52.213596788778375</v>
      </c>
      <c r="EQ131" s="2">
        <f t="shared" si="166"/>
        <v>59.706613728925298</v>
      </c>
      <c r="ER131" s="2">
        <f t="shared" si="166"/>
        <v>107.1135568703308</v>
      </c>
      <c r="ES131" s="2">
        <f t="shared" si="166"/>
        <v>58.369978448768777</v>
      </c>
      <c r="ET131" s="2">
        <f t="shared" si="166"/>
        <v>47.585436482464246</v>
      </c>
      <c r="EU131" s="2">
        <f t="shared" si="166"/>
        <v>44.588966188337004</v>
      </c>
      <c r="EV131" s="2">
        <f t="shared" si="166"/>
        <v>46.661334261363933</v>
      </c>
      <c r="EW131" s="2">
        <f t="shared" si="166"/>
        <v>44.830942416859557</v>
      </c>
      <c r="EX131" s="2">
        <f t="shared" si="166"/>
        <v>45.365036216122476</v>
      </c>
      <c r="EY131" s="2">
        <f t="shared" si="166"/>
        <v>47.862344566791037</v>
      </c>
      <c r="EZ131" s="2">
        <f t="shared" si="166"/>
        <v>47.939899382941974</v>
      </c>
      <c r="FA131" s="2">
        <f t="shared" si="166"/>
        <v>47.487598390081558</v>
      </c>
      <c r="FB131" s="2">
        <f t="shared" si="166"/>
        <v>47.850130337261376</v>
      </c>
      <c r="FC131" s="2">
        <f t="shared" si="166"/>
        <v>48.566400125712775</v>
      </c>
      <c r="FD131" s="2">
        <f t="shared" si="166"/>
        <v>51.159881578833222</v>
      </c>
      <c r="FE131" s="2">
        <f t="shared" si="166"/>
        <v>51.702123207650459</v>
      </c>
      <c r="FG131" s="2">
        <f t="shared" si="167"/>
        <v>0.99764662219270006</v>
      </c>
      <c r="FH131" s="2">
        <f t="shared" si="167"/>
        <v>0.99725913933511323</v>
      </c>
      <c r="FI131" s="2">
        <f t="shared" si="167"/>
        <v>0.99720703217383244</v>
      </c>
      <c r="FJ131" s="2">
        <f t="shared" si="167"/>
        <v>0.99719162962812524</v>
      </c>
      <c r="FK131" s="2">
        <f t="shared" si="167"/>
        <v>0.99667982272214661</v>
      </c>
      <c r="FL131" s="2">
        <f t="shared" si="167"/>
        <v>0.99674103502834033</v>
      </c>
      <c r="FM131" s="2">
        <f t="shared" si="167"/>
        <v>0.99678350595957255</v>
      </c>
      <c r="FN131" s="2">
        <f t="shared" si="167"/>
        <v>0.99663830869924819</v>
      </c>
      <c r="FO131" s="2">
        <f t="shared" si="167"/>
        <v>0.99666472057780675</v>
      </c>
      <c r="FP131" s="2">
        <f t="shared" si="167"/>
        <v>0.99687926310383679</v>
      </c>
      <c r="FQ131" s="2">
        <f t="shared" si="167"/>
        <v>0.99686102319504477</v>
      </c>
      <c r="FR131" s="2">
        <f t="shared" si="167"/>
        <v>0.99654018717474868</v>
      </c>
      <c r="FS131" s="2">
        <f t="shared" si="167"/>
        <v>0.99671800910208008</v>
      </c>
      <c r="FT131" s="2">
        <f t="shared" si="167"/>
        <v>0.99656493460424422</v>
      </c>
      <c r="FU131" s="2">
        <f t="shared" si="167"/>
        <v>0.99570230716657115</v>
      </c>
      <c r="FW131" s="2">
        <f t="shared" si="157"/>
        <v>1.3970779091107036E-2</v>
      </c>
      <c r="FX131" s="2">
        <f t="shared" si="157"/>
        <v>5.7735973758499551E-2</v>
      </c>
      <c r="FY131" s="2">
        <f t="shared" si="157"/>
        <v>1.9070156400134645E-2</v>
      </c>
      <c r="FZ131" s="2">
        <f t="shared" si="157"/>
        <v>2.1063645932995295E-2</v>
      </c>
      <c r="GA131" s="2">
        <f t="shared" si="157"/>
        <v>2.0200601277188257E-2</v>
      </c>
      <c r="GB131" s="2">
        <f t="shared" si="157"/>
        <v>1.918878311390336E-2</v>
      </c>
      <c r="GC131" s="2">
        <f t="shared" si="157"/>
        <v>2.3918247700975007E-2</v>
      </c>
      <c r="GD131" s="2">
        <f t="shared" si="157"/>
        <v>2.8193950068682833E-2</v>
      </c>
      <c r="GE131" s="2">
        <f t="shared" si="157"/>
        <v>2.4860101569030232E-2</v>
      </c>
      <c r="GF131" s="2">
        <f t="shared" si="157"/>
        <v>2.3840272780976959E-2</v>
      </c>
      <c r="GG131" s="2">
        <f t="shared" si="157"/>
        <v>2.1473277553110678E-2</v>
      </c>
      <c r="GH131" s="2">
        <f t="shared" si="157"/>
        <v>1.641007124510507E-2</v>
      </c>
      <c r="GI131" s="2">
        <f t="shared" si="157"/>
        <v>1.5339378564926689E-2</v>
      </c>
      <c r="GJ131" s="2">
        <f t="shared" si="157"/>
        <v>1.3476889937120311E-2</v>
      </c>
      <c r="GK131" s="2">
        <f t="shared" si="157"/>
        <v>1.0144272276903685E-2</v>
      </c>
      <c r="GM131" s="86">
        <f t="shared" si="158"/>
        <v>9.7078993995142145E-51</v>
      </c>
      <c r="GN131" s="86">
        <f t="shared" si="158"/>
        <v>1.1898372580447022E-106</v>
      </c>
      <c r="GO131" s="86">
        <f t="shared" si="158"/>
        <v>8.1260228287476186E-82</v>
      </c>
      <c r="GP131" s="86">
        <f t="shared" si="158"/>
        <v>1.473091537440536E-80</v>
      </c>
      <c r="GQ131" s="86">
        <f t="shared" si="158"/>
        <v>7.581672835517151E-69</v>
      </c>
      <c r="GR131" s="86">
        <f t="shared" si="158"/>
        <v>1.5657109496555229E-117</v>
      </c>
      <c r="GS131" s="86">
        <f t="shared" si="158"/>
        <v>1.0055580872525967E-100</v>
      </c>
      <c r="GT131" s="86">
        <f t="shared" si="158"/>
        <v>9.3909575331458969E-104</v>
      </c>
      <c r="GU131" s="86">
        <f t="shared" si="158"/>
        <v>6.1159871944639022E-98</v>
      </c>
      <c r="GV131" s="86">
        <f t="shared" si="158"/>
        <v>4.9638744442055042E-100</v>
      </c>
      <c r="GW131" s="86">
        <f t="shared" si="158"/>
        <v>2.3038419803346371E-106</v>
      </c>
      <c r="GX131" s="86">
        <f t="shared" si="158"/>
        <v>9.6331081311308415E-87</v>
      </c>
      <c r="GY131" s="86">
        <f t="shared" si="158"/>
        <v>3.0767207458289643E-85</v>
      </c>
      <c r="GZ131" s="86">
        <f t="shared" si="158"/>
        <v>4.9546563918385506E-72</v>
      </c>
      <c r="HA131" s="86">
        <f t="shared" si="158"/>
        <v>7.7405470778313981E-89</v>
      </c>
      <c r="HC131" s="86">
        <f t="shared" si="154"/>
        <v>1.1939055337637338E-12</v>
      </c>
      <c r="HD131" s="86">
        <f t="shared" si="154"/>
        <v>1.0671967234500136E-11</v>
      </c>
      <c r="HE131" s="86">
        <f t="shared" si="154"/>
        <v>4.6432287288247836E-19</v>
      </c>
      <c r="HF131" s="86">
        <f t="shared" si="154"/>
        <v>2.7784053912501467E-23</v>
      </c>
      <c r="HG131" s="86">
        <f t="shared" si="154"/>
        <v>7.5442903691189714E-29</v>
      </c>
      <c r="HH131" s="86">
        <f t="shared" si="154"/>
        <v>1.8966611580043902E-39</v>
      </c>
      <c r="HI131" s="86">
        <f t="shared" si="154"/>
        <v>1.3390526708991285E-37</v>
      </c>
      <c r="HJ131" s="86">
        <f t="shared" si="154"/>
        <v>1.4369088972447914E-47</v>
      </c>
      <c r="HK131" s="86">
        <f t="shared" si="154"/>
        <v>2.3779151050703034E-37</v>
      </c>
      <c r="HL131" s="86">
        <f t="shared" si="162"/>
        <v>1.9153192396979371E-40</v>
      </c>
      <c r="HM131" s="86">
        <f t="shared" si="162"/>
        <v>1.05468996931523E-65</v>
      </c>
      <c r="HN131" s="86">
        <f t="shared" si="162"/>
        <v>3.621104388286694E-28</v>
      </c>
      <c r="HO131" s="86">
        <f t="shared" si="162"/>
        <v>2.4199099865560191E-27</v>
      </c>
      <c r="HP131" s="86">
        <f t="shared" si="162"/>
        <v>1.4566892072749992E-24</v>
      </c>
      <c r="HQ131" s="86">
        <f t="shared" si="162"/>
        <v>2.7332918504631204E-22</v>
      </c>
      <c r="HS131" s="86">
        <f t="shared" si="159"/>
        <v>3.706218273640113E-4</v>
      </c>
      <c r="HT131" s="86">
        <f t="shared" si="159"/>
        <v>0.11055545080092763</v>
      </c>
      <c r="HU131" s="86">
        <f t="shared" si="159"/>
        <v>8.3120689752882602E-4</v>
      </c>
      <c r="HV131" s="86">
        <f t="shared" si="159"/>
        <v>2.2727073118029781E-3</v>
      </c>
      <c r="HW131" s="86">
        <f t="shared" si="159"/>
        <v>2.6113037389510611E-4</v>
      </c>
      <c r="HX131" s="86">
        <f t="shared" si="159"/>
        <v>4.4862620558477857E-4</v>
      </c>
      <c r="HY131" s="86">
        <f t="shared" si="159"/>
        <v>9.2166102750042148E-4</v>
      </c>
      <c r="HZ131" s="86">
        <f t="shared" si="159"/>
        <v>3.3502488771321986E-3</v>
      </c>
      <c r="IA131" s="86">
        <f t="shared" si="159"/>
        <v>1.4468705132724923E-3</v>
      </c>
      <c r="IB131" s="86">
        <f t="shared" si="159"/>
        <v>1.8347728236071479E-3</v>
      </c>
      <c r="IC131" s="86">
        <f t="shared" si="159"/>
        <v>5.9056275511594806E-4</v>
      </c>
      <c r="ID131" s="86">
        <f t="shared" si="159"/>
        <v>9.1238544000477907E-5</v>
      </c>
      <c r="IE131" s="86">
        <f t="shared" si="159"/>
        <v>4.8584564144901734E-5</v>
      </c>
      <c r="IF131" s="86">
        <f t="shared" si="159"/>
        <v>3.6954946273266354E-4</v>
      </c>
      <c r="IG131" s="86">
        <f t="shared" si="159"/>
        <v>1.3526152430092151E-3</v>
      </c>
      <c r="II131" s="86">
        <f t="shared" si="160"/>
        <v>8.0668753121781172E-22</v>
      </c>
      <c r="IJ131" s="86">
        <f t="shared" si="160"/>
        <v>5.2526752981523203E-13</v>
      </c>
      <c r="IK131" s="86">
        <f t="shared" si="160"/>
        <v>1.6035205500640143E-24</v>
      </c>
      <c r="IL131" s="86">
        <f t="shared" si="160"/>
        <v>8.9994935869269838E-24</v>
      </c>
      <c r="IM131" s="86">
        <f t="shared" si="160"/>
        <v>5.9402929257129018E-30</v>
      </c>
      <c r="IN131" s="86">
        <f t="shared" si="160"/>
        <v>7.3643138628224411E-28</v>
      </c>
      <c r="IO131" s="86">
        <f t="shared" si="160"/>
        <v>1.4753140822396699E-27</v>
      </c>
      <c r="IP131" s="86">
        <f t="shared" si="160"/>
        <v>9.3540750514975967E-26</v>
      </c>
      <c r="IQ131" s="86">
        <f t="shared" si="160"/>
        <v>4.21925330486198E-27</v>
      </c>
      <c r="IR131" s="86">
        <f t="shared" si="160"/>
        <v>1.8808631790730481E-25</v>
      </c>
      <c r="IS131" s="86">
        <f t="shared" si="160"/>
        <v>1.2712646860337359E-28</v>
      </c>
      <c r="IT131" s="86">
        <f t="shared" si="160"/>
        <v>3.4780322805853968E-29</v>
      </c>
      <c r="IU131" s="86">
        <f t="shared" si="160"/>
        <v>3.1090697563820716E-30</v>
      </c>
      <c r="IV131" s="86">
        <f t="shared" si="160"/>
        <v>4.2883330287844755E-33</v>
      </c>
      <c r="IW131" s="86">
        <f t="shared" si="160"/>
        <v>2.5147726435335908E-19</v>
      </c>
      <c r="IY131" s="86">
        <f t="shared" si="161"/>
        <v>3.7062182855791684E-4</v>
      </c>
      <c r="IZ131" s="86">
        <f t="shared" si="161"/>
        <v>0.11055545081212487</v>
      </c>
      <c r="JA131" s="86">
        <f t="shared" si="161"/>
        <v>8.3120689752882646E-4</v>
      </c>
      <c r="JB131" s="86">
        <f t="shared" si="161"/>
        <v>2.2727073118029781E-3</v>
      </c>
      <c r="JC131" s="86">
        <f t="shared" si="161"/>
        <v>2.6113037389510611E-4</v>
      </c>
      <c r="JD131" s="86">
        <f t="shared" si="161"/>
        <v>4.4862620558477857E-4</v>
      </c>
      <c r="JE131" s="86">
        <f t="shared" si="161"/>
        <v>9.2166102750042148E-4</v>
      </c>
      <c r="JF131" s="86">
        <f t="shared" si="161"/>
        <v>3.3502488771321986E-3</v>
      </c>
      <c r="JG131" s="86">
        <f t="shared" si="161"/>
        <v>1.4468705132724923E-3</v>
      </c>
      <c r="JH131" s="86">
        <f t="shared" si="161"/>
        <v>1.8347728236071479E-3</v>
      </c>
      <c r="JI131" s="86">
        <f t="shared" si="161"/>
        <v>5.9056275511594806E-4</v>
      </c>
      <c r="JJ131" s="86">
        <f t="shared" si="161"/>
        <v>9.1238544000477907E-5</v>
      </c>
      <c r="JK131" s="86">
        <f t="shared" si="161"/>
        <v>4.8584564144901734E-5</v>
      </c>
      <c r="JL131" s="86">
        <f t="shared" si="161"/>
        <v>3.6954946273266354E-4</v>
      </c>
      <c r="JM131" s="86">
        <f t="shared" si="161"/>
        <v>1.3526152430092153E-3</v>
      </c>
    </row>
    <row r="132" spans="2:273" x14ac:dyDescent="0.25">
      <c r="B132" s="2">
        <v>105</v>
      </c>
      <c r="C132" s="37">
        <v>59.295000000000002</v>
      </c>
      <c r="D132" s="37">
        <v>110.526</v>
      </c>
      <c r="E132" s="37">
        <v>58.695</v>
      </c>
      <c r="F132" s="37">
        <v>46.168999999999997</v>
      </c>
      <c r="G132" s="37">
        <v>44.695</v>
      </c>
      <c r="H132" s="37">
        <v>45.881</v>
      </c>
      <c r="I132" s="37">
        <v>46.033999999999999</v>
      </c>
      <c r="J132" s="37">
        <v>48.898000000000003</v>
      </c>
      <c r="K132" s="37">
        <v>49.2</v>
      </c>
      <c r="L132" s="37">
        <v>49.712000000000003</v>
      </c>
      <c r="M132" s="37">
        <v>47.051000000000002</v>
      </c>
      <c r="N132" s="37">
        <v>46.695</v>
      </c>
      <c r="O132" s="37">
        <v>50.067</v>
      </c>
      <c r="P132" s="37">
        <v>50</v>
      </c>
      <c r="Q132" s="37">
        <v>54.168999999999997</v>
      </c>
      <c r="S132" s="4">
        <f t="shared" si="163"/>
        <v>59.897062888088442</v>
      </c>
      <c r="T132" s="4">
        <f t="shared" si="163"/>
        <v>110.58600488525174</v>
      </c>
      <c r="U132" s="4">
        <f t="shared" si="163"/>
        <v>58.482733586726276</v>
      </c>
      <c r="V132" s="4">
        <f t="shared" si="163"/>
        <v>47.901519646968914</v>
      </c>
      <c r="W132" s="4">
        <f t="shared" si="163"/>
        <v>44.710798923446127</v>
      </c>
      <c r="X132" s="4">
        <f t="shared" si="163"/>
        <v>46.694294375264718</v>
      </c>
      <c r="Y132" s="4">
        <f t="shared" si="163"/>
        <v>45.080935350740937</v>
      </c>
      <c r="Z132" s="4">
        <f t="shared" si="163"/>
        <v>46.43328182253434</v>
      </c>
      <c r="AA132" s="4">
        <f t="shared" si="163"/>
        <v>48.445417455383982</v>
      </c>
      <c r="AB132" s="4">
        <f t="shared" si="163"/>
        <v>48.616475285899675</v>
      </c>
      <c r="AC132" s="4">
        <f t="shared" si="163"/>
        <v>47.676579783796917</v>
      </c>
      <c r="AD132" s="4">
        <f t="shared" si="163"/>
        <v>47.895760705439251</v>
      </c>
      <c r="AE132" s="4">
        <f t="shared" si="163"/>
        <v>48.713256922519356</v>
      </c>
      <c r="AF132" s="4">
        <f t="shared" si="163"/>
        <v>51.42708055049102</v>
      </c>
      <c r="AG132" s="4">
        <f t="shared" si="163"/>
        <v>53.709873914237285</v>
      </c>
      <c r="AI132" s="4">
        <f t="shared" si="164"/>
        <v>-0.60206288808844022</v>
      </c>
      <c r="AJ132" s="4">
        <f t="shared" si="164"/>
        <v>-6.000488525174319E-2</v>
      </c>
      <c r="AK132" s="4">
        <f t="shared" si="164"/>
        <v>0.2122664132737242</v>
      </c>
      <c r="AL132" s="4">
        <f t="shared" si="164"/>
        <v>-1.7325196469689175</v>
      </c>
      <c r="AM132" s="4">
        <f t="shared" si="164"/>
        <v>-1.5798923446126878E-2</v>
      </c>
      <c r="AN132" s="4">
        <f t="shared" si="164"/>
        <v>-0.81329437526471793</v>
      </c>
      <c r="AO132" s="4">
        <f t="shared" si="164"/>
        <v>0.95306464925906198</v>
      </c>
      <c r="AP132" s="4">
        <f t="shared" si="164"/>
        <v>2.464718177465663</v>
      </c>
      <c r="AQ132" s="4">
        <f t="shared" si="164"/>
        <v>0.75458254461602081</v>
      </c>
      <c r="AR132" s="4">
        <f t="shared" si="164"/>
        <v>1.0955247141003284</v>
      </c>
      <c r="AS132" s="4">
        <f t="shared" si="164"/>
        <v>-0.62557978379691548</v>
      </c>
      <c r="AT132" s="4">
        <f t="shared" si="164"/>
        <v>-1.2007607054392508</v>
      </c>
      <c r="AU132" s="4">
        <f t="shared" si="164"/>
        <v>1.3537430774806438</v>
      </c>
      <c r="AV132" s="4">
        <f t="shared" si="164"/>
        <v>-1.42708055049102</v>
      </c>
      <c r="AW132" s="4">
        <f t="shared" si="164"/>
        <v>0.45912608576271197</v>
      </c>
      <c r="AY132" s="2">
        <f t="shared" si="155"/>
        <v>59.897062888088335</v>
      </c>
      <c r="AZ132" s="2">
        <f t="shared" si="155"/>
        <v>107.59609430234876</v>
      </c>
      <c r="BA132" s="2">
        <f t="shared" si="155"/>
        <v>58.383260235114868</v>
      </c>
      <c r="BB132" s="2">
        <f t="shared" si="155"/>
        <v>47.608334861253027</v>
      </c>
      <c r="BC132" s="2">
        <f t="shared" si="155"/>
        <v>44.627680395539919</v>
      </c>
      <c r="BD132" s="2">
        <f t="shared" si="155"/>
        <v>46.557593018051421</v>
      </c>
      <c r="BE132" s="2">
        <f t="shared" si="155"/>
        <v>44.742157768955103</v>
      </c>
      <c r="BF132" s="2">
        <f t="shared" si="155"/>
        <v>45.265182880281657</v>
      </c>
      <c r="BG132" s="2">
        <f t="shared" si="155"/>
        <v>47.825744924362738</v>
      </c>
      <c r="BH132" s="2">
        <f t="shared" si="155"/>
        <v>47.853043715204699</v>
      </c>
      <c r="BI132" s="2">
        <f t="shared" si="155"/>
        <v>47.355582677748473</v>
      </c>
      <c r="BJ132" s="2">
        <f t="shared" si="155"/>
        <v>47.830334276498306</v>
      </c>
      <c r="BK132" s="2">
        <f t="shared" si="155"/>
        <v>48.674202385901545</v>
      </c>
      <c r="BL132" s="2">
        <f t="shared" si="155"/>
        <v>51.104162332829247</v>
      </c>
      <c r="BM132" s="2">
        <f t="shared" si="155"/>
        <v>52.258335999284256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59.295000000000002</v>
      </c>
      <c r="CF132" s="2" t="str">
        <f t="shared" si="156"/>
        <v/>
      </c>
      <c r="CG132" s="2">
        <f t="shared" si="156"/>
        <v>58.695</v>
      </c>
      <c r="CH132" s="2">
        <f t="shared" si="156"/>
        <v>46.168999999999997</v>
      </c>
      <c r="CI132" s="2">
        <f t="shared" si="156"/>
        <v>44.695</v>
      </c>
      <c r="CJ132" s="2">
        <f t="shared" si="156"/>
        <v>45.881</v>
      </c>
      <c r="CK132" s="2">
        <f t="shared" si="156"/>
        <v>46.033999999999999</v>
      </c>
      <c r="CL132" s="2">
        <f t="shared" si="156"/>
        <v>48.898000000000003</v>
      </c>
      <c r="CM132" s="2">
        <f t="shared" si="156"/>
        <v>49.2</v>
      </c>
      <c r="CN132" s="2">
        <f t="shared" si="156"/>
        <v>49.712000000000003</v>
      </c>
      <c r="CO132" s="2">
        <f t="shared" si="156"/>
        <v>47.051000000000002</v>
      </c>
      <c r="CP132" s="2">
        <f t="shared" si="156"/>
        <v>46.695</v>
      </c>
      <c r="CQ132" s="2">
        <f t="shared" si="156"/>
        <v>50.067</v>
      </c>
      <c r="CR132" s="2">
        <f t="shared" si="156"/>
        <v>50</v>
      </c>
      <c r="CS132" s="2">
        <f t="shared" si="156"/>
        <v>54.168999999999997</v>
      </c>
      <c r="CU132" s="2">
        <f t="shared" si="111"/>
        <v>59.295000000000002</v>
      </c>
      <c r="CV132" s="2" t="str">
        <f t="shared" si="112"/>
        <v/>
      </c>
      <c r="CW132" s="2">
        <f t="shared" si="113"/>
        <v>58.695</v>
      </c>
      <c r="CX132" s="2">
        <f t="shared" si="114"/>
        <v>46.168999999999997</v>
      </c>
      <c r="CY132" s="2">
        <f t="shared" si="115"/>
        <v>44.695</v>
      </c>
      <c r="CZ132" s="2">
        <f t="shared" si="116"/>
        <v>45.881</v>
      </c>
      <c r="DA132" s="2">
        <f t="shared" si="117"/>
        <v>46.033999999999999</v>
      </c>
      <c r="DB132" s="2">
        <f t="shared" si="118"/>
        <v>48.898000000000003</v>
      </c>
      <c r="DC132" s="2">
        <f t="shared" si="119"/>
        <v>49.2</v>
      </c>
      <c r="DD132" s="2">
        <f t="shared" si="120"/>
        <v>49.712000000000003</v>
      </c>
      <c r="DE132" s="2">
        <f t="shared" si="121"/>
        <v>47.051000000000002</v>
      </c>
      <c r="DF132" s="2">
        <f t="shared" si="122"/>
        <v>46.695</v>
      </c>
      <c r="DG132" s="2">
        <f t="shared" si="123"/>
        <v>50.067</v>
      </c>
      <c r="DH132" s="2">
        <f t="shared" si="124"/>
        <v>50</v>
      </c>
      <c r="DI132" s="2">
        <f t="shared" si="125"/>
        <v>54.168999999999997</v>
      </c>
      <c r="DK132" s="2">
        <f t="shared" si="165"/>
        <v>96.029706641864536</v>
      </c>
      <c r="DL132" s="2">
        <f t="shared" si="165"/>
        <v>173.15740075046904</v>
      </c>
      <c r="DM132" s="2">
        <f t="shared" si="165"/>
        <v>92.953526547842387</v>
      </c>
      <c r="DN132" s="2">
        <f t="shared" si="165"/>
        <v>80.115286679174488</v>
      </c>
      <c r="DO132" s="2">
        <f t="shared" si="165"/>
        <v>74.633909909909903</v>
      </c>
      <c r="DP132" s="2">
        <f t="shared" si="165"/>
        <v>78.702551044972083</v>
      </c>
      <c r="DQ132" s="2">
        <f t="shared" si="165"/>
        <v>73.313004267425313</v>
      </c>
      <c r="DR132" s="2">
        <f t="shared" si="165"/>
        <v>73.224787165775396</v>
      </c>
      <c r="DS132" s="2">
        <f t="shared" si="165"/>
        <v>76.023534453781508</v>
      </c>
      <c r="DT132" s="2">
        <f t="shared" si="165"/>
        <v>70.248968039468039</v>
      </c>
      <c r="DU132" s="2">
        <f t="shared" si="165"/>
        <v>76.751793277310924</v>
      </c>
      <c r="DV132" s="2">
        <f t="shared" si="165"/>
        <v>76.385840208629673</v>
      </c>
      <c r="DW132" s="2">
        <f t="shared" si="165"/>
        <v>74.79531994747785</v>
      </c>
      <c r="DX132" s="2">
        <f t="shared" si="165"/>
        <v>75.000154912054896</v>
      </c>
      <c r="DY132" s="2">
        <f t="shared" si="165"/>
        <v>70.541837819799767</v>
      </c>
      <c r="EA132" s="2">
        <f t="shared" si="153"/>
        <v>59.822396894043635</v>
      </c>
      <c r="EB132" s="2">
        <f t="shared" si="153"/>
        <v>107.44446474776082</v>
      </c>
      <c r="EC132" s="2">
        <f t="shared" si="153"/>
        <v>58.295159396941628</v>
      </c>
      <c r="ED132" s="2">
        <f t="shared" si="153"/>
        <v>47.524738277268092</v>
      </c>
      <c r="EE132" s="2">
        <f t="shared" si="152"/>
        <v>44.537866419970868</v>
      </c>
      <c r="EF132" s="2">
        <f t="shared" si="152"/>
        <v>46.459653709036061</v>
      </c>
      <c r="EG132" s="2">
        <f t="shared" si="152"/>
        <v>44.655876391096967</v>
      </c>
      <c r="EH132" s="2">
        <f t="shared" si="152"/>
        <v>45.176505186089067</v>
      </c>
      <c r="EI132" s="2">
        <f t="shared" si="152"/>
        <v>47.740137915742793</v>
      </c>
      <c r="EJ132" s="2">
        <f t="shared" si="152"/>
        <v>47.788850485778944</v>
      </c>
      <c r="EK132" s="2">
        <f t="shared" si="152"/>
        <v>47.268584327706961</v>
      </c>
      <c r="EL132" s="2">
        <f t="shared" si="152"/>
        <v>47.740300164925806</v>
      </c>
      <c r="EM132" s="2">
        <f t="shared" si="136"/>
        <v>48.598285819923042</v>
      </c>
      <c r="EN132" s="2">
        <f t="shared" si="136"/>
        <v>51.02873876333858</v>
      </c>
      <c r="EO132" s="2">
        <f t="shared" si="136"/>
        <v>52.192856972717856</v>
      </c>
      <c r="EQ132" s="2">
        <f t="shared" si="166"/>
        <v>59.622235896528473</v>
      </c>
      <c r="ER132" s="2">
        <f t="shared" si="166"/>
        <v>107.24317444728821</v>
      </c>
      <c r="ES132" s="2">
        <f t="shared" si="166"/>
        <v>58.285421659576031</v>
      </c>
      <c r="ET132" s="2">
        <f t="shared" si="166"/>
        <v>47.529204705717831</v>
      </c>
      <c r="EU132" s="2">
        <f t="shared" si="166"/>
        <v>44.47704210636644</v>
      </c>
      <c r="EV132" s="2">
        <f t="shared" si="166"/>
        <v>46.558653486337263</v>
      </c>
      <c r="EW132" s="2">
        <f t="shared" si="166"/>
        <v>44.739671656662694</v>
      </c>
      <c r="EX132" s="2">
        <f t="shared" si="166"/>
        <v>45.262753551897596</v>
      </c>
      <c r="EY132" s="2">
        <f t="shared" si="166"/>
        <v>47.723553229036035</v>
      </c>
      <c r="EZ132" s="2">
        <f t="shared" si="166"/>
        <v>47.798470773018494</v>
      </c>
      <c r="FA132" s="2">
        <f t="shared" si="166"/>
        <v>47.378008561543886</v>
      </c>
      <c r="FB132" s="2">
        <f t="shared" si="166"/>
        <v>47.71908249617244</v>
      </c>
      <c r="FC132" s="2">
        <f t="shared" si="166"/>
        <v>48.448275302719765</v>
      </c>
      <c r="FD132" s="2">
        <f t="shared" si="166"/>
        <v>51.04925704619388</v>
      </c>
      <c r="FE132" s="2">
        <f t="shared" si="166"/>
        <v>51.610807615776665</v>
      </c>
      <c r="FG132" s="2">
        <f t="shared" si="167"/>
        <v>0.99785324939926501</v>
      </c>
      <c r="FH132" s="2">
        <f t="shared" si="167"/>
        <v>0.99749970237760921</v>
      </c>
      <c r="FI132" s="2">
        <f t="shared" si="167"/>
        <v>0.99745215693384981</v>
      </c>
      <c r="FJ132" s="2">
        <f t="shared" si="167"/>
        <v>0.99743810271934585</v>
      </c>
      <c r="FK132" s="2">
        <f t="shared" si="167"/>
        <v>0.99697107746576097</v>
      </c>
      <c r="FL132" s="2">
        <f t="shared" si="167"/>
        <v>0.99702693608400672</v>
      </c>
      <c r="FM132" s="2">
        <f t="shared" si="167"/>
        <v>0.99706569211253304</v>
      </c>
      <c r="FN132" s="2">
        <f t="shared" si="167"/>
        <v>0.99693319395723867</v>
      </c>
      <c r="FO132" s="2">
        <f t="shared" si="167"/>
        <v>0.99695729607711492</v>
      </c>
      <c r="FP132" s="2">
        <f t="shared" si="167"/>
        <v>0.99715307238316286</v>
      </c>
      <c r="FQ132" s="2">
        <f t="shared" si="167"/>
        <v>0.99713642822251136</v>
      </c>
      <c r="FR132" s="2">
        <f t="shared" si="167"/>
        <v>0.99684365232684791</v>
      </c>
      <c r="FS132" s="2">
        <f t="shared" si="167"/>
        <v>0.99700592409831545</v>
      </c>
      <c r="FT132" s="2">
        <f t="shared" si="167"/>
        <v>0.9968662359496252</v>
      </c>
      <c r="FU132" s="2">
        <f t="shared" si="167"/>
        <v>0.99607897481450669</v>
      </c>
      <c r="FW132" s="2">
        <f t="shared" si="157"/>
        <v>1.5298034809213618E-2</v>
      </c>
      <c r="FX132" s="2">
        <f t="shared" si="157"/>
        <v>6.2955557372545629E-2</v>
      </c>
      <c r="FY132" s="2">
        <f t="shared" si="157"/>
        <v>2.0871609968655249E-2</v>
      </c>
      <c r="FZ132" s="2">
        <f t="shared" si="157"/>
        <v>2.3048988743770763E-2</v>
      </c>
      <c r="GA132" s="2">
        <f t="shared" si="157"/>
        <v>2.2106435229341255E-2</v>
      </c>
      <c r="GB132" s="2">
        <f t="shared" si="157"/>
        <v>2.100120278539868E-2</v>
      </c>
      <c r="GC132" s="2">
        <f t="shared" si="157"/>
        <v>2.6165457960815073E-2</v>
      </c>
      <c r="GD132" s="2">
        <f t="shared" si="157"/>
        <v>3.0830190268368623E-2</v>
      </c>
      <c r="GE132" s="2">
        <f t="shared" si="157"/>
        <v>2.7193337253717517E-2</v>
      </c>
      <c r="GF132" s="2">
        <f t="shared" si="157"/>
        <v>2.6080352748430943E-2</v>
      </c>
      <c r="GG132" s="2">
        <f t="shared" si="157"/>
        <v>2.3496303272773196E-2</v>
      </c>
      <c r="GH132" s="2">
        <f t="shared" si="157"/>
        <v>1.7964843124971683E-2</v>
      </c>
      <c r="GI132" s="2">
        <f t="shared" si="157"/>
        <v>1.6794439785834243E-2</v>
      </c>
      <c r="GJ132" s="2">
        <f t="shared" si="157"/>
        <v>1.4757927326603902E-2</v>
      </c>
      <c r="GK132" s="2">
        <f t="shared" si="157"/>
        <v>1.111209794498861E-2</v>
      </c>
      <c r="GM132" s="86">
        <f t="shared" si="158"/>
        <v>5.2729330455072868E-53</v>
      </c>
      <c r="GN132" s="86">
        <f t="shared" si="158"/>
        <v>2.0807428880443852E-111</v>
      </c>
      <c r="GO132" s="86">
        <f t="shared" si="158"/>
        <v>1.7501736622248099E-85</v>
      </c>
      <c r="GP132" s="86">
        <f t="shared" si="158"/>
        <v>3.8941255709379673E-84</v>
      </c>
      <c r="GQ132" s="86">
        <f t="shared" si="158"/>
        <v>6.9885294598823379E-72</v>
      </c>
      <c r="GR132" s="86">
        <f t="shared" si="158"/>
        <v>9.2586235245923901E-123</v>
      </c>
      <c r="GS132" s="86">
        <f t="shared" si="158"/>
        <v>4.0291976165803982E-105</v>
      </c>
      <c r="GT132" s="86">
        <f t="shared" si="158"/>
        <v>3.0421816549153898E-108</v>
      </c>
      <c r="GU132" s="86">
        <f t="shared" si="158"/>
        <v>3.4149130986296639E-102</v>
      </c>
      <c r="GV132" s="86">
        <f t="shared" si="158"/>
        <v>2.4000827008796379E-104</v>
      </c>
      <c r="GW132" s="86">
        <f t="shared" si="158"/>
        <v>5.9316259815383263E-111</v>
      </c>
      <c r="GX132" s="86">
        <f t="shared" si="158"/>
        <v>1.3219919573139169E-90</v>
      </c>
      <c r="GY132" s="86">
        <f t="shared" si="158"/>
        <v>5.2505682141699806E-89</v>
      </c>
      <c r="GZ132" s="86">
        <f t="shared" si="158"/>
        <v>3.4850148507945664E-75</v>
      </c>
      <c r="HA132" s="86">
        <f t="shared" si="158"/>
        <v>9.8194330376995909E-93</v>
      </c>
      <c r="HC132" s="86">
        <f t="shared" si="154"/>
        <v>9.2698535975323469E-14</v>
      </c>
      <c r="HD132" s="86">
        <f t="shared" si="154"/>
        <v>1.1091673314261164E-12</v>
      </c>
      <c r="HE132" s="86">
        <f t="shared" si="154"/>
        <v>9.83731760283664E-21</v>
      </c>
      <c r="HF132" s="86">
        <f t="shared" si="154"/>
        <v>2.7429908248054298E-25</v>
      </c>
      <c r="HG132" s="86">
        <f t="shared" si="154"/>
        <v>2.5667936928917563E-31</v>
      </c>
      <c r="HH132" s="86">
        <f t="shared" si="154"/>
        <v>7.0581477249986621E-43</v>
      </c>
      <c r="HI132" s="86">
        <f t="shared" si="154"/>
        <v>1.0778283389890953E-40</v>
      </c>
      <c r="HJ132" s="86">
        <f t="shared" si="154"/>
        <v>2.2974529296643811E-51</v>
      </c>
      <c r="HK132" s="86">
        <f t="shared" si="154"/>
        <v>2.3565608439583446E-40</v>
      </c>
      <c r="HL132" s="86">
        <f t="shared" si="162"/>
        <v>1.04074898232123E-43</v>
      </c>
      <c r="HM132" s="86">
        <f t="shared" si="162"/>
        <v>3.7745483901071079E-71</v>
      </c>
      <c r="HN132" s="86">
        <f t="shared" si="162"/>
        <v>1.2113279393080618E-30</v>
      </c>
      <c r="HO132" s="86">
        <f t="shared" si="162"/>
        <v>8.9863190212614905E-30</v>
      </c>
      <c r="HP132" s="86">
        <f t="shared" si="162"/>
        <v>9.1714152653821657E-27</v>
      </c>
      <c r="HQ132" s="86">
        <f t="shared" si="162"/>
        <v>2.9635641695656586E-24</v>
      </c>
      <c r="HS132" s="86">
        <f t="shared" si="159"/>
        <v>8.2791806663158694E-4</v>
      </c>
      <c r="HT132" s="86">
        <f t="shared" si="159"/>
        <v>0.17262341865338279</v>
      </c>
      <c r="HU132" s="86">
        <f t="shared" si="159"/>
        <v>1.9831346828917381E-3</v>
      </c>
      <c r="HV132" s="86">
        <f t="shared" si="159"/>
        <v>5.1051339109935779E-3</v>
      </c>
      <c r="HW132" s="86">
        <f t="shared" si="159"/>
        <v>7.5334363760256229E-4</v>
      </c>
      <c r="HX132" s="86">
        <f t="shared" si="159"/>
        <v>1.1859682649246594E-3</v>
      </c>
      <c r="HY132" s="86">
        <f t="shared" si="159"/>
        <v>2.4344402659826751E-3</v>
      </c>
      <c r="HZ132" s="86">
        <f t="shared" si="159"/>
        <v>8.0788896071534843E-3</v>
      </c>
      <c r="IA132" s="86">
        <f t="shared" si="159"/>
        <v>3.7007342948009911E-3</v>
      </c>
      <c r="IB132" s="86">
        <f t="shared" si="159"/>
        <v>4.4313447478365681E-3</v>
      </c>
      <c r="IC132" s="86">
        <f t="shared" si="159"/>
        <v>1.5970923123067205E-3</v>
      </c>
      <c r="ID132" s="86">
        <f t="shared" si="159"/>
        <v>2.6295860789217701E-4</v>
      </c>
      <c r="IE132" s="86">
        <f t="shared" si="159"/>
        <v>1.4569432438607351E-4</v>
      </c>
      <c r="IF132" s="86">
        <f t="shared" si="159"/>
        <v>7.9895080669436971E-4</v>
      </c>
      <c r="IG132" s="86">
        <f t="shared" si="159"/>
        <v>2.3436814278957078E-3</v>
      </c>
      <c r="II132" s="86">
        <f t="shared" si="160"/>
        <v>5.9222907661881263E-21</v>
      </c>
      <c r="IJ132" s="86">
        <f t="shared" si="160"/>
        <v>2.941273925656417E-12</v>
      </c>
      <c r="IK132" s="86">
        <f t="shared" si="160"/>
        <v>1.8330454873834467E-23</v>
      </c>
      <c r="IL132" s="86">
        <f t="shared" si="160"/>
        <v>1.0110253693592019E-22</v>
      </c>
      <c r="IM132" s="86">
        <f t="shared" si="160"/>
        <v>1.2598563048093085E-28</v>
      </c>
      <c r="IN132" s="86">
        <f t="shared" si="160"/>
        <v>1.2024179935175673E-26</v>
      </c>
      <c r="IO132" s="86">
        <f t="shared" si="160"/>
        <v>2.7532589245689834E-26</v>
      </c>
      <c r="IP132" s="86">
        <f t="shared" si="160"/>
        <v>1.6219025703955281E-24</v>
      </c>
      <c r="IQ132" s="86">
        <f t="shared" si="160"/>
        <v>7.7143960254141245E-26</v>
      </c>
      <c r="IR132" s="86">
        <f t="shared" si="160"/>
        <v>2.766173351473928E-24</v>
      </c>
      <c r="IS132" s="86">
        <f t="shared" si="160"/>
        <v>2.450469025615493E-27</v>
      </c>
      <c r="IT132" s="86">
        <f t="shared" si="160"/>
        <v>5.8361149353668304E-28</v>
      </c>
      <c r="IU132" s="86">
        <f t="shared" si="160"/>
        <v>5.5338115450623553E-29</v>
      </c>
      <c r="IV132" s="86">
        <f t="shared" si="160"/>
        <v>9.2341132213954797E-32</v>
      </c>
      <c r="IW132" s="86">
        <f t="shared" si="160"/>
        <v>1.28078464821028E-18</v>
      </c>
      <c r="IY132" s="86">
        <f t="shared" si="161"/>
        <v>8.2791806672428546E-4</v>
      </c>
      <c r="IZ132" s="86">
        <f t="shared" si="161"/>
        <v>0.17262341865743325</v>
      </c>
      <c r="JA132" s="86">
        <f t="shared" si="161"/>
        <v>1.9831346828917381E-3</v>
      </c>
      <c r="JB132" s="86">
        <f t="shared" si="161"/>
        <v>5.1051339109935779E-3</v>
      </c>
      <c r="JC132" s="86">
        <f t="shared" si="161"/>
        <v>7.5334363760256229E-4</v>
      </c>
      <c r="JD132" s="86">
        <f t="shared" si="161"/>
        <v>1.1859682649246594E-3</v>
      </c>
      <c r="JE132" s="86">
        <f t="shared" si="161"/>
        <v>2.4344402659826751E-3</v>
      </c>
      <c r="JF132" s="86">
        <f t="shared" si="161"/>
        <v>8.0788896071534843E-3</v>
      </c>
      <c r="JG132" s="86">
        <f t="shared" si="161"/>
        <v>3.7007342948009911E-3</v>
      </c>
      <c r="JH132" s="86">
        <f t="shared" si="161"/>
        <v>4.4313447478365681E-3</v>
      </c>
      <c r="JI132" s="86">
        <f t="shared" si="161"/>
        <v>1.5970923123067205E-3</v>
      </c>
      <c r="JJ132" s="86">
        <f t="shared" si="161"/>
        <v>2.6295860789217701E-4</v>
      </c>
      <c r="JK132" s="86">
        <f t="shared" si="161"/>
        <v>1.4569432438607351E-4</v>
      </c>
      <c r="JL132" s="86">
        <f t="shared" si="161"/>
        <v>7.9895080669436971E-4</v>
      </c>
      <c r="JM132" s="86">
        <f t="shared" si="161"/>
        <v>2.3436814278957091E-3</v>
      </c>
    </row>
    <row r="133" spans="2:273" x14ac:dyDescent="0.25">
      <c r="B133" s="2">
        <v>106</v>
      </c>
      <c r="C133" s="37">
        <v>58.77</v>
      </c>
      <c r="D133" s="37">
        <v>110.246</v>
      </c>
      <c r="E133" s="37">
        <v>58.186</v>
      </c>
      <c r="F133" s="37">
        <v>47.524999999999999</v>
      </c>
      <c r="G133" s="37">
        <v>44.017000000000003</v>
      </c>
      <c r="H133" s="37">
        <v>45.643999999999998</v>
      </c>
      <c r="I133" s="37">
        <v>45.814</v>
      </c>
      <c r="J133" s="37">
        <v>48.863999999999997</v>
      </c>
      <c r="K133" s="37">
        <v>48.383000000000003</v>
      </c>
      <c r="L133" s="37">
        <v>48.728999999999999</v>
      </c>
      <c r="M133" s="37">
        <v>45.898000000000003</v>
      </c>
      <c r="N133" s="37">
        <v>48.677999999999997</v>
      </c>
      <c r="O133" s="37">
        <v>48.832999999999998</v>
      </c>
      <c r="P133" s="37">
        <v>52.216999999999999</v>
      </c>
      <c r="Q133" s="37">
        <v>54.372999999999998</v>
      </c>
      <c r="S133" s="4">
        <f t="shared" si="163"/>
        <v>59.729963722605667</v>
      </c>
      <c r="T133" s="4">
        <f t="shared" si="163"/>
        <v>111.32096953229623</v>
      </c>
      <c r="U133" s="4">
        <f t="shared" si="163"/>
        <v>58.478093780739066</v>
      </c>
      <c r="V133" s="4">
        <f t="shared" si="163"/>
        <v>48.142076760967115</v>
      </c>
      <c r="W133" s="4">
        <f t="shared" si="163"/>
        <v>44.666310803753831</v>
      </c>
      <c r="X133" s="4">
        <f t="shared" si="163"/>
        <v>46.673161493826086</v>
      </c>
      <c r="Y133" s="4">
        <f t="shared" si="163"/>
        <v>45.353728170387569</v>
      </c>
      <c r="Z133" s="4">
        <f t="shared" si="163"/>
        <v>47.49240401305947</v>
      </c>
      <c r="AA133" s="4">
        <f t="shared" si="163"/>
        <v>49.012727976055423</v>
      </c>
      <c r="AB133" s="4">
        <f t="shared" si="163"/>
        <v>49.273633832120844</v>
      </c>
      <c r="AC133" s="4">
        <f t="shared" si="163"/>
        <v>47.962558991922926</v>
      </c>
      <c r="AD133" s="4">
        <f t="shared" si="163"/>
        <v>47.871708170485697</v>
      </c>
      <c r="AE133" s="4">
        <f t="shared" si="163"/>
        <v>48.644227232972639</v>
      </c>
      <c r="AF133" s="4">
        <f t="shared" si="163"/>
        <v>51.661717293462409</v>
      </c>
      <c r="AG133" s="4">
        <f t="shared" si="163"/>
        <v>54.574165740284478</v>
      </c>
      <c r="AI133" s="4">
        <f t="shared" si="164"/>
        <v>-0.95996372260566432</v>
      </c>
      <c r="AJ133" s="4">
        <f t="shared" si="164"/>
        <v>-1.0749695322962367</v>
      </c>
      <c r="AK133" s="4">
        <f t="shared" si="164"/>
        <v>-0.29209378073906578</v>
      </c>
      <c r="AL133" s="4">
        <f t="shared" si="164"/>
        <v>-0.61707676096711594</v>
      </c>
      <c r="AM133" s="4">
        <f t="shared" si="164"/>
        <v>-0.64931080375382777</v>
      </c>
      <c r="AN133" s="4">
        <f t="shared" si="164"/>
        <v>-1.0291614938260878</v>
      </c>
      <c r="AO133" s="4">
        <f t="shared" si="164"/>
        <v>0.46027182961243085</v>
      </c>
      <c r="AP133" s="4">
        <f t="shared" si="164"/>
        <v>1.3715959869405268</v>
      </c>
      <c r="AQ133" s="4">
        <f t="shared" si="164"/>
        <v>-0.62972797605542041</v>
      </c>
      <c r="AR133" s="4">
        <f t="shared" si="164"/>
        <v>-0.54463383212084437</v>
      </c>
      <c r="AS133" s="4">
        <f t="shared" si="164"/>
        <v>-2.0645589919229224</v>
      </c>
      <c r="AT133" s="4">
        <f t="shared" si="164"/>
        <v>0.80629182951430067</v>
      </c>
      <c r="AU133" s="4">
        <f t="shared" si="164"/>
        <v>0.18877276702735912</v>
      </c>
      <c r="AV133" s="4">
        <f t="shared" si="164"/>
        <v>0.55528270653758938</v>
      </c>
      <c r="AW133" s="4">
        <f t="shared" si="164"/>
        <v>-0.20116574028448042</v>
      </c>
      <c r="AY133" s="2">
        <f t="shared" si="155"/>
        <v>59.72996372260566</v>
      </c>
      <c r="AZ133" s="2">
        <f t="shared" si="155"/>
        <v>107.46271111298542</v>
      </c>
      <c r="BA133" s="2">
        <f t="shared" si="155"/>
        <v>58.269566364227416</v>
      </c>
      <c r="BB133" s="2">
        <f t="shared" si="155"/>
        <v>47.567555955706034</v>
      </c>
      <c r="BC133" s="2">
        <f t="shared" si="155"/>
        <v>44.45993978487018</v>
      </c>
      <c r="BD133" s="2">
        <f t="shared" si="155"/>
        <v>46.359256288853139</v>
      </c>
      <c r="BE133" s="2">
        <f t="shared" si="155"/>
        <v>44.588443439200773</v>
      </c>
      <c r="BF133" s="2">
        <f t="shared" si="155"/>
        <v>45.109887268779829</v>
      </c>
      <c r="BG133" s="2">
        <f t="shared" si="155"/>
        <v>47.661343335878499</v>
      </c>
      <c r="BH133" s="2">
        <f t="shared" si="155"/>
        <v>47.687098555869049</v>
      </c>
      <c r="BI133" s="2">
        <f t="shared" si="155"/>
        <v>47.216831704733607</v>
      </c>
      <c r="BJ133" s="2">
        <f t="shared" si="155"/>
        <v>47.706412457359811</v>
      </c>
      <c r="BK133" s="2">
        <f t="shared" si="155"/>
        <v>48.541406459169622</v>
      </c>
      <c r="BL133" s="2">
        <f t="shared" si="155"/>
        <v>51.027435379058034</v>
      </c>
      <c r="BM133" s="2">
        <f t="shared" si="155"/>
        <v>52.23048962720172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58.77</v>
      </c>
      <c r="CF133" s="2" t="str">
        <f t="shared" si="156"/>
        <v/>
      </c>
      <c r="CG133" s="2">
        <f t="shared" si="156"/>
        <v>58.186</v>
      </c>
      <c r="CH133" s="2" t="str">
        <f t="shared" si="156"/>
        <v/>
      </c>
      <c r="CI133" s="2">
        <f t="shared" si="156"/>
        <v>44.017000000000003</v>
      </c>
      <c r="CJ133" s="2">
        <f t="shared" si="156"/>
        <v>45.643999999999998</v>
      </c>
      <c r="CK133" s="2">
        <f t="shared" si="156"/>
        <v>45.814</v>
      </c>
      <c r="CL133" s="2" t="str">
        <f t="shared" si="156"/>
        <v/>
      </c>
      <c r="CM133" s="2">
        <f t="shared" si="156"/>
        <v>48.383000000000003</v>
      </c>
      <c r="CN133" s="2" t="str">
        <f t="shared" si="156"/>
        <v/>
      </c>
      <c r="CO133" s="2">
        <f t="shared" si="156"/>
        <v>45.898000000000003</v>
      </c>
      <c r="CP133" s="2">
        <f t="shared" si="156"/>
        <v>48.677999999999997</v>
      </c>
      <c r="CQ133" s="2">
        <f t="shared" si="156"/>
        <v>48.832999999999998</v>
      </c>
      <c r="CR133" s="2">
        <f t="shared" si="156"/>
        <v>52.216999999999999</v>
      </c>
      <c r="CS133" s="2">
        <f t="shared" si="156"/>
        <v>54.372999999999998</v>
      </c>
      <c r="CU133" s="2">
        <f t="shared" si="111"/>
        <v>58.77</v>
      </c>
      <c r="CV133" s="2" t="str">
        <f t="shared" si="112"/>
        <v/>
      </c>
      <c r="CW133" s="2">
        <f t="shared" si="113"/>
        <v>58.186</v>
      </c>
      <c r="CX133" s="2" t="str">
        <f t="shared" si="114"/>
        <v/>
      </c>
      <c r="CY133" s="2">
        <f t="shared" si="115"/>
        <v>44.017000000000003</v>
      </c>
      <c r="CZ133" s="2">
        <f t="shared" si="116"/>
        <v>45.643999999999998</v>
      </c>
      <c r="DA133" s="2">
        <f t="shared" si="117"/>
        <v>45.814</v>
      </c>
      <c r="DB133" s="2" t="str">
        <f t="shared" si="118"/>
        <v/>
      </c>
      <c r="DC133" s="2">
        <f t="shared" si="119"/>
        <v>48.383000000000003</v>
      </c>
      <c r="DD133" s="2" t="str">
        <f t="shared" si="120"/>
        <v/>
      </c>
      <c r="DE133" s="2">
        <f t="shared" si="121"/>
        <v>45.898000000000003</v>
      </c>
      <c r="DF133" s="2">
        <f t="shared" si="122"/>
        <v>48.677999999999997</v>
      </c>
      <c r="DG133" s="2">
        <f t="shared" si="123"/>
        <v>48.832999999999998</v>
      </c>
      <c r="DH133" s="2">
        <f t="shared" si="124"/>
        <v>52.216999999999999</v>
      </c>
      <c r="DI133" s="2">
        <f t="shared" si="125"/>
        <v>54.372999999999998</v>
      </c>
      <c r="DK133" s="2">
        <f t="shared" si="165"/>
        <v>96.349136776452553</v>
      </c>
      <c r="DL133" s="2">
        <f t="shared" si="165"/>
        <v>173.79854052532832</v>
      </c>
      <c r="DM133" s="2">
        <f t="shared" si="165"/>
        <v>93.243883583489662</v>
      </c>
      <c r="DN133" s="2">
        <f t="shared" si="165"/>
        <v>80.343030675422142</v>
      </c>
      <c r="DO133" s="2">
        <f t="shared" si="165"/>
        <v>74.862414414414417</v>
      </c>
      <c r="DP133" s="2">
        <f t="shared" si="165"/>
        <v>78.967531568005242</v>
      </c>
      <c r="DQ133" s="2">
        <f t="shared" si="165"/>
        <v>73.524261735419614</v>
      </c>
      <c r="DR133" s="2">
        <f t="shared" si="165"/>
        <v>73.425099465240635</v>
      </c>
      <c r="DS133" s="2">
        <f t="shared" si="165"/>
        <v>76.235624649859929</v>
      </c>
      <c r="DT133" s="2">
        <f t="shared" si="165"/>
        <v>70.398405362505358</v>
      </c>
      <c r="DU133" s="2">
        <f t="shared" si="165"/>
        <v>76.969719327731099</v>
      </c>
      <c r="DV133" s="2">
        <f t="shared" si="165"/>
        <v>76.578053816974858</v>
      </c>
      <c r="DW133" s="2">
        <f t="shared" si="165"/>
        <v>74.949223985118735</v>
      </c>
      <c r="DX133" s="2">
        <f t="shared" si="165"/>
        <v>75.169072286572273</v>
      </c>
      <c r="DY133" s="2">
        <f t="shared" si="165"/>
        <v>70.710274082313674</v>
      </c>
      <c r="EA133" s="2">
        <f t="shared" si="153"/>
        <v>59.660166871436992</v>
      </c>
      <c r="EB133" s="2">
        <f t="shared" si="153"/>
        <v>107.30650815279795</v>
      </c>
      <c r="EC133" s="2">
        <f t="shared" si="153"/>
        <v>58.187791044583243</v>
      </c>
      <c r="ED133" s="2">
        <f t="shared" si="153"/>
        <v>47.491241845056066</v>
      </c>
      <c r="EE133" s="2">
        <f t="shared" si="152"/>
        <v>44.375963580412623</v>
      </c>
      <c r="EF133" s="2">
        <f t="shared" si="152"/>
        <v>46.266203482791717</v>
      </c>
      <c r="EG133" s="2">
        <f t="shared" si="152"/>
        <v>44.50671419280242</v>
      </c>
      <c r="EH133" s="2">
        <f t="shared" si="152"/>
        <v>45.025898718730915</v>
      </c>
      <c r="EI133" s="2">
        <f t="shared" si="152"/>
        <v>47.581717516629709</v>
      </c>
      <c r="EJ133" s="2">
        <f t="shared" si="152"/>
        <v>47.6271057534655</v>
      </c>
      <c r="EK133" s="2">
        <f t="shared" si="152"/>
        <v>47.13547952270067</v>
      </c>
      <c r="EL133" s="2">
        <f t="shared" si="152"/>
        <v>47.623742915687963</v>
      </c>
      <c r="EM133" s="2">
        <f t="shared" si="136"/>
        <v>48.471689247674881</v>
      </c>
      <c r="EN133" s="2">
        <f t="shared" si="136"/>
        <v>50.958543694787025</v>
      </c>
      <c r="EO133" s="2">
        <f t="shared" si="136"/>
        <v>52.172117156657336</v>
      </c>
      <c r="EQ133" s="2">
        <f t="shared" si="166"/>
        <v>59.537858064131647</v>
      </c>
      <c r="ER133" s="2">
        <f t="shared" si="166"/>
        <v>107.37279202424563</v>
      </c>
      <c r="ES133" s="2">
        <f t="shared" si="166"/>
        <v>58.200864870383285</v>
      </c>
      <c r="ET133" s="2">
        <f t="shared" si="166"/>
        <v>47.472972928971416</v>
      </c>
      <c r="EU133" s="2">
        <f t="shared" si="166"/>
        <v>44.365118024395883</v>
      </c>
      <c r="EV133" s="2">
        <f t="shared" si="166"/>
        <v>46.455972711310594</v>
      </c>
      <c r="EW133" s="2">
        <f t="shared" si="166"/>
        <v>44.64840089646583</v>
      </c>
      <c r="EX133" s="2">
        <f t="shared" si="166"/>
        <v>45.160470887672716</v>
      </c>
      <c r="EY133" s="2">
        <f t="shared" si="166"/>
        <v>47.584761891281026</v>
      </c>
      <c r="EZ133" s="2">
        <f t="shared" si="166"/>
        <v>47.657042163095028</v>
      </c>
      <c r="FA133" s="2">
        <f t="shared" si="166"/>
        <v>47.268418733006214</v>
      </c>
      <c r="FB133" s="2">
        <f t="shared" si="166"/>
        <v>47.588034655083497</v>
      </c>
      <c r="FC133" s="2">
        <f t="shared" si="166"/>
        <v>48.330150479726754</v>
      </c>
      <c r="FD133" s="2">
        <f t="shared" si="166"/>
        <v>50.938632513554538</v>
      </c>
      <c r="FE133" s="2">
        <f t="shared" si="166"/>
        <v>51.51949202390287</v>
      </c>
      <c r="FG133" s="2">
        <f t="shared" si="167"/>
        <v>0.9980417702911919</v>
      </c>
      <c r="FH133" s="2">
        <f t="shared" si="167"/>
        <v>0.99771919969277367</v>
      </c>
      <c r="FI133" s="2">
        <f t="shared" si="167"/>
        <v>0.99767581846569708</v>
      </c>
      <c r="FJ133" s="2">
        <f t="shared" si="167"/>
        <v>0.99766299510497336</v>
      </c>
      <c r="FK133" s="2">
        <f t="shared" si="167"/>
        <v>0.99723685340450807</v>
      </c>
      <c r="FL133" s="2">
        <f t="shared" si="167"/>
        <v>0.99728782398432614</v>
      </c>
      <c r="FM133" s="2">
        <f t="shared" si="167"/>
        <v>0.99732318828186439</v>
      </c>
      <c r="FN133" s="2">
        <f t="shared" si="167"/>
        <v>0.99720228469538397</v>
      </c>
      <c r="FO133" s="2">
        <f t="shared" si="167"/>
        <v>0.99722427791128099</v>
      </c>
      <c r="FP133" s="2">
        <f t="shared" si="167"/>
        <v>0.99740292058938118</v>
      </c>
      <c r="FQ133" s="2">
        <f t="shared" si="167"/>
        <v>0.99738773330437935</v>
      </c>
      <c r="FR133" s="2">
        <f t="shared" si="167"/>
        <v>0.99712057702334145</v>
      </c>
      <c r="FS133" s="2">
        <f t="shared" si="167"/>
        <v>0.99726865076016158</v>
      </c>
      <c r="FT133" s="2">
        <f t="shared" si="167"/>
        <v>0.99714118493621762</v>
      </c>
      <c r="FU133" s="2">
        <f t="shared" si="167"/>
        <v>0.99642274835002509</v>
      </c>
      <c r="FW133" s="2">
        <f t="shared" si="157"/>
        <v>1.6749240958482861E-2</v>
      </c>
      <c r="FX133" s="2">
        <f t="shared" si="157"/>
        <v>6.8612653799087181E-2</v>
      </c>
      <c r="FY133" s="2">
        <f t="shared" si="157"/>
        <v>2.2839274822688469E-2</v>
      </c>
      <c r="FZ133" s="2">
        <f t="shared" si="157"/>
        <v>2.521663873433275E-2</v>
      </c>
      <c r="GA133" s="2">
        <f t="shared" si="157"/>
        <v>2.4187637097230399E-2</v>
      </c>
      <c r="GB133" s="2">
        <f t="shared" si="157"/>
        <v>2.2980798215108188E-2</v>
      </c>
      <c r="GC133" s="2">
        <f t="shared" si="157"/>
        <v>2.861761195568097E-2</v>
      </c>
      <c r="GD133" s="2">
        <f t="shared" si="157"/>
        <v>3.3704379718449716E-2</v>
      </c>
      <c r="GE133" s="2">
        <f t="shared" si="157"/>
        <v>2.9738879521628354E-2</v>
      </c>
      <c r="GF133" s="2">
        <f t="shared" si="157"/>
        <v>2.8524764540645713E-2</v>
      </c>
      <c r="GG133" s="2">
        <f t="shared" si="157"/>
        <v>2.5704914247984587E-2</v>
      </c>
      <c r="GH133" s="2">
        <f t="shared" si="157"/>
        <v>1.9663976871039202E-2</v>
      </c>
      <c r="GI133" s="2">
        <f t="shared" si="157"/>
        <v>1.8384947960878337E-2</v>
      </c>
      <c r="GJ133" s="2">
        <f t="shared" si="157"/>
        <v>1.615873842790648E-2</v>
      </c>
      <c r="GK133" s="2">
        <f t="shared" si="157"/>
        <v>1.2171124749512225E-2</v>
      </c>
      <c r="GM133" s="86">
        <f t="shared" si="158"/>
        <v>2.5478954374078458E-55</v>
      </c>
      <c r="GN133" s="86">
        <f t="shared" si="158"/>
        <v>2.8554559913867878E-116</v>
      </c>
      <c r="GO133" s="86">
        <f t="shared" si="158"/>
        <v>3.1222663061443373E-89</v>
      </c>
      <c r="GP133" s="86">
        <f t="shared" si="158"/>
        <v>8.5792049584444504E-88</v>
      </c>
      <c r="GQ133" s="86">
        <f t="shared" si="158"/>
        <v>5.5229161285299231E-75</v>
      </c>
      <c r="GR133" s="86">
        <f t="shared" si="158"/>
        <v>4.1988465976691793E-128</v>
      </c>
      <c r="GS133" s="86">
        <f t="shared" si="158"/>
        <v>1.2962382669847654E-109</v>
      </c>
      <c r="GT133" s="86">
        <f t="shared" si="158"/>
        <v>7.8920388584765059E-113</v>
      </c>
      <c r="GU133" s="86">
        <f t="shared" si="158"/>
        <v>1.5435303665781796E-106</v>
      </c>
      <c r="GV133" s="86">
        <f t="shared" si="158"/>
        <v>9.378298290801898E-109</v>
      </c>
      <c r="GW133" s="86">
        <f t="shared" si="158"/>
        <v>1.2178309603791812E-115</v>
      </c>
      <c r="GX133" s="86">
        <f t="shared" si="158"/>
        <v>1.4897958637524731E-94</v>
      </c>
      <c r="GY133" s="86">
        <f t="shared" si="158"/>
        <v>7.4033977940090118E-93</v>
      </c>
      <c r="GZ133" s="86">
        <f t="shared" si="158"/>
        <v>2.0917863986702651E-78</v>
      </c>
      <c r="HA133" s="86">
        <f t="shared" si="158"/>
        <v>1.024170390408736E-96</v>
      </c>
      <c r="HC133" s="86">
        <f t="shared" si="154"/>
        <v>6.3999041433623608E-15</v>
      </c>
      <c r="HD133" s="86">
        <f t="shared" si="154"/>
        <v>1.0429277609129118E-13</v>
      </c>
      <c r="HE133" s="86">
        <f t="shared" si="154"/>
        <v>1.7541175854135902E-22</v>
      </c>
      <c r="HF133" s="86">
        <f t="shared" si="154"/>
        <v>2.2153437704892168E-27</v>
      </c>
      <c r="HG133" s="86">
        <f t="shared" si="154"/>
        <v>6.8463381030886885E-34</v>
      </c>
      <c r="HH133" s="86">
        <f t="shared" si="154"/>
        <v>1.8695254493204359E-46</v>
      </c>
      <c r="HI133" s="86">
        <f t="shared" si="154"/>
        <v>6.4823184262342053E-44</v>
      </c>
      <c r="HJ133" s="86">
        <f t="shared" si="154"/>
        <v>2.6015282552037723E-55</v>
      </c>
      <c r="HK133" s="86">
        <f t="shared" si="154"/>
        <v>1.7706996914272164E-43</v>
      </c>
      <c r="HL133" s="86">
        <f t="shared" si="162"/>
        <v>4.1841987418638616E-47</v>
      </c>
      <c r="HM133" s="86">
        <f t="shared" si="162"/>
        <v>8.1123101137926795E-77</v>
      </c>
      <c r="HN133" s="86">
        <f t="shared" si="162"/>
        <v>3.1534526453966492E-33</v>
      </c>
      <c r="HO133" s="86">
        <f t="shared" si="162"/>
        <v>2.6012705837718065E-32</v>
      </c>
      <c r="HP133" s="86">
        <f t="shared" si="162"/>
        <v>4.5956613254305969E-29</v>
      </c>
      <c r="HQ133" s="86">
        <f t="shared" si="162"/>
        <v>2.6269840966824358E-26</v>
      </c>
      <c r="HS133" s="86">
        <f t="shared" si="159"/>
        <v>1.7694632774587938E-3</v>
      </c>
      <c r="HT133" s="86">
        <f t="shared" si="159"/>
        <v>0.25139217971422256</v>
      </c>
      <c r="HU133" s="86">
        <f t="shared" si="159"/>
        <v>4.4641151096024342E-3</v>
      </c>
      <c r="HV133" s="86">
        <f t="shared" si="159"/>
        <v>1.0810706294281118E-2</v>
      </c>
      <c r="HW133" s="86">
        <f t="shared" si="159"/>
        <v>2.0170350140986046E-3</v>
      </c>
      <c r="HX133" s="86">
        <f t="shared" si="159"/>
        <v>2.9317422915687242E-3</v>
      </c>
      <c r="HY133" s="86">
        <f t="shared" si="159"/>
        <v>5.9699807258199854E-3</v>
      </c>
      <c r="HZ133" s="86">
        <f t="shared" si="159"/>
        <v>1.8064102427575342E-2</v>
      </c>
      <c r="IA133" s="86">
        <f t="shared" si="159"/>
        <v>8.7871213112955694E-3</v>
      </c>
      <c r="IB133" s="86">
        <f t="shared" si="159"/>
        <v>1.0000000015723329E-2</v>
      </c>
      <c r="IC133" s="86">
        <f t="shared" si="159"/>
        <v>4.0145985003588102E-3</v>
      </c>
      <c r="ID133" s="86">
        <f t="shared" si="159"/>
        <v>7.0967002087340611E-4</v>
      </c>
      <c r="IE133" s="86">
        <f t="shared" si="159"/>
        <v>4.0891859049580587E-4</v>
      </c>
      <c r="IF133" s="86">
        <f t="shared" si="159"/>
        <v>1.6586541940935566E-3</v>
      </c>
      <c r="IG133" s="86">
        <f t="shared" si="159"/>
        <v>3.9632128641997558E-3</v>
      </c>
      <c r="II133" s="86">
        <f t="shared" si="160"/>
        <v>4.1661868819646082E-20</v>
      </c>
      <c r="IJ133" s="86">
        <f t="shared" si="160"/>
        <v>1.5578393380961688E-11</v>
      </c>
      <c r="IK133" s="86">
        <f t="shared" si="160"/>
        <v>1.980252567883923E-22</v>
      </c>
      <c r="IL133" s="86">
        <f t="shared" si="160"/>
        <v>1.0722447015547998E-21</v>
      </c>
      <c r="IM133" s="86">
        <f t="shared" si="160"/>
        <v>2.4858348870434122E-27</v>
      </c>
      <c r="IN133" s="86">
        <f t="shared" si="160"/>
        <v>1.8395969660395006E-25</v>
      </c>
      <c r="IO133" s="86">
        <f t="shared" si="160"/>
        <v>4.7795685397866319E-25</v>
      </c>
      <c r="IP133" s="86">
        <f t="shared" si="160"/>
        <v>2.6120249109054722E-23</v>
      </c>
      <c r="IQ133" s="86">
        <f t="shared" si="160"/>
        <v>1.3117040430936411E-24</v>
      </c>
      <c r="IR133" s="86">
        <f t="shared" si="160"/>
        <v>3.8072023169534825E-23</v>
      </c>
      <c r="IS133" s="86">
        <f t="shared" si="160"/>
        <v>4.3994922613734895E-26</v>
      </c>
      <c r="IT133" s="86">
        <f t="shared" si="160"/>
        <v>9.1935315981610714E-27</v>
      </c>
      <c r="IU133" s="86">
        <f t="shared" si="160"/>
        <v>9.244081122785061E-28</v>
      </c>
      <c r="IV133" s="86">
        <f t="shared" si="160"/>
        <v>1.8620610454801752E-30</v>
      </c>
      <c r="IW133" s="86">
        <f t="shared" si="160"/>
        <v>6.3159531299839447E-18</v>
      </c>
      <c r="IY133" s="86">
        <f t="shared" si="161"/>
        <v>1.7694632774651936E-3</v>
      </c>
      <c r="IZ133" s="86">
        <f t="shared" si="161"/>
        <v>0.25139217972990524</v>
      </c>
      <c r="JA133" s="86">
        <f t="shared" si="161"/>
        <v>4.4641151096024342E-3</v>
      </c>
      <c r="JB133" s="86">
        <f t="shared" si="161"/>
        <v>1.0810706294281118E-2</v>
      </c>
      <c r="JC133" s="86">
        <f t="shared" si="161"/>
        <v>2.0170350140986046E-3</v>
      </c>
      <c r="JD133" s="86">
        <f t="shared" si="161"/>
        <v>2.9317422915687242E-3</v>
      </c>
      <c r="JE133" s="86">
        <f t="shared" si="161"/>
        <v>5.9699807258199854E-3</v>
      </c>
      <c r="JF133" s="86">
        <f t="shared" si="161"/>
        <v>1.8064102427575342E-2</v>
      </c>
      <c r="JG133" s="86">
        <f t="shared" si="161"/>
        <v>8.7871213112955694E-3</v>
      </c>
      <c r="JH133" s="86">
        <f t="shared" si="161"/>
        <v>1.0000000015723329E-2</v>
      </c>
      <c r="JI133" s="86">
        <f t="shared" si="161"/>
        <v>4.0145985003588102E-3</v>
      </c>
      <c r="JJ133" s="86">
        <f t="shared" si="161"/>
        <v>7.0967002087340611E-4</v>
      </c>
      <c r="JK133" s="86">
        <f t="shared" si="161"/>
        <v>4.0891859049580587E-4</v>
      </c>
      <c r="JL133" s="86">
        <f t="shared" si="161"/>
        <v>1.6586541940935566E-3</v>
      </c>
      <c r="JM133" s="86">
        <f t="shared" si="161"/>
        <v>3.9632128641997619E-3</v>
      </c>
    </row>
    <row r="134" spans="2:273" x14ac:dyDescent="0.25">
      <c r="B134" s="2">
        <v>107</v>
      </c>
      <c r="C134" s="37">
        <v>58.328000000000003</v>
      </c>
      <c r="D134" s="37">
        <v>110.404</v>
      </c>
      <c r="E134" s="37">
        <v>57.576000000000001</v>
      </c>
      <c r="F134" s="37">
        <v>48.017000000000003</v>
      </c>
      <c r="G134" s="37">
        <v>43.914999999999999</v>
      </c>
      <c r="H134" s="37">
        <v>46.017000000000003</v>
      </c>
      <c r="I134" s="37">
        <v>46.423999999999999</v>
      </c>
      <c r="J134" s="37">
        <v>50.728999999999999</v>
      </c>
      <c r="K134" s="37">
        <v>50.15</v>
      </c>
      <c r="L134" s="37">
        <v>50.271000000000001</v>
      </c>
      <c r="M134" s="37">
        <v>46.881</v>
      </c>
      <c r="N134" s="37">
        <v>47.119</v>
      </c>
      <c r="O134" s="37">
        <v>49.2</v>
      </c>
      <c r="P134" s="37">
        <v>53.466999999999999</v>
      </c>
      <c r="Q134" s="37">
        <v>56.101999999999997</v>
      </c>
      <c r="S134" s="4">
        <f t="shared" si="163"/>
        <v>59.563517173952533</v>
      </c>
      <c r="T134" s="4">
        <f t="shared" si="163"/>
        <v>111.8975720354051</v>
      </c>
      <c r="U134" s="4">
        <f t="shared" si="163"/>
        <v>58.567087536760631</v>
      </c>
      <c r="V134" s="4">
        <f t="shared" si="163"/>
        <v>48.582673490950768</v>
      </c>
      <c r="W134" s="4">
        <f t="shared" si="163"/>
        <v>44.766129294323321</v>
      </c>
      <c r="X134" s="4">
        <f t="shared" si="163"/>
        <v>46.832710630009473</v>
      </c>
      <c r="Y134" s="4">
        <f t="shared" si="163"/>
        <v>46.030921770308645</v>
      </c>
      <c r="Z134" s="4">
        <f t="shared" si="163"/>
        <v>49.424300131073039</v>
      </c>
      <c r="AA134" s="4">
        <f t="shared" si="163"/>
        <v>50.215394098092624</v>
      </c>
      <c r="AB134" s="4">
        <f t="shared" si="163"/>
        <v>50.583075813040509</v>
      </c>
      <c r="AC134" s="4">
        <f t="shared" si="163"/>
        <v>48.680254906160883</v>
      </c>
      <c r="AD134" s="4">
        <f t="shared" si="163"/>
        <v>47.972552623427241</v>
      </c>
      <c r="AE134" s="4">
        <f t="shared" si="163"/>
        <v>48.661551348333155</v>
      </c>
      <c r="AF134" s="4">
        <f t="shared" si="163"/>
        <v>52.144274478369319</v>
      </c>
      <c r="AG134" s="4">
        <f t="shared" si="163"/>
        <v>55.889269536839137</v>
      </c>
      <c r="AI134" s="4">
        <f t="shared" si="164"/>
        <v>-1.2355171739525304</v>
      </c>
      <c r="AJ134" s="4">
        <f t="shared" si="164"/>
        <v>-1.4935720354051085</v>
      </c>
      <c r="AK134" s="4">
        <f t="shared" si="164"/>
        <v>-0.99108753676063088</v>
      </c>
      <c r="AL134" s="4">
        <f t="shared" si="164"/>
        <v>-0.5656734909507648</v>
      </c>
      <c r="AM134" s="4">
        <f t="shared" si="164"/>
        <v>-0.85112929432332152</v>
      </c>
      <c r="AN134" s="4">
        <f t="shared" si="164"/>
        <v>-0.81571063000946964</v>
      </c>
      <c r="AO134" s="4">
        <f t="shared" si="164"/>
        <v>0.39307822969135486</v>
      </c>
      <c r="AP134" s="4">
        <f t="shared" si="164"/>
        <v>1.30469986892696</v>
      </c>
      <c r="AQ134" s="4">
        <f t="shared" si="164"/>
        <v>-6.5394098092625086E-2</v>
      </c>
      <c r="AR134" s="4">
        <f t="shared" si="164"/>
        <v>-0.31207581304050791</v>
      </c>
      <c r="AS134" s="4">
        <f t="shared" si="164"/>
        <v>-1.7992549061608827</v>
      </c>
      <c r="AT134" s="4">
        <f t="shared" si="164"/>
        <v>-0.85355262342724103</v>
      </c>
      <c r="AU134" s="4">
        <f t="shared" si="164"/>
        <v>0.53844865166684741</v>
      </c>
      <c r="AV134" s="4">
        <f t="shared" si="164"/>
        <v>1.3227255216306801</v>
      </c>
      <c r="AW134" s="4">
        <f t="shared" si="164"/>
        <v>0.21273046316085953</v>
      </c>
      <c r="AY134" s="2">
        <f t="shared" si="155"/>
        <v>59.563517173952533</v>
      </c>
      <c r="AZ134" s="2">
        <f t="shared" si="155"/>
        <v>107.3334630333074</v>
      </c>
      <c r="BA134" s="2">
        <f t="shared" si="155"/>
        <v>58.156485462002884</v>
      </c>
      <c r="BB134" s="2">
        <f t="shared" si="155"/>
        <v>47.527205175832627</v>
      </c>
      <c r="BC134" s="2">
        <f t="shared" si="155"/>
        <v>44.292925396271215</v>
      </c>
      <c r="BD134" s="2">
        <f t="shared" si="155"/>
        <v>46.161847983139722</v>
      </c>
      <c r="BE134" s="2">
        <f t="shared" si="155"/>
        <v>44.435534009978532</v>
      </c>
      <c r="BF134" s="2">
        <f t="shared" si="155"/>
        <v>44.955404803530598</v>
      </c>
      <c r="BG134" s="2">
        <f t="shared" si="155"/>
        <v>47.497527271427181</v>
      </c>
      <c r="BH134" s="2">
        <f t="shared" si="155"/>
        <v>47.521613289710011</v>
      </c>
      <c r="BI134" s="2">
        <f t="shared" si="155"/>
        <v>47.078703842397807</v>
      </c>
      <c r="BJ134" s="2">
        <f t="shared" si="155"/>
        <v>47.582971600821381</v>
      </c>
      <c r="BK134" s="2">
        <f t="shared" si="155"/>
        <v>48.409085794784772</v>
      </c>
      <c r="BL134" s="2">
        <f t="shared" si="155"/>
        <v>50.951044055374517</v>
      </c>
      <c r="BM134" s="2">
        <f t="shared" si="155"/>
        <v>52.202854291115294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58.328000000000003</v>
      </c>
      <c r="CF134" s="2" t="str">
        <f t="shared" si="156"/>
        <v/>
      </c>
      <c r="CG134" s="2">
        <f t="shared" si="156"/>
        <v>57.576000000000001</v>
      </c>
      <c r="CH134" s="2" t="str">
        <f t="shared" si="156"/>
        <v/>
      </c>
      <c r="CI134" s="2">
        <f t="shared" si="156"/>
        <v>43.914999999999999</v>
      </c>
      <c r="CJ134" s="2">
        <f t="shared" si="156"/>
        <v>46.017000000000003</v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>
        <f t="shared" si="156"/>
        <v>46.881</v>
      </c>
      <c r="CP134" s="2">
        <f t="shared" si="156"/>
        <v>47.119</v>
      </c>
      <c r="CQ134" s="2">
        <f t="shared" si="156"/>
        <v>49.2</v>
      </c>
      <c r="CR134" s="2">
        <f t="shared" si="156"/>
        <v>53.466999999999999</v>
      </c>
      <c r="CS134" s="2">
        <f t="shared" si="156"/>
        <v>56.101999999999997</v>
      </c>
      <c r="CU134" s="2">
        <f t="shared" si="111"/>
        <v>58.328000000000003</v>
      </c>
      <c r="CV134" s="2" t="str">
        <f t="shared" si="112"/>
        <v/>
      </c>
      <c r="CW134" s="2">
        <f t="shared" si="113"/>
        <v>57.576000000000001</v>
      </c>
      <c r="CX134" s="2" t="str">
        <f t="shared" si="114"/>
        <v/>
      </c>
      <c r="CY134" s="2">
        <f t="shared" si="115"/>
        <v>43.914999999999999</v>
      </c>
      <c r="CZ134" s="2">
        <f t="shared" si="116"/>
        <v>46.017000000000003</v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>
        <f t="shared" si="121"/>
        <v>46.881</v>
      </c>
      <c r="DF134" s="2">
        <f t="shared" si="122"/>
        <v>47.119</v>
      </c>
      <c r="DG134" s="2">
        <f t="shared" si="123"/>
        <v>49.2</v>
      </c>
      <c r="DH134" s="2">
        <f t="shared" si="124"/>
        <v>53.466999999999999</v>
      </c>
      <c r="DI134" s="2">
        <f t="shared" si="125"/>
        <v>56.101999999999997</v>
      </c>
      <c r="DK134" s="2">
        <f t="shared" si="165"/>
        <v>96.668566911040585</v>
      </c>
      <c r="DL134" s="2">
        <f t="shared" si="165"/>
        <v>174.4396803001876</v>
      </c>
      <c r="DM134" s="2">
        <f t="shared" si="165"/>
        <v>93.534240619136938</v>
      </c>
      <c r="DN134" s="2">
        <f t="shared" si="165"/>
        <v>80.570774671669795</v>
      </c>
      <c r="DO134" s="2">
        <f t="shared" si="165"/>
        <v>75.090918918918916</v>
      </c>
      <c r="DP134" s="2">
        <f t="shared" si="165"/>
        <v>79.232512091038402</v>
      </c>
      <c r="DQ134" s="2">
        <f t="shared" si="165"/>
        <v>73.735519203413929</v>
      </c>
      <c r="DR134" s="2">
        <f t="shared" si="165"/>
        <v>73.625411764705873</v>
      </c>
      <c r="DS134" s="2">
        <f t="shared" si="165"/>
        <v>76.447714845938364</v>
      </c>
      <c r="DT134" s="2">
        <f t="shared" si="165"/>
        <v>70.54784268554269</v>
      </c>
      <c r="DU134" s="2">
        <f t="shared" si="165"/>
        <v>77.187645378151259</v>
      </c>
      <c r="DV134" s="2">
        <f t="shared" si="165"/>
        <v>76.770267425320057</v>
      </c>
      <c r="DW134" s="2">
        <f t="shared" si="165"/>
        <v>75.10312802275962</v>
      </c>
      <c r="DX134" s="2">
        <f t="shared" si="165"/>
        <v>75.337989661089651</v>
      </c>
      <c r="DY134" s="2">
        <f t="shared" si="165"/>
        <v>70.878710344827581</v>
      </c>
      <c r="EA134" s="2">
        <f t="shared" si="153"/>
        <v>59.497936848830349</v>
      </c>
      <c r="EB134" s="2">
        <f t="shared" si="153"/>
        <v>107.16855155783507</v>
      </c>
      <c r="EC134" s="2">
        <f t="shared" si="153"/>
        <v>58.08042269222485</v>
      </c>
      <c r="ED134" s="2">
        <f t="shared" si="153"/>
        <v>47.457745412844034</v>
      </c>
      <c r="EE134" s="2">
        <f t="shared" si="152"/>
        <v>44.214060740854379</v>
      </c>
      <c r="EF134" s="2">
        <f t="shared" si="152"/>
        <v>46.072753256547372</v>
      </c>
      <c r="EG134" s="2">
        <f t="shared" si="152"/>
        <v>44.357551994507865</v>
      </c>
      <c r="EH134" s="2">
        <f t="shared" si="152"/>
        <v>44.87529225137277</v>
      </c>
      <c r="EI134" s="2">
        <f t="shared" si="152"/>
        <v>47.423297117516633</v>
      </c>
      <c r="EJ134" s="2">
        <f t="shared" si="152"/>
        <v>47.465361021152049</v>
      </c>
      <c r="EK134" s="2">
        <f t="shared" si="152"/>
        <v>47.00237471769438</v>
      </c>
      <c r="EL134" s="2">
        <f t="shared" si="152"/>
        <v>47.50718566645012</v>
      </c>
      <c r="EM134" s="2">
        <f t="shared" si="136"/>
        <v>48.345092675426727</v>
      </c>
      <c r="EN134" s="2">
        <f t="shared" si="136"/>
        <v>50.888348626235462</v>
      </c>
      <c r="EO134" s="2">
        <f t="shared" si="136"/>
        <v>52.151377340596824</v>
      </c>
      <c r="EQ134" s="2">
        <f t="shared" si="166"/>
        <v>59.453480231734822</v>
      </c>
      <c r="ER134" s="2">
        <f t="shared" si="166"/>
        <v>107.50240960120303</v>
      </c>
      <c r="ES134" s="2">
        <f t="shared" si="166"/>
        <v>58.116308081190539</v>
      </c>
      <c r="ET134" s="2">
        <f t="shared" si="166"/>
        <v>47.416741152225001</v>
      </c>
      <c r="EU134" s="2">
        <f t="shared" si="166"/>
        <v>44.25319394242532</v>
      </c>
      <c r="EV134" s="2">
        <f t="shared" si="166"/>
        <v>46.353291936283924</v>
      </c>
      <c r="EW134" s="2">
        <f t="shared" si="166"/>
        <v>44.557130136268967</v>
      </c>
      <c r="EX134" s="2">
        <f t="shared" si="166"/>
        <v>45.058188223447836</v>
      </c>
      <c r="EY134" s="2">
        <f t="shared" si="166"/>
        <v>47.445970553526024</v>
      </c>
      <c r="EZ134" s="2">
        <f t="shared" si="166"/>
        <v>47.515613553171555</v>
      </c>
      <c r="FA134" s="2">
        <f t="shared" si="166"/>
        <v>47.158828904468535</v>
      </c>
      <c r="FB134" s="2">
        <f t="shared" si="166"/>
        <v>47.456986813994561</v>
      </c>
      <c r="FC134" s="2">
        <f t="shared" si="166"/>
        <v>48.212025656733744</v>
      </c>
      <c r="FD134" s="2">
        <f t="shared" si="166"/>
        <v>50.828007980915203</v>
      </c>
      <c r="FE134" s="2">
        <f t="shared" si="166"/>
        <v>51.428176432029083</v>
      </c>
      <c r="FG134" s="2">
        <f t="shared" si="167"/>
        <v>0.99821376550607699</v>
      </c>
      <c r="FH134" s="2">
        <f t="shared" si="167"/>
        <v>0.9979194678643456</v>
      </c>
      <c r="FI134" s="2">
        <f t="shared" si="167"/>
        <v>0.99787988767921632</v>
      </c>
      <c r="FJ134" s="2">
        <f t="shared" si="167"/>
        <v>0.99786818783722964</v>
      </c>
      <c r="FK134" s="2">
        <f t="shared" si="167"/>
        <v>0.99747936752049604</v>
      </c>
      <c r="FL134" s="2">
        <f t="shared" si="167"/>
        <v>0.99752587564525463</v>
      </c>
      <c r="FM134" s="2">
        <f t="shared" si="167"/>
        <v>0.99755814356668315</v>
      </c>
      <c r="FN134" s="2">
        <f t="shared" si="167"/>
        <v>0.99744782505136964</v>
      </c>
      <c r="FO134" s="2">
        <f t="shared" si="167"/>
        <v>0.99746789294278915</v>
      </c>
      <c r="FP134" s="2">
        <f t="shared" si="167"/>
        <v>0.99763089405098671</v>
      </c>
      <c r="FQ134" s="2">
        <f t="shared" si="167"/>
        <v>0.99761703673144841</v>
      </c>
      <c r="FR134" s="2">
        <f t="shared" si="167"/>
        <v>0.99737326953099026</v>
      </c>
      <c r="FS134" s="2">
        <f t="shared" si="167"/>
        <v>0.99750838107860063</v>
      </c>
      <c r="FT134" s="2">
        <f t="shared" si="167"/>
        <v>0.99739207366396976</v>
      </c>
      <c r="FU134" s="2">
        <f t="shared" si="167"/>
        <v>0.99673648049677588</v>
      </c>
      <c r="FW134" s="2">
        <f t="shared" si="157"/>
        <v>1.8335548429971111E-2</v>
      </c>
      <c r="FX134" s="2">
        <f t="shared" si="157"/>
        <v>7.4737544347899712E-2</v>
      </c>
      <c r="FY134" s="2">
        <f t="shared" si="157"/>
        <v>2.49877066462043E-2</v>
      </c>
      <c r="FZ134" s="2">
        <f t="shared" si="157"/>
        <v>2.7582390572839299E-2</v>
      </c>
      <c r="GA134" s="2">
        <f t="shared" si="157"/>
        <v>2.6459471410729331E-2</v>
      </c>
      <c r="GB134" s="2">
        <f t="shared" si="157"/>
        <v>2.5142200245190434E-2</v>
      </c>
      <c r="GC134" s="2">
        <f t="shared" si="157"/>
        <v>3.1292190561125213E-2</v>
      </c>
      <c r="GD134" s="2">
        <f t="shared" si="157"/>
        <v>3.6836335373234733E-2</v>
      </c>
      <c r="GE134" s="2">
        <f t="shared" si="157"/>
        <v>3.2514743185556916E-2</v>
      </c>
      <c r="GF134" s="2">
        <f t="shared" si="157"/>
        <v>3.1190944334047784E-2</v>
      </c>
      <c r="GG134" s="2">
        <f t="shared" si="157"/>
        <v>2.8115153445032535E-2</v>
      </c>
      <c r="GH134" s="2">
        <f t="shared" si="157"/>
        <v>2.1520294768562653E-2</v>
      </c>
      <c r="GI134" s="2">
        <f t="shared" si="157"/>
        <v>2.0123001470579032E-2</v>
      </c>
      <c r="GJ134" s="2">
        <f t="shared" si="157"/>
        <v>1.7690126059459521E-2</v>
      </c>
      <c r="GK134" s="2">
        <f t="shared" si="157"/>
        <v>1.3329720510584415E-2</v>
      </c>
      <c r="GM134" s="86">
        <f t="shared" si="158"/>
        <v>1.0952275389135179E-57</v>
      </c>
      <c r="GN134" s="86">
        <f t="shared" si="158"/>
        <v>3.0750345553234957E-121</v>
      </c>
      <c r="GO134" s="86">
        <f t="shared" si="158"/>
        <v>4.6135531713234984E-93</v>
      </c>
      <c r="GP134" s="86">
        <f t="shared" si="158"/>
        <v>1.5751877677416467E-91</v>
      </c>
      <c r="GQ134" s="86">
        <f t="shared" si="158"/>
        <v>3.7420056755164893E-78</v>
      </c>
      <c r="GR134" s="86">
        <f t="shared" si="158"/>
        <v>1.4603390750587212E-133</v>
      </c>
      <c r="GS134" s="86">
        <f t="shared" si="158"/>
        <v>3.3480949359687344E-114</v>
      </c>
      <c r="GT134" s="86">
        <f t="shared" si="158"/>
        <v>1.6395100961945193E-117</v>
      </c>
      <c r="GU134" s="86">
        <f t="shared" si="158"/>
        <v>5.6476144550455822E-111</v>
      </c>
      <c r="GV134" s="86">
        <f t="shared" si="158"/>
        <v>2.9614633196320404E-113</v>
      </c>
      <c r="GW134" s="86">
        <f t="shared" si="158"/>
        <v>1.9938134318738252E-120</v>
      </c>
      <c r="GX134" s="86">
        <f t="shared" si="158"/>
        <v>1.3786421861439504E-98</v>
      </c>
      <c r="GY134" s="86">
        <f t="shared" si="158"/>
        <v>8.6248961073767094E-97</v>
      </c>
      <c r="GZ134" s="86">
        <f t="shared" si="158"/>
        <v>1.0713794061476077E-81</v>
      </c>
      <c r="HA134" s="86">
        <f t="shared" si="158"/>
        <v>8.7825517131449013E-101</v>
      </c>
      <c r="HC134" s="86">
        <f t="shared" si="154"/>
        <v>3.928697031914186E-16</v>
      </c>
      <c r="HD134" s="86">
        <f t="shared" si="154"/>
        <v>8.871026031776981E-15</v>
      </c>
      <c r="HE134" s="86">
        <f t="shared" si="154"/>
        <v>2.6321987930727033E-24</v>
      </c>
      <c r="HF134" s="86">
        <f t="shared" si="154"/>
        <v>1.4635160384111996E-29</v>
      </c>
      <c r="HG134" s="86">
        <f t="shared" si="154"/>
        <v>1.4314155441529514E-36</v>
      </c>
      <c r="HH134" s="86">
        <f t="shared" si="154"/>
        <v>3.5241773936529448E-50</v>
      </c>
      <c r="HI134" s="86">
        <f t="shared" si="154"/>
        <v>2.9126627471026352E-47</v>
      </c>
      <c r="HJ134" s="86">
        <f t="shared" si="154"/>
        <v>2.0860714526341654E-59</v>
      </c>
      <c r="HK134" s="86">
        <f t="shared" si="154"/>
        <v>1.0086675354389143E-46</v>
      </c>
      <c r="HL134" s="86">
        <f t="shared" si="162"/>
        <v>1.2444962428000324E-50</v>
      </c>
      <c r="HM134" s="86">
        <f t="shared" si="162"/>
        <v>1.0469208557792197E-82</v>
      </c>
      <c r="HN134" s="86">
        <f t="shared" si="162"/>
        <v>6.3879417287050641E-36</v>
      </c>
      <c r="HO134" s="86">
        <f t="shared" si="162"/>
        <v>5.8688832358487715E-35</v>
      </c>
      <c r="HP134" s="86">
        <f t="shared" si="162"/>
        <v>1.8325108910506386E-31</v>
      </c>
      <c r="HQ134" s="86">
        <f t="shared" si="162"/>
        <v>1.9034989904176176E-28</v>
      </c>
      <c r="HS134" s="86">
        <f t="shared" si="159"/>
        <v>3.61900859665964E-3</v>
      </c>
      <c r="HT134" s="86">
        <f t="shared" si="159"/>
        <v>0.33957460168838516</v>
      </c>
      <c r="HU134" s="86">
        <f t="shared" si="159"/>
        <v>9.4835290158883888E-3</v>
      </c>
      <c r="HV134" s="86">
        <f t="shared" si="159"/>
        <v>2.1581136940100217E-2</v>
      </c>
      <c r="HW134" s="86">
        <f t="shared" si="159"/>
        <v>5.0144774357540134E-3</v>
      </c>
      <c r="HX134" s="86">
        <f t="shared" si="159"/>
        <v>6.7796708439528605E-3</v>
      </c>
      <c r="HY134" s="86">
        <f t="shared" si="159"/>
        <v>1.3596256724723735E-2</v>
      </c>
      <c r="HZ134" s="86">
        <f t="shared" si="159"/>
        <v>3.7432781329987182E-2</v>
      </c>
      <c r="IA134" s="86">
        <f t="shared" si="159"/>
        <v>1.9371245552958473E-2</v>
      </c>
      <c r="IB134" s="86">
        <f t="shared" si="159"/>
        <v>2.1085718182305657E-2</v>
      </c>
      <c r="IC134" s="86">
        <f t="shared" si="159"/>
        <v>9.3836282008608798E-3</v>
      </c>
      <c r="ID134" s="86">
        <f t="shared" si="159"/>
        <v>1.7941388993561061E-3</v>
      </c>
      <c r="IE134" s="86">
        <f t="shared" si="159"/>
        <v>1.0745951906848069E-3</v>
      </c>
      <c r="IF134" s="86">
        <f t="shared" si="159"/>
        <v>3.3073919761390999E-3</v>
      </c>
      <c r="IG134" s="86">
        <f t="shared" si="159"/>
        <v>6.5415400485215602E-3</v>
      </c>
      <c r="II134" s="86">
        <f t="shared" si="160"/>
        <v>2.8084128046059136E-19</v>
      </c>
      <c r="IJ134" s="86">
        <f t="shared" si="160"/>
        <v>7.8049679527234538E-11</v>
      </c>
      <c r="IK134" s="86">
        <f t="shared" si="160"/>
        <v>2.0217505111742071E-21</v>
      </c>
      <c r="IL134" s="86">
        <f t="shared" si="160"/>
        <v>1.0735580308575952E-20</v>
      </c>
      <c r="IM134" s="86">
        <f t="shared" si="160"/>
        <v>4.5632412692406569E-26</v>
      </c>
      <c r="IN134" s="86">
        <f t="shared" si="160"/>
        <v>2.63721269410531E-24</v>
      </c>
      <c r="IO134" s="86">
        <f t="shared" si="160"/>
        <v>7.7183213154770766E-24</v>
      </c>
      <c r="IP134" s="86">
        <f t="shared" si="160"/>
        <v>3.9072747015438743E-22</v>
      </c>
      <c r="IQ134" s="86">
        <f t="shared" si="160"/>
        <v>2.0742030325927346E-23</v>
      </c>
      <c r="IR134" s="86">
        <f t="shared" si="160"/>
        <v>4.9039969583746522E-22</v>
      </c>
      <c r="IS134" s="86">
        <f t="shared" si="160"/>
        <v>7.3571283634185385E-25</v>
      </c>
      <c r="IT134" s="86">
        <f t="shared" si="160"/>
        <v>1.3596251220367447E-25</v>
      </c>
      <c r="IU134" s="86">
        <f t="shared" si="160"/>
        <v>1.4492993881018222E-26</v>
      </c>
      <c r="IV134" s="86">
        <f t="shared" si="160"/>
        <v>3.5163602081912932E-29</v>
      </c>
      <c r="IW134" s="86">
        <f t="shared" si="160"/>
        <v>3.0157391548171908E-17</v>
      </c>
      <c r="IY134" s="86">
        <f t="shared" si="161"/>
        <v>3.6190085966600334E-3</v>
      </c>
      <c r="IZ134" s="86">
        <f t="shared" si="161"/>
        <v>0.33957460176644372</v>
      </c>
      <c r="JA134" s="86">
        <f t="shared" si="161"/>
        <v>9.4835290158883888E-3</v>
      </c>
      <c r="JB134" s="86">
        <f t="shared" si="161"/>
        <v>2.1581136940100217E-2</v>
      </c>
      <c r="JC134" s="86">
        <f t="shared" si="161"/>
        <v>5.0144774357540134E-3</v>
      </c>
      <c r="JD134" s="86">
        <f t="shared" si="161"/>
        <v>6.7796708439528605E-3</v>
      </c>
      <c r="JE134" s="86">
        <f t="shared" si="161"/>
        <v>1.3596256724723735E-2</v>
      </c>
      <c r="JF134" s="86">
        <f t="shared" si="161"/>
        <v>3.7432781329987182E-2</v>
      </c>
      <c r="JG134" s="86">
        <f t="shared" si="161"/>
        <v>1.9371245552958473E-2</v>
      </c>
      <c r="JH134" s="86">
        <f t="shared" si="161"/>
        <v>2.1085718182305657E-2</v>
      </c>
      <c r="JI134" s="86">
        <f t="shared" si="161"/>
        <v>9.3836282008608798E-3</v>
      </c>
      <c r="JJ134" s="86">
        <f t="shared" si="161"/>
        <v>1.7941388993561061E-3</v>
      </c>
      <c r="JK134" s="86">
        <f t="shared" si="161"/>
        <v>1.0745951906848069E-3</v>
      </c>
      <c r="JL134" s="86">
        <f t="shared" si="161"/>
        <v>3.3073919761390999E-3</v>
      </c>
      <c r="JM134" s="86">
        <f t="shared" si="161"/>
        <v>6.5415400485215906E-3</v>
      </c>
    </row>
    <row r="135" spans="2:273" x14ac:dyDescent="0.25">
      <c r="B135" s="2">
        <v>108</v>
      </c>
      <c r="C135" s="37">
        <v>59.753999999999998</v>
      </c>
      <c r="D135" s="37">
        <v>111.08799999999999</v>
      </c>
      <c r="E135" s="37">
        <v>57.762999999999998</v>
      </c>
      <c r="F135" s="37">
        <v>46.746000000000002</v>
      </c>
      <c r="G135" s="37">
        <v>45.677999999999997</v>
      </c>
      <c r="H135" s="37">
        <v>45.982999999999997</v>
      </c>
      <c r="I135" s="37">
        <v>47</v>
      </c>
      <c r="J135" s="37">
        <v>53.627000000000002</v>
      </c>
      <c r="K135" s="37">
        <v>53.15</v>
      </c>
      <c r="L135" s="37">
        <v>51.746000000000002</v>
      </c>
      <c r="M135" s="37">
        <v>48.814</v>
      </c>
      <c r="N135" s="37">
        <v>48.78</v>
      </c>
      <c r="O135" s="37">
        <v>48.8</v>
      </c>
      <c r="P135" s="37">
        <v>51.667000000000002</v>
      </c>
      <c r="Q135" s="37">
        <v>57.119</v>
      </c>
      <c r="S135" s="4">
        <f t="shared" si="163"/>
        <v>59.397724721317012</v>
      </c>
      <c r="T135" s="4">
        <f t="shared" si="163"/>
        <v>112.12032923044575</v>
      </c>
      <c r="U135" s="4">
        <f t="shared" si="163"/>
        <v>58.802997608568219</v>
      </c>
      <c r="V135" s="4">
        <f t="shared" si="163"/>
        <v>49.302783340526815</v>
      </c>
      <c r="W135" s="4">
        <f t="shared" si="163"/>
        <v>45.128312412685183</v>
      </c>
      <c r="X135" s="4">
        <f t="shared" si="163"/>
        <v>47.299146818438828</v>
      </c>
      <c r="Y135" s="4">
        <f t="shared" si="163"/>
        <v>47.349402056222061</v>
      </c>
      <c r="Z135" s="4">
        <f t="shared" si="163"/>
        <v>52.48758752283441</v>
      </c>
      <c r="AA135" s="4">
        <f t="shared" si="163"/>
        <v>52.367308908408845</v>
      </c>
      <c r="AB135" s="4">
        <f t="shared" si="163"/>
        <v>52.83374113514175</v>
      </c>
      <c r="AC135" s="4">
        <f t="shared" si="163"/>
        <v>50.118528526963374</v>
      </c>
      <c r="AD135" s="4">
        <f t="shared" si="163"/>
        <v>48.316444934268617</v>
      </c>
      <c r="AE135" s="4">
        <f t="shared" si="163"/>
        <v>48.855318062472449</v>
      </c>
      <c r="AF135" s="4">
        <f t="shared" si="163"/>
        <v>53.024831205720972</v>
      </c>
      <c r="AG135" s="4">
        <f t="shared" si="163"/>
        <v>57.824067488747232</v>
      </c>
      <c r="AI135" s="4">
        <f t="shared" si="164"/>
        <v>0.35627527868298614</v>
      </c>
      <c r="AJ135" s="4">
        <f t="shared" si="164"/>
        <v>-1.0323292304457539</v>
      </c>
      <c r="AK135" s="4">
        <f t="shared" si="164"/>
        <v>-1.0399976085682212</v>
      </c>
      <c r="AL135" s="4">
        <f t="shared" si="164"/>
        <v>-2.5567833405268132</v>
      </c>
      <c r="AM135" s="4">
        <f t="shared" si="164"/>
        <v>0.54968758731481415</v>
      </c>
      <c r="AN135" s="4">
        <f t="shared" si="164"/>
        <v>-1.3161468184388312</v>
      </c>
      <c r="AO135" s="4">
        <f t="shared" si="164"/>
        <v>-0.34940205622206122</v>
      </c>
      <c r="AP135" s="4">
        <f t="shared" si="164"/>
        <v>1.1394124771655925</v>
      </c>
      <c r="AQ135" s="4">
        <f t="shared" si="164"/>
        <v>0.78269109159115402</v>
      </c>
      <c r="AR135" s="4">
        <f t="shared" si="164"/>
        <v>-1.0877411351417479</v>
      </c>
      <c r="AS135" s="4">
        <f t="shared" si="164"/>
        <v>-1.3045285269633737</v>
      </c>
      <c r="AT135" s="4">
        <f t="shared" si="164"/>
        <v>0.46355506573138427</v>
      </c>
      <c r="AU135" s="4">
        <f t="shared" si="164"/>
        <v>-5.5318062472451857E-2</v>
      </c>
      <c r="AV135" s="4">
        <f t="shared" si="164"/>
        <v>-1.35783120572097</v>
      </c>
      <c r="AW135" s="4">
        <f t="shared" si="164"/>
        <v>-0.70506748874723257</v>
      </c>
      <c r="AY135" s="2">
        <f t="shared" si="155"/>
        <v>59.397724721317012</v>
      </c>
      <c r="AZ135" s="2">
        <f t="shared" si="155"/>
        <v>107.20867510370209</v>
      </c>
      <c r="BA135" s="2">
        <f t="shared" si="155"/>
        <v>58.043992917575331</v>
      </c>
      <c r="BB135" s="2">
        <f t="shared" si="155"/>
        <v>47.487226012295203</v>
      </c>
      <c r="BC135" s="2">
        <f t="shared" si="155"/>
        <v>44.12663117090473</v>
      </c>
      <c r="BD135" s="2">
        <f t="shared" si="155"/>
        <v>45.96538798604351</v>
      </c>
      <c r="BE135" s="2">
        <f t="shared" si="155"/>
        <v>44.283438903909122</v>
      </c>
      <c r="BF135" s="2">
        <f t="shared" si="155"/>
        <v>44.801742851025736</v>
      </c>
      <c r="BG135" s="2">
        <f t="shared" si="155"/>
        <v>47.334277260702947</v>
      </c>
      <c r="BH135" s="2">
        <f t="shared" si="155"/>
        <v>47.356578574694908</v>
      </c>
      <c r="BI135" s="2">
        <f t="shared" si="155"/>
        <v>46.941181036818953</v>
      </c>
      <c r="BJ135" s="2">
        <f t="shared" si="155"/>
        <v>47.459964037493492</v>
      </c>
      <c r="BK135" s="2">
        <f t="shared" si="155"/>
        <v>48.2772077013746</v>
      </c>
      <c r="BL135" s="2">
        <f t="shared" si="155"/>
        <v>50.874936884996863</v>
      </c>
      <c r="BM135" s="2">
        <f t="shared" si="155"/>
        <v>52.175369396234608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59.753999999999998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>
        <f t="shared" si="156"/>
        <v>48.78</v>
      </c>
      <c r="CQ135" s="2">
        <f t="shared" si="156"/>
        <v>48.8</v>
      </c>
      <c r="CR135" s="2">
        <f t="shared" si="156"/>
        <v>51.667000000000002</v>
      </c>
      <c r="CS135" s="2" t="str">
        <f t="shared" si="156"/>
        <v/>
      </c>
      <c r="CU135" s="2">
        <f t="shared" si="111"/>
        <v>59.753999999999998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>
        <f t="shared" si="122"/>
        <v>48.78</v>
      </c>
      <c r="DG135" s="2">
        <f t="shared" si="123"/>
        <v>48.8</v>
      </c>
      <c r="DH135" s="2">
        <f t="shared" si="124"/>
        <v>51.667000000000002</v>
      </c>
      <c r="DI135" s="2" t="str">
        <f t="shared" si="125"/>
        <v/>
      </c>
      <c r="DK135" s="2">
        <f t="shared" si="165"/>
        <v>96.987997045628617</v>
      </c>
      <c r="DL135" s="2">
        <f t="shared" si="165"/>
        <v>175.08082007504692</v>
      </c>
      <c r="DM135" s="2">
        <f t="shared" si="165"/>
        <v>93.824597654784228</v>
      </c>
      <c r="DN135" s="2">
        <f t="shared" si="165"/>
        <v>80.798518667917449</v>
      </c>
      <c r="DO135" s="2">
        <f t="shared" si="165"/>
        <v>75.319423423423416</v>
      </c>
      <c r="DP135" s="2">
        <f t="shared" si="165"/>
        <v>79.497492614071547</v>
      </c>
      <c r="DQ135" s="2">
        <f t="shared" si="165"/>
        <v>73.94677667140823</v>
      </c>
      <c r="DR135" s="2">
        <f t="shared" si="165"/>
        <v>73.825724064171112</v>
      </c>
      <c r="DS135" s="2">
        <f t="shared" si="165"/>
        <v>76.659805042016799</v>
      </c>
      <c r="DT135" s="2">
        <f t="shared" si="165"/>
        <v>70.697280008580009</v>
      </c>
      <c r="DU135" s="2">
        <f t="shared" si="165"/>
        <v>77.405571428571434</v>
      </c>
      <c r="DV135" s="2">
        <f t="shared" si="165"/>
        <v>76.962481033665242</v>
      </c>
      <c r="DW135" s="2">
        <f t="shared" si="165"/>
        <v>75.257032060400491</v>
      </c>
      <c r="DX135" s="2">
        <f t="shared" si="165"/>
        <v>75.506907035607028</v>
      </c>
      <c r="DY135" s="2">
        <f t="shared" si="165"/>
        <v>71.047146607341489</v>
      </c>
      <c r="EA135" s="2">
        <f t="shared" si="153"/>
        <v>59.335706826223706</v>
      </c>
      <c r="EB135" s="2">
        <f t="shared" si="153"/>
        <v>107.0305949628722</v>
      </c>
      <c r="EC135" s="2">
        <f t="shared" si="153"/>
        <v>57.973054339866465</v>
      </c>
      <c r="ED135" s="2">
        <f t="shared" si="153"/>
        <v>47.424248980632008</v>
      </c>
      <c r="EE135" s="2">
        <f t="shared" si="152"/>
        <v>44.052157901296127</v>
      </c>
      <c r="EF135" s="2">
        <f t="shared" si="152"/>
        <v>45.879303030303035</v>
      </c>
      <c r="EG135" s="2">
        <f t="shared" si="152"/>
        <v>44.208389796213311</v>
      </c>
      <c r="EH135" s="2">
        <f t="shared" si="152"/>
        <v>44.724685784014625</v>
      </c>
      <c r="EI135" s="2">
        <f t="shared" si="152"/>
        <v>47.264876718403549</v>
      </c>
      <c r="EJ135" s="2">
        <f t="shared" si="152"/>
        <v>47.303616288838612</v>
      </c>
      <c r="EK135" s="2">
        <f t="shared" si="152"/>
        <v>46.869269912688083</v>
      </c>
      <c r="EL135" s="2">
        <f t="shared" si="152"/>
        <v>47.390628417212277</v>
      </c>
      <c r="EM135" s="2">
        <f t="shared" si="136"/>
        <v>48.218496103178566</v>
      </c>
      <c r="EN135" s="2">
        <f t="shared" si="136"/>
        <v>50.8181535576839</v>
      </c>
      <c r="EO135" s="2">
        <f t="shared" si="136"/>
        <v>52.130637524536304</v>
      </c>
      <c r="EQ135" s="2">
        <f t="shared" si="166"/>
        <v>59.369102399337997</v>
      </c>
      <c r="ER135" s="2">
        <f t="shared" si="166"/>
        <v>107.63202717816044</v>
      </c>
      <c r="ES135" s="2">
        <f t="shared" si="166"/>
        <v>58.031751291997793</v>
      </c>
      <c r="ET135" s="2">
        <f t="shared" si="166"/>
        <v>47.360509375478586</v>
      </c>
      <c r="EU135" s="2">
        <f t="shared" si="166"/>
        <v>44.141269860454756</v>
      </c>
      <c r="EV135" s="2">
        <f t="shared" si="166"/>
        <v>46.250611161257254</v>
      </c>
      <c r="EW135" s="2">
        <f t="shared" si="166"/>
        <v>44.465859376072103</v>
      </c>
      <c r="EX135" s="2">
        <f t="shared" si="166"/>
        <v>44.955905559222956</v>
      </c>
      <c r="EY135" s="2">
        <f t="shared" si="166"/>
        <v>47.307179215771015</v>
      </c>
      <c r="EZ135" s="2">
        <f t="shared" si="166"/>
        <v>47.374184943248082</v>
      </c>
      <c r="FA135" s="2">
        <f t="shared" si="166"/>
        <v>47.049239075930863</v>
      </c>
      <c r="FB135" s="2">
        <f t="shared" si="166"/>
        <v>47.325938972905618</v>
      </c>
      <c r="FC135" s="2">
        <f t="shared" si="166"/>
        <v>48.093900833740733</v>
      </c>
      <c r="FD135" s="2">
        <f t="shared" si="166"/>
        <v>50.717383448275854</v>
      </c>
      <c r="FE135" s="2">
        <f t="shared" si="166"/>
        <v>51.336860840155289</v>
      </c>
      <c r="FG135" s="2">
        <f t="shared" si="167"/>
        <v>0.99837067870066531</v>
      </c>
      <c r="FH135" s="2">
        <f t="shared" si="167"/>
        <v>0.99810218471847389</v>
      </c>
      <c r="FI135" s="2">
        <f t="shared" si="167"/>
        <v>0.99806607381485168</v>
      </c>
      <c r="FJ135" s="2">
        <f t="shared" si="167"/>
        <v>0.99805539943898225</v>
      </c>
      <c r="FK135" s="2">
        <f t="shared" si="167"/>
        <v>0.99770064588673679</v>
      </c>
      <c r="FL135" s="2">
        <f t="shared" si="167"/>
        <v>0.99774308044791615</v>
      </c>
      <c r="FM135" s="2">
        <f t="shared" si="167"/>
        <v>0.99777252187562393</v>
      </c>
      <c r="FN135" s="2">
        <f t="shared" si="167"/>
        <v>0.99767186596845081</v>
      </c>
      <c r="FO135" s="2">
        <f t="shared" si="167"/>
        <v>0.99769017629337053</v>
      </c>
      <c r="FP135" s="2">
        <f t="shared" si="167"/>
        <v>0.99783889920125868</v>
      </c>
      <c r="FQ135" s="2">
        <f t="shared" si="167"/>
        <v>0.99782625588963281</v>
      </c>
      <c r="FR135" s="2">
        <f t="shared" si="167"/>
        <v>0.9976038395304615</v>
      </c>
      <c r="FS135" s="2">
        <f t="shared" si="167"/>
        <v>0.99772711823986682</v>
      </c>
      <c r="FT135" s="2">
        <f t="shared" si="167"/>
        <v>0.99762099700526741</v>
      </c>
      <c r="FU135" s="2">
        <f t="shared" si="167"/>
        <v>0.99702277991693677</v>
      </c>
      <c r="FW135" s="2">
        <f t="shared" si="157"/>
        <v>2.0069027346994023E-2</v>
      </c>
      <c r="FX135" s="2">
        <f t="shared" si="157"/>
        <v>8.1361427700124542E-2</v>
      </c>
      <c r="FY135" s="2">
        <f t="shared" si="157"/>
        <v>2.7332582969218141E-2</v>
      </c>
      <c r="FZ135" s="2">
        <f t="shared" si="157"/>
        <v>3.0163222530630085E-2</v>
      </c>
      <c r="GA135" s="2">
        <f t="shared" si="157"/>
        <v>2.8938360733614409E-2</v>
      </c>
      <c r="GB135" s="2">
        <f t="shared" si="157"/>
        <v>2.7501165506293709E-2</v>
      </c>
      <c r="GC135" s="2">
        <f t="shared" si="157"/>
        <v>3.4207930435558864E-2</v>
      </c>
      <c r="GD135" s="2">
        <f t="shared" si="157"/>
        <v>4.024720389628101E-2</v>
      </c>
      <c r="GE135" s="2">
        <f t="shared" si="157"/>
        <v>3.5540218578079687E-2</v>
      </c>
      <c r="GF135" s="2">
        <f t="shared" si="157"/>
        <v>3.4097582364512762E-2</v>
      </c>
      <c r="GG135" s="2">
        <f t="shared" si="157"/>
        <v>3.0744258953157133E-2</v>
      </c>
      <c r="GH135" s="2">
        <f t="shared" si="157"/>
        <v>2.354764344744515E-2</v>
      </c>
      <c r="GI135" s="2">
        <f t="shared" si="157"/>
        <v>2.2021678786159109E-2</v>
      </c>
      <c r="GJ135" s="2">
        <f t="shared" si="157"/>
        <v>1.9363789110597166E-2</v>
      </c>
      <c r="GK135" s="2">
        <f t="shared" si="157"/>
        <v>1.4596975789862162E-2</v>
      </c>
      <c r="GM135" s="86">
        <f t="shared" si="158"/>
        <v>4.1880525452387436E-60</v>
      </c>
      <c r="GN135" s="86">
        <f t="shared" si="158"/>
        <v>2.5985664284106116E-126</v>
      </c>
      <c r="GO135" s="86">
        <f t="shared" si="158"/>
        <v>5.6463728791089664E-97</v>
      </c>
      <c r="GP135" s="86">
        <f t="shared" si="158"/>
        <v>2.4102254471074114E-95</v>
      </c>
      <c r="GQ135" s="86">
        <f t="shared" si="158"/>
        <v>2.1736307082340603E-81</v>
      </c>
      <c r="GR135" s="86">
        <f t="shared" si="158"/>
        <v>3.8950175298310218E-139</v>
      </c>
      <c r="GS135" s="86">
        <f t="shared" si="158"/>
        <v>6.9430394348497559E-119</v>
      </c>
      <c r="GT135" s="86">
        <f t="shared" si="158"/>
        <v>2.7274215447953632E-122</v>
      </c>
      <c r="GU135" s="86">
        <f t="shared" si="158"/>
        <v>1.6727138047333324E-115</v>
      </c>
      <c r="GV135" s="86">
        <f t="shared" si="158"/>
        <v>7.5572831153260634E-118</v>
      </c>
      <c r="GW135" s="86">
        <f t="shared" si="158"/>
        <v>2.6029080482990583E-125</v>
      </c>
      <c r="GX135" s="86">
        <f t="shared" si="158"/>
        <v>1.0475988743741276E-102</v>
      </c>
      <c r="GY135" s="86">
        <f t="shared" si="158"/>
        <v>8.3016924679774459E-101</v>
      </c>
      <c r="GZ135" s="86">
        <f t="shared" si="158"/>
        <v>4.682466348316765E-85</v>
      </c>
      <c r="HA135" s="86">
        <f t="shared" si="158"/>
        <v>6.1919019275998597E-105</v>
      </c>
      <c r="HC135" s="86">
        <f t="shared" si="154"/>
        <v>2.1442294824182897E-17</v>
      </c>
      <c r="HD135" s="86">
        <f t="shared" si="154"/>
        <v>6.8251784310330543E-16</v>
      </c>
      <c r="HE135" s="86">
        <f t="shared" si="154"/>
        <v>3.3236128775139792E-26</v>
      </c>
      <c r="HF135" s="86">
        <f t="shared" si="154"/>
        <v>7.9076473351656227E-32</v>
      </c>
      <c r="HG135" s="86">
        <f t="shared" si="154"/>
        <v>2.3456500488771692E-39</v>
      </c>
      <c r="HH135" s="86">
        <f t="shared" si="154"/>
        <v>4.7273769806094707E-54</v>
      </c>
      <c r="HI135" s="86">
        <f t="shared" si="154"/>
        <v>9.7765155402551175E-51</v>
      </c>
      <c r="HJ135" s="86">
        <f t="shared" si="154"/>
        <v>1.1844238953634828E-63</v>
      </c>
      <c r="HK135" s="86">
        <f t="shared" si="154"/>
        <v>4.3555749337337384E-50</v>
      </c>
      <c r="HL135" s="86">
        <f t="shared" si="162"/>
        <v>2.7380888301168462E-54</v>
      </c>
      <c r="HM135" s="86">
        <f t="shared" si="162"/>
        <v>8.1120027030910463E-89</v>
      </c>
      <c r="HN135" s="86">
        <f t="shared" si="162"/>
        <v>1.0067817061456233E-38</v>
      </c>
      <c r="HO135" s="86">
        <f t="shared" si="162"/>
        <v>1.0319062233572492E-37</v>
      </c>
      <c r="HP135" s="86">
        <f t="shared" si="162"/>
        <v>5.8140644237964043E-34</v>
      </c>
      <c r="HQ135" s="86">
        <f t="shared" si="162"/>
        <v>1.1273109561467311E-30</v>
      </c>
      <c r="HS135" s="86">
        <f t="shared" si="159"/>
        <v>7.0845553527287535E-3</v>
      </c>
      <c r="HT135" s="86">
        <f t="shared" si="159"/>
        <v>0.42299010506437784</v>
      </c>
      <c r="HU135" s="86">
        <f t="shared" si="159"/>
        <v>1.9013964545664133E-2</v>
      </c>
      <c r="HV135" s="86">
        <f t="shared" si="159"/>
        <v>4.0591190297085057E-2</v>
      </c>
      <c r="HW135" s="86">
        <f t="shared" si="159"/>
        <v>1.1579228093848452E-2</v>
      </c>
      <c r="HX135" s="86">
        <f t="shared" si="159"/>
        <v>1.4669316823158697E-2</v>
      </c>
      <c r="HY135" s="86">
        <f t="shared" si="159"/>
        <v>2.8751012124071315E-2</v>
      </c>
      <c r="HZ135" s="86">
        <f t="shared" si="159"/>
        <v>7.1762399062352794E-2</v>
      </c>
      <c r="IA135" s="86">
        <f t="shared" si="159"/>
        <v>3.9624928697119269E-2</v>
      </c>
      <c r="IB135" s="86">
        <f t="shared" si="159"/>
        <v>4.1517528231322605E-2</v>
      </c>
      <c r="IC135" s="86">
        <f t="shared" si="159"/>
        <v>2.0396200223463529E-2</v>
      </c>
      <c r="ID135" s="86">
        <f t="shared" si="159"/>
        <v>4.2506749230684718E-3</v>
      </c>
      <c r="IE135" s="86">
        <f t="shared" si="159"/>
        <v>2.6450966900308905E-3</v>
      </c>
      <c r="IF135" s="86">
        <f t="shared" si="159"/>
        <v>6.3361862033028162E-3</v>
      </c>
      <c r="IG135" s="86">
        <f t="shared" si="159"/>
        <v>1.0540514437511401E-2</v>
      </c>
      <c r="II135" s="86">
        <f t="shared" si="160"/>
        <v>1.8141174626941829E-18</v>
      </c>
      <c r="IJ135" s="86">
        <f t="shared" si="160"/>
        <v>3.6992408475486042E-10</v>
      </c>
      <c r="IK135" s="86">
        <f t="shared" si="160"/>
        <v>1.9507694691588054E-20</v>
      </c>
      <c r="IL135" s="86">
        <f t="shared" si="160"/>
        <v>1.0147747405922888E-19</v>
      </c>
      <c r="IM135" s="86">
        <f t="shared" si="160"/>
        <v>7.7935818896344512E-25</v>
      </c>
      <c r="IN135" s="86">
        <f t="shared" si="160"/>
        <v>3.5427042518392881E-23</v>
      </c>
      <c r="IO135" s="86">
        <f t="shared" si="160"/>
        <v>1.1594819991414961E-22</v>
      </c>
      <c r="IP135" s="86">
        <f t="shared" si="160"/>
        <v>5.4291434899321956E-21</v>
      </c>
      <c r="IQ135" s="86">
        <f t="shared" si="160"/>
        <v>3.0504443224784876E-22</v>
      </c>
      <c r="IR135" s="86">
        <f t="shared" si="160"/>
        <v>5.911890792971327E-21</v>
      </c>
      <c r="IS135" s="86">
        <f t="shared" si="160"/>
        <v>1.145987236088539E-23</v>
      </c>
      <c r="IT135" s="86">
        <f t="shared" si="160"/>
        <v>1.8877518413750409E-24</v>
      </c>
      <c r="IU135" s="86">
        <f t="shared" si="160"/>
        <v>2.1326401530243291E-25</v>
      </c>
      <c r="IV135" s="86">
        <f t="shared" si="160"/>
        <v>6.2187455223065138E-28</v>
      </c>
      <c r="IW135" s="86">
        <f t="shared" si="160"/>
        <v>1.3942730313891597E-16</v>
      </c>
      <c r="IY135" s="86">
        <f t="shared" si="161"/>
        <v>7.0845553527287769E-3</v>
      </c>
      <c r="IZ135" s="86">
        <f t="shared" si="161"/>
        <v>0.4229901054343026</v>
      </c>
      <c r="JA135" s="86">
        <f t="shared" si="161"/>
        <v>1.9013964545664133E-2</v>
      </c>
      <c r="JB135" s="86">
        <f t="shared" si="161"/>
        <v>4.0591190297085057E-2</v>
      </c>
      <c r="JC135" s="86">
        <f t="shared" si="161"/>
        <v>1.1579228093848452E-2</v>
      </c>
      <c r="JD135" s="86">
        <f t="shared" si="161"/>
        <v>1.4669316823158697E-2</v>
      </c>
      <c r="JE135" s="86">
        <f t="shared" si="161"/>
        <v>2.8751012124071315E-2</v>
      </c>
      <c r="JF135" s="86">
        <f t="shared" si="161"/>
        <v>7.1762399062352794E-2</v>
      </c>
      <c r="JG135" s="86">
        <f t="shared" si="161"/>
        <v>3.9624928697119269E-2</v>
      </c>
      <c r="JH135" s="86">
        <f t="shared" si="161"/>
        <v>4.1517528231322605E-2</v>
      </c>
      <c r="JI135" s="86">
        <f t="shared" si="161"/>
        <v>2.0396200223463529E-2</v>
      </c>
      <c r="JJ135" s="86">
        <f t="shared" si="161"/>
        <v>4.2506749230684718E-3</v>
      </c>
      <c r="JK135" s="86">
        <f t="shared" si="161"/>
        <v>2.6450966900308905E-3</v>
      </c>
      <c r="JL135" s="86">
        <f t="shared" si="161"/>
        <v>6.3361862033028162E-3</v>
      </c>
      <c r="JM135" s="86">
        <f t="shared" si="161"/>
        <v>1.054051443751154E-2</v>
      </c>
    </row>
    <row r="136" spans="2:273" x14ac:dyDescent="0.25">
      <c r="B136" s="2">
        <v>109</v>
      </c>
      <c r="C136" s="37">
        <v>57.786999999999999</v>
      </c>
      <c r="D136" s="37">
        <v>110.807</v>
      </c>
      <c r="E136" s="37">
        <v>58.831000000000003</v>
      </c>
      <c r="F136" s="37">
        <v>47.22</v>
      </c>
      <c r="G136" s="37">
        <v>46.101999999999997</v>
      </c>
      <c r="H136" s="37">
        <v>45.067999999999998</v>
      </c>
      <c r="I136" s="37">
        <v>50.051000000000002</v>
      </c>
      <c r="J136" s="37">
        <v>57.322000000000003</v>
      </c>
      <c r="K136" s="37">
        <v>55.817</v>
      </c>
      <c r="L136" s="37">
        <v>56.576000000000001</v>
      </c>
      <c r="M136" s="37">
        <v>51.982999999999997</v>
      </c>
      <c r="N136" s="37">
        <v>48.186</v>
      </c>
      <c r="O136" s="37">
        <v>47.982999999999997</v>
      </c>
      <c r="P136" s="37">
        <v>54.55</v>
      </c>
      <c r="Q136" s="37">
        <v>60</v>
      </c>
      <c r="S136" s="4">
        <f t="shared" si="163"/>
        <v>59.232593707439257</v>
      </c>
      <c r="T136" s="4">
        <f t="shared" si="163"/>
        <v>111.86044990977506</v>
      </c>
      <c r="U136" s="4">
        <f t="shared" si="163"/>
        <v>59.247773731993902</v>
      </c>
      <c r="V136" s="4">
        <f t="shared" si="163"/>
        <v>50.365157816725734</v>
      </c>
      <c r="W136" s="4">
        <f t="shared" si="163"/>
        <v>45.916693208522325</v>
      </c>
      <c r="X136" s="4">
        <f t="shared" si="163"/>
        <v>48.234151279120113</v>
      </c>
      <c r="Y136" s="4">
        <f t="shared" si="163"/>
        <v>49.551476872521789</v>
      </c>
      <c r="Z136" s="4">
        <f t="shared" si="163"/>
        <v>56.708241261164979</v>
      </c>
      <c r="AA136" s="4">
        <f t="shared" si="163"/>
        <v>55.72755066504596</v>
      </c>
      <c r="AB136" s="4">
        <f t="shared" si="163"/>
        <v>56.251859532406982</v>
      </c>
      <c r="AC136" s="4">
        <f t="shared" si="163"/>
        <v>52.618024752920718</v>
      </c>
      <c r="AD136" s="4">
        <f t="shared" si="163"/>
        <v>49.093264898972485</v>
      </c>
      <c r="AE136" s="4">
        <f t="shared" si="163"/>
        <v>49.38009058417996</v>
      </c>
      <c r="AF136" s="4">
        <f t="shared" si="163"/>
        <v>54.508903255970608</v>
      </c>
      <c r="AG136" s="4">
        <f t="shared" si="163"/>
        <v>60.579960273379726</v>
      </c>
      <c r="AI136" s="4">
        <f t="shared" si="164"/>
        <v>-1.445593707439258</v>
      </c>
      <c r="AJ136" s="4">
        <f t="shared" si="164"/>
        <v>-1.053449909775054</v>
      </c>
      <c r="AK136" s="4">
        <f t="shared" si="164"/>
        <v>-0.41677373199389933</v>
      </c>
      <c r="AL136" s="4">
        <f t="shared" si="164"/>
        <v>-3.1451578167257352</v>
      </c>
      <c r="AM136" s="4">
        <f t="shared" si="164"/>
        <v>0.1853067914776716</v>
      </c>
      <c r="AN136" s="4">
        <f t="shared" si="164"/>
        <v>-3.1661512791201147</v>
      </c>
      <c r="AO136" s="4">
        <f t="shared" si="164"/>
        <v>0.49952312747821281</v>
      </c>
      <c r="AP136" s="4">
        <f t="shared" si="164"/>
        <v>0.61375873883502408</v>
      </c>
      <c r="AQ136" s="4">
        <f t="shared" si="164"/>
        <v>8.9449334954039728E-2</v>
      </c>
      <c r="AR136" s="4">
        <f t="shared" si="164"/>
        <v>0.3241404675930184</v>
      </c>
      <c r="AS136" s="4">
        <f t="shared" si="164"/>
        <v>-0.63502475292072091</v>
      </c>
      <c r="AT136" s="4">
        <f t="shared" si="164"/>
        <v>-0.90726489897248541</v>
      </c>
      <c r="AU136" s="4">
        <f t="shared" si="164"/>
        <v>-1.3970905841799635</v>
      </c>
      <c r="AV136" s="4">
        <f t="shared" si="164"/>
        <v>4.1096744029388788E-2</v>
      </c>
      <c r="AW136" s="4">
        <f t="shared" si="164"/>
        <v>-0.57996027337972578</v>
      </c>
      <c r="AY136" s="2">
        <f t="shared" si="155"/>
        <v>59.232593707439257</v>
      </c>
      <c r="AZ136" s="2">
        <f t="shared" si="155"/>
        <v>107.08871114453912</v>
      </c>
      <c r="BA136" s="2">
        <f t="shared" si="155"/>
        <v>57.932068289998789</v>
      </c>
      <c r="BB136" s="2">
        <f t="shared" si="155"/>
        <v>47.447563511577933</v>
      </c>
      <c r="BC136" s="2">
        <f t="shared" si="155"/>
        <v>43.961056871610005</v>
      </c>
      <c r="BD136" s="2">
        <f t="shared" si="155"/>
        <v>45.769904652753901</v>
      </c>
      <c r="BE136" s="2">
        <f t="shared" si="155"/>
        <v>44.132174564090981</v>
      </c>
      <c r="BF136" s="2">
        <f t="shared" si="155"/>
        <v>44.648915575731408</v>
      </c>
      <c r="BG136" s="2">
        <f t="shared" si="155"/>
        <v>47.171577639293609</v>
      </c>
      <c r="BH136" s="2">
        <f t="shared" si="155"/>
        <v>47.191988236362704</v>
      </c>
      <c r="BI136" s="2">
        <f t="shared" si="155"/>
        <v>46.804249532048331</v>
      </c>
      <c r="BJ136" s="2">
        <f t="shared" si="155"/>
        <v>47.337344038252716</v>
      </c>
      <c r="BK136" s="2">
        <f t="shared" si="155"/>
        <v>48.145742285122438</v>
      </c>
      <c r="BL136" s="2">
        <f t="shared" si="155"/>
        <v>50.799062863143369</v>
      </c>
      <c r="BM136" s="2">
        <f t="shared" si="155"/>
        <v>52.147973411362898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>
        <f t="shared" si="156"/>
        <v>48.186</v>
      </c>
      <c r="CQ136" s="2">
        <f t="shared" si="156"/>
        <v>47.982999999999997</v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>
        <f t="shared" si="122"/>
        <v>48.186</v>
      </c>
      <c r="DG136" s="2">
        <f t="shared" si="123"/>
        <v>47.982999999999997</v>
      </c>
      <c r="DH136" s="2" t="str">
        <f t="shared" si="124"/>
        <v/>
      </c>
      <c r="DI136" s="2" t="str">
        <f t="shared" si="125"/>
        <v/>
      </c>
      <c r="DK136" s="2">
        <f t="shared" si="165"/>
        <v>97.307427180216649</v>
      </c>
      <c r="DL136" s="2">
        <f t="shared" si="165"/>
        <v>175.72195984990617</v>
      </c>
      <c r="DM136" s="2">
        <f t="shared" si="165"/>
        <v>94.114954690431503</v>
      </c>
      <c r="DN136" s="2">
        <f t="shared" si="165"/>
        <v>81.026262664165102</v>
      </c>
      <c r="DO136" s="2">
        <f t="shared" si="165"/>
        <v>75.54792792792793</v>
      </c>
      <c r="DP136" s="2">
        <f t="shared" si="165"/>
        <v>79.762473137104706</v>
      </c>
      <c r="DQ136" s="2">
        <f t="shared" si="165"/>
        <v>74.158034139402545</v>
      </c>
      <c r="DR136" s="2">
        <f t="shared" si="165"/>
        <v>74.026036363636365</v>
      </c>
      <c r="DS136" s="2">
        <f t="shared" si="165"/>
        <v>76.87189523809522</v>
      </c>
      <c r="DT136" s="2">
        <f t="shared" si="165"/>
        <v>70.846717331617327</v>
      </c>
      <c r="DU136" s="2">
        <f t="shared" si="165"/>
        <v>77.623497478991595</v>
      </c>
      <c r="DV136" s="2">
        <f t="shared" si="165"/>
        <v>77.154694642010426</v>
      </c>
      <c r="DW136" s="2">
        <f t="shared" si="165"/>
        <v>75.410936098041375</v>
      </c>
      <c r="DX136" s="2">
        <f t="shared" si="165"/>
        <v>75.675824410124392</v>
      </c>
      <c r="DY136" s="2">
        <f t="shared" si="165"/>
        <v>71.215582869855382</v>
      </c>
      <c r="EA136" s="2">
        <f t="shared" si="153"/>
        <v>59.173476803617064</v>
      </c>
      <c r="EB136" s="2">
        <f t="shared" si="153"/>
        <v>106.89263836790934</v>
      </c>
      <c r="EC136" s="2">
        <f t="shared" si="153"/>
        <v>57.865685987508073</v>
      </c>
      <c r="ED136" s="2">
        <f t="shared" si="153"/>
        <v>47.390752548419982</v>
      </c>
      <c r="EE136" s="2">
        <f t="shared" si="152"/>
        <v>43.890255061737875</v>
      </c>
      <c r="EF136" s="2">
        <f t="shared" si="152"/>
        <v>45.685852804058683</v>
      </c>
      <c r="EG136" s="2">
        <f t="shared" si="152"/>
        <v>44.059227597918763</v>
      </c>
      <c r="EH136" s="2">
        <f t="shared" si="152"/>
        <v>44.57407931665648</v>
      </c>
      <c r="EI136" s="2">
        <f t="shared" si="152"/>
        <v>47.106456319290473</v>
      </c>
      <c r="EJ136" s="2">
        <f t="shared" si="152"/>
        <v>47.14187155652516</v>
      </c>
      <c r="EK136" s="2">
        <f t="shared" si="152"/>
        <v>46.736165107681792</v>
      </c>
      <c r="EL136" s="2">
        <f t="shared" si="152"/>
        <v>47.274071167974434</v>
      </c>
      <c r="EM136" s="2">
        <f t="shared" si="136"/>
        <v>48.091899530930405</v>
      </c>
      <c r="EN136" s="2">
        <f t="shared" si="136"/>
        <v>50.747958489132337</v>
      </c>
      <c r="EO136" s="2">
        <f t="shared" si="136"/>
        <v>52.109897708475785</v>
      </c>
      <c r="EQ136" s="2">
        <f t="shared" si="166"/>
        <v>59.284724566941172</v>
      </c>
      <c r="ER136" s="2">
        <f t="shared" si="166"/>
        <v>107.76164475511784</v>
      </c>
      <c r="ES136" s="2">
        <f t="shared" si="166"/>
        <v>57.947194502805047</v>
      </c>
      <c r="ET136" s="2">
        <f t="shared" si="166"/>
        <v>47.30427759873217</v>
      </c>
      <c r="EU136" s="2">
        <f t="shared" si="166"/>
        <v>44.029345778484192</v>
      </c>
      <c r="EV136" s="2">
        <f t="shared" si="166"/>
        <v>46.147930386230584</v>
      </c>
      <c r="EW136" s="2">
        <f t="shared" si="166"/>
        <v>44.37458861587524</v>
      </c>
      <c r="EX136" s="2">
        <f t="shared" si="166"/>
        <v>44.853622894998082</v>
      </c>
      <c r="EY136" s="2">
        <f t="shared" si="166"/>
        <v>47.168387878016006</v>
      </c>
      <c r="EZ136" s="2">
        <f t="shared" si="166"/>
        <v>47.232756333324609</v>
      </c>
      <c r="FA136" s="2">
        <f t="shared" si="166"/>
        <v>46.939649247393184</v>
      </c>
      <c r="FB136" s="2">
        <f t="shared" si="166"/>
        <v>47.194891131816675</v>
      </c>
      <c r="FC136" s="2">
        <f t="shared" si="166"/>
        <v>47.97577601074773</v>
      </c>
      <c r="FD136" s="2">
        <f t="shared" si="166"/>
        <v>50.606758915636519</v>
      </c>
      <c r="FE136" s="2">
        <f t="shared" si="166"/>
        <v>51.245545248281495</v>
      </c>
      <c r="FG136" s="2">
        <f t="shared" si="167"/>
        <v>0.99851382825274737</v>
      </c>
      <c r="FH136" s="2">
        <f t="shared" si="167"/>
        <v>0.99826888281778725</v>
      </c>
      <c r="FI136" s="2">
        <f t="shared" si="167"/>
        <v>0.99823593817585854</v>
      </c>
      <c r="FJ136" s="2">
        <f t="shared" si="167"/>
        <v>0.99822619970621473</v>
      </c>
      <c r="FK136" s="2">
        <f t="shared" si="167"/>
        <v>0.99790253977072751</v>
      </c>
      <c r="FL136" s="2">
        <f t="shared" si="167"/>
        <v>0.99794125607039985</v>
      </c>
      <c r="FM136" s="2">
        <f t="shared" si="167"/>
        <v>0.99796811756951698</v>
      </c>
      <c r="FN136" s="2">
        <f t="shared" si="167"/>
        <v>0.9978762814828277</v>
      </c>
      <c r="FO136" s="2">
        <f t="shared" si="167"/>
        <v>0.99789298751449573</v>
      </c>
      <c r="FP136" s="2">
        <f t="shared" si="167"/>
        <v>0.99802867779289761</v>
      </c>
      <c r="FQ136" s="2">
        <f t="shared" si="167"/>
        <v>0.99801714255630636</v>
      </c>
      <c r="FR136" s="2">
        <f t="shared" si="167"/>
        <v>0.99781421483641941</v>
      </c>
      <c r="FS136" s="2">
        <f t="shared" si="167"/>
        <v>0.99792669255958888</v>
      </c>
      <c r="FT136" s="2">
        <f t="shared" si="167"/>
        <v>0.99782986921611272</v>
      </c>
      <c r="FU136" s="2">
        <f t="shared" si="167"/>
        <v>0.99728403152958867</v>
      </c>
      <c r="FW136" s="2">
        <f t="shared" si="157"/>
        <v>2.1962726156025719E-2</v>
      </c>
      <c r="FX136" s="2">
        <f t="shared" si="157"/>
        <v>8.8516214270128082E-2</v>
      </c>
      <c r="FY136" s="2">
        <f t="shared" si="157"/>
        <v>2.9890759388305543E-2</v>
      </c>
      <c r="FZ136" s="2">
        <f t="shared" si="157"/>
        <v>3.2977348668850284E-2</v>
      </c>
      <c r="GA136" s="2">
        <f t="shared" si="157"/>
        <v>3.1641939785337227E-2</v>
      </c>
      <c r="GB136" s="2">
        <f t="shared" si="157"/>
        <v>3.0074632441495962E-2</v>
      </c>
      <c r="GC136" s="2">
        <f t="shared" si="157"/>
        <v>3.7384867852303286E-2</v>
      </c>
      <c r="GD136" s="2">
        <f t="shared" si="157"/>
        <v>4.3959487820093866E-2</v>
      </c>
      <c r="GE136" s="2">
        <f t="shared" si="157"/>
        <v>3.8835912000200361E-2</v>
      </c>
      <c r="GF136" s="2">
        <f t="shared" si="157"/>
        <v>3.7264667025995103E-2</v>
      </c>
      <c r="GG136" s="2">
        <f t="shared" si="157"/>
        <v>3.3610715154264156E-2</v>
      </c>
      <c r="GH136" s="2">
        <f t="shared" si="157"/>
        <v>2.5760952997580203E-2</v>
      </c>
      <c r="GI136" s="2">
        <f t="shared" si="157"/>
        <v>2.4095097901077295E-2</v>
      </c>
      <c r="GJ136" s="2">
        <f t="shared" si="157"/>
        <v>2.1192381298606032E-2</v>
      </c>
      <c r="GK136" s="2">
        <f t="shared" si="157"/>
        <v>1.5982757327601446E-2</v>
      </c>
      <c r="GM136" s="86">
        <f t="shared" si="158"/>
        <v>1.4246133440569352E-62</v>
      </c>
      <c r="GN136" s="86">
        <f t="shared" si="158"/>
        <v>1.7231347880783037E-131</v>
      </c>
      <c r="GO136" s="86">
        <f t="shared" si="158"/>
        <v>5.7235327290033703E-101</v>
      </c>
      <c r="GP136" s="86">
        <f t="shared" si="158"/>
        <v>3.0733738908646919E-99</v>
      </c>
      <c r="GQ136" s="86">
        <f t="shared" si="158"/>
        <v>1.0824425708422886E-84</v>
      </c>
      <c r="GR136" s="86">
        <f t="shared" si="158"/>
        <v>7.9669029361270527E-145</v>
      </c>
      <c r="GS136" s="86">
        <f t="shared" si="158"/>
        <v>1.1559343927403402E-123</v>
      </c>
      <c r="GT136" s="86">
        <f t="shared" si="158"/>
        <v>3.6332614677610878E-127</v>
      </c>
      <c r="GU136" s="86">
        <f t="shared" si="158"/>
        <v>4.0103088561303732E-120</v>
      </c>
      <c r="GV136" s="86">
        <f t="shared" si="158"/>
        <v>1.5584577051219487E-122</v>
      </c>
      <c r="GW136" s="86">
        <f t="shared" si="158"/>
        <v>2.7095858854357442E-130</v>
      </c>
      <c r="GX136" s="86">
        <f t="shared" si="158"/>
        <v>6.5365629464165368E-107</v>
      </c>
      <c r="GY136" s="86">
        <f t="shared" si="158"/>
        <v>6.6017921422605181E-105</v>
      </c>
      <c r="GZ136" s="86">
        <f t="shared" si="158"/>
        <v>1.7462405395135145E-88</v>
      </c>
      <c r="HA136" s="86">
        <f t="shared" si="158"/>
        <v>3.5890119070944742E-109</v>
      </c>
      <c r="HC136" s="86">
        <f t="shared" si="154"/>
        <v>1.0404290177352752E-18</v>
      </c>
      <c r="HD136" s="86">
        <f t="shared" si="154"/>
        <v>4.7493487788220978E-17</v>
      </c>
      <c r="HE136" s="86">
        <f t="shared" si="154"/>
        <v>3.5309361885790882E-28</v>
      </c>
      <c r="HF136" s="86">
        <f t="shared" si="154"/>
        <v>3.4941962009615395E-34</v>
      </c>
      <c r="HG136" s="86">
        <f t="shared" si="154"/>
        <v>3.0123509989961088E-42</v>
      </c>
      <c r="HH136" s="86">
        <f t="shared" si="154"/>
        <v>4.5120450552649161E-58</v>
      </c>
      <c r="HI136" s="86">
        <f t="shared" si="154"/>
        <v>2.4511581867694436E-54</v>
      </c>
      <c r="HJ136" s="86">
        <f t="shared" si="154"/>
        <v>4.7612954494441452E-68</v>
      </c>
      <c r="HK136" s="86">
        <f t="shared" si="154"/>
        <v>1.4256035580008304E-53</v>
      </c>
      <c r="HL136" s="86">
        <f t="shared" si="162"/>
        <v>4.4559029120509168E-58</v>
      </c>
      <c r="HM136" s="86">
        <f t="shared" si="162"/>
        <v>3.7735209205874831E-95</v>
      </c>
      <c r="HN136" s="86">
        <f t="shared" si="162"/>
        <v>1.2344200023946609E-41</v>
      </c>
      <c r="HO136" s="86">
        <f t="shared" si="162"/>
        <v>1.4138138199396263E-40</v>
      </c>
      <c r="HP136" s="86">
        <f t="shared" si="162"/>
        <v>1.4675718302714309E-36</v>
      </c>
      <c r="HQ136" s="86">
        <f t="shared" si="162"/>
        <v>5.456074168427938E-33</v>
      </c>
      <c r="HS136" s="86">
        <f t="shared" si="159"/>
        <v>1.3275466844712437E-2</v>
      </c>
      <c r="HT136" s="86">
        <f t="shared" si="159"/>
        <v>0.48323269412221576</v>
      </c>
      <c r="HU136" s="86">
        <f t="shared" si="159"/>
        <v>3.5963750010210724E-2</v>
      </c>
      <c r="HV136" s="86">
        <f t="shared" si="159"/>
        <v>7.1832438442541544E-2</v>
      </c>
      <c r="HW136" s="86">
        <f t="shared" si="159"/>
        <v>2.483406446885033E-2</v>
      </c>
      <c r="HX136" s="86">
        <f t="shared" si="159"/>
        <v>2.969106152663516E-2</v>
      </c>
      <c r="HY136" s="86">
        <f t="shared" si="159"/>
        <v>5.6384789438925317E-2</v>
      </c>
      <c r="HZ136" s="86">
        <f t="shared" si="159"/>
        <v>0.12682066881897475</v>
      </c>
      <c r="IA136" s="86">
        <f t="shared" si="159"/>
        <v>7.5072194519447272E-2</v>
      </c>
      <c r="IB136" s="86">
        <f t="shared" si="159"/>
        <v>7.6203974814409589E-2</v>
      </c>
      <c r="IC136" s="86">
        <f t="shared" si="159"/>
        <v>4.1200602647242214E-2</v>
      </c>
      <c r="ID136" s="86">
        <f t="shared" si="159"/>
        <v>9.4405656979377802E-3</v>
      </c>
      <c r="IE136" s="86">
        <f t="shared" si="159"/>
        <v>6.1008500100873482E-3</v>
      </c>
      <c r="IF136" s="86">
        <f t="shared" si="159"/>
        <v>1.1665761255061743E-2</v>
      </c>
      <c r="IG136" s="86">
        <f t="shared" si="159"/>
        <v>1.6583077470477613E-2</v>
      </c>
      <c r="II136" s="86">
        <f t="shared" si="160"/>
        <v>1.12295358630911E-17</v>
      </c>
      <c r="IJ136" s="86">
        <f t="shared" si="160"/>
        <v>1.6587540728492609E-9</v>
      </c>
      <c r="IK136" s="86">
        <f t="shared" si="160"/>
        <v>1.7789689888201529E-19</v>
      </c>
      <c r="IL136" s="86">
        <f t="shared" si="160"/>
        <v>9.0560741165074062E-19</v>
      </c>
      <c r="IM136" s="86">
        <f t="shared" si="160"/>
        <v>1.238445398025303E-23</v>
      </c>
      <c r="IN136" s="86">
        <f t="shared" si="160"/>
        <v>4.459691289369133E-22</v>
      </c>
      <c r="IO136" s="86">
        <f t="shared" si="160"/>
        <v>1.6204206218987264E-21</v>
      </c>
      <c r="IP136" s="86">
        <f t="shared" si="160"/>
        <v>7.0075702675586736E-20</v>
      </c>
      <c r="IQ136" s="86">
        <f t="shared" si="160"/>
        <v>4.1724149671578707E-21</v>
      </c>
      <c r="IR136" s="86">
        <f t="shared" si="160"/>
        <v>6.6703710751415511E-20</v>
      </c>
      <c r="IS136" s="86">
        <f t="shared" si="160"/>
        <v>1.6627660007432527E-22</v>
      </c>
      <c r="IT136" s="86">
        <f t="shared" si="160"/>
        <v>2.4607694615685497E-23</v>
      </c>
      <c r="IU136" s="86">
        <f t="shared" si="160"/>
        <v>2.9454591198961601E-24</v>
      </c>
      <c r="IV136" s="86">
        <f t="shared" si="160"/>
        <v>1.0299878095666717E-26</v>
      </c>
      <c r="IW136" s="86">
        <f t="shared" si="160"/>
        <v>6.2417815447643189E-16</v>
      </c>
      <c r="IY136" s="86">
        <f t="shared" si="161"/>
        <v>1.3275466844712449E-2</v>
      </c>
      <c r="IZ136" s="86">
        <f t="shared" si="161"/>
        <v>0.48323269578096989</v>
      </c>
      <c r="JA136" s="86">
        <f t="shared" si="161"/>
        <v>3.5963750010210724E-2</v>
      </c>
      <c r="JB136" s="86">
        <f t="shared" si="161"/>
        <v>7.1832438442541544E-2</v>
      </c>
      <c r="JC136" s="86">
        <f t="shared" si="161"/>
        <v>2.483406446885033E-2</v>
      </c>
      <c r="JD136" s="86">
        <f t="shared" si="161"/>
        <v>2.969106152663516E-2</v>
      </c>
      <c r="JE136" s="86">
        <f t="shared" si="161"/>
        <v>5.6384789438925317E-2</v>
      </c>
      <c r="JF136" s="86">
        <f t="shared" si="161"/>
        <v>0.12682066881897475</v>
      </c>
      <c r="JG136" s="86">
        <f t="shared" si="161"/>
        <v>7.5072194519447272E-2</v>
      </c>
      <c r="JH136" s="86">
        <f t="shared" si="161"/>
        <v>7.6203974814409589E-2</v>
      </c>
      <c r="JI136" s="86">
        <f t="shared" si="161"/>
        <v>4.1200602647242214E-2</v>
      </c>
      <c r="JJ136" s="86">
        <f t="shared" si="161"/>
        <v>9.4405656979377802E-3</v>
      </c>
      <c r="JK136" s="86">
        <f t="shared" si="161"/>
        <v>6.1008500100873482E-3</v>
      </c>
      <c r="JL136" s="86">
        <f t="shared" si="161"/>
        <v>1.1665761255061743E-2</v>
      </c>
      <c r="JM136" s="86">
        <f t="shared" si="161"/>
        <v>1.6583077470478238E-2</v>
      </c>
    </row>
    <row r="137" spans="2:273" x14ac:dyDescent="0.25">
      <c r="B137" s="2">
        <v>110</v>
      </c>
      <c r="C137" s="37">
        <v>59.115000000000002</v>
      </c>
      <c r="D137" s="37">
        <v>111.386</v>
      </c>
      <c r="E137" s="37">
        <v>59.39</v>
      </c>
      <c r="F137" s="37">
        <v>50.136000000000003</v>
      </c>
      <c r="G137" s="37">
        <v>47.136000000000003</v>
      </c>
      <c r="H137" s="37">
        <v>49.966000000000001</v>
      </c>
      <c r="I137" s="37">
        <v>54</v>
      </c>
      <c r="J137" s="37">
        <v>61.643999999999998</v>
      </c>
      <c r="K137" s="37">
        <v>58.933</v>
      </c>
      <c r="L137" s="37">
        <v>59.524999999999999</v>
      </c>
      <c r="M137" s="37">
        <v>56.305</v>
      </c>
      <c r="N137" s="37">
        <v>48.78</v>
      </c>
      <c r="O137" s="37">
        <v>49.883000000000003</v>
      </c>
      <c r="P137" s="37">
        <v>56.167000000000002</v>
      </c>
      <c r="Q137" s="37">
        <v>62.457999999999998</v>
      </c>
      <c r="S137" s="4">
        <f t="shared" si="163"/>
        <v>59.068137618006304</v>
      </c>
      <c r="T137" s="4">
        <f t="shared" si="163"/>
        <v>111.1289191665405</v>
      </c>
      <c r="U137" s="4">
        <f t="shared" si="163"/>
        <v>59.955257343143366</v>
      </c>
      <c r="V137" s="4">
        <f t="shared" si="163"/>
        <v>51.772747099672564</v>
      </c>
      <c r="W137" s="4">
        <f t="shared" si="163"/>
        <v>47.310759245043577</v>
      </c>
      <c r="X137" s="4">
        <f t="shared" si="163"/>
        <v>49.798043214849741</v>
      </c>
      <c r="Y137" s="4">
        <f t="shared" si="163"/>
        <v>52.756577967875756</v>
      </c>
      <c r="Z137" s="4">
        <f t="shared" si="163"/>
        <v>61.630443167093624</v>
      </c>
      <c r="AA137" s="4">
        <f t="shared" si="163"/>
        <v>60.293718108925589</v>
      </c>
      <c r="AB137" s="4">
        <f t="shared" si="163"/>
        <v>60.820858541129795</v>
      </c>
      <c r="AC137" s="4">
        <f t="shared" si="163"/>
        <v>56.449342903522876</v>
      </c>
      <c r="AD137" s="4">
        <f t="shared" si="163"/>
        <v>50.570021195075064</v>
      </c>
      <c r="AE137" s="4">
        <f t="shared" si="163"/>
        <v>50.471123248545759</v>
      </c>
      <c r="AF137" s="4">
        <f t="shared" si="163"/>
        <v>56.854205868861051</v>
      </c>
      <c r="AG137" s="4">
        <f t="shared" si="163"/>
        <v>64.382253136172721</v>
      </c>
      <c r="AI137" s="4">
        <f t="shared" si="164"/>
        <v>4.6862381993697966E-2</v>
      </c>
      <c r="AJ137" s="4">
        <f t="shared" si="164"/>
        <v>0.25708083345949717</v>
      </c>
      <c r="AK137" s="4">
        <f t="shared" si="164"/>
        <v>-0.56525734314336518</v>
      </c>
      <c r="AL137" s="4">
        <f t="shared" si="164"/>
        <v>-1.6367470996725615</v>
      </c>
      <c r="AM137" s="4">
        <f t="shared" si="164"/>
        <v>-0.17475924504357465</v>
      </c>
      <c r="AN137" s="4">
        <f t="shared" si="164"/>
        <v>0.16795678515025969</v>
      </c>
      <c r="AO137" s="4">
        <f t="shared" si="164"/>
        <v>1.2434220321242435</v>
      </c>
      <c r="AP137" s="4">
        <f t="shared" si="164"/>
        <v>1.3556832906374439E-2</v>
      </c>
      <c r="AQ137" s="4">
        <f t="shared" si="164"/>
        <v>-1.3607181089255889</v>
      </c>
      <c r="AR137" s="4">
        <f t="shared" si="164"/>
        <v>-1.295858541129796</v>
      </c>
      <c r="AS137" s="4">
        <f t="shared" si="164"/>
        <v>-0.14434290352287604</v>
      </c>
      <c r="AT137" s="4">
        <f t="shared" si="164"/>
        <v>-1.7900211950750631</v>
      </c>
      <c r="AU137" s="4">
        <f t="shared" si="164"/>
        <v>-0.58812324854575593</v>
      </c>
      <c r="AV137" s="4">
        <f t="shared" si="164"/>
        <v>-0.6872058688610494</v>
      </c>
      <c r="AW137" s="4">
        <f t="shared" si="164"/>
        <v>-1.9242531361727231</v>
      </c>
      <c r="AY137" s="2">
        <f t="shared" si="155"/>
        <v>59.068137618006304</v>
      </c>
      <c r="AZ137" s="2">
        <f t="shared" si="155"/>
        <v>106.97397412019691</v>
      </c>
      <c r="BA137" s="2">
        <f t="shared" si="155"/>
        <v>57.820695280325154</v>
      </c>
      <c r="BB137" s="2">
        <f t="shared" si="155"/>
        <v>47.408163895169089</v>
      </c>
      <c r="BC137" s="2">
        <f t="shared" si="155"/>
        <v>43.796208262017046</v>
      </c>
      <c r="BD137" s="2">
        <f t="shared" si="155"/>
        <v>45.575435264896484</v>
      </c>
      <c r="BE137" s="2">
        <f t="shared" si="155"/>
        <v>43.981764711147001</v>
      </c>
      <c r="BF137" s="2">
        <f t="shared" si="155"/>
        <v>44.496944135964654</v>
      </c>
      <c r="BG137" s="2">
        <f t="shared" si="155"/>
        <v>47.00941655765827</v>
      </c>
      <c r="BH137" s="2">
        <f t="shared" si="155"/>
        <v>47.02783932418334</v>
      </c>
      <c r="BI137" s="2">
        <f t="shared" si="155"/>
        <v>46.667899878565812</v>
      </c>
      <c r="BJ137" s="2">
        <f t="shared" si="155"/>
        <v>47.215067546969827</v>
      </c>
      <c r="BK137" s="2">
        <f t="shared" si="155"/>
        <v>48.014662325719279</v>
      </c>
      <c r="BL137" s="2">
        <f t="shared" si="155"/>
        <v>50.723371084792326</v>
      </c>
      <c r="BM137" s="2">
        <f t="shared" si="155"/>
        <v>52.120603393460435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97.626857314804681</v>
      </c>
      <c r="DL137" s="2">
        <f t="shared" si="165"/>
        <v>176.36309962476548</v>
      </c>
      <c r="DM137" s="2">
        <f t="shared" si="165"/>
        <v>94.405311726078793</v>
      </c>
      <c r="DN137" s="2">
        <f t="shared" si="165"/>
        <v>81.25400666041277</v>
      </c>
      <c r="DO137" s="2">
        <f t="shared" si="165"/>
        <v>75.776432432432429</v>
      </c>
      <c r="DP137" s="2">
        <f t="shared" si="165"/>
        <v>80.027453660137866</v>
      </c>
      <c r="DQ137" s="2">
        <f t="shared" si="165"/>
        <v>74.36929160739686</v>
      </c>
      <c r="DR137" s="2">
        <f t="shared" si="165"/>
        <v>74.226348663101589</v>
      </c>
      <c r="DS137" s="2">
        <f t="shared" si="165"/>
        <v>77.083985434173655</v>
      </c>
      <c r="DT137" s="2">
        <f t="shared" si="165"/>
        <v>70.996154654654646</v>
      </c>
      <c r="DU137" s="2">
        <f t="shared" si="165"/>
        <v>77.84142352941177</v>
      </c>
      <c r="DV137" s="2">
        <f t="shared" si="165"/>
        <v>77.346908250355611</v>
      </c>
      <c r="DW137" s="2">
        <f t="shared" si="165"/>
        <v>75.56484013568226</v>
      </c>
      <c r="DX137" s="2">
        <f t="shared" si="165"/>
        <v>75.844741784641769</v>
      </c>
      <c r="DY137" s="2">
        <f t="shared" si="165"/>
        <v>71.384019132369289</v>
      </c>
      <c r="EA137" s="2">
        <f t="shared" si="153"/>
        <v>59.011246781010414</v>
      </c>
      <c r="EB137" s="2">
        <f t="shared" si="153"/>
        <v>106.75468177294647</v>
      </c>
      <c r="EC137" s="2">
        <f t="shared" si="153"/>
        <v>57.758317635149687</v>
      </c>
      <c r="ED137" s="2">
        <f t="shared" si="153"/>
        <v>47.35725611620795</v>
      </c>
      <c r="EE137" s="2">
        <f t="shared" si="152"/>
        <v>43.72835222217963</v>
      </c>
      <c r="EF137" s="2">
        <f t="shared" si="152"/>
        <v>45.492402577814346</v>
      </c>
      <c r="EG137" s="2">
        <f t="shared" si="152"/>
        <v>43.910065399624216</v>
      </c>
      <c r="EH137" s="2">
        <f t="shared" si="152"/>
        <v>44.423472849298335</v>
      </c>
      <c r="EI137" s="2">
        <f t="shared" si="152"/>
        <v>46.948035920177389</v>
      </c>
      <c r="EJ137" s="2">
        <f t="shared" si="152"/>
        <v>46.980126824211716</v>
      </c>
      <c r="EK137" s="2">
        <f t="shared" si="152"/>
        <v>46.603060302675502</v>
      </c>
      <c r="EL137" s="2">
        <f t="shared" si="152"/>
        <v>47.157513918736591</v>
      </c>
      <c r="EM137" s="2">
        <f t="shared" si="136"/>
        <v>47.965302958682251</v>
      </c>
      <c r="EN137" s="2">
        <f t="shared" si="136"/>
        <v>50.677763420580774</v>
      </c>
      <c r="EO137" s="2">
        <f t="shared" si="136"/>
        <v>52.089157892415265</v>
      </c>
      <c r="EQ137" s="2">
        <f t="shared" si="166"/>
        <v>59.200346734544347</v>
      </c>
      <c r="ER137" s="2">
        <f t="shared" si="166"/>
        <v>107.89126233207526</v>
      </c>
      <c r="ES137" s="2">
        <f t="shared" si="166"/>
        <v>57.862637713612301</v>
      </c>
      <c r="ET137" s="2">
        <f t="shared" si="166"/>
        <v>47.248045821985748</v>
      </c>
      <c r="EU137" s="2">
        <f t="shared" si="166"/>
        <v>43.917421696513628</v>
      </c>
      <c r="EV137" s="2">
        <f t="shared" si="166"/>
        <v>46.045249611203914</v>
      </c>
      <c r="EW137" s="2">
        <f t="shared" si="166"/>
        <v>44.283317855678376</v>
      </c>
      <c r="EX137" s="2">
        <f t="shared" si="166"/>
        <v>44.751340230773195</v>
      </c>
      <c r="EY137" s="2">
        <f t="shared" si="166"/>
        <v>47.029596540260997</v>
      </c>
      <c r="EZ137" s="2">
        <f t="shared" si="166"/>
        <v>47.091327723401136</v>
      </c>
      <c r="FA137" s="2">
        <f t="shared" si="166"/>
        <v>46.830059418855512</v>
      </c>
      <c r="FB137" s="2">
        <f t="shared" si="166"/>
        <v>47.063843290727739</v>
      </c>
      <c r="FC137" s="2">
        <f t="shared" si="166"/>
        <v>47.857651187754719</v>
      </c>
      <c r="FD137" s="2">
        <f t="shared" si="166"/>
        <v>50.496134382997177</v>
      </c>
      <c r="FE137" s="2">
        <f t="shared" si="166"/>
        <v>51.154229656407708</v>
      </c>
      <c r="FG137" s="2">
        <f t="shared" si="167"/>
        <v>0.99864441799196246</v>
      </c>
      <c r="FH137" s="2">
        <f t="shared" si="167"/>
        <v>0.99842096184724927</v>
      </c>
      <c r="FI137" s="2">
        <f t="shared" si="167"/>
        <v>0.99839090673433684</v>
      </c>
      <c r="FJ137" s="2">
        <f t="shared" si="167"/>
        <v>0.99838202237903595</v>
      </c>
      <c r="FK137" s="2">
        <f t="shared" si="167"/>
        <v>0.99808674043652956</v>
      </c>
      <c r="FL137" s="2">
        <f t="shared" si="167"/>
        <v>0.99812206303781725</v>
      </c>
      <c r="FM137" s="2">
        <f t="shared" si="167"/>
        <v>0.99814656983613081</v>
      </c>
      <c r="FN137" s="2">
        <f t="shared" si="167"/>
        <v>0.99806278369620427</v>
      </c>
      <c r="FO137" s="2">
        <f t="shared" si="167"/>
        <v>0.99807802545151258</v>
      </c>
      <c r="FP137" s="2">
        <f t="shared" si="167"/>
        <v>0.99820182087612419</v>
      </c>
      <c r="FQ137" s="2">
        <f t="shared" si="167"/>
        <v>0.99819129695410191</v>
      </c>
      <c r="FR137" s="2">
        <f t="shared" si="167"/>
        <v>0.99800615677161097</v>
      </c>
      <c r="FS137" s="2">
        <f t="shared" si="167"/>
        <v>0.99810877612773963</v>
      </c>
      <c r="FT137" s="2">
        <f t="shared" si="167"/>
        <v>0.99802043920912842</v>
      </c>
      <c r="FU137" s="2">
        <f t="shared" si="167"/>
        <v>0.99752241523286878</v>
      </c>
      <c r="FW137" s="2">
        <f t="shared" si="157"/>
        <v>2.4030731060312296E-2</v>
      </c>
      <c r="FX137" s="2">
        <f t="shared" si="157"/>
        <v>9.6234269389273E-2</v>
      </c>
      <c r="FY137" s="2">
        <f t="shared" si="157"/>
        <v>3.268032220829252E-2</v>
      </c>
      <c r="FZ137" s="2">
        <f t="shared" si="157"/>
        <v>3.6044265522960681E-2</v>
      </c>
      <c r="GA137" s="2">
        <f t="shared" si="157"/>
        <v>3.4589104916698185E-2</v>
      </c>
      <c r="GB137" s="2">
        <f t="shared" si="157"/>
        <v>3.2880773642424393E-2</v>
      </c>
      <c r="GC137" s="2">
        <f t="shared" si="157"/>
        <v>4.0844373972380672E-2</v>
      </c>
      <c r="GD137" s="2">
        <f t="shared" si="157"/>
        <v>4.7997058045336667E-2</v>
      </c>
      <c r="GE137" s="2">
        <f t="shared" si="157"/>
        <v>4.242377653481004E-2</v>
      </c>
      <c r="GF137" s="2">
        <f t="shared" si="157"/>
        <v>4.0713520497590069E-2</v>
      </c>
      <c r="GG137" s="2">
        <f t="shared" si="157"/>
        <v>3.6734297972446234E-2</v>
      </c>
      <c r="GH137" s="2">
        <f t="shared" si="157"/>
        <v>2.8176294748257159E-2</v>
      </c>
      <c r="GI137" s="2">
        <f t="shared" si="157"/>
        <v>2.6358475211383521E-2</v>
      </c>
      <c r="GJ137" s="2">
        <f t="shared" si="157"/>
        <v>2.3189570559240747E-2</v>
      </c>
      <c r="GK137" s="2">
        <f t="shared" si="157"/>
        <v>1.749776358954358E-2</v>
      </c>
      <c r="GM137" s="86">
        <f t="shared" si="158"/>
        <v>4.3107375960945133E-65</v>
      </c>
      <c r="GN137" s="86">
        <f t="shared" si="158"/>
        <v>8.9660064567981678E-137</v>
      </c>
      <c r="GO137" s="86">
        <f t="shared" si="158"/>
        <v>4.8052058530906947E-105</v>
      </c>
      <c r="GP137" s="86">
        <f t="shared" si="158"/>
        <v>3.2658656598491622E-103</v>
      </c>
      <c r="GQ137" s="86">
        <f t="shared" si="158"/>
        <v>4.6211987985820702E-88</v>
      </c>
      <c r="GR137" s="86">
        <f t="shared" si="158"/>
        <v>1.2496456159761899E-150</v>
      </c>
      <c r="GS137" s="86">
        <f t="shared" si="158"/>
        <v>1.545046625213343E-128</v>
      </c>
      <c r="GT137" s="86">
        <f t="shared" si="158"/>
        <v>3.8756146213873522E-132</v>
      </c>
      <c r="GU137" s="86">
        <f t="shared" si="158"/>
        <v>7.7826381573810227E-125</v>
      </c>
      <c r="GV137" s="86">
        <f t="shared" si="158"/>
        <v>2.5970943138623659E-127</v>
      </c>
      <c r="GW137" s="86">
        <f t="shared" si="158"/>
        <v>2.2491073769836249E-135</v>
      </c>
      <c r="GX137" s="86">
        <f t="shared" si="158"/>
        <v>3.3489417815906634E-111</v>
      </c>
      <c r="GY137" s="86">
        <f t="shared" si="158"/>
        <v>4.3374290779323756E-109</v>
      </c>
      <c r="GZ137" s="86">
        <f t="shared" si="158"/>
        <v>5.5567972059095837E-92</v>
      </c>
      <c r="HA137" s="86">
        <f t="shared" si="158"/>
        <v>1.7102762297944914E-113</v>
      </c>
      <c r="HC137" s="86">
        <f t="shared" si="154"/>
        <v>4.4878847356529863E-20</v>
      </c>
      <c r="HD137" s="86">
        <f t="shared" si="154"/>
        <v>2.9887900906208149E-18</v>
      </c>
      <c r="HE137" s="86">
        <f t="shared" si="154"/>
        <v>3.1558445286967081E-30</v>
      </c>
      <c r="HF137" s="86">
        <f t="shared" si="154"/>
        <v>1.2625754625720317E-36</v>
      </c>
      <c r="HG137" s="86">
        <f t="shared" si="154"/>
        <v>3.0314600779862695E-45</v>
      </c>
      <c r="HH137" s="86">
        <f t="shared" si="154"/>
        <v>3.0639102537570963E-62</v>
      </c>
      <c r="HI137" s="86">
        <f t="shared" si="154"/>
        <v>4.5900257704588642E-58</v>
      </c>
      <c r="HJ137" s="86">
        <f t="shared" si="154"/>
        <v>1.3550311845341609E-72</v>
      </c>
      <c r="HK137" s="86">
        <f t="shared" si="154"/>
        <v>3.53649505907348E-57</v>
      </c>
      <c r="HL137" s="86">
        <f t="shared" si="162"/>
        <v>5.3631912857321863E-62</v>
      </c>
      <c r="HM137" s="86">
        <f t="shared" si="162"/>
        <v>1.0537395652761173E-101</v>
      </c>
      <c r="HN137" s="86">
        <f t="shared" si="162"/>
        <v>1.1773382549852973E-44</v>
      </c>
      <c r="HO137" s="86">
        <f t="shared" si="162"/>
        <v>1.5092728583820578E-43</v>
      </c>
      <c r="HP137" s="86">
        <f t="shared" si="162"/>
        <v>2.9468670476225808E-39</v>
      </c>
      <c r="HQ137" s="86">
        <f t="shared" si="162"/>
        <v>2.1578289605169745E-35</v>
      </c>
      <c r="HS137" s="86">
        <f t="shared" si="159"/>
        <v>2.3809783550583236E-2</v>
      </c>
      <c r="HT137" s="86">
        <f t="shared" si="159"/>
        <v>0.50395262185561152</v>
      </c>
      <c r="HU137" s="86">
        <f t="shared" si="159"/>
        <v>6.4097263587302902E-2</v>
      </c>
      <c r="HV137" s="86">
        <f t="shared" si="159"/>
        <v>0.11929709137094326</v>
      </c>
      <c r="HW137" s="86">
        <f t="shared" si="159"/>
        <v>4.9422730998257065E-2</v>
      </c>
      <c r="HX137" s="86">
        <f t="shared" si="159"/>
        <v>5.6154935873418528E-2</v>
      </c>
      <c r="HY137" s="86">
        <f t="shared" si="159"/>
        <v>0.10227104593727231</v>
      </c>
      <c r="HZ137" s="86">
        <f t="shared" si="159"/>
        <v>0.20541952985237444</v>
      </c>
      <c r="IA137" s="86">
        <f t="shared" si="159"/>
        <v>0.13125020515569177</v>
      </c>
      <c r="IB137" s="86">
        <f t="shared" si="159"/>
        <v>0.12995814094962171</v>
      </c>
      <c r="IC137" s="86">
        <f t="shared" si="159"/>
        <v>7.7200131535472963E-2</v>
      </c>
      <c r="ID137" s="86">
        <f t="shared" si="159"/>
        <v>1.9656217080658712E-2</v>
      </c>
      <c r="IE137" s="86">
        <f t="shared" si="159"/>
        <v>1.3188356164782141E-2</v>
      </c>
      <c r="IF137" s="86">
        <f t="shared" si="159"/>
        <v>2.0647939366265321E-2</v>
      </c>
      <c r="IG137" s="86">
        <f t="shared" si="159"/>
        <v>2.5478277108858118E-2</v>
      </c>
      <c r="II137" s="86">
        <f t="shared" si="160"/>
        <v>6.6613228196691479E-17</v>
      </c>
      <c r="IJ137" s="86">
        <f t="shared" si="160"/>
        <v>7.0374888552186369E-9</v>
      </c>
      <c r="IK137" s="86">
        <f t="shared" si="160"/>
        <v>1.5333044703002211E-18</v>
      </c>
      <c r="IL137" s="86">
        <f t="shared" si="160"/>
        <v>7.6304686091896463E-18</v>
      </c>
      <c r="IM137" s="86">
        <f t="shared" si="160"/>
        <v>1.8310799922045935E-22</v>
      </c>
      <c r="IN137" s="86">
        <f t="shared" si="160"/>
        <v>5.2610048604095754E-21</v>
      </c>
      <c r="IO137" s="86">
        <f t="shared" si="160"/>
        <v>2.106837058565833E-20</v>
      </c>
      <c r="IP137" s="86">
        <f t="shared" si="160"/>
        <v>8.4023718721941754E-19</v>
      </c>
      <c r="IQ137" s="86">
        <f t="shared" si="160"/>
        <v>5.3081338387465557E-20</v>
      </c>
      <c r="IR137" s="86">
        <f t="shared" si="160"/>
        <v>7.0442959127633619E-19</v>
      </c>
      <c r="IS137" s="86">
        <f t="shared" si="160"/>
        <v>2.2473863354029583E-21</v>
      </c>
      <c r="IT137" s="86">
        <f t="shared" si="160"/>
        <v>3.0116844242821186E-22</v>
      </c>
      <c r="IU137" s="86">
        <f t="shared" si="160"/>
        <v>3.8183519631949962E-23</v>
      </c>
      <c r="IV137" s="86">
        <f t="shared" si="160"/>
        <v>1.5976874188353286E-25</v>
      </c>
      <c r="IW137" s="86">
        <f t="shared" si="160"/>
        <v>2.7057268657752914E-15</v>
      </c>
      <c r="IY137" s="86">
        <f t="shared" si="161"/>
        <v>2.3809783550583302E-2</v>
      </c>
      <c r="IZ137" s="86">
        <f t="shared" si="161"/>
        <v>0.50395262889310033</v>
      </c>
      <c r="JA137" s="86">
        <f t="shared" si="161"/>
        <v>6.4097263587302902E-2</v>
      </c>
      <c r="JB137" s="86">
        <f t="shared" si="161"/>
        <v>0.11929709137094327</v>
      </c>
      <c r="JC137" s="86">
        <f t="shared" si="161"/>
        <v>4.9422730998257065E-2</v>
      </c>
      <c r="JD137" s="86">
        <f t="shared" si="161"/>
        <v>5.6154935873418528E-2</v>
      </c>
      <c r="JE137" s="86">
        <f t="shared" si="161"/>
        <v>0.10227104593727231</v>
      </c>
      <c r="JF137" s="86">
        <f t="shared" si="161"/>
        <v>0.20541952985237444</v>
      </c>
      <c r="JG137" s="86">
        <f t="shared" si="161"/>
        <v>0.13125020515569177</v>
      </c>
      <c r="JH137" s="86">
        <f t="shared" si="161"/>
        <v>0.12995814094962171</v>
      </c>
      <c r="JI137" s="86">
        <f t="shared" si="161"/>
        <v>7.7200131535472963E-2</v>
      </c>
      <c r="JJ137" s="86">
        <f t="shared" si="161"/>
        <v>1.9656217080658712E-2</v>
      </c>
      <c r="JK137" s="86">
        <f t="shared" si="161"/>
        <v>1.3188356164782141E-2</v>
      </c>
      <c r="JL137" s="86">
        <f t="shared" si="161"/>
        <v>2.0647939366265321E-2</v>
      </c>
      <c r="JM137" s="86">
        <f t="shared" si="161"/>
        <v>2.5478277108860824E-2</v>
      </c>
    </row>
    <row r="138" spans="2:273" x14ac:dyDescent="0.25">
      <c r="B138" s="2">
        <v>111</v>
      </c>
      <c r="C138" s="37">
        <v>60.671999999999997</v>
      </c>
      <c r="D138" s="37">
        <v>111.43899999999999</v>
      </c>
      <c r="E138" s="37">
        <v>60.932000000000002</v>
      </c>
      <c r="F138" s="37">
        <v>51.39</v>
      </c>
      <c r="G138" s="37">
        <v>50.847000000000001</v>
      </c>
      <c r="H138" s="37">
        <v>52.695</v>
      </c>
      <c r="I138" s="37">
        <v>56.746000000000002</v>
      </c>
      <c r="J138" s="37">
        <v>65.254000000000005</v>
      </c>
      <c r="K138" s="37">
        <v>66.216999999999999</v>
      </c>
      <c r="L138" s="37">
        <v>65.813999999999993</v>
      </c>
      <c r="M138" s="37">
        <v>62.423999999999999</v>
      </c>
      <c r="N138" s="37">
        <v>53.136000000000003</v>
      </c>
      <c r="O138" s="37">
        <v>51.332999999999998</v>
      </c>
      <c r="P138" s="37">
        <v>59.082999999999998</v>
      </c>
      <c r="Q138" s="37">
        <v>66.542000000000002</v>
      </c>
      <c r="S138" s="4">
        <f t="shared" si="163"/>
        <v>58.904376392664908</v>
      </c>
      <c r="T138" s="4">
        <f t="shared" si="163"/>
        <v>110.08654239419172</v>
      </c>
      <c r="U138" s="4">
        <f t="shared" si="163"/>
        <v>60.940689451742323</v>
      </c>
      <c r="V138" s="4">
        <f t="shared" si="163"/>
        <v>53.416311839996617</v>
      </c>
      <c r="W138" s="4">
        <f t="shared" si="163"/>
        <v>49.425086958266213</v>
      </c>
      <c r="X138" s="4">
        <f t="shared" si="163"/>
        <v>52.069403025045474</v>
      </c>
      <c r="Y138" s="4">
        <f t="shared" si="163"/>
        <v>56.765534918948987</v>
      </c>
      <c r="Z138" s="4">
        <f t="shared" si="163"/>
        <v>66.175047200359657</v>
      </c>
      <c r="AA138" s="4">
        <f t="shared" si="163"/>
        <v>65.546022970798987</v>
      </c>
      <c r="AB138" s="4">
        <f t="shared" si="163"/>
        <v>66.065703807866669</v>
      </c>
      <c r="AC138" s="4">
        <f t="shared" si="163"/>
        <v>61.588205311649901</v>
      </c>
      <c r="AD138" s="4">
        <f t="shared" si="163"/>
        <v>53.059226138358156</v>
      </c>
      <c r="AE138" s="4">
        <f t="shared" si="163"/>
        <v>52.436345619716143</v>
      </c>
      <c r="AF138" s="4">
        <f t="shared" si="163"/>
        <v>60.34959794166263</v>
      </c>
      <c r="AG138" s="4">
        <f t="shared" si="163"/>
        <v>69.46340879645912</v>
      </c>
      <c r="AI138" s="4">
        <f t="shared" si="164"/>
        <v>1.7676236073350893</v>
      </c>
      <c r="AJ138" s="4">
        <f t="shared" si="164"/>
        <v>1.3524576058082687</v>
      </c>
      <c r="AK138" s="4">
        <f t="shared" si="164"/>
        <v>-8.6894517423203865E-3</v>
      </c>
      <c r="AL138" s="4">
        <f t="shared" si="164"/>
        <v>-2.026311839996616</v>
      </c>
      <c r="AM138" s="4">
        <f t="shared" si="164"/>
        <v>1.421913041733788</v>
      </c>
      <c r="AN138" s="4">
        <f t="shared" si="164"/>
        <v>0.62559697495452582</v>
      </c>
      <c r="AO138" s="4">
        <f t="shared" si="164"/>
        <v>-1.9534918948984625E-2</v>
      </c>
      <c r="AP138" s="4">
        <f t="shared" si="164"/>
        <v>-0.92104720035965215</v>
      </c>
      <c r="AQ138" s="4">
        <f t="shared" si="164"/>
        <v>0.67097702920101199</v>
      </c>
      <c r="AR138" s="4">
        <f t="shared" si="164"/>
        <v>-0.25170380786667579</v>
      </c>
      <c r="AS138" s="4">
        <f t="shared" si="164"/>
        <v>0.83579468835009862</v>
      </c>
      <c r="AT138" s="4">
        <f t="shared" si="164"/>
        <v>7.6773861641846963E-2</v>
      </c>
      <c r="AU138" s="4">
        <f t="shared" si="164"/>
        <v>-1.1033456197161442</v>
      </c>
      <c r="AV138" s="4">
        <f t="shared" si="164"/>
        <v>-1.2665979416626314</v>
      </c>
      <c r="AW138" s="4">
        <f t="shared" si="164"/>
        <v>-2.9214087964591187</v>
      </c>
      <c r="AY138" s="2">
        <f t="shared" si="155"/>
        <v>58.904376392664908</v>
      </c>
      <c r="AZ138" s="2">
        <f t="shared" si="155"/>
        <v>106.86490602613326</v>
      </c>
      <c r="BA138" s="2">
        <f t="shared" si="155"/>
        <v>57.709861718682305</v>
      </c>
      <c r="BB138" s="2">
        <f t="shared" si="155"/>
        <v>47.368974189234066</v>
      </c>
      <c r="BC138" s="2">
        <f t="shared" si="155"/>
        <v>43.632097303373094</v>
      </c>
      <c r="BD138" s="2">
        <f t="shared" si="155"/>
        <v>45.382026513443293</v>
      </c>
      <c r="BE138" s="2">
        <f t="shared" si="155"/>
        <v>43.832240612812122</v>
      </c>
      <c r="BF138" s="2">
        <f t="shared" si="155"/>
        <v>44.345856882209937</v>
      </c>
      <c r="BG138" s="2">
        <f t="shared" si="155"/>
        <v>46.847785996366376</v>
      </c>
      <c r="BH138" s="2">
        <f t="shared" si="155"/>
        <v>46.864132172551408</v>
      </c>
      <c r="BI138" s="2">
        <f t="shared" si="155"/>
        <v>46.532126952831497</v>
      </c>
      <c r="BJ138" s="2">
        <f t="shared" si="155"/>
        <v>47.093091918082727</v>
      </c>
      <c r="BK138" s="2">
        <f t="shared" si="155"/>
        <v>47.883943164123863</v>
      </c>
      <c r="BL138" s="2">
        <f t="shared" si="155"/>
        <v>50.647810367682624</v>
      </c>
      <c r="BM138" s="2">
        <f t="shared" si="155"/>
        <v>52.09319449463176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97.946287449392713</v>
      </c>
      <c r="DL138" s="2">
        <f t="shared" si="165"/>
        <v>177.00423939962477</v>
      </c>
      <c r="DM138" s="2">
        <f t="shared" si="165"/>
        <v>94.695668761726068</v>
      </c>
      <c r="DN138" s="2">
        <f t="shared" si="165"/>
        <v>81.481750656660424</v>
      </c>
      <c r="DO138" s="2">
        <f t="shared" si="165"/>
        <v>76.004936936936929</v>
      </c>
      <c r="DP138" s="2">
        <f t="shared" si="165"/>
        <v>80.292434183171011</v>
      </c>
      <c r="DQ138" s="2">
        <f t="shared" si="165"/>
        <v>74.580549075391161</v>
      </c>
      <c r="DR138" s="2">
        <f t="shared" si="165"/>
        <v>74.426660962566842</v>
      </c>
      <c r="DS138" s="2">
        <f t="shared" si="165"/>
        <v>77.296075630252091</v>
      </c>
      <c r="DT138" s="2">
        <f t="shared" si="165"/>
        <v>71.145591977691979</v>
      </c>
      <c r="DU138" s="2">
        <f t="shared" si="165"/>
        <v>78.059349579831945</v>
      </c>
      <c r="DV138" s="2">
        <f t="shared" si="165"/>
        <v>77.53912185870081</v>
      </c>
      <c r="DW138" s="2">
        <f t="shared" si="165"/>
        <v>75.718744173323131</v>
      </c>
      <c r="DX138" s="2">
        <f t="shared" si="165"/>
        <v>76.013659159159147</v>
      </c>
      <c r="DY138" s="2">
        <f t="shared" si="165"/>
        <v>71.552455394883197</v>
      </c>
      <c r="EA138" s="2">
        <f t="shared" si="153"/>
        <v>58.849016758403771</v>
      </c>
      <c r="EB138" s="2">
        <f t="shared" si="153"/>
        <v>106.6167251779836</v>
      </c>
      <c r="EC138" s="2">
        <f t="shared" si="153"/>
        <v>57.650949282791295</v>
      </c>
      <c r="ED138" s="2">
        <f t="shared" si="153"/>
        <v>47.323759683995924</v>
      </c>
      <c r="EE138" s="2">
        <f t="shared" si="152"/>
        <v>43.566449382621386</v>
      </c>
      <c r="EF138" s="2">
        <f t="shared" si="152"/>
        <v>45.298952351569994</v>
      </c>
      <c r="EG138" s="2">
        <f t="shared" si="152"/>
        <v>43.760903201329661</v>
      </c>
      <c r="EH138" s="2">
        <f t="shared" si="152"/>
        <v>44.27286638194019</v>
      </c>
      <c r="EI138" s="2">
        <f t="shared" si="152"/>
        <v>46.789615521064306</v>
      </c>
      <c r="EJ138" s="2">
        <f t="shared" si="152"/>
        <v>46.818382091898272</v>
      </c>
      <c r="EK138" s="2">
        <f t="shared" si="152"/>
        <v>46.469955497669204</v>
      </c>
      <c r="EL138" s="2">
        <f t="shared" si="152"/>
        <v>47.040956669498748</v>
      </c>
      <c r="EM138" s="2">
        <f t="shared" si="136"/>
        <v>47.838706386434097</v>
      </c>
      <c r="EN138" s="2">
        <f t="shared" si="136"/>
        <v>50.607568352029219</v>
      </c>
      <c r="EO138" s="2">
        <f t="shared" si="136"/>
        <v>52.068418076354746</v>
      </c>
      <c r="EQ138" s="2">
        <f t="shared" si="166"/>
        <v>59.115968902147522</v>
      </c>
      <c r="ER138" s="2">
        <f t="shared" si="166"/>
        <v>108.02087990903266</v>
      </c>
      <c r="ES138" s="2">
        <f t="shared" si="166"/>
        <v>57.778080924419555</v>
      </c>
      <c r="ET138" s="2">
        <f t="shared" si="166"/>
        <v>47.191814045239333</v>
      </c>
      <c r="EU138" s="2">
        <f t="shared" si="166"/>
        <v>43.805497614543071</v>
      </c>
      <c r="EV138" s="2">
        <f t="shared" si="166"/>
        <v>45.942568836177244</v>
      </c>
      <c r="EW138" s="2">
        <f t="shared" si="166"/>
        <v>44.192047095481513</v>
      </c>
      <c r="EX138" s="2">
        <f t="shared" si="166"/>
        <v>44.649057566548322</v>
      </c>
      <c r="EY138" s="2">
        <f t="shared" si="166"/>
        <v>46.890805202505994</v>
      </c>
      <c r="EZ138" s="2">
        <f t="shared" si="166"/>
        <v>46.949899113477663</v>
      </c>
      <c r="FA138" s="2">
        <f t="shared" si="166"/>
        <v>46.720469590317833</v>
      </c>
      <c r="FB138" s="2">
        <f t="shared" si="166"/>
        <v>46.932795449638796</v>
      </c>
      <c r="FC138" s="2">
        <f t="shared" si="166"/>
        <v>47.739526364761709</v>
      </c>
      <c r="FD138" s="2">
        <f t="shared" si="166"/>
        <v>50.385509850357835</v>
      </c>
      <c r="FE138" s="2">
        <f t="shared" si="166"/>
        <v>51.062914064533913</v>
      </c>
      <c r="FG138" s="2">
        <f t="shared" si="167"/>
        <v>0.9987635470352233</v>
      </c>
      <c r="FH138" s="2">
        <f t="shared" si="167"/>
        <v>0.99855969997618199</v>
      </c>
      <c r="FI138" s="2">
        <f t="shared" si="167"/>
        <v>0.99853228169656372</v>
      </c>
      <c r="FJ138" s="2">
        <f t="shared" si="167"/>
        <v>0.99852417676701943</v>
      </c>
      <c r="FK138" s="2">
        <f t="shared" si="167"/>
        <v>0.99825479274077245</v>
      </c>
      <c r="FL138" s="2">
        <f t="shared" si="167"/>
        <v>0.99828701808499032</v>
      </c>
      <c r="FM138" s="2">
        <f t="shared" si="167"/>
        <v>0.99830937589059932</v>
      </c>
      <c r="FN138" s="2">
        <f t="shared" si="167"/>
        <v>0.99823293652965994</v>
      </c>
      <c r="FO138" s="2">
        <f t="shared" si="167"/>
        <v>0.99824684189711455</v>
      </c>
      <c r="FP138" s="2">
        <f t="shared" si="167"/>
        <v>0.9983597816321258</v>
      </c>
      <c r="FQ138" s="2">
        <f t="shared" si="167"/>
        <v>0.99835018065438164</v>
      </c>
      <c r="FR138" s="2">
        <f t="shared" si="167"/>
        <v>0.99818127429269277</v>
      </c>
      <c r="FS138" s="2">
        <f t="shared" si="167"/>
        <v>0.99827489625916477</v>
      </c>
      <c r="FT138" s="2">
        <f t="shared" si="167"/>
        <v>0.99819430458572811</v>
      </c>
      <c r="FU138" s="2">
        <f t="shared" si="167"/>
        <v>0.9977399231388322</v>
      </c>
      <c r="FW138" s="2">
        <f t="shared" si="157"/>
        <v>2.6288224931144886E-2</v>
      </c>
      <c r="FX138" s="2">
        <f t="shared" si="157"/>
        <v>0.10454810035790141</v>
      </c>
      <c r="FY138" s="2">
        <f t="shared" si="157"/>
        <v>3.5720635775259198E-2</v>
      </c>
      <c r="FZ138" s="2">
        <f t="shared" si="157"/>
        <v>3.9384791193003962E-2</v>
      </c>
      <c r="GA138" s="2">
        <f t="shared" si="157"/>
        <v>3.7800057004881961E-2</v>
      </c>
      <c r="GB138" s="2">
        <f t="shared" si="157"/>
        <v>3.5939042746338815E-2</v>
      </c>
      <c r="GC138" s="2">
        <f t="shared" si="157"/>
        <v>4.4609178943420945E-2</v>
      </c>
      <c r="GD138" s="2">
        <f t="shared" si="157"/>
        <v>5.2385149308363861E-2</v>
      </c>
      <c r="GE138" s="2">
        <f t="shared" si="157"/>
        <v>4.6327130439631506E-2</v>
      </c>
      <c r="GF138" s="2">
        <f t="shared" si="157"/>
        <v>4.4466823298601993E-2</v>
      </c>
      <c r="GG138" s="2">
        <f t="shared" si="157"/>
        <v>4.0136112036155198E-2</v>
      </c>
      <c r="GH138" s="2">
        <f t="shared" si="157"/>
        <v>3.0810936448733985E-2</v>
      </c>
      <c r="GI138" s="2">
        <f t="shared" si="157"/>
        <v>2.8828182761115272E-2</v>
      </c>
      <c r="GJ138" s="2">
        <f t="shared" si="157"/>
        <v>2.5370098281288958E-2</v>
      </c>
      <c r="GK138" s="2">
        <f t="shared" si="157"/>
        <v>1.9153582086508084E-2</v>
      </c>
      <c r="GM138" s="86">
        <f t="shared" si="158"/>
        <v>1.1602961849811003E-67</v>
      </c>
      <c r="GN138" s="86">
        <f t="shared" si="158"/>
        <v>3.6607190539611701E-142</v>
      </c>
      <c r="GO138" s="86">
        <f t="shared" si="158"/>
        <v>3.3412277999395687E-109</v>
      </c>
      <c r="GP138" s="86">
        <f t="shared" si="158"/>
        <v>2.8920089715369274E-107</v>
      </c>
      <c r="GQ138" s="86">
        <f t="shared" si="158"/>
        <v>1.6913303148125774E-91</v>
      </c>
      <c r="GR138" s="86">
        <f t="shared" si="158"/>
        <v>1.5031236185795339E-156</v>
      </c>
      <c r="GS138" s="86">
        <f t="shared" si="158"/>
        <v>1.6579384325021399E-133</v>
      </c>
      <c r="GT138" s="86">
        <f t="shared" si="158"/>
        <v>3.3103794222996236E-137</v>
      </c>
      <c r="GU138" s="86">
        <f t="shared" si="158"/>
        <v>1.222537906577716E-129</v>
      </c>
      <c r="GV138" s="86">
        <f t="shared" si="158"/>
        <v>3.4973375235580711E-132</v>
      </c>
      <c r="GW138" s="86">
        <f t="shared" si="158"/>
        <v>1.4885875855160867E-140</v>
      </c>
      <c r="GX138" s="86">
        <f t="shared" si="158"/>
        <v>1.4088431778358568E-115</v>
      </c>
      <c r="GY138" s="86">
        <f t="shared" si="158"/>
        <v>2.3543529456505127E-113</v>
      </c>
      <c r="GZ138" s="86">
        <f t="shared" si="158"/>
        <v>1.5087926346366849E-95</v>
      </c>
      <c r="HA138" s="86">
        <f t="shared" si="158"/>
        <v>6.7002591725868172E-118</v>
      </c>
      <c r="HC138" s="86">
        <f t="shared" si="154"/>
        <v>1.7207915341160761E-21</v>
      </c>
      <c r="HD138" s="86">
        <f t="shared" si="154"/>
        <v>1.7008338220719565E-19</v>
      </c>
      <c r="HE138" s="86">
        <f t="shared" si="154"/>
        <v>2.3727346288330593E-32</v>
      </c>
      <c r="HF138" s="86">
        <f t="shared" si="154"/>
        <v>3.7302721122453994E-39</v>
      </c>
      <c r="HG138" s="86">
        <f t="shared" si="154"/>
        <v>2.3903693116242315E-48</v>
      </c>
      <c r="HH138" s="86">
        <f t="shared" si="154"/>
        <v>1.4800983337888085E-66</v>
      </c>
      <c r="HI138" s="86">
        <f t="shared" si="154"/>
        <v>6.4192177254120976E-62</v>
      </c>
      <c r="HJ138" s="86">
        <f t="shared" si="154"/>
        <v>2.7299141057017072E-77</v>
      </c>
      <c r="HK138" s="86">
        <f t="shared" si="154"/>
        <v>6.6487003656867775E-61</v>
      </c>
      <c r="HL138" s="86">
        <f t="shared" si="162"/>
        <v>4.7739577958829716E-66</v>
      </c>
      <c r="HM138" s="86">
        <f t="shared" si="162"/>
        <v>1.7662596111889146E-108</v>
      </c>
      <c r="HN138" s="86">
        <f t="shared" si="162"/>
        <v>8.7339633913237629E-48</v>
      </c>
      <c r="HO138" s="86">
        <f t="shared" si="162"/>
        <v>1.2552405798934948E-46</v>
      </c>
      <c r="HP138" s="86">
        <f t="shared" si="162"/>
        <v>4.7067656731803344E-42</v>
      </c>
      <c r="HQ138" s="86">
        <f t="shared" si="162"/>
        <v>6.9728975277521103E-38</v>
      </c>
      <c r="HS138" s="86">
        <f t="shared" si="159"/>
        <v>4.0854351173009826E-2</v>
      </c>
      <c r="HT138" s="86">
        <f t="shared" si="159"/>
        <v>0.4780868211190159</v>
      </c>
      <c r="HU138" s="86">
        <f t="shared" si="159"/>
        <v>0.10740512877440944</v>
      </c>
      <c r="HV138" s="86">
        <f t="shared" si="159"/>
        <v>0.18521537685984774</v>
      </c>
      <c r="HW138" s="86">
        <f t="shared" si="159"/>
        <v>9.1051217165121101E-2</v>
      </c>
      <c r="HX138" s="86">
        <f t="shared" si="159"/>
        <v>9.900750355230041E-2</v>
      </c>
      <c r="HY138" s="86">
        <f t="shared" si="159"/>
        <v>0.17075200675582916</v>
      </c>
      <c r="HZ138" s="86">
        <f t="shared" si="159"/>
        <v>0.30265658524069777</v>
      </c>
      <c r="IA138" s="86">
        <f t="shared" si="159"/>
        <v>0.21054422229748149</v>
      </c>
      <c r="IB138" s="86">
        <f t="shared" si="159"/>
        <v>0.20489563685610057</v>
      </c>
      <c r="IC138" s="86">
        <f t="shared" si="159"/>
        <v>0.13369364707359585</v>
      </c>
      <c r="ID138" s="86">
        <f t="shared" si="159"/>
        <v>3.8348138684864294E-2</v>
      </c>
      <c r="IE138" s="86">
        <f t="shared" si="159"/>
        <v>2.6716344393207754E-2</v>
      </c>
      <c r="IF138" s="86">
        <f t="shared" si="159"/>
        <v>3.5142829628248759E-2</v>
      </c>
      <c r="IG138" s="86">
        <f t="shared" si="159"/>
        <v>3.8235371951679767E-2</v>
      </c>
      <c r="II138" s="86">
        <f t="shared" si="160"/>
        <v>3.7868008039886489E-16</v>
      </c>
      <c r="IJ138" s="86">
        <f t="shared" si="160"/>
        <v>2.8252844146477164E-8</v>
      </c>
      <c r="IK138" s="86">
        <f t="shared" si="160"/>
        <v>1.2491097635347049E-17</v>
      </c>
      <c r="IL138" s="86">
        <f t="shared" si="160"/>
        <v>6.0704269935857745E-17</v>
      </c>
      <c r="IM138" s="86">
        <f t="shared" si="160"/>
        <v>2.5190930301761342E-21</v>
      </c>
      <c r="IN138" s="86">
        <f t="shared" si="160"/>
        <v>5.8162293727073954E-20</v>
      </c>
      <c r="IO138" s="86">
        <f t="shared" si="160"/>
        <v>2.5485419726302399E-19</v>
      </c>
      <c r="IP138" s="86">
        <f t="shared" si="160"/>
        <v>9.3595687053507872E-18</v>
      </c>
      <c r="IQ138" s="86">
        <f t="shared" si="160"/>
        <v>6.2812354812161939E-19</v>
      </c>
      <c r="IR138" s="86">
        <f t="shared" si="160"/>
        <v>6.9631726758762465E-18</v>
      </c>
      <c r="IS138" s="86">
        <f t="shared" si="160"/>
        <v>2.8296722289252583E-20</v>
      </c>
      <c r="IT138" s="86">
        <f t="shared" si="160"/>
        <v>3.4607769030782829E-21</v>
      </c>
      <c r="IU138" s="86">
        <f t="shared" si="160"/>
        <v>4.646210554850995E-22</v>
      </c>
      <c r="IV138" s="86">
        <f t="shared" si="160"/>
        <v>2.3210969268112072E-24</v>
      </c>
      <c r="IW138" s="86">
        <f t="shared" si="160"/>
        <v>1.1357492401113802E-14</v>
      </c>
      <c r="IY138" s="86">
        <f t="shared" si="161"/>
        <v>4.0854351173010207E-2</v>
      </c>
      <c r="IZ138" s="86">
        <f t="shared" si="161"/>
        <v>0.47808684937186002</v>
      </c>
      <c r="JA138" s="86">
        <f t="shared" si="161"/>
        <v>0.10740512877440946</v>
      </c>
      <c r="JB138" s="86">
        <f t="shared" si="161"/>
        <v>0.18521537685984779</v>
      </c>
      <c r="JC138" s="86">
        <f t="shared" si="161"/>
        <v>9.1051217165121101E-2</v>
      </c>
      <c r="JD138" s="86">
        <f t="shared" si="161"/>
        <v>9.900750355230041E-2</v>
      </c>
      <c r="JE138" s="86">
        <f t="shared" si="161"/>
        <v>0.17075200675582916</v>
      </c>
      <c r="JF138" s="86">
        <f t="shared" si="161"/>
        <v>0.30265658524069777</v>
      </c>
      <c r="JG138" s="86">
        <f t="shared" si="161"/>
        <v>0.21054422229748149</v>
      </c>
      <c r="JH138" s="86">
        <f t="shared" si="161"/>
        <v>0.20489563685610057</v>
      </c>
      <c r="JI138" s="86">
        <f t="shared" si="161"/>
        <v>0.13369364707359585</v>
      </c>
      <c r="JJ138" s="86">
        <f t="shared" si="161"/>
        <v>3.8348138684864294E-2</v>
      </c>
      <c r="JK138" s="86">
        <f t="shared" si="161"/>
        <v>2.6716344393207754E-2</v>
      </c>
      <c r="JL138" s="86">
        <f t="shared" si="161"/>
        <v>3.5142829628248759E-2</v>
      </c>
      <c r="JM138" s="86">
        <f t="shared" si="161"/>
        <v>3.8235371951691126E-2</v>
      </c>
    </row>
    <row r="139" spans="2:273" x14ac:dyDescent="0.25">
      <c r="B139" s="2">
        <v>112</v>
      </c>
      <c r="C139" s="37">
        <v>59.393000000000001</v>
      </c>
      <c r="D139" s="37">
        <v>110.14</v>
      </c>
      <c r="E139" s="37">
        <v>62.168999999999997</v>
      </c>
      <c r="F139" s="37">
        <v>53.948999999999998</v>
      </c>
      <c r="G139" s="37">
        <v>52.406999999999996</v>
      </c>
      <c r="H139" s="37">
        <v>56</v>
      </c>
      <c r="I139" s="37">
        <v>60.847000000000001</v>
      </c>
      <c r="J139" s="37">
        <v>67.593000000000004</v>
      </c>
      <c r="K139" s="37">
        <v>69.349999999999994</v>
      </c>
      <c r="L139" s="37">
        <v>71.287999999999997</v>
      </c>
      <c r="M139" s="37">
        <v>66.831000000000003</v>
      </c>
      <c r="N139" s="37">
        <v>55.78</v>
      </c>
      <c r="O139" s="37">
        <v>54.933</v>
      </c>
      <c r="P139" s="37">
        <v>65.3</v>
      </c>
      <c r="Q139" s="37">
        <v>72.254000000000005</v>
      </c>
      <c r="S139" s="4">
        <f t="shared" si="163"/>
        <v>58.741336767218499</v>
      </c>
      <c r="T139" s="4">
        <f t="shared" si="163"/>
        <v>108.9739117068808</v>
      </c>
      <c r="U139" s="4">
        <f t="shared" si="163"/>
        <v>62.140777420337109</v>
      </c>
      <c r="V139" s="4">
        <f t="shared" si="163"/>
        <v>55.040318248357615</v>
      </c>
      <c r="W139" s="4">
        <f t="shared" si="163"/>
        <v>52.175705754334047</v>
      </c>
      <c r="X139" s="4">
        <f t="shared" si="163"/>
        <v>54.926185577035127</v>
      </c>
      <c r="Y139" s="4">
        <f t="shared" si="163"/>
        <v>60.887132137674371</v>
      </c>
      <c r="Z139" s="4">
        <f t="shared" si="163"/>
        <v>68.858060121718054</v>
      </c>
      <c r="AA139" s="4">
        <f t="shared" si="163"/>
        <v>70.318153153344994</v>
      </c>
      <c r="AB139" s="4">
        <f t="shared" si="163"/>
        <v>70.941427922387504</v>
      </c>
      <c r="AC139" s="4">
        <f t="shared" si="163"/>
        <v>67.445003455950882</v>
      </c>
      <c r="AD139" s="4">
        <f t="shared" si="163"/>
        <v>56.82218528005663</v>
      </c>
      <c r="AE139" s="4">
        <f t="shared" si="163"/>
        <v>55.596251190969873</v>
      </c>
      <c r="AF139" s="4">
        <f t="shared" si="163"/>
        <v>65.268119714227581</v>
      </c>
      <c r="AG139" s="4">
        <f t="shared" si="163"/>
        <v>76.037326727271207</v>
      </c>
      <c r="AI139" s="4">
        <f t="shared" si="164"/>
        <v>0.65166323278150173</v>
      </c>
      <c r="AJ139" s="4">
        <f t="shared" si="164"/>
        <v>1.166088293119202</v>
      </c>
      <c r="AK139" s="4">
        <f t="shared" si="164"/>
        <v>2.8222579662887881E-2</v>
      </c>
      <c r="AL139" s="4">
        <f t="shared" si="164"/>
        <v>-1.0913182483576165</v>
      </c>
      <c r="AM139" s="4">
        <f t="shared" si="164"/>
        <v>0.23129424566594992</v>
      </c>
      <c r="AN139" s="4">
        <f t="shared" si="164"/>
        <v>1.0738144229648725</v>
      </c>
      <c r="AO139" s="4">
        <f t="shared" si="164"/>
        <v>-4.0132137674369517E-2</v>
      </c>
      <c r="AP139" s="4">
        <f t="shared" si="164"/>
        <v>-1.2650601217180508</v>
      </c>
      <c r="AQ139" s="4">
        <f t="shared" si="164"/>
        <v>-0.96815315334499985</v>
      </c>
      <c r="AR139" s="4">
        <f t="shared" si="164"/>
        <v>0.34657207761249254</v>
      </c>
      <c r="AS139" s="4">
        <f t="shared" si="164"/>
        <v>-0.61400345595087913</v>
      </c>
      <c r="AT139" s="4">
        <f t="shared" si="164"/>
        <v>-1.0421852800566285</v>
      </c>
      <c r="AU139" s="4">
        <f t="shared" si="164"/>
        <v>-0.66325119096987351</v>
      </c>
      <c r="AV139" s="4">
        <f t="shared" si="164"/>
        <v>3.1880285772416528E-2</v>
      </c>
      <c r="AW139" s="4">
        <f t="shared" si="164"/>
        <v>-3.7833267272712021</v>
      </c>
      <c r="AY139" s="2">
        <f t="shared" si="155"/>
        <v>58.741336767218499</v>
      </c>
      <c r="AZ139" s="2">
        <f t="shared" si="155"/>
        <v>106.76198718660338</v>
      </c>
      <c r="BA139" s="2">
        <f t="shared" si="155"/>
        <v>57.599559565090885</v>
      </c>
      <c r="BB139" s="2">
        <f t="shared" si="155"/>
        <v>47.329941865508481</v>
      </c>
      <c r="BC139" s="2">
        <f t="shared" si="155"/>
        <v>43.468742366456695</v>
      </c>
      <c r="BD139" s="2">
        <f t="shared" si="155"/>
        <v>45.189735003823074</v>
      </c>
      <c r="BE139" s="2">
        <f t="shared" si="155"/>
        <v>43.683641360265895</v>
      </c>
      <c r="BF139" s="2">
        <f t="shared" si="155"/>
        <v>44.195689550721291</v>
      </c>
      <c r="BG139" s="2">
        <f t="shared" si="155"/>
        <v>46.686681785853231</v>
      </c>
      <c r="BH139" s="2">
        <f t="shared" si="155"/>
        <v>46.700870464743879</v>
      </c>
      <c r="BI139" s="2">
        <f t="shared" si="155"/>
        <v>46.396929985957804</v>
      </c>
      <c r="BJ139" s="2">
        <f t="shared" si="155"/>
        <v>46.971375659312848</v>
      </c>
      <c r="BK139" s="2">
        <f t="shared" si="155"/>
        <v>47.753562601979453</v>
      </c>
      <c r="BL139" s="2">
        <f t="shared" si="155"/>
        <v>50.572328870573216</v>
      </c>
      <c r="BM139" s="2">
        <f t="shared" si="155"/>
        <v>52.065679451066273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98.265717583980745</v>
      </c>
      <c r="DL139" s="2">
        <f t="shared" si="165"/>
        <v>177.64537917448405</v>
      </c>
      <c r="DM139" s="2">
        <f t="shared" si="165"/>
        <v>94.986025797373344</v>
      </c>
      <c r="DN139" s="2">
        <f t="shared" si="165"/>
        <v>81.709494652908077</v>
      </c>
      <c r="DO139" s="2">
        <f t="shared" si="165"/>
        <v>76.233441441441443</v>
      </c>
      <c r="DP139" s="2">
        <f t="shared" si="165"/>
        <v>80.55741470620417</v>
      </c>
      <c r="DQ139" s="2">
        <f t="shared" si="165"/>
        <v>74.791806543385476</v>
      </c>
      <c r="DR139" s="2">
        <f t="shared" si="165"/>
        <v>74.626973262032081</v>
      </c>
      <c r="DS139" s="2">
        <f t="shared" si="165"/>
        <v>77.508165826330526</v>
      </c>
      <c r="DT139" s="2">
        <f t="shared" si="165"/>
        <v>71.295029300729297</v>
      </c>
      <c r="DU139" s="2">
        <f t="shared" si="165"/>
        <v>78.277275630252106</v>
      </c>
      <c r="DV139" s="2">
        <f t="shared" si="165"/>
        <v>77.731335467045994</v>
      </c>
      <c r="DW139" s="2">
        <f t="shared" si="165"/>
        <v>75.872648210964016</v>
      </c>
      <c r="DX139" s="2">
        <f t="shared" si="165"/>
        <v>76.182576533676524</v>
      </c>
      <c r="DY139" s="2">
        <f t="shared" si="165"/>
        <v>71.720891657397104</v>
      </c>
      <c r="EA139" s="2">
        <f t="shared" si="153"/>
        <v>58.686786735797128</v>
      </c>
      <c r="EB139" s="2">
        <f t="shared" si="153"/>
        <v>106.47876858302072</v>
      </c>
      <c r="EC139" s="2">
        <f t="shared" si="153"/>
        <v>57.54358093043291</v>
      </c>
      <c r="ED139" s="2">
        <f t="shared" si="153"/>
        <v>47.290263251783898</v>
      </c>
      <c r="EE139" s="2">
        <f t="shared" si="152"/>
        <v>43.404546543063134</v>
      </c>
      <c r="EF139" s="2">
        <f t="shared" si="152"/>
        <v>45.105502125325657</v>
      </c>
      <c r="EG139" s="2">
        <f t="shared" si="152"/>
        <v>43.611741003035107</v>
      </c>
      <c r="EH139" s="2">
        <f t="shared" si="152"/>
        <v>44.122259914582045</v>
      </c>
      <c r="EI139" s="2">
        <f t="shared" si="152"/>
        <v>46.631195121951222</v>
      </c>
      <c r="EJ139" s="2">
        <f t="shared" si="152"/>
        <v>46.656637359584821</v>
      </c>
      <c r="EK139" s="2">
        <f t="shared" si="152"/>
        <v>46.336850692662914</v>
      </c>
      <c r="EL139" s="2">
        <f t="shared" si="152"/>
        <v>46.924399420260904</v>
      </c>
      <c r="EM139" s="2">
        <f t="shared" si="136"/>
        <v>47.712109814185936</v>
      </c>
      <c r="EN139" s="2">
        <f t="shared" si="136"/>
        <v>50.537373283477656</v>
      </c>
      <c r="EO139" s="2">
        <f t="shared" si="136"/>
        <v>52.047678260294227</v>
      </c>
      <c r="EQ139" s="2">
        <f t="shared" si="166"/>
        <v>59.031591069750696</v>
      </c>
      <c r="ER139" s="2">
        <f t="shared" si="166"/>
        <v>108.15049748599007</v>
      </c>
      <c r="ES139" s="2">
        <f t="shared" si="166"/>
        <v>57.693524135226809</v>
      </c>
      <c r="ET139" s="2">
        <f t="shared" si="166"/>
        <v>47.135582268492918</v>
      </c>
      <c r="EU139" s="2">
        <f t="shared" si="166"/>
        <v>43.693573532572508</v>
      </c>
      <c r="EV139" s="2">
        <f t="shared" si="166"/>
        <v>45.839888061150575</v>
      </c>
      <c r="EW139" s="2">
        <f t="shared" si="166"/>
        <v>44.10077633528465</v>
      </c>
      <c r="EX139" s="2">
        <f t="shared" si="166"/>
        <v>44.546774902323442</v>
      </c>
      <c r="EY139" s="2">
        <f t="shared" si="166"/>
        <v>46.752013864750985</v>
      </c>
      <c r="EZ139" s="2">
        <f t="shared" si="166"/>
        <v>46.80847050355419</v>
      </c>
      <c r="FA139" s="2">
        <f t="shared" si="166"/>
        <v>46.610879761780161</v>
      </c>
      <c r="FB139" s="2">
        <f t="shared" si="166"/>
        <v>46.80174760854986</v>
      </c>
      <c r="FC139" s="2">
        <f t="shared" si="166"/>
        <v>47.621401541768705</v>
      </c>
      <c r="FD139" s="2">
        <f t="shared" si="166"/>
        <v>50.274885317718493</v>
      </c>
      <c r="FE139" s="2">
        <f t="shared" si="166"/>
        <v>50.971598472660119</v>
      </c>
      <c r="FG139" s="2">
        <f t="shared" si="167"/>
        <v>0.9988722187974246</v>
      </c>
      <c r="FH139" s="2">
        <f t="shared" si="167"/>
        <v>0.99868626427558704</v>
      </c>
      <c r="FI139" s="2">
        <f t="shared" si="167"/>
        <v>0.99866125210782231</v>
      </c>
      <c r="FJ139" s="2">
        <f t="shared" si="167"/>
        <v>0.99865385840938359</v>
      </c>
      <c r="FK139" s="2">
        <f t="shared" si="167"/>
        <v>0.99840810761274634</v>
      </c>
      <c r="FL139" s="2">
        <f t="shared" si="167"/>
        <v>0.99843750642085682</v>
      </c>
      <c r="FM139" s="2">
        <f t="shared" si="167"/>
        <v>0.9984579030898626</v>
      </c>
      <c r="FN139" s="2">
        <f t="shared" si="167"/>
        <v>0.99838816834971567</v>
      </c>
      <c r="FO139" s="2">
        <f t="shared" si="167"/>
        <v>0.99840085412456414</v>
      </c>
      <c r="FP139" s="2">
        <f t="shared" si="167"/>
        <v>0.99850388714843075</v>
      </c>
      <c r="FQ139" s="2">
        <f t="shared" si="167"/>
        <v>0.99849512841729859</v>
      </c>
      <c r="FR139" s="2">
        <f t="shared" si="167"/>
        <v>0.99834103696033705</v>
      </c>
      <c r="FS139" s="2">
        <f t="shared" si="167"/>
        <v>0.99842644783918544</v>
      </c>
      <c r="FT139" s="2">
        <f t="shared" si="167"/>
        <v>0.9983529245195818</v>
      </c>
      <c r="FU139" s="2">
        <f t="shared" si="167"/>
        <v>0.9979383754255029</v>
      </c>
      <c r="FW139" s="2">
        <f t="shared" si="157"/>
        <v>2.8751544619797294E-2</v>
      </c>
      <c r="FX139" s="2">
        <f t="shared" si="157"/>
        <v>0.11348998305064677</v>
      </c>
      <c r="FY139" s="2">
        <f t="shared" si="157"/>
        <v>3.9032382443859148E-2</v>
      </c>
      <c r="FZ139" s="2">
        <f t="shared" si="157"/>
        <v>4.3021094383678168E-2</v>
      </c>
      <c r="GA139" s="2">
        <f t="shared" si="157"/>
        <v>4.1296335484609488E-2</v>
      </c>
      <c r="GB139" s="2">
        <f t="shared" si="157"/>
        <v>3.9270213813475639E-2</v>
      </c>
      <c r="GC139" s="2">
        <f t="shared" si="157"/>
        <v>4.8703381805906311E-2</v>
      </c>
      <c r="GD139" s="2">
        <f t="shared" si="157"/>
        <v>5.7150334813993661E-2</v>
      </c>
      <c r="GE139" s="2">
        <f t="shared" si="157"/>
        <v>5.0570659920472036E-2</v>
      </c>
      <c r="GF139" s="2">
        <f t="shared" si="157"/>
        <v>4.8548624767924708E-2</v>
      </c>
      <c r="GG139" s="2">
        <f t="shared" si="157"/>
        <v>4.3838617215320154E-2</v>
      </c>
      <c r="GH139" s="2">
        <f t="shared" si="157"/>
        <v>3.3683393317231608E-2</v>
      </c>
      <c r="GI139" s="2">
        <f t="shared" si="157"/>
        <v>3.1521802524095463E-2</v>
      </c>
      <c r="GJ139" s="2">
        <f t="shared" si="157"/>
        <v>2.7749837395864108E-2</v>
      </c>
      <c r="GK139" s="2">
        <f t="shared" si="157"/>
        <v>2.0962748009923742E-2</v>
      </c>
      <c r="GM139" s="86">
        <f t="shared" si="158"/>
        <v>2.7780639749421351E-70</v>
      </c>
      <c r="GN139" s="86">
        <f t="shared" si="158"/>
        <v>1.172775492151233E-147</v>
      </c>
      <c r="GO139" s="86">
        <f t="shared" si="158"/>
        <v>1.924154254966014E-113</v>
      </c>
      <c r="GP139" s="86">
        <f t="shared" si="158"/>
        <v>2.1340910982807543E-111</v>
      </c>
      <c r="GQ139" s="86">
        <f t="shared" si="158"/>
        <v>5.3066432809069503E-95</v>
      </c>
      <c r="GR139" s="86">
        <f t="shared" si="158"/>
        <v>1.386457773948772E-162</v>
      </c>
      <c r="GS139" s="86">
        <f t="shared" si="158"/>
        <v>1.4282608384243525E-138</v>
      </c>
      <c r="GT139" s="86">
        <f t="shared" si="158"/>
        <v>2.2641347756153143E-142</v>
      </c>
      <c r="GU139" s="86">
        <f t="shared" si="158"/>
        <v>1.5544555226089055E-134</v>
      </c>
      <c r="GV139" s="86">
        <f t="shared" si="158"/>
        <v>3.8057354660692626E-137</v>
      </c>
      <c r="GW139" s="86">
        <f t="shared" si="158"/>
        <v>7.8557858413264145E-146</v>
      </c>
      <c r="GX139" s="86">
        <f t="shared" si="158"/>
        <v>4.8664042480288686E-120</v>
      </c>
      <c r="GY139" s="86">
        <f t="shared" si="158"/>
        <v>1.0557791488547979E-117</v>
      </c>
      <c r="GZ139" s="86">
        <f t="shared" si="158"/>
        <v>3.4955289530773897E-99</v>
      </c>
      <c r="HA139" s="86">
        <f t="shared" si="158"/>
        <v>2.1579667313991169E-122</v>
      </c>
      <c r="HC139" s="86">
        <f t="shared" si="154"/>
        <v>5.8646471402479083E-23</v>
      </c>
      <c r="HD139" s="86">
        <f t="shared" si="154"/>
        <v>8.7518501849470571E-21</v>
      </c>
      <c r="HE139" s="86">
        <f t="shared" si="154"/>
        <v>1.5005660085597525E-34</v>
      </c>
      <c r="HF139" s="86">
        <f t="shared" si="154"/>
        <v>9.0107909001636617E-42</v>
      </c>
      <c r="HG139" s="86">
        <f t="shared" si="154"/>
        <v>1.4767652191707893E-51</v>
      </c>
      <c r="HH139" s="86">
        <f t="shared" si="154"/>
        <v>5.0860774279716997E-71</v>
      </c>
      <c r="HI139" s="86">
        <f t="shared" si="154"/>
        <v>6.7041237853050311E-66</v>
      </c>
      <c r="HJ139" s="86">
        <f t="shared" si="154"/>
        <v>3.8931069802605215E-82</v>
      </c>
      <c r="HK139" s="86">
        <f t="shared" si="154"/>
        <v>9.4724251336643532E-65</v>
      </c>
      <c r="HL139" s="86">
        <f t="shared" si="162"/>
        <v>3.1424819019734388E-70</v>
      </c>
      <c r="HM139" s="86">
        <f t="shared" si="162"/>
        <v>1.7769715075908875E-115</v>
      </c>
      <c r="HN139" s="86">
        <f t="shared" si="162"/>
        <v>5.0391571301370539E-51</v>
      </c>
      <c r="HO139" s="86">
        <f t="shared" si="162"/>
        <v>8.1326771945481882E-50</v>
      </c>
      <c r="HP139" s="86">
        <f t="shared" si="162"/>
        <v>5.9792718209427885E-45</v>
      </c>
      <c r="HQ139" s="86">
        <f t="shared" si="162"/>
        <v>1.840909115576614E-40</v>
      </c>
      <c r="HS139" s="86">
        <f t="shared" si="159"/>
        <v>6.7002547739473173E-2</v>
      </c>
      <c r="HT139" s="86">
        <f t="shared" si="159"/>
        <v>0.41166966342163164</v>
      </c>
      <c r="HU139" s="86">
        <f t="shared" si="159"/>
        <v>0.16861827593760559</v>
      </c>
      <c r="HV139" s="86">
        <f t="shared" si="159"/>
        <v>0.26746193822314535</v>
      </c>
      <c r="HW139" s="86">
        <f t="shared" si="159"/>
        <v>0.15461722095834735</v>
      </c>
      <c r="HX139" s="86">
        <f t="shared" si="159"/>
        <v>0.16208213230021012</v>
      </c>
      <c r="HY139" s="86">
        <f t="shared" si="159"/>
        <v>0.26066709098829344</v>
      </c>
      <c r="HZ139" s="86">
        <f t="shared" si="159"/>
        <v>0.40213409601867578</v>
      </c>
      <c r="IA139" s="86">
        <f t="shared" si="159"/>
        <v>0.30757623627941183</v>
      </c>
      <c r="IB139" s="86">
        <f t="shared" si="159"/>
        <v>0.29671542025391567</v>
      </c>
      <c r="IC139" s="86">
        <f t="shared" si="159"/>
        <v>0.21278427878541184</v>
      </c>
      <c r="ID139" s="86">
        <f t="shared" si="159"/>
        <v>6.999928371792534E-2</v>
      </c>
      <c r="IE139" s="86">
        <f t="shared" si="159"/>
        <v>5.0671549456908008E-2</v>
      </c>
      <c r="IF139" s="86">
        <f t="shared" si="159"/>
        <v>5.7522295119756733E-2</v>
      </c>
      <c r="IG139" s="86">
        <f t="shared" si="159"/>
        <v>5.6059447895985597E-2</v>
      </c>
      <c r="II139" s="86">
        <f t="shared" si="160"/>
        <v>2.0630490251151264E-15</v>
      </c>
      <c r="IJ139" s="86">
        <f t="shared" si="160"/>
        <v>1.0734018064651914E-7</v>
      </c>
      <c r="IK139" s="86">
        <f t="shared" si="160"/>
        <v>9.6183524234390497E-17</v>
      </c>
      <c r="IL139" s="86">
        <f t="shared" si="160"/>
        <v>4.5599615917399697E-16</v>
      </c>
      <c r="IM139" s="86">
        <f t="shared" si="160"/>
        <v>3.2248129685066444E-20</v>
      </c>
      <c r="IN139" s="86">
        <f t="shared" si="160"/>
        <v>6.0261416737988564E-19</v>
      </c>
      <c r="IO139" s="86">
        <f t="shared" si="160"/>
        <v>2.8683360469904798E-18</v>
      </c>
      <c r="IP139" s="86">
        <f t="shared" si="160"/>
        <v>9.6861758140615355E-17</v>
      </c>
      <c r="IQ139" s="86">
        <f t="shared" si="160"/>
        <v>6.9138123522273044E-18</v>
      </c>
      <c r="IR139" s="86">
        <f t="shared" si="160"/>
        <v>6.4428523951948664E-17</v>
      </c>
      <c r="IS139" s="86">
        <f t="shared" si="160"/>
        <v>3.3191296778950399E-19</v>
      </c>
      <c r="IT139" s="86">
        <f t="shared" si="160"/>
        <v>3.734026792780204E-20</v>
      </c>
      <c r="IU139" s="86">
        <f t="shared" si="160"/>
        <v>5.3068294880926069E-21</v>
      </c>
      <c r="IV139" s="86">
        <f t="shared" si="160"/>
        <v>3.1582650569975566E-23</v>
      </c>
      <c r="IW139" s="86">
        <f t="shared" si="160"/>
        <v>4.6165023738319439E-14</v>
      </c>
      <c r="IY139" s="86">
        <f t="shared" si="161"/>
        <v>6.7002547739475241E-2</v>
      </c>
      <c r="IZ139" s="86">
        <f t="shared" si="161"/>
        <v>0.41166977076181227</v>
      </c>
      <c r="JA139" s="86">
        <f t="shared" si="161"/>
        <v>0.16861827593760567</v>
      </c>
      <c r="JB139" s="86">
        <f t="shared" si="161"/>
        <v>0.26746193822314579</v>
      </c>
      <c r="JC139" s="86">
        <f t="shared" si="161"/>
        <v>0.15461722095834735</v>
      </c>
      <c r="JD139" s="86">
        <f t="shared" si="161"/>
        <v>0.16208213230021012</v>
      </c>
      <c r="JE139" s="86">
        <f t="shared" si="161"/>
        <v>0.26066709098829344</v>
      </c>
      <c r="JF139" s="86">
        <f t="shared" si="161"/>
        <v>0.40213409601867589</v>
      </c>
      <c r="JG139" s="86">
        <f t="shared" si="161"/>
        <v>0.30757623627941183</v>
      </c>
      <c r="JH139" s="86">
        <f t="shared" si="161"/>
        <v>0.29671542025391573</v>
      </c>
      <c r="JI139" s="86">
        <f t="shared" si="161"/>
        <v>0.21278427878541184</v>
      </c>
      <c r="JJ139" s="86">
        <f t="shared" si="161"/>
        <v>6.999928371792534E-2</v>
      </c>
      <c r="JK139" s="86">
        <f t="shared" si="161"/>
        <v>5.0671549456908008E-2</v>
      </c>
      <c r="JL139" s="86">
        <f t="shared" si="161"/>
        <v>5.7522295119756733E-2</v>
      </c>
      <c r="JM139" s="86">
        <f t="shared" si="161"/>
        <v>5.6059447896031761E-2</v>
      </c>
    </row>
    <row r="140" spans="2:273" x14ac:dyDescent="0.25">
      <c r="B140" s="2">
        <v>113</v>
      </c>
      <c r="C140" s="37">
        <v>57.115000000000002</v>
      </c>
      <c r="D140" s="37">
        <v>110.07</v>
      </c>
      <c r="E140" s="37">
        <v>64.119</v>
      </c>
      <c r="F140" s="37">
        <v>56.033999999999999</v>
      </c>
      <c r="G140" s="37">
        <v>54.863999999999997</v>
      </c>
      <c r="H140" s="37">
        <v>58.085000000000001</v>
      </c>
      <c r="I140" s="37">
        <v>63.136000000000003</v>
      </c>
      <c r="J140" s="37">
        <v>67.728999999999999</v>
      </c>
      <c r="K140" s="37">
        <v>72.95</v>
      </c>
      <c r="L140" s="37">
        <v>73.373000000000005</v>
      </c>
      <c r="M140" s="37">
        <v>73</v>
      </c>
      <c r="N140" s="37">
        <v>62.356000000000002</v>
      </c>
      <c r="O140" s="37">
        <v>60.982999999999997</v>
      </c>
      <c r="P140" s="37">
        <v>70.45</v>
      </c>
      <c r="Q140" s="37">
        <v>82.338999999999999</v>
      </c>
      <c r="S140" s="4">
        <f t="shared" si="163"/>
        <v>58.579052645723706</v>
      </c>
      <c r="T140" s="4">
        <f t="shared" si="163"/>
        <v>108.00413685106354</v>
      </c>
      <c r="U140" s="4">
        <f t="shared" si="163"/>
        <v>63.381914631174233</v>
      </c>
      <c r="V140" s="4">
        <f t="shared" si="163"/>
        <v>56.269683027639452</v>
      </c>
      <c r="W140" s="4">
        <f t="shared" si="163"/>
        <v>55.142863729911021</v>
      </c>
      <c r="X140" s="4">
        <f t="shared" si="163"/>
        <v>57.93732509882814</v>
      </c>
      <c r="Y140" s="4">
        <f t="shared" si="163"/>
        <v>63.974644148273576</v>
      </c>
      <c r="Z140" s="4">
        <f t="shared" si="163"/>
        <v>68.469339353138835</v>
      </c>
      <c r="AA140" s="4">
        <f t="shared" si="163"/>
        <v>73.050770866661836</v>
      </c>
      <c r="AB140" s="4">
        <f t="shared" si="163"/>
        <v>74.026204195434573</v>
      </c>
      <c r="AC140" s="4">
        <f t="shared" si="163"/>
        <v>72.738249380580498</v>
      </c>
      <c r="AD140" s="4">
        <f t="shared" si="163"/>
        <v>61.891708719670724</v>
      </c>
      <c r="AE140" s="4">
        <f t="shared" si="163"/>
        <v>60.144586763781341</v>
      </c>
      <c r="AF140" s="4">
        <f t="shared" si="163"/>
        <v>71.786321123334218</v>
      </c>
      <c r="AG140" s="4">
        <f t="shared" si="163"/>
        <v>84.265191537368523</v>
      </c>
      <c r="AI140" s="4">
        <f t="shared" si="164"/>
        <v>-1.4640526457237044</v>
      </c>
      <c r="AJ140" s="4">
        <f t="shared" si="164"/>
        <v>2.0658631489364581</v>
      </c>
      <c r="AK140" s="4">
        <f t="shared" si="164"/>
        <v>0.73708536882576681</v>
      </c>
      <c r="AL140" s="4">
        <f t="shared" si="164"/>
        <v>-0.23568302763945326</v>
      </c>
      <c r="AM140" s="4">
        <f t="shared" si="164"/>
        <v>-0.27886372991102348</v>
      </c>
      <c r="AN140" s="4">
        <f t="shared" si="164"/>
        <v>0.14767490117186099</v>
      </c>
      <c r="AO140" s="4">
        <f t="shared" si="164"/>
        <v>-0.83864414827357336</v>
      </c>
      <c r="AP140" s="4">
        <f t="shared" si="164"/>
        <v>-0.74033935313883603</v>
      </c>
      <c r="AQ140" s="4">
        <f t="shared" si="164"/>
        <v>-0.10077086666183277</v>
      </c>
      <c r="AR140" s="4">
        <f t="shared" si="164"/>
        <v>-0.65320419543456865</v>
      </c>
      <c r="AS140" s="4">
        <f t="shared" si="164"/>
        <v>0.26175061941950162</v>
      </c>
      <c r="AT140" s="4">
        <f t="shared" si="164"/>
        <v>0.46429128032927736</v>
      </c>
      <c r="AU140" s="4">
        <f t="shared" si="164"/>
        <v>0.83841323621865627</v>
      </c>
      <c r="AV140" s="4">
        <f t="shared" si="164"/>
        <v>-1.3363211233342156</v>
      </c>
      <c r="AW140" s="4">
        <f t="shared" si="164"/>
        <v>-1.9261915373685241</v>
      </c>
      <c r="AY140" s="2">
        <f t="shared" si="155"/>
        <v>58.579052645723706</v>
      </c>
      <c r="AZ140" s="2">
        <f t="shared" si="155"/>
        <v>106.66573484323736</v>
      </c>
      <c r="BA140" s="2">
        <f t="shared" si="155"/>
        <v>57.489784922261244</v>
      </c>
      <c r="BB140" s="2">
        <f t="shared" si="155"/>
        <v>47.291014494669177</v>
      </c>
      <c r="BC140" s="2">
        <f t="shared" si="155"/>
        <v>43.306168454805885</v>
      </c>
      <c r="BD140" s="2">
        <f t="shared" si="155"/>
        <v>44.998627776952283</v>
      </c>
      <c r="BE140" s="2">
        <f t="shared" si="155"/>
        <v>43.536014143696782</v>
      </c>
      <c r="BF140" s="2">
        <f t="shared" si="155"/>
        <v>44.046485443492315</v>
      </c>
      <c r="BG140" s="2">
        <f t="shared" si="155"/>
        <v>46.526103628281533</v>
      </c>
      <c r="BH140" s="2">
        <f t="shared" si="155"/>
        <v>46.538061297526625</v>
      </c>
      <c r="BI140" s="2">
        <f t="shared" si="155"/>
        <v>46.262312598856077</v>
      </c>
      <c r="BJ140" s="2">
        <f t="shared" si="155"/>
        <v>46.849878179979584</v>
      </c>
      <c r="BK140" s="2">
        <f t="shared" si="155"/>
        <v>47.62350081241879</v>
      </c>
      <c r="BL140" s="2">
        <f t="shared" si="155"/>
        <v>50.496873707130689</v>
      </c>
      <c r="BM140" s="2">
        <f t="shared" si="155"/>
        <v>52.037988053822353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98.585147718568777</v>
      </c>
      <c r="DL140" s="2">
        <f t="shared" si="165"/>
        <v>178.28651894934333</v>
      </c>
      <c r="DM140" s="2">
        <f t="shared" si="165"/>
        <v>95.27638283302062</v>
      </c>
      <c r="DN140" s="2">
        <f t="shared" si="165"/>
        <v>81.937238649155731</v>
      </c>
      <c r="DO140" s="2">
        <f t="shared" si="165"/>
        <v>76.461945945945942</v>
      </c>
      <c r="DP140" s="2">
        <f t="shared" si="165"/>
        <v>80.822395229237316</v>
      </c>
      <c r="DQ140" s="2">
        <f t="shared" si="165"/>
        <v>75.003064011379792</v>
      </c>
      <c r="DR140" s="2">
        <f t="shared" si="165"/>
        <v>74.82728556149732</v>
      </c>
      <c r="DS140" s="2">
        <f t="shared" si="165"/>
        <v>77.720256022408947</v>
      </c>
      <c r="DT140" s="2">
        <f t="shared" si="165"/>
        <v>71.44446662376663</v>
      </c>
      <c r="DU140" s="2">
        <f t="shared" si="165"/>
        <v>78.495201680672267</v>
      </c>
      <c r="DV140" s="2">
        <f t="shared" si="165"/>
        <v>77.923549075391179</v>
      </c>
      <c r="DW140" s="2">
        <f t="shared" si="165"/>
        <v>76.026552248604901</v>
      </c>
      <c r="DX140" s="2">
        <f t="shared" si="165"/>
        <v>76.351493908193902</v>
      </c>
      <c r="DY140" s="2">
        <f t="shared" si="165"/>
        <v>71.889327919911011</v>
      </c>
      <c r="EA140" s="2">
        <f t="shared" si="153"/>
        <v>58.524556713190478</v>
      </c>
      <c r="EB140" s="2">
        <f t="shared" si="153"/>
        <v>106.34081198805785</v>
      </c>
      <c r="EC140" s="2">
        <f t="shared" si="153"/>
        <v>57.436212578074517</v>
      </c>
      <c r="ED140" s="2">
        <f t="shared" si="153"/>
        <v>47.256766819571865</v>
      </c>
      <c r="EE140" s="2">
        <f t="shared" si="152"/>
        <v>43.242643703504882</v>
      </c>
      <c r="EF140" s="2">
        <f t="shared" si="152"/>
        <v>44.912051899081305</v>
      </c>
      <c r="EG140" s="2">
        <f t="shared" si="152"/>
        <v>43.462578804740559</v>
      </c>
      <c r="EH140" s="2">
        <f t="shared" si="152"/>
        <v>43.9716534472239</v>
      </c>
      <c r="EI140" s="2">
        <f t="shared" si="152"/>
        <v>46.472774722838139</v>
      </c>
      <c r="EJ140" s="2">
        <f t="shared" si="152"/>
        <v>46.494892627271376</v>
      </c>
      <c r="EK140" s="2">
        <f t="shared" si="152"/>
        <v>46.203745887656623</v>
      </c>
      <c r="EL140" s="2">
        <f t="shared" si="152"/>
        <v>46.807842171023061</v>
      </c>
      <c r="EM140" s="2">
        <f t="shared" si="136"/>
        <v>47.585513241937775</v>
      </c>
      <c r="EN140" s="2">
        <f t="shared" si="136"/>
        <v>50.467178214926093</v>
      </c>
      <c r="EO140" s="2">
        <f t="shared" si="136"/>
        <v>52.026938444233707</v>
      </c>
      <c r="EQ140" s="2">
        <f t="shared" si="166"/>
        <v>58.947213237353871</v>
      </c>
      <c r="ER140" s="2">
        <f t="shared" si="166"/>
        <v>108.28011506294749</v>
      </c>
      <c r="ES140" s="2">
        <f t="shared" si="166"/>
        <v>57.608967346034063</v>
      </c>
      <c r="ET140" s="2">
        <f t="shared" si="166"/>
        <v>47.079350491746503</v>
      </c>
      <c r="EU140" s="2">
        <f t="shared" si="166"/>
        <v>43.581649450601944</v>
      </c>
      <c r="EV140" s="2">
        <f t="shared" si="166"/>
        <v>45.737207286123905</v>
      </c>
      <c r="EW140" s="2">
        <f t="shared" si="166"/>
        <v>44.009505575087786</v>
      </c>
      <c r="EX140" s="2">
        <f t="shared" si="166"/>
        <v>44.444492238098562</v>
      </c>
      <c r="EY140" s="2">
        <f t="shared" si="166"/>
        <v>46.613222526995983</v>
      </c>
      <c r="EZ140" s="2">
        <f t="shared" si="166"/>
        <v>46.667041893630717</v>
      </c>
      <c r="FA140" s="2">
        <f t="shared" si="166"/>
        <v>46.501289933242489</v>
      </c>
      <c r="FB140" s="2">
        <f t="shared" si="166"/>
        <v>46.670699767460917</v>
      </c>
      <c r="FC140" s="2">
        <f t="shared" si="166"/>
        <v>47.503276718775695</v>
      </c>
      <c r="FD140" s="2">
        <f t="shared" si="166"/>
        <v>50.164260785079151</v>
      </c>
      <c r="FE140" s="2">
        <f t="shared" si="166"/>
        <v>50.880282880786325</v>
      </c>
      <c r="FG140" s="2">
        <f t="shared" si="167"/>
        <v>0.99897134924322117</v>
      </c>
      <c r="FH140" s="2">
        <f t="shared" si="167"/>
        <v>0.99880172026473502</v>
      </c>
      <c r="FI140" s="2">
        <f t="shared" si="167"/>
        <v>0.99877890357174481</v>
      </c>
      <c r="FJ140" s="2">
        <f t="shared" si="167"/>
        <v>0.99877215884533788</v>
      </c>
      <c r="FK140" s="2">
        <f t="shared" si="167"/>
        <v>0.99854797350343794</v>
      </c>
      <c r="FL140" s="2">
        <f t="shared" si="167"/>
        <v>0.99857479297837515</v>
      </c>
      <c r="FM140" s="2">
        <f t="shared" si="167"/>
        <v>0.99859340004414598</v>
      </c>
      <c r="FN140" s="2">
        <f t="shared" si="167"/>
        <v>0.99852978355216682</v>
      </c>
      <c r="FO140" s="2">
        <f t="shared" si="167"/>
        <v>0.99854135638579</v>
      </c>
      <c r="FP140" s="2">
        <f t="shared" si="167"/>
        <v>0.99863534921750108</v>
      </c>
      <c r="FQ140" s="2">
        <f t="shared" si="167"/>
        <v>0.99862735905007238</v>
      </c>
      <c r="FR140" s="2">
        <f t="shared" si="167"/>
        <v>0.99848678684085346</v>
      </c>
      <c r="FS140" s="2">
        <f t="shared" si="167"/>
        <v>0.99856470464846103</v>
      </c>
      <c r="FT140" s="2">
        <f t="shared" si="167"/>
        <v>0.99849763157819471</v>
      </c>
      <c r="FU140" s="2">
        <f t="shared" si="167"/>
        <v>0.99811943490570987</v>
      </c>
      <c r="FW140" s="2">
        <f t="shared" si="157"/>
        <v>3.1438235349255675E-2</v>
      </c>
      <c r="FX140" s="2">
        <f t="shared" si="157"/>
        <v>0.12309152477472757</v>
      </c>
      <c r="FY140" s="2">
        <f t="shared" si="157"/>
        <v>4.2637592761393298E-2</v>
      </c>
      <c r="FZ140" s="2">
        <f t="shared" si="157"/>
        <v>4.6976710544712537E-2</v>
      </c>
      <c r="GA140" s="2">
        <f t="shared" si="157"/>
        <v>4.5100840851805012E-2</v>
      </c>
      <c r="GB140" s="2">
        <f t="shared" si="157"/>
        <v>4.2896410741182604E-2</v>
      </c>
      <c r="GC140" s="2">
        <f t="shared" si="157"/>
        <v>5.3152442763951625E-2</v>
      </c>
      <c r="GD140" s="2">
        <f t="shared" si="157"/>
        <v>6.2320475803637761E-2</v>
      </c>
      <c r="GE140" s="2">
        <f t="shared" si="157"/>
        <v>5.5180402656355147E-2</v>
      </c>
      <c r="GF140" s="2">
        <f t="shared" si="157"/>
        <v>5.2984336040560805E-2</v>
      </c>
      <c r="GG140" s="2">
        <f t="shared" si="157"/>
        <v>4.7865641596501522E-2</v>
      </c>
      <c r="GH140" s="2">
        <f t="shared" si="157"/>
        <v>3.6813473121279805E-2</v>
      </c>
      <c r="GI140" s="2">
        <f t="shared" si="157"/>
        <v>3.4458176114894927E-2</v>
      </c>
      <c r="GJ140" s="2">
        <f t="shared" si="157"/>
        <v>3.0345848100129441E-2</v>
      </c>
      <c r="GK140" s="2">
        <f t="shared" si="157"/>
        <v>2.2938803584074675E-2</v>
      </c>
      <c r="GM140" s="86">
        <f t="shared" si="158"/>
        <v>5.9165085350911923E-73</v>
      </c>
      <c r="GN140" s="86">
        <f t="shared" si="158"/>
        <v>2.9480743143803747E-153</v>
      </c>
      <c r="GO140" s="86">
        <f t="shared" si="158"/>
        <v>9.1771369302339893E-118</v>
      </c>
      <c r="GP140" s="86">
        <f t="shared" si="158"/>
        <v>1.3122972725193709E-115</v>
      </c>
      <c r="GQ140" s="86">
        <f t="shared" si="158"/>
        <v>1.4273256606330476E-98</v>
      </c>
      <c r="GR140" s="86">
        <f t="shared" si="158"/>
        <v>9.8065603235718964E-169</v>
      </c>
      <c r="GS140" s="86">
        <f t="shared" si="158"/>
        <v>9.8776407632464024E-144</v>
      </c>
      <c r="GT140" s="86">
        <f t="shared" si="158"/>
        <v>1.2399622756006462E-147</v>
      </c>
      <c r="GU140" s="86">
        <f t="shared" si="158"/>
        <v>1.5998124058827466E-139</v>
      </c>
      <c r="GV140" s="86">
        <f t="shared" si="158"/>
        <v>3.3464573231059588E-142</v>
      </c>
      <c r="GW140" s="86">
        <f t="shared" si="158"/>
        <v>3.3056003435833493E-151</v>
      </c>
      <c r="GX140" s="86">
        <f t="shared" si="158"/>
        <v>1.380187574272853E-124</v>
      </c>
      <c r="GY140" s="86">
        <f t="shared" si="158"/>
        <v>3.9113885251489024E-122</v>
      </c>
      <c r="GZ140" s="86">
        <f t="shared" si="158"/>
        <v>6.9098520349648372E-103</v>
      </c>
      <c r="HA140" s="86">
        <f t="shared" si="158"/>
        <v>5.7137317765991394E-127</v>
      </c>
      <c r="HC140" s="86">
        <f t="shared" si="154"/>
        <v>1.7764512339951172E-24</v>
      </c>
      <c r="HD140" s="86">
        <f t="shared" si="154"/>
        <v>4.071724365152836E-22</v>
      </c>
      <c r="HE140" s="86">
        <f t="shared" si="154"/>
        <v>7.9817998372391076E-37</v>
      </c>
      <c r="HF140" s="86">
        <f t="shared" si="154"/>
        <v>1.7794817662177183E-44</v>
      </c>
      <c r="HG140" s="86">
        <f t="shared" si="154"/>
        <v>7.1476079956998075E-55</v>
      </c>
      <c r="HH140" s="86">
        <f t="shared" si="154"/>
        <v>1.2431464473612163E-75</v>
      </c>
      <c r="HI140" s="86">
        <f t="shared" si="154"/>
        <v>5.2283824210283017E-70</v>
      </c>
      <c r="HJ140" s="86">
        <f t="shared" si="154"/>
        <v>3.9297593037762596E-87</v>
      </c>
      <c r="HK140" s="86">
        <f t="shared" si="154"/>
        <v>1.0226338438721537E-68</v>
      </c>
      <c r="HL140" s="86">
        <f t="shared" si="162"/>
        <v>1.5296063085886825E-74</v>
      </c>
      <c r="HM140" s="86">
        <f t="shared" si="162"/>
        <v>1.0729605002821552E-122</v>
      </c>
      <c r="HN140" s="86">
        <f t="shared" si="162"/>
        <v>2.2610421295711455E-54</v>
      </c>
      <c r="HO140" s="86">
        <f t="shared" si="162"/>
        <v>4.1044447197432802E-53</v>
      </c>
      <c r="HP140" s="86">
        <f t="shared" si="162"/>
        <v>6.0409308466571743E-48</v>
      </c>
      <c r="HQ140" s="86">
        <f t="shared" si="162"/>
        <v>3.9704615998875075E-43</v>
      </c>
      <c r="HS140" s="86">
        <f t="shared" si="159"/>
        <v>0.10486418407989175</v>
      </c>
      <c r="HT140" s="86">
        <f t="shared" si="159"/>
        <v>0.32145472226850752</v>
      </c>
      <c r="HU140" s="86">
        <f t="shared" si="159"/>
        <v>0.24685399866748278</v>
      </c>
      <c r="HV140" s="86">
        <f t="shared" si="159"/>
        <v>0.35714798833685263</v>
      </c>
      <c r="HW140" s="86">
        <f t="shared" si="159"/>
        <v>0.24049279213683153</v>
      </c>
      <c r="HX140" s="86">
        <f t="shared" si="159"/>
        <v>0.24499454205670285</v>
      </c>
      <c r="HY140" s="86">
        <f t="shared" si="159"/>
        <v>0.36091597409273757</v>
      </c>
      <c r="HZ140" s="86">
        <f t="shared" si="159"/>
        <v>0.47776823354501941</v>
      </c>
      <c r="IA140" s="86">
        <f t="shared" si="159"/>
        <v>0.40576070292317112</v>
      </c>
      <c r="IB140" s="86">
        <f t="shared" si="159"/>
        <v>0.39177774132617105</v>
      </c>
      <c r="IC140" s="86">
        <f t="shared" si="159"/>
        <v>0.30898324145218869</v>
      </c>
      <c r="ID140" s="86">
        <f t="shared" si="159"/>
        <v>0.11921180714377758</v>
      </c>
      <c r="IE140" s="86">
        <f t="shared" si="159"/>
        <v>8.9797166165882791E-2</v>
      </c>
      <c r="IF140" s="86">
        <f t="shared" si="159"/>
        <v>9.0516494260531502E-2</v>
      </c>
      <c r="IG140" s="86">
        <f t="shared" si="159"/>
        <v>8.0320433466631647E-2</v>
      </c>
      <c r="II140" s="86">
        <f t="shared" si="160"/>
        <v>1.0771703408998657E-14</v>
      </c>
      <c r="IJ140" s="86">
        <f t="shared" si="160"/>
        <v>3.8598489458230607E-7</v>
      </c>
      <c r="IK140" s="86">
        <f t="shared" si="160"/>
        <v>7.0007665621171327E-16</v>
      </c>
      <c r="IL140" s="86">
        <f t="shared" si="160"/>
        <v>3.2344136442507657E-15</v>
      </c>
      <c r="IM140" s="86">
        <f t="shared" si="160"/>
        <v>3.8415517406995009E-19</v>
      </c>
      <c r="IN140" s="86">
        <f t="shared" si="160"/>
        <v>5.8516656251189719E-18</v>
      </c>
      <c r="IO140" s="86">
        <f t="shared" si="160"/>
        <v>3.0037730206955612E-17</v>
      </c>
      <c r="IP140" s="86">
        <f t="shared" si="160"/>
        <v>9.3135787747081195E-16</v>
      </c>
      <c r="IQ140" s="86">
        <f t="shared" si="160"/>
        <v>7.0791586489364938E-17</v>
      </c>
      <c r="IR140" s="86">
        <f t="shared" si="160"/>
        <v>5.580482709203285E-16</v>
      </c>
      <c r="IS140" s="86">
        <f t="shared" si="160"/>
        <v>3.6271154951537716E-18</v>
      </c>
      <c r="IT140" s="86">
        <f t="shared" si="160"/>
        <v>3.7829978962450428E-19</v>
      </c>
      <c r="IU140" s="86">
        <f t="shared" si="160"/>
        <v>5.6898268410407698E-20</v>
      </c>
      <c r="IV140" s="86">
        <f t="shared" si="160"/>
        <v>4.0250446617608788E-22</v>
      </c>
      <c r="IW140" s="86">
        <f t="shared" si="160"/>
        <v>1.817127301851466E-13</v>
      </c>
      <c r="IY140" s="86">
        <f t="shared" si="161"/>
        <v>0.10486418407990251</v>
      </c>
      <c r="IZ140" s="86">
        <f t="shared" si="161"/>
        <v>0.32145510825340212</v>
      </c>
      <c r="JA140" s="86">
        <f t="shared" si="161"/>
        <v>0.24685399866748348</v>
      </c>
      <c r="JB140" s="86">
        <f t="shared" si="161"/>
        <v>0.35714798833685585</v>
      </c>
      <c r="JC140" s="86">
        <f t="shared" si="161"/>
        <v>0.24049279213683153</v>
      </c>
      <c r="JD140" s="86">
        <f t="shared" si="161"/>
        <v>0.24499454205670285</v>
      </c>
      <c r="JE140" s="86">
        <f t="shared" si="161"/>
        <v>0.36091597409273762</v>
      </c>
      <c r="JF140" s="86">
        <f t="shared" si="161"/>
        <v>0.47776823354502035</v>
      </c>
      <c r="JG140" s="86">
        <f t="shared" si="161"/>
        <v>0.40576070292317118</v>
      </c>
      <c r="JH140" s="86">
        <f t="shared" si="161"/>
        <v>0.3917777413261716</v>
      </c>
      <c r="JI140" s="86">
        <f t="shared" si="161"/>
        <v>0.30898324145218869</v>
      </c>
      <c r="JJ140" s="86">
        <f t="shared" si="161"/>
        <v>0.11921180714377758</v>
      </c>
      <c r="JK140" s="86">
        <f t="shared" si="161"/>
        <v>8.9797166165882791E-2</v>
      </c>
      <c r="JL140" s="86">
        <f t="shared" si="161"/>
        <v>9.0516494260531502E-2</v>
      </c>
      <c r="JM140" s="86">
        <f t="shared" si="161"/>
        <v>8.0320433466813362E-2</v>
      </c>
    </row>
    <row r="141" spans="2:273" x14ac:dyDescent="0.25">
      <c r="B141" s="2">
        <v>114</v>
      </c>
      <c r="C141" s="37">
        <v>58.557000000000002</v>
      </c>
      <c r="D141" s="37">
        <v>110.386</v>
      </c>
      <c r="E141" s="37">
        <v>65.034000000000006</v>
      </c>
      <c r="F141" s="37">
        <v>57.119</v>
      </c>
      <c r="G141" s="37">
        <v>57.728999999999999</v>
      </c>
      <c r="H141" s="37">
        <v>59.814</v>
      </c>
      <c r="I141" s="37">
        <v>64.119</v>
      </c>
      <c r="J141" s="37">
        <v>64.305000000000007</v>
      </c>
      <c r="K141" s="37">
        <v>71.400000000000006</v>
      </c>
      <c r="L141" s="37">
        <v>73.932000000000002</v>
      </c>
      <c r="M141" s="37">
        <v>75.119</v>
      </c>
      <c r="N141" s="37">
        <v>68.168999999999997</v>
      </c>
      <c r="O141" s="37">
        <v>66.7</v>
      </c>
      <c r="P141" s="37">
        <v>80.033000000000001</v>
      </c>
      <c r="Q141" s="37">
        <v>94.254000000000005</v>
      </c>
      <c r="S141" s="4">
        <f t="shared" si="163"/>
        <v>58.417565500175598</v>
      </c>
      <c r="T141" s="4">
        <f t="shared" si="163"/>
        <v>107.28761227083093</v>
      </c>
      <c r="U141" s="4">
        <f t="shared" si="163"/>
        <v>64.387376677940367</v>
      </c>
      <c r="V141" s="4">
        <f t="shared" si="163"/>
        <v>56.725398007561488</v>
      </c>
      <c r="W141" s="4">
        <f t="shared" si="163"/>
        <v>57.553362782281226</v>
      </c>
      <c r="X141" s="4">
        <f t="shared" si="163"/>
        <v>60.366565795655283</v>
      </c>
      <c r="Y141" s="4">
        <f t="shared" si="163"/>
        <v>64.835443387225922</v>
      </c>
      <c r="Z141" s="4">
        <f t="shared" si="163"/>
        <v>64.864844961512702</v>
      </c>
      <c r="AA141" s="4">
        <f t="shared" si="163"/>
        <v>72.509856119222974</v>
      </c>
      <c r="AB141" s="4">
        <f t="shared" si="163"/>
        <v>74.099238836982366</v>
      </c>
      <c r="AC141" s="4">
        <f t="shared" si="163"/>
        <v>75.777708593103554</v>
      </c>
      <c r="AD141" s="4">
        <f t="shared" si="163"/>
        <v>67.847847696129406</v>
      </c>
      <c r="AE141" s="4">
        <f t="shared" si="163"/>
        <v>65.930795345276607</v>
      </c>
      <c r="AF141" s="4">
        <f t="shared" si="163"/>
        <v>79.863764295388393</v>
      </c>
      <c r="AG141" s="4">
        <f t="shared" si="163"/>
        <v>94.214673904540021</v>
      </c>
      <c r="AI141" s="4">
        <f t="shared" si="164"/>
        <v>0.1394344998244037</v>
      </c>
      <c r="AJ141" s="4">
        <f t="shared" si="164"/>
        <v>3.0983877291690618</v>
      </c>
      <c r="AK141" s="4">
        <f t="shared" si="164"/>
        <v>0.64662332205963935</v>
      </c>
      <c r="AL141" s="4">
        <f t="shared" si="164"/>
        <v>0.39360199243851213</v>
      </c>
      <c r="AM141" s="4">
        <f t="shared" si="164"/>
        <v>0.17563721771877283</v>
      </c>
      <c r="AN141" s="4">
        <f t="shared" si="164"/>
        <v>-0.55256579565528341</v>
      </c>
      <c r="AO141" s="4">
        <f t="shared" si="164"/>
        <v>-0.71644338722592238</v>
      </c>
      <c r="AP141" s="4">
        <f t="shared" si="164"/>
        <v>-0.55984496151269525</v>
      </c>
      <c r="AQ141" s="4">
        <f t="shared" si="164"/>
        <v>-1.1098561192229681</v>
      </c>
      <c r="AR141" s="4">
        <f t="shared" si="164"/>
        <v>-0.16723883698236364</v>
      </c>
      <c r="AS141" s="4">
        <f t="shared" si="164"/>
        <v>-0.65870859310355456</v>
      </c>
      <c r="AT141" s="4">
        <f t="shared" si="164"/>
        <v>0.32115230387059057</v>
      </c>
      <c r="AU141" s="4">
        <f t="shared" si="164"/>
        <v>0.76920465472339572</v>
      </c>
      <c r="AV141" s="4">
        <f t="shared" si="164"/>
        <v>0.16923570461160864</v>
      </c>
      <c r="AW141" s="4">
        <f t="shared" si="164"/>
        <v>3.932609545998389E-2</v>
      </c>
      <c r="AY141" s="2">
        <f t="shared" si="155"/>
        <v>58.417565500175598</v>
      </c>
      <c r="AZ141" s="2">
        <f t="shared" si="155"/>
        <v>106.57670091073278</v>
      </c>
      <c r="BA141" s="2">
        <f t="shared" si="155"/>
        <v>57.380538058048501</v>
      </c>
      <c r="BB141" s="2">
        <f t="shared" si="155"/>
        <v>47.252139414061212</v>
      </c>
      <c r="BC141" s="2">
        <f t="shared" si="155"/>
        <v>43.144407434176053</v>
      </c>
      <c r="BD141" s="2">
        <f t="shared" si="155"/>
        <v>44.80878283765896</v>
      </c>
      <c r="BE141" s="2">
        <f t="shared" si="155"/>
        <v>43.389414517656988</v>
      </c>
      <c r="BF141" s="2">
        <f t="shared" si="155"/>
        <v>43.898295583756827</v>
      </c>
      <c r="BG141" s="2">
        <f t="shared" si="155"/>
        <v>46.366055118374909</v>
      </c>
      <c r="BH141" s="2">
        <f t="shared" si="155"/>
        <v>46.375715243383723</v>
      </c>
      <c r="BI141" s="2">
        <f t="shared" si="155"/>
        <v>46.128282840465928</v>
      </c>
      <c r="BJ141" s="2">
        <f t="shared" si="155"/>
        <v>46.728559545582641</v>
      </c>
      <c r="BK141" s="2">
        <f t="shared" si="155"/>
        <v>47.493740261865263</v>
      </c>
      <c r="BL141" s="2">
        <f t="shared" si="155"/>
        <v>50.421390556271554</v>
      </c>
      <c r="BM141" s="2">
        <f t="shared" si="155"/>
        <v>52.010046601840116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98.904577853156795</v>
      </c>
      <c r="DL141" s="2">
        <f t="shared" si="165"/>
        <v>178.92765872420262</v>
      </c>
      <c r="DM141" s="2">
        <f t="shared" si="165"/>
        <v>95.566739868667895</v>
      </c>
      <c r="DN141" s="2">
        <f t="shared" si="165"/>
        <v>82.164982645403384</v>
      </c>
      <c r="DO141" s="2">
        <f t="shared" si="165"/>
        <v>76.690450450450456</v>
      </c>
      <c r="DP141" s="2">
        <f t="shared" si="165"/>
        <v>81.087375752270475</v>
      </c>
      <c r="DQ141" s="2">
        <f t="shared" si="165"/>
        <v>75.214321479374092</v>
      </c>
      <c r="DR141" s="2">
        <f t="shared" si="165"/>
        <v>75.027597860962558</v>
      </c>
      <c r="DS141" s="2">
        <f t="shared" si="165"/>
        <v>77.932346218487382</v>
      </c>
      <c r="DT141" s="2">
        <f t="shared" si="165"/>
        <v>71.593903946803948</v>
      </c>
      <c r="DU141" s="2">
        <f t="shared" si="165"/>
        <v>78.713127731092442</v>
      </c>
      <c r="DV141" s="2">
        <f t="shared" si="165"/>
        <v>78.115762683736364</v>
      </c>
      <c r="DW141" s="2">
        <f t="shared" si="165"/>
        <v>76.180456286245771</v>
      </c>
      <c r="DX141" s="2">
        <f t="shared" si="165"/>
        <v>76.520411282711265</v>
      </c>
      <c r="DY141" s="2">
        <f t="shared" si="165"/>
        <v>72.057764182424904</v>
      </c>
      <c r="EA141" s="2">
        <f t="shared" si="153"/>
        <v>58.362326690583842</v>
      </c>
      <c r="EB141" s="2">
        <f t="shared" si="153"/>
        <v>106.20285539309498</v>
      </c>
      <c r="EC141" s="2">
        <f t="shared" si="153"/>
        <v>57.328844225716125</v>
      </c>
      <c r="ED141" s="2">
        <f t="shared" si="153"/>
        <v>47.22327038735984</v>
      </c>
      <c r="EE141" s="2">
        <f t="shared" si="152"/>
        <v>43.080740863946637</v>
      </c>
      <c r="EF141" s="2">
        <f t="shared" si="152"/>
        <v>44.718601672836968</v>
      </c>
      <c r="EG141" s="2">
        <f t="shared" si="152"/>
        <v>43.313416606446012</v>
      </c>
      <c r="EH141" s="2">
        <f t="shared" si="152"/>
        <v>43.821046979865756</v>
      </c>
      <c r="EI141" s="2">
        <f t="shared" si="152"/>
        <v>46.314354323725055</v>
      </c>
      <c r="EJ141" s="2">
        <f t="shared" si="152"/>
        <v>46.333147894957932</v>
      </c>
      <c r="EK141" s="2">
        <f t="shared" si="152"/>
        <v>46.070641082650326</v>
      </c>
      <c r="EL141" s="2">
        <f t="shared" si="152"/>
        <v>46.691284921785218</v>
      </c>
      <c r="EM141" s="2">
        <f t="shared" si="136"/>
        <v>47.458916669689621</v>
      </c>
      <c r="EN141" s="2">
        <f t="shared" si="136"/>
        <v>50.396983146374531</v>
      </c>
      <c r="EO141" s="2">
        <f t="shared" si="136"/>
        <v>52.006198628173188</v>
      </c>
      <c r="EQ141" s="2">
        <f t="shared" si="166"/>
        <v>58.862835404957046</v>
      </c>
      <c r="ER141" s="2">
        <f t="shared" si="166"/>
        <v>108.40973263990489</v>
      </c>
      <c r="ES141" s="2">
        <f t="shared" si="166"/>
        <v>57.524410556841318</v>
      </c>
      <c r="ET141" s="2">
        <f t="shared" si="166"/>
        <v>47.023118715000088</v>
      </c>
      <c r="EU141" s="2">
        <f t="shared" si="166"/>
        <v>43.46972536863138</v>
      </c>
      <c r="EV141" s="2">
        <f t="shared" si="166"/>
        <v>45.634526511097235</v>
      </c>
      <c r="EW141" s="2">
        <f t="shared" si="166"/>
        <v>43.918234814890916</v>
      </c>
      <c r="EX141" s="2">
        <f t="shared" si="166"/>
        <v>44.342209573873681</v>
      </c>
      <c r="EY141" s="2">
        <f t="shared" si="166"/>
        <v>46.474431189240974</v>
      </c>
      <c r="EZ141" s="2">
        <f t="shared" si="166"/>
        <v>46.525613283707244</v>
      </c>
      <c r="FA141" s="2">
        <f t="shared" si="166"/>
        <v>46.39170010470481</v>
      </c>
      <c r="FB141" s="2">
        <f t="shared" si="166"/>
        <v>46.539651926371974</v>
      </c>
      <c r="FC141" s="2">
        <f t="shared" si="166"/>
        <v>47.385151895782684</v>
      </c>
      <c r="FD141" s="2">
        <f t="shared" si="166"/>
        <v>50.053636252439816</v>
      </c>
      <c r="FE141" s="2">
        <f t="shared" si="166"/>
        <v>50.788967288912531</v>
      </c>
      <c r="FG141" s="2">
        <f t="shared" si="167"/>
        <v>0.99906177444100119</v>
      </c>
      <c r="FH141" s="2">
        <f t="shared" si="167"/>
        <v>0.99890704065600278</v>
      </c>
      <c r="FI141" s="2">
        <f t="shared" si="167"/>
        <v>0.99888622715415842</v>
      </c>
      <c r="FJ141" s="2">
        <f t="shared" si="167"/>
        <v>0.9988800745648786</v>
      </c>
      <c r="FK141" s="2">
        <f t="shared" si="167"/>
        <v>0.99867556688309456</v>
      </c>
      <c r="FL141" s="2">
        <f t="shared" si="167"/>
        <v>0.99870003272845576</v>
      </c>
      <c r="FM141" s="2">
        <f t="shared" si="167"/>
        <v>0.99871700680326558</v>
      </c>
      <c r="FN141" s="2">
        <f t="shared" si="167"/>
        <v>0.99865897318397567</v>
      </c>
      <c r="FO141" s="2">
        <f t="shared" si="167"/>
        <v>0.99866953045419915</v>
      </c>
      <c r="FP141" s="2">
        <f t="shared" si="167"/>
        <v>0.99875527423463029</v>
      </c>
      <c r="FQ141" s="2">
        <f t="shared" si="167"/>
        <v>0.99874798535989262</v>
      </c>
      <c r="FR141" s="2">
        <f t="shared" si="167"/>
        <v>0.99861974942126774</v>
      </c>
      <c r="FS141" s="2">
        <f t="shared" si="167"/>
        <v>0.99869082974604073</v>
      </c>
      <c r="FT141" s="2">
        <f t="shared" si="167"/>
        <v>0.99862964256413045</v>
      </c>
      <c r="FU141" s="2">
        <f t="shared" si="167"/>
        <v>0.99828462040715682</v>
      </c>
      <c r="FW141" s="2">
        <f t="shared" si="157"/>
        <v>3.4367100587291956E-2</v>
      </c>
      <c r="FX141" s="2">
        <f t="shared" si="157"/>
        <v>0.13338316153388638</v>
      </c>
      <c r="FY141" s="2">
        <f t="shared" si="157"/>
        <v>4.6559663060308384E-2</v>
      </c>
      <c r="FZ141" s="2">
        <f t="shared" si="157"/>
        <v>5.127654184503358E-2</v>
      </c>
      <c r="GA141" s="2">
        <f t="shared" si="157"/>
        <v>4.9237842569053614E-2</v>
      </c>
      <c r="GB141" s="2">
        <f t="shared" si="157"/>
        <v>4.6841123878714551E-2</v>
      </c>
      <c r="GC141" s="2">
        <f t="shared" si="157"/>
        <v>5.7983153945550127E-2</v>
      </c>
      <c r="GD141" s="2">
        <f t="shared" si="157"/>
        <v>6.792464142841928E-2</v>
      </c>
      <c r="GE141" s="2">
        <f t="shared" si="157"/>
        <v>6.0183708017031122E-2</v>
      </c>
      <c r="GF141" s="2">
        <f t="shared" si="157"/>
        <v>5.7800701661880796E-2</v>
      </c>
      <c r="GG141" s="2">
        <f t="shared" si="157"/>
        <v>5.2242377538296005E-2</v>
      </c>
      <c r="GH141" s="2">
        <f t="shared" si="157"/>
        <v>4.0222313113640627E-2</v>
      </c>
      <c r="GI141" s="2">
        <f t="shared" si="157"/>
        <v>3.7657448008543599E-2</v>
      </c>
      <c r="GJ141" s="2">
        <f t="shared" si="157"/>
        <v>3.3176429731093804E-2</v>
      </c>
      <c r="GK141" s="2">
        <f t="shared" si="157"/>
        <v>2.5096357367811871E-2</v>
      </c>
      <c r="GM141" s="86">
        <f t="shared" si="158"/>
        <v>1.1208119113394981E-75</v>
      </c>
      <c r="GN141" s="86">
        <f t="shared" si="158"/>
        <v>5.8147534049557581E-159</v>
      </c>
      <c r="GO141" s="86">
        <f t="shared" si="158"/>
        <v>3.6249516871492521E-122</v>
      </c>
      <c r="GP141" s="86">
        <f t="shared" si="158"/>
        <v>6.724372097525649E-120</v>
      </c>
      <c r="GQ141" s="86">
        <f t="shared" si="158"/>
        <v>3.2910337121765571E-102</v>
      </c>
      <c r="GR141" s="86">
        <f t="shared" si="158"/>
        <v>5.3188677064660658E-175</v>
      </c>
      <c r="GS141" s="86">
        <f t="shared" si="158"/>
        <v>5.4840329521426845E-149</v>
      </c>
      <c r="GT141" s="86">
        <f t="shared" si="158"/>
        <v>5.4373970656360021E-153</v>
      </c>
      <c r="GU141" s="86">
        <f t="shared" si="158"/>
        <v>1.3326903156563367E-144</v>
      </c>
      <c r="GV141" s="86">
        <f t="shared" si="158"/>
        <v>2.3777836994031804E-147</v>
      </c>
      <c r="GW141" s="86">
        <f t="shared" si="158"/>
        <v>1.1090503049932431E-156</v>
      </c>
      <c r="GX141" s="86">
        <f t="shared" si="158"/>
        <v>3.2140061678665295E-129</v>
      </c>
      <c r="GY141" s="86">
        <f t="shared" si="158"/>
        <v>1.1971251680743719E-126</v>
      </c>
      <c r="GZ141" s="86">
        <f t="shared" si="158"/>
        <v>1.1654443975763762E-106</v>
      </c>
      <c r="HA141" s="86">
        <f t="shared" si="158"/>
        <v>1.2436878482471215E-131</v>
      </c>
      <c r="HC141" s="86">
        <f t="shared" si="154"/>
        <v>4.7822748664798334E-26</v>
      </c>
      <c r="HD141" s="86">
        <f t="shared" si="154"/>
        <v>1.7126508261143352E-23</v>
      </c>
      <c r="HE141" s="86">
        <f t="shared" si="154"/>
        <v>3.5707258409036285E-39</v>
      </c>
      <c r="HF141" s="86">
        <f t="shared" si="154"/>
        <v>2.8727912148885658E-47</v>
      </c>
      <c r="HG141" s="86">
        <f t="shared" si="154"/>
        <v>2.71009853944183E-58</v>
      </c>
      <c r="HH141" s="86">
        <f t="shared" si="154"/>
        <v>2.1611274904809609E-80</v>
      </c>
      <c r="HI141" s="86">
        <f t="shared" si="154"/>
        <v>3.0446190256433694E-74</v>
      </c>
      <c r="HJ141" s="86">
        <f t="shared" si="154"/>
        <v>2.8075959168063661E-92</v>
      </c>
      <c r="HK141" s="86">
        <f t="shared" si="154"/>
        <v>8.3654596841851001E-73</v>
      </c>
      <c r="HL141" s="86">
        <f t="shared" si="162"/>
        <v>5.5052270703037051E-79</v>
      </c>
      <c r="HM141" s="86">
        <f t="shared" si="162"/>
        <v>3.8881179047303706E-130</v>
      </c>
      <c r="HN141" s="86">
        <f t="shared" si="162"/>
        <v>7.8892242940981161E-58</v>
      </c>
      <c r="HO141" s="86">
        <f t="shared" si="162"/>
        <v>1.613464893555072E-56</v>
      </c>
      <c r="HP141" s="86">
        <f t="shared" si="162"/>
        <v>4.8535384542395292E-51</v>
      </c>
      <c r="HQ141" s="86">
        <f t="shared" si="162"/>
        <v>6.9953444445177907E-46</v>
      </c>
      <c r="HS141" s="86">
        <f t="shared" si="159"/>
        <v>0.15625818907237629</v>
      </c>
      <c r="HT141" s="86">
        <f t="shared" si="159"/>
        <v>0.22768314257766201</v>
      </c>
      <c r="HU141" s="86">
        <f t="shared" si="159"/>
        <v>0.3351354592199296</v>
      </c>
      <c r="HV141" s="86">
        <f t="shared" si="159"/>
        <v>0.43835457147712514</v>
      </c>
      <c r="HW141" s="86">
        <f t="shared" si="159"/>
        <v>0.33994954971015262</v>
      </c>
      <c r="HX141" s="86">
        <f t="shared" si="159"/>
        <v>0.33961350914379257</v>
      </c>
      <c r="HY141" s="86">
        <f t="shared" si="159"/>
        <v>0.44943687366717083</v>
      </c>
      <c r="HZ141" s="86">
        <f t="shared" si="159"/>
        <v>0.50387524463329969</v>
      </c>
      <c r="IA141" s="86">
        <f t="shared" si="159"/>
        <v>0.47941968189677653</v>
      </c>
      <c r="IB141" s="86">
        <f t="shared" si="159"/>
        <v>0.46824020197262767</v>
      </c>
      <c r="IC141" s="86">
        <f t="shared" si="159"/>
        <v>0.40602539220101508</v>
      </c>
      <c r="ID141" s="86">
        <f t="shared" si="159"/>
        <v>0.18858667991384601</v>
      </c>
      <c r="IE141" s="86">
        <f t="shared" si="159"/>
        <v>0.14815980200628467</v>
      </c>
      <c r="IF141" s="86">
        <f t="shared" si="159"/>
        <v>0.13676783157840589</v>
      </c>
      <c r="IG141" s="86">
        <f t="shared" si="159"/>
        <v>0.11248642125861229</v>
      </c>
      <c r="II141" s="86">
        <f t="shared" si="160"/>
        <v>5.3902702337736145E-14</v>
      </c>
      <c r="IJ141" s="86">
        <f t="shared" si="160"/>
        <v>1.3138452497652868E-6</v>
      </c>
      <c r="IK141" s="86">
        <f t="shared" si="160"/>
        <v>4.8167449694841269E-15</v>
      </c>
      <c r="IL141" s="86">
        <f t="shared" si="160"/>
        <v>2.1664188625454158E-14</v>
      </c>
      <c r="IM141" s="86">
        <f t="shared" si="160"/>
        <v>4.2586368899245227E-18</v>
      </c>
      <c r="IN141" s="86">
        <f t="shared" si="160"/>
        <v>5.3257503575271347E-17</v>
      </c>
      <c r="IO141" s="86">
        <f t="shared" si="160"/>
        <v>2.927024588630914E-16</v>
      </c>
      <c r="IP141" s="86">
        <f t="shared" si="160"/>
        <v>8.3210105334735792E-15</v>
      </c>
      <c r="IQ141" s="86">
        <f t="shared" si="160"/>
        <v>6.7431291270612667E-16</v>
      </c>
      <c r="IR141" s="86">
        <f t="shared" si="160"/>
        <v>4.5249198874420564E-15</v>
      </c>
      <c r="IS141" s="86">
        <f t="shared" si="160"/>
        <v>3.6929095061249132E-17</v>
      </c>
      <c r="IT141" s="86">
        <f t="shared" si="160"/>
        <v>3.5988683673165033E-18</v>
      </c>
      <c r="IU141" s="86">
        <f t="shared" si="160"/>
        <v>5.7267219132719743E-19</v>
      </c>
      <c r="IV141" s="86">
        <f t="shared" si="160"/>
        <v>4.8047813109792703E-21</v>
      </c>
      <c r="IW141" s="86">
        <f t="shared" si="160"/>
        <v>6.9264312792884415E-13</v>
      </c>
      <c r="IY141" s="86">
        <f t="shared" si="161"/>
        <v>0.15625818907243019</v>
      </c>
      <c r="IZ141" s="86">
        <f t="shared" si="161"/>
        <v>0.22768445642291177</v>
      </c>
      <c r="JA141" s="86">
        <f t="shared" si="161"/>
        <v>0.33513545921993443</v>
      </c>
      <c r="JB141" s="86">
        <f t="shared" si="161"/>
        <v>0.43835457147714679</v>
      </c>
      <c r="JC141" s="86">
        <f t="shared" si="161"/>
        <v>0.33994954971015262</v>
      </c>
      <c r="JD141" s="86">
        <f t="shared" si="161"/>
        <v>0.33961350914379262</v>
      </c>
      <c r="JE141" s="86">
        <f t="shared" si="161"/>
        <v>0.44943687366717111</v>
      </c>
      <c r="JF141" s="86">
        <f t="shared" si="161"/>
        <v>0.50387524463330802</v>
      </c>
      <c r="JG141" s="86">
        <f t="shared" si="161"/>
        <v>0.47941968189677719</v>
      </c>
      <c r="JH141" s="86">
        <f t="shared" si="161"/>
        <v>0.46824020197263222</v>
      </c>
      <c r="JI141" s="86">
        <f t="shared" si="161"/>
        <v>0.40602539220101513</v>
      </c>
      <c r="JJ141" s="86">
        <f t="shared" si="161"/>
        <v>0.18858667991384601</v>
      </c>
      <c r="JK141" s="86">
        <f t="shared" si="161"/>
        <v>0.14815980200628467</v>
      </c>
      <c r="JL141" s="86">
        <f t="shared" si="161"/>
        <v>0.13676783157840589</v>
      </c>
      <c r="JM141" s="86">
        <f t="shared" si="161"/>
        <v>0.11248642125930493</v>
      </c>
    </row>
    <row r="142" spans="2:273" x14ac:dyDescent="0.25">
      <c r="B142" s="2">
        <v>115</v>
      </c>
      <c r="C142" s="37">
        <v>57.951000000000001</v>
      </c>
      <c r="D142" s="37">
        <v>109.649</v>
      </c>
      <c r="E142" s="37">
        <v>65.644000000000005</v>
      </c>
      <c r="F142" s="37">
        <v>57.372999999999998</v>
      </c>
      <c r="G142" s="37">
        <v>57.372999999999998</v>
      </c>
      <c r="H142" s="37">
        <v>60.982999999999997</v>
      </c>
      <c r="I142" s="37">
        <v>62.695</v>
      </c>
      <c r="J142" s="37">
        <v>61.627000000000002</v>
      </c>
      <c r="K142" s="37">
        <v>68.983000000000004</v>
      </c>
      <c r="L142" s="37">
        <v>71.948999999999998</v>
      </c>
      <c r="M142" s="37">
        <v>74.338999999999999</v>
      </c>
      <c r="N142" s="37">
        <v>74.102000000000004</v>
      </c>
      <c r="O142" s="37">
        <v>72.417000000000002</v>
      </c>
      <c r="P142" s="37">
        <v>91.516999999999996</v>
      </c>
      <c r="Q142" s="37">
        <v>107.91500000000001</v>
      </c>
      <c r="S142" s="4">
        <f t="shared" si="163"/>
        <v>58.256924794241371</v>
      </c>
      <c r="T142" s="4">
        <f t="shared" si="163"/>
        <v>106.82587797412191</v>
      </c>
      <c r="U142" s="4">
        <f t="shared" si="163"/>
        <v>64.850098961608353</v>
      </c>
      <c r="V142" s="4">
        <f t="shared" si="163"/>
        <v>56.197982991691333</v>
      </c>
      <c r="W142" s="4">
        <f t="shared" si="163"/>
        <v>58.516712023322384</v>
      </c>
      <c r="X142" s="4">
        <f t="shared" si="163"/>
        <v>61.386882344259092</v>
      </c>
      <c r="Y142" s="4">
        <f t="shared" si="163"/>
        <v>62.900547558946464</v>
      </c>
      <c r="Z142" s="4">
        <f t="shared" si="163"/>
        <v>59.202226306261224</v>
      </c>
      <c r="AA142" s="4">
        <f t="shared" si="163"/>
        <v>68.593195786910272</v>
      </c>
      <c r="AB142" s="4">
        <f t="shared" si="163"/>
        <v>70.847115773115334</v>
      </c>
      <c r="AC142" s="4">
        <f t="shared" si="163"/>
        <v>75.233473328966866</v>
      </c>
      <c r="AD142" s="4">
        <f t="shared" si="163"/>
        <v>73.670248332681183</v>
      </c>
      <c r="AE142" s="4">
        <f t="shared" si="163"/>
        <v>72.238403370349175</v>
      </c>
      <c r="AF142" s="4">
        <f t="shared" si="163"/>
        <v>89.086276836230297</v>
      </c>
      <c r="AG142" s="4">
        <f t="shared" si="163"/>
        <v>105.81342135663706</v>
      </c>
      <c r="AI142" s="4">
        <f t="shared" si="164"/>
        <v>-0.30592479424137053</v>
      </c>
      <c r="AJ142" s="4">
        <f t="shared" si="164"/>
        <v>2.8231220258780922</v>
      </c>
      <c r="AK142" s="4">
        <f t="shared" si="164"/>
        <v>0.79390103839165249</v>
      </c>
      <c r="AL142" s="4">
        <f t="shared" si="164"/>
        <v>1.1750170083086644</v>
      </c>
      <c r="AM142" s="4">
        <f t="shared" si="164"/>
        <v>-1.1437120233223865</v>
      </c>
      <c r="AN142" s="4">
        <f t="shared" si="164"/>
        <v>-0.40388234425909531</v>
      </c>
      <c r="AO142" s="4">
        <f t="shared" si="164"/>
        <v>-0.20554755894646348</v>
      </c>
      <c r="AP142" s="4">
        <f t="shared" si="164"/>
        <v>2.4247736937387785</v>
      </c>
      <c r="AQ142" s="4">
        <f t="shared" si="164"/>
        <v>0.38980421308973234</v>
      </c>
      <c r="AR142" s="4">
        <f t="shared" si="164"/>
        <v>1.101884226884664</v>
      </c>
      <c r="AS142" s="4">
        <f t="shared" si="164"/>
        <v>-0.8944733289668676</v>
      </c>
      <c r="AT142" s="4">
        <f t="shared" si="164"/>
        <v>0.43175166731882086</v>
      </c>
      <c r="AU142" s="4">
        <f t="shared" si="164"/>
        <v>0.17859662965082634</v>
      </c>
      <c r="AV142" s="4">
        <f t="shared" si="164"/>
        <v>2.4307231637696987</v>
      </c>
      <c r="AW142" s="4">
        <f t="shared" si="164"/>
        <v>2.1015786433629415</v>
      </c>
      <c r="AY142" s="2">
        <f t="shared" si="155"/>
        <v>58.256924794241371</v>
      </c>
      <c r="AZ142" s="2">
        <f t="shared" si="155"/>
        <v>106.49546877670093</v>
      </c>
      <c r="BA142" s="2">
        <f t="shared" si="155"/>
        <v>57.271823434604393</v>
      </c>
      <c r="BB142" s="2">
        <f t="shared" si="155"/>
        <v>47.213263412373166</v>
      </c>
      <c r="BC142" s="2">
        <f t="shared" si="155"/>
        <v>42.98349826165537</v>
      </c>
      <c r="BD142" s="2">
        <f t="shared" si="155"/>
        <v>44.620289679392869</v>
      </c>
      <c r="BE142" s="2">
        <f t="shared" si="155"/>
        <v>43.243906644631267</v>
      </c>
      <c r="BF142" s="2">
        <f t="shared" si="155"/>
        <v>43.751178834133547</v>
      </c>
      <c r="BG142" s="2">
        <f t="shared" si="155"/>
        <v>46.206543759305568</v>
      </c>
      <c r="BH142" s="2">
        <f t="shared" si="155"/>
        <v>46.21384640656543</v>
      </c>
      <c r="BI142" s="2">
        <f t="shared" si="155"/>
        <v>45.994853224847049</v>
      </c>
      <c r="BJ142" s="2">
        <f t="shared" si="155"/>
        <v>46.607380239599237</v>
      </c>
      <c r="BK142" s="2">
        <f t="shared" si="155"/>
        <v>47.364265642302755</v>
      </c>
      <c r="BL142" s="2">
        <f t="shared" si="155"/>
        <v>50.345823270361898</v>
      </c>
      <c r="BM142" s="2">
        <f t="shared" si="155"/>
        <v>51.981777338218123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99.224007987744827</v>
      </c>
      <c r="DL142" s="2">
        <f t="shared" si="165"/>
        <v>179.56879849906193</v>
      </c>
      <c r="DM142" s="2">
        <f t="shared" si="165"/>
        <v>95.857096904315185</v>
      </c>
      <c r="DN142" s="2">
        <f t="shared" si="165"/>
        <v>82.392726641651038</v>
      </c>
      <c r="DO142" s="2">
        <f t="shared" si="165"/>
        <v>76.918954954954955</v>
      </c>
      <c r="DP142" s="2">
        <f t="shared" si="165"/>
        <v>81.352356275303634</v>
      </c>
      <c r="DQ142" s="2">
        <f t="shared" si="165"/>
        <v>75.425578947368408</v>
      </c>
      <c r="DR142" s="2">
        <f t="shared" si="165"/>
        <v>75.227910160427797</v>
      </c>
      <c r="DS142" s="2">
        <f t="shared" si="165"/>
        <v>78.144436414565817</v>
      </c>
      <c r="DT142" s="2">
        <f t="shared" si="165"/>
        <v>71.743341269841267</v>
      </c>
      <c r="DU142" s="2">
        <f t="shared" si="165"/>
        <v>78.931053781512617</v>
      </c>
      <c r="DV142" s="2">
        <f t="shared" si="165"/>
        <v>78.307976292081548</v>
      </c>
      <c r="DW142" s="2">
        <f t="shared" si="165"/>
        <v>76.334360323886656</v>
      </c>
      <c r="DX142" s="2">
        <f t="shared" si="165"/>
        <v>76.689328657228643</v>
      </c>
      <c r="DY142" s="2">
        <f t="shared" si="165"/>
        <v>72.226200444938812</v>
      </c>
      <c r="EA142" s="2">
        <f t="shared" si="153"/>
        <v>58.200096667977192</v>
      </c>
      <c r="EB142" s="2">
        <f t="shared" si="153"/>
        <v>106.06489879813211</v>
      </c>
      <c r="EC142" s="2">
        <f t="shared" si="153"/>
        <v>57.22147587335774</v>
      </c>
      <c r="ED142" s="2">
        <f t="shared" si="153"/>
        <v>47.189773955147807</v>
      </c>
      <c r="EE142" s="2">
        <f t="shared" si="152"/>
        <v>42.918838024388393</v>
      </c>
      <c r="EF142" s="2">
        <f t="shared" si="152"/>
        <v>44.525151446592623</v>
      </c>
      <c r="EG142" s="2">
        <f t="shared" si="152"/>
        <v>43.164254408151457</v>
      </c>
      <c r="EH142" s="2">
        <f t="shared" si="152"/>
        <v>43.670440512507611</v>
      </c>
      <c r="EI142" s="2">
        <f t="shared" si="152"/>
        <v>46.155933924611972</v>
      </c>
      <c r="EJ142" s="2">
        <f t="shared" si="152"/>
        <v>46.171403162644481</v>
      </c>
      <c r="EK142" s="2">
        <f t="shared" si="152"/>
        <v>45.937536277644035</v>
      </c>
      <c r="EL142" s="2">
        <f t="shared" si="152"/>
        <v>46.574727672547375</v>
      </c>
      <c r="EM142" s="2">
        <f t="shared" si="136"/>
        <v>47.33232009744146</v>
      </c>
      <c r="EN142" s="2">
        <f t="shared" si="136"/>
        <v>50.326788077822968</v>
      </c>
      <c r="EO142" s="2">
        <f t="shared" si="136"/>
        <v>51.985458812112668</v>
      </c>
      <c r="EQ142" s="2">
        <f t="shared" si="166"/>
        <v>58.778457572560214</v>
      </c>
      <c r="ER142" s="2">
        <f t="shared" si="166"/>
        <v>108.5393502168623</v>
      </c>
      <c r="ES142" s="2">
        <f t="shared" si="166"/>
        <v>57.439853767648572</v>
      </c>
      <c r="ET142" s="2">
        <f t="shared" si="166"/>
        <v>46.966886938253673</v>
      </c>
      <c r="EU142" s="2">
        <f t="shared" si="166"/>
        <v>43.357801286660816</v>
      </c>
      <c r="EV142" s="2">
        <f t="shared" si="166"/>
        <v>45.531845736070565</v>
      </c>
      <c r="EW142" s="2">
        <f t="shared" si="166"/>
        <v>43.826964054694052</v>
      </c>
      <c r="EX142" s="2">
        <f t="shared" si="166"/>
        <v>44.239926909648801</v>
      </c>
      <c r="EY142" s="2">
        <f t="shared" si="166"/>
        <v>46.335639851485965</v>
      </c>
      <c r="EZ142" s="2">
        <f t="shared" si="166"/>
        <v>46.384184673783778</v>
      </c>
      <c r="FA142" s="2">
        <f t="shared" si="166"/>
        <v>46.282110276167138</v>
      </c>
      <c r="FB142" s="2">
        <f t="shared" si="166"/>
        <v>46.408604085283038</v>
      </c>
      <c r="FC142" s="2">
        <f t="shared" si="166"/>
        <v>47.267027072789674</v>
      </c>
      <c r="FD142" s="2">
        <f t="shared" si="166"/>
        <v>49.943011719800474</v>
      </c>
      <c r="FE142" s="2">
        <f t="shared" si="166"/>
        <v>50.697651697038744</v>
      </c>
      <c r="FG142" s="2">
        <f t="shared" si="167"/>
        <v>0.99914425747573832</v>
      </c>
      <c r="FH142" s="2">
        <f t="shared" si="167"/>
        <v>0.99900311336213155</v>
      </c>
      <c r="FI142" s="2">
        <f t="shared" si="167"/>
        <v>0.99898412753657395</v>
      </c>
      <c r="FJ142" s="2">
        <f t="shared" si="167"/>
        <v>0.99897851520546022</v>
      </c>
      <c r="FK142" s="2">
        <f t="shared" si="167"/>
        <v>0.9987919618617398</v>
      </c>
      <c r="FL142" s="2">
        <f t="shared" si="167"/>
        <v>0.99881428013131357</v>
      </c>
      <c r="FM142" s="2">
        <f t="shared" si="167"/>
        <v>0.99882976419042935</v>
      </c>
      <c r="FN142" s="2">
        <f t="shared" si="167"/>
        <v>0.99877682467833895</v>
      </c>
      <c r="FO142" s="2">
        <f t="shared" si="167"/>
        <v>0.99878645528688081</v>
      </c>
      <c r="FP142" s="2">
        <f t="shared" si="167"/>
        <v>0.99886467226616704</v>
      </c>
      <c r="FQ142" s="2">
        <f t="shared" si="167"/>
        <v>0.99885802327278839</v>
      </c>
      <c r="FR142" s="2">
        <f t="shared" si="167"/>
        <v>0.9987410436145796</v>
      </c>
      <c r="FS142" s="2">
        <f t="shared" si="167"/>
        <v>0.9988058849843845</v>
      </c>
      <c r="FT142" s="2">
        <f t="shared" si="167"/>
        <v>0.99875006845219794</v>
      </c>
      <c r="FU142" s="2">
        <f t="shared" si="167"/>
        <v>0.99843531905289473</v>
      </c>
      <c r="FW142" s="2">
        <f t="shared" si="157"/>
        <v>3.755824549028354E-2</v>
      </c>
      <c r="FX142" s="2">
        <f t="shared" si="157"/>
        <v>0.14439358979578812</v>
      </c>
      <c r="FY142" s="2">
        <f t="shared" si="157"/>
        <v>5.0823357235779312E-2</v>
      </c>
      <c r="FZ142" s="2">
        <f t="shared" si="157"/>
        <v>5.5946837283636301E-2</v>
      </c>
      <c r="GA142" s="2">
        <f t="shared" si="157"/>
        <v>5.3732968876350977E-2</v>
      </c>
      <c r="GB142" s="2">
        <f t="shared" si="157"/>
        <v>5.1129210590189635E-2</v>
      </c>
      <c r="GC142" s="2">
        <f t="shared" si="157"/>
        <v>6.3223584353161694E-2</v>
      </c>
      <c r="GD142" s="2">
        <f t="shared" si="157"/>
        <v>7.3992993950455346E-2</v>
      </c>
      <c r="GE142" s="2">
        <f t="shared" si="157"/>
        <v>6.5609169499311754E-2</v>
      </c>
      <c r="GF142" s="2">
        <f t="shared" si="157"/>
        <v>6.3025745555522386E-2</v>
      </c>
      <c r="GG142" s="2">
        <f t="shared" si="157"/>
        <v>5.6995357017430408E-2</v>
      </c>
      <c r="GH142" s="2">
        <f t="shared" si="157"/>
        <v>4.393240627673372E-2</v>
      </c>
      <c r="GI142" s="2">
        <f t="shared" si="157"/>
        <v>4.1141100001288296E-2</v>
      </c>
      <c r="GJ142" s="2">
        <f t="shared" si="157"/>
        <v>3.626116700670131E-2</v>
      </c>
      <c r="GK142" s="2">
        <f t="shared" si="157"/>
        <v>2.7451142542169026E-2</v>
      </c>
      <c r="GM142" s="86">
        <f t="shared" si="158"/>
        <v>1.8885931207472459E-78</v>
      </c>
      <c r="GN142" s="86">
        <f t="shared" si="158"/>
        <v>8.998872154866394E-165</v>
      </c>
      <c r="GO142" s="86">
        <f t="shared" si="158"/>
        <v>1.1858216973757221E-126</v>
      </c>
      <c r="GP142" s="86">
        <f t="shared" si="158"/>
        <v>2.8712174253561186E-124</v>
      </c>
      <c r="GQ142" s="86">
        <f t="shared" si="158"/>
        <v>6.5049255459206352E-106</v>
      </c>
      <c r="GR142" s="86">
        <f t="shared" si="158"/>
        <v>2.2121202149099953E-181</v>
      </c>
      <c r="GS142" s="86">
        <f t="shared" si="158"/>
        <v>2.4442344530560144E-154</v>
      </c>
      <c r="GT142" s="86">
        <f t="shared" si="158"/>
        <v>1.9091716041761803E-158</v>
      </c>
      <c r="GU142" s="86">
        <f t="shared" si="158"/>
        <v>8.9857380949520153E-150</v>
      </c>
      <c r="GV142" s="86">
        <f t="shared" si="158"/>
        <v>1.3651952121934686E-152</v>
      </c>
      <c r="GW142" s="86">
        <f t="shared" si="158"/>
        <v>2.9667936369027538E-162</v>
      </c>
      <c r="GX142" s="86">
        <f t="shared" si="158"/>
        <v>6.1450940020791898E-134</v>
      </c>
      <c r="GY142" s="86">
        <f t="shared" si="158"/>
        <v>3.0268685217697592E-131</v>
      </c>
      <c r="GZ142" s="86">
        <f t="shared" si="158"/>
        <v>1.6771662002949662E-110</v>
      </c>
      <c r="HA142" s="86">
        <f t="shared" si="158"/>
        <v>2.2254310396580615E-136</v>
      </c>
      <c r="HC142" s="86">
        <f t="shared" si="154"/>
        <v>1.1440875058680321E-27</v>
      </c>
      <c r="HD142" s="86">
        <f t="shared" si="154"/>
        <v>6.512459265652958E-25</v>
      </c>
      <c r="HE142" s="86">
        <f t="shared" si="154"/>
        <v>1.3433673796097971E-41</v>
      </c>
      <c r="HF142" s="86">
        <f t="shared" si="154"/>
        <v>3.7911289231731186E-50</v>
      </c>
      <c r="HG142" s="86">
        <f t="shared" si="154"/>
        <v>8.0493205949473669E-62</v>
      </c>
      <c r="HH142" s="86">
        <f t="shared" si="154"/>
        <v>2.6719699545764109E-85</v>
      </c>
      <c r="HI142" s="86">
        <f t="shared" si="154"/>
        <v>1.3237802408652111E-78</v>
      </c>
      <c r="HJ142" s="86">
        <f t="shared" si="154"/>
        <v>1.4196491231166028E-97</v>
      </c>
      <c r="HK142" s="86">
        <f t="shared" si="154"/>
        <v>5.1849939204652643E-77</v>
      </c>
      <c r="HL142" s="86">
        <f t="shared" si="162"/>
        <v>1.4649997058738366E-83</v>
      </c>
      <c r="HM142" s="86">
        <f t="shared" si="162"/>
        <v>8.4552169759694684E-138</v>
      </c>
      <c r="HN142" s="86">
        <f t="shared" si="162"/>
        <v>2.1404648592404086E-61</v>
      </c>
      <c r="HO142" s="86">
        <f t="shared" si="162"/>
        <v>4.9399373842950346E-60</v>
      </c>
      <c r="HP142" s="86">
        <f t="shared" si="162"/>
        <v>3.1008735478159234E-54</v>
      </c>
      <c r="HQ142" s="86">
        <f t="shared" si="162"/>
        <v>1.0067212554758746E-48</v>
      </c>
      <c r="HS142" s="86">
        <f t="shared" si="159"/>
        <v>0.22102010222787755</v>
      </c>
      <c r="HT142" s="86">
        <f t="shared" si="159"/>
        <v>0.14645559147778223</v>
      </c>
      <c r="HU142" s="86">
        <f t="shared" si="159"/>
        <v>0.41946890914353052</v>
      </c>
      <c r="HV142" s="86">
        <f t="shared" si="159"/>
        <v>0.4917913650364294</v>
      </c>
      <c r="HW142" s="86">
        <f t="shared" si="159"/>
        <v>0.43305492839930793</v>
      </c>
      <c r="HX142" s="86">
        <f t="shared" si="159"/>
        <v>0.42863692955904048</v>
      </c>
      <c r="HY142" s="86">
        <f t="shared" si="159"/>
        <v>0.49950547378752441</v>
      </c>
      <c r="HZ142" s="86">
        <f t="shared" si="159"/>
        <v>0.46919820693024178</v>
      </c>
      <c r="IA142" s="86">
        <f t="shared" si="159"/>
        <v>0.50376687180556257</v>
      </c>
      <c r="IB142" s="86">
        <f t="shared" si="159"/>
        <v>0.50332600798034799</v>
      </c>
      <c r="IC142" s="86">
        <f t="shared" si="159"/>
        <v>0.47899729603725111</v>
      </c>
      <c r="ID142" s="86">
        <f t="shared" si="159"/>
        <v>0.27551196274203432</v>
      </c>
      <c r="IE142" s="86">
        <f t="shared" si="159"/>
        <v>0.22643591669392821</v>
      </c>
      <c r="IF142" s="86">
        <f t="shared" si="159"/>
        <v>0.19790528378141384</v>
      </c>
      <c r="IG142" s="86">
        <f t="shared" si="159"/>
        <v>0.15400504886235253</v>
      </c>
      <c r="II142" s="86">
        <f t="shared" si="160"/>
        <v>2.5852501604025871E-13</v>
      </c>
      <c r="IJ142" s="86">
        <f t="shared" si="160"/>
        <v>4.2339813144937112E-6</v>
      </c>
      <c r="IK142" s="86">
        <f t="shared" si="160"/>
        <v>3.1328867153805586E-14</v>
      </c>
      <c r="IL142" s="86">
        <f t="shared" si="160"/>
        <v>1.3703249450603384E-13</v>
      </c>
      <c r="IM142" s="86">
        <f t="shared" si="160"/>
        <v>4.3935742061495002E-17</v>
      </c>
      <c r="IN142" s="86">
        <f t="shared" si="160"/>
        <v>4.5432184340831823E-16</v>
      </c>
      <c r="IO142" s="86">
        <f t="shared" si="160"/>
        <v>2.6541976478124501E-15</v>
      </c>
      <c r="IP142" s="86">
        <f t="shared" si="160"/>
        <v>6.9081366595493175E-14</v>
      </c>
      <c r="IQ142" s="86">
        <f t="shared" si="160"/>
        <v>5.9756277621752169E-15</v>
      </c>
      <c r="IR142" s="86">
        <f t="shared" si="160"/>
        <v>3.4349514605175514E-14</v>
      </c>
      <c r="IS142" s="86">
        <f t="shared" si="160"/>
        <v>3.503232401142173E-16</v>
      </c>
      <c r="IT142" s="86">
        <f t="shared" si="160"/>
        <v>3.2150274156302029E-17</v>
      </c>
      <c r="IU142" s="86">
        <f t="shared" si="160"/>
        <v>5.4109428799718628E-18</v>
      </c>
      <c r="IV142" s="86">
        <f t="shared" si="160"/>
        <v>5.3724499039789847E-20</v>
      </c>
      <c r="IW142" s="86">
        <f t="shared" si="160"/>
        <v>2.5567983574740102E-12</v>
      </c>
      <c r="IY142" s="86">
        <f t="shared" si="161"/>
        <v>0.22102010222813606</v>
      </c>
      <c r="IZ142" s="86">
        <f t="shared" si="161"/>
        <v>0.14645982545909672</v>
      </c>
      <c r="JA142" s="86">
        <f t="shared" si="161"/>
        <v>0.41946890914356183</v>
      </c>
      <c r="JB142" s="86">
        <f t="shared" si="161"/>
        <v>0.49179136503656645</v>
      </c>
      <c r="JC142" s="86">
        <f t="shared" si="161"/>
        <v>0.43305492839930798</v>
      </c>
      <c r="JD142" s="86">
        <f t="shared" si="161"/>
        <v>0.42863692955904092</v>
      </c>
      <c r="JE142" s="86">
        <f t="shared" si="161"/>
        <v>0.49950547378752708</v>
      </c>
      <c r="JF142" s="86">
        <f t="shared" si="161"/>
        <v>0.46919820693031083</v>
      </c>
      <c r="JG142" s="86">
        <f t="shared" si="161"/>
        <v>0.50376687180556856</v>
      </c>
      <c r="JH142" s="86">
        <f t="shared" si="161"/>
        <v>0.5033260079803823</v>
      </c>
      <c r="JI142" s="86">
        <f t="shared" si="161"/>
        <v>0.47899729603725144</v>
      </c>
      <c r="JJ142" s="86">
        <f t="shared" si="161"/>
        <v>0.27551196274203438</v>
      </c>
      <c r="JK142" s="86">
        <f t="shared" si="161"/>
        <v>0.22643591669392821</v>
      </c>
      <c r="JL142" s="86">
        <f t="shared" si="161"/>
        <v>0.19790528378141384</v>
      </c>
      <c r="JM142" s="86">
        <f t="shared" si="161"/>
        <v>0.15400504886490932</v>
      </c>
    </row>
    <row r="143" spans="2:273" x14ac:dyDescent="0.25">
      <c r="B143" s="2">
        <v>116</v>
      </c>
      <c r="C143" s="37">
        <v>58</v>
      </c>
      <c r="D143" s="37">
        <v>109.035</v>
      </c>
      <c r="E143" s="37">
        <v>64.39</v>
      </c>
      <c r="F143" s="37">
        <v>57.627000000000002</v>
      </c>
      <c r="G143" s="37">
        <v>58.237000000000002</v>
      </c>
      <c r="H143" s="37">
        <v>60.067999999999998</v>
      </c>
      <c r="I143" s="37">
        <v>59.982999999999997</v>
      </c>
      <c r="J143" s="37">
        <v>54.762999999999998</v>
      </c>
      <c r="K143" s="37">
        <v>64.75</v>
      </c>
      <c r="L143" s="37">
        <v>65.712000000000003</v>
      </c>
      <c r="M143" s="37">
        <v>71.881</v>
      </c>
      <c r="N143" s="37">
        <v>76.558999999999997</v>
      </c>
      <c r="O143" s="37">
        <v>79.099999999999994</v>
      </c>
      <c r="P143" s="37">
        <v>99.882999999999996</v>
      </c>
      <c r="Q143" s="37">
        <v>122.78</v>
      </c>
      <c r="S143" s="4">
        <f t="shared" si="163"/>
        <v>58.097188426041527</v>
      </c>
      <c r="T143" s="4">
        <f t="shared" si="163"/>
        <v>106.55666245179336</v>
      </c>
      <c r="U143" s="4">
        <f t="shared" si="163"/>
        <v>64.560531193875789</v>
      </c>
      <c r="V143" s="4">
        <f t="shared" si="163"/>
        <v>54.778146077266612</v>
      </c>
      <c r="W143" s="4">
        <f t="shared" si="163"/>
        <v>57.488914012723626</v>
      </c>
      <c r="X143" s="4">
        <f t="shared" si="163"/>
        <v>60.474783113120786</v>
      </c>
      <c r="Y143" s="4">
        <f t="shared" si="163"/>
        <v>58.679077601989917</v>
      </c>
      <c r="Z143" s="4">
        <f t="shared" si="163"/>
        <v>53.298435125718903</v>
      </c>
      <c r="AA143" s="4">
        <f t="shared" si="163"/>
        <v>62.543190021380234</v>
      </c>
      <c r="AB143" s="4">
        <f t="shared" si="163"/>
        <v>65.170191048743433</v>
      </c>
      <c r="AC143" s="4">
        <f t="shared" si="163"/>
        <v>70.990443846326187</v>
      </c>
      <c r="AD143" s="4">
        <f t="shared" si="163"/>
        <v>77.864119819115217</v>
      </c>
      <c r="AE143" s="4">
        <f t="shared" si="163"/>
        <v>77.733825194449935</v>
      </c>
      <c r="AF143" s="4">
        <f t="shared" si="163"/>
        <v>98.510381693269579</v>
      </c>
      <c r="AG143" s="4">
        <f t="shared" si="163"/>
        <v>118.7911696456957</v>
      </c>
      <c r="AI143" s="4">
        <f t="shared" si="164"/>
        <v>-9.7188426041526554E-2</v>
      </c>
      <c r="AJ143" s="4">
        <f t="shared" si="164"/>
        <v>2.478337548206639</v>
      </c>
      <c r="AK143" s="4">
        <f t="shared" si="164"/>
        <v>-0.17053119387578874</v>
      </c>
      <c r="AL143" s="4">
        <f t="shared" si="164"/>
        <v>2.8488539227333902</v>
      </c>
      <c r="AM143" s="4">
        <f t="shared" si="164"/>
        <v>0.74808598727637587</v>
      </c>
      <c r="AN143" s="4">
        <f t="shared" si="164"/>
        <v>-0.40678311312078819</v>
      </c>
      <c r="AO143" s="4">
        <f t="shared" si="164"/>
        <v>1.30392239801008</v>
      </c>
      <c r="AP143" s="4">
        <f t="shared" si="164"/>
        <v>1.4645648742810948</v>
      </c>
      <c r="AQ143" s="4">
        <f t="shared" si="164"/>
        <v>2.2068099786197664</v>
      </c>
      <c r="AR143" s="4">
        <f t="shared" si="164"/>
        <v>0.54180895125657003</v>
      </c>
      <c r="AS143" s="4">
        <f t="shared" si="164"/>
        <v>0.89055615367381336</v>
      </c>
      <c r="AT143" s="4">
        <f t="shared" si="164"/>
        <v>-1.3051198191152196</v>
      </c>
      <c r="AU143" s="4">
        <f t="shared" si="164"/>
        <v>1.3661748055500595</v>
      </c>
      <c r="AV143" s="4">
        <f t="shared" si="164"/>
        <v>1.3726183067304163</v>
      </c>
      <c r="AW143" s="4">
        <f t="shared" si="164"/>
        <v>3.988830354304298</v>
      </c>
      <c r="AY143" s="2">
        <f t="shared" si="155"/>
        <v>58.097188426041527</v>
      </c>
      <c r="AZ143" s="2">
        <f t="shared" si="155"/>
        <v>106.4226490296373</v>
      </c>
      <c r="BA143" s="2">
        <f t="shared" si="155"/>
        <v>57.163649740547143</v>
      </c>
      <c r="BB143" s="2">
        <f t="shared" si="155"/>
        <v>47.174332434659206</v>
      </c>
      <c r="BC143" s="2">
        <f t="shared" si="155"/>
        <v>42.823487206196184</v>
      </c>
      <c r="BD143" s="2">
        <f t="shared" si="155"/>
        <v>44.433249791198428</v>
      </c>
      <c r="BE143" s="2">
        <f t="shared" si="155"/>
        <v>43.099563502921029</v>
      </c>
      <c r="BF143" s="2">
        <f t="shared" si="155"/>
        <v>43.605201962395228</v>
      </c>
      <c r="BG143" s="2">
        <f t="shared" si="155"/>
        <v>46.047580968883096</v>
      </c>
      <c r="BH143" s="2">
        <f t="shared" si="155"/>
        <v>46.05247246831275</v>
      </c>
      <c r="BI143" s="2">
        <f t="shared" si="155"/>
        <v>45.862040762006693</v>
      </c>
      <c r="BJ143" s="2">
        <f t="shared" si="155"/>
        <v>46.486300933783653</v>
      </c>
      <c r="BK143" s="2">
        <f t="shared" si="155"/>
        <v>47.235063813335159</v>
      </c>
      <c r="BL143" s="2">
        <f t="shared" si="155"/>
        <v>50.270113483383888</v>
      </c>
      <c r="BM143" s="2">
        <f t="shared" si="155"/>
        <v>51.953097871615114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99.543438122332844</v>
      </c>
      <c r="DL143" s="2">
        <f t="shared" si="165"/>
        <v>180.20993827392118</v>
      </c>
      <c r="DM143" s="2">
        <f t="shared" si="165"/>
        <v>96.14745393996246</v>
      </c>
      <c r="DN143" s="2">
        <f t="shared" si="165"/>
        <v>82.620470637898691</v>
      </c>
      <c r="DO143" s="2">
        <f t="shared" si="165"/>
        <v>77.147459459459455</v>
      </c>
      <c r="DP143" s="2">
        <f t="shared" si="165"/>
        <v>81.617336798336794</v>
      </c>
      <c r="DQ143" s="2">
        <f t="shared" si="165"/>
        <v>75.636836415362723</v>
      </c>
      <c r="DR143" s="2">
        <f t="shared" si="165"/>
        <v>75.428222459893036</v>
      </c>
      <c r="DS143" s="2">
        <f t="shared" si="165"/>
        <v>78.356526610644238</v>
      </c>
      <c r="DT143" s="2">
        <f t="shared" si="165"/>
        <v>71.892778592878585</v>
      </c>
      <c r="DU143" s="2">
        <f t="shared" si="165"/>
        <v>79.148979831932778</v>
      </c>
      <c r="DV143" s="2">
        <f t="shared" si="165"/>
        <v>78.500189900426733</v>
      </c>
      <c r="DW143" s="2">
        <f t="shared" si="165"/>
        <v>76.488264361527527</v>
      </c>
      <c r="DX143" s="2">
        <f t="shared" si="165"/>
        <v>76.85824603174602</v>
      </c>
      <c r="DY143" s="2">
        <f t="shared" si="165"/>
        <v>72.394636707452719</v>
      </c>
      <c r="EA143" s="2">
        <f t="shared" si="153"/>
        <v>58.037866645370549</v>
      </c>
      <c r="EB143" s="2">
        <f t="shared" si="153"/>
        <v>105.92694220316923</v>
      </c>
      <c r="EC143" s="2">
        <f t="shared" si="153"/>
        <v>57.114107520999355</v>
      </c>
      <c r="ED143" s="2">
        <f t="shared" si="153"/>
        <v>47.156277522935781</v>
      </c>
      <c r="EE143" s="2">
        <f t="shared" si="152"/>
        <v>42.756935184830141</v>
      </c>
      <c r="EF143" s="2">
        <f t="shared" si="152"/>
        <v>44.331701220348279</v>
      </c>
      <c r="EG143" s="2">
        <f t="shared" si="152"/>
        <v>43.015092209856903</v>
      </c>
      <c r="EH143" s="2">
        <f t="shared" si="152"/>
        <v>43.519834045149466</v>
      </c>
      <c r="EI143" s="2">
        <f t="shared" si="152"/>
        <v>45.997513525498888</v>
      </c>
      <c r="EJ143" s="2">
        <f t="shared" si="152"/>
        <v>46.009658430331044</v>
      </c>
      <c r="EK143" s="2">
        <f t="shared" si="152"/>
        <v>45.804431472637738</v>
      </c>
      <c r="EL143" s="2">
        <f t="shared" si="152"/>
        <v>46.458170423309532</v>
      </c>
      <c r="EM143" s="2">
        <f t="shared" si="136"/>
        <v>47.205723525193307</v>
      </c>
      <c r="EN143" s="2">
        <f t="shared" si="136"/>
        <v>50.256593009271413</v>
      </c>
      <c r="EO143" s="2">
        <f t="shared" si="136"/>
        <v>51.964718996052149</v>
      </c>
      <c r="EQ143" s="2">
        <f t="shared" si="166"/>
        <v>58.694079740163389</v>
      </c>
      <c r="ER143" s="2">
        <f t="shared" si="166"/>
        <v>108.66896779381972</v>
      </c>
      <c r="ES143" s="2">
        <f t="shared" si="166"/>
        <v>57.355296978455826</v>
      </c>
      <c r="ET143" s="2">
        <f t="shared" si="166"/>
        <v>46.910655161507258</v>
      </c>
      <c r="EU143" s="2">
        <f t="shared" si="166"/>
        <v>43.24587720469026</v>
      </c>
      <c r="EV143" s="2">
        <f t="shared" si="166"/>
        <v>45.429164961043895</v>
      </c>
      <c r="EW143" s="2">
        <f t="shared" si="166"/>
        <v>43.735693294497189</v>
      </c>
      <c r="EX143" s="2">
        <f t="shared" si="166"/>
        <v>44.137644245423921</v>
      </c>
      <c r="EY143" s="2">
        <f t="shared" si="166"/>
        <v>46.196848513730956</v>
      </c>
      <c r="EZ143" s="2">
        <f t="shared" si="166"/>
        <v>46.242756063860298</v>
      </c>
      <c r="FA143" s="2">
        <f t="shared" si="166"/>
        <v>46.172520447629466</v>
      </c>
      <c r="FB143" s="2">
        <f t="shared" si="166"/>
        <v>46.277556244194102</v>
      </c>
      <c r="FC143" s="2">
        <f t="shared" si="166"/>
        <v>47.148902249796663</v>
      </c>
      <c r="FD143" s="2">
        <f t="shared" si="166"/>
        <v>49.832387187161132</v>
      </c>
      <c r="FE143" s="2">
        <f t="shared" si="166"/>
        <v>50.606336105164949</v>
      </c>
      <c r="FG143" s="2">
        <f t="shared" si="167"/>
        <v>0.99921949477320215</v>
      </c>
      <c r="FH143" s="2">
        <f t="shared" si="167"/>
        <v>0.99909074882548943</v>
      </c>
      <c r="FI143" s="2">
        <f t="shared" si="167"/>
        <v>0.99907343047982644</v>
      </c>
      <c r="FJ143" s="2">
        <f t="shared" si="167"/>
        <v>0.99906831105532246</v>
      </c>
      <c r="FK143" s="2">
        <f t="shared" si="167"/>
        <v>0.99889813900204993</v>
      </c>
      <c r="FL143" s="2">
        <f t="shared" si="167"/>
        <v>0.99891849779365671</v>
      </c>
      <c r="FM143" s="2">
        <f t="shared" si="167"/>
        <v>0.99893262235125624</v>
      </c>
      <c r="FN143" s="2">
        <f t="shared" si="167"/>
        <v>0.99888433077300665</v>
      </c>
      <c r="FO143" s="2">
        <f t="shared" si="167"/>
        <v>0.99889311587585505</v>
      </c>
      <c r="FP143" s="2">
        <f t="shared" si="167"/>
        <v>0.99896446535420058</v>
      </c>
      <c r="FQ143" s="2">
        <f t="shared" si="167"/>
        <v>0.99895840018490223</v>
      </c>
      <c r="FR143" s="2">
        <f t="shared" si="167"/>
        <v>0.9988516909268389</v>
      </c>
      <c r="FS143" s="2">
        <f t="shared" si="167"/>
        <v>0.99891083972514627</v>
      </c>
      <c r="FT143" s="2">
        <f t="shared" si="167"/>
        <v>0.99885992349384989</v>
      </c>
      <c r="FU143" s="2">
        <f t="shared" si="167"/>
        <v>0.99857279752605821</v>
      </c>
      <c r="FW143" s="2">
        <f t="shared" si="157"/>
        <v>4.1033111660888001E-2</v>
      </c>
      <c r="FX143" s="2">
        <f t="shared" si="157"/>
        <v>0.15614913533428743</v>
      </c>
      <c r="FY143" s="2">
        <f t="shared" si="157"/>
        <v>5.5454789055268523E-2</v>
      </c>
      <c r="FZ143" s="2">
        <f t="shared" si="157"/>
        <v>6.1015148810299263E-2</v>
      </c>
      <c r="GA143" s="2">
        <f t="shared" si="157"/>
        <v>5.8613174578393878E-2</v>
      </c>
      <c r="GB143" s="2">
        <f t="shared" si="157"/>
        <v>5.5786876082878807E-2</v>
      </c>
      <c r="GC143" s="2">
        <f t="shared" si="157"/>
        <v>6.8902994311926979E-2</v>
      </c>
      <c r="GD143" s="2">
        <f t="shared" si="157"/>
        <v>8.0556634038044417E-2</v>
      </c>
      <c r="GE143" s="2">
        <f t="shared" si="157"/>
        <v>7.1486524536630056E-2</v>
      </c>
      <c r="GF143" s="2">
        <f t="shared" si="157"/>
        <v>6.8688686665665147E-2</v>
      </c>
      <c r="GG143" s="2">
        <f t="shared" si="157"/>
        <v>6.2152402048734207E-2</v>
      </c>
      <c r="GH143" s="2">
        <f t="shared" si="157"/>
        <v>4.7967613928660432E-2</v>
      </c>
      <c r="GI143" s="2">
        <f t="shared" si="157"/>
        <v>4.4931974265608098E-2</v>
      </c>
      <c r="GJ143" s="2">
        <f t="shared" si="157"/>
        <v>3.9620968518517201E-2</v>
      </c>
      <c r="GK143" s="2">
        <f t="shared" si="157"/>
        <v>3.0020072993218586E-2</v>
      </c>
      <c r="GM143" s="86">
        <f t="shared" si="158"/>
        <v>2.8305916536341194E-81</v>
      </c>
      <c r="GN143" s="86">
        <f t="shared" si="158"/>
        <v>1.0927067630021887E-170</v>
      </c>
      <c r="GO143" s="86">
        <f t="shared" si="158"/>
        <v>3.2125765834652493E-131</v>
      </c>
      <c r="GP143" s="86">
        <f t="shared" si="158"/>
        <v>1.0215747171599401E-128</v>
      </c>
      <c r="GQ143" s="86">
        <f t="shared" si="158"/>
        <v>1.1021685496269979E-109</v>
      </c>
      <c r="GR143" s="86">
        <f t="shared" si="158"/>
        <v>7.0547271372688881E-188</v>
      </c>
      <c r="GS143" s="86">
        <f t="shared" si="158"/>
        <v>8.7453412644192205E-160</v>
      </c>
      <c r="GT143" s="86">
        <f t="shared" si="158"/>
        <v>5.3674183865019829E-164</v>
      </c>
      <c r="GU143" s="86">
        <f t="shared" si="158"/>
        <v>4.9038567889018177E-155</v>
      </c>
      <c r="GV143" s="86">
        <f t="shared" si="158"/>
        <v>6.3335583733830716E-158</v>
      </c>
      <c r="GW143" s="86">
        <f t="shared" si="158"/>
        <v>6.3278166132679379E-168</v>
      </c>
      <c r="GX143" s="86">
        <f t="shared" si="158"/>
        <v>9.6466927273322365E-139</v>
      </c>
      <c r="GY143" s="86">
        <f t="shared" si="158"/>
        <v>6.3224861814571204E-136</v>
      </c>
      <c r="GZ143" s="86">
        <f t="shared" si="158"/>
        <v>2.0592895498598382E-114</v>
      </c>
      <c r="HA143" s="86">
        <f t="shared" si="158"/>
        <v>3.2735813971040712E-141</v>
      </c>
      <c r="HC143" s="86">
        <f t="shared" si="154"/>
        <v>2.4322191236251924E-29</v>
      </c>
      <c r="HD143" s="86">
        <f t="shared" si="154"/>
        <v>2.2386327362849142E-26</v>
      </c>
      <c r="HE143" s="86">
        <f t="shared" si="154"/>
        <v>4.2500171017004718E-44</v>
      </c>
      <c r="HF143" s="86">
        <f t="shared" si="154"/>
        <v>4.0894346353758597E-53</v>
      </c>
      <c r="HG143" s="86">
        <f t="shared" si="154"/>
        <v>1.8726646877800472E-65</v>
      </c>
      <c r="HH143" s="86">
        <f t="shared" si="154"/>
        <v>2.3493751336196829E-90</v>
      </c>
      <c r="HI143" s="86">
        <f t="shared" si="154"/>
        <v>4.2972944104663999E-83</v>
      </c>
      <c r="HJ143" s="86">
        <f t="shared" si="154"/>
        <v>5.0802567551264701E-103</v>
      </c>
      <c r="HK143" s="86">
        <f t="shared" si="154"/>
        <v>2.4348678942405517E-81</v>
      </c>
      <c r="HL143" s="86">
        <f t="shared" si="162"/>
        <v>2.8823479947415042E-88</v>
      </c>
      <c r="HM143" s="86">
        <f t="shared" si="162"/>
        <v>1.1033640922364707E-145</v>
      </c>
      <c r="HN143" s="86">
        <f t="shared" si="162"/>
        <v>4.515497576224563E-65</v>
      </c>
      <c r="HO143" s="86">
        <f t="shared" si="162"/>
        <v>1.1779182306446111E-63</v>
      </c>
      <c r="HP143" s="86">
        <f t="shared" si="162"/>
        <v>1.5752699241342215E-57</v>
      </c>
      <c r="HQ143" s="86">
        <f t="shared" si="162"/>
        <v>1.1833586368011537E-51</v>
      </c>
      <c r="HS143" s="86">
        <f t="shared" si="159"/>
        <v>0.29570066433488723</v>
      </c>
      <c r="HT143" s="86">
        <f t="shared" si="159"/>
        <v>8.571521214707295E-2</v>
      </c>
      <c r="HU143" s="86">
        <f t="shared" si="159"/>
        <v>0.48135058620523963</v>
      </c>
      <c r="HV143" s="86">
        <f t="shared" si="159"/>
        <v>0.50201353455190734</v>
      </c>
      <c r="HW143" s="86">
        <f t="shared" si="159"/>
        <v>0.49324591112412247</v>
      </c>
      <c r="HX143" s="86">
        <f t="shared" si="159"/>
        <v>0.48924268574135565</v>
      </c>
      <c r="HY143" s="86">
        <f t="shared" si="159"/>
        <v>0.49246667172465608</v>
      </c>
      <c r="HZ143" s="86">
        <f t="shared" si="159"/>
        <v>0.38455366033067628</v>
      </c>
      <c r="IA143" s="86">
        <f t="shared" si="159"/>
        <v>0.46834226539040752</v>
      </c>
      <c r="IB143" s="86">
        <f t="shared" si="159"/>
        <v>0.48422599849787112</v>
      </c>
      <c r="IC143" s="86">
        <f t="shared" si="159"/>
        <v>0.50386102511565822</v>
      </c>
      <c r="ID143" s="86">
        <f t="shared" si="159"/>
        <v>0.36922438007275227</v>
      </c>
      <c r="IE143" s="86">
        <f t="shared" si="159"/>
        <v>0.31852868098799414</v>
      </c>
      <c r="IF143" s="86">
        <f t="shared" si="159"/>
        <v>0.27300479380466419</v>
      </c>
      <c r="IG143" s="86">
        <f t="shared" si="159"/>
        <v>0.20608748084727418</v>
      </c>
      <c r="II143" s="86">
        <f t="shared" si="160"/>
        <v>1.1884370180038367E-12</v>
      </c>
      <c r="IJ143" s="86">
        <f t="shared" si="160"/>
        <v>1.2919842752421853E-5</v>
      </c>
      <c r="IK143" s="86">
        <f t="shared" si="160"/>
        <v>1.9263723561995806E-13</v>
      </c>
      <c r="IL143" s="86">
        <f t="shared" si="160"/>
        <v>8.1858286712357861E-13</v>
      </c>
      <c r="IM143" s="86">
        <f t="shared" si="160"/>
        <v>4.2186386548912291E-16</v>
      </c>
      <c r="IN143" s="86">
        <f t="shared" si="160"/>
        <v>3.6328717809776036E-15</v>
      </c>
      <c r="IO143" s="86">
        <f t="shared" si="160"/>
        <v>2.2398328396040949E-14</v>
      </c>
      <c r="IP143" s="86">
        <f t="shared" si="160"/>
        <v>5.3297181265519142E-13</v>
      </c>
      <c r="IQ143" s="86">
        <f t="shared" si="160"/>
        <v>4.9269343958551644E-14</v>
      </c>
      <c r="IR143" s="86">
        <f t="shared" si="160"/>
        <v>2.4413398977675084E-13</v>
      </c>
      <c r="IS143" s="86">
        <f t="shared" si="160"/>
        <v>3.0966147836792973E-15</v>
      </c>
      <c r="IT143" s="86">
        <f t="shared" si="160"/>
        <v>2.6971889746824951E-16</v>
      </c>
      <c r="IU143" s="86">
        <f t="shared" si="160"/>
        <v>4.7997392697705292E-17</v>
      </c>
      <c r="IV143" s="86">
        <f t="shared" si="160"/>
        <v>5.6270809516199423E-19</v>
      </c>
      <c r="IW143" s="86">
        <f t="shared" si="160"/>
        <v>9.1402448773320615E-12</v>
      </c>
      <c r="IY143" s="86">
        <f t="shared" si="161"/>
        <v>0.29570066433607567</v>
      </c>
      <c r="IZ143" s="86">
        <f t="shared" si="161"/>
        <v>8.5728131989825374E-2</v>
      </c>
      <c r="JA143" s="86">
        <f t="shared" si="161"/>
        <v>0.48135058620543225</v>
      </c>
      <c r="JB143" s="86">
        <f t="shared" si="161"/>
        <v>0.5020135345527259</v>
      </c>
      <c r="JC143" s="86">
        <f t="shared" si="161"/>
        <v>0.49324591112412292</v>
      </c>
      <c r="JD143" s="86">
        <f t="shared" si="161"/>
        <v>0.48924268574135926</v>
      </c>
      <c r="JE143" s="86">
        <f t="shared" si="161"/>
        <v>0.49246667172467845</v>
      </c>
      <c r="JF143" s="86">
        <f t="shared" si="161"/>
        <v>0.38455366033120925</v>
      </c>
      <c r="JG143" s="86">
        <f t="shared" si="161"/>
        <v>0.46834226539045681</v>
      </c>
      <c r="JH143" s="86">
        <f t="shared" si="161"/>
        <v>0.48422599849811526</v>
      </c>
      <c r="JI143" s="86">
        <f t="shared" si="161"/>
        <v>0.50386102511566133</v>
      </c>
      <c r="JJ143" s="86">
        <f t="shared" si="161"/>
        <v>0.36922438007275254</v>
      </c>
      <c r="JK143" s="86">
        <f t="shared" si="161"/>
        <v>0.31852868098799419</v>
      </c>
      <c r="JL143" s="86">
        <f t="shared" si="161"/>
        <v>0.27300479380466419</v>
      </c>
      <c r="JM143" s="86">
        <f t="shared" si="161"/>
        <v>0.20608748085641443</v>
      </c>
    </row>
    <row r="144" spans="2:273" x14ac:dyDescent="0.25">
      <c r="B144" s="2">
        <v>117</v>
      </c>
      <c r="C144" s="37">
        <v>58.82</v>
      </c>
      <c r="D144" s="37">
        <v>108.754</v>
      </c>
      <c r="E144" s="37">
        <v>63.948999999999998</v>
      </c>
      <c r="F144" s="37">
        <v>53.643999999999998</v>
      </c>
      <c r="G144" s="37">
        <v>54.186</v>
      </c>
      <c r="H144" s="37">
        <v>58.796999999999997</v>
      </c>
      <c r="I144" s="37">
        <v>53.746000000000002</v>
      </c>
      <c r="J144" s="37">
        <v>49.051000000000002</v>
      </c>
      <c r="K144" s="37">
        <v>57.5</v>
      </c>
      <c r="L144" s="37">
        <v>59.423999999999999</v>
      </c>
      <c r="M144" s="37">
        <v>65.864000000000004</v>
      </c>
      <c r="N144" s="37">
        <v>78.661000000000001</v>
      </c>
      <c r="O144" s="37">
        <v>79.400000000000006</v>
      </c>
      <c r="P144" s="37">
        <v>106.95</v>
      </c>
      <c r="Q144" s="37">
        <v>136.47499999999999</v>
      </c>
      <c r="S144" s="4">
        <f t="shared" si="163"/>
        <v>57.938423183257598</v>
      </c>
      <c r="T144" s="4">
        <f t="shared" si="163"/>
        <v>106.40620728236439</v>
      </c>
      <c r="U144" s="4">
        <f t="shared" si="163"/>
        <v>63.524114393986018</v>
      </c>
      <c r="V144" s="4">
        <f t="shared" si="163"/>
        <v>52.840094080870557</v>
      </c>
      <c r="W144" s="4">
        <f t="shared" si="163"/>
        <v>54.666556007543775</v>
      </c>
      <c r="X144" s="4">
        <f t="shared" si="163"/>
        <v>57.752536129970146</v>
      </c>
      <c r="Y144" s="4">
        <f t="shared" si="163"/>
        <v>53.54126246976756</v>
      </c>
      <c r="Z144" s="4">
        <f t="shared" si="163"/>
        <v>48.601903512630713</v>
      </c>
      <c r="AA144" s="4">
        <f t="shared" si="163"/>
        <v>56.264242089025394</v>
      </c>
      <c r="AB144" s="4">
        <f t="shared" si="163"/>
        <v>58.755528365390283</v>
      </c>
      <c r="AC144" s="4">
        <f t="shared" si="163"/>
        <v>64.377519450501524</v>
      </c>
      <c r="AD144" s="4">
        <f t="shared" si="163"/>
        <v>78.982146529483586</v>
      </c>
      <c r="AE144" s="4">
        <f t="shared" si="163"/>
        <v>80.785681341174154</v>
      </c>
      <c r="AF144" s="4">
        <f t="shared" si="163"/>
        <v>106.6136973109549</v>
      </c>
      <c r="AG144" s="4">
        <f t="shared" si="163"/>
        <v>132.59073639087626</v>
      </c>
      <c r="AI144" s="4">
        <f t="shared" si="164"/>
        <v>0.88157681674240251</v>
      </c>
      <c r="AJ144" s="4">
        <f t="shared" si="164"/>
        <v>2.3477927176356133</v>
      </c>
      <c r="AK144" s="4">
        <f t="shared" si="164"/>
        <v>0.42488560601398007</v>
      </c>
      <c r="AL144" s="4">
        <f t="shared" si="164"/>
        <v>0.80390591912944132</v>
      </c>
      <c r="AM144" s="4">
        <f t="shared" si="164"/>
        <v>-0.48055600754377537</v>
      </c>
      <c r="AN144" s="4">
        <f t="shared" si="164"/>
        <v>1.0444638700298512</v>
      </c>
      <c r="AO144" s="4">
        <f t="shared" si="164"/>
        <v>0.20473753023244257</v>
      </c>
      <c r="AP144" s="4">
        <f t="shared" si="164"/>
        <v>0.44909648736928887</v>
      </c>
      <c r="AQ144" s="4">
        <f t="shared" si="164"/>
        <v>1.2357579109746055</v>
      </c>
      <c r="AR144" s="4">
        <f t="shared" si="164"/>
        <v>0.66847163460971615</v>
      </c>
      <c r="AS144" s="4">
        <f t="shared" si="164"/>
        <v>1.4864805494984807</v>
      </c>
      <c r="AT144" s="4">
        <f t="shared" si="164"/>
        <v>-0.32114652948358469</v>
      </c>
      <c r="AU144" s="4">
        <f t="shared" si="164"/>
        <v>-1.3856813411741484</v>
      </c>
      <c r="AV144" s="4">
        <f t="shared" si="164"/>
        <v>0.33630268904509819</v>
      </c>
      <c r="AW144" s="4">
        <f t="shared" si="164"/>
        <v>3.8842636091237353</v>
      </c>
      <c r="AY144" s="2">
        <f t="shared" ref="AY144:BM160" si="168">IF(OR($B144 &lt; C$230, $B144 &gt; C$233), #N/A, ((1-FG144)*DK144) + (FG144 - FW144)*EA144 + (FW144*EQ144))</f>
        <v>57.938423183257598</v>
      </c>
      <c r="AZ144" s="2">
        <f t="shared" si="168"/>
        <v>106.35887401350995</v>
      </c>
      <c r="BA144" s="2">
        <f t="shared" si="168"/>
        <v>57.056029921670785</v>
      </c>
      <c r="BB144" s="2">
        <f t="shared" si="168"/>
        <v>47.135291311997754</v>
      </c>
      <c r="BC144" s="2">
        <f t="shared" si="168"/>
        <v>42.664428050473511</v>
      </c>
      <c r="BD144" s="2">
        <f t="shared" si="168"/>
        <v>44.247777129670439</v>
      </c>
      <c r="BE144" s="2">
        <f t="shared" si="168"/>
        <v>42.95646704247207</v>
      </c>
      <c r="BF144" s="2">
        <f t="shared" si="168"/>
        <v>43.460439637694691</v>
      </c>
      <c r="BG144" s="2">
        <f t="shared" si="168"/>
        <v>45.889182070416695</v>
      </c>
      <c r="BH144" s="2">
        <f t="shared" si="168"/>
        <v>45.891614715727776</v>
      </c>
      <c r="BI144" s="2">
        <f t="shared" si="168"/>
        <v>45.729866976356895</v>
      </c>
      <c r="BJ144" s="2">
        <f t="shared" si="168"/>
        <v>46.36528226866313</v>
      </c>
      <c r="BK144" s="2">
        <f t="shared" si="168"/>
        <v>47.106123753184121</v>
      </c>
      <c r="BL144" s="2">
        <f t="shared" si="168"/>
        <v>50.194200222027916</v>
      </c>
      <c r="BM144" s="2">
        <f t="shared" si="168"/>
        <v>51.923920585663417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99.862868256920876</v>
      </c>
      <c r="DL144" s="2">
        <f t="shared" si="165"/>
        <v>180.85107804878049</v>
      </c>
      <c r="DM144" s="2">
        <f t="shared" si="165"/>
        <v>96.43781097560975</v>
      </c>
      <c r="DN144" s="2">
        <f t="shared" si="165"/>
        <v>82.848214634146345</v>
      </c>
      <c r="DO144" s="2">
        <f t="shared" si="165"/>
        <v>77.375963963963969</v>
      </c>
      <c r="DP144" s="2">
        <f t="shared" si="165"/>
        <v>81.882317321369939</v>
      </c>
      <c r="DQ144" s="2">
        <f t="shared" si="165"/>
        <v>75.848093883357024</v>
      </c>
      <c r="DR144" s="2">
        <f t="shared" si="165"/>
        <v>75.628534759358274</v>
      </c>
      <c r="DS144" s="2">
        <f t="shared" si="165"/>
        <v>78.568616806722673</v>
      </c>
      <c r="DT144" s="2">
        <f t="shared" si="165"/>
        <v>72.042215915915918</v>
      </c>
      <c r="DU144" s="2">
        <f t="shared" si="165"/>
        <v>79.366905882352938</v>
      </c>
      <c r="DV144" s="2">
        <f t="shared" si="165"/>
        <v>78.692403508771932</v>
      </c>
      <c r="DW144" s="2">
        <f t="shared" si="165"/>
        <v>76.642168399168412</v>
      </c>
      <c r="DX144" s="2">
        <f t="shared" si="165"/>
        <v>77.027163406263398</v>
      </c>
      <c r="DY144" s="2">
        <f t="shared" si="165"/>
        <v>72.563072969966626</v>
      </c>
      <c r="EA144" s="2">
        <f t="shared" si="153"/>
        <v>57.875636622763906</v>
      </c>
      <c r="EB144" s="2">
        <f t="shared" si="153"/>
        <v>105.78898560820636</v>
      </c>
      <c r="EC144" s="2">
        <f t="shared" si="153"/>
        <v>57.006739168640962</v>
      </c>
      <c r="ED144" s="2">
        <f t="shared" si="153"/>
        <v>47.122781090723748</v>
      </c>
      <c r="EE144" s="2">
        <f t="shared" si="152"/>
        <v>42.595032345271889</v>
      </c>
      <c r="EF144" s="2">
        <f t="shared" si="152"/>
        <v>44.138250994103934</v>
      </c>
      <c r="EG144" s="2">
        <f t="shared" si="152"/>
        <v>42.865930011562355</v>
      </c>
      <c r="EH144" s="2">
        <f t="shared" si="152"/>
        <v>43.369227577791321</v>
      </c>
      <c r="EI144" s="2">
        <f t="shared" si="152"/>
        <v>45.839093126385812</v>
      </c>
      <c r="EJ144" s="2">
        <f t="shared" si="152"/>
        <v>45.847913698017592</v>
      </c>
      <c r="EK144" s="2">
        <f t="shared" si="152"/>
        <v>45.671326667631448</v>
      </c>
      <c r="EL144" s="2">
        <f t="shared" si="152"/>
        <v>46.341613174071689</v>
      </c>
      <c r="EM144" s="2">
        <f t="shared" si="136"/>
        <v>47.079126952945145</v>
      </c>
      <c r="EN144" s="2">
        <f t="shared" si="136"/>
        <v>50.186397940719843</v>
      </c>
      <c r="EO144" s="2">
        <f t="shared" si="136"/>
        <v>51.943979179991629</v>
      </c>
      <c r="EQ144" s="2">
        <f t="shared" si="166"/>
        <v>58.609701907766564</v>
      </c>
      <c r="ER144" s="2">
        <f t="shared" si="166"/>
        <v>108.79858537077712</v>
      </c>
      <c r="ES144" s="2">
        <f t="shared" si="166"/>
        <v>57.270740189263087</v>
      </c>
      <c r="ET144" s="2">
        <f t="shared" si="166"/>
        <v>46.854423384760842</v>
      </c>
      <c r="EU144" s="2">
        <f t="shared" si="166"/>
        <v>43.133953122719696</v>
      </c>
      <c r="EV144" s="2">
        <f t="shared" si="166"/>
        <v>45.326484186017225</v>
      </c>
      <c r="EW144" s="2">
        <f t="shared" si="166"/>
        <v>43.644422534300325</v>
      </c>
      <c r="EX144" s="2">
        <f t="shared" si="166"/>
        <v>44.035361581199041</v>
      </c>
      <c r="EY144" s="2">
        <f t="shared" si="166"/>
        <v>46.058057175975954</v>
      </c>
      <c r="EZ144" s="2">
        <f t="shared" si="166"/>
        <v>46.101327453936833</v>
      </c>
      <c r="FA144" s="2">
        <f t="shared" si="166"/>
        <v>46.062930619091787</v>
      </c>
      <c r="FB144" s="2">
        <f t="shared" si="166"/>
        <v>46.146508403105159</v>
      </c>
      <c r="FC144" s="2">
        <f t="shared" si="166"/>
        <v>47.03077742680366</v>
      </c>
      <c r="FD144" s="2">
        <f t="shared" si="166"/>
        <v>49.72176265452179</v>
      </c>
      <c r="FE144" s="2">
        <f t="shared" si="166"/>
        <v>50.515020513291162</v>
      </c>
      <c r="FG144" s="2">
        <f t="shared" si="167"/>
        <v>0.99928812188404514</v>
      </c>
      <c r="FH144" s="2">
        <f t="shared" si="167"/>
        <v>0.99917068672456455</v>
      </c>
      <c r="FI144" s="2">
        <f t="shared" si="167"/>
        <v>0.99915488965396582</v>
      </c>
      <c r="FJ144" s="2">
        <f t="shared" si="167"/>
        <v>0.99915021991982578</v>
      </c>
      <c r="FK144" s="2">
        <f t="shared" si="167"/>
        <v>0.99899499338918163</v>
      </c>
      <c r="FL144" s="2">
        <f t="shared" si="167"/>
        <v>0.99901356439535038</v>
      </c>
      <c r="FM144" s="2">
        <f t="shared" si="167"/>
        <v>0.99902644858098499</v>
      </c>
      <c r="FN144" s="2">
        <f t="shared" si="167"/>
        <v>0.99898239767708374</v>
      </c>
      <c r="FO144" s="2">
        <f t="shared" si="167"/>
        <v>0.99899041135318911</v>
      </c>
      <c r="FP144" s="2">
        <f t="shared" si="167"/>
        <v>0.99905549511916159</v>
      </c>
      <c r="FQ144" s="2">
        <f t="shared" si="167"/>
        <v>0.99904996260791401</v>
      </c>
      <c r="FR144" s="2">
        <f t="shared" si="167"/>
        <v>0.99895262385276806</v>
      </c>
      <c r="FS144" s="2">
        <f t="shared" si="167"/>
        <v>0.99900657881971566</v>
      </c>
      <c r="FT144" s="2">
        <f t="shared" si="167"/>
        <v>0.99896013355514368</v>
      </c>
      <c r="FU144" s="2">
        <f t="shared" si="167"/>
        <v>0.99869821239747325</v>
      </c>
      <c r="FW144" s="2">
        <f t="shared" ref="FW144:GK160" si="170">POWER(10,($B144-C$232)/C$229)/(1+POWER(10,($B144-C$232)/C$229))</f>
        <v>4.4814500584485599E-2</v>
      </c>
      <c r="FX144" s="2">
        <f t="shared" si="170"/>
        <v>0.16867306472905699</v>
      </c>
      <c r="FY144" s="2">
        <f t="shared" si="170"/>
        <v>6.0481380916293043E-2</v>
      </c>
      <c r="FZ144" s="2">
        <f t="shared" si="170"/>
        <v>6.6510258920050441E-2</v>
      </c>
      <c r="GA144" s="2">
        <f t="shared" si="170"/>
        <v>6.3906682458063441E-2</v>
      </c>
      <c r="GB144" s="2">
        <f t="shared" si="170"/>
        <v>6.0841630387914868E-2</v>
      </c>
      <c r="GC144" s="2">
        <f t="shared" si="170"/>
        <v>7.5051714388537916E-2</v>
      </c>
      <c r="GD144" s="2">
        <f t="shared" si="170"/>
        <v>8.764740079481248E-2</v>
      </c>
      <c r="GE144" s="2">
        <f t="shared" si="170"/>
        <v>7.784651653817086E-2</v>
      </c>
      <c r="GF144" s="2">
        <f t="shared" si="170"/>
        <v>7.4819819257421122E-2</v>
      </c>
      <c r="GG144" s="2">
        <f t="shared" si="170"/>
        <v>6.7742545560488879E-2</v>
      </c>
      <c r="GH144" s="2">
        <f t="shared" si="170"/>
        <v>5.2353161322640597E-2</v>
      </c>
      <c r="GI144" s="2">
        <f t="shared" si="170"/>
        <v>4.9054281946576808E-2</v>
      </c>
      <c r="GJ144" s="2">
        <f t="shared" si="170"/>
        <v>4.3278094994346233E-2</v>
      </c>
      <c r="GK144" s="2">
        <f t="shared" si="170"/>
        <v>3.2821295739526052E-2</v>
      </c>
      <c r="GM144" s="86">
        <f t="shared" ref="GM144:HA160" si="171" xml:space="preserve"> _xlfn.NORM.DIST($B144, C$7, ABS(C$11), TRUE) * _xlfn.NORM.DIST(($B144 - C$7)*C$15, 0, ABS(C$11), TRUE) * 2</f>
        <v>3.7734986360388433E-84</v>
      </c>
      <c r="GN144" s="86">
        <f t="shared" si="171"/>
        <v>1.0410535750288213E-176</v>
      </c>
      <c r="GO144" s="86">
        <f t="shared" si="171"/>
        <v>7.2077473580255101E-136</v>
      </c>
      <c r="GP144" s="86">
        <f t="shared" si="171"/>
        <v>3.0287194563826306E-133</v>
      </c>
      <c r="GQ144" s="86">
        <f t="shared" si="171"/>
        <v>1.6008276928524438E-113</v>
      </c>
      <c r="GR144" s="86">
        <f t="shared" si="171"/>
        <v>1.7251578972078211E-194</v>
      </c>
      <c r="GS144" s="86">
        <f t="shared" si="171"/>
        <v>2.5118697869582164E-165</v>
      </c>
      <c r="GT144" s="86">
        <f t="shared" si="171"/>
        <v>1.2082254093027374E-169</v>
      </c>
      <c r="GU144" s="86">
        <f t="shared" si="171"/>
        <v>2.1660911642485503E-160</v>
      </c>
      <c r="GV144" s="86">
        <f t="shared" si="171"/>
        <v>2.3742524958282385E-163</v>
      </c>
      <c r="GW144" s="86">
        <f t="shared" si="171"/>
        <v>1.0760845157837361E-173</v>
      </c>
      <c r="GX144" s="86">
        <f t="shared" si="171"/>
        <v>1.2433447786677266E-143</v>
      </c>
      <c r="GY144" s="86">
        <f t="shared" si="171"/>
        <v>1.0909824484262628E-140</v>
      </c>
      <c r="GZ144" s="86">
        <f t="shared" si="171"/>
        <v>2.157301246953882E-118</v>
      </c>
      <c r="HA144" s="86">
        <f t="shared" si="171"/>
        <v>3.9585277964278922E-146</v>
      </c>
      <c r="HC144" s="86">
        <f t="shared" si="154"/>
        <v>4.5945381096432055E-31</v>
      </c>
      <c r="HD144" s="86">
        <f t="shared" si="154"/>
        <v>6.9560095437802787E-28</v>
      </c>
      <c r="HE144" s="86">
        <f t="shared" si="154"/>
        <v>1.1306317926168856E-46</v>
      </c>
      <c r="HF144" s="86">
        <f t="shared" si="154"/>
        <v>3.6055078136739217E-56</v>
      </c>
      <c r="HG144" s="86">
        <f t="shared" si="154"/>
        <v>3.4124497469396879E-69</v>
      </c>
      <c r="HH144" s="86">
        <f t="shared" si="154"/>
        <v>1.4689982391842901E-95</v>
      </c>
      <c r="HI144" s="86">
        <f t="shared" si="154"/>
        <v>1.0414807766997498E-87</v>
      </c>
      <c r="HJ144" s="86">
        <f t="shared" si="154"/>
        <v>1.2865614883627508E-108</v>
      </c>
      <c r="HK144" s="86">
        <f t="shared" si="154"/>
        <v>8.662690342225854E-86</v>
      </c>
      <c r="HL144" s="86">
        <f t="shared" si="162"/>
        <v>4.1925989709413885E-93</v>
      </c>
      <c r="HM144" s="86">
        <f t="shared" si="162"/>
        <v>8.639776586947755E-154</v>
      </c>
      <c r="HN144" s="86">
        <f t="shared" si="162"/>
        <v>7.4063539088691006E-69</v>
      </c>
      <c r="HO144" s="86">
        <f t="shared" si="162"/>
        <v>2.1873471022482533E-67</v>
      </c>
      <c r="HP144" s="86">
        <f t="shared" si="162"/>
        <v>6.3627932044849292E-61</v>
      </c>
      <c r="HQ144" s="86">
        <f t="shared" si="162"/>
        <v>1.1360767080204906E-54</v>
      </c>
      <c r="HS144" s="86">
        <f t="shared" ref="HS144:IG160" si="172" xml:space="preserve"> _xlfn.NORM.DIST($B144, C$9, ABS(C$13), TRUE) * _xlfn.NORM.DIST(($B144 - C$9)*C$17, 0, ABS(C$13), TRUE) * 2</f>
        <v>0.37276827355243641</v>
      </c>
      <c r="HT144" s="86">
        <f t="shared" si="172"/>
        <v>4.5745545716511814E-2</v>
      </c>
      <c r="HU144" s="86">
        <f t="shared" si="172"/>
        <v>0.50401261966845712</v>
      </c>
      <c r="HV144" s="86">
        <f t="shared" si="172"/>
        <v>0.46470648287122979</v>
      </c>
      <c r="HW144" s="86">
        <f t="shared" si="172"/>
        <v>0.49908429882926864</v>
      </c>
      <c r="HX144" s="86">
        <f t="shared" si="172"/>
        <v>0.50215375042371846</v>
      </c>
      <c r="HY144" s="86">
        <f t="shared" si="172"/>
        <v>0.42897072505834388</v>
      </c>
      <c r="HZ144" s="86">
        <f t="shared" si="172"/>
        <v>0.27715421226491566</v>
      </c>
      <c r="IA144" s="86">
        <f t="shared" si="172"/>
        <v>0.38406881775002899</v>
      </c>
      <c r="IB144" s="86">
        <f t="shared" si="172"/>
        <v>0.41562752649194845</v>
      </c>
      <c r="IC144" s="86">
        <f t="shared" si="172"/>
        <v>0.4702181718439693</v>
      </c>
      <c r="ID144" s="86">
        <f t="shared" si="172"/>
        <v>0.45080184446374477</v>
      </c>
      <c r="IE144" s="86">
        <f t="shared" si="172"/>
        <v>0.40957581056445669</v>
      </c>
      <c r="IF144" s="86">
        <f t="shared" si="172"/>
        <v>0.35665658241249848</v>
      </c>
      <c r="IG144" s="86">
        <f t="shared" si="172"/>
        <v>0.26927516487058722</v>
      </c>
      <c r="II144" s="86">
        <f t="shared" ref="II144:IW160" si="173" xml:space="preserve"> _xlfn.NORM.DIST($B144, C$10, ABS(C$14), TRUE) * _xlfn.NORM.DIST(($B144 - C$10)*C$18, 0, ABS(C$14), TRUE) * 2</f>
        <v>5.2365858453400122E-12</v>
      </c>
      <c r="IJ144" s="86">
        <f t="shared" si="173"/>
        <v>3.7337989518259261E-5</v>
      </c>
      <c r="IK144" s="86">
        <f t="shared" si="173"/>
        <v>1.1198599026110245E-12</v>
      </c>
      <c r="IL144" s="86">
        <f t="shared" si="173"/>
        <v>4.61833578572924E-12</v>
      </c>
      <c r="IM144" s="86">
        <f t="shared" si="173"/>
        <v>3.7701568800466969E-15</v>
      </c>
      <c r="IN144" s="86">
        <f t="shared" si="173"/>
        <v>2.7231041754040806E-14</v>
      </c>
      <c r="IO144" s="86">
        <f t="shared" si="173"/>
        <v>1.759154213567814E-13</v>
      </c>
      <c r="IP144" s="86">
        <f t="shared" si="173"/>
        <v>3.8215759620653053E-12</v>
      </c>
      <c r="IQ144" s="86">
        <f t="shared" si="173"/>
        <v>3.7798361501414988E-13</v>
      </c>
      <c r="IR144" s="86">
        <f t="shared" si="173"/>
        <v>1.6246648225327113E-12</v>
      </c>
      <c r="IS144" s="86">
        <f t="shared" si="173"/>
        <v>2.5506485689279256E-14</v>
      </c>
      <c r="IT144" s="86">
        <f t="shared" si="173"/>
        <v>2.1250384128355355E-15</v>
      </c>
      <c r="IU144" s="86">
        <f t="shared" si="173"/>
        <v>3.9972353063702108E-16</v>
      </c>
      <c r="IV144" s="86">
        <f t="shared" si="173"/>
        <v>5.5210732137423106E-18</v>
      </c>
      <c r="IW144" s="86">
        <f t="shared" si="173"/>
        <v>3.1645067663647546E-11</v>
      </c>
      <c r="IY144" s="86">
        <f t="shared" ref="IY144:JM160" si="174">GM144+HC144+HS144+II144</f>
        <v>0.372768273557673</v>
      </c>
      <c r="IZ144" s="86">
        <f t="shared" si="174"/>
        <v>4.5782883706030071E-2</v>
      </c>
      <c r="JA144" s="86">
        <f t="shared" si="174"/>
        <v>0.504012619669577</v>
      </c>
      <c r="JB144" s="86">
        <f t="shared" si="174"/>
        <v>0.46470648287584815</v>
      </c>
      <c r="JC144" s="86">
        <f t="shared" si="174"/>
        <v>0.49908429882927241</v>
      </c>
      <c r="JD144" s="86">
        <f t="shared" si="174"/>
        <v>0.50215375042374566</v>
      </c>
      <c r="JE144" s="86">
        <f t="shared" si="174"/>
        <v>0.4289707250585198</v>
      </c>
      <c r="JF144" s="86">
        <f t="shared" si="174"/>
        <v>0.27715421226873721</v>
      </c>
      <c r="JG144" s="86">
        <f t="shared" si="174"/>
        <v>0.38406881775040697</v>
      </c>
      <c r="JH144" s="86">
        <f t="shared" si="174"/>
        <v>0.4156275264935731</v>
      </c>
      <c r="JI144" s="86">
        <f t="shared" si="174"/>
        <v>0.47021817184399478</v>
      </c>
      <c r="JJ144" s="86">
        <f t="shared" si="174"/>
        <v>0.45080184446374688</v>
      </c>
      <c r="JK144" s="86">
        <f t="shared" si="174"/>
        <v>0.40957581056445708</v>
      </c>
      <c r="JL144" s="86">
        <f t="shared" si="174"/>
        <v>0.35665658241249848</v>
      </c>
      <c r="JM144" s="86">
        <f t="shared" si="174"/>
        <v>0.2692751649022323</v>
      </c>
    </row>
    <row r="145" spans="2:273" x14ac:dyDescent="0.25">
      <c r="B145" s="2">
        <v>118</v>
      </c>
      <c r="C145" s="37">
        <v>57.704999999999998</v>
      </c>
      <c r="D145" s="37">
        <v>108</v>
      </c>
      <c r="E145" s="37">
        <v>60.863999999999997</v>
      </c>
      <c r="F145" s="37">
        <v>51.61</v>
      </c>
      <c r="G145" s="37">
        <v>51.966000000000001</v>
      </c>
      <c r="H145" s="37">
        <v>55.305</v>
      </c>
      <c r="I145" s="37">
        <v>49.796999999999997</v>
      </c>
      <c r="J145" s="37">
        <v>45.017000000000003</v>
      </c>
      <c r="K145" s="37">
        <v>50.982999999999997</v>
      </c>
      <c r="L145" s="37">
        <v>54.017000000000003</v>
      </c>
      <c r="M145" s="37">
        <v>58.338999999999999</v>
      </c>
      <c r="N145" s="37">
        <v>76.644000000000005</v>
      </c>
      <c r="O145" s="37">
        <v>78.849999999999994</v>
      </c>
      <c r="P145" s="37">
        <v>110.18300000000001</v>
      </c>
      <c r="Q145" s="37">
        <v>149.16900000000001</v>
      </c>
      <c r="S145" s="4">
        <f t="shared" si="163"/>
        <v>57.780705201847347</v>
      </c>
      <c r="T145" s="4">
        <f t="shared" si="163"/>
        <v>106.31932362837975</v>
      </c>
      <c r="U145" s="4">
        <f t="shared" si="163"/>
        <v>61.98272035713677</v>
      </c>
      <c r="V145" s="4">
        <f t="shared" si="163"/>
        <v>50.869147787072627</v>
      </c>
      <c r="W145" s="4">
        <f t="shared" si="163"/>
        <v>50.944313849814918</v>
      </c>
      <c r="X145" s="4">
        <f t="shared" si="163"/>
        <v>53.989384310977051</v>
      </c>
      <c r="Y145" s="4">
        <f t="shared" si="163"/>
        <v>48.934397725536734</v>
      </c>
      <c r="Z145" s="4">
        <f t="shared" si="163"/>
        <v>45.610063909915041</v>
      </c>
      <c r="AA145" s="4">
        <f t="shared" si="163"/>
        <v>51.264433102348917</v>
      </c>
      <c r="AB145" s="4">
        <f t="shared" si="163"/>
        <v>53.18971474464211</v>
      </c>
      <c r="AC145" s="4">
        <f t="shared" si="163"/>
        <v>57.453810408559484</v>
      </c>
      <c r="AD145" s="4">
        <f t="shared" si="163"/>
        <v>76.369695308039724</v>
      </c>
      <c r="AE145" s="4">
        <f t="shared" si="163"/>
        <v>80.166561425294773</v>
      </c>
      <c r="AF145" s="4">
        <f t="shared" si="163"/>
        <v>111.51457829601611</v>
      </c>
      <c r="AG145" s="4">
        <f t="shared" si="163"/>
        <v>146.22085003078618</v>
      </c>
      <c r="AI145" s="4">
        <f t="shared" si="164"/>
        <v>-7.5705201847348746E-2</v>
      </c>
      <c r="AJ145" s="4">
        <f t="shared" si="164"/>
        <v>1.6806763716202511</v>
      </c>
      <c r="AK145" s="4">
        <f t="shared" si="164"/>
        <v>-1.1187203571367732</v>
      </c>
      <c r="AL145" s="4">
        <f t="shared" si="164"/>
        <v>0.74085221292737202</v>
      </c>
      <c r="AM145" s="4">
        <f t="shared" si="164"/>
        <v>1.0216861501850829</v>
      </c>
      <c r="AN145" s="4">
        <f t="shared" si="164"/>
        <v>1.3156156890229482</v>
      </c>
      <c r="AO145" s="4">
        <f t="shared" si="164"/>
        <v>0.86260227446326354</v>
      </c>
      <c r="AP145" s="4">
        <f t="shared" si="164"/>
        <v>-0.59306390991503832</v>
      </c>
      <c r="AQ145" s="4">
        <f t="shared" si="164"/>
        <v>-0.28143310234892027</v>
      </c>
      <c r="AR145" s="4">
        <f t="shared" si="164"/>
        <v>0.82728525535789288</v>
      </c>
      <c r="AS145" s="4">
        <f t="shared" si="164"/>
        <v>0.88518959144051479</v>
      </c>
      <c r="AT145" s="4">
        <f t="shared" si="164"/>
        <v>0.27430469196028184</v>
      </c>
      <c r="AU145" s="4">
        <f t="shared" si="164"/>
        <v>-1.316561425294779</v>
      </c>
      <c r="AV145" s="4">
        <f t="shared" si="164"/>
        <v>-1.3315782960161044</v>
      </c>
      <c r="AW145" s="4">
        <f t="shared" si="164"/>
        <v>2.94814996921383</v>
      </c>
      <c r="AY145" s="2">
        <f t="shared" si="168"/>
        <v>57.780705201847347</v>
      </c>
      <c r="AZ145" s="2">
        <f t="shared" si="168"/>
        <v>106.30479113091062</v>
      </c>
      <c r="BA145" s="2">
        <f t="shared" si="168"/>
        <v>56.948981204840052</v>
      </c>
      <c r="BB145" s="2">
        <f t="shared" si="168"/>
        <v>47.09608352104005</v>
      </c>
      <c r="BC145" s="2">
        <f t="shared" si="168"/>
        <v>42.50638226197453</v>
      </c>
      <c r="BD145" s="2">
        <f t="shared" si="168"/>
        <v>44.063998535042884</v>
      </c>
      <c r="BE145" s="2">
        <f t="shared" si="168"/>
        <v>42.814708269716796</v>
      </c>
      <c r="BF145" s="2">
        <f t="shared" si="168"/>
        <v>43.316974338017054</v>
      </c>
      <c r="BG145" s="2">
        <f t="shared" si="168"/>
        <v>45.731366261732177</v>
      </c>
      <c r="BH145" s="2">
        <f t="shared" si="168"/>
        <v>45.731298047843048</v>
      </c>
      <c r="BI145" s="2">
        <f t="shared" si="168"/>
        <v>45.598357905660599</v>
      </c>
      <c r="BJ145" s="2">
        <f t="shared" si="168"/>
        <v>46.244284646392792</v>
      </c>
      <c r="BK145" s="2">
        <f t="shared" si="168"/>
        <v>46.977436517576834</v>
      </c>
      <c r="BL145" s="2">
        <f t="shared" si="168"/>
        <v>50.118019523671897</v>
      </c>
      <c r="BM145" s="2">
        <f t="shared" si="168"/>
        <v>51.894152040528269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100.18229839150891</v>
      </c>
      <c r="DL145" s="2">
        <f t="shared" si="165"/>
        <v>181.49221782363975</v>
      </c>
      <c r="DM145" s="2">
        <f t="shared" si="165"/>
        <v>96.728168011257026</v>
      </c>
      <c r="DN145" s="2">
        <f t="shared" si="165"/>
        <v>83.075958630393998</v>
      </c>
      <c r="DO145" s="2">
        <f t="shared" si="165"/>
        <v>77.604468468468468</v>
      </c>
      <c r="DP145" s="2">
        <f t="shared" si="165"/>
        <v>82.147297844403099</v>
      </c>
      <c r="DQ145" s="2">
        <f t="shared" si="165"/>
        <v>76.059351351351339</v>
      </c>
      <c r="DR145" s="2">
        <f t="shared" si="165"/>
        <v>75.828847058823527</v>
      </c>
      <c r="DS145" s="2">
        <f t="shared" si="165"/>
        <v>78.780707002801108</v>
      </c>
      <c r="DT145" s="2">
        <f t="shared" si="165"/>
        <v>72.191653238953236</v>
      </c>
      <c r="DU145" s="2">
        <f t="shared" si="165"/>
        <v>79.584831932773113</v>
      </c>
      <c r="DV145" s="2">
        <f t="shared" si="165"/>
        <v>78.884617117117116</v>
      </c>
      <c r="DW145" s="2">
        <f t="shared" si="165"/>
        <v>76.796072436809297</v>
      </c>
      <c r="DX145" s="2">
        <f t="shared" si="165"/>
        <v>77.196080780780761</v>
      </c>
      <c r="DY145" s="2">
        <f t="shared" si="165"/>
        <v>72.731509232480533</v>
      </c>
      <c r="EA145" s="2">
        <f t="shared" si="153"/>
        <v>57.713406600157256</v>
      </c>
      <c r="EB145" s="2">
        <f t="shared" si="153"/>
        <v>105.65102901324349</v>
      </c>
      <c r="EC145" s="2">
        <f t="shared" si="153"/>
        <v>56.89937081628257</v>
      </c>
      <c r="ED145" s="2">
        <f t="shared" si="153"/>
        <v>47.089284658511723</v>
      </c>
      <c r="EE145" s="2">
        <f t="shared" si="152"/>
        <v>42.433129505713644</v>
      </c>
      <c r="EF145" s="2">
        <f t="shared" si="152"/>
        <v>43.94480076785959</v>
      </c>
      <c r="EG145" s="2">
        <f t="shared" si="152"/>
        <v>42.716767813267808</v>
      </c>
      <c r="EH145" s="2">
        <f t="shared" si="152"/>
        <v>43.218621110433176</v>
      </c>
      <c r="EI145" s="2">
        <f t="shared" si="152"/>
        <v>45.680672727272729</v>
      </c>
      <c r="EJ145" s="2">
        <f t="shared" si="152"/>
        <v>45.686168965704148</v>
      </c>
      <c r="EK145" s="2">
        <f t="shared" si="152"/>
        <v>45.53822186262515</v>
      </c>
      <c r="EL145" s="2">
        <f t="shared" si="152"/>
        <v>46.225055924833846</v>
      </c>
      <c r="EM145" s="2">
        <f t="shared" si="136"/>
        <v>46.952530380696992</v>
      </c>
      <c r="EN145" s="2">
        <f t="shared" si="136"/>
        <v>50.116202872168287</v>
      </c>
      <c r="EO145" s="2">
        <f t="shared" si="136"/>
        <v>51.92323936393111</v>
      </c>
      <c r="EQ145" s="2">
        <f t="shared" si="166"/>
        <v>58.525324075369738</v>
      </c>
      <c r="ER145" s="2">
        <f t="shared" si="166"/>
        <v>108.92820294773453</v>
      </c>
      <c r="ES145" s="2">
        <f t="shared" si="166"/>
        <v>57.186183400070341</v>
      </c>
      <c r="ET145" s="2">
        <f t="shared" si="166"/>
        <v>46.79819160801442</v>
      </c>
      <c r="EU145" s="2">
        <f t="shared" si="166"/>
        <v>43.022029040749132</v>
      </c>
      <c r="EV145" s="2">
        <f t="shared" si="166"/>
        <v>45.223803410990556</v>
      </c>
      <c r="EW145" s="2">
        <f t="shared" si="166"/>
        <v>43.553151774103462</v>
      </c>
      <c r="EX145" s="2">
        <f t="shared" si="166"/>
        <v>43.933078916974161</v>
      </c>
      <c r="EY145" s="2">
        <f t="shared" si="166"/>
        <v>45.919265838220952</v>
      </c>
      <c r="EZ145" s="2">
        <f t="shared" si="166"/>
        <v>45.95989884401336</v>
      </c>
      <c r="FA145" s="2">
        <f t="shared" si="166"/>
        <v>45.953340790554115</v>
      </c>
      <c r="FB145" s="2">
        <f t="shared" si="166"/>
        <v>46.015460562016216</v>
      </c>
      <c r="FC145" s="2">
        <f t="shared" si="166"/>
        <v>46.912652603810649</v>
      </c>
      <c r="FD145" s="2">
        <f t="shared" si="166"/>
        <v>49.611138121882448</v>
      </c>
      <c r="FE145" s="2">
        <f t="shared" si="166"/>
        <v>50.423704921417368</v>
      </c>
      <c r="FG145" s="2">
        <f t="shared" si="167"/>
        <v>0.99935071877255843</v>
      </c>
      <c r="FH145" s="2">
        <f t="shared" si="167"/>
        <v>0.99924360210878904</v>
      </c>
      <c r="FI145" s="2">
        <f t="shared" si="167"/>
        <v>0.99922919288632406</v>
      </c>
      <c r="FJ145" s="2">
        <f t="shared" si="167"/>
        <v>0.99922493340296992</v>
      </c>
      <c r="FK145" s="2">
        <f t="shared" si="167"/>
        <v>0.9990833420175298</v>
      </c>
      <c r="FL145" s="2">
        <f t="shared" si="167"/>
        <v>0.99910028194462774</v>
      </c>
      <c r="FM145" s="2">
        <f t="shared" si="167"/>
        <v>0.99911203448831098</v>
      </c>
      <c r="FN145" s="2">
        <f t="shared" si="167"/>
        <v>0.99907185254690389</v>
      </c>
      <c r="FO145" s="2">
        <f t="shared" si="167"/>
        <v>0.99907916241018324</v>
      </c>
      <c r="FP145" s="2">
        <f t="shared" si="167"/>
        <v>0.99913852971733641</v>
      </c>
      <c r="FQ145" s="2">
        <f t="shared" si="167"/>
        <v>0.99913348316588879</v>
      </c>
      <c r="FR145" s="2">
        <f t="shared" si="167"/>
        <v>0.99904469356195158</v>
      </c>
      <c r="FS145" s="2">
        <f t="shared" si="167"/>
        <v>0.99909390991393254</v>
      </c>
      <c r="FT145" s="2">
        <f t="shared" si="167"/>
        <v>0.9990515437499301</v>
      </c>
      <c r="FU145" s="2">
        <f t="shared" si="167"/>
        <v>0.99881261958960643</v>
      </c>
      <c r="FW145" s="2">
        <f t="shared" si="170"/>
        <v>4.8926582703889158E-2</v>
      </c>
      <c r="FX145" s="2">
        <f t="shared" si="170"/>
        <v>0.18198484862434541</v>
      </c>
      <c r="FY145" s="2">
        <f t="shared" si="170"/>
        <v>6.5931794556236462E-2</v>
      </c>
      <c r="FZ145" s="2">
        <f t="shared" si="170"/>
        <v>7.2462074822656805E-2</v>
      </c>
      <c r="GA145" s="2">
        <f t="shared" si="170"/>
        <v>6.9642893577831849E-2</v>
      </c>
      <c r="GB145" s="2">
        <f t="shared" si="170"/>
        <v>6.63222169702226E-2</v>
      </c>
      <c r="GC145" s="2">
        <f t="shared" si="170"/>
        <v>8.1700983515138423E-2</v>
      </c>
      <c r="GD145" s="2">
        <f t="shared" si="170"/>
        <v>9.5297621219410322E-2</v>
      </c>
      <c r="GE145" s="2">
        <f t="shared" si="170"/>
        <v>8.4720713829423241E-2</v>
      </c>
      <c r="GF145" s="2">
        <f t="shared" si="170"/>
        <v>8.1450352616228697E-2</v>
      </c>
      <c r="GG145" s="2">
        <f t="shared" si="170"/>
        <v>7.379591775801457E-2</v>
      </c>
      <c r="GH145" s="2">
        <f t="shared" si="170"/>
        <v>5.7115612439803419E-2</v>
      </c>
      <c r="GI145" s="2">
        <f t="shared" si="170"/>
        <v>5.3533593821467731E-2</v>
      </c>
      <c r="GJ145" s="2">
        <f t="shared" si="170"/>
        <v>4.725617445374599E-2</v>
      </c>
      <c r="GK145" s="2">
        <f t="shared" si="170"/>
        <v>3.5874237959326226E-2</v>
      </c>
      <c r="GM145" s="86">
        <f t="shared" si="171"/>
        <v>4.4743977848868589E-87</v>
      </c>
      <c r="GN145" s="86">
        <f t="shared" si="171"/>
        <v>7.7820104337168309E-183</v>
      </c>
      <c r="GO145" s="86">
        <f t="shared" si="171"/>
        <v>1.3392229648596019E-140</v>
      </c>
      <c r="GP145" s="86">
        <f t="shared" si="171"/>
        <v>7.4821809693287821E-138</v>
      </c>
      <c r="GQ145" s="86">
        <f t="shared" si="171"/>
        <v>1.9930927144144013E-117</v>
      </c>
      <c r="GR145" s="86">
        <f t="shared" si="171"/>
        <v>3.2348193597987066E-201</v>
      </c>
      <c r="GS145" s="86">
        <f t="shared" si="171"/>
        <v>5.7916131331426066E-171</v>
      </c>
      <c r="GT145" s="86">
        <f t="shared" si="171"/>
        <v>2.1776506314471258E-175</v>
      </c>
      <c r="GU145" s="86">
        <f t="shared" si="171"/>
        <v>7.744016398044237E-166</v>
      </c>
      <c r="GV145" s="86">
        <f t="shared" si="171"/>
        <v>7.1916385681678215E-169</v>
      </c>
      <c r="GW145" s="86">
        <f t="shared" si="171"/>
        <v>1.4590176886591154E-179</v>
      </c>
      <c r="GX145" s="86">
        <f t="shared" si="171"/>
        <v>1.3157194480575734E-148</v>
      </c>
      <c r="GY145" s="86">
        <f t="shared" si="171"/>
        <v>1.5551727301241401E-145</v>
      </c>
      <c r="GZ145" s="86">
        <f t="shared" si="171"/>
        <v>1.9281986292129984E-122</v>
      </c>
      <c r="HA145" s="86">
        <f t="shared" si="171"/>
        <v>3.9349692470312361E-151</v>
      </c>
      <c r="HC145" s="86">
        <f t="shared" si="154"/>
        <v>7.7117920285236352E-33</v>
      </c>
      <c r="HD145" s="86">
        <f t="shared" si="154"/>
        <v>1.9536942085796143E-29</v>
      </c>
      <c r="HE145" s="86">
        <f t="shared" si="154"/>
        <v>2.5290957343957578E-49</v>
      </c>
      <c r="HF145" s="86">
        <f t="shared" si="154"/>
        <v>2.5981131083738027E-59</v>
      </c>
      <c r="HG145" s="86">
        <f t="shared" si="154"/>
        <v>4.8703309213580675E-73</v>
      </c>
      <c r="HH145" s="86">
        <f t="shared" si="154"/>
        <v>6.5315844373374855E-101</v>
      </c>
      <c r="HI145" s="86">
        <f t="shared" si="154"/>
        <v>1.8843715235473253E-92</v>
      </c>
      <c r="HJ145" s="86">
        <f t="shared" si="154"/>
        <v>2.3056802624120108E-114</v>
      </c>
      <c r="HK145" s="86">
        <f t="shared" si="154"/>
        <v>2.3348736164931319E-90</v>
      </c>
      <c r="HL145" s="86">
        <f t="shared" si="162"/>
        <v>4.5084906607455397E-98</v>
      </c>
      <c r="HM145" s="86">
        <f t="shared" si="162"/>
        <v>4.0593649074564891E-162</v>
      </c>
      <c r="HN145" s="86">
        <f t="shared" si="162"/>
        <v>9.4446117584934663E-73</v>
      </c>
      <c r="HO145" s="86">
        <f t="shared" si="162"/>
        <v>3.1630649915279032E-71</v>
      </c>
      <c r="HP145" s="86">
        <f t="shared" si="162"/>
        <v>2.0433419426480425E-64</v>
      </c>
      <c r="HQ145" s="86">
        <f t="shared" si="162"/>
        <v>8.9076277992928635E-58</v>
      </c>
      <c r="HS145" s="86">
        <f t="shared" si="172"/>
        <v>0.4410976778042302</v>
      </c>
      <c r="HT145" s="86">
        <f t="shared" si="172"/>
        <v>2.2312663092022136E-2</v>
      </c>
      <c r="HU145" s="86">
        <f t="shared" si="172"/>
        <v>0.47981917677426356</v>
      </c>
      <c r="HV145" s="86">
        <f t="shared" si="172"/>
        <v>0.38933197885544563</v>
      </c>
      <c r="HW145" s="86">
        <f t="shared" si="172"/>
        <v>0.44661324949465381</v>
      </c>
      <c r="HX145" s="86">
        <f t="shared" si="172"/>
        <v>0.46159501268322539</v>
      </c>
      <c r="HY145" s="86">
        <f t="shared" si="172"/>
        <v>0.32952000231900785</v>
      </c>
      <c r="HZ145" s="86">
        <f t="shared" si="172"/>
        <v>0.17582256824002637</v>
      </c>
      <c r="IA145" s="86">
        <f t="shared" si="172"/>
        <v>0.2775761150145406</v>
      </c>
      <c r="IB145" s="86">
        <f t="shared" si="172"/>
        <v>0.31786596802921496</v>
      </c>
      <c r="IC145" s="86">
        <f t="shared" si="172"/>
        <v>0.38816016044754365</v>
      </c>
      <c r="ID145" s="86">
        <f t="shared" si="172"/>
        <v>0.49834152498524081</v>
      </c>
      <c r="IE145" s="86">
        <f t="shared" si="172"/>
        <v>0.47818711754037779</v>
      </c>
      <c r="IF145" s="86">
        <f t="shared" si="172"/>
        <v>0.43760865892037359</v>
      </c>
      <c r="IG145" s="86">
        <f t="shared" si="172"/>
        <v>0.34256507876994841</v>
      </c>
      <c r="II145" s="86">
        <f t="shared" si="173"/>
        <v>2.2117548341962976E-11</v>
      </c>
      <c r="IJ145" s="86">
        <f t="shared" si="173"/>
        <v>1.0221683638746799E-4</v>
      </c>
      <c r="IK145" s="86">
        <f t="shared" si="173"/>
        <v>6.1551772367288024E-12</v>
      </c>
      <c r="IL145" s="86">
        <f t="shared" si="173"/>
        <v>2.461049409989226E-11</v>
      </c>
      <c r="IM145" s="86">
        <f t="shared" si="173"/>
        <v>3.1362262179172243E-14</v>
      </c>
      <c r="IN145" s="86">
        <f t="shared" si="173"/>
        <v>1.9135176217942984E-13</v>
      </c>
      <c r="IO145" s="86">
        <f t="shared" si="173"/>
        <v>1.2859725146362188E-12</v>
      </c>
      <c r="IP145" s="86">
        <f t="shared" si="173"/>
        <v>2.5469238713350947E-11</v>
      </c>
      <c r="IQ145" s="86">
        <f t="shared" si="173"/>
        <v>2.6984045988888877E-12</v>
      </c>
      <c r="IR145" s="86">
        <f t="shared" si="173"/>
        <v>1.0124184845628619E-11</v>
      </c>
      <c r="IS145" s="86">
        <f t="shared" si="173"/>
        <v>1.9578937952994679E-13</v>
      </c>
      <c r="IT145" s="86">
        <f t="shared" si="173"/>
        <v>1.5724376913538894E-14</v>
      </c>
      <c r="IU145" s="86">
        <f t="shared" si="173"/>
        <v>3.1255060715130026E-15</v>
      </c>
      <c r="IV145" s="86">
        <f t="shared" si="173"/>
        <v>5.0747232467424233E-17</v>
      </c>
      <c r="IW145" s="86">
        <f t="shared" si="173"/>
        <v>1.0610953164715354E-10</v>
      </c>
      <c r="IY145" s="86">
        <f t="shared" si="174"/>
        <v>0.44109767782634773</v>
      </c>
      <c r="IZ145" s="86">
        <f t="shared" si="174"/>
        <v>2.2414879928409605E-2</v>
      </c>
      <c r="JA145" s="86">
        <f t="shared" si="174"/>
        <v>0.47981917678041874</v>
      </c>
      <c r="JB145" s="86">
        <f t="shared" si="174"/>
        <v>0.38933197888005611</v>
      </c>
      <c r="JC145" s="86">
        <f t="shared" si="174"/>
        <v>0.44661324949468517</v>
      </c>
      <c r="JD145" s="86">
        <f t="shared" si="174"/>
        <v>0.46159501268341674</v>
      </c>
      <c r="JE145" s="86">
        <f t="shared" si="174"/>
        <v>0.32952000232029383</v>
      </c>
      <c r="JF145" s="86">
        <f t="shared" si="174"/>
        <v>0.17582256826549561</v>
      </c>
      <c r="JG145" s="86">
        <f t="shared" si="174"/>
        <v>0.277576115017239</v>
      </c>
      <c r="JH145" s="86">
        <f t="shared" si="174"/>
        <v>0.31786596803933914</v>
      </c>
      <c r="JI145" s="86">
        <f t="shared" si="174"/>
        <v>0.38816016044773943</v>
      </c>
      <c r="JJ145" s="86">
        <f t="shared" si="174"/>
        <v>0.49834152498525652</v>
      </c>
      <c r="JK145" s="86">
        <f t="shared" si="174"/>
        <v>0.4781871175403809</v>
      </c>
      <c r="JL145" s="86">
        <f t="shared" si="174"/>
        <v>0.43760865892037365</v>
      </c>
      <c r="JM145" s="86">
        <f t="shared" si="174"/>
        <v>0.34256507887605792</v>
      </c>
    </row>
    <row r="146" spans="2:273" x14ac:dyDescent="0.25">
      <c r="B146" s="2">
        <v>119</v>
      </c>
      <c r="C146" s="37">
        <v>57.738</v>
      </c>
      <c r="D146" s="37">
        <v>106.86</v>
      </c>
      <c r="E146" s="37">
        <v>58.576000000000001</v>
      </c>
      <c r="F146" s="37">
        <v>50.085000000000001</v>
      </c>
      <c r="G146" s="37">
        <v>47.762999999999998</v>
      </c>
      <c r="H146" s="37">
        <v>49.932000000000002</v>
      </c>
      <c r="I146" s="37">
        <v>44.948999999999998</v>
      </c>
      <c r="J146" s="37">
        <v>42.712000000000003</v>
      </c>
      <c r="K146" s="37">
        <v>47.85</v>
      </c>
      <c r="L146" s="37">
        <v>47.085000000000001</v>
      </c>
      <c r="M146" s="37">
        <v>52.101999999999997</v>
      </c>
      <c r="N146" s="37">
        <v>70.864000000000004</v>
      </c>
      <c r="O146" s="37">
        <v>75.082999999999998</v>
      </c>
      <c r="P146" s="37">
        <v>108.617</v>
      </c>
      <c r="Q146" s="37">
        <v>156.84700000000001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57.624120417353126</v>
      </c>
      <c r="T146" s="4">
        <f t="shared" si="175"/>
        <v>106.26492779021574</v>
      </c>
      <c r="U146" s="4">
        <f t="shared" si="175"/>
        <v>60.309206968711351</v>
      </c>
      <c r="V146" s="4">
        <f t="shared" si="175"/>
        <v>49.246170172512166</v>
      </c>
      <c r="W146" s="4">
        <f t="shared" si="175"/>
        <v>47.406973641699466</v>
      </c>
      <c r="X146" s="4">
        <f t="shared" si="175"/>
        <v>50.207873557643723</v>
      </c>
      <c r="Y146" s="4">
        <f t="shared" si="175"/>
        <v>45.667489777797172</v>
      </c>
      <c r="Z146" s="4">
        <f t="shared" si="175"/>
        <v>44.031082293298802</v>
      </c>
      <c r="AA146" s="4">
        <f t="shared" si="175"/>
        <v>48.062813749792156</v>
      </c>
      <c r="AB146" s="4">
        <f t="shared" si="175"/>
        <v>49.278870616575517</v>
      </c>
      <c r="AC146" s="4">
        <f t="shared" si="175"/>
        <v>51.8830413131885</v>
      </c>
      <c r="AD146" s="4">
        <f t="shared" si="175"/>
        <v>70.642808645506506</v>
      </c>
      <c r="AE146" s="4">
        <f t="shared" si="175"/>
        <v>75.780481656168618</v>
      </c>
      <c r="AF146" s="4">
        <f t="shared" si="175"/>
        <v>111.56076700362402</v>
      </c>
      <c r="AG146" s="4">
        <f t="shared" si="175"/>
        <v>158.06891381760065</v>
      </c>
      <c r="AI146" s="4">
        <f t="shared" ref="AI146:AW162" si="176">IF(OR($B146 &lt; C$230, $B146 &gt; C$233), 0, C146-S146)</f>
        <v>0.1138795826468737</v>
      </c>
      <c r="AJ146" s="4">
        <f t="shared" si="176"/>
        <v>0.5950722097842629</v>
      </c>
      <c r="AK146" s="4">
        <f t="shared" si="176"/>
        <v>-1.7332069687113503</v>
      </c>
      <c r="AL146" s="4">
        <f t="shared" si="176"/>
        <v>0.83882982748783519</v>
      </c>
      <c r="AM146" s="4">
        <f t="shared" si="176"/>
        <v>0.35602635830053231</v>
      </c>
      <c r="AN146" s="4">
        <f t="shared" si="176"/>
        <v>-0.27587355764372035</v>
      </c>
      <c r="AO146" s="4">
        <f t="shared" si="176"/>
        <v>-0.71848977779717416</v>
      </c>
      <c r="AP146" s="4">
        <f t="shared" si="176"/>
        <v>-1.3190822932987984</v>
      </c>
      <c r="AQ146" s="4">
        <f t="shared" si="176"/>
        <v>-0.21281374979215428</v>
      </c>
      <c r="AR146" s="4">
        <f t="shared" si="176"/>
        <v>-2.1938706165755164</v>
      </c>
      <c r="AS146" s="4">
        <f t="shared" si="176"/>
        <v>0.21895868681149722</v>
      </c>
      <c r="AT146" s="4">
        <f t="shared" si="176"/>
        <v>0.22119135449349869</v>
      </c>
      <c r="AU146" s="4">
        <f t="shared" si="176"/>
        <v>-0.69748165616861968</v>
      </c>
      <c r="AV146" s="4">
        <f t="shared" si="176"/>
        <v>-2.9437670036240178</v>
      </c>
      <c r="AW146" s="4">
        <f t="shared" si="176"/>
        <v>-1.2219138176006368</v>
      </c>
      <c r="AY146" s="2">
        <f t="shared" si="168"/>
        <v>57.624120417353126</v>
      </c>
      <c r="AZ146" s="2">
        <f t="shared" si="168"/>
        <v>106.26105485017246</v>
      </c>
      <c r="BA146" s="2">
        <f t="shared" si="168"/>
        <v>56.842525108774694</v>
      </c>
      <c r="BB146" s="2">
        <f t="shared" si="168"/>
        <v>47.056650979715485</v>
      </c>
      <c r="BC146" s="2">
        <f t="shared" si="168"/>
        <v>42.349419119089518</v>
      </c>
      <c r="BD146" s="2">
        <f t="shared" si="168"/>
        <v>43.882054066727164</v>
      </c>
      <c r="BE146" s="2">
        <f t="shared" si="168"/>
        <v>42.674387239950654</v>
      </c>
      <c r="BF146" s="2">
        <f t="shared" si="168"/>
        <v>43.174896147778384</v>
      </c>
      <c r="BG146" s="2">
        <f t="shared" si="168"/>
        <v>45.574156554951088</v>
      </c>
      <c r="BH146" s="2">
        <f t="shared" si="168"/>
        <v>45.571550951528238</v>
      </c>
      <c r="BI146" s="2">
        <f t="shared" si="168"/>
        <v>45.467544072262093</v>
      </c>
      <c r="BJ146" s="2">
        <f t="shared" si="168"/>
        <v>46.123268038664555</v>
      </c>
      <c r="BK146" s="2">
        <f t="shared" si="168"/>
        <v>46.848995205251214</v>
      </c>
      <c r="BL146" s="2">
        <f t="shared" si="168"/>
        <v>50.04150406637153</v>
      </c>
      <c r="BM146" s="2">
        <f t="shared" si="168"/>
        <v>51.863692372242575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100.50172852609694</v>
      </c>
      <c r="DL146" s="2">
        <f t="shared" si="177"/>
        <v>182.13335759849906</v>
      </c>
      <c r="DM146" s="2">
        <f t="shared" si="177"/>
        <v>97.018525046904301</v>
      </c>
      <c r="DN146" s="2">
        <f t="shared" si="177"/>
        <v>83.303702626641666</v>
      </c>
      <c r="DO146" s="2">
        <f t="shared" si="177"/>
        <v>77.832972972972968</v>
      </c>
      <c r="DP146" s="2">
        <f t="shared" si="177"/>
        <v>82.412278367436244</v>
      </c>
      <c r="DQ146" s="2">
        <f t="shared" si="177"/>
        <v>76.270608819345654</v>
      </c>
      <c r="DR146" s="2">
        <f t="shared" si="177"/>
        <v>76.029159358288766</v>
      </c>
      <c r="DS146" s="2">
        <f t="shared" si="177"/>
        <v>78.992797198879543</v>
      </c>
      <c r="DT146" s="2">
        <f t="shared" si="177"/>
        <v>72.341090561990569</v>
      </c>
      <c r="DU146" s="2">
        <f t="shared" si="177"/>
        <v>79.802757983193288</v>
      </c>
      <c r="DV146" s="2">
        <f t="shared" si="177"/>
        <v>79.076830725462301</v>
      </c>
      <c r="DW146" s="2">
        <f t="shared" si="177"/>
        <v>76.949976474450168</v>
      </c>
      <c r="DX146" s="2">
        <f t="shared" si="177"/>
        <v>77.364998155298139</v>
      </c>
      <c r="DY146" s="2">
        <f t="shared" si="177"/>
        <v>72.899945494994427</v>
      </c>
      <c r="EA146" s="2">
        <f t="shared" si="153"/>
        <v>57.551176577550621</v>
      </c>
      <c r="EB146" s="2">
        <f t="shared" si="153"/>
        <v>105.51307241828061</v>
      </c>
      <c r="EC146" s="2">
        <f t="shared" si="153"/>
        <v>56.792002463924184</v>
      </c>
      <c r="ED146" s="2">
        <f t="shared" si="153"/>
        <v>47.055788226299697</v>
      </c>
      <c r="EE146" s="2">
        <f t="shared" si="152"/>
        <v>42.2712266661554</v>
      </c>
      <c r="EF146" s="2">
        <f t="shared" si="152"/>
        <v>43.751350541615246</v>
      </c>
      <c r="EG146" s="2">
        <f t="shared" si="152"/>
        <v>42.567605614973253</v>
      </c>
      <c r="EH146" s="2">
        <f t="shared" si="152"/>
        <v>43.068014643075031</v>
      </c>
      <c r="EI146" s="2">
        <f t="shared" si="152"/>
        <v>45.522252328159645</v>
      </c>
      <c r="EJ146" s="2">
        <f t="shared" si="152"/>
        <v>45.524424233390704</v>
      </c>
      <c r="EK146" s="2">
        <f t="shared" si="152"/>
        <v>45.40511705761886</v>
      </c>
      <c r="EL146" s="2">
        <f t="shared" si="152"/>
        <v>46.108498675596003</v>
      </c>
      <c r="EM146" s="2">
        <f t="shared" si="136"/>
        <v>46.825933808448831</v>
      </c>
      <c r="EN146" s="2">
        <f t="shared" si="136"/>
        <v>50.046007803616725</v>
      </c>
      <c r="EO146" s="2">
        <f t="shared" si="136"/>
        <v>51.90249954787059</v>
      </c>
      <c r="EQ146" s="2">
        <f t="shared" ref="EQ146:FE162" si="178">CU$228*$B146+CU$229</f>
        <v>58.440946242972913</v>
      </c>
      <c r="ER146" s="2">
        <f t="shared" si="178"/>
        <v>109.05782052469193</v>
      </c>
      <c r="ES146" s="2">
        <f t="shared" si="178"/>
        <v>57.101626610877595</v>
      </c>
      <c r="ET146" s="2">
        <f t="shared" si="178"/>
        <v>46.741959831268005</v>
      </c>
      <c r="EU146" s="2">
        <f t="shared" si="178"/>
        <v>42.910104958778568</v>
      </c>
      <c r="EV146" s="2">
        <f t="shared" si="178"/>
        <v>45.121122635963886</v>
      </c>
      <c r="EW146" s="2">
        <f t="shared" si="178"/>
        <v>43.461881013906599</v>
      </c>
      <c r="EX146" s="2">
        <f t="shared" si="178"/>
        <v>43.83079625274928</v>
      </c>
      <c r="EY146" s="2">
        <f t="shared" si="178"/>
        <v>45.780474500465942</v>
      </c>
      <c r="EZ146" s="2">
        <f t="shared" si="178"/>
        <v>45.818470234089887</v>
      </c>
      <c r="FA146" s="2">
        <f t="shared" si="178"/>
        <v>45.843750962016443</v>
      </c>
      <c r="FB146" s="2">
        <f t="shared" si="178"/>
        <v>45.88441272092728</v>
      </c>
      <c r="FC146" s="2">
        <f t="shared" si="178"/>
        <v>46.794527780817639</v>
      </c>
      <c r="FD146" s="2">
        <f t="shared" si="178"/>
        <v>49.500513589243113</v>
      </c>
      <c r="FE146" s="2">
        <f t="shared" si="178"/>
        <v>50.332389329543574</v>
      </c>
      <c r="FG146" s="2">
        <f t="shared" ref="FG146:FU162" si="179">POWER(10,($B146-C$231)/C$229)/(1+POWER(10,($B146-C$231)/C$229))</f>
        <v>0.9994078146514056</v>
      </c>
      <c r="FH146" s="2">
        <f t="shared" si="179"/>
        <v>0.99931011100891509</v>
      </c>
      <c r="FI146" s="2">
        <f t="shared" si="179"/>
        <v>0.9992969678757585</v>
      </c>
      <c r="FJ146" s="2">
        <f t="shared" si="179"/>
        <v>0.99929308265231875</v>
      </c>
      <c r="FK146" s="2">
        <f t="shared" si="179"/>
        <v>0.99916393055001551</v>
      </c>
      <c r="FL146" s="2">
        <f t="shared" si="179"/>
        <v>0.9991793824165871</v>
      </c>
      <c r="FM146" s="2">
        <f t="shared" si="179"/>
        <v>0.99919010254999241</v>
      </c>
      <c r="FN146" s="2">
        <f t="shared" si="179"/>
        <v>0.9991534503271553</v>
      </c>
      <c r="FO146" s="2">
        <f t="shared" si="179"/>
        <v>0.99916011808643823</v>
      </c>
      <c r="FP146" s="2">
        <f t="shared" si="179"/>
        <v>0.99921427020607245</v>
      </c>
      <c r="FQ146" s="2">
        <f t="shared" si="179"/>
        <v>0.99920966699658642</v>
      </c>
      <c r="FR146" s="2">
        <f t="shared" si="179"/>
        <v>0.99912867693312868</v>
      </c>
      <c r="FS146" s="2">
        <f t="shared" si="179"/>
        <v>0.99917357013203811</v>
      </c>
      <c r="FT146" s="2">
        <f t="shared" si="179"/>
        <v>0.9991349254254609</v>
      </c>
      <c r="FU146" s="2">
        <f t="shared" si="179"/>
        <v>0.99891698304534693</v>
      </c>
      <c r="FW146" s="2">
        <f t="shared" si="170"/>
        <v>5.3394888667041993E-2</v>
      </c>
      <c r="FX146" s="2">
        <f t="shared" si="170"/>
        <v>0.19609938979724745</v>
      </c>
      <c r="FY146" s="2">
        <f t="shared" si="170"/>
        <v>7.1835828849287839E-2</v>
      </c>
      <c r="FZ146" s="2">
        <f t="shared" si="170"/>
        <v>7.8901484005521272E-2</v>
      </c>
      <c r="GA146" s="2">
        <f t="shared" si="170"/>
        <v>7.5852261406348487E-2</v>
      </c>
      <c r="GB146" s="2">
        <f t="shared" si="170"/>
        <v>7.2258508079815237E-2</v>
      </c>
      <c r="GC146" s="2">
        <f t="shared" si="170"/>
        <v>8.8882740953604766E-2</v>
      </c>
      <c r="GD146" s="2">
        <f t="shared" si="170"/>
        <v>0.10353980408865822</v>
      </c>
      <c r="GE146" s="2">
        <f t="shared" si="170"/>
        <v>9.2141280142463172E-2</v>
      </c>
      <c r="GF146" s="2">
        <f t="shared" si="170"/>
        <v>8.8612204782182069E-2</v>
      </c>
      <c r="GG146" s="2">
        <f t="shared" si="170"/>
        <v>8.0343592747533263E-2</v>
      </c>
      <c r="GH146" s="2">
        <f t="shared" si="170"/>
        <v>6.2282819748375053E-2</v>
      </c>
      <c r="GI146" s="2">
        <f t="shared" si="170"/>
        <v>5.8396809112207022E-2</v>
      </c>
      <c r="GJ146" s="2">
        <f t="shared" si="170"/>
        <v>5.1580200961115492E-2</v>
      </c>
      <c r="GK146" s="2">
        <f t="shared" si="170"/>
        <v>3.9199646543754338E-2</v>
      </c>
      <c r="GM146" s="86">
        <f t="shared" si="171"/>
        <v>4.7189340098077347E-90</v>
      </c>
      <c r="GN146" s="86">
        <f t="shared" si="171"/>
        <v>4.5641029342769131E-189</v>
      </c>
      <c r="GO146" s="86">
        <f t="shared" si="171"/>
        <v>2.0606727184137746E-145</v>
      </c>
      <c r="GP146" s="86">
        <f t="shared" si="171"/>
        <v>1.5401862522929586E-142</v>
      </c>
      <c r="GQ146" s="86">
        <f t="shared" si="171"/>
        <v>2.1271221475196529E-121</v>
      </c>
      <c r="GR146" s="86">
        <f t="shared" si="171"/>
        <v>4.6509258953092376E-208</v>
      </c>
      <c r="GS146" s="86">
        <f t="shared" si="171"/>
        <v>1.0719631241439424E-176</v>
      </c>
      <c r="GT146" s="86">
        <f t="shared" si="171"/>
        <v>3.1425491375187265E-181</v>
      </c>
      <c r="GU146" s="86">
        <f t="shared" si="171"/>
        <v>2.2407956045211481E-171</v>
      </c>
      <c r="GV146" s="86">
        <f t="shared" si="171"/>
        <v>1.7601373396122595E-174</v>
      </c>
      <c r="GW146" s="86">
        <f t="shared" si="171"/>
        <v>1.5772202487619168E-185</v>
      </c>
      <c r="GX146" s="86">
        <f t="shared" si="171"/>
        <v>1.1431131231853277E-153</v>
      </c>
      <c r="GY146" s="86">
        <f t="shared" si="171"/>
        <v>1.831328156428948E-150</v>
      </c>
      <c r="GZ146" s="86">
        <f t="shared" si="171"/>
        <v>1.4704020350906297E-126</v>
      </c>
      <c r="HA146" s="86">
        <f t="shared" si="171"/>
        <v>3.2154505439651084E-156</v>
      </c>
      <c r="HC146" s="86">
        <f t="shared" si="154"/>
        <v>1.1500671375749942E-34</v>
      </c>
      <c r="HD146" s="86">
        <f t="shared" si="154"/>
        <v>4.9596761183779445E-31</v>
      </c>
      <c r="HE146" s="86">
        <f t="shared" si="154"/>
        <v>4.7566753962764349E-52</v>
      </c>
      <c r="HF146" s="86">
        <f t="shared" si="154"/>
        <v>1.5300995447054915E-62</v>
      </c>
      <c r="HG146" s="86">
        <f t="shared" si="154"/>
        <v>5.4440072900444593E-77</v>
      </c>
      <c r="HH146" s="86">
        <f t="shared" si="154"/>
        <v>2.0650282864053562E-106</v>
      </c>
      <c r="HI146" s="86">
        <f t="shared" si="154"/>
        <v>2.545215114934781E-97</v>
      </c>
      <c r="HJ146" s="86">
        <f t="shared" si="154"/>
        <v>2.9239902966594427E-120</v>
      </c>
      <c r="HK146" s="86">
        <f t="shared" si="154"/>
        <v>4.767507944003058E-95</v>
      </c>
      <c r="HL146" s="86">
        <f t="shared" si="162"/>
        <v>3.5840509481561252E-103</v>
      </c>
      <c r="HM146" s="86">
        <f t="shared" si="162"/>
        <v>1.1443774454524834E-170</v>
      </c>
      <c r="HN146" s="86">
        <f t="shared" si="162"/>
        <v>9.3632296728859579E-77</v>
      </c>
      <c r="HO146" s="86">
        <f t="shared" si="162"/>
        <v>3.5617797445887879E-75</v>
      </c>
      <c r="HP146" s="86">
        <f t="shared" si="162"/>
        <v>5.2169294425682749E-68</v>
      </c>
      <c r="HQ146" s="86">
        <f t="shared" si="162"/>
        <v>5.7037477230473212E-61</v>
      </c>
      <c r="HS146" s="86">
        <f t="shared" si="172"/>
        <v>0.48822157347327333</v>
      </c>
      <c r="HT146" s="86">
        <f t="shared" si="172"/>
        <v>9.9662499045468349E-3</v>
      </c>
      <c r="HU146" s="86">
        <f t="shared" si="172"/>
        <v>0.4143616601297162</v>
      </c>
      <c r="HV146" s="86">
        <f t="shared" si="172"/>
        <v>0.29503303778155954</v>
      </c>
      <c r="HW146" s="86">
        <f t="shared" si="172"/>
        <v>0.35263924205747932</v>
      </c>
      <c r="HX146" s="86">
        <f t="shared" si="172"/>
        <v>0.37913415273019913</v>
      </c>
      <c r="HY146" s="86">
        <f t="shared" si="172"/>
        <v>0.22325024681162328</v>
      </c>
      <c r="HZ146" s="86">
        <f t="shared" si="172"/>
        <v>9.8414163635729024E-2</v>
      </c>
      <c r="IA146" s="86">
        <f t="shared" si="172"/>
        <v>0.17696891045082971</v>
      </c>
      <c r="IB146" s="86">
        <f t="shared" si="172"/>
        <v>0.21667255241337208</v>
      </c>
      <c r="IC146" s="86">
        <f t="shared" si="172"/>
        <v>0.28316757534396658</v>
      </c>
      <c r="ID146" s="86">
        <f t="shared" si="172"/>
        <v>0.4963034595486529</v>
      </c>
      <c r="IE146" s="86">
        <f t="shared" si="172"/>
        <v>0.50401579948581876</v>
      </c>
      <c r="IF146" s="86">
        <f t="shared" si="172"/>
        <v>0.49965659130844897</v>
      </c>
      <c r="IG146" s="86">
        <f t="shared" si="172"/>
        <v>0.42189749824439104</v>
      </c>
      <c r="II146" s="86">
        <f t="shared" si="173"/>
        <v>8.9549295115682259E-11</v>
      </c>
      <c r="IJ146" s="86">
        <f t="shared" si="173"/>
        <v>2.6514072292402086E-4</v>
      </c>
      <c r="IK146" s="86">
        <f t="shared" si="173"/>
        <v>3.1988854413580123E-11</v>
      </c>
      <c r="IL146" s="86">
        <f t="shared" si="173"/>
        <v>1.2387909234762574E-10</v>
      </c>
      <c r="IM146" s="86">
        <f t="shared" si="173"/>
        <v>2.4285499803977767E-13</v>
      </c>
      <c r="IN146" s="86">
        <f t="shared" si="173"/>
        <v>1.2606178526241545E-12</v>
      </c>
      <c r="IO146" s="86">
        <f t="shared" si="173"/>
        <v>8.7505600478407539E-12</v>
      </c>
      <c r="IP146" s="86">
        <f t="shared" si="173"/>
        <v>1.5778629038235237E-10</v>
      </c>
      <c r="IQ146" s="86">
        <f t="shared" si="173"/>
        <v>1.7927412568705291E-11</v>
      </c>
      <c r="IR146" s="86">
        <f t="shared" si="173"/>
        <v>5.9081742707389921E-11</v>
      </c>
      <c r="IS146" s="86">
        <f t="shared" si="173"/>
        <v>1.4006688740606054E-12</v>
      </c>
      <c r="IT146" s="86">
        <f t="shared" si="173"/>
        <v>1.0928382879416834E-13</v>
      </c>
      <c r="IU146" s="86">
        <f t="shared" si="173"/>
        <v>2.2946824149429125E-14</v>
      </c>
      <c r="IV146" s="86">
        <f t="shared" si="173"/>
        <v>4.3698878639359748E-16</v>
      </c>
      <c r="IW146" s="86">
        <f t="shared" si="173"/>
        <v>3.4460155464588954E-10</v>
      </c>
      <c r="IY146" s="86">
        <f t="shared" si="174"/>
        <v>0.48822157356282264</v>
      </c>
      <c r="IZ146" s="86">
        <f t="shared" si="174"/>
        <v>1.0231390627470856E-2</v>
      </c>
      <c r="JA146" s="86">
        <f t="shared" si="174"/>
        <v>0.41436166016170506</v>
      </c>
      <c r="JB146" s="86">
        <f t="shared" si="174"/>
        <v>0.29503303790543861</v>
      </c>
      <c r="JC146" s="86">
        <f t="shared" si="174"/>
        <v>0.35263924205772218</v>
      </c>
      <c r="JD146" s="86">
        <f t="shared" si="174"/>
        <v>0.37913415273145973</v>
      </c>
      <c r="JE146" s="86">
        <f t="shared" si="174"/>
        <v>0.22325024682037384</v>
      </c>
      <c r="JF146" s="86">
        <f t="shared" si="174"/>
        <v>9.8414163793515308E-2</v>
      </c>
      <c r="JG146" s="86">
        <f t="shared" si="174"/>
        <v>0.17696891046875712</v>
      </c>
      <c r="JH146" s="86">
        <f t="shared" si="174"/>
        <v>0.21667255247245382</v>
      </c>
      <c r="JI146" s="86">
        <f t="shared" si="174"/>
        <v>0.28316757534536724</v>
      </c>
      <c r="JJ146" s="86">
        <f t="shared" si="174"/>
        <v>0.4963034595487622</v>
      </c>
      <c r="JK146" s="86">
        <f t="shared" si="174"/>
        <v>0.50401579948584174</v>
      </c>
      <c r="JL146" s="86">
        <f t="shared" si="174"/>
        <v>0.49965659130844942</v>
      </c>
      <c r="JM146" s="86">
        <f t="shared" si="174"/>
        <v>0.42189749858899261</v>
      </c>
    </row>
    <row r="147" spans="2:273" x14ac:dyDescent="0.25">
      <c r="B147" s="2">
        <v>120</v>
      </c>
      <c r="C147" s="37">
        <v>57.097999999999999</v>
      </c>
      <c r="D147" s="37">
        <v>105.86</v>
      </c>
      <c r="E147" s="37">
        <v>58.558999999999997</v>
      </c>
      <c r="F147" s="37">
        <v>48.847000000000001</v>
      </c>
      <c r="G147" s="37">
        <v>44.914999999999999</v>
      </c>
      <c r="H147" s="37">
        <v>45.914999999999999</v>
      </c>
      <c r="I147" s="37">
        <v>42.271000000000001</v>
      </c>
      <c r="J147" s="37">
        <v>41.712000000000003</v>
      </c>
      <c r="K147" s="37">
        <v>45.966999999999999</v>
      </c>
      <c r="L147" s="37">
        <v>45.406999999999996</v>
      </c>
      <c r="M147" s="37">
        <v>46.322000000000003</v>
      </c>
      <c r="N147" s="37">
        <v>64.39</v>
      </c>
      <c r="O147" s="37">
        <v>71.167000000000002</v>
      </c>
      <c r="P147" s="37">
        <v>106.117</v>
      </c>
      <c r="Q147" s="37">
        <v>163.03399999999999</v>
      </c>
      <c r="S147" s="4">
        <f t="shared" si="175"/>
        <v>57.468764995194952</v>
      </c>
      <c r="T147" s="4">
        <f t="shared" si="175"/>
        <v>106.22921226501566</v>
      </c>
      <c r="U147" s="4">
        <f t="shared" si="175"/>
        <v>58.839262520750054</v>
      </c>
      <c r="V147" s="4">
        <f t="shared" si="175"/>
        <v>48.127432084549525</v>
      </c>
      <c r="W147" s="4">
        <f t="shared" si="175"/>
        <v>44.762162318394928</v>
      </c>
      <c r="X147" s="4">
        <f t="shared" si="175"/>
        <v>47.178928574476366</v>
      </c>
      <c r="Y147" s="4">
        <f t="shared" si="175"/>
        <v>43.768144209736356</v>
      </c>
      <c r="Z147" s="4">
        <f t="shared" si="175"/>
        <v>43.301000437307586</v>
      </c>
      <c r="AA147" s="4">
        <f t="shared" si="175"/>
        <v>46.357585857744681</v>
      </c>
      <c r="AB147" s="4">
        <f t="shared" si="175"/>
        <v>46.98580547219315</v>
      </c>
      <c r="AC147" s="4">
        <f t="shared" si="175"/>
        <v>48.277033075244425</v>
      </c>
      <c r="AD147" s="4">
        <f t="shared" si="175"/>
        <v>63.462131138957034</v>
      </c>
      <c r="AE147" s="4">
        <f t="shared" si="175"/>
        <v>68.855989214858241</v>
      </c>
      <c r="AF147" s="4">
        <f t="shared" si="175"/>
        <v>106.12478418611667</v>
      </c>
      <c r="AG147" s="4">
        <f t="shared" si="175"/>
        <v>165.83408380597228</v>
      </c>
      <c r="AI147" s="4">
        <f t="shared" si="176"/>
        <v>-0.37076499519495343</v>
      </c>
      <c r="AJ147" s="4">
        <f t="shared" si="176"/>
        <v>-0.36921226501566196</v>
      </c>
      <c r="AK147" s="4">
        <f t="shared" si="176"/>
        <v>-0.28026252075005686</v>
      </c>
      <c r="AL147" s="4">
        <f t="shared" si="176"/>
        <v>0.71956791545047594</v>
      </c>
      <c r="AM147" s="4">
        <f t="shared" si="176"/>
        <v>0.15283768160507094</v>
      </c>
      <c r="AN147" s="4">
        <f t="shared" si="176"/>
        <v>-1.2639285744763669</v>
      </c>
      <c r="AO147" s="4">
        <f t="shared" si="176"/>
        <v>-1.497144209736355</v>
      </c>
      <c r="AP147" s="4">
        <f t="shared" si="176"/>
        <v>-1.5890004373075826</v>
      </c>
      <c r="AQ147" s="4">
        <f t="shared" si="176"/>
        <v>-0.39058585774468213</v>
      </c>
      <c r="AR147" s="4">
        <f t="shared" si="176"/>
        <v>-1.578805472193153</v>
      </c>
      <c r="AS147" s="4">
        <f t="shared" si="176"/>
        <v>-1.9550330752444225</v>
      </c>
      <c r="AT147" s="4">
        <f t="shared" si="176"/>
        <v>0.92786886104296684</v>
      </c>
      <c r="AU147" s="4">
        <f t="shared" si="176"/>
        <v>2.3110107851417609</v>
      </c>
      <c r="AV147" s="4">
        <f t="shared" si="176"/>
        <v>-7.7841861166660919E-3</v>
      </c>
      <c r="AW147" s="4">
        <f t="shared" si="176"/>
        <v>-2.8000838059722923</v>
      </c>
      <c r="AY147" s="2">
        <f t="shared" si="168"/>
        <v>57.468764995194952</v>
      </c>
      <c r="AZ147" s="2">
        <f t="shared" si="168"/>
        <v>106.22831741594354</v>
      </c>
      <c r="BA147" s="2">
        <f t="shared" si="168"/>
        <v>56.736687434439538</v>
      </c>
      <c r="BB147" s="2">
        <f t="shared" si="168"/>
        <v>47.016933886392493</v>
      </c>
      <c r="BC147" s="2">
        <f t="shared" si="168"/>
        <v>42.193615775771519</v>
      </c>
      <c r="BD147" s="2">
        <f t="shared" si="168"/>
        <v>43.702097229609173</v>
      </c>
      <c r="BE147" s="2">
        <f t="shared" si="168"/>
        <v>42.53561293334792</v>
      </c>
      <c r="BF147" s="2">
        <f t="shared" si="168"/>
        <v>43.034302423022304</v>
      </c>
      <c r="BG147" s="2">
        <f t="shared" si="168"/>
        <v>45.417579678827245</v>
      </c>
      <c r="BH147" s="2">
        <f t="shared" si="168"/>
        <v>45.412405439004374</v>
      </c>
      <c r="BI147" s="2">
        <f t="shared" si="168"/>
        <v>45.337460417343287</v>
      </c>
      <c r="BJ147" s="2">
        <f t="shared" si="168"/>
        <v>46.002191812948425</v>
      </c>
      <c r="BK147" s="2">
        <f t="shared" si="168"/>
        <v>46.720794928551989</v>
      </c>
      <c r="BL147" s="2">
        <f t="shared" si="168"/>
        <v>49.964582817311495</v>
      </c>
      <c r="BM147" s="2">
        <f t="shared" si="168"/>
        <v>51.832434697209138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>
        <f t="shared" si="169"/>
        <v>105.86</v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>
        <f t="shared" si="112"/>
        <v>105.86</v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100.82115866068497</v>
      </c>
      <c r="DL147" s="2">
        <f t="shared" si="177"/>
        <v>182.77449737335834</v>
      </c>
      <c r="DM147" s="2">
        <f t="shared" si="177"/>
        <v>97.308882082551577</v>
      </c>
      <c r="DN147" s="2">
        <f t="shared" si="177"/>
        <v>83.53144662288932</v>
      </c>
      <c r="DO147" s="2">
        <f t="shared" si="177"/>
        <v>78.061477477477482</v>
      </c>
      <c r="DP147" s="2">
        <f t="shared" si="177"/>
        <v>82.677258890469403</v>
      </c>
      <c r="DQ147" s="2">
        <f t="shared" si="177"/>
        <v>76.481866287339955</v>
      </c>
      <c r="DR147" s="2">
        <f t="shared" si="177"/>
        <v>76.229471657754004</v>
      </c>
      <c r="DS147" s="2">
        <f t="shared" si="177"/>
        <v>79.204887394957979</v>
      </c>
      <c r="DT147" s="2">
        <f t="shared" si="177"/>
        <v>72.490527885027888</v>
      </c>
      <c r="DU147" s="2">
        <f t="shared" si="177"/>
        <v>80.020684033613449</v>
      </c>
      <c r="DV147" s="2">
        <f t="shared" si="177"/>
        <v>79.269044333807486</v>
      </c>
      <c r="DW147" s="2">
        <f t="shared" si="177"/>
        <v>77.103880512091052</v>
      </c>
      <c r="DX147" s="2">
        <f t="shared" si="177"/>
        <v>77.533915529815516</v>
      </c>
      <c r="DY147" s="2">
        <f t="shared" si="177"/>
        <v>73.068381757508334</v>
      </c>
      <c r="EA147" s="2">
        <f t="shared" si="153"/>
        <v>57.388946554943971</v>
      </c>
      <c r="EB147" s="2">
        <f t="shared" si="153"/>
        <v>105.37511582331774</v>
      </c>
      <c r="EC147" s="2">
        <f t="shared" si="153"/>
        <v>56.684634111565799</v>
      </c>
      <c r="ED147" s="2">
        <f t="shared" si="153"/>
        <v>47.022291794087664</v>
      </c>
      <c r="EE147" s="2">
        <f t="shared" si="152"/>
        <v>42.109323826597148</v>
      </c>
      <c r="EF147" s="2">
        <f t="shared" si="152"/>
        <v>43.557900315370901</v>
      </c>
      <c r="EG147" s="2">
        <f t="shared" si="152"/>
        <v>42.418443416678699</v>
      </c>
      <c r="EH147" s="2">
        <f t="shared" si="152"/>
        <v>42.917408175716886</v>
      </c>
      <c r="EI147" s="2">
        <f t="shared" si="152"/>
        <v>45.363831929046569</v>
      </c>
      <c r="EJ147" s="2">
        <f t="shared" si="152"/>
        <v>45.362679501077253</v>
      </c>
      <c r="EK147" s="2">
        <f t="shared" si="152"/>
        <v>45.272012252612569</v>
      </c>
      <c r="EL147" s="2">
        <f t="shared" ref="EL147:EO210" si="180">CP$228*$B147+CP$229</f>
        <v>45.99194142635816</v>
      </c>
      <c r="EM147" s="2">
        <f t="shared" si="136"/>
        <v>46.699337236200677</v>
      </c>
      <c r="EN147" s="2">
        <f t="shared" si="136"/>
        <v>49.975812735065162</v>
      </c>
      <c r="EO147" s="2">
        <f t="shared" si="136"/>
        <v>51.881759731810071</v>
      </c>
      <c r="EQ147" s="2">
        <f t="shared" si="178"/>
        <v>58.356568410576088</v>
      </c>
      <c r="ER147" s="2">
        <f t="shared" si="178"/>
        <v>109.18743810164935</v>
      </c>
      <c r="ES147" s="2">
        <f t="shared" si="178"/>
        <v>57.017069821684849</v>
      </c>
      <c r="ET147" s="2">
        <f t="shared" si="178"/>
        <v>46.68572805452159</v>
      </c>
      <c r="EU147" s="2">
        <f t="shared" si="178"/>
        <v>42.798180876808004</v>
      </c>
      <c r="EV147" s="2">
        <f t="shared" si="178"/>
        <v>45.018441860937216</v>
      </c>
      <c r="EW147" s="2">
        <f t="shared" si="178"/>
        <v>43.370610253709735</v>
      </c>
      <c r="EX147" s="2">
        <f t="shared" si="178"/>
        <v>43.728513588524407</v>
      </c>
      <c r="EY147" s="2">
        <f t="shared" si="178"/>
        <v>45.641683162710933</v>
      </c>
      <c r="EZ147" s="2">
        <f t="shared" si="178"/>
        <v>45.677041624166414</v>
      </c>
      <c r="FA147" s="2">
        <f t="shared" si="178"/>
        <v>45.734161133478764</v>
      </c>
      <c r="FB147" s="2">
        <f t="shared" si="178"/>
        <v>45.753364879838337</v>
      </c>
      <c r="FC147" s="2">
        <f t="shared" si="178"/>
        <v>46.676402957824635</v>
      </c>
      <c r="FD147" s="2">
        <f t="shared" si="178"/>
        <v>49.389889056603771</v>
      </c>
      <c r="FE147" s="2">
        <f t="shared" si="178"/>
        <v>50.24107373766978</v>
      </c>
      <c r="FG147" s="2">
        <f t="shared" si="179"/>
        <v>0.99945989240038602</v>
      </c>
      <c r="FH147" s="2">
        <f t="shared" si="179"/>
        <v>0.99937077556652276</v>
      </c>
      <c r="FI147" s="2">
        <f t="shared" si="179"/>
        <v>0.99935878741737483</v>
      </c>
      <c r="FJ147" s="2">
        <f t="shared" si="179"/>
        <v>0.99935524361185257</v>
      </c>
      <c r="FK147" s="2">
        <f t="shared" si="179"/>
        <v>0.99923743950135924</v>
      </c>
      <c r="FL147" s="2">
        <f t="shared" si="179"/>
        <v>0.99925153382562271</v>
      </c>
      <c r="FM147" s="2">
        <f t="shared" si="179"/>
        <v>0.9992613121063042</v>
      </c>
      <c r="FN147" s="2">
        <f t="shared" si="179"/>
        <v>0.99922788000925999</v>
      </c>
      <c r="FO147" s="2">
        <f t="shared" si="179"/>
        <v>0.99923396198045644</v>
      </c>
      <c r="FP147" s="2">
        <f t="shared" si="179"/>
        <v>0.99928335636547017</v>
      </c>
      <c r="FQ147" s="2">
        <f t="shared" si="179"/>
        <v>0.99927915760627428</v>
      </c>
      <c r="FR147" s="2">
        <f t="shared" si="179"/>
        <v>0.99920528298987521</v>
      </c>
      <c r="FS147" s="2">
        <f t="shared" si="179"/>
        <v>0.99924623219081521</v>
      </c>
      <c r="FT147" s="2">
        <f t="shared" si="179"/>
        <v>0.99921098255338159</v>
      </c>
      <c r="FU147" s="2">
        <f t="shared" si="179"/>
        <v>0.99901218266532921</v>
      </c>
      <c r="FW147" s="2">
        <f t="shared" si="170"/>
        <v>5.8246278850130645E-2</v>
      </c>
      <c r="FX147" s="2">
        <f t="shared" si="170"/>
        <v>0.21102623332530976</v>
      </c>
      <c r="FY147" s="2">
        <f t="shared" si="170"/>
        <v>7.822427953286927E-2</v>
      </c>
      <c r="FZ147" s="2">
        <f t="shared" si="170"/>
        <v>8.5860165846038922E-2</v>
      </c>
      <c r="GA147" s="2">
        <f t="shared" si="170"/>
        <v>8.2566124483640646E-2</v>
      </c>
      <c r="GB147" s="2">
        <f t="shared" si="170"/>
        <v>7.8681361670481592E-2</v>
      </c>
      <c r="GC147" s="2">
        <f t="shared" si="170"/>
        <v>9.6629366827888044E-2</v>
      </c>
      <c r="GD147" s="2">
        <f t="shared" si="170"/>
        <v>0.11240627385602028</v>
      </c>
      <c r="GE147" s="2">
        <f t="shared" si="170"/>
        <v>0.10014069149651093</v>
      </c>
      <c r="GF147" s="2">
        <f t="shared" si="170"/>
        <v>9.6337745039622294E-2</v>
      </c>
      <c r="GG147" s="2">
        <f t="shared" si="170"/>
        <v>8.7417390061812456E-2</v>
      </c>
      <c r="GH147" s="2">
        <f t="shared" si="170"/>
        <v>6.7883844301544441E-2</v>
      </c>
      <c r="GI147" s="2">
        <f t="shared" si="170"/>
        <v>6.3672098117806247E-2</v>
      </c>
      <c r="GJ147" s="2">
        <f t="shared" si="170"/>
        <v>5.6276513250013704E-2</v>
      </c>
      <c r="GK147" s="2">
        <f t="shared" si="170"/>
        <v>4.2819617740348426E-2</v>
      </c>
      <c r="GM147" s="86">
        <f t="shared" si="171"/>
        <v>4.4265753363863372E-93</v>
      </c>
      <c r="GN147" s="86">
        <f t="shared" si="171"/>
        <v>2.1001957503339586E-195</v>
      </c>
      <c r="GO147" s="86">
        <f t="shared" si="171"/>
        <v>2.6258125099742507E-150</v>
      </c>
      <c r="GP147" s="86">
        <f t="shared" si="171"/>
        <v>2.6417395086126875E-147</v>
      </c>
      <c r="GQ147" s="86">
        <f t="shared" si="171"/>
        <v>1.9459660578316001E-125</v>
      </c>
      <c r="GR147" s="86">
        <f t="shared" si="171"/>
        <v>5.1273489377636972E-215</v>
      </c>
      <c r="GS147" s="86">
        <f t="shared" si="171"/>
        <v>1.5927002524069375E-182</v>
      </c>
      <c r="GT147" s="86">
        <f t="shared" si="171"/>
        <v>3.6309952712508144E-187</v>
      </c>
      <c r="GU147" s="86">
        <f t="shared" si="171"/>
        <v>5.2478418373875427E-177</v>
      </c>
      <c r="GV147" s="86">
        <f t="shared" si="171"/>
        <v>3.4808005559410634E-180</v>
      </c>
      <c r="GW147" s="86">
        <f t="shared" si="171"/>
        <v>1.3593706032903558E-191</v>
      </c>
      <c r="GX147" s="86">
        <f t="shared" si="171"/>
        <v>8.1538956450901107E-159</v>
      </c>
      <c r="GY147" s="86">
        <f t="shared" si="171"/>
        <v>1.7814608225286223E-155</v>
      </c>
      <c r="GZ147" s="86">
        <f t="shared" si="171"/>
        <v>9.5666466182195717E-131</v>
      </c>
      <c r="HA147" s="86">
        <f t="shared" si="171"/>
        <v>2.1598875463373849E-161</v>
      </c>
      <c r="HC147" s="86">
        <f t="shared" si="154"/>
        <v>1.5237969924649699E-36</v>
      </c>
      <c r="HD147" s="86">
        <f t="shared" si="154"/>
        <v>1.1379757269602636E-32</v>
      </c>
      <c r="HE147" s="86">
        <f t="shared" si="154"/>
        <v>7.5217355652898357E-55</v>
      </c>
      <c r="HF147" s="86">
        <f t="shared" si="154"/>
        <v>7.3643486159833284E-66</v>
      </c>
      <c r="HG147" s="86">
        <f t="shared" si="154"/>
        <v>4.7657404647634135E-81</v>
      </c>
      <c r="HH147" s="86">
        <f t="shared" si="154"/>
        <v>4.6422325349324694E-112</v>
      </c>
      <c r="HI147" s="86">
        <f t="shared" si="154"/>
        <v>2.5663148685081547E-102</v>
      </c>
      <c r="HJ147" s="86">
        <f t="shared" si="154"/>
        <v>2.6238975539636033E-126</v>
      </c>
      <c r="HK147" s="86">
        <f t="shared" si="154"/>
        <v>7.3743264717982458E-100</v>
      </c>
      <c r="HL147" s="86">
        <f t="shared" si="162"/>
        <v>2.1061907732013017E-108</v>
      </c>
      <c r="HM147" s="86">
        <f t="shared" si="162"/>
        <v>1.9356241470199381E-179</v>
      </c>
      <c r="HN147" s="86">
        <f t="shared" si="162"/>
        <v>7.2162530595238851E-81</v>
      </c>
      <c r="HO147" s="86">
        <f t="shared" si="162"/>
        <v>3.1230342482163322E-79</v>
      </c>
      <c r="HP147" s="86">
        <f t="shared" si="162"/>
        <v>1.0588912824624026E-71</v>
      </c>
      <c r="HQ147" s="86">
        <f t="shared" si="162"/>
        <v>2.9825286182908412E-64</v>
      </c>
      <c r="HS147" s="86">
        <f t="shared" si="172"/>
        <v>0.50396041648058865</v>
      </c>
      <c r="HT147" s="86">
        <f t="shared" si="172"/>
        <v>4.0829216971093318E-3</v>
      </c>
      <c r="HU147" s="86">
        <f t="shared" si="172"/>
        <v>0.32428580569276749</v>
      </c>
      <c r="HV147" s="86">
        <f t="shared" si="172"/>
        <v>0.20233586654948313</v>
      </c>
      <c r="HW147" s="86">
        <f t="shared" si="172"/>
        <v>0.24561180557883097</v>
      </c>
      <c r="HX147" s="86">
        <f t="shared" si="172"/>
        <v>0.27807591140684423</v>
      </c>
      <c r="HY147" s="86">
        <f t="shared" si="172"/>
        <v>0.13363109442047863</v>
      </c>
      <c r="HZ147" s="86">
        <f t="shared" si="172"/>
        <v>4.8760079204432323E-2</v>
      </c>
      <c r="IA147" s="86">
        <f t="shared" si="172"/>
        <v>9.9761900280088772E-2</v>
      </c>
      <c r="IB147" s="86">
        <f t="shared" si="172"/>
        <v>0.13185250824305919</v>
      </c>
      <c r="IC147" s="86">
        <f t="shared" si="172"/>
        <v>0.18271181215802051</v>
      </c>
      <c r="ID147" s="86">
        <f t="shared" si="172"/>
        <v>0.44376929701023349</v>
      </c>
      <c r="IE147" s="86">
        <f t="shared" si="172"/>
        <v>0.47752559394815292</v>
      </c>
      <c r="IF147" s="86">
        <f t="shared" si="172"/>
        <v>0.52604227873363807</v>
      </c>
      <c r="IG147" s="86">
        <f t="shared" si="172"/>
        <v>0.4983184645473322</v>
      </c>
      <c r="II147" s="86">
        <f t="shared" si="173"/>
        <v>3.4757230180091843E-10</v>
      </c>
      <c r="IJ147" s="86">
        <f t="shared" si="173"/>
        <v>6.5182648804674786E-4</v>
      </c>
      <c r="IK147" s="86">
        <f t="shared" si="173"/>
        <v>1.5720579298593257E-10</v>
      </c>
      <c r="IL147" s="86">
        <f t="shared" si="173"/>
        <v>5.8905039375005653E-10</v>
      </c>
      <c r="IM147" s="86">
        <f t="shared" si="173"/>
        <v>1.7507023473242464E-12</v>
      </c>
      <c r="IN147" s="86">
        <f t="shared" si="173"/>
        <v>7.7866157006590684E-12</v>
      </c>
      <c r="IO147" s="86">
        <f t="shared" si="173"/>
        <v>5.5431571930465736E-11</v>
      </c>
      <c r="IP147" s="86">
        <f t="shared" si="173"/>
        <v>9.0876584107029637E-10</v>
      </c>
      <c r="IQ147" s="86">
        <f t="shared" si="173"/>
        <v>1.1085295090955287E-10</v>
      </c>
      <c r="IR147" s="86">
        <f t="shared" si="173"/>
        <v>3.2291141761187166E-10</v>
      </c>
      <c r="IS147" s="86">
        <f t="shared" si="173"/>
        <v>9.3395458186198935E-12</v>
      </c>
      <c r="IT147" s="86">
        <f t="shared" si="173"/>
        <v>7.1341288261134394E-13</v>
      </c>
      <c r="IU147" s="86">
        <f t="shared" si="173"/>
        <v>1.5819456166000987E-13</v>
      </c>
      <c r="IV147" s="86">
        <f t="shared" si="173"/>
        <v>3.5254912352048465E-15</v>
      </c>
      <c r="IW147" s="86">
        <f t="shared" si="173"/>
        <v>1.0839515914079704E-9</v>
      </c>
      <c r="IY147" s="86">
        <f t="shared" si="174"/>
        <v>0.50396041682816095</v>
      </c>
      <c r="IZ147" s="86">
        <f t="shared" si="174"/>
        <v>4.7347481851560801E-3</v>
      </c>
      <c r="JA147" s="86">
        <f t="shared" si="174"/>
        <v>0.3242858058499733</v>
      </c>
      <c r="JB147" s="86">
        <f t="shared" si="174"/>
        <v>0.20233586713853352</v>
      </c>
      <c r="JC147" s="86">
        <f t="shared" si="174"/>
        <v>0.24561180558058168</v>
      </c>
      <c r="JD147" s="86">
        <f t="shared" si="174"/>
        <v>0.27807591141463084</v>
      </c>
      <c r="JE147" s="86">
        <f t="shared" si="174"/>
        <v>0.13363109447591021</v>
      </c>
      <c r="JF147" s="86">
        <f t="shared" si="174"/>
        <v>4.8760080113198163E-2</v>
      </c>
      <c r="JG147" s="86">
        <f t="shared" si="174"/>
        <v>9.9761900390941724E-2</v>
      </c>
      <c r="JH147" s="86">
        <f t="shared" si="174"/>
        <v>0.13185250856597061</v>
      </c>
      <c r="JI147" s="86">
        <f t="shared" si="174"/>
        <v>0.18271181216736007</v>
      </c>
      <c r="JJ147" s="86">
        <f t="shared" si="174"/>
        <v>0.44376929701094692</v>
      </c>
      <c r="JK147" s="86">
        <f t="shared" si="174"/>
        <v>0.47752559394831112</v>
      </c>
      <c r="JL147" s="86">
        <f t="shared" si="174"/>
        <v>0.52604227873364162</v>
      </c>
      <c r="JM147" s="86">
        <f t="shared" si="174"/>
        <v>0.49831846563128379</v>
      </c>
    </row>
    <row r="148" spans="2:273" x14ac:dyDescent="0.25">
      <c r="B148" s="2">
        <v>121</v>
      </c>
      <c r="C148" s="37">
        <v>56.491999999999997</v>
      </c>
      <c r="D148" s="37">
        <v>104.63200000000001</v>
      </c>
      <c r="E148" s="37">
        <v>57.524999999999999</v>
      </c>
      <c r="F148" s="37">
        <v>46.372999999999998</v>
      </c>
      <c r="G148" s="37">
        <v>41.746000000000002</v>
      </c>
      <c r="H148" s="37">
        <v>43.372999999999998</v>
      </c>
      <c r="I148" s="37">
        <v>41.914999999999999</v>
      </c>
      <c r="J148" s="37">
        <v>42.101999999999997</v>
      </c>
      <c r="K148" s="37">
        <v>45.167000000000002</v>
      </c>
      <c r="L148" s="37">
        <v>43.948999999999998</v>
      </c>
      <c r="M148" s="37">
        <v>43.78</v>
      </c>
      <c r="N148" s="37">
        <v>58.356000000000002</v>
      </c>
      <c r="O148" s="37">
        <v>61.883000000000003</v>
      </c>
      <c r="P148" s="37">
        <v>97.332999999999998</v>
      </c>
      <c r="Q148" s="37">
        <v>162</v>
      </c>
      <c r="S148" s="4">
        <f t="shared" si="175"/>
        <v>57.31474572345688</v>
      </c>
      <c r="T148" s="4">
        <f t="shared" si="175"/>
        <v>106.2073973935356</v>
      </c>
      <c r="U148" s="4">
        <f t="shared" si="175"/>
        <v>57.75007426004813</v>
      </c>
      <c r="V148" s="4">
        <f t="shared" si="175"/>
        <v>47.467577496888367</v>
      </c>
      <c r="W148" s="4">
        <f t="shared" si="175"/>
        <v>43.138874058947685</v>
      </c>
      <c r="X148" s="4">
        <f t="shared" si="175"/>
        <v>45.164822989353937</v>
      </c>
      <c r="Y148" s="4">
        <f t="shared" si="175"/>
        <v>42.824217638792732</v>
      </c>
      <c r="Z148" s="4">
        <f t="shared" si="175"/>
        <v>42.964413875112349</v>
      </c>
      <c r="AA148" s="4">
        <f t="shared" si="175"/>
        <v>45.558824007676129</v>
      </c>
      <c r="AB148" s="4">
        <f t="shared" si="175"/>
        <v>45.822172975007696</v>
      </c>
      <c r="AC148" s="4">
        <f t="shared" si="175"/>
        <v>46.343834723169849</v>
      </c>
      <c r="AD148" s="4">
        <f t="shared" si="175"/>
        <v>56.692114181455175</v>
      </c>
      <c r="AE148" s="4">
        <f t="shared" si="175"/>
        <v>61.356765355614073</v>
      </c>
      <c r="AF148" s="4">
        <f t="shared" si="175"/>
        <v>96.133869496090341</v>
      </c>
      <c r="AG148" s="4">
        <f t="shared" si="175"/>
        <v>166.90071614972001</v>
      </c>
      <c r="AI148" s="4">
        <f t="shared" si="176"/>
        <v>-0.82274572345688313</v>
      </c>
      <c r="AJ148" s="4">
        <f t="shared" si="176"/>
        <v>-1.5753973935355958</v>
      </c>
      <c r="AK148" s="4">
        <f t="shared" si="176"/>
        <v>-0.22507426004813169</v>
      </c>
      <c r="AL148" s="4">
        <f t="shared" si="176"/>
        <v>-1.0945774968883697</v>
      </c>
      <c r="AM148" s="4">
        <f t="shared" si="176"/>
        <v>-1.3928740589476831</v>
      </c>
      <c r="AN148" s="4">
        <f t="shared" si="176"/>
        <v>-1.791822989353939</v>
      </c>
      <c r="AO148" s="4">
        <f t="shared" si="176"/>
        <v>-0.90921763879273243</v>
      </c>
      <c r="AP148" s="4">
        <f t="shared" si="176"/>
        <v>-0.86241387511235246</v>
      </c>
      <c r="AQ148" s="4">
        <f t="shared" si="176"/>
        <v>-0.39182400767612791</v>
      </c>
      <c r="AR148" s="4">
        <f t="shared" si="176"/>
        <v>-1.873172975007698</v>
      </c>
      <c r="AS148" s="4">
        <f t="shared" si="176"/>
        <v>-2.5638347231698475</v>
      </c>
      <c r="AT148" s="4">
        <f t="shared" si="176"/>
        <v>1.6638858185448271</v>
      </c>
      <c r="AU148" s="4">
        <f t="shared" si="176"/>
        <v>0.52623464438593004</v>
      </c>
      <c r="AV148" s="4">
        <f t="shared" si="176"/>
        <v>1.1991305039096574</v>
      </c>
      <c r="AW148" s="4">
        <f t="shared" si="176"/>
        <v>-4.9007161497200116</v>
      </c>
      <c r="AY148" s="2">
        <f t="shared" si="168"/>
        <v>57.31474572345688</v>
      </c>
      <c r="AZ148" s="2">
        <f t="shared" si="168"/>
        <v>106.20721831735655</v>
      </c>
      <c r="BA148" s="2">
        <f t="shared" si="168"/>
        <v>56.631498226753088</v>
      </c>
      <c r="BB148" s="2">
        <f t="shared" si="168"/>
        <v>46.976870610797327</v>
      </c>
      <c r="BC148" s="2">
        <f t="shared" si="168"/>
        <v>42.039057246141738</v>
      </c>
      <c r="BD148" s="2">
        <f t="shared" si="168"/>
        <v>43.524295058364217</v>
      </c>
      <c r="BE148" s="2">
        <f t="shared" si="168"/>
        <v>42.39850298861333</v>
      </c>
      <c r="BF148" s="2">
        <f t="shared" si="168"/>
        <v>42.895297300780143</v>
      </c>
      <c r="BG148" s="2">
        <f t="shared" si="168"/>
        <v>45.261665934746176</v>
      </c>
      <c r="BH148" s="2">
        <f t="shared" si="168"/>
        <v>45.253896937969536</v>
      </c>
      <c r="BI148" s="2">
        <f t="shared" si="168"/>
        <v>45.208146187957517</v>
      </c>
      <c r="BJ148" s="2">
        <f t="shared" si="168"/>
        <v>45.881014580973371</v>
      </c>
      <c r="BK148" s="2">
        <f t="shared" si="168"/>
        <v>46.592832787307593</v>
      </c>
      <c r="BL148" s="2">
        <f t="shared" si="168"/>
        <v>49.8871807076507</v>
      </c>
      <c r="BM148" s="2">
        <f t="shared" si="168"/>
        <v>51.800264531309431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>
        <f t="shared" si="169"/>
        <v>104.63200000000001</v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>
        <f t="shared" si="112"/>
        <v>104.63200000000001</v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101.140588795273</v>
      </c>
      <c r="DL148" s="2">
        <f t="shared" si="177"/>
        <v>183.41563714821763</v>
      </c>
      <c r="DM148" s="2">
        <f t="shared" si="177"/>
        <v>97.599239118198852</v>
      </c>
      <c r="DN148" s="2">
        <f t="shared" si="177"/>
        <v>83.759190619136973</v>
      </c>
      <c r="DO148" s="2">
        <f t="shared" si="177"/>
        <v>78.289981981981981</v>
      </c>
      <c r="DP148" s="2">
        <f t="shared" si="177"/>
        <v>82.942239413502563</v>
      </c>
      <c r="DQ148" s="2">
        <f t="shared" si="177"/>
        <v>76.69312375533427</v>
      </c>
      <c r="DR148" s="2">
        <f t="shared" si="177"/>
        <v>76.429783957219243</v>
      </c>
      <c r="DS148" s="2">
        <f t="shared" si="177"/>
        <v>79.4169775910364</v>
      </c>
      <c r="DT148" s="2">
        <f t="shared" si="177"/>
        <v>72.639965208065206</v>
      </c>
      <c r="DU148" s="2">
        <f t="shared" si="177"/>
        <v>80.23861008403361</v>
      </c>
      <c r="DV148" s="2">
        <f t="shared" si="177"/>
        <v>79.461257942152685</v>
      </c>
      <c r="DW148" s="2">
        <f t="shared" si="177"/>
        <v>77.257784549731923</v>
      </c>
      <c r="DX148" s="2">
        <f t="shared" si="177"/>
        <v>77.702832904332894</v>
      </c>
      <c r="DY148" s="2">
        <f t="shared" si="177"/>
        <v>73.236818020022241</v>
      </c>
      <c r="EA148" s="2">
        <f t="shared" si="153"/>
        <v>57.226716532337328</v>
      </c>
      <c r="EB148" s="2">
        <f t="shared" si="153"/>
        <v>105.23715922835487</v>
      </c>
      <c r="EC148" s="2">
        <f t="shared" si="153"/>
        <v>56.577265759207407</v>
      </c>
      <c r="ED148" s="2">
        <f t="shared" si="153"/>
        <v>46.988795361875638</v>
      </c>
      <c r="EE148" s="2">
        <f t="shared" si="153"/>
        <v>41.947420987038896</v>
      </c>
      <c r="EF148" s="2">
        <f t="shared" si="153"/>
        <v>43.364450089126564</v>
      </c>
      <c r="EG148" s="2">
        <f t="shared" si="153"/>
        <v>42.269281218384151</v>
      </c>
      <c r="EH148" s="2">
        <f t="shared" si="153"/>
        <v>42.766801708358742</v>
      </c>
      <c r="EI148" s="2">
        <f t="shared" si="153"/>
        <v>45.205411529933485</v>
      </c>
      <c r="EJ148" s="2">
        <f t="shared" si="153"/>
        <v>45.200934768763808</v>
      </c>
      <c r="EK148" s="2">
        <f t="shared" si="153"/>
        <v>45.138907447606272</v>
      </c>
      <c r="EL148" s="2">
        <f t="shared" si="180"/>
        <v>45.875384177120317</v>
      </c>
      <c r="EM148" s="2">
        <f t="shared" si="136"/>
        <v>46.572740663952516</v>
      </c>
      <c r="EN148" s="2">
        <f t="shared" si="136"/>
        <v>49.905617666513606</v>
      </c>
      <c r="EO148" s="2">
        <f t="shared" si="136"/>
        <v>51.861019915749552</v>
      </c>
      <c r="EQ148" s="2">
        <f t="shared" si="178"/>
        <v>58.272190578179263</v>
      </c>
      <c r="ER148" s="2">
        <f t="shared" si="178"/>
        <v>109.31705567860675</v>
      </c>
      <c r="ES148" s="2">
        <f t="shared" si="178"/>
        <v>56.932513032492103</v>
      </c>
      <c r="ET148" s="2">
        <f t="shared" si="178"/>
        <v>46.629496277775175</v>
      </c>
      <c r="EU148" s="2">
        <f t="shared" si="178"/>
        <v>42.686256794837448</v>
      </c>
      <c r="EV148" s="2">
        <f t="shared" si="178"/>
        <v>44.915761085910546</v>
      </c>
      <c r="EW148" s="2">
        <f t="shared" si="178"/>
        <v>43.279339493512872</v>
      </c>
      <c r="EX148" s="2">
        <f t="shared" si="178"/>
        <v>43.62623092429952</v>
      </c>
      <c r="EY148" s="2">
        <f t="shared" si="178"/>
        <v>45.502891824955924</v>
      </c>
      <c r="EZ148" s="2">
        <f t="shared" si="178"/>
        <v>45.535613014242941</v>
      </c>
      <c r="FA148" s="2">
        <f t="shared" si="178"/>
        <v>45.624571304941092</v>
      </c>
      <c r="FB148" s="2">
        <f t="shared" si="178"/>
        <v>45.622317038749401</v>
      </c>
      <c r="FC148" s="2">
        <f t="shared" si="178"/>
        <v>46.558278134831625</v>
      </c>
      <c r="FD148" s="2">
        <f t="shared" si="178"/>
        <v>49.279264523964429</v>
      </c>
      <c r="FE148" s="2">
        <f t="shared" si="178"/>
        <v>50.149758145795985</v>
      </c>
      <c r="FG148" s="2">
        <f t="shared" si="179"/>
        <v>0.99950739260424959</v>
      </c>
      <c r="FH148" s="2">
        <f t="shared" si="179"/>
        <v>0.99942610872283089</v>
      </c>
      <c r="FI148" s="2">
        <f t="shared" si="179"/>
        <v>0.99941517417858372</v>
      </c>
      <c r="FJ148" s="2">
        <f t="shared" si="179"/>
        <v>0.9994119418238</v>
      </c>
      <c r="FK148" s="2">
        <f t="shared" si="179"/>
        <v>0.99930448989289289</v>
      </c>
      <c r="FL148" s="2">
        <f t="shared" si="179"/>
        <v>0.99931734577857867</v>
      </c>
      <c r="FM148" s="2">
        <f t="shared" si="179"/>
        <v>0.99932626484360265</v>
      </c>
      <c r="FN148" s="2">
        <f t="shared" si="179"/>
        <v>0.99929577035507433</v>
      </c>
      <c r="FO148" s="2">
        <f t="shared" si="179"/>
        <v>0.99930131792952037</v>
      </c>
      <c r="FP148" s="2">
        <f t="shared" si="179"/>
        <v>0.99934637202161769</v>
      </c>
      <c r="FQ148" s="2">
        <f t="shared" si="179"/>
        <v>0.99934254222332941</v>
      </c>
      <c r="FR148" s="2">
        <f t="shared" si="179"/>
        <v>0.99927515878694917</v>
      </c>
      <c r="FS148" s="2">
        <f t="shared" si="179"/>
        <v>0.99931250999099319</v>
      </c>
      <c r="FT148" s="2">
        <f t="shared" si="179"/>
        <v>0.99928035757508005</v>
      </c>
      <c r="FU148" s="2">
        <f t="shared" si="179"/>
        <v>0.99909902157293817</v>
      </c>
      <c r="FW148" s="2">
        <f t="shared" si="170"/>
        <v>6.3508886835473455E-2</v>
      </c>
      <c r="FX148" s="2">
        <f t="shared" si="170"/>
        <v>0.22676878046843388</v>
      </c>
      <c r="FY148" s="2">
        <f t="shared" si="170"/>
        <v>8.512875552924952E-2</v>
      </c>
      <c r="FZ148" s="2">
        <f t="shared" si="170"/>
        <v>9.3370353936301415E-2</v>
      </c>
      <c r="GA148" s="2">
        <f t="shared" si="170"/>
        <v>8.9816492260208561E-2</v>
      </c>
      <c r="GB148" s="2">
        <f t="shared" si="170"/>
        <v>8.5622434544853729E-2</v>
      </c>
      <c r="GC148" s="2">
        <f t="shared" si="170"/>
        <v>0.10497336629437283</v>
      </c>
      <c r="GD148" s="2">
        <f t="shared" si="170"/>
        <v>0.12192874112435068</v>
      </c>
      <c r="GE148" s="2">
        <f t="shared" si="170"/>
        <v>0.10875139477834585</v>
      </c>
      <c r="GF148" s="2">
        <f t="shared" si="170"/>
        <v>0.10465948021442091</v>
      </c>
      <c r="GG148" s="2">
        <f t="shared" si="170"/>
        <v>9.5049625779099908E-2</v>
      </c>
      <c r="GH148" s="2">
        <f t="shared" si="170"/>
        <v>7.3948841199344875E-2</v>
      </c>
      <c r="GI148" s="2">
        <f t="shared" si="170"/>
        <v>6.938881394398988E-2</v>
      </c>
      <c r="GJ148" s="2">
        <f t="shared" si="170"/>
        <v>6.1372749063285707E-2</v>
      </c>
      <c r="GK148" s="2">
        <f t="shared" si="170"/>
        <v>4.67576140589369E-2</v>
      </c>
      <c r="GM148" s="86">
        <f t="shared" si="171"/>
        <v>3.6931962997690539E-96</v>
      </c>
      <c r="GN148" s="86">
        <f t="shared" si="171"/>
        <v>7.5822984829057319E-202</v>
      </c>
      <c r="GO148" s="86">
        <f t="shared" si="171"/>
        <v>2.7708494365310857E-155</v>
      </c>
      <c r="GP148" s="86">
        <f t="shared" si="171"/>
        <v>3.7755001982134309E-152</v>
      </c>
      <c r="GQ148" s="86">
        <f t="shared" si="171"/>
        <v>1.5259913912440362E-129</v>
      </c>
      <c r="GR148" s="86">
        <f t="shared" si="171"/>
        <v>4.3341751939764301E-222</v>
      </c>
      <c r="GS148" s="86">
        <f t="shared" si="171"/>
        <v>1.8995834043024458E-188</v>
      </c>
      <c r="GT148" s="86">
        <f t="shared" si="171"/>
        <v>3.3590410679545534E-193</v>
      </c>
      <c r="GU148" s="86">
        <f t="shared" si="171"/>
        <v>9.9471347123325539E-183</v>
      </c>
      <c r="GV148" s="86">
        <f t="shared" si="171"/>
        <v>5.5618838349596847E-186</v>
      </c>
      <c r="GW148" s="86">
        <f t="shared" si="171"/>
        <v>9.3410019395708883E-198</v>
      </c>
      <c r="GX148" s="86">
        <f t="shared" si="171"/>
        <v>4.7751513103577887E-164</v>
      </c>
      <c r="GY148" s="86">
        <f t="shared" si="171"/>
        <v>1.431545091095332E-160</v>
      </c>
      <c r="GZ148" s="86">
        <f t="shared" si="171"/>
        <v>5.3102972976554222E-135</v>
      </c>
      <c r="HA148" s="86">
        <f t="shared" si="171"/>
        <v>1.1926291553386483E-166</v>
      </c>
      <c r="HC148" s="86">
        <f t="shared" si="154"/>
        <v>1.7937008438926751E-38</v>
      </c>
      <c r="HD148" s="86">
        <f t="shared" si="154"/>
        <v>2.3598238338872644E-34</v>
      </c>
      <c r="HE148" s="86">
        <f t="shared" si="154"/>
        <v>9.9998250779609965E-58</v>
      </c>
      <c r="HF148" s="86">
        <f t="shared" si="154"/>
        <v>2.8965851596131754E-69</v>
      </c>
      <c r="HG148" s="86">
        <f t="shared" si="154"/>
        <v>3.2672188597086406E-85</v>
      </c>
      <c r="HH148" s="86">
        <f t="shared" si="154"/>
        <v>7.4200308586249243E-118</v>
      </c>
      <c r="HI148" s="86">
        <f t="shared" si="154"/>
        <v>1.9315625950114051E-107</v>
      </c>
      <c r="HJ148" s="86">
        <f t="shared" si="154"/>
        <v>1.6660910792095577E-132</v>
      </c>
      <c r="HK148" s="86">
        <f t="shared" si="154"/>
        <v>8.6405754326024322E-105</v>
      </c>
      <c r="HL148" s="86">
        <f t="shared" si="162"/>
        <v>9.1493072078279555E-114</v>
      </c>
      <c r="HM148" s="86">
        <f t="shared" si="162"/>
        <v>1.964261724433624E-188</v>
      </c>
      <c r="HN148" s="86">
        <f t="shared" si="162"/>
        <v>4.323408473284321E-85</v>
      </c>
      <c r="HO148" s="86">
        <f t="shared" si="162"/>
        <v>2.1321647254217336E-83</v>
      </c>
      <c r="HP148" s="86">
        <f t="shared" si="162"/>
        <v>1.7085728827941349E-75</v>
      </c>
      <c r="HQ148" s="86">
        <f t="shared" si="162"/>
        <v>1.273557576992826E-67</v>
      </c>
      <c r="HS148" s="86">
        <f t="shared" si="172"/>
        <v>0.48404147683561594</v>
      </c>
      <c r="HT148" s="86">
        <f t="shared" si="172"/>
        <v>1.5357989145150081E-3</v>
      </c>
      <c r="HU148" s="86">
        <f t="shared" si="172"/>
        <v>0.23004892558149936</v>
      </c>
      <c r="HV148" s="86">
        <f t="shared" si="172"/>
        <v>0.12576792257603717</v>
      </c>
      <c r="HW148" s="86">
        <f t="shared" si="172"/>
        <v>0.15111269214648376</v>
      </c>
      <c r="HX148" s="86">
        <f t="shared" si="172"/>
        <v>0.18228019008553234</v>
      </c>
      <c r="HY148" s="86">
        <f t="shared" si="172"/>
        <v>7.0867038614842559E-2</v>
      </c>
      <c r="HZ148" s="86">
        <f t="shared" si="172"/>
        <v>2.1456789941154551E-2</v>
      </c>
      <c r="IA148" s="86">
        <f t="shared" si="172"/>
        <v>4.9881598133802676E-2</v>
      </c>
      <c r="IB148" s="86">
        <f t="shared" si="172"/>
        <v>7.180929582718179E-2</v>
      </c>
      <c r="IC148" s="86">
        <f t="shared" si="172"/>
        <v>0.10450384182130301</v>
      </c>
      <c r="ID148" s="86">
        <f t="shared" si="172"/>
        <v>0.35562043469581656</v>
      </c>
      <c r="IE148" s="86">
        <f t="shared" si="172"/>
        <v>0.4055961078453178</v>
      </c>
      <c r="IF148" s="86">
        <f t="shared" si="172"/>
        <v>0.50642718334866876</v>
      </c>
      <c r="IG148" s="86">
        <f t="shared" si="172"/>
        <v>0.55725391965565962</v>
      </c>
      <c r="II148" s="86">
        <f t="shared" si="173"/>
        <v>1.293329398534946E-9</v>
      </c>
      <c r="IJ148" s="86">
        <f t="shared" si="173"/>
        <v>1.519235497852039E-3</v>
      </c>
      <c r="IK148" s="86">
        <f t="shared" si="173"/>
        <v>7.3060657434332144E-10</v>
      </c>
      <c r="IL148" s="86">
        <f t="shared" si="173"/>
        <v>2.6461895329213828E-9</v>
      </c>
      <c r="IM148" s="86">
        <f t="shared" si="173"/>
        <v>1.17500724454137E-11</v>
      </c>
      <c r="IN148" s="86">
        <f t="shared" si="173"/>
        <v>4.5098591510916583E-11</v>
      </c>
      <c r="IO148" s="86">
        <f t="shared" si="173"/>
        <v>3.2691957583029134E-10</v>
      </c>
      <c r="IP148" s="86">
        <f t="shared" si="173"/>
        <v>4.8665304475409358E-9</v>
      </c>
      <c r="IQ148" s="86">
        <f t="shared" si="173"/>
        <v>6.3803328010387843E-10</v>
      </c>
      <c r="IR148" s="86">
        <f t="shared" si="173"/>
        <v>1.6530826665341812E-9</v>
      </c>
      <c r="IS148" s="86">
        <f t="shared" si="173"/>
        <v>5.8049677303931002E-11</v>
      </c>
      <c r="IT148" s="86">
        <f t="shared" si="173"/>
        <v>4.3747968717879043E-12</v>
      </c>
      <c r="IU148" s="86">
        <f t="shared" si="173"/>
        <v>1.0241289931954033E-12</v>
      </c>
      <c r="IV148" s="86">
        <f t="shared" si="173"/>
        <v>2.6649234307627055E-14</v>
      </c>
      <c r="IW148" s="86">
        <f t="shared" si="173"/>
        <v>3.3025460332457734E-9</v>
      </c>
      <c r="IY148" s="86">
        <f t="shared" si="174"/>
        <v>0.48404147812894532</v>
      </c>
      <c r="IZ148" s="86">
        <f t="shared" si="174"/>
        <v>3.0550344123670471E-3</v>
      </c>
      <c r="JA148" s="86">
        <f t="shared" si="174"/>
        <v>0.23004892631210594</v>
      </c>
      <c r="JB148" s="86">
        <f t="shared" si="174"/>
        <v>0.12576792522222671</v>
      </c>
      <c r="JC148" s="86">
        <f t="shared" si="174"/>
        <v>0.15111269215823384</v>
      </c>
      <c r="JD148" s="86">
        <f t="shared" si="174"/>
        <v>0.18228019013063093</v>
      </c>
      <c r="JE148" s="86">
        <f t="shared" si="174"/>
        <v>7.0867038941762134E-2</v>
      </c>
      <c r="JF148" s="86">
        <f t="shared" si="174"/>
        <v>2.1456794807684997E-2</v>
      </c>
      <c r="JG148" s="86">
        <f t="shared" si="174"/>
        <v>4.9881598771835955E-2</v>
      </c>
      <c r="JH148" s="86">
        <f t="shared" si="174"/>
        <v>7.1809297480264461E-2</v>
      </c>
      <c r="JI148" s="86">
        <f t="shared" si="174"/>
        <v>0.10450384187935269</v>
      </c>
      <c r="JJ148" s="86">
        <f t="shared" si="174"/>
        <v>0.35562043470019133</v>
      </c>
      <c r="JK148" s="86">
        <f t="shared" si="174"/>
        <v>0.40559610784634192</v>
      </c>
      <c r="JL148" s="86">
        <f t="shared" si="174"/>
        <v>0.50642718334869541</v>
      </c>
      <c r="JM148" s="86">
        <f t="shared" si="174"/>
        <v>0.55725392295820564</v>
      </c>
    </row>
    <row r="149" spans="2:273" x14ac:dyDescent="0.25">
      <c r="B149" s="2">
        <v>122</v>
      </c>
      <c r="C149" s="37">
        <v>56.851999999999997</v>
      </c>
      <c r="D149" s="37">
        <v>104.877</v>
      </c>
      <c r="E149" s="37">
        <v>54.982999999999997</v>
      </c>
      <c r="F149" s="37">
        <v>46.441000000000003</v>
      </c>
      <c r="G149" s="37">
        <v>42.695</v>
      </c>
      <c r="H149" s="37">
        <v>40.372999999999998</v>
      </c>
      <c r="I149" s="37">
        <v>42.847000000000001</v>
      </c>
      <c r="J149" s="37">
        <v>41.914999999999999</v>
      </c>
      <c r="K149" s="37">
        <v>43.767000000000003</v>
      </c>
      <c r="L149" s="37">
        <v>43.914999999999999</v>
      </c>
      <c r="M149" s="37">
        <v>44.948999999999998</v>
      </c>
      <c r="N149" s="37">
        <v>51.762999999999998</v>
      </c>
      <c r="O149" s="37">
        <v>55.517000000000003</v>
      </c>
      <c r="P149" s="37">
        <v>86.783000000000001</v>
      </c>
      <c r="Q149" s="37">
        <v>157</v>
      </c>
      <c r="S149" s="4">
        <f t="shared" si="175"/>
        <v>57.162180348534264</v>
      </c>
      <c r="T149" s="4">
        <f t="shared" si="175"/>
        <v>106.19840364540801</v>
      </c>
      <c r="U149" s="4">
        <f t="shared" si="175"/>
        <v>57.04726191203661</v>
      </c>
      <c r="V149" s="4">
        <f t="shared" si="175"/>
        <v>47.12482283572006</v>
      </c>
      <c r="W149" s="4">
        <f t="shared" si="175"/>
        <v>42.281313685120175</v>
      </c>
      <c r="X149" s="4">
        <f t="shared" si="175"/>
        <v>44.010940125044172</v>
      </c>
      <c r="Y149" s="4">
        <f t="shared" si="175"/>
        <v>42.386148159149641</v>
      </c>
      <c r="Z149" s="4">
        <f t="shared" si="175"/>
        <v>42.772863347632857</v>
      </c>
      <c r="AA149" s="4">
        <f t="shared" si="175"/>
        <v>45.184857861061353</v>
      </c>
      <c r="AB149" s="4">
        <f t="shared" si="175"/>
        <v>45.270276901246248</v>
      </c>
      <c r="AC149" s="4">
        <f t="shared" si="175"/>
        <v>45.448372366941214</v>
      </c>
      <c r="AD149" s="4">
        <f t="shared" si="175"/>
        <v>51.551312471874958</v>
      </c>
      <c r="AE149" s="4">
        <f t="shared" si="175"/>
        <v>55.001564068783772</v>
      </c>
      <c r="AF149" s="4">
        <f t="shared" si="175"/>
        <v>83.861913293928751</v>
      </c>
      <c r="AG149" s="4">
        <f t="shared" si="175"/>
        <v>159.368280342709</v>
      </c>
      <c r="AI149" s="4">
        <f t="shared" si="176"/>
        <v>-0.31018034853426713</v>
      </c>
      <c r="AJ149" s="4">
        <f t="shared" si="176"/>
        <v>-1.3214036454080116</v>
      </c>
      <c r="AK149" s="4">
        <f t="shared" si="176"/>
        <v>-2.0642619120366135</v>
      </c>
      <c r="AL149" s="4">
        <f t="shared" si="176"/>
        <v>-0.68382283572005775</v>
      </c>
      <c r="AM149" s="4">
        <f t="shared" si="176"/>
        <v>0.41368631487982555</v>
      </c>
      <c r="AN149" s="4">
        <f t="shared" si="176"/>
        <v>-3.6379401250441745</v>
      </c>
      <c r="AO149" s="4">
        <f t="shared" si="176"/>
        <v>0.46085184085035991</v>
      </c>
      <c r="AP149" s="4">
        <f t="shared" si="176"/>
        <v>-0.85786334763285765</v>
      </c>
      <c r="AQ149" s="4">
        <f t="shared" si="176"/>
        <v>-1.4178578610613499</v>
      </c>
      <c r="AR149" s="4">
        <f t="shared" si="176"/>
        <v>-1.3552769012462491</v>
      </c>
      <c r="AS149" s="4">
        <f t="shared" si="176"/>
        <v>-0.49937236694121623</v>
      </c>
      <c r="AT149" s="4">
        <f t="shared" si="176"/>
        <v>0.2116875281250401</v>
      </c>
      <c r="AU149" s="4">
        <f t="shared" si="176"/>
        <v>0.51543593121623132</v>
      </c>
      <c r="AV149" s="4">
        <f t="shared" si="176"/>
        <v>2.9210867060712502</v>
      </c>
      <c r="AW149" s="4">
        <f t="shared" si="176"/>
        <v>-2.3682803427089993</v>
      </c>
      <c r="AY149" s="2">
        <f t="shared" si="168"/>
        <v>57.162180348534264</v>
      </c>
      <c r="AZ149" s="2">
        <f t="shared" si="168"/>
        <v>106.19837263219142</v>
      </c>
      <c r="BA149" s="2">
        <f t="shared" si="168"/>
        <v>56.526991698352838</v>
      </c>
      <c r="BB149" s="2">
        <f t="shared" si="168"/>
        <v>46.936397645909722</v>
      </c>
      <c r="BC149" s="2">
        <f t="shared" si="168"/>
        <v>41.885836288353609</v>
      </c>
      <c r="BD149" s="2">
        <f t="shared" si="168"/>
        <v>43.348828023145138</v>
      </c>
      <c r="BE149" s="2">
        <f t="shared" si="168"/>
        <v>42.26318326667397</v>
      </c>
      <c r="BF149" s="2">
        <f t="shared" si="168"/>
        <v>42.757991029089453</v>
      </c>
      <c r="BG149" s="2">
        <f t="shared" si="168"/>
        <v>45.106448996999298</v>
      </c>
      <c r="BH149" s="2">
        <f t="shared" si="168"/>
        <v>45.096064124749454</v>
      </c>
      <c r="BI149" s="2">
        <f t="shared" si="168"/>
        <v>45.079644765738365</v>
      </c>
      <c r="BJ149" s="2">
        <f t="shared" si="168"/>
        <v>45.759694074005424</v>
      </c>
      <c r="BK149" s="2">
        <f t="shared" si="168"/>
        <v>46.465107843866868</v>
      </c>
      <c r="BL149" s="2">
        <f t="shared" si="168"/>
        <v>49.809218343321824</v>
      </c>
      <c r="BM149" s="2">
        <f t="shared" si="168"/>
        <v>51.767059235400524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>
        <f t="shared" si="169"/>
        <v>104.877</v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>
        <f t="shared" si="169"/>
        <v>41.914999999999999</v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>
        <f t="shared" si="112"/>
        <v>104.877</v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>
        <f t="shared" si="118"/>
        <v>41.914999999999999</v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101.46001892986104</v>
      </c>
      <c r="DL149" s="2">
        <f t="shared" si="177"/>
        <v>184.05677692307691</v>
      </c>
      <c r="DM149" s="2">
        <f t="shared" si="177"/>
        <v>97.889596153846142</v>
      </c>
      <c r="DN149" s="2">
        <f t="shared" si="177"/>
        <v>83.986934615384627</v>
      </c>
      <c r="DO149" s="2">
        <f t="shared" si="177"/>
        <v>78.518486486486495</v>
      </c>
      <c r="DP149" s="2">
        <f t="shared" si="177"/>
        <v>83.207219936535722</v>
      </c>
      <c r="DQ149" s="2">
        <f t="shared" si="177"/>
        <v>76.904381223328585</v>
      </c>
      <c r="DR149" s="2">
        <f t="shared" si="177"/>
        <v>76.630096256684482</v>
      </c>
      <c r="DS149" s="2">
        <f t="shared" si="177"/>
        <v>79.629067787114835</v>
      </c>
      <c r="DT149" s="2">
        <f t="shared" si="177"/>
        <v>72.789402531102525</v>
      </c>
      <c r="DU149" s="2">
        <f t="shared" si="177"/>
        <v>80.456536134453785</v>
      </c>
      <c r="DV149" s="2">
        <f t="shared" si="177"/>
        <v>79.653471550497869</v>
      </c>
      <c r="DW149" s="2">
        <f t="shared" si="177"/>
        <v>77.411688587372808</v>
      </c>
      <c r="DX149" s="2">
        <f t="shared" si="177"/>
        <v>77.871750278850271</v>
      </c>
      <c r="DY149" s="2">
        <f t="shared" si="177"/>
        <v>73.405254282536148</v>
      </c>
      <c r="EA149" s="2">
        <f t="shared" si="153"/>
        <v>57.064486509730685</v>
      </c>
      <c r="EB149" s="2">
        <f t="shared" si="153"/>
        <v>105.099202633392</v>
      </c>
      <c r="EC149" s="2">
        <f t="shared" si="153"/>
        <v>56.469897406849014</v>
      </c>
      <c r="ED149" s="2">
        <f t="shared" si="153"/>
        <v>46.955298929663613</v>
      </c>
      <c r="EE149" s="2">
        <f t="shared" si="153"/>
        <v>41.785518147480651</v>
      </c>
      <c r="EF149" s="2">
        <f t="shared" si="153"/>
        <v>43.170999862882212</v>
      </c>
      <c r="EG149" s="2">
        <f t="shared" si="153"/>
        <v>42.120119020089597</v>
      </c>
      <c r="EH149" s="2">
        <f t="shared" si="153"/>
        <v>42.616195241000597</v>
      </c>
      <c r="EI149" s="2">
        <f t="shared" si="153"/>
        <v>45.046991130820402</v>
      </c>
      <c r="EJ149" s="2">
        <f t="shared" si="153"/>
        <v>45.039190036450364</v>
      </c>
      <c r="EK149" s="2">
        <f t="shared" si="153"/>
        <v>45.005802642599981</v>
      </c>
      <c r="EL149" s="2">
        <f t="shared" si="180"/>
        <v>45.758826927882474</v>
      </c>
      <c r="EM149" s="2">
        <f t="shared" si="136"/>
        <v>46.446144091704362</v>
      </c>
      <c r="EN149" s="2">
        <f t="shared" si="136"/>
        <v>49.835422597962037</v>
      </c>
      <c r="EO149" s="2">
        <f t="shared" si="136"/>
        <v>51.840280099689032</v>
      </c>
      <c r="EQ149" s="2">
        <f t="shared" si="178"/>
        <v>58.187812745782438</v>
      </c>
      <c r="ER149" s="2">
        <f t="shared" si="178"/>
        <v>109.44667325556416</v>
      </c>
      <c r="ES149" s="2">
        <f t="shared" si="178"/>
        <v>56.847956243299357</v>
      </c>
      <c r="ET149" s="2">
        <f t="shared" si="178"/>
        <v>46.57326450102876</v>
      </c>
      <c r="EU149" s="2">
        <f t="shared" si="178"/>
        <v>42.574332712866884</v>
      </c>
      <c r="EV149" s="2">
        <f t="shared" si="178"/>
        <v>44.813080310883876</v>
      </c>
      <c r="EW149" s="2">
        <f t="shared" si="178"/>
        <v>43.188068733316008</v>
      </c>
      <c r="EX149" s="2">
        <f t="shared" si="178"/>
        <v>43.523948260074647</v>
      </c>
      <c r="EY149" s="2">
        <f t="shared" si="178"/>
        <v>45.364100487200922</v>
      </c>
      <c r="EZ149" s="2">
        <f t="shared" si="178"/>
        <v>45.394184404319475</v>
      </c>
      <c r="FA149" s="2">
        <f t="shared" si="178"/>
        <v>45.51498147640342</v>
      </c>
      <c r="FB149" s="2">
        <f t="shared" si="178"/>
        <v>45.491269197660458</v>
      </c>
      <c r="FC149" s="2">
        <f t="shared" si="178"/>
        <v>46.440153311838614</v>
      </c>
      <c r="FD149" s="2">
        <f t="shared" si="178"/>
        <v>49.168639991325087</v>
      </c>
      <c r="FE149" s="2">
        <f t="shared" si="178"/>
        <v>50.058442553922198</v>
      </c>
      <c r="FG149" s="2">
        <f t="shared" si="179"/>
        <v>0.99955071724176692</v>
      </c>
      <c r="FH149" s="2">
        <f t="shared" si="179"/>
        <v>0.99947657850380722</v>
      </c>
      <c r="FI149" s="2">
        <f t="shared" si="179"/>
        <v>0.99946660506411877</v>
      </c>
      <c r="FJ149" s="2">
        <f t="shared" si="179"/>
        <v>0.99946365681726501</v>
      </c>
      <c r="FK149" s="2">
        <f t="shared" si="179"/>
        <v>0.99936564842280085</v>
      </c>
      <c r="FL149" s="2">
        <f t="shared" si="179"/>
        <v>0.99937737455180442</v>
      </c>
      <c r="FM149" s="2">
        <f t="shared" si="179"/>
        <v>0.99938550980667717</v>
      </c>
      <c r="FN149" s="2">
        <f t="shared" si="179"/>
        <v>0.9993576951302835</v>
      </c>
      <c r="FO149" s="2">
        <f t="shared" si="179"/>
        <v>0.99936275520291173</v>
      </c>
      <c r="FP149" s="2">
        <f t="shared" si="179"/>
        <v>0.99940384991291964</v>
      </c>
      <c r="FQ149" s="2">
        <f t="shared" si="179"/>
        <v>0.99940035669239724</v>
      </c>
      <c r="FR149" s="2">
        <f t="shared" si="179"/>
        <v>0.99933889479280547</v>
      </c>
      <c r="FS149" s="2">
        <f t="shared" si="179"/>
        <v>0.99937296372936646</v>
      </c>
      <c r="FT149" s="2">
        <f t="shared" si="179"/>
        <v>0.99934363674661042</v>
      </c>
      <c r="FU149" s="2">
        <f t="shared" si="179"/>
        <v>0.9991782327617984</v>
      </c>
      <c r="FW149" s="2">
        <f t="shared" si="170"/>
        <v>6.9212032132272297E-2</v>
      </c>
      <c r="FX149" s="2">
        <f t="shared" si="170"/>
        <v>0.24332353201743323</v>
      </c>
      <c r="FY149" s="2">
        <f t="shared" si="170"/>
        <v>9.2581446515257279E-2</v>
      </c>
      <c r="FZ149" s="2">
        <f t="shared" si="170"/>
        <v>0.10146454401496462</v>
      </c>
      <c r="GA149" s="2">
        <f t="shared" si="170"/>
        <v>9.7635778865452605E-2</v>
      </c>
      <c r="GB149" s="2">
        <f t="shared" si="170"/>
        <v>9.3113946385260785E-2</v>
      </c>
      <c r="GC149" s="2">
        <f t="shared" si="170"/>
        <v>0.11394699307598974</v>
      </c>
      <c r="GD149" s="2">
        <f t="shared" si="170"/>
        <v>0.132137807650343</v>
      </c>
      <c r="GE149" s="2">
        <f t="shared" si="170"/>
        <v>0.11800540414284157</v>
      </c>
      <c r="GF149" s="2">
        <f t="shared" si="170"/>
        <v>0.11360968047463686</v>
      </c>
      <c r="GG149" s="2">
        <f t="shared" si="170"/>
        <v>0.10327280821473377</v>
      </c>
      <c r="GH149" s="2">
        <f t="shared" si="170"/>
        <v>8.0508905181689586E-2</v>
      </c>
      <c r="GI149" s="2">
        <f t="shared" si="170"/>
        <v>7.5577368279348633E-2</v>
      </c>
      <c r="GJ149" s="2">
        <f t="shared" si="170"/>
        <v>6.6897770646595855E-2</v>
      </c>
      <c r="GK149" s="2">
        <f t="shared" si="170"/>
        <v>5.1038465196052457E-2</v>
      </c>
      <c r="GM149" s="86">
        <f t="shared" si="171"/>
        <v>2.7405872222621447E-99</v>
      </c>
      <c r="GN149" s="86">
        <f t="shared" si="171"/>
        <v>2.147706632728751E-208</v>
      </c>
      <c r="GO149" s="86">
        <f t="shared" si="171"/>
        <v>2.4213235386000593E-160</v>
      </c>
      <c r="GP149" s="86">
        <f t="shared" si="171"/>
        <v>4.4959657384833768E-157</v>
      </c>
      <c r="GQ149" s="86">
        <f t="shared" si="171"/>
        <v>1.0257444401737529E-133</v>
      </c>
      <c r="GR149" s="86">
        <f t="shared" si="171"/>
        <v>2.8091597587674524E-229</v>
      </c>
      <c r="GS149" s="86">
        <f t="shared" si="171"/>
        <v>1.8186502690438012E-194</v>
      </c>
      <c r="GT149" s="86">
        <f t="shared" si="171"/>
        <v>2.4879831319656439E-199</v>
      </c>
      <c r="GU149" s="86">
        <f t="shared" si="171"/>
        <v>1.5259856899723341E-188</v>
      </c>
      <c r="GV149" s="86">
        <f t="shared" si="171"/>
        <v>7.1807757241471586E-192</v>
      </c>
      <c r="GW149" s="86">
        <f t="shared" si="171"/>
        <v>5.1174734327399191E-204</v>
      </c>
      <c r="GX149" s="86">
        <f t="shared" si="171"/>
        <v>2.2958916851329142E-169</v>
      </c>
      <c r="GY149" s="86">
        <f t="shared" si="171"/>
        <v>9.5027371750670319E-166</v>
      </c>
      <c r="GZ149" s="86">
        <f t="shared" si="171"/>
        <v>2.514836440508029E-139</v>
      </c>
      <c r="HA149" s="86">
        <f t="shared" si="171"/>
        <v>5.4132866149148126E-172</v>
      </c>
      <c r="HC149" s="86">
        <f t="shared" si="154"/>
        <v>1.8757548861214368E-40</v>
      </c>
      <c r="HD149" s="86">
        <f t="shared" si="154"/>
        <v>4.4226054405585018E-36</v>
      </c>
      <c r="HE149" s="86">
        <f t="shared" si="154"/>
        <v>1.1176640233979156E-60</v>
      </c>
      <c r="HF149" s="86">
        <f t="shared" si="154"/>
        <v>9.3102430873233543E-73</v>
      </c>
      <c r="HG149" s="86">
        <f t="shared" si="154"/>
        <v>1.754074479150378E-89</v>
      </c>
      <c r="HH149" s="86">
        <f t="shared" si="154"/>
        <v>8.4323401920447335E-124</v>
      </c>
      <c r="HI149" s="86">
        <f t="shared" si="154"/>
        <v>1.0851954332470848E-112</v>
      </c>
      <c r="HJ149" s="86">
        <f t="shared" si="154"/>
        <v>7.4854732306625538E-139</v>
      </c>
      <c r="HK149" s="86">
        <f t="shared" si="154"/>
        <v>7.669018416186049E-110</v>
      </c>
      <c r="HL149" s="86">
        <f t="shared" si="162"/>
        <v>2.9378734902460551E-119</v>
      </c>
      <c r="HM149" s="86">
        <f t="shared" si="162"/>
        <v>1.1958901695962521E-197</v>
      </c>
      <c r="HN149" s="86">
        <f t="shared" si="162"/>
        <v>2.0135125659805545E-89</v>
      </c>
      <c r="HO149" s="86">
        <f t="shared" si="162"/>
        <v>1.1334017835686221E-87</v>
      </c>
      <c r="HP149" s="86">
        <f t="shared" si="162"/>
        <v>2.1915221684008493E-79</v>
      </c>
      <c r="HQ149" s="86">
        <f t="shared" si="162"/>
        <v>4.440654855206189E-71</v>
      </c>
      <c r="HS149" s="86">
        <f t="shared" si="172"/>
        <v>0.43193014799130397</v>
      </c>
      <c r="HT149" s="86">
        <f t="shared" si="172"/>
        <v>5.3074070408585703E-4</v>
      </c>
      <c r="HU149" s="86">
        <f t="shared" si="172"/>
        <v>0.14810693147689416</v>
      </c>
      <c r="HV149" s="86">
        <f t="shared" si="172"/>
        <v>7.1001474310166957E-2</v>
      </c>
      <c r="HW149" s="86">
        <f t="shared" si="172"/>
        <v>8.2341192276016759E-2</v>
      </c>
      <c r="HX149" s="86">
        <f t="shared" si="172"/>
        <v>0.10699624042392995</v>
      </c>
      <c r="HY149" s="86">
        <f t="shared" si="172"/>
        <v>3.3405824577791475E-2</v>
      </c>
      <c r="HZ149" s="86">
        <f t="shared" si="172"/>
        <v>8.4113244559684119E-3</v>
      </c>
      <c r="IA149" s="86">
        <f t="shared" si="172"/>
        <v>2.2195122474692443E-2</v>
      </c>
      <c r="IB149" s="86">
        <f t="shared" si="172"/>
        <v>3.5101873638431307E-2</v>
      </c>
      <c r="IC149" s="86">
        <f t="shared" si="172"/>
        <v>5.3141969974998413E-2</v>
      </c>
      <c r="ID149" s="86">
        <f t="shared" si="172"/>
        <v>0.25535283059269831</v>
      </c>
      <c r="IE149" s="86">
        <f t="shared" si="172"/>
        <v>0.3085229687145653</v>
      </c>
      <c r="IF149" s="86">
        <f t="shared" si="172"/>
        <v>0.44272625541728927</v>
      </c>
      <c r="IG149" s="86">
        <f t="shared" si="172"/>
        <v>0.5811810589367733</v>
      </c>
      <c r="II149" s="86">
        <f t="shared" si="173"/>
        <v>4.6140189217470045E-9</v>
      </c>
      <c r="IJ149" s="86">
        <f t="shared" si="173"/>
        <v>3.3582387567307028E-3</v>
      </c>
      <c r="IK149" s="86">
        <f t="shared" si="173"/>
        <v>3.2112976229225826E-9</v>
      </c>
      <c r="IL149" s="86">
        <f t="shared" si="173"/>
        <v>1.1231678647044535E-8</v>
      </c>
      <c r="IM149" s="86">
        <f t="shared" si="173"/>
        <v>7.3429915176579494E-11</v>
      </c>
      <c r="IN149" s="86">
        <f t="shared" si="173"/>
        <v>2.4494261546984386E-10</v>
      </c>
      <c r="IO149" s="86">
        <f t="shared" si="173"/>
        <v>1.7953011000039673E-9</v>
      </c>
      <c r="IP149" s="86">
        <f t="shared" si="173"/>
        <v>2.4234467765277543E-8</v>
      </c>
      <c r="IQ149" s="86">
        <f t="shared" si="173"/>
        <v>3.4186805507374346E-9</v>
      </c>
      <c r="IR149" s="86">
        <f t="shared" si="173"/>
        <v>7.9274930343361485E-9</v>
      </c>
      <c r="IS149" s="86">
        <f t="shared" si="173"/>
        <v>3.36357991587536E-10</v>
      </c>
      <c r="IT149" s="86">
        <f t="shared" si="173"/>
        <v>2.5202225096222944E-11</v>
      </c>
      <c r="IU149" s="86">
        <f t="shared" si="173"/>
        <v>6.226470734048346E-12</v>
      </c>
      <c r="IV149" s="86">
        <f t="shared" si="173"/>
        <v>1.8875225070884866E-13</v>
      </c>
      <c r="IW149" s="86">
        <f t="shared" si="173"/>
        <v>9.7465744804547705E-9</v>
      </c>
      <c r="IY149" s="86">
        <f t="shared" si="174"/>
        <v>0.43193015260532291</v>
      </c>
      <c r="IZ149" s="86">
        <f t="shared" si="174"/>
        <v>3.8889794608165597E-3</v>
      </c>
      <c r="JA149" s="86">
        <f t="shared" si="174"/>
        <v>0.14810693468819178</v>
      </c>
      <c r="JB149" s="86">
        <f t="shared" si="174"/>
        <v>7.1001485541845599E-2</v>
      </c>
      <c r="JC149" s="86">
        <f t="shared" si="174"/>
        <v>8.2341192349446674E-2</v>
      </c>
      <c r="JD149" s="86">
        <f t="shared" si="174"/>
        <v>0.10699624066887257</v>
      </c>
      <c r="JE149" s="86">
        <f t="shared" si="174"/>
        <v>3.3405826373092577E-2</v>
      </c>
      <c r="JF149" s="86">
        <f t="shared" si="174"/>
        <v>8.4113486904361778E-3</v>
      </c>
      <c r="JG149" s="86">
        <f t="shared" si="174"/>
        <v>2.2195125893372993E-2</v>
      </c>
      <c r="JH149" s="86">
        <f t="shared" si="174"/>
        <v>3.5101881565924344E-2</v>
      </c>
      <c r="JI149" s="86">
        <f t="shared" si="174"/>
        <v>5.3141970311356403E-2</v>
      </c>
      <c r="JJ149" s="86">
        <f t="shared" si="174"/>
        <v>0.25535283061790054</v>
      </c>
      <c r="JK149" s="86">
        <f t="shared" si="174"/>
        <v>0.30852296872079177</v>
      </c>
      <c r="JL149" s="86">
        <f t="shared" si="174"/>
        <v>0.44272625541747801</v>
      </c>
      <c r="JM149" s="86">
        <f t="shared" si="174"/>
        <v>0.58118106868334773</v>
      </c>
    </row>
    <row r="150" spans="2:273" x14ac:dyDescent="0.25">
      <c r="B150" s="2">
        <v>123</v>
      </c>
      <c r="C150" s="37">
        <v>56.540999999999997</v>
      </c>
      <c r="D150" s="37">
        <v>104.175</v>
      </c>
      <c r="E150" s="37">
        <v>56.356000000000002</v>
      </c>
      <c r="F150" s="37">
        <v>45.831000000000003</v>
      </c>
      <c r="G150" s="37">
        <v>42.22</v>
      </c>
      <c r="H150" s="37">
        <v>42.152999999999999</v>
      </c>
      <c r="I150" s="37">
        <v>42.253999999999998</v>
      </c>
      <c r="J150" s="37">
        <v>42.898000000000003</v>
      </c>
      <c r="K150" s="37">
        <v>44.567</v>
      </c>
      <c r="L150" s="37">
        <v>44.186</v>
      </c>
      <c r="M150" s="37">
        <v>44.61</v>
      </c>
      <c r="N150" s="37">
        <v>46.168999999999997</v>
      </c>
      <c r="O150" s="37">
        <v>49.216999999999999</v>
      </c>
      <c r="P150" s="37">
        <v>72.400000000000006</v>
      </c>
      <c r="Q150" s="37">
        <v>144.83099999999999</v>
      </c>
      <c r="S150" s="4">
        <f t="shared" si="175"/>
        <v>57.011197830672025</v>
      </c>
      <c r="T150" s="4">
        <f t="shared" si="175"/>
        <v>106.20236308213774</v>
      </c>
      <c r="U150" s="4">
        <f t="shared" si="175"/>
        <v>56.634203395882651</v>
      </c>
      <c r="V150" s="4">
        <f t="shared" si="175"/>
        <v>46.958192915901755</v>
      </c>
      <c r="W150" s="4">
        <f t="shared" si="175"/>
        <v>41.853102333499365</v>
      </c>
      <c r="X150" s="4">
        <f t="shared" si="175"/>
        <v>43.403794086536969</v>
      </c>
      <c r="Y150" s="4">
        <f t="shared" si="175"/>
        <v>42.159419217388788</v>
      </c>
      <c r="Z150" s="4">
        <f t="shared" si="175"/>
        <v>42.625163309410986</v>
      </c>
      <c r="AA150" s="4">
        <f t="shared" si="175"/>
        <v>44.969199472239453</v>
      </c>
      <c r="AB150" s="4">
        <f t="shared" si="175"/>
        <v>44.984189051419996</v>
      </c>
      <c r="AC150" s="4">
        <f t="shared" si="175"/>
        <v>45.052342339893777</v>
      </c>
      <c r="AD150" s="4">
        <f t="shared" si="175"/>
        <v>48.311473913555297</v>
      </c>
      <c r="AE150" s="4">
        <f t="shared" si="175"/>
        <v>50.596565914901667</v>
      </c>
      <c r="AF150" s="4">
        <f t="shared" si="175"/>
        <v>71.984668581051039</v>
      </c>
      <c r="AG150" s="4">
        <f t="shared" si="175"/>
        <v>143.38190678561025</v>
      </c>
      <c r="AI150" s="4">
        <f t="shared" si="176"/>
        <v>-0.47019783067202781</v>
      </c>
      <c r="AJ150" s="4">
        <f t="shared" si="176"/>
        <v>-2.0273630821377395</v>
      </c>
      <c r="AK150" s="4">
        <f t="shared" si="176"/>
        <v>-0.27820339588264886</v>
      </c>
      <c r="AL150" s="4">
        <f t="shared" si="176"/>
        <v>-1.1271929159017517</v>
      </c>
      <c r="AM150" s="4">
        <f t="shared" si="176"/>
        <v>0.36689766650063405</v>
      </c>
      <c r="AN150" s="4">
        <f t="shared" si="176"/>
        <v>-1.2507940865369704</v>
      </c>
      <c r="AO150" s="4">
        <f t="shared" si="176"/>
        <v>9.4580782611210168E-2</v>
      </c>
      <c r="AP150" s="4">
        <f t="shared" si="176"/>
        <v>0.27283669058901694</v>
      </c>
      <c r="AQ150" s="4">
        <f t="shared" si="176"/>
        <v>-0.4021994722394524</v>
      </c>
      <c r="AR150" s="4">
        <f t="shared" si="176"/>
        <v>-0.79818905141999608</v>
      </c>
      <c r="AS150" s="4">
        <f t="shared" si="176"/>
        <v>-0.44234233989377714</v>
      </c>
      <c r="AT150" s="4">
        <f t="shared" si="176"/>
        <v>-2.1424739135552997</v>
      </c>
      <c r="AU150" s="4">
        <f t="shared" si="176"/>
        <v>-1.3795659149016686</v>
      </c>
      <c r="AV150" s="4">
        <f t="shared" si="176"/>
        <v>0.4153314189489663</v>
      </c>
      <c r="AW150" s="4">
        <f t="shared" si="176"/>
        <v>1.4490932143897339</v>
      </c>
      <c r="AY150" s="2">
        <f t="shared" si="168"/>
        <v>57.011197830672025</v>
      </c>
      <c r="AZ150" s="2">
        <f t="shared" si="168"/>
        <v>106.20235843723685</v>
      </c>
      <c r="BA150" s="2">
        <f t="shared" si="168"/>
        <v>56.42320610526825</v>
      </c>
      <c r="BB150" s="2">
        <f t="shared" si="168"/>
        <v>46.895449630805999</v>
      </c>
      <c r="BC150" s="2">
        <f t="shared" si="168"/>
        <v>41.73405316523813</v>
      </c>
      <c r="BD150" s="2">
        <f t="shared" si="168"/>
        <v>43.175889716485969</v>
      </c>
      <c r="BE150" s="2">
        <f t="shared" si="168"/>
        <v>42.129787215996132</v>
      </c>
      <c r="BF150" s="2">
        <f t="shared" si="168"/>
        <v>42.622499095173218</v>
      </c>
      <c r="BG150" s="2">
        <f t="shared" si="168"/>
        <v>44.951965647734475</v>
      </c>
      <c r="BH150" s="2">
        <f t="shared" si="168"/>
        <v>44.938948690558064</v>
      </c>
      <c r="BI150" s="2">
        <f t="shared" si="168"/>
        <v>44.952003425549847</v>
      </c>
      <c r="BJ150" s="2">
        <f t="shared" si="168"/>
        <v>45.63818705013265</v>
      </c>
      <c r="BK150" s="2">
        <f t="shared" si="168"/>
        <v>46.337621096839669</v>
      </c>
      <c r="BL150" s="2">
        <f t="shared" si="168"/>
        <v>49.730611763087403</v>
      </c>
      <c r="BM150" s="2">
        <f t="shared" si="168"/>
        <v>51.732687501615786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>
        <f t="shared" si="169"/>
        <v>104.175</v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>
        <f t="shared" si="169"/>
        <v>42.898000000000003</v>
      </c>
      <c r="CM150" s="2">
        <f t="shared" si="169"/>
        <v>44.567</v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>
        <f t="shared" si="112"/>
        <v>104.175</v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>
        <f t="shared" si="118"/>
        <v>42.898000000000003</v>
      </c>
      <c r="DC150" s="2">
        <f t="shared" si="119"/>
        <v>44.567</v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101.77944906444907</v>
      </c>
      <c r="DL150" s="2">
        <f t="shared" si="177"/>
        <v>184.69791669793619</v>
      </c>
      <c r="DM150" s="2">
        <f t="shared" si="177"/>
        <v>98.179953189493418</v>
      </c>
      <c r="DN150" s="2">
        <f t="shared" si="177"/>
        <v>84.21467861163228</v>
      </c>
      <c r="DO150" s="2">
        <f t="shared" si="177"/>
        <v>78.746990990990994</v>
      </c>
      <c r="DP150" s="2">
        <f t="shared" si="177"/>
        <v>83.472200459568867</v>
      </c>
      <c r="DQ150" s="2">
        <f t="shared" si="177"/>
        <v>77.115638691322886</v>
      </c>
      <c r="DR150" s="2">
        <f t="shared" si="177"/>
        <v>76.83040855614972</v>
      </c>
      <c r="DS150" s="2">
        <f t="shared" si="177"/>
        <v>79.841157983193256</v>
      </c>
      <c r="DT150" s="2">
        <f t="shared" si="177"/>
        <v>72.938839854139857</v>
      </c>
      <c r="DU150" s="2">
        <f t="shared" si="177"/>
        <v>80.67446218487396</v>
      </c>
      <c r="DV150" s="2">
        <f t="shared" si="177"/>
        <v>79.845685158843054</v>
      </c>
      <c r="DW150" s="2">
        <f t="shared" si="177"/>
        <v>77.565592625013693</v>
      </c>
      <c r="DX150" s="2">
        <f t="shared" si="177"/>
        <v>78.040667653367635</v>
      </c>
      <c r="DY150" s="2">
        <f t="shared" si="177"/>
        <v>73.573690545050056</v>
      </c>
      <c r="EA150" s="2">
        <f t="shared" si="153"/>
        <v>56.902256487124035</v>
      </c>
      <c r="EB150" s="2">
        <f t="shared" si="153"/>
        <v>104.96124603842912</v>
      </c>
      <c r="EC150" s="2">
        <f t="shared" si="153"/>
        <v>56.362529054490629</v>
      </c>
      <c r="ED150" s="2">
        <f t="shared" si="153"/>
        <v>46.92180249745158</v>
      </c>
      <c r="EE150" s="2">
        <f t="shared" si="153"/>
        <v>41.623615307922407</v>
      </c>
      <c r="EF150" s="2">
        <f t="shared" si="153"/>
        <v>42.977549636637875</v>
      </c>
      <c r="EG150" s="2">
        <f t="shared" si="153"/>
        <v>41.970956821795042</v>
      </c>
      <c r="EH150" s="2">
        <f t="shared" si="153"/>
        <v>42.465588773642452</v>
      </c>
      <c r="EI150" s="2">
        <f t="shared" si="153"/>
        <v>44.888570731707318</v>
      </c>
      <c r="EJ150" s="2">
        <f t="shared" si="153"/>
        <v>44.877445304136913</v>
      </c>
      <c r="EK150" s="2">
        <f t="shared" si="153"/>
        <v>44.872697837593691</v>
      </c>
      <c r="EL150" s="2">
        <f t="shared" si="180"/>
        <v>45.642269678644631</v>
      </c>
      <c r="EM150" s="2">
        <f t="shared" si="136"/>
        <v>46.319547519456201</v>
      </c>
      <c r="EN150" s="2">
        <f t="shared" si="136"/>
        <v>49.765227529410481</v>
      </c>
      <c r="EO150" s="2">
        <f t="shared" si="136"/>
        <v>51.819540283628513</v>
      </c>
      <c r="EQ150" s="2">
        <f t="shared" si="178"/>
        <v>58.103434913385613</v>
      </c>
      <c r="ER150" s="2">
        <f t="shared" si="178"/>
        <v>109.57629083252158</v>
      </c>
      <c r="ES150" s="2">
        <f t="shared" si="178"/>
        <v>56.763399454106612</v>
      </c>
      <c r="ET150" s="2">
        <f t="shared" si="178"/>
        <v>46.517032724282345</v>
      </c>
      <c r="EU150" s="2">
        <f t="shared" si="178"/>
        <v>42.46240863089632</v>
      </c>
      <c r="EV150" s="2">
        <f t="shared" si="178"/>
        <v>44.710399535857199</v>
      </c>
      <c r="EW150" s="2">
        <f t="shared" si="178"/>
        <v>43.096797973119145</v>
      </c>
      <c r="EX150" s="2">
        <f t="shared" si="178"/>
        <v>43.42166559584976</v>
      </c>
      <c r="EY150" s="2">
        <f t="shared" si="178"/>
        <v>45.225309149445913</v>
      </c>
      <c r="EZ150" s="2">
        <f t="shared" si="178"/>
        <v>45.252755794395995</v>
      </c>
      <c r="FA150" s="2">
        <f t="shared" si="178"/>
        <v>45.405391647865741</v>
      </c>
      <c r="FB150" s="2">
        <f t="shared" si="178"/>
        <v>45.360221356571515</v>
      </c>
      <c r="FC150" s="2">
        <f t="shared" si="178"/>
        <v>46.322028488845604</v>
      </c>
      <c r="FD150" s="2">
        <f t="shared" si="178"/>
        <v>49.058015458685745</v>
      </c>
      <c r="FE150" s="2">
        <f t="shared" si="178"/>
        <v>49.967126962048404</v>
      </c>
      <c r="FG150" s="2">
        <f t="shared" si="179"/>
        <v>0.99959023305564365</v>
      </c>
      <c r="FH150" s="2">
        <f t="shared" si="179"/>
        <v>0.99952261193561343</v>
      </c>
      <c r="FI150" s="2">
        <f t="shared" si="179"/>
        <v>0.99951351520464116</v>
      </c>
      <c r="FJ150" s="2">
        <f t="shared" si="179"/>
        <v>0.99951082611844821</v>
      </c>
      <c r="FK150" s="2">
        <f t="shared" si="179"/>
        <v>0.99942143219225477</v>
      </c>
      <c r="FL150" s="2">
        <f t="shared" si="179"/>
        <v>0.99943212773190748</v>
      </c>
      <c r="FM150" s="2">
        <f t="shared" si="179"/>
        <v>0.99943954798022494</v>
      </c>
      <c r="FN150" s="2">
        <f t="shared" si="179"/>
        <v>0.99941417788840337</v>
      </c>
      <c r="FO150" s="2">
        <f t="shared" si="179"/>
        <v>0.99941879324910088</v>
      </c>
      <c r="FP150" s="2">
        <f t="shared" si="179"/>
        <v>0.99945627613780275</v>
      </c>
      <c r="FQ150" s="2">
        <f t="shared" si="179"/>
        <v>0.99945308994758997</v>
      </c>
      <c r="FR150" s="2">
        <f t="shared" si="179"/>
        <v>0.99939702981025236</v>
      </c>
      <c r="FS150" s="2">
        <f t="shared" si="179"/>
        <v>0.99942810457167242</v>
      </c>
      <c r="FT150" s="2">
        <f t="shared" si="179"/>
        <v>0.99940135502489924</v>
      </c>
      <c r="FU150" s="2">
        <f t="shared" si="179"/>
        <v>0.99925048517645687</v>
      </c>
      <c r="FW150" s="2">
        <f t="shared" si="170"/>
        <v>7.5386097098089355E-2</v>
      </c>
      <c r="FX150" s="2">
        <f t="shared" si="170"/>
        <v>0.26067939047546079</v>
      </c>
      <c r="FY150" s="2">
        <f t="shared" si="170"/>
        <v>0.10061483659933576</v>
      </c>
      <c r="FZ150" s="2">
        <f t="shared" si="170"/>
        <v>0.11017514291993205</v>
      </c>
      <c r="GA150" s="2">
        <f t="shared" si="170"/>
        <v>0.10605647993866138</v>
      </c>
      <c r="GB150" s="2">
        <f t="shared" si="170"/>
        <v>0.10118838955333014</v>
      </c>
      <c r="GC150" s="2">
        <f t="shared" si="170"/>
        <v>0.12358180912052015</v>
      </c>
      <c r="GD150" s="2">
        <f t="shared" si="170"/>
        <v>0.14306240572316878</v>
      </c>
      <c r="GE150" s="2">
        <f t="shared" si="170"/>
        <v>0.12793383257102683</v>
      </c>
      <c r="GF150" s="2">
        <f t="shared" si="170"/>
        <v>0.12321994135003785</v>
      </c>
      <c r="GG150" s="2">
        <f t="shared" si="170"/>
        <v>0.11211927375334886</v>
      </c>
      <c r="GH150" s="2">
        <f t="shared" si="170"/>
        <v>8.7595870992924763E-2</v>
      </c>
      <c r="GI150" s="2">
        <f t="shared" si="170"/>
        <v>8.2269065938371036E-2</v>
      </c>
      <c r="GJ150" s="2">
        <f t="shared" si="170"/>
        <v>7.2881556474594322E-2</v>
      </c>
      <c r="GK150" s="2">
        <f t="shared" si="170"/>
        <v>5.5688349303845294E-2</v>
      </c>
      <c r="GM150" s="86">
        <f t="shared" si="171"/>
        <v>1.8087888929077935E-102</v>
      </c>
      <c r="GN150" s="86">
        <f t="shared" si="171"/>
        <v>4.7728569950865464E-215</v>
      </c>
      <c r="GO150" s="86">
        <f t="shared" si="171"/>
        <v>1.752184134274193E-165</v>
      </c>
      <c r="GP150" s="86">
        <f t="shared" si="171"/>
        <v>4.460996556919855E-162</v>
      </c>
      <c r="GQ150" s="86">
        <f t="shared" si="171"/>
        <v>5.910074751103724E-138</v>
      </c>
      <c r="GR150" s="86">
        <f t="shared" si="171"/>
        <v>1.3960444090935223E-236</v>
      </c>
      <c r="GS150" s="86">
        <f t="shared" si="171"/>
        <v>1.3976649751087277E-200</v>
      </c>
      <c r="GT150" s="86">
        <f t="shared" si="171"/>
        <v>1.4754301856334173E-205</v>
      </c>
      <c r="GU150" s="86">
        <f t="shared" si="171"/>
        <v>1.8946749722807354E-194</v>
      </c>
      <c r="GV150" s="86">
        <f t="shared" si="171"/>
        <v>7.4907297948737107E-198</v>
      </c>
      <c r="GW150" s="86">
        <f t="shared" si="171"/>
        <v>2.2352233578462594E-210</v>
      </c>
      <c r="GX150" s="86">
        <f t="shared" si="171"/>
        <v>9.0626314468047307E-175</v>
      </c>
      <c r="GY150" s="86">
        <f t="shared" si="171"/>
        <v>5.2107925610334402E-171</v>
      </c>
      <c r="GZ150" s="86">
        <f t="shared" si="171"/>
        <v>1.0160824904049696E-143</v>
      </c>
      <c r="HA150" s="86">
        <f t="shared" si="171"/>
        <v>2.0197352924459287E-177</v>
      </c>
      <c r="HC150" s="86">
        <f t="shared" si="154"/>
        <v>1.7425717256495504E-42</v>
      </c>
      <c r="HD150" s="86">
        <f t="shared" si="154"/>
        <v>7.4905728076903864E-38</v>
      </c>
      <c r="HE150" s="86">
        <f t="shared" si="154"/>
        <v>1.0501721877431212E-63</v>
      </c>
      <c r="HF150" s="86">
        <f t="shared" si="154"/>
        <v>2.4453723321391895E-76</v>
      </c>
      <c r="HG150" s="86">
        <f t="shared" si="154"/>
        <v>7.3743988911814609E-94</v>
      </c>
      <c r="HH150" s="86">
        <f t="shared" si="154"/>
        <v>6.8130378724263211E-130</v>
      </c>
      <c r="HI150" s="86">
        <f t="shared" si="154"/>
        <v>4.55087904536783E-118</v>
      </c>
      <c r="HJ150" s="86">
        <f t="shared" si="154"/>
        <v>2.3795620067708121E-145</v>
      </c>
      <c r="HK150" s="86">
        <f t="shared" si="154"/>
        <v>5.1558706361413606E-115</v>
      </c>
      <c r="HL150" s="86">
        <f t="shared" si="162"/>
        <v>6.9730153542995916E-125</v>
      </c>
      <c r="HM150" s="86">
        <f t="shared" si="162"/>
        <v>4.3680218605460781E-207</v>
      </c>
      <c r="HN150" s="86">
        <f t="shared" si="162"/>
        <v>7.2892389357934696E-94</v>
      </c>
      <c r="HO150" s="86">
        <f t="shared" si="162"/>
        <v>4.6908558056346211E-92</v>
      </c>
      <c r="HP150" s="86">
        <f t="shared" si="162"/>
        <v>2.2344677339626618E-83</v>
      </c>
      <c r="HQ150" s="86">
        <f t="shared" si="162"/>
        <v>1.2643166391132158E-74</v>
      </c>
      <c r="HS150" s="86">
        <f t="shared" si="172"/>
        <v>0.35781322404874388</v>
      </c>
      <c r="HT150" s="86">
        <f t="shared" si="172"/>
        <v>1.685432164499493E-4</v>
      </c>
      <c r="HU150" s="86">
        <f t="shared" si="172"/>
        <v>8.6697968384323296E-2</v>
      </c>
      <c r="HV150" s="86">
        <f t="shared" si="172"/>
        <v>3.6490757069888739E-2</v>
      </c>
      <c r="HW150" s="86">
        <f t="shared" si="172"/>
        <v>3.9864866919333095E-2</v>
      </c>
      <c r="HX150" s="86">
        <f t="shared" si="172"/>
        <v>5.6387982529597362E-2</v>
      </c>
      <c r="HY150" s="86">
        <f t="shared" si="172"/>
        <v>1.4041506580326647E-2</v>
      </c>
      <c r="HZ150" s="86">
        <f t="shared" si="172"/>
        <v>2.9440763677085228E-3</v>
      </c>
      <c r="IA150" s="86">
        <f t="shared" si="172"/>
        <v>8.8144905267468401E-3</v>
      </c>
      <c r="IB150" s="86">
        <f t="shared" si="172"/>
        <v>1.5443649000352088E-2</v>
      </c>
      <c r="IC150" s="86">
        <f t="shared" si="172"/>
        <v>2.4103123451074893E-2</v>
      </c>
      <c r="ID150" s="86">
        <f t="shared" si="172"/>
        <v>0.16447204635697715</v>
      </c>
      <c r="IE150" s="86">
        <f t="shared" si="172"/>
        <v>0.21026495401361547</v>
      </c>
      <c r="IF150" s="86">
        <f t="shared" si="172"/>
        <v>0.34956321453725708</v>
      </c>
      <c r="IG150" s="86">
        <f t="shared" si="172"/>
        <v>0.55667606088228894</v>
      </c>
      <c r="II150" s="86">
        <f t="shared" si="173"/>
        <v>1.5782773386141466E-8</v>
      </c>
      <c r="IJ150" s="86">
        <f t="shared" si="173"/>
        <v>7.0432122377555228E-3</v>
      </c>
      <c r="IK150" s="86">
        <f t="shared" si="173"/>
        <v>1.3350577523377635E-8</v>
      </c>
      <c r="IL150" s="86">
        <f t="shared" si="173"/>
        <v>4.5047341471832787E-8</v>
      </c>
      <c r="IM150" s="86">
        <f t="shared" si="173"/>
        <v>4.2732227569021241E-10</v>
      </c>
      <c r="IN150" s="86">
        <f t="shared" si="173"/>
        <v>1.2476565745218275E-9</v>
      </c>
      <c r="IO150" s="86">
        <f t="shared" si="173"/>
        <v>9.1812613260056852E-9</v>
      </c>
      <c r="IP150" s="86">
        <f t="shared" si="173"/>
        <v>1.1224411828462393E-7</v>
      </c>
      <c r="IQ150" s="86">
        <f t="shared" si="173"/>
        <v>1.7054998093074944E-8</v>
      </c>
      <c r="IR150" s="86">
        <f t="shared" si="173"/>
        <v>3.5617376363214843E-8</v>
      </c>
      <c r="IS150" s="86">
        <f t="shared" si="173"/>
        <v>1.817107305669581E-9</v>
      </c>
      <c r="IT150" s="86">
        <f t="shared" si="173"/>
        <v>1.3640154037157028E-10</v>
      </c>
      <c r="IU150" s="86">
        <f t="shared" si="173"/>
        <v>3.5553828643891266E-11</v>
      </c>
      <c r="IV150" s="86">
        <f t="shared" si="173"/>
        <v>1.2527687333474732E-12</v>
      </c>
      <c r="IW150" s="86">
        <f t="shared" si="173"/>
        <v>2.7863679702357712E-8</v>
      </c>
      <c r="IY150" s="86">
        <f t="shared" si="174"/>
        <v>0.35781323983151725</v>
      </c>
      <c r="IZ150" s="86">
        <f t="shared" si="174"/>
        <v>7.2117554542054721E-3</v>
      </c>
      <c r="JA150" s="86">
        <f t="shared" si="174"/>
        <v>8.6697981734900814E-2</v>
      </c>
      <c r="JB150" s="86">
        <f t="shared" si="174"/>
        <v>3.6490802117230214E-2</v>
      </c>
      <c r="JC150" s="86">
        <f t="shared" si="174"/>
        <v>3.9864867346655369E-2</v>
      </c>
      <c r="JD150" s="86">
        <f t="shared" si="174"/>
        <v>5.6387983777253937E-2</v>
      </c>
      <c r="JE150" s="86">
        <f t="shared" si="174"/>
        <v>1.4041515761587972E-2</v>
      </c>
      <c r="JF150" s="86">
        <f t="shared" si="174"/>
        <v>2.9441886118268075E-3</v>
      </c>
      <c r="JG150" s="86">
        <f t="shared" si="174"/>
        <v>8.8145075817449327E-3</v>
      </c>
      <c r="JH150" s="86">
        <f t="shared" si="174"/>
        <v>1.5443684617728451E-2</v>
      </c>
      <c r="JI150" s="86">
        <f t="shared" si="174"/>
        <v>2.4103125268182198E-2</v>
      </c>
      <c r="JJ150" s="86">
        <f t="shared" si="174"/>
        <v>0.16447204649337868</v>
      </c>
      <c r="JK150" s="86">
        <f t="shared" si="174"/>
        <v>0.21026495404916931</v>
      </c>
      <c r="JL150" s="86">
        <f t="shared" si="174"/>
        <v>0.34956321453850986</v>
      </c>
      <c r="JM150" s="86">
        <f t="shared" si="174"/>
        <v>0.55667608874596863</v>
      </c>
    </row>
    <row r="151" spans="2:273" x14ac:dyDescent="0.25">
      <c r="B151" s="2">
        <v>124</v>
      </c>
      <c r="C151" s="37">
        <v>58.639000000000003</v>
      </c>
      <c r="D151" s="37">
        <v>103.105</v>
      </c>
      <c r="E151" s="37">
        <v>57.814</v>
      </c>
      <c r="F151" s="37">
        <v>47.287999999999997</v>
      </c>
      <c r="G151" s="37">
        <v>42.168999999999997</v>
      </c>
      <c r="H151" s="37">
        <v>41.152999999999999</v>
      </c>
      <c r="I151" s="37">
        <v>40.475000000000001</v>
      </c>
      <c r="J151" s="37">
        <v>40.475000000000001</v>
      </c>
      <c r="K151" s="37">
        <v>43.517000000000003</v>
      </c>
      <c r="L151" s="37">
        <v>43.168999999999997</v>
      </c>
      <c r="M151" s="37">
        <v>45.457999999999998</v>
      </c>
      <c r="N151" s="37">
        <v>46.152999999999999</v>
      </c>
      <c r="O151" s="37">
        <v>46.433</v>
      </c>
      <c r="P151" s="37">
        <v>60.866999999999997</v>
      </c>
      <c r="Q151" s="37">
        <v>126.712</v>
      </c>
      <c r="S151" s="4">
        <f t="shared" si="175"/>
        <v>56.861938492981714</v>
      </c>
      <c r="T151" s="4">
        <f t="shared" si="175"/>
        <v>106.21970415242316</v>
      </c>
      <c r="U151" s="4">
        <f t="shared" si="175"/>
        <v>56.394634021778245</v>
      </c>
      <c r="V151" s="4">
        <f t="shared" si="175"/>
        <v>46.872053855682196</v>
      </c>
      <c r="W151" s="4">
        <f t="shared" si="175"/>
        <v>41.613741338218752</v>
      </c>
      <c r="X151" s="4">
        <f t="shared" si="175"/>
        <v>43.072432159311582</v>
      </c>
      <c r="Y151" s="4">
        <f t="shared" si="175"/>
        <v>42.004405281633773</v>
      </c>
      <c r="Z151" s="4">
        <f t="shared" si="175"/>
        <v>42.489386825579153</v>
      </c>
      <c r="AA151" s="4">
        <f t="shared" si="175"/>
        <v>44.801414907397721</v>
      </c>
      <c r="AB151" s="4">
        <f t="shared" si="175"/>
        <v>44.792548661763739</v>
      </c>
      <c r="AC151" s="4">
        <f t="shared" si="175"/>
        <v>44.848110731375947</v>
      </c>
      <c r="AD151" s="4">
        <f t="shared" si="175"/>
        <v>46.576096793893456</v>
      </c>
      <c r="AE151" s="4">
        <f t="shared" si="175"/>
        <v>48.03698993590659</v>
      </c>
      <c r="AF151" s="4">
        <f t="shared" si="175"/>
        <v>62.48031220768096</v>
      </c>
      <c r="AG151" s="4">
        <f t="shared" si="175"/>
        <v>121.76572607844389</v>
      </c>
      <c r="AI151" s="4">
        <f t="shared" si="176"/>
        <v>1.7770615070182885</v>
      </c>
      <c r="AJ151" s="4">
        <f t="shared" si="176"/>
        <v>-3.1147041524231582</v>
      </c>
      <c r="AK151" s="4">
        <f t="shared" si="176"/>
        <v>1.4193659782217551</v>
      </c>
      <c r="AL151" s="4">
        <f t="shared" si="176"/>
        <v>0.4159461443178003</v>
      </c>
      <c r="AM151" s="4">
        <f t="shared" si="176"/>
        <v>0.55525866178124517</v>
      </c>
      <c r="AN151" s="4">
        <f t="shared" si="176"/>
        <v>-1.9194321593115831</v>
      </c>
      <c r="AO151" s="4">
        <f t="shared" si="176"/>
        <v>-1.5294052816337711</v>
      </c>
      <c r="AP151" s="4">
        <f t="shared" si="176"/>
        <v>-2.0143868255791517</v>
      </c>
      <c r="AQ151" s="4">
        <f t="shared" si="176"/>
        <v>-1.2844149073977178</v>
      </c>
      <c r="AR151" s="4">
        <f t="shared" si="176"/>
        <v>-1.623548661763742</v>
      </c>
      <c r="AS151" s="4">
        <f t="shared" si="176"/>
        <v>0.60988926862405179</v>
      </c>
      <c r="AT151" s="4">
        <f t="shared" si="176"/>
        <v>-0.42309679389345689</v>
      </c>
      <c r="AU151" s="4">
        <f t="shared" si="176"/>
        <v>-1.6039899359065899</v>
      </c>
      <c r="AV151" s="4">
        <f t="shared" si="176"/>
        <v>-1.6133122076809627</v>
      </c>
      <c r="AW151" s="4">
        <f t="shared" si="176"/>
        <v>4.9462739215561129</v>
      </c>
      <c r="AY151" s="2">
        <f t="shared" si="168"/>
        <v>56.861938492981714</v>
      </c>
      <c r="AZ151" s="2">
        <f t="shared" si="168"/>
        <v>106.21970355114799</v>
      </c>
      <c r="BA151" s="2">
        <f t="shared" si="168"/>
        <v>56.320183563627694</v>
      </c>
      <c r="BB151" s="2">
        <f t="shared" si="168"/>
        <v>46.853959454914843</v>
      </c>
      <c r="BC151" s="2">
        <f t="shared" si="168"/>
        <v>41.583815257923135</v>
      </c>
      <c r="BD151" s="2">
        <f t="shared" si="168"/>
        <v>43.005686278458342</v>
      </c>
      <c r="BE151" s="2">
        <f t="shared" si="168"/>
        <v>41.998455011355745</v>
      </c>
      <c r="BF151" s="2">
        <f t="shared" si="168"/>
        <v>42.488941131639066</v>
      </c>
      <c r="BG151" s="2">
        <f t="shared" si="168"/>
        <v>44.798255437159412</v>
      </c>
      <c r="BH151" s="2">
        <f t="shared" si="168"/>
        <v>44.782595030987423</v>
      </c>
      <c r="BI151" s="2">
        <f t="shared" si="168"/>
        <v>44.825273012044811</v>
      </c>
      <c r="BJ151" s="2">
        <f t="shared" si="168"/>
        <v>45.516449239381032</v>
      </c>
      <c r="BK151" s="2">
        <f t="shared" si="168"/>
        <v>46.210375450737644</v>
      </c>
      <c r="BL151" s="2">
        <f t="shared" si="168"/>
        <v>49.65127225696618</v>
      </c>
      <c r="BM151" s="2">
        <f t="shared" si="168"/>
        <v>51.69700889779493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>
        <f t="shared" si="169"/>
        <v>40.475000000000001</v>
      </c>
      <c r="CL151" s="2">
        <f t="shared" si="169"/>
        <v>40.475000000000001</v>
      </c>
      <c r="CM151" s="2">
        <f t="shared" si="169"/>
        <v>43.517000000000003</v>
      </c>
      <c r="CN151" s="2">
        <f t="shared" si="169"/>
        <v>43.168999999999997</v>
      </c>
      <c r="CO151" s="2">
        <f t="shared" si="169"/>
        <v>45.457999999999998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>
        <f t="shared" si="117"/>
        <v>40.475000000000001</v>
      </c>
      <c r="DB151" s="2">
        <f t="shared" si="118"/>
        <v>40.475000000000001</v>
      </c>
      <c r="DC151" s="2">
        <f t="shared" si="119"/>
        <v>43.517000000000003</v>
      </c>
      <c r="DD151" s="2">
        <f t="shared" si="120"/>
        <v>43.168999999999997</v>
      </c>
      <c r="DE151" s="2">
        <f t="shared" si="121"/>
        <v>45.457999999999998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102.0988791990371</v>
      </c>
      <c r="DL151" s="2">
        <f t="shared" si="177"/>
        <v>185.33905647279551</v>
      </c>
      <c r="DM151" s="2">
        <f t="shared" si="177"/>
        <v>98.470310225140707</v>
      </c>
      <c r="DN151" s="2">
        <f t="shared" si="177"/>
        <v>84.442422607879934</v>
      </c>
      <c r="DO151" s="2">
        <f t="shared" si="177"/>
        <v>78.975495495495494</v>
      </c>
      <c r="DP151" s="2">
        <f t="shared" si="177"/>
        <v>83.737180982602027</v>
      </c>
      <c r="DQ151" s="2">
        <f t="shared" si="177"/>
        <v>77.326896159317201</v>
      </c>
      <c r="DR151" s="2">
        <f t="shared" si="177"/>
        <v>77.030720855614959</v>
      </c>
      <c r="DS151" s="2">
        <f t="shared" si="177"/>
        <v>80.053248179271691</v>
      </c>
      <c r="DT151" s="2">
        <f t="shared" si="177"/>
        <v>73.088277177177176</v>
      </c>
      <c r="DU151" s="2">
        <f t="shared" si="177"/>
        <v>80.892388235294121</v>
      </c>
      <c r="DV151" s="2">
        <f t="shared" si="177"/>
        <v>80.037898767188238</v>
      </c>
      <c r="DW151" s="2">
        <f t="shared" si="177"/>
        <v>77.719496662654564</v>
      </c>
      <c r="DX151" s="2">
        <f t="shared" si="177"/>
        <v>78.209585027885012</v>
      </c>
      <c r="DY151" s="2">
        <f t="shared" si="177"/>
        <v>73.742126807563949</v>
      </c>
      <c r="EA151" s="2">
        <f t="shared" si="153"/>
        <v>56.740026464517399</v>
      </c>
      <c r="EB151" s="2">
        <f t="shared" si="153"/>
        <v>104.82328944346625</v>
      </c>
      <c r="EC151" s="2">
        <f t="shared" si="153"/>
        <v>56.255160702132237</v>
      </c>
      <c r="ED151" s="2">
        <f t="shared" si="153"/>
        <v>46.888306065239554</v>
      </c>
      <c r="EE151" s="2">
        <f t="shared" si="153"/>
        <v>41.461712468364155</v>
      </c>
      <c r="EF151" s="2">
        <f t="shared" si="153"/>
        <v>42.784099410393523</v>
      </c>
      <c r="EG151" s="2">
        <f t="shared" si="153"/>
        <v>41.821794623500494</v>
      </c>
      <c r="EH151" s="2">
        <f t="shared" si="153"/>
        <v>42.314982306284307</v>
      </c>
      <c r="EI151" s="2">
        <f t="shared" si="153"/>
        <v>44.730150332594235</v>
      </c>
      <c r="EJ151" s="2">
        <f t="shared" si="153"/>
        <v>44.715700571823476</v>
      </c>
      <c r="EK151" s="2">
        <f t="shared" si="153"/>
        <v>44.739593032587393</v>
      </c>
      <c r="EL151" s="2">
        <f t="shared" si="180"/>
        <v>45.525712429406788</v>
      </c>
      <c r="EM151" s="2">
        <f t="shared" si="136"/>
        <v>46.192950947208047</v>
      </c>
      <c r="EN151" s="2">
        <f t="shared" si="136"/>
        <v>49.695032460858918</v>
      </c>
      <c r="EO151" s="2">
        <f t="shared" si="136"/>
        <v>51.798800467567993</v>
      </c>
      <c r="EQ151" s="2">
        <f t="shared" si="178"/>
        <v>58.019057080988787</v>
      </c>
      <c r="ER151" s="2">
        <f t="shared" si="178"/>
        <v>109.70590840947898</v>
      </c>
      <c r="ES151" s="2">
        <f t="shared" si="178"/>
        <v>56.678842664913866</v>
      </c>
      <c r="ET151" s="2">
        <f t="shared" si="178"/>
        <v>46.46080094753593</v>
      </c>
      <c r="EU151" s="2">
        <f t="shared" si="178"/>
        <v>42.350484548925756</v>
      </c>
      <c r="EV151" s="2">
        <f t="shared" si="178"/>
        <v>44.607718760830529</v>
      </c>
      <c r="EW151" s="2">
        <f t="shared" si="178"/>
        <v>43.005527212922274</v>
      </c>
      <c r="EX151" s="2">
        <f t="shared" si="178"/>
        <v>43.319382931624887</v>
      </c>
      <c r="EY151" s="2">
        <f t="shared" si="178"/>
        <v>45.086517811690911</v>
      </c>
      <c r="EZ151" s="2">
        <f t="shared" si="178"/>
        <v>45.111327184472529</v>
      </c>
      <c r="FA151" s="2">
        <f t="shared" si="178"/>
        <v>45.295801819328069</v>
      </c>
      <c r="FB151" s="2">
        <f t="shared" si="178"/>
        <v>45.229173515482579</v>
      </c>
      <c r="FC151" s="2">
        <f t="shared" si="178"/>
        <v>46.203903665852593</v>
      </c>
      <c r="FD151" s="2">
        <f t="shared" si="178"/>
        <v>48.94739092604641</v>
      </c>
      <c r="FE151" s="2">
        <f t="shared" si="178"/>
        <v>49.87581137017461</v>
      </c>
      <c r="FG151" s="2">
        <f t="shared" si="179"/>
        <v>0.99962627463045051</v>
      </c>
      <c r="FH151" s="2">
        <f t="shared" si="179"/>
        <v>0.99956459862167624</v>
      </c>
      <c r="FI151" s="2">
        <f t="shared" si="179"/>
        <v>0.99955630160076847</v>
      </c>
      <c r="FJ151" s="2">
        <f t="shared" si="179"/>
        <v>0.9995538489144602</v>
      </c>
      <c r="FK151" s="2">
        <f t="shared" si="179"/>
        <v>0.99947231302470596</v>
      </c>
      <c r="FL151" s="2">
        <f t="shared" si="179"/>
        <v>0.99948206845684961</v>
      </c>
      <c r="FM151" s="2">
        <f t="shared" si="179"/>
        <v>0.99948883647566011</v>
      </c>
      <c r="FN151" s="2">
        <f t="shared" si="179"/>
        <v>0.99946569634307536</v>
      </c>
      <c r="FO151" s="2">
        <f t="shared" si="179"/>
        <v>0.99946990603432384</v>
      </c>
      <c r="FP151" s="2">
        <f t="shared" si="179"/>
        <v>0.99950409421903141</v>
      </c>
      <c r="FQ151" s="2">
        <f t="shared" si="179"/>
        <v>0.9995011881001451</v>
      </c>
      <c r="FR151" s="2">
        <f t="shared" si="179"/>
        <v>0.99945005547392241</v>
      </c>
      <c r="FS151" s="2">
        <f t="shared" si="179"/>
        <v>0.99947839892310864</v>
      </c>
      <c r="FT151" s="2">
        <f t="shared" si="179"/>
        <v>0.99945400053365951</v>
      </c>
      <c r="FU151" s="2">
        <f t="shared" si="179"/>
        <v>0.99931638927310373</v>
      </c>
      <c r="FW151" s="2">
        <f t="shared" si="170"/>
        <v>8.2062362786383486E-2</v>
      </c>
      <c r="FX151" s="2">
        <f t="shared" si="170"/>
        <v>0.27881705314639771</v>
      </c>
      <c r="FY151" s="2">
        <f t="shared" si="170"/>
        <v>0.10926135945193141</v>
      </c>
      <c r="FZ151" s="2">
        <f t="shared" si="170"/>
        <v>0.11953405484638389</v>
      </c>
      <c r="GA151" s="2">
        <f t="shared" si="170"/>
        <v>0.11511078835522932</v>
      </c>
      <c r="GB151" s="2">
        <f t="shared" si="170"/>
        <v>0.10987818004965999</v>
      </c>
      <c r="GC151" s="2">
        <f t="shared" si="170"/>
        <v>0.13390817861962045</v>
      </c>
      <c r="GD151" s="2">
        <f t="shared" si="170"/>
        <v>0.15472917417023471</v>
      </c>
      <c r="GE151" s="2">
        <f t="shared" si="170"/>
        <v>0.13856635760600838</v>
      </c>
      <c r="GF151" s="2">
        <f t="shared" si="170"/>
        <v>0.13352068014502763</v>
      </c>
      <c r="GG151" s="2">
        <f t="shared" si="170"/>
        <v>0.12162075934416658</v>
      </c>
      <c r="GH151" s="2">
        <f t="shared" si="170"/>
        <v>9.5242063213334935E-2</v>
      </c>
      <c r="GI151" s="2">
        <f t="shared" si="170"/>
        <v>8.9495892806318117E-2</v>
      </c>
      <c r="GJ151" s="2">
        <f t="shared" si="170"/>
        <v>7.9355054012828538E-2</v>
      </c>
      <c r="GK151" s="2">
        <f t="shared" si="170"/>
        <v>6.0734750499203155E-2</v>
      </c>
      <c r="GM151" s="86">
        <f t="shared" si="171"/>
        <v>1.0617729036721749E-105</v>
      </c>
      <c r="GN151" s="86">
        <f t="shared" si="171"/>
        <v>8.3216191809791154E-222</v>
      </c>
      <c r="GO151" s="86">
        <f t="shared" si="171"/>
        <v>1.0500021740363801E-170</v>
      </c>
      <c r="GP151" s="86">
        <f t="shared" si="171"/>
        <v>3.6880581401174101E-167</v>
      </c>
      <c r="GQ151" s="86">
        <f t="shared" si="171"/>
        <v>2.9188387500655771E-142</v>
      </c>
      <c r="GR151" s="86">
        <f t="shared" si="171"/>
        <v>5.3195077259577167E-244</v>
      </c>
      <c r="GS151" s="86">
        <f t="shared" si="171"/>
        <v>8.6221734803850447E-207</v>
      </c>
      <c r="GT151" s="86">
        <f t="shared" si="171"/>
        <v>7.0052847411668646E-212</v>
      </c>
      <c r="GU151" s="86">
        <f t="shared" si="171"/>
        <v>1.9039148590715834E-200</v>
      </c>
      <c r="GV151" s="86">
        <f t="shared" si="171"/>
        <v>6.3135993452745124E-204</v>
      </c>
      <c r="GW151" s="86">
        <f t="shared" si="171"/>
        <v>7.7837029845639061E-217</v>
      </c>
      <c r="GX151" s="86">
        <f t="shared" si="171"/>
        <v>2.9369224077385586E-180</v>
      </c>
      <c r="GY151" s="86">
        <f t="shared" si="171"/>
        <v>2.3602980499082584E-176</v>
      </c>
      <c r="GZ151" s="86">
        <f t="shared" si="171"/>
        <v>3.5024599115079202E-148</v>
      </c>
      <c r="HA151" s="86">
        <f t="shared" si="171"/>
        <v>6.1944448780306269E-183</v>
      </c>
      <c r="HC151" s="86">
        <f t="shared" si="154"/>
        <v>1.4380702809405143E-44</v>
      </c>
      <c r="HD151" s="86">
        <f t="shared" si="154"/>
        <v>1.1465084144789057E-39</v>
      </c>
      <c r="HE151" s="86">
        <f t="shared" si="154"/>
        <v>8.2952023010521158E-67</v>
      </c>
      <c r="HF151" s="86">
        <f t="shared" si="154"/>
        <v>5.2483848340942324E-80</v>
      </c>
      <c r="HG151" s="86">
        <f t="shared" si="154"/>
        <v>2.4277377289793855E-98</v>
      </c>
      <c r="HH151" s="86">
        <f t="shared" si="154"/>
        <v>3.9135545354874043E-136</v>
      </c>
      <c r="HI151" s="86">
        <f t="shared" si="154"/>
        <v>1.4244901989075023E-123</v>
      </c>
      <c r="HJ151" s="86">
        <f t="shared" si="154"/>
        <v>5.3520650552192884E-152</v>
      </c>
      <c r="HK151" s="86">
        <f t="shared" si="154"/>
        <v>2.6255389061949379E-120</v>
      </c>
      <c r="HL151" s="86">
        <f t="shared" si="162"/>
        <v>1.2233194263706447E-130</v>
      </c>
      <c r="HM151" s="86">
        <f t="shared" si="162"/>
        <v>9.5712497286304424E-217</v>
      </c>
      <c r="HN151" s="86">
        <f t="shared" si="162"/>
        <v>2.0511479312017116E-98</v>
      </c>
      <c r="HO151" s="86">
        <f t="shared" si="162"/>
        <v>1.5115142968077938E-96</v>
      </c>
      <c r="HP151" s="86">
        <f t="shared" si="162"/>
        <v>1.8109432459965575E-87</v>
      </c>
      <c r="HQ151" s="86">
        <f t="shared" si="162"/>
        <v>2.9392194908995505E-78</v>
      </c>
      <c r="HS151" s="86">
        <f t="shared" si="172"/>
        <v>0.27515908333918215</v>
      </c>
      <c r="HT151" s="86">
        <f t="shared" si="172"/>
        <v>4.91816204512864E-5</v>
      </c>
      <c r="HU151" s="86">
        <f t="shared" si="172"/>
        <v>4.6247776726106402E-2</v>
      </c>
      <c r="HV151" s="86">
        <f t="shared" si="172"/>
        <v>1.7112083769937884E-2</v>
      </c>
      <c r="HW151" s="86">
        <f t="shared" si="172"/>
        <v>1.7203525126955409E-2</v>
      </c>
      <c r="HX151" s="86">
        <f t="shared" si="172"/>
        <v>2.6755647229228945E-2</v>
      </c>
      <c r="HY151" s="86">
        <f t="shared" si="172"/>
        <v>5.2765504977753527E-3</v>
      </c>
      <c r="HZ151" s="86">
        <f t="shared" si="172"/>
        <v>9.2136921308756583E-4</v>
      </c>
      <c r="IA151" s="86">
        <f t="shared" si="172"/>
        <v>3.1313739860663577E-3</v>
      </c>
      <c r="IB151" s="86">
        <f t="shared" si="172"/>
        <v>6.1299394620641266E-3</v>
      </c>
      <c r="IC151" s="86">
        <f t="shared" si="172"/>
        <v>9.7791197921477842E-3</v>
      </c>
      <c r="ID151" s="86">
        <f t="shared" si="172"/>
        <v>9.5219979268249946E-2</v>
      </c>
      <c r="IE151" s="86">
        <f t="shared" si="172"/>
        <v>0.12859546253953399</v>
      </c>
      <c r="IF151" s="86">
        <f t="shared" si="172"/>
        <v>0.24831326080320315</v>
      </c>
      <c r="IG151" s="86">
        <f t="shared" si="172"/>
        <v>0.482830853450124</v>
      </c>
      <c r="II151" s="86">
        <f t="shared" si="173"/>
        <v>5.1766765018754247E-8</v>
      </c>
      <c r="IJ151" s="86">
        <f t="shared" si="173"/>
        <v>1.402199925985647E-2</v>
      </c>
      <c r="IK151" s="86">
        <f t="shared" si="173"/>
        <v>5.2503338155517015E-8</v>
      </c>
      <c r="IL151" s="86">
        <f t="shared" si="173"/>
        <v>1.7074381606672603E-7</v>
      </c>
      <c r="IM151" s="86">
        <f t="shared" si="173"/>
        <v>2.3160021690191642E-9</v>
      </c>
      <c r="IN151" s="86">
        <f t="shared" si="173"/>
        <v>5.9607633501929542E-9</v>
      </c>
      <c r="IO151" s="86">
        <f t="shared" si="173"/>
        <v>4.373194595289391E-8</v>
      </c>
      <c r="IP151" s="86">
        <f t="shared" si="173"/>
        <v>4.8360198819246211E-7</v>
      </c>
      <c r="IQ151" s="86">
        <f t="shared" si="173"/>
        <v>7.9229836623527425E-8</v>
      </c>
      <c r="IR151" s="86">
        <f t="shared" si="173"/>
        <v>1.4994561955744853E-7</v>
      </c>
      <c r="IS151" s="86">
        <f t="shared" si="173"/>
        <v>9.1535777140264767E-9</v>
      </c>
      <c r="IT151" s="86">
        <f t="shared" si="173"/>
        <v>6.936462273906224E-10</v>
      </c>
      <c r="IU151" s="86">
        <f t="shared" si="173"/>
        <v>1.9068836494086793E-10</v>
      </c>
      <c r="IV151" s="86">
        <f t="shared" si="173"/>
        <v>7.7920709981262854E-12</v>
      </c>
      <c r="IW151" s="86">
        <f t="shared" si="173"/>
        <v>7.7166539777519402E-8</v>
      </c>
      <c r="IY151" s="86">
        <f t="shared" si="174"/>
        <v>0.27515913510594719</v>
      </c>
      <c r="IZ151" s="86">
        <f t="shared" si="174"/>
        <v>1.4071180880307756E-2</v>
      </c>
      <c r="JA151" s="86">
        <f t="shared" si="174"/>
        <v>4.6247829229444558E-2</v>
      </c>
      <c r="JB151" s="86">
        <f t="shared" si="174"/>
        <v>1.7112254513753949E-2</v>
      </c>
      <c r="JC151" s="86">
        <f t="shared" si="174"/>
        <v>1.7203527442957577E-2</v>
      </c>
      <c r="JD151" s="86">
        <f t="shared" si="174"/>
        <v>2.6755653189992297E-2</v>
      </c>
      <c r="JE151" s="86">
        <f t="shared" si="174"/>
        <v>5.2765942297213052E-3</v>
      </c>
      <c r="JF151" s="86">
        <f t="shared" si="174"/>
        <v>9.2185281507575832E-4</v>
      </c>
      <c r="JG151" s="86">
        <f t="shared" si="174"/>
        <v>3.1314532159029814E-3</v>
      </c>
      <c r="JH151" s="86">
        <f t="shared" si="174"/>
        <v>6.1300894076836837E-3</v>
      </c>
      <c r="JI151" s="86">
        <f t="shared" si="174"/>
        <v>9.7791289457254977E-3</v>
      </c>
      <c r="JJ151" s="86">
        <f t="shared" si="174"/>
        <v>9.521997996189617E-2</v>
      </c>
      <c r="JK151" s="86">
        <f t="shared" si="174"/>
        <v>0.12859546273022235</v>
      </c>
      <c r="JL151" s="86">
        <f t="shared" si="174"/>
        <v>0.24831326081099522</v>
      </c>
      <c r="JM151" s="86">
        <f t="shared" si="174"/>
        <v>0.48283093061666377</v>
      </c>
    </row>
    <row r="152" spans="2:273" x14ac:dyDescent="0.25">
      <c r="B152" s="2">
        <v>125</v>
      </c>
      <c r="C152" s="37">
        <v>56.917999999999999</v>
      </c>
      <c r="D152" s="37">
        <v>103.386</v>
      </c>
      <c r="E152" s="37">
        <v>56.542000000000002</v>
      </c>
      <c r="F152" s="37">
        <v>46.457999999999998</v>
      </c>
      <c r="G152" s="37">
        <v>41.423999999999999</v>
      </c>
      <c r="H152" s="37">
        <v>40.406999999999996</v>
      </c>
      <c r="I152" s="37">
        <v>40.017000000000003</v>
      </c>
      <c r="J152" s="37">
        <v>41.186</v>
      </c>
      <c r="K152" s="37">
        <v>44</v>
      </c>
      <c r="L152" s="37">
        <v>43.475000000000001</v>
      </c>
      <c r="M152" s="37">
        <v>45.491999999999997</v>
      </c>
      <c r="N152" s="37">
        <v>46.881</v>
      </c>
      <c r="O152" s="37">
        <v>45.283000000000001</v>
      </c>
      <c r="P152" s="37">
        <v>54.5</v>
      </c>
      <c r="Q152" s="37">
        <v>102.949</v>
      </c>
      <c r="S152" s="4">
        <f t="shared" si="175"/>
        <v>56.714554034115196</v>
      </c>
      <c r="T152" s="4">
        <f t="shared" si="175"/>
        <v>106.25087201921319</v>
      </c>
      <c r="U152" s="4">
        <f t="shared" si="175"/>
        <v>56.240790737048215</v>
      </c>
      <c r="V152" s="4">
        <f t="shared" si="175"/>
        <v>46.816398249767133</v>
      </c>
      <c r="W152" s="4">
        <f t="shared" si="175"/>
        <v>41.441506634799751</v>
      </c>
      <c r="X152" s="4">
        <f t="shared" si="175"/>
        <v>42.855038027548339</v>
      </c>
      <c r="Y152" s="4">
        <f t="shared" si="175"/>
        <v>41.870344758374081</v>
      </c>
      <c r="Z152" s="4">
        <f t="shared" si="175"/>
        <v>42.357695133218044</v>
      </c>
      <c r="AA152" s="4">
        <f t="shared" si="175"/>
        <v>44.645883020549633</v>
      </c>
      <c r="AB152" s="4">
        <f t="shared" si="175"/>
        <v>44.628975126493003</v>
      </c>
      <c r="AC152" s="4">
        <f t="shared" si="175"/>
        <v>44.703853993410469</v>
      </c>
      <c r="AD152" s="4">
        <f t="shared" si="175"/>
        <v>45.754170032376308</v>
      </c>
      <c r="AE152" s="4">
        <f t="shared" si="175"/>
        <v>46.754802151128558</v>
      </c>
      <c r="AF152" s="4">
        <f t="shared" si="175"/>
        <v>56.062778862584835</v>
      </c>
      <c r="AG152" s="4">
        <f t="shared" si="175"/>
        <v>99.131033589811537</v>
      </c>
      <c r="AI152" s="4">
        <f t="shared" si="176"/>
        <v>0.20344596588480357</v>
      </c>
      <c r="AJ152" s="4">
        <f t="shared" si="176"/>
        <v>-2.8648720192131947</v>
      </c>
      <c r="AK152" s="4">
        <f t="shared" si="176"/>
        <v>0.30120926295178663</v>
      </c>
      <c r="AL152" s="4">
        <f t="shared" si="176"/>
        <v>-0.3583982497671343</v>
      </c>
      <c r="AM152" s="4">
        <f t="shared" si="176"/>
        <v>-1.7506634799751453E-2</v>
      </c>
      <c r="AN152" s="4">
        <f t="shared" si="176"/>
        <v>-2.4480380275483427</v>
      </c>
      <c r="AO152" s="4">
        <f t="shared" si="176"/>
        <v>-1.8533447583740781</v>
      </c>
      <c r="AP152" s="4">
        <f t="shared" si="176"/>
        <v>-1.1716951332180443</v>
      </c>
      <c r="AQ152" s="4">
        <f t="shared" si="176"/>
        <v>-0.64588302054963265</v>
      </c>
      <c r="AR152" s="4">
        <f t="shared" si="176"/>
        <v>-1.1539751264930018</v>
      </c>
      <c r="AS152" s="4">
        <f t="shared" si="176"/>
        <v>0.78814600658952827</v>
      </c>
      <c r="AT152" s="4">
        <f t="shared" si="176"/>
        <v>1.1268299676236921</v>
      </c>
      <c r="AU152" s="4">
        <f t="shared" si="176"/>
        <v>-1.4718021511285571</v>
      </c>
      <c r="AV152" s="4">
        <f t="shared" si="176"/>
        <v>-1.5627788625848353</v>
      </c>
      <c r="AW152" s="4">
        <f t="shared" si="176"/>
        <v>3.8179664101884612</v>
      </c>
      <c r="AY152" s="2">
        <f t="shared" si="168"/>
        <v>56.714554034115196</v>
      </c>
      <c r="AZ152" s="2">
        <f t="shared" si="168"/>
        <v>106.25087195197406</v>
      </c>
      <c r="BA152" s="2">
        <f t="shared" si="168"/>
        <v>56.217969796057297</v>
      </c>
      <c r="BB152" s="2">
        <f t="shared" si="168"/>
        <v>46.811858454278337</v>
      </c>
      <c r="BC152" s="2">
        <f t="shared" si="168"/>
        <v>41.435236507968511</v>
      </c>
      <c r="BD152" s="2">
        <f t="shared" si="168"/>
        <v>42.838435515401493</v>
      </c>
      <c r="BE152" s="2">
        <f t="shared" si="168"/>
        <v>41.869332439520932</v>
      </c>
      <c r="BF152" s="2">
        <f t="shared" si="168"/>
        <v>42.357439584532578</v>
      </c>
      <c r="BG152" s="2">
        <f t="shared" si="168"/>
        <v>44.645360260241432</v>
      </c>
      <c r="BH152" s="2">
        <f t="shared" si="168"/>
        <v>44.627049849355153</v>
      </c>
      <c r="BI152" s="2">
        <f t="shared" si="168"/>
        <v>44.699507522250521</v>
      </c>
      <c r="BJ152" s="2">
        <f t="shared" si="168"/>
        <v>45.39443533302039</v>
      </c>
      <c r="BK152" s="2">
        <f t="shared" si="168"/>
        <v>46.083375678360078</v>
      </c>
      <c r="BL152" s="2">
        <f t="shared" si="168"/>
        <v>49.571106259959201</v>
      </c>
      <c r="BM152" s="2">
        <f t="shared" si="168"/>
        <v>51.659873490514528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>
        <f t="shared" si="169"/>
        <v>46.457999999999998</v>
      </c>
      <c r="CI152" s="2">
        <f t="shared" si="169"/>
        <v>41.423999999999999</v>
      </c>
      <c r="CJ152" s="2" t="str">
        <f t="shared" si="169"/>
        <v/>
      </c>
      <c r="CK152" s="2">
        <f t="shared" si="169"/>
        <v>40.017000000000003</v>
      </c>
      <c r="CL152" s="2">
        <f t="shared" si="169"/>
        <v>41.186</v>
      </c>
      <c r="CM152" s="2">
        <f t="shared" si="169"/>
        <v>44</v>
      </c>
      <c r="CN152" s="2">
        <f t="shared" si="169"/>
        <v>43.475000000000001</v>
      </c>
      <c r="CO152" s="2">
        <f t="shared" si="169"/>
        <v>45.491999999999997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>
        <f t="shared" si="114"/>
        <v>46.457999999999998</v>
      </c>
      <c r="CY152" s="2">
        <f t="shared" si="115"/>
        <v>41.423999999999999</v>
      </c>
      <c r="CZ152" s="2" t="str">
        <f t="shared" si="116"/>
        <v/>
      </c>
      <c r="DA152" s="2">
        <f t="shared" si="117"/>
        <v>40.017000000000003</v>
      </c>
      <c r="DB152" s="2">
        <f t="shared" si="118"/>
        <v>41.186</v>
      </c>
      <c r="DC152" s="2">
        <f t="shared" si="119"/>
        <v>44</v>
      </c>
      <c r="DD152" s="2">
        <f t="shared" si="120"/>
        <v>43.475000000000001</v>
      </c>
      <c r="DE152" s="2">
        <f t="shared" si="121"/>
        <v>45.491999999999997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102.41830933362512</v>
      </c>
      <c r="DL152" s="2">
        <f t="shared" si="177"/>
        <v>185.98019624765476</v>
      </c>
      <c r="DM152" s="2">
        <f t="shared" si="177"/>
        <v>98.760667260787983</v>
      </c>
      <c r="DN152" s="2">
        <f t="shared" si="177"/>
        <v>84.670166604127587</v>
      </c>
      <c r="DO152" s="2">
        <f t="shared" si="177"/>
        <v>79.204000000000008</v>
      </c>
      <c r="DP152" s="2">
        <f t="shared" si="177"/>
        <v>84.002161505635172</v>
      </c>
      <c r="DQ152" s="2">
        <f t="shared" si="177"/>
        <v>77.538153627311516</v>
      </c>
      <c r="DR152" s="2">
        <f t="shared" si="177"/>
        <v>77.231033155080212</v>
      </c>
      <c r="DS152" s="2">
        <f t="shared" si="177"/>
        <v>80.265338375350126</v>
      </c>
      <c r="DT152" s="2">
        <f t="shared" si="177"/>
        <v>73.237714500214494</v>
      </c>
      <c r="DU152" s="2">
        <f t="shared" si="177"/>
        <v>81.110314285714296</v>
      </c>
      <c r="DV152" s="2">
        <f t="shared" si="177"/>
        <v>80.230112375533423</v>
      </c>
      <c r="DW152" s="2">
        <f t="shared" si="177"/>
        <v>77.873400700295448</v>
      </c>
      <c r="DX152" s="2">
        <f t="shared" si="177"/>
        <v>78.37850240240239</v>
      </c>
      <c r="DY152" s="2">
        <f t="shared" si="177"/>
        <v>73.910563070077856</v>
      </c>
      <c r="EA152" s="2">
        <f t="shared" si="153"/>
        <v>56.577796441910749</v>
      </c>
      <c r="EB152" s="2">
        <f t="shared" si="153"/>
        <v>104.68533284850338</v>
      </c>
      <c r="EC152" s="2">
        <f t="shared" si="153"/>
        <v>56.147792349773852</v>
      </c>
      <c r="ED152" s="2">
        <f t="shared" si="153"/>
        <v>46.854809633027521</v>
      </c>
      <c r="EE152" s="2">
        <f t="shared" si="153"/>
        <v>41.299809628805903</v>
      </c>
      <c r="EF152" s="2">
        <f t="shared" si="153"/>
        <v>42.590649184149186</v>
      </c>
      <c r="EG152" s="2">
        <f t="shared" si="153"/>
        <v>41.672632425205947</v>
      </c>
      <c r="EH152" s="2">
        <f t="shared" si="153"/>
        <v>42.164375838926162</v>
      </c>
      <c r="EI152" s="2">
        <f t="shared" si="153"/>
        <v>44.571729933481151</v>
      </c>
      <c r="EJ152" s="2">
        <f t="shared" si="153"/>
        <v>44.553955839510024</v>
      </c>
      <c r="EK152" s="2">
        <f t="shared" si="153"/>
        <v>44.606488227581103</v>
      </c>
      <c r="EL152" s="2">
        <f t="shared" si="180"/>
        <v>45.409155180168945</v>
      </c>
      <c r="EM152" s="2">
        <f t="shared" si="136"/>
        <v>46.066354374959886</v>
      </c>
      <c r="EN152" s="2">
        <f t="shared" si="136"/>
        <v>49.624837392307356</v>
      </c>
      <c r="EO152" s="2">
        <f t="shared" si="136"/>
        <v>51.778060651507474</v>
      </c>
      <c r="EQ152" s="2">
        <f t="shared" si="178"/>
        <v>57.934679248591962</v>
      </c>
      <c r="ER152" s="2">
        <f t="shared" si="178"/>
        <v>109.83552598643639</v>
      </c>
      <c r="ES152" s="2">
        <f t="shared" si="178"/>
        <v>56.59428587572112</v>
      </c>
      <c r="ET152" s="2">
        <f t="shared" si="178"/>
        <v>46.404569170789514</v>
      </c>
      <c r="EU152" s="2">
        <f t="shared" si="178"/>
        <v>42.238560466955192</v>
      </c>
      <c r="EV152" s="2">
        <f t="shared" si="178"/>
        <v>44.50503798580386</v>
      </c>
      <c r="EW152" s="2">
        <f t="shared" si="178"/>
        <v>42.914256452725411</v>
      </c>
      <c r="EX152" s="2">
        <f t="shared" si="178"/>
        <v>43.217100267400006</v>
      </c>
      <c r="EY152" s="2">
        <f t="shared" si="178"/>
        <v>44.947726473935901</v>
      </c>
      <c r="EZ152" s="2">
        <f t="shared" si="178"/>
        <v>44.969898574549049</v>
      </c>
      <c r="FA152" s="2">
        <f t="shared" si="178"/>
        <v>45.18621199079039</v>
      </c>
      <c r="FB152" s="2">
        <f t="shared" si="178"/>
        <v>45.098125674393636</v>
      </c>
      <c r="FC152" s="2">
        <f t="shared" si="178"/>
        <v>46.08577884285959</v>
      </c>
      <c r="FD152" s="2">
        <f t="shared" si="178"/>
        <v>48.836766393407068</v>
      </c>
      <c r="FE152" s="2">
        <f t="shared" si="178"/>
        <v>49.784495778300823</v>
      </c>
      <c r="FG152" s="2">
        <f t="shared" si="179"/>
        <v>0.99965914720349969</v>
      </c>
      <c r="FH152" s="2">
        <f t="shared" si="179"/>
        <v>0.99960289401012881</v>
      </c>
      <c r="FI152" s="2">
        <f t="shared" si="179"/>
        <v>0.99959532645177773</v>
      </c>
      <c r="FJ152" s="2">
        <f t="shared" si="179"/>
        <v>0.99959308940012781</v>
      </c>
      <c r="FK152" s="2">
        <f t="shared" si="179"/>
        <v>0.99951872141262676</v>
      </c>
      <c r="FL152" s="2">
        <f t="shared" si="179"/>
        <v>0.9995276192910979</v>
      </c>
      <c r="FM152" s="2">
        <f t="shared" si="179"/>
        <v>0.99953379235656759</v>
      </c>
      <c r="FN152" s="2">
        <f t="shared" si="179"/>
        <v>0.99951268636333523</v>
      </c>
      <c r="FO152" s="2">
        <f t="shared" si="179"/>
        <v>0.99951652600697927</v>
      </c>
      <c r="FP152" s="2">
        <f t="shared" si="179"/>
        <v>0.99954770881703303</v>
      </c>
      <c r="FQ152" s="2">
        <f t="shared" si="179"/>
        <v>0.99954505817311745</v>
      </c>
      <c r="FR152" s="2">
        <f t="shared" si="179"/>
        <v>0.99949842036015668</v>
      </c>
      <c r="FS152" s="2">
        <f t="shared" si="179"/>
        <v>0.99952427233041941</v>
      </c>
      <c r="FT152" s="2">
        <f t="shared" si="179"/>
        <v>0.99950201864437738</v>
      </c>
      <c r="FU152" s="2">
        <f t="shared" si="179"/>
        <v>0.99937650210356388</v>
      </c>
      <c r="FW152" s="2">
        <f t="shared" si="170"/>
        <v>8.9272798355060315E-2</v>
      </c>
      <c r="FX152" s="2">
        <f t="shared" si="170"/>
        <v>0.2977085296037027</v>
      </c>
      <c r="FY152" s="2">
        <f t="shared" si="170"/>
        <v>0.11855299106734124</v>
      </c>
      <c r="FZ152" s="2">
        <f t="shared" si="170"/>
        <v>0.1295722024819661</v>
      </c>
      <c r="GA152" s="2">
        <f t="shared" si="170"/>
        <v>0.12483014576718326</v>
      </c>
      <c r="GB152" s="2">
        <f t="shared" si="170"/>
        <v>0.11921524588313118</v>
      </c>
      <c r="GC152" s="2">
        <f t="shared" si="170"/>
        <v>0.14495469659559163</v>
      </c>
      <c r="GD152" s="2">
        <f t="shared" si="170"/>
        <v>0.16716177619162195</v>
      </c>
      <c r="GE152" s="2">
        <f t="shared" si="170"/>
        <v>0.14993062248229286</v>
      </c>
      <c r="GF152" s="2">
        <f t="shared" si="170"/>
        <v>0.14454056687130862</v>
      </c>
      <c r="GG152" s="2">
        <f t="shared" si="170"/>
        <v>0.13180790956595817</v>
      </c>
      <c r="GH152" s="2">
        <f t="shared" si="170"/>
        <v>0.10347999054744629</v>
      </c>
      <c r="GI152" s="2">
        <f t="shared" si="170"/>
        <v>9.7290251931433896E-2</v>
      </c>
      <c r="GJ152" s="2">
        <f t="shared" si="170"/>
        <v>8.6349988165993471E-2</v>
      </c>
      <c r="GK152" s="2">
        <f t="shared" si="170"/>
        <v>6.6206388097862834E-2</v>
      </c>
      <c r="GM152" s="86">
        <f t="shared" si="171"/>
        <v>5.5433403075300142E-109</v>
      </c>
      <c r="GN152" s="86">
        <f t="shared" si="171"/>
        <v>1.1383083734852272E-228</v>
      </c>
      <c r="GO152" s="86">
        <f t="shared" si="171"/>
        <v>5.2105175205242264E-176</v>
      </c>
      <c r="GP152" s="86">
        <f t="shared" si="171"/>
        <v>2.5404891137614398E-172</v>
      </c>
      <c r="GQ152" s="86">
        <f t="shared" si="171"/>
        <v>1.2356268208583427E-146</v>
      </c>
      <c r="GR152" s="86">
        <f t="shared" si="171"/>
        <v>1.5541388649164245E-251</v>
      </c>
      <c r="GS152" s="86">
        <f t="shared" si="171"/>
        <v>4.2695989269619482E-213</v>
      </c>
      <c r="GT152" s="86">
        <f t="shared" si="171"/>
        <v>2.6629667337406352E-218</v>
      </c>
      <c r="GU152" s="86">
        <f t="shared" si="171"/>
        <v>1.5484093096646417E-206</v>
      </c>
      <c r="GV152" s="86">
        <f t="shared" si="171"/>
        <v>4.2995892186595856E-210</v>
      </c>
      <c r="GW152" s="86">
        <f t="shared" si="171"/>
        <v>2.1609689509545083E-223</v>
      </c>
      <c r="GX152" s="86">
        <f t="shared" si="171"/>
        <v>7.8138051842932552E-186</v>
      </c>
      <c r="GY152" s="86">
        <f t="shared" si="171"/>
        <v>8.8315041368122597E-182</v>
      </c>
      <c r="GZ152" s="86">
        <f t="shared" si="171"/>
        <v>1.0300046412574776E-152</v>
      </c>
      <c r="HA152" s="86">
        <f t="shared" si="171"/>
        <v>1.5616426512471214E-188</v>
      </c>
      <c r="HC152" s="86">
        <f t="shared" si="154"/>
        <v>1.0542212088301536E-46</v>
      </c>
      <c r="HD152" s="86">
        <f t="shared" si="154"/>
        <v>1.5858163436951538E-41</v>
      </c>
      <c r="HE152" s="86">
        <f t="shared" si="154"/>
        <v>5.5080573494337874E-70</v>
      </c>
      <c r="HF152" s="86">
        <f t="shared" si="154"/>
        <v>9.2043127716313136E-84</v>
      </c>
      <c r="HG152" s="86">
        <f t="shared" si="154"/>
        <v>6.2583817234451127E-103</v>
      </c>
      <c r="HH152" s="86">
        <f t="shared" si="154"/>
        <v>1.5981898202732593E-142</v>
      </c>
      <c r="HI152" s="86">
        <f t="shared" si="154"/>
        <v>3.3280504910833859E-129</v>
      </c>
      <c r="HJ152" s="86">
        <f t="shared" si="154"/>
        <v>8.5169164198086994E-159</v>
      </c>
      <c r="HK152" s="86">
        <f t="shared" si="154"/>
        <v>1.0126956347208527E-125</v>
      </c>
      <c r="HL152" s="86">
        <f t="shared" si="162"/>
        <v>1.5862828758919226E-136</v>
      </c>
      <c r="HM152" s="86">
        <f t="shared" si="162"/>
        <v>1.2581498019621781E-226</v>
      </c>
      <c r="HN152" s="86">
        <f t="shared" si="162"/>
        <v>4.4862845284562943E-103</v>
      </c>
      <c r="HO152" s="86">
        <f t="shared" si="162"/>
        <v>3.791859746087483E-101</v>
      </c>
      <c r="HP152" s="86">
        <f t="shared" si="162"/>
        <v>1.1666101042587286E-91</v>
      </c>
      <c r="HQ152" s="86">
        <f t="shared" si="162"/>
        <v>5.5790899084222039E-82</v>
      </c>
      <c r="HS152" s="86">
        <f t="shared" si="172"/>
        <v>0.19653134217815635</v>
      </c>
      <c r="HT152" s="86">
        <f t="shared" si="172"/>
        <v>1.3184732772441835E-5</v>
      </c>
      <c r="HU152" s="86">
        <f t="shared" si="172"/>
        <v>2.2532254976913347E-2</v>
      </c>
      <c r="HV152" s="86">
        <f t="shared" si="172"/>
        <v>7.3361733863769136E-3</v>
      </c>
      <c r="HW152" s="86">
        <f t="shared" si="172"/>
        <v>6.635767583767856E-3</v>
      </c>
      <c r="HX152" s="86">
        <f t="shared" si="172"/>
        <v>1.1459894993673399E-2</v>
      </c>
      <c r="HY152" s="86">
        <f t="shared" si="172"/>
        <v>1.7759071341966197E-3</v>
      </c>
      <c r="HZ152" s="86">
        <f t="shared" si="172"/>
        <v>2.5798927838757723E-4</v>
      </c>
      <c r="IA152" s="86">
        <f t="shared" si="172"/>
        <v>9.9652449783274415E-4</v>
      </c>
      <c r="IB152" s="86">
        <f t="shared" si="172"/>
        <v>2.1987783799369211E-3</v>
      </c>
      <c r="IC152" s="86">
        <f t="shared" si="172"/>
        <v>3.5570898107224534E-3</v>
      </c>
      <c r="ID152" s="86">
        <f t="shared" si="172"/>
        <v>4.9678392976692257E-2</v>
      </c>
      <c r="IE152" s="86">
        <f t="shared" si="172"/>
        <v>7.0744152804487079E-2</v>
      </c>
      <c r="IF152" s="86">
        <f t="shared" si="172"/>
        <v>0.15829166379405019</v>
      </c>
      <c r="IG152" s="86">
        <f t="shared" si="172"/>
        <v>0.37471830283987118</v>
      </c>
      <c r="II152" s="86">
        <f t="shared" si="173"/>
        <v>1.6282284966128535E-7</v>
      </c>
      <c r="IJ152" s="86">
        <f t="shared" si="173"/>
        <v>2.6513631497068469E-2</v>
      </c>
      <c r="IK152" s="86">
        <f t="shared" si="173"/>
        <v>1.9533987054175953E-7</v>
      </c>
      <c r="IL152" s="86">
        <f t="shared" si="173"/>
        <v>6.116857842946187E-7</v>
      </c>
      <c r="IM152" s="86">
        <f t="shared" si="173"/>
        <v>1.1691765679953742E-8</v>
      </c>
      <c r="IN152" s="86">
        <f t="shared" si="173"/>
        <v>2.6713870661362434E-8</v>
      </c>
      <c r="IO152" s="86">
        <f t="shared" si="173"/>
        <v>1.9404260900433379E-7</v>
      </c>
      <c r="IP152" s="86">
        <f t="shared" si="173"/>
        <v>1.9386328668054093E-6</v>
      </c>
      <c r="IQ152" s="86">
        <f t="shared" si="173"/>
        <v>3.4280251099554506E-7</v>
      </c>
      <c r="IR152" s="86">
        <f t="shared" si="173"/>
        <v>5.915887151937246E-7</v>
      </c>
      <c r="IS152" s="86">
        <f t="shared" si="173"/>
        <v>4.300249759718526E-8</v>
      </c>
      <c r="IT152" s="86">
        <f t="shared" si="173"/>
        <v>3.3146542290418965E-9</v>
      </c>
      <c r="IU152" s="86">
        <f t="shared" si="173"/>
        <v>9.6071687611759856E-10</v>
      </c>
      <c r="IV152" s="86">
        <f t="shared" si="173"/>
        <v>4.5422722551936533E-11</v>
      </c>
      <c r="IW152" s="86">
        <f t="shared" si="173"/>
        <v>2.0703613481085274E-7</v>
      </c>
      <c r="IY152" s="86">
        <f t="shared" si="174"/>
        <v>0.196531505001006</v>
      </c>
      <c r="IZ152" s="86">
        <f t="shared" si="174"/>
        <v>2.6526816229840912E-2</v>
      </c>
      <c r="JA152" s="86">
        <f t="shared" si="174"/>
        <v>2.253245031678389E-2</v>
      </c>
      <c r="JB152" s="86">
        <f t="shared" si="174"/>
        <v>7.3367850721612086E-3</v>
      </c>
      <c r="JC152" s="86">
        <f t="shared" si="174"/>
        <v>6.6357792755335357E-3</v>
      </c>
      <c r="JD152" s="86">
        <f t="shared" si="174"/>
        <v>1.1459921707544059E-2</v>
      </c>
      <c r="JE152" s="86">
        <f t="shared" si="174"/>
        <v>1.7761011768056239E-3</v>
      </c>
      <c r="JF152" s="86">
        <f t="shared" si="174"/>
        <v>2.5992791125438263E-4</v>
      </c>
      <c r="JG152" s="86">
        <f t="shared" si="174"/>
        <v>9.968673003437397E-4</v>
      </c>
      <c r="JH152" s="86">
        <f t="shared" si="174"/>
        <v>2.1993699686521147E-3</v>
      </c>
      <c r="JI152" s="86">
        <f t="shared" si="174"/>
        <v>3.5571328132200505E-3</v>
      </c>
      <c r="JJ152" s="86">
        <f t="shared" si="174"/>
        <v>4.9678396291346488E-2</v>
      </c>
      <c r="JK152" s="86">
        <f t="shared" si="174"/>
        <v>7.074415376520396E-2</v>
      </c>
      <c r="JL152" s="86">
        <f t="shared" si="174"/>
        <v>0.15829166383947291</v>
      </c>
      <c r="JM152" s="86">
        <f t="shared" si="174"/>
        <v>0.37471850987600597</v>
      </c>
    </row>
    <row r="153" spans="2:273" x14ac:dyDescent="0.25">
      <c r="B153" s="2">
        <v>126</v>
      </c>
      <c r="C153" s="37">
        <v>56.082000000000001</v>
      </c>
      <c r="D153" s="37">
        <v>103.57899999999999</v>
      </c>
      <c r="E153" s="37">
        <v>55.593000000000004</v>
      </c>
      <c r="F153" s="37">
        <v>46.119</v>
      </c>
      <c r="G153" s="37">
        <v>40.475000000000001</v>
      </c>
      <c r="H153" s="37">
        <v>41.78</v>
      </c>
      <c r="I153" s="37">
        <v>40.78</v>
      </c>
      <c r="J153" s="37">
        <v>41.017000000000003</v>
      </c>
      <c r="K153" s="37">
        <v>42.317</v>
      </c>
      <c r="L153" s="37">
        <v>43.881</v>
      </c>
      <c r="M153" s="37">
        <v>46.338999999999999</v>
      </c>
      <c r="N153" s="37">
        <v>44.441000000000003</v>
      </c>
      <c r="O153" s="37">
        <v>44.067</v>
      </c>
      <c r="P153" s="37">
        <v>50.417000000000002</v>
      </c>
      <c r="Q153" s="37">
        <v>80</v>
      </c>
      <c r="S153" s="4">
        <f t="shared" si="175"/>
        <v>56.569207371580447</v>
      </c>
      <c r="T153" s="4">
        <f t="shared" si="175"/>
        <v>106.29625028809804</v>
      </c>
      <c r="U153" s="4">
        <f t="shared" si="175"/>
        <v>56.122701642429007</v>
      </c>
      <c r="V153" s="4">
        <f t="shared" si="175"/>
        <v>46.77015501298488</v>
      </c>
      <c r="W153" s="4">
        <f t="shared" si="175"/>
        <v>41.289533403898339</v>
      </c>
      <c r="X153" s="4">
        <f t="shared" si="175"/>
        <v>42.677876315713299</v>
      </c>
      <c r="Y153" s="4">
        <f t="shared" si="175"/>
        <v>41.742787613315876</v>
      </c>
      <c r="Z153" s="4">
        <f t="shared" si="175"/>
        <v>42.228857261023308</v>
      </c>
      <c r="AA153" s="4">
        <f t="shared" si="175"/>
        <v>44.493556708695664</v>
      </c>
      <c r="AB153" s="4">
        <f t="shared" si="175"/>
        <v>44.472945953918192</v>
      </c>
      <c r="AC153" s="4">
        <f t="shared" si="175"/>
        <v>44.575480775722937</v>
      </c>
      <c r="AD153" s="4">
        <f t="shared" si="175"/>
        <v>45.376469118176821</v>
      </c>
      <c r="AE153" s="4">
        <f t="shared" si="175"/>
        <v>46.167636298750921</v>
      </c>
      <c r="AF153" s="4">
        <f t="shared" si="175"/>
        <v>52.36195498495686</v>
      </c>
      <c r="AG153" s="4">
        <f t="shared" si="175"/>
        <v>79.82438211989556</v>
      </c>
      <c r="AI153" s="4">
        <f t="shared" si="176"/>
        <v>-0.48720737158044614</v>
      </c>
      <c r="AJ153" s="4">
        <f t="shared" si="176"/>
        <v>-2.7172502880980431</v>
      </c>
      <c r="AK153" s="4">
        <f t="shared" si="176"/>
        <v>-0.52970164242900353</v>
      </c>
      <c r="AL153" s="4">
        <f t="shared" si="176"/>
        <v>-0.65115501298487999</v>
      </c>
      <c r="AM153" s="4">
        <f t="shared" si="176"/>
        <v>-0.81453340389833784</v>
      </c>
      <c r="AN153" s="4">
        <f t="shared" si="176"/>
        <v>-0.8978763157132974</v>
      </c>
      <c r="AO153" s="4">
        <f t="shared" si="176"/>
        <v>-0.96278761331587503</v>
      </c>
      <c r="AP153" s="4">
        <f t="shared" si="176"/>
        <v>-1.2118572610233045</v>
      </c>
      <c r="AQ153" s="4">
        <f t="shared" si="176"/>
        <v>-2.1765567086956636</v>
      </c>
      <c r="AR153" s="4">
        <f t="shared" si="176"/>
        <v>-0.59194595391819149</v>
      </c>
      <c r="AS153" s="4">
        <f t="shared" si="176"/>
        <v>1.7635192242770614</v>
      </c>
      <c r="AT153" s="4">
        <f t="shared" si="176"/>
        <v>-0.93546911817681888</v>
      </c>
      <c r="AU153" s="4">
        <f t="shared" si="176"/>
        <v>-2.1006362987509206</v>
      </c>
      <c r="AV153" s="4">
        <f t="shared" si="176"/>
        <v>-1.9449549849568584</v>
      </c>
      <c r="AW153" s="4">
        <f t="shared" si="176"/>
        <v>0.17561788010443991</v>
      </c>
      <c r="AY153" s="2">
        <f t="shared" si="168"/>
        <v>56.569207371580447</v>
      </c>
      <c r="AZ153" s="2">
        <f t="shared" si="168"/>
        <v>106.29625028160514</v>
      </c>
      <c r="BA153" s="2">
        <f t="shared" si="168"/>
        <v>56.116613796324494</v>
      </c>
      <c r="BB153" s="2">
        <f t="shared" si="168"/>
        <v>46.769076710049617</v>
      </c>
      <c r="BC153" s="2">
        <f t="shared" si="168"/>
        <v>41.288436663844486</v>
      </c>
      <c r="BD153" s="2">
        <f t="shared" si="168"/>
        <v>42.67436566736459</v>
      </c>
      <c r="BE153" s="2">
        <f t="shared" si="168"/>
        <v>41.742569508651442</v>
      </c>
      <c r="BF153" s="2">
        <f t="shared" si="168"/>
        <v>42.22811813290383</v>
      </c>
      <c r="BG153" s="2">
        <f t="shared" si="168"/>
        <v>44.493323842417198</v>
      </c>
      <c r="BH153" s="2">
        <f t="shared" si="168"/>
        <v>44.472361665636015</v>
      </c>
      <c r="BI153" s="2">
        <f t="shared" si="168"/>
        <v>44.574763583039747</v>
      </c>
      <c r="BJ153" s="2">
        <f t="shared" si="168"/>
        <v>45.272099023818733</v>
      </c>
      <c r="BK153" s="2">
        <f t="shared" si="168"/>
        <v>45.956628372436633</v>
      </c>
      <c r="BL153" s="2">
        <f t="shared" si="168"/>
        <v>49.490015337733396</v>
      </c>
      <c r="BM153" s="2">
        <f t="shared" si="168"/>
        <v>51.621121570504997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>
        <f t="shared" si="169"/>
        <v>46.119</v>
      </c>
      <c r="CI153" s="2">
        <f t="shared" si="169"/>
        <v>40.475000000000001</v>
      </c>
      <c r="CJ153" s="2">
        <f t="shared" si="169"/>
        <v>41.78</v>
      </c>
      <c r="CK153" s="2">
        <f t="shared" si="169"/>
        <v>40.78</v>
      </c>
      <c r="CL153" s="2">
        <f t="shared" si="169"/>
        <v>41.017000000000003</v>
      </c>
      <c r="CM153" s="2">
        <f t="shared" si="169"/>
        <v>42.317</v>
      </c>
      <c r="CN153" s="2">
        <f t="shared" si="169"/>
        <v>43.881</v>
      </c>
      <c r="CO153" s="2">
        <f t="shared" si="169"/>
        <v>46.338999999999999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>
        <f t="shared" si="114"/>
        <v>46.119</v>
      </c>
      <c r="CY153" s="2">
        <f t="shared" si="115"/>
        <v>40.475000000000001</v>
      </c>
      <c r="CZ153" s="2">
        <f t="shared" si="116"/>
        <v>41.78</v>
      </c>
      <c r="DA153" s="2">
        <f t="shared" si="117"/>
        <v>40.78</v>
      </c>
      <c r="DB153" s="2">
        <f t="shared" si="118"/>
        <v>41.017000000000003</v>
      </c>
      <c r="DC153" s="2">
        <f t="shared" si="119"/>
        <v>42.317</v>
      </c>
      <c r="DD153" s="2">
        <f t="shared" si="120"/>
        <v>43.881</v>
      </c>
      <c r="DE153" s="2">
        <f t="shared" si="121"/>
        <v>46.338999999999999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102.73773946821315</v>
      </c>
      <c r="DL153" s="2">
        <f t="shared" si="177"/>
        <v>186.62133602251407</v>
      </c>
      <c r="DM153" s="2">
        <f t="shared" si="177"/>
        <v>99.051024296435259</v>
      </c>
      <c r="DN153" s="2">
        <f t="shared" si="177"/>
        <v>84.897910600375241</v>
      </c>
      <c r="DO153" s="2">
        <f t="shared" si="177"/>
        <v>79.432504504504507</v>
      </c>
      <c r="DP153" s="2">
        <f t="shared" si="177"/>
        <v>84.267142028668331</v>
      </c>
      <c r="DQ153" s="2">
        <f t="shared" si="177"/>
        <v>77.749411095305817</v>
      </c>
      <c r="DR153" s="2">
        <f t="shared" si="177"/>
        <v>77.43134545454545</v>
      </c>
      <c r="DS153" s="2">
        <f t="shared" si="177"/>
        <v>80.477428571428561</v>
      </c>
      <c r="DT153" s="2">
        <f t="shared" si="177"/>
        <v>73.387151823251827</v>
      </c>
      <c r="DU153" s="2">
        <f t="shared" si="177"/>
        <v>81.328240336134456</v>
      </c>
      <c r="DV153" s="2">
        <f t="shared" si="177"/>
        <v>80.422325983878608</v>
      </c>
      <c r="DW153" s="2">
        <f t="shared" si="177"/>
        <v>78.027304737936333</v>
      </c>
      <c r="DX153" s="2">
        <f t="shared" si="177"/>
        <v>78.547419776919767</v>
      </c>
      <c r="DY153" s="2">
        <f t="shared" si="177"/>
        <v>74.078999332591764</v>
      </c>
      <c r="EA153" s="2">
        <f t="shared" si="153"/>
        <v>56.415566419304106</v>
      </c>
      <c r="EB153" s="2">
        <f t="shared" si="153"/>
        <v>104.54737625354051</v>
      </c>
      <c r="EC153" s="2">
        <f t="shared" si="153"/>
        <v>56.040423997415459</v>
      </c>
      <c r="ED153" s="2">
        <f t="shared" si="153"/>
        <v>46.821313200815496</v>
      </c>
      <c r="EE153" s="2">
        <f t="shared" si="153"/>
        <v>41.137906789247658</v>
      </c>
      <c r="EF153" s="2">
        <f t="shared" si="153"/>
        <v>42.397198957904841</v>
      </c>
      <c r="EG153" s="2">
        <f t="shared" si="153"/>
        <v>41.523470226911392</v>
      </c>
      <c r="EH153" s="2">
        <f t="shared" si="153"/>
        <v>42.013769371568017</v>
      </c>
      <c r="EI153" s="2">
        <f t="shared" si="153"/>
        <v>44.413309534368068</v>
      </c>
      <c r="EJ153" s="2">
        <f t="shared" si="153"/>
        <v>44.39221110719658</v>
      </c>
      <c r="EK153" s="2">
        <f t="shared" si="153"/>
        <v>44.473383422574813</v>
      </c>
      <c r="EL153" s="2">
        <f t="shared" si="180"/>
        <v>45.292597930931102</v>
      </c>
      <c r="EM153" s="2">
        <f t="shared" si="136"/>
        <v>45.939757802711725</v>
      </c>
      <c r="EN153" s="2">
        <f t="shared" si="136"/>
        <v>49.554642323755793</v>
      </c>
      <c r="EO153" s="2">
        <f t="shared" si="136"/>
        <v>51.757320835446954</v>
      </c>
      <c r="EQ153" s="2">
        <f t="shared" si="178"/>
        <v>57.850301416195137</v>
      </c>
      <c r="ER153" s="2">
        <f t="shared" si="178"/>
        <v>109.96514356339381</v>
      </c>
      <c r="ES153" s="2">
        <f t="shared" si="178"/>
        <v>56.509729086528374</v>
      </c>
      <c r="ET153" s="2">
        <f t="shared" si="178"/>
        <v>46.348337394043099</v>
      </c>
      <c r="EU153" s="2">
        <f t="shared" si="178"/>
        <v>42.126636384984636</v>
      </c>
      <c r="EV153" s="2">
        <f t="shared" si="178"/>
        <v>44.40235721077719</v>
      </c>
      <c r="EW153" s="2">
        <f t="shared" si="178"/>
        <v>42.822985692528547</v>
      </c>
      <c r="EX153" s="2">
        <f t="shared" si="178"/>
        <v>43.114817603175126</v>
      </c>
      <c r="EY153" s="2">
        <f t="shared" si="178"/>
        <v>44.808935136180892</v>
      </c>
      <c r="EZ153" s="2">
        <f t="shared" si="178"/>
        <v>44.828469964625583</v>
      </c>
      <c r="FA153" s="2">
        <f t="shared" si="178"/>
        <v>45.076622162252718</v>
      </c>
      <c r="FB153" s="2">
        <f t="shared" si="178"/>
        <v>44.9670778333047</v>
      </c>
      <c r="FC153" s="2">
        <f t="shared" si="178"/>
        <v>45.967654019866579</v>
      </c>
      <c r="FD153" s="2">
        <f t="shared" si="178"/>
        <v>48.726141860767726</v>
      </c>
      <c r="FE153" s="2">
        <f t="shared" si="178"/>
        <v>49.693180186427028</v>
      </c>
      <c r="FG153" s="2">
        <f t="shared" si="179"/>
        <v>0.99968912923153241</v>
      </c>
      <c r="FH153" s="2">
        <f t="shared" si="179"/>
        <v>0.9996378223780078</v>
      </c>
      <c r="FI153" s="2">
        <f t="shared" si="179"/>
        <v>0.99963092019583821</v>
      </c>
      <c r="FJ153" s="2">
        <f t="shared" si="179"/>
        <v>0.99962887983478455</v>
      </c>
      <c r="FK153" s="2">
        <f t="shared" si="179"/>
        <v>0.99956105012322405</v>
      </c>
      <c r="FL153" s="2">
        <f t="shared" si="179"/>
        <v>0.99956916576582</v>
      </c>
      <c r="FM153" s="2">
        <f t="shared" si="179"/>
        <v>0.99957479613341804</v>
      </c>
      <c r="FN153" s="2">
        <f t="shared" si="179"/>
        <v>0.99955554562373972</v>
      </c>
      <c r="FO153" s="2">
        <f t="shared" si="179"/>
        <v>0.99955904771950077</v>
      </c>
      <c r="FP153" s="2">
        <f t="shared" si="179"/>
        <v>0.99958748912200845</v>
      </c>
      <c r="FQ153" s="2">
        <f t="shared" si="179"/>
        <v>0.99958507151304032</v>
      </c>
      <c r="FR153" s="2">
        <f t="shared" si="179"/>
        <v>0.99954253374204283</v>
      </c>
      <c r="FS153" s="2">
        <f t="shared" si="179"/>
        <v>0.9995661130467397</v>
      </c>
      <c r="FT153" s="2">
        <f t="shared" si="179"/>
        <v>0.9995458157048992</v>
      </c>
      <c r="FU153" s="2">
        <f t="shared" si="179"/>
        <v>0.9994313319624053</v>
      </c>
      <c r="FW153" s="2">
        <f t="shared" si="170"/>
        <v>9.7049798774865789E-2</v>
      </c>
      <c r="FX153" s="2">
        <f t="shared" si="170"/>
        <v>0.31731681671920675</v>
      </c>
      <c r="FY153" s="2">
        <f t="shared" si="170"/>
        <v>0.12852077757733152</v>
      </c>
      <c r="FZ153" s="2">
        <f t="shared" si="170"/>
        <v>0.14031898235246459</v>
      </c>
      <c r="GA153" s="2">
        <f t="shared" si="170"/>
        <v>0.13524472841217605</v>
      </c>
      <c r="GB153" s="2">
        <f t="shared" si="170"/>
        <v>0.12923055037202352</v>
      </c>
      <c r="GC153" s="2">
        <f t="shared" si="170"/>
        <v>0.15674755476303537</v>
      </c>
      <c r="GD153" s="2">
        <f t="shared" si="170"/>
        <v>0.18038016768739717</v>
      </c>
      <c r="GE153" s="2">
        <f t="shared" si="170"/>
        <v>0.16205157659608788</v>
      </c>
      <c r="GF153" s="2">
        <f t="shared" si="170"/>
        <v>0.15630589230716049</v>
      </c>
      <c r="GG153" s="2">
        <f t="shared" si="170"/>
        <v>0.14270971803741758</v>
      </c>
      <c r="GH153" s="2">
        <f t="shared" si="170"/>
        <v>0.11234198015561699</v>
      </c>
      <c r="GI153" s="2">
        <f t="shared" si="170"/>
        <v>0.10568464287550838</v>
      </c>
      <c r="GJ153" s="2">
        <f t="shared" si="170"/>
        <v>9.3898620083326348E-2</v>
      </c>
      <c r="GK153" s="2">
        <f t="shared" si="170"/>
        <v>7.2133112692412904E-2</v>
      </c>
      <c r="GM153" s="86">
        <f t="shared" si="171"/>
        <v>2.5739753820560753E-112</v>
      </c>
      <c r="GN153" s="86">
        <f t="shared" si="171"/>
        <v>1.2216071768194086E-235</v>
      </c>
      <c r="GO153" s="86">
        <f t="shared" si="171"/>
        <v>2.141157199550632E-181</v>
      </c>
      <c r="GP153" s="86">
        <f t="shared" si="171"/>
        <v>1.4581006589531595E-177</v>
      </c>
      <c r="GQ153" s="86">
        <f t="shared" si="171"/>
        <v>4.4835452376548958E-151</v>
      </c>
      <c r="GR153" s="86">
        <f t="shared" si="171"/>
        <v>3.4813786618704019E-259</v>
      </c>
      <c r="GS153" s="86">
        <f t="shared" si="171"/>
        <v>1.6971141664910957E-219</v>
      </c>
      <c r="GT153" s="86">
        <f t="shared" si="171"/>
        <v>8.1046743822684569E-225</v>
      </c>
      <c r="GU153" s="86">
        <f t="shared" si="171"/>
        <v>1.0191697035832979E-212</v>
      </c>
      <c r="GV153" s="86">
        <f t="shared" si="171"/>
        <v>2.3657619793684454E-216</v>
      </c>
      <c r="GW153" s="86">
        <f t="shared" si="171"/>
        <v>4.7830489038227285E-230</v>
      </c>
      <c r="GX153" s="86">
        <f t="shared" si="171"/>
        <v>1.7067169717129892E-191</v>
      </c>
      <c r="GY153" s="86">
        <f t="shared" si="171"/>
        <v>2.7296325378582419E-187</v>
      </c>
      <c r="GZ153" s="86">
        <f t="shared" si="171"/>
        <v>2.5841871036809949E-157</v>
      </c>
      <c r="HA153" s="86">
        <f t="shared" si="171"/>
        <v>3.2361543561850138E-194</v>
      </c>
      <c r="HC153" s="86">
        <f t="shared" si="154"/>
        <v>6.8648928171038088E-49</v>
      </c>
      <c r="HD153" s="86">
        <f t="shared" si="154"/>
        <v>1.9821239325696544E-43</v>
      </c>
      <c r="HE153" s="86">
        <f t="shared" si="154"/>
        <v>3.0744223928483041E-73</v>
      </c>
      <c r="HF153" s="86">
        <f t="shared" ref="HF153:HN187" si="181" xml:space="preserve"> _xlfn.NORM.DIST($B153, F$8, ABS(F$12), TRUE) * _xlfn.NORM.DIST(($B153 - F$8)*F$16, 0, ABS(F$12), TRUE) * 2</f>
        <v>1.3189586624999364E-87</v>
      </c>
      <c r="HG153" s="86">
        <f t="shared" si="181"/>
        <v>1.2632718726266185E-107</v>
      </c>
      <c r="HH153" s="86">
        <f t="shared" si="181"/>
        <v>4.6398182539380401E-149</v>
      </c>
      <c r="HI153" s="86">
        <f t="shared" si="181"/>
        <v>5.8033229544094098E-135</v>
      </c>
      <c r="HJ153" s="86">
        <f t="shared" si="181"/>
        <v>9.5889426757723997E-166</v>
      </c>
      <c r="HK153" s="86">
        <f t="shared" si="181"/>
        <v>2.9585160475298743E-131</v>
      </c>
      <c r="HL153" s="86">
        <f t="shared" si="162"/>
        <v>1.5203142521071817E-142</v>
      </c>
      <c r="HM153" s="86">
        <f t="shared" si="162"/>
        <v>9.9212440061147588E-237</v>
      </c>
      <c r="HN153" s="86">
        <f t="shared" si="162"/>
        <v>7.6267685447195885E-108</v>
      </c>
      <c r="HO153" s="86">
        <f t="shared" si="162"/>
        <v>7.4056089707106955E-106</v>
      </c>
      <c r="HP153" s="86">
        <f t="shared" si="162"/>
        <v>5.9734499515604698E-96</v>
      </c>
      <c r="HQ153" s="86">
        <f t="shared" si="162"/>
        <v>8.6464642783879885E-86</v>
      </c>
      <c r="HS153" s="86">
        <f t="shared" si="172"/>
        <v>0.13050962348284217</v>
      </c>
      <c r="HT153" s="86">
        <f t="shared" si="172"/>
        <v>3.2463779679946972E-6</v>
      </c>
      <c r="HU153" s="86">
        <f t="shared" si="172"/>
        <v>1.0046791221154112E-2</v>
      </c>
      <c r="HV153" s="86">
        <f t="shared" si="172"/>
        <v>2.8794784534856973E-3</v>
      </c>
      <c r="HW153" s="86">
        <f t="shared" si="172"/>
        <v>2.2923302406692822E-3</v>
      </c>
      <c r="HX153" s="86">
        <f t="shared" si="172"/>
        <v>4.4399812424535424E-3</v>
      </c>
      <c r="HY153" s="86">
        <f t="shared" si="172"/>
        <v>5.3587782917974508E-4</v>
      </c>
      <c r="HZ153" s="86">
        <f t="shared" si="172"/>
        <v>6.4638949451933768E-5</v>
      </c>
      <c r="IA153" s="86">
        <f t="shared" si="172"/>
        <v>2.8428208475460455E-4</v>
      </c>
      <c r="IB153" s="86">
        <f t="shared" si="172"/>
        <v>7.1344639598286755E-4</v>
      </c>
      <c r="IC153" s="86">
        <f t="shared" si="172"/>
        <v>1.1617004447038997E-3</v>
      </c>
      <c r="ID153" s="86">
        <f t="shared" si="172"/>
        <v>2.3419306480165006E-2</v>
      </c>
      <c r="IE153" s="86">
        <f t="shared" si="172"/>
        <v>3.5101969702676449E-2</v>
      </c>
      <c r="IF153" s="86">
        <f t="shared" si="172"/>
        <v>9.0425141454799338E-2</v>
      </c>
      <c r="IG153" s="86">
        <f t="shared" si="172"/>
        <v>0.25775522823697761</v>
      </c>
      <c r="II153" s="86">
        <f t="shared" si="173"/>
        <v>4.911479627074619E-7</v>
      </c>
      <c r="IJ153" s="86">
        <f t="shared" si="173"/>
        <v>4.7645946888798522E-2</v>
      </c>
      <c r="IK153" s="86">
        <f t="shared" si="173"/>
        <v>6.8764980844724275E-7</v>
      </c>
      <c r="IL153" s="86">
        <f t="shared" si="173"/>
        <v>2.0714869666478573E-6</v>
      </c>
      <c r="IM153" s="86">
        <f t="shared" si="173"/>
        <v>5.4984785473477838E-8</v>
      </c>
      <c r="IN153" s="86">
        <f t="shared" si="173"/>
        <v>1.1232020389149556E-7</v>
      </c>
      <c r="IO153" s="86">
        <f t="shared" si="173"/>
        <v>8.0218896498974573E-7</v>
      </c>
      <c r="IP153" s="86">
        <f t="shared" si="173"/>
        <v>7.2324726841599514E-6</v>
      </c>
      <c r="IQ153" s="86">
        <f t="shared" si="173"/>
        <v>1.3816600607496117E-6</v>
      </c>
      <c r="IR153" s="86">
        <f t="shared" si="173"/>
        <v>2.1877476784265427E-6</v>
      </c>
      <c r="IS153" s="86">
        <f t="shared" si="173"/>
        <v>1.8843322257014181E-7</v>
      </c>
      <c r="IT153" s="86">
        <f t="shared" si="173"/>
        <v>1.4885644907188224E-8</v>
      </c>
      <c r="IU153" s="86">
        <f t="shared" si="173"/>
        <v>4.5472027268527934E-9</v>
      </c>
      <c r="IV153" s="86">
        <f t="shared" si="173"/>
        <v>2.4818201958033593E-10</v>
      </c>
      <c r="IW153" s="86">
        <f t="shared" si="173"/>
        <v>5.3816347315851051E-7</v>
      </c>
      <c r="IY153" s="86">
        <f t="shared" si="174"/>
        <v>0.13051011463080489</v>
      </c>
      <c r="IZ153" s="86">
        <f t="shared" si="174"/>
        <v>4.7649193266766518E-2</v>
      </c>
      <c r="JA153" s="86">
        <f t="shared" si="174"/>
        <v>1.0047478870962559E-2</v>
      </c>
      <c r="JB153" s="86">
        <f t="shared" si="174"/>
        <v>2.8815499404523451E-3</v>
      </c>
      <c r="JC153" s="86">
        <f t="shared" si="174"/>
        <v>2.2923852254547556E-3</v>
      </c>
      <c r="JD153" s="86">
        <f t="shared" si="174"/>
        <v>4.4400935626574337E-3</v>
      </c>
      <c r="JE153" s="86">
        <f t="shared" si="174"/>
        <v>5.3668001814473484E-4</v>
      </c>
      <c r="JF153" s="86">
        <f t="shared" si="174"/>
        <v>7.1871422136093717E-5</v>
      </c>
      <c r="JG153" s="86">
        <f t="shared" si="174"/>
        <v>2.8566374481535416E-4</v>
      </c>
      <c r="JH153" s="86">
        <f t="shared" si="174"/>
        <v>7.1563414366129406E-4</v>
      </c>
      <c r="JI153" s="86">
        <f t="shared" si="174"/>
        <v>1.1618888779264698E-3</v>
      </c>
      <c r="JJ153" s="86">
        <f t="shared" si="174"/>
        <v>2.3419321365809913E-2</v>
      </c>
      <c r="JK153" s="86">
        <f t="shared" si="174"/>
        <v>3.5101974249879174E-2</v>
      </c>
      <c r="JL153" s="86">
        <f t="shared" si="174"/>
        <v>9.0425141702981354E-2</v>
      </c>
      <c r="JM153" s="86">
        <f t="shared" si="174"/>
        <v>0.25775576640045078</v>
      </c>
    </row>
    <row r="154" spans="2:273" x14ac:dyDescent="0.25">
      <c r="B154" s="2">
        <v>127</v>
      </c>
      <c r="C154" s="37">
        <v>57.279000000000003</v>
      </c>
      <c r="D154" s="37">
        <v>103.93</v>
      </c>
      <c r="E154" s="37">
        <v>53.593000000000004</v>
      </c>
      <c r="F154" s="37">
        <v>46.457999999999998</v>
      </c>
      <c r="G154" s="37">
        <v>40.253999999999998</v>
      </c>
      <c r="H154" s="37">
        <v>40.898000000000003</v>
      </c>
      <c r="I154" s="37">
        <v>40.966000000000001</v>
      </c>
      <c r="J154" s="37">
        <v>39.457999999999998</v>
      </c>
      <c r="K154" s="37">
        <v>44.933</v>
      </c>
      <c r="L154" s="37">
        <v>43.203000000000003</v>
      </c>
      <c r="M154" s="37">
        <v>46.728999999999999</v>
      </c>
      <c r="N154" s="37">
        <v>45.39</v>
      </c>
      <c r="O154" s="37">
        <v>44.067</v>
      </c>
      <c r="P154" s="37">
        <v>47.966999999999999</v>
      </c>
      <c r="Q154" s="37">
        <v>60.814</v>
      </c>
      <c r="S154" s="4">
        <f t="shared" si="175"/>
        <v>56.42607227994867</v>
      </c>
      <c r="T154" s="4">
        <f t="shared" si="175"/>
        <v>106.35613490784252</v>
      </c>
      <c r="U154" s="4">
        <f t="shared" si="175"/>
        <v>56.017643833694585</v>
      </c>
      <c r="V154" s="4">
        <f t="shared" si="175"/>
        <v>46.726055468590161</v>
      </c>
      <c r="W154" s="4">
        <f t="shared" si="175"/>
        <v>41.143715154177364</v>
      </c>
      <c r="X154" s="4">
        <f t="shared" si="175"/>
        <v>42.514376711350032</v>
      </c>
      <c r="Y154" s="4">
        <f t="shared" si="175"/>
        <v>41.618629726530017</v>
      </c>
      <c r="Z154" s="4">
        <f t="shared" si="175"/>
        <v>42.103508175185326</v>
      </c>
      <c r="AA154" s="4">
        <f t="shared" si="175"/>
        <v>44.342812497785701</v>
      </c>
      <c r="AB154" s="4">
        <f t="shared" si="175"/>
        <v>44.319593997654238</v>
      </c>
      <c r="AC154" s="4">
        <f t="shared" si="175"/>
        <v>44.451306039761043</v>
      </c>
      <c r="AD154" s="4">
        <f t="shared" si="175"/>
        <v>45.175235540933976</v>
      </c>
      <c r="AE154" s="4">
        <f t="shared" si="175"/>
        <v>45.886728901437039</v>
      </c>
      <c r="AF154" s="4">
        <f t="shared" si="175"/>
        <v>50.515225980568744</v>
      </c>
      <c r="AG154" s="4">
        <f t="shared" si="175"/>
        <v>66.153573587557432</v>
      </c>
      <c r="AI154" s="4">
        <f t="shared" si="176"/>
        <v>0.85292772005133344</v>
      </c>
      <c r="AJ154" s="4">
        <f t="shared" si="176"/>
        <v>-2.4261349078425098</v>
      </c>
      <c r="AK154" s="4">
        <f t="shared" si="176"/>
        <v>-2.4246438336945815</v>
      </c>
      <c r="AL154" s="4">
        <f t="shared" si="176"/>
        <v>-0.2680554685901626</v>
      </c>
      <c r="AM154" s="4">
        <f t="shared" si="176"/>
        <v>-0.88971515417736668</v>
      </c>
      <c r="AN154" s="4">
        <f t="shared" si="176"/>
        <v>-1.6163767113500285</v>
      </c>
      <c r="AO154" s="4">
        <f t="shared" si="176"/>
        <v>-0.65262972653001583</v>
      </c>
      <c r="AP154" s="4">
        <f t="shared" si="176"/>
        <v>-2.6455081751853271</v>
      </c>
      <c r="AQ154" s="4">
        <f t="shared" si="176"/>
        <v>0.59018750221429883</v>
      </c>
      <c r="AR154" s="4">
        <f t="shared" si="176"/>
        <v>-1.1165939976542347</v>
      </c>
      <c r="AS154" s="4">
        <f t="shared" si="176"/>
        <v>2.2776939602389561</v>
      </c>
      <c r="AT154" s="4">
        <f t="shared" si="176"/>
        <v>0.21476445906602493</v>
      </c>
      <c r="AU154" s="4">
        <f t="shared" si="176"/>
        <v>-1.8197289014370384</v>
      </c>
      <c r="AV154" s="4">
        <f t="shared" si="176"/>
        <v>-2.5482259805687448</v>
      </c>
      <c r="AW154" s="4">
        <f t="shared" si="176"/>
        <v>-5.3395735875574317</v>
      </c>
      <c r="AY154" s="2">
        <f t="shared" si="168"/>
        <v>56.42607227994867</v>
      </c>
      <c r="AZ154" s="2">
        <f t="shared" si="168"/>
        <v>106.35613490730131</v>
      </c>
      <c r="BA154" s="2">
        <f t="shared" si="168"/>
        <v>56.016167401161667</v>
      </c>
      <c r="BB154" s="2">
        <f t="shared" si="168"/>
        <v>46.725543458478775</v>
      </c>
      <c r="BC154" s="2">
        <f t="shared" si="168"/>
        <v>41.143540309076528</v>
      </c>
      <c r="BD154" s="2">
        <f t="shared" si="168"/>
        <v>42.51371378125296</v>
      </c>
      <c r="BE154" s="2">
        <f t="shared" si="168"/>
        <v>41.618318763599156</v>
      </c>
      <c r="BF154" s="2">
        <f t="shared" si="168"/>
        <v>42.101099857386231</v>
      </c>
      <c r="BG154" s="2">
        <f t="shared" si="168"/>
        <v>44.342191128799627</v>
      </c>
      <c r="BH154" s="2">
        <f t="shared" si="168"/>
        <v>44.318580224502547</v>
      </c>
      <c r="BI154" s="2">
        <f t="shared" si="168"/>
        <v>44.451099813811702</v>
      </c>
      <c r="BJ154" s="2">
        <f t="shared" si="168"/>
        <v>45.149393104200222</v>
      </c>
      <c r="BK154" s="2">
        <f t="shared" si="168"/>
        <v>45.830141882743362</v>
      </c>
      <c r="BL154" s="2">
        <f t="shared" si="168"/>
        <v>49.407896282441733</v>
      </c>
      <c r="BM154" s="2">
        <f t="shared" si="168"/>
        <v>51.580583507621284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>
        <f t="shared" si="169"/>
        <v>53.593000000000004</v>
      </c>
      <c r="CH154" s="2">
        <f t="shared" si="169"/>
        <v>46.457999999999998</v>
      </c>
      <c r="CI154" s="2">
        <f t="shared" si="169"/>
        <v>40.253999999999998</v>
      </c>
      <c r="CJ154" s="2">
        <f t="shared" si="169"/>
        <v>40.898000000000003</v>
      </c>
      <c r="CK154" s="2">
        <f t="shared" si="169"/>
        <v>40.966000000000001</v>
      </c>
      <c r="CL154" s="2">
        <f t="shared" si="169"/>
        <v>39.457999999999998</v>
      </c>
      <c r="CM154" s="2">
        <f t="shared" si="169"/>
        <v>44.933</v>
      </c>
      <c r="CN154" s="2">
        <f t="shared" si="169"/>
        <v>43.203000000000003</v>
      </c>
      <c r="CO154" s="2">
        <f t="shared" si="169"/>
        <v>46.728999999999999</v>
      </c>
      <c r="CP154" s="2">
        <f t="shared" si="169"/>
        <v>45.39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>
        <f t="shared" si="113"/>
        <v>53.593000000000004</v>
      </c>
      <c r="CX154" s="2">
        <f t="shared" si="114"/>
        <v>46.457999999999998</v>
      </c>
      <c r="CY154" s="2">
        <f t="shared" si="115"/>
        <v>40.253999999999998</v>
      </c>
      <c r="CZ154" s="2">
        <f t="shared" si="116"/>
        <v>40.898000000000003</v>
      </c>
      <c r="DA154" s="2">
        <f t="shared" si="117"/>
        <v>40.966000000000001</v>
      </c>
      <c r="DB154" s="2">
        <f t="shared" si="118"/>
        <v>39.457999999999998</v>
      </c>
      <c r="DC154" s="2">
        <f t="shared" si="119"/>
        <v>44.933</v>
      </c>
      <c r="DD154" s="2">
        <f t="shared" si="120"/>
        <v>43.203000000000003</v>
      </c>
      <c r="DE154" s="2">
        <f t="shared" si="121"/>
        <v>46.728999999999999</v>
      </c>
      <c r="DF154" s="2">
        <f t="shared" si="122"/>
        <v>45.39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103.05716960280117</v>
      </c>
      <c r="DL154" s="2">
        <f t="shared" si="177"/>
        <v>187.26247579737336</v>
      </c>
      <c r="DM154" s="2">
        <f t="shared" si="177"/>
        <v>99.341381332082534</v>
      </c>
      <c r="DN154" s="2">
        <f t="shared" si="177"/>
        <v>85.125654596622894</v>
      </c>
      <c r="DO154" s="2">
        <f t="shared" si="177"/>
        <v>79.661009009009007</v>
      </c>
      <c r="DP154" s="2">
        <f t="shared" si="177"/>
        <v>84.532122551701491</v>
      </c>
      <c r="DQ154" s="2">
        <f t="shared" si="177"/>
        <v>77.960668563300132</v>
      </c>
      <c r="DR154" s="2">
        <f t="shared" si="177"/>
        <v>77.631657754010689</v>
      </c>
      <c r="DS154" s="2">
        <f t="shared" si="177"/>
        <v>80.689518767506996</v>
      </c>
      <c r="DT154" s="2">
        <f t="shared" si="177"/>
        <v>73.536589146289145</v>
      </c>
      <c r="DU154" s="2">
        <f t="shared" si="177"/>
        <v>81.546166386554631</v>
      </c>
      <c r="DV154" s="2">
        <f t="shared" si="177"/>
        <v>80.614539592223792</v>
      </c>
      <c r="DW154" s="2">
        <f t="shared" si="177"/>
        <v>78.181208775577204</v>
      </c>
      <c r="DX154" s="2">
        <f t="shared" si="177"/>
        <v>78.716337151437131</v>
      </c>
      <c r="DY154" s="2">
        <f t="shared" si="177"/>
        <v>74.247435595105671</v>
      </c>
      <c r="EA154" s="2">
        <f t="shared" si="153"/>
        <v>56.253336396697463</v>
      </c>
      <c r="EB154" s="2">
        <f t="shared" si="153"/>
        <v>104.40941965857763</v>
      </c>
      <c r="EC154" s="2">
        <f t="shared" si="153"/>
        <v>55.933055645057074</v>
      </c>
      <c r="ED154" s="2">
        <f t="shared" si="153"/>
        <v>46.787816768603463</v>
      </c>
      <c r="EE154" s="2">
        <f t="shared" si="153"/>
        <v>40.976003949689414</v>
      </c>
      <c r="EF154" s="2">
        <f t="shared" si="153"/>
        <v>42.203748731660497</v>
      </c>
      <c r="EG154" s="2">
        <f t="shared" si="153"/>
        <v>41.374308028616838</v>
      </c>
      <c r="EH154" s="2">
        <f t="shared" si="153"/>
        <v>41.863162904209872</v>
      </c>
      <c r="EI154" s="2">
        <f t="shared" si="153"/>
        <v>44.254889135254992</v>
      </c>
      <c r="EJ154" s="2">
        <f t="shared" si="153"/>
        <v>44.230466374883136</v>
      </c>
      <c r="EK154" s="2">
        <f t="shared" si="153"/>
        <v>44.340278617568515</v>
      </c>
      <c r="EL154" s="2">
        <f t="shared" si="180"/>
        <v>45.176040681693259</v>
      </c>
      <c r="EM154" s="2">
        <f t="shared" si="136"/>
        <v>45.813161230463571</v>
      </c>
      <c r="EN154" s="2">
        <f t="shared" si="136"/>
        <v>49.48444725520423</v>
      </c>
      <c r="EO154" s="2">
        <f t="shared" si="136"/>
        <v>51.736581019386435</v>
      </c>
      <c r="EQ154" s="2">
        <f t="shared" si="178"/>
        <v>57.765923583798312</v>
      </c>
      <c r="ER154" s="2">
        <f t="shared" si="178"/>
        <v>110.09476114035121</v>
      </c>
      <c r="ES154" s="2">
        <f t="shared" si="178"/>
        <v>56.425172297335628</v>
      </c>
      <c r="ET154" s="2">
        <f t="shared" si="178"/>
        <v>46.292105617296684</v>
      </c>
      <c r="EU154" s="2">
        <f t="shared" si="178"/>
        <v>42.014712303014065</v>
      </c>
      <c r="EV154" s="2">
        <f t="shared" si="178"/>
        <v>44.29967643575052</v>
      </c>
      <c r="EW154" s="2">
        <f t="shared" si="178"/>
        <v>42.731714932331684</v>
      </c>
      <c r="EX154" s="2">
        <f t="shared" si="178"/>
        <v>43.012534938950246</v>
      </c>
      <c r="EY154" s="2">
        <f t="shared" si="178"/>
        <v>44.670143798425883</v>
      </c>
      <c r="EZ154" s="2">
        <f t="shared" si="178"/>
        <v>44.68704135470211</v>
      </c>
      <c r="FA154" s="2">
        <f t="shared" si="178"/>
        <v>44.967032333715039</v>
      </c>
      <c r="FB154" s="2">
        <f t="shared" si="178"/>
        <v>44.836029992215757</v>
      </c>
      <c r="FC154" s="2">
        <f t="shared" si="178"/>
        <v>45.849529196873569</v>
      </c>
      <c r="FD154" s="2">
        <f t="shared" si="178"/>
        <v>48.615517328128384</v>
      </c>
      <c r="FE154" s="2">
        <f t="shared" si="178"/>
        <v>49.601864594553234</v>
      </c>
      <c r="FG154" s="2">
        <f t="shared" si="179"/>
        <v>0.99971647473417891</v>
      </c>
      <c r="FH154" s="2">
        <f t="shared" si="179"/>
        <v>0.9996696795564165</v>
      </c>
      <c r="FI154" s="2">
        <f t="shared" si="179"/>
        <v>0.99966338428641432</v>
      </c>
      <c r="FJ154" s="2">
        <f t="shared" si="179"/>
        <v>0.99966152333381608</v>
      </c>
      <c r="FK154" s="2">
        <f t="shared" si="179"/>
        <v>0.99959965749208535</v>
      </c>
      <c r="FL154" s="2">
        <f t="shared" si="179"/>
        <v>0.99960705961258622</v>
      </c>
      <c r="FM154" s="2">
        <f t="shared" si="179"/>
        <v>0.99961219495566267</v>
      </c>
      <c r="FN154" s="2">
        <f t="shared" si="179"/>
        <v>0.99959463693865036</v>
      </c>
      <c r="FO154" s="2">
        <f t="shared" si="179"/>
        <v>0.9995978311367878</v>
      </c>
      <c r="FP154" s="2">
        <f t="shared" si="179"/>
        <v>0.99962377195216345</v>
      </c>
      <c r="FQ154" s="2">
        <f t="shared" si="179"/>
        <v>0.9996215669060422</v>
      </c>
      <c r="FR154" s="2">
        <f t="shared" si="179"/>
        <v>0.99958276901969201</v>
      </c>
      <c r="FS154" s="2">
        <f t="shared" si="179"/>
        <v>0.99960427528785112</v>
      </c>
      <c r="FT154" s="2">
        <f t="shared" si="179"/>
        <v>0.99958576244550534</v>
      </c>
      <c r="FU154" s="2">
        <f t="shared" si="179"/>
        <v>0.99948134263385513</v>
      </c>
      <c r="FW154" s="2">
        <f t="shared" si="170"/>
        <v>0.10542586593348273</v>
      </c>
      <c r="FX154" s="2">
        <f t="shared" si="170"/>
        <v>0.3375957621227898</v>
      </c>
      <c r="FY154" s="2">
        <f t="shared" si="170"/>
        <v>0.13919429724788637</v>
      </c>
      <c r="FZ154" s="2">
        <f t="shared" si="170"/>
        <v>0.15180165599069009</v>
      </c>
      <c r="GA154" s="2">
        <f t="shared" si="170"/>
        <v>0.14638286768013992</v>
      </c>
      <c r="GB154" s="2">
        <f t="shared" si="170"/>
        <v>0.13995354964420209</v>
      </c>
      <c r="GC154" s="2">
        <f t="shared" si="170"/>
        <v>0.1693098504096841</v>
      </c>
      <c r="GD154" s="2">
        <f t="shared" si="170"/>
        <v>0.19439982864612615</v>
      </c>
      <c r="GE154" s="2">
        <f t="shared" si="170"/>
        <v>0.17495076252514449</v>
      </c>
      <c r="GF154" s="2">
        <f t="shared" si="170"/>
        <v>0.16883987880813631</v>
      </c>
      <c r="GG154" s="2">
        <f t="shared" si="170"/>
        <v>0.15435290534233873</v>
      </c>
      <c r="GH154" s="2">
        <f t="shared" si="170"/>
        <v>0.12185974857965899</v>
      </c>
      <c r="GI154" s="2">
        <f t="shared" si="170"/>
        <v>0.11471128011818932</v>
      </c>
      <c r="GJ154" s="2">
        <f t="shared" si="170"/>
        <v>0.10203345124126642</v>
      </c>
      <c r="GK154" s="2">
        <f t="shared" si="170"/>
        <v>7.8545763904991753E-2</v>
      </c>
      <c r="GM154" s="86">
        <f t="shared" si="171"/>
        <v>1.0629849669631003E-115</v>
      </c>
      <c r="GN154" s="86">
        <f t="shared" si="171"/>
        <v>1.0285366821636223E-242</v>
      </c>
      <c r="GO154" s="86">
        <f t="shared" si="171"/>
        <v>7.2860180364917574E-187</v>
      </c>
      <c r="GP154" s="86">
        <f t="shared" si="171"/>
        <v>6.9727690536768185E-183</v>
      </c>
      <c r="GQ154" s="86">
        <f t="shared" si="171"/>
        <v>1.3944721326927096E-155</v>
      </c>
      <c r="GR154" s="86">
        <f t="shared" si="171"/>
        <v>5.9793338900914653E-267</v>
      </c>
      <c r="GS154" s="86">
        <f t="shared" si="171"/>
        <v>5.4148424757801211E-226</v>
      </c>
      <c r="GT154" s="86">
        <f t="shared" si="171"/>
        <v>1.9748425282744592E-231</v>
      </c>
      <c r="GU154" s="86">
        <f t="shared" si="171"/>
        <v>5.4290880096221036E-219</v>
      </c>
      <c r="GV154" s="86">
        <f t="shared" si="171"/>
        <v>1.05173534688064E-222</v>
      </c>
      <c r="GW154" s="86">
        <f t="shared" si="171"/>
        <v>8.440192372361365E-237</v>
      </c>
      <c r="GX154" s="86">
        <f t="shared" si="171"/>
        <v>3.0604568849674684E-197</v>
      </c>
      <c r="GY154" s="86">
        <f t="shared" si="171"/>
        <v>6.9690315019411153E-193</v>
      </c>
      <c r="GZ154" s="86">
        <f t="shared" si="171"/>
        <v>5.5312665550644733E-162</v>
      </c>
      <c r="HA154" s="86">
        <f t="shared" si="171"/>
        <v>5.5124186247034723E-200</v>
      </c>
      <c r="HC154" s="86">
        <f t="shared" ref="HC154:HH213" si="182" xml:space="preserve"> _xlfn.NORM.DIST($B154, C$8, ABS(C$12), TRUE) * _xlfn.NORM.DIST(($B154 - C$8)*C$16, 0, ABS(C$12), TRUE) * 2</f>
        <v>3.9707735686611735E-51</v>
      </c>
      <c r="HD154" s="86">
        <f t="shared" si="182"/>
        <v>2.2387240997775137E-45</v>
      </c>
      <c r="HE154" s="86">
        <f t="shared" si="182"/>
        <v>1.4424859572977979E-76</v>
      </c>
      <c r="HF154" s="86">
        <f t="shared" si="181"/>
        <v>1.5443116305152616E-91</v>
      </c>
      <c r="HG154" s="86">
        <f t="shared" si="181"/>
        <v>1.9966233934026437E-112</v>
      </c>
      <c r="HH154" s="86">
        <f t="shared" si="181"/>
        <v>9.5758907298538532E-156</v>
      </c>
      <c r="HI154" s="86">
        <f t="shared" si="181"/>
        <v>7.5528476075913877E-141</v>
      </c>
      <c r="HJ154" s="86">
        <f t="shared" si="181"/>
        <v>7.6379651522307795E-173</v>
      </c>
      <c r="HK154" s="86">
        <f t="shared" si="181"/>
        <v>6.5462790459932763E-137</v>
      </c>
      <c r="HL154" s="86">
        <f t="shared" si="162"/>
        <v>1.0769340912113144E-148</v>
      </c>
      <c r="HM154" s="86">
        <f t="shared" si="162"/>
        <v>4.6931109126541085E-247</v>
      </c>
      <c r="HN154" s="86">
        <f t="shared" si="162"/>
        <v>1.0077385430141289E-112</v>
      </c>
      <c r="HO154" s="86">
        <f t="shared" si="162"/>
        <v>1.1259710578480448E-110</v>
      </c>
      <c r="HP154" s="86">
        <f t="shared" si="162"/>
        <v>2.4310425670500507E-100</v>
      </c>
      <c r="HQ154" s="86">
        <f t="shared" si="162"/>
        <v>1.0940748206200587E-89</v>
      </c>
      <c r="HS154" s="86">
        <f t="shared" si="172"/>
        <v>8.0685863588648807E-2</v>
      </c>
      <c r="HT154" s="86">
        <f t="shared" si="172"/>
        <v>7.3393829761570506E-7</v>
      </c>
      <c r="HU154" s="86">
        <f t="shared" si="172"/>
        <v>4.1062880440442956E-3</v>
      </c>
      <c r="HV154" s="86">
        <f t="shared" si="172"/>
        <v>1.0357122747390506E-3</v>
      </c>
      <c r="HW154" s="86">
        <f t="shared" si="172"/>
        <v>7.1005085422885502E-4</v>
      </c>
      <c r="HX154" s="86">
        <f t="shared" si="172"/>
        <v>1.5582273333252196E-3</v>
      </c>
      <c r="HY154" s="86">
        <f t="shared" si="172"/>
        <v>1.4502586775570352E-4</v>
      </c>
      <c r="HZ154" s="86">
        <f t="shared" si="172"/>
        <v>1.4487979046714209E-5</v>
      </c>
      <c r="IA154" s="86">
        <f t="shared" si="172"/>
        <v>7.2706401644215192E-5</v>
      </c>
      <c r="IB154" s="86">
        <f t="shared" si="172"/>
        <v>2.0949809063087812E-4</v>
      </c>
      <c r="IC154" s="86">
        <f t="shared" si="172"/>
        <v>3.40891306611141E-4</v>
      </c>
      <c r="ID154" s="86">
        <f t="shared" si="172"/>
        <v>9.9998518885240917E-3</v>
      </c>
      <c r="IE154" s="86">
        <f t="shared" si="172"/>
        <v>1.5749996492052939E-2</v>
      </c>
      <c r="IF154" s="86">
        <f t="shared" si="172"/>
        <v>4.6266132740500669E-2</v>
      </c>
      <c r="IG154" s="86">
        <f t="shared" si="172"/>
        <v>0.15601426049093375</v>
      </c>
      <c r="II154" s="86">
        <f t="shared" si="173"/>
        <v>1.420959342832574E-6</v>
      </c>
      <c r="IJ154" s="86">
        <f t="shared" si="173"/>
        <v>8.1430260487163508E-2</v>
      </c>
      <c r="IK154" s="86">
        <f t="shared" si="173"/>
        <v>2.2907513799191367E-6</v>
      </c>
      <c r="IL154" s="86">
        <f t="shared" si="173"/>
        <v>6.6324933760305357E-6</v>
      </c>
      <c r="IM154" s="86">
        <f t="shared" si="173"/>
        <v>2.4093378274333021E-7</v>
      </c>
      <c r="IN154" s="86">
        <f t="shared" si="173"/>
        <v>4.4312881562935169E-7</v>
      </c>
      <c r="IO154" s="86">
        <f t="shared" si="173"/>
        <v>3.0904907379951511E-6</v>
      </c>
      <c r="IP154" s="86">
        <f t="shared" si="173"/>
        <v>2.511751968491488E-5</v>
      </c>
      <c r="IQ154" s="86">
        <f t="shared" si="173"/>
        <v>5.1886628802004808E-6</v>
      </c>
      <c r="IR154" s="86">
        <f t="shared" si="173"/>
        <v>7.584951760078108E-6</v>
      </c>
      <c r="IS154" s="86">
        <f t="shared" si="173"/>
        <v>7.702990799190155E-7</v>
      </c>
      <c r="IT154" s="86">
        <f t="shared" si="173"/>
        <v>6.2831789909476751E-8</v>
      </c>
      <c r="IU154" s="86">
        <f t="shared" si="173"/>
        <v>2.0221809335656948E-8</v>
      </c>
      <c r="IV154" s="86">
        <f t="shared" si="173"/>
        <v>1.271121502794981E-9</v>
      </c>
      <c r="IW154" s="86">
        <f t="shared" si="173"/>
        <v>1.3553757444966898E-6</v>
      </c>
      <c r="IY154" s="86">
        <f t="shared" si="174"/>
        <v>8.0687284547991636E-2</v>
      </c>
      <c r="IZ154" s="86">
        <f t="shared" si="174"/>
        <v>8.1430994425461117E-2</v>
      </c>
      <c r="JA154" s="86">
        <f t="shared" si="174"/>
        <v>4.1085787954242151E-3</v>
      </c>
      <c r="JB154" s="86">
        <f t="shared" si="174"/>
        <v>1.042344768115081E-3</v>
      </c>
      <c r="JC154" s="86">
        <f t="shared" si="174"/>
        <v>7.102917880115983E-4</v>
      </c>
      <c r="JD154" s="86">
        <f t="shared" si="174"/>
        <v>1.5586704621408489E-3</v>
      </c>
      <c r="JE154" s="86">
        <f t="shared" si="174"/>
        <v>1.4811635849369868E-4</v>
      </c>
      <c r="JF154" s="86">
        <f t="shared" si="174"/>
        <v>3.9605498731629086E-5</v>
      </c>
      <c r="JG154" s="86">
        <f t="shared" si="174"/>
        <v>7.7895064524415676E-5</v>
      </c>
      <c r="JH154" s="86">
        <f t="shared" si="174"/>
        <v>2.1708304239095622E-4</v>
      </c>
      <c r="JI154" s="86">
        <f t="shared" si="174"/>
        <v>3.4166160569106002E-4</v>
      </c>
      <c r="JJ154" s="86">
        <f t="shared" si="174"/>
        <v>9.9999147203140015E-3</v>
      </c>
      <c r="JK154" s="86">
        <f t="shared" si="174"/>
        <v>1.5750016713862273E-2</v>
      </c>
      <c r="JL154" s="86">
        <f t="shared" si="174"/>
        <v>4.6266134011622169E-2</v>
      </c>
      <c r="JM154" s="86">
        <f t="shared" si="174"/>
        <v>0.15601561586667825</v>
      </c>
    </row>
    <row r="155" spans="2:273" x14ac:dyDescent="0.25">
      <c r="B155" s="2">
        <v>128</v>
      </c>
      <c r="C155" s="37">
        <v>55</v>
      </c>
      <c r="D155" s="37">
        <v>103.36799999999999</v>
      </c>
      <c r="E155" s="37">
        <v>57.119</v>
      </c>
      <c r="F155" s="37">
        <v>47.22</v>
      </c>
      <c r="G155" s="37">
        <v>39.085000000000001</v>
      </c>
      <c r="H155" s="37">
        <v>41.932000000000002</v>
      </c>
      <c r="I155" s="37">
        <v>39.914999999999999</v>
      </c>
      <c r="J155" s="37">
        <v>41.863999999999997</v>
      </c>
      <c r="K155" s="37">
        <v>42.533000000000001</v>
      </c>
      <c r="L155" s="37">
        <v>41.524999999999999</v>
      </c>
      <c r="M155" s="37">
        <v>45.677999999999997</v>
      </c>
      <c r="N155" s="37">
        <v>44.168999999999997</v>
      </c>
      <c r="O155" s="37">
        <v>44.082999999999998</v>
      </c>
      <c r="P155" s="37">
        <v>48.85</v>
      </c>
      <c r="Q155" s="37">
        <v>51.287999999999997</v>
      </c>
      <c r="S155" s="4">
        <f t="shared" si="175"/>
        <v>56.28533278622254</v>
      </c>
      <c r="T155" s="4">
        <f t="shared" si="175"/>
        <v>106.43072004964286</v>
      </c>
      <c r="U155" s="4">
        <f t="shared" si="175"/>
        <v>55.917206308150554</v>
      </c>
      <c r="V155" s="4">
        <f t="shared" si="175"/>
        <v>46.682172467983392</v>
      </c>
      <c r="W155" s="4">
        <f t="shared" si="175"/>
        <v>41.000759022267971</v>
      </c>
      <c r="X155" s="4">
        <f t="shared" si="175"/>
        <v>42.356951377302437</v>
      </c>
      <c r="Y155" s="4">
        <f t="shared" si="175"/>
        <v>41.497738188034489</v>
      </c>
      <c r="Z155" s="4">
        <f t="shared" si="175"/>
        <v>41.983833941573693</v>
      </c>
      <c r="AA155" s="4">
        <f t="shared" si="175"/>
        <v>44.194043409013865</v>
      </c>
      <c r="AB155" s="4">
        <f t="shared" si="175"/>
        <v>44.168764504499372</v>
      </c>
      <c r="AC155" s="4">
        <f t="shared" si="175"/>
        <v>44.329004444477221</v>
      </c>
      <c r="AD155" s="4">
        <f t="shared" si="175"/>
        <v>45.031757886530983</v>
      </c>
      <c r="AE155" s="4">
        <f t="shared" si="175"/>
        <v>45.716868460471211</v>
      </c>
      <c r="AF155" s="4">
        <f t="shared" si="175"/>
        <v>49.695806287817327</v>
      </c>
      <c r="AG155" s="4">
        <f t="shared" si="175"/>
        <v>58.046095408033104</v>
      </c>
      <c r="AI155" s="4">
        <f t="shared" si="176"/>
        <v>-1.2853327862225399</v>
      </c>
      <c r="AJ155" s="4">
        <f t="shared" si="176"/>
        <v>-3.0627200496428628</v>
      </c>
      <c r="AK155" s="4">
        <f t="shared" si="176"/>
        <v>1.2017936918494456</v>
      </c>
      <c r="AL155" s="4">
        <f t="shared" si="176"/>
        <v>0.53782753201660682</v>
      </c>
      <c r="AM155" s="4">
        <f t="shared" si="176"/>
        <v>-1.9157590222679701</v>
      </c>
      <c r="AN155" s="4">
        <f t="shared" si="176"/>
        <v>-0.42495137730243471</v>
      </c>
      <c r="AO155" s="4">
        <f t="shared" si="176"/>
        <v>-1.5827381880344902</v>
      </c>
      <c r="AP155" s="4">
        <f t="shared" si="176"/>
        <v>-0.11983394157369531</v>
      </c>
      <c r="AQ155" s="4">
        <f t="shared" si="176"/>
        <v>-1.6610434090138639</v>
      </c>
      <c r="AR155" s="4">
        <f t="shared" si="176"/>
        <v>-2.6437645044993729</v>
      </c>
      <c r="AS155" s="4">
        <f t="shared" si="176"/>
        <v>1.3489955555227766</v>
      </c>
      <c r="AT155" s="4">
        <f t="shared" si="176"/>
        <v>-0.86275788653098573</v>
      </c>
      <c r="AU155" s="4">
        <f t="shared" si="176"/>
        <v>-1.6338684604712128</v>
      </c>
      <c r="AV155" s="4">
        <f t="shared" si="176"/>
        <v>-0.84580628781732514</v>
      </c>
      <c r="AW155" s="4">
        <f t="shared" si="176"/>
        <v>-6.7580954080331068</v>
      </c>
      <c r="AY155" s="2">
        <f t="shared" si="168"/>
        <v>56.28533278622254</v>
      </c>
      <c r="AZ155" s="2">
        <f t="shared" si="168"/>
        <v>106.43072004960393</v>
      </c>
      <c r="BA155" s="2">
        <f t="shared" si="168"/>
        <v>55.916684759203058</v>
      </c>
      <c r="BB155" s="2">
        <f t="shared" si="168"/>
        <v>46.681187619911825</v>
      </c>
      <c r="BC155" s="2">
        <f t="shared" si="168"/>
        <v>41.000675652373374</v>
      </c>
      <c r="BD155" s="2">
        <f t="shared" si="168"/>
        <v>42.356723651077914</v>
      </c>
      <c r="BE155" s="2">
        <f t="shared" si="168"/>
        <v>41.496733296972714</v>
      </c>
      <c r="BF155" s="2">
        <f t="shared" si="168"/>
        <v>41.97650516519748</v>
      </c>
      <c r="BG155" s="2">
        <f t="shared" si="168"/>
        <v>44.192007574128482</v>
      </c>
      <c r="BH155" s="2">
        <f t="shared" si="168"/>
        <v>44.16575579859439</v>
      </c>
      <c r="BI155" s="2">
        <f t="shared" si="168"/>
        <v>44.328576067028287</v>
      </c>
      <c r="BJ155" s="2">
        <f t="shared" si="168"/>
        <v>45.026269629180469</v>
      </c>
      <c r="BK155" s="2">
        <f t="shared" si="168"/>
        <v>45.703926234684758</v>
      </c>
      <c r="BL155" s="2">
        <f t="shared" si="168"/>
        <v>49.324641338026048</v>
      </c>
      <c r="BM155" s="2">
        <f t="shared" si="168"/>
        <v>51.538079765839406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>
        <f t="shared" si="169"/>
        <v>57.119</v>
      </c>
      <c r="CH155" s="2">
        <f t="shared" si="169"/>
        <v>47.22</v>
      </c>
      <c r="CI155" s="2">
        <f t="shared" si="169"/>
        <v>39.085000000000001</v>
      </c>
      <c r="CJ155" s="2">
        <f t="shared" si="169"/>
        <v>41.932000000000002</v>
      </c>
      <c r="CK155" s="2">
        <f t="shared" si="169"/>
        <v>39.914999999999999</v>
      </c>
      <c r="CL155" s="2">
        <f t="shared" si="169"/>
        <v>41.863999999999997</v>
      </c>
      <c r="CM155" s="2">
        <f t="shared" si="169"/>
        <v>42.533000000000001</v>
      </c>
      <c r="CN155" s="2">
        <f t="shared" si="169"/>
        <v>41.524999999999999</v>
      </c>
      <c r="CO155" s="2">
        <f t="shared" si="169"/>
        <v>45.677999999999997</v>
      </c>
      <c r="CP155" s="2">
        <f t="shared" si="169"/>
        <v>44.168999999999997</v>
      </c>
      <c r="CQ155" s="2">
        <f t="shared" si="169"/>
        <v>44.082999999999998</v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>
        <f t="shared" ref="CW155:CW218" si="200">IF(AND(JA155 &lt; $DI$22, $B155 &gt; E$7, $B155 &lt; E$233), E155, "")</f>
        <v>57.119</v>
      </c>
      <c r="CX155" s="2">
        <f t="shared" ref="CX155:CX218" si="201">IF(AND(JB155 &lt; $DI$22, $B155 &gt; F$7, $B155 &lt; F$233), F155, "")</f>
        <v>47.22</v>
      </c>
      <c r="CY155" s="2">
        <f t="shared" ref="CY155:CY218" si="202">IF(AND(JC155 &lt; $DI$22, $B155 &gt; G$7, $B155 &lt; G$233), G155, "")</f>
        <v>39.085000000000001</v>
      </c>
      <c r="CZ155" s="2">
        <f t="shared" ref="CZ155:CZ218" si="203">IF(AND(JD155 &lt; $DI$22, $B155 &gt; H$7, $B155 &lt; H$233), H155, "")</f>
        <v>41.932000000000002</v>
      </c>
      <c r="DA155" s="2">
        <f t="shared" ref="DA155:DA218" si="204">IF(AND(JE155 &lt; $DI$22, $B155 &gt; I$7, $B155 &lt; I$233), I155, "")</f>
        <v>39.914999999999999</v>
      </c>
      <c r="DB155" s="2">
        <f t="shared" ref="DB155:DB218" si="205">IF(AND(JF155 &lt; $DI$22, $B155 &gt; J$7, $B155 &lt; J$233), J155, "")</f>
        <v>41.863999999999997</v>
      </c>
      <c r="DC155" s="2">
        <f t="shared" ref="DC155:DC218" si="206">IF(AND(JG155 &lt; $DI$22, $B155 &gt; K$7, $B155 &lt; K$233), K155, "")</f>
        <v>42.533000000000001</v>
      </c>
      <c r="DD155" s="2">
        <f t="shared" ref="DD155:DD218" si="207">IF(AND(JH155 &lt; $DI$22, $B155 &gt; L$7, $B155 &lt; L$233), L155, "")</f>
        <v>41.524999999999999</v>
      </c>
      <c r="DE155" s="2">
        <f t="shared" ref="DE155:DE218" si="208">IF(AND(JI155 &lt; $DI$22, $B155 &gt; M$7, $B155 &lt; M$233), M155, "")</f>
        <v>45.677999999999997</v>
      </c>
      <c r="DF155" s="2">
        <f t="shared" ref="DF155:DF218" si="209">IF(AND(JJ155 &lt; $DI$22, $B155 &gt; N$7, $B155 &lt; N$233), N155, "")</f>
        <v>44.168999999999997</v>
      </c>
      <c r="DG155" s="2">
        <f t="shared" ref="DG155:DG218" si="210">IF(AND(JK155 &lt; $DI$22, $B155 &gt; O$7, $B155 &lt; O$233), O155, "")</f>
        <v>44.082999999999998</v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103.3765997373892</v>
      </c>
      <c r="DL155" s="2">
        <f t="shared" si="177"/>
        <v>187.90361557223264</v>
      </c>
      <c r="DM155" s="2">
        <f t="shared" si="177"/>
        <v>99.63173836772981</v>
      </c>
      <c r="DN155" s="2">
        <f t="shared" si="177"/>
        <v>85.353398592870548</v>
      </c>
      <c r="DO155" s="2">
        <f t="shared" si="177"/>
        <v>79.889513513513521</v>
      </c>
      <c r="DP155" s="2">
        <f t="shared" si="177"/>
        <v>84.79710307473465</v>
      </c>
      <c r="DQ155" s="2">
        <f t="shared" si="177"/>
        <v>78.171926031294447</v>
      </c>
      <c r="DR155" s="2">
        <f t="shared" si="177"/>
        <v>77.831970053475928</v>
      </c>
      <c r="DS155" s="2">
        <f t="shared" si="177"/>
        <v>80.901608963585417</v>
      </c>
      <c r="DT155" s="2">
        <f t="shared" si="177"/>
        <v>73.686026469326464</v>
      </c>
      <c r="DU155" s="2">
        <f t="shared" si="177"/>
        <v>81.764092436974792</v>
      </c>
      <c r="DV155" s="2">
        <f t="shared" si="177"/>
        <v>80.806753200568991</v>
      </c>
      <c r="DW155" s="2">
        <f t="shared" si="177"/>
        <v>78.335112813218089</v>
      </c>
      <c r="DX155" s="2">
        <f t="shared" si="177"/>
        <v>78.885254525954508</v>
      </c>
      <c r="DY155" s="2">
        <f t="shared" si="177"/>
        <v>74.415871857619578</v>
      </c>
      <c r="EA155" s="2">
        <f t="shared" si="153"/>
        <v>56.091106374090813</v>
      </c>
      <c r="EB155" s="2">
        <f t="shared" si="153"/>
        <v>104.27146306361476</v>
      </c>
      <c r="EC155" s="2">
        <f t="shared" si="153"/>
        <v>55.825687292698682</v>
      </c>
      <c r="ED155" s="2">
        <f t="shared" si="153"/>
        <v>46.754320336391437</v>
      </c>
      <c r="EE155" s="2">
        <f t="shared" si="153"/>
        <v>40.814101110131162</v>
      </c>
      <c r="EF155" s="2">
        <f t="shared" si="153"/>
        <v>42.010298505416152</v>
      </c>
      <c r="EG155" s="2">
        <f t="shared" si="153"/>
        <v>41.22514583032229</v>
      </c>
      <c r="EH155" s="2">
        <f t="shared" si="153"/>
        <v>41.712556436851727</v>
      </c>
      <c r="EI155" s="2">
        <f t="shared" si="153"/>
        <v>44.096468736141908</v>
      </c>
      <c r="EJ155" s="2">
        <f t="shared" si="153"/>
        <v>44.068721642569685</v>
      </c>
      <c r="EK155" s="2">
        <f t="shared" si="153"/>
        <v>44.207173812562225</v>
      </c>
      <c r="EL155" s="2">
        <f t="shared" si="180"/>
        <v>45.059483432455416</v>
      </c>
      <c r="EM155" s="2">
        <f t="shared" si="136"/>
        <v>45.686564658215417</v>
      </c>
      <c r="EN155" s="2">
        <f t="shared" si="136"/>
        <v>49.414252186652675</v>
      </c>
      <c r="EO155" s="2">
        <f t="shared" si="136"/>
        <v>51.715841203325915</v>
      </c>
      <c r="EQ155" s="2">
        <f t="shared" si="178"/>
        <v>57.681545751401487</v>
      </c>
      <c r="ER155" s="2">
        <f t="shared" si="178"/>
        <v>110.22437871730862</v>
      </c>
      <c r="ES155" s="2">
        <f t="shared" si="178"/>
        <v>56.340615508142882</v>
      </c>
      <c r="ET155" s="2">
        <f t="shared" si="178"/>
        <v>46.235873840550262</v>
      </c>
      <c r="EU155" s="2">
        <f t="shared" si="178"/>
        <v>41.902788221043508</v>
      </c>
      <c r="EV155" s="2">
        <f t="shared" si="178"/>
        <v>44.19699566072385</v>
      </c>
      <c r="EW155" s="2">
        <f t="shared" si="178"/>
        <v>42.640444172134821</v>
      </c>
      <c r="EX155" s="2">
        <f t="shared" si="178"/>
        <v>42.910252274725366</v>
      </c>
      <c r="EY155" s="2">
        <f t="shared" si="178"/>
        <v>44.531352460670881</v>
      </c>
      <c r="EZ155" s="2">
        <f t="shared" si="178"/>
        <v>44.545612744778637</v>
      </c>
      <c r="FA155" s="2">
        <f t="shared" si="178"/>
        <v>44.857442505177367</v>
      </c>
      <c r="FB155" s="2">
        <f t="shared" si="178"/>
        <v>44.704982151126814</v>
      </c>
      <c r="FC155" s="2">
        <f t="shared" si="178"/>
        <v>45.731404373880565</v>
      </c>
      <c r="FD155" s="2">
        <f t="shared" si="178"/>
        <v>48.504892795489042</v>
      </c>
      <c r="FE155" s="2">
        <f t="shared" si="178"/>
        <v>49.51054900267944</v>
      </c>
      <c r="FG155" s="2">
        <f t="shared" si="179"/>
        <v>0.9997414154333919</v>
      </c>
      <c r="FH155" s="2">
        <f t="shared" si="179"/>
        <v>0.9996987354188509</v>
      </c>
      <c r="FI155" s="2">
        <f t="shared" si="179"/>
        <v>0.99969299372743659</v>
      </c>
      <c r="FJ155" s="2">
        <f t="shared" si="179"/>
        <v>0.9996912964176754</v>
      </c>
      <c r="FK155" s="2">
        <f t="shared" si="179"/>
        <v>0.99963487043134525</v>
      </c>
      <c r="FL155" s="2">
        <f t="shared" si="179"/>
        <v>0.99964162171670978</v>
      </c>
      <c r="FM155" s="2">
        <f t="shared" si="179"/>
        <v>0.99964630552701816</v>
      </c>
      <c r="FN155" s="2">
        <f t="shared" si="179"/>
        <v>0.99963029130756931</v>
      </c>
      <c r="FO155" s="2">
        <f t="shared" si="179"/>
        <v>0.9996332046578954</v>
      </c>
      <c r="FP155" s="2">
        <f t="shared" si="179"/>
        <v>0.99965686458315195</v>
      </c>
      <c r="FQ155" s="2">
        <f t="shared" si="179"/>
        <v>0.99965485342364524</v>
      </c>
      <c r="FR155" s="2">
        <f t="shared" si="179"/>
        <v>0.99961946685338587</v>
      </c>
      <c r="FS155" s="2">
        <f t="shared" si="179"/>
        <v>0.9996390822061475</v>
      </c>
      <c r="FT155" s="2">
        <f t="shared" si="179"/>
        <v>0.9996221970899154</v>
      </c>
      <c r="FU155" s="2">
        <f t="shared" si="179"/>
        <v>0.99952695727227903</v>
      </c>
      <c r="FW155" s="2">
        <f t="shared" si="170"/>
        <v>0.11443322890513517</v>
      </c>
      <c r="FX155" s="2">
        <f t="shared" si="170"/>
        <v>0.35849014243446575</v>
      </c>
      <c r="FY155" s="2">
        <f t="shared" si="170"/>
        <v>0.15060105801584747</v>
      </c>
      <c r="FZ155" s="2">
        <f t="shared" si="170"/>
        <v>0.1640446813587384</v>
      </c>
      <c r="GA155" s="2">
        <f t="shared" si="170"/>
        <v>0.15827040849410151</v>
      </c>
      <c r="GB155" s="2">
        <f t="shared" si="170"/>
        <v>0.15141158586550998</v>
      </c>
      <c r="GC155" s="2">
        <f t="shared" si="170"/>
        <v>0.18266084758340573</v>
      </c>
      <c r="GD155" s="2">
        <f t="shared" si="170"/>
        <v>0.20923097437750948</v>
      </c>
      <c r="GE155" s="2">
        <f t="shared" si="170"/>
        <v>0.1886455605449528</v>
      </c>
      <c r="GF155" s="2">
        <f t="shared" si="170"/>
        <v>0.18216194301942318</v>
      </c>
      <c r="GG155" s="2">
        <f t="shared" si="170"/>
        <v>0.16676123857094302</v>
      </c>
      <c r="GH155" s="2">
        <f t="shared" si="170"/>
        <v>0.13206390720850356</v>
      </c>
      <c r="GI155" s="2">
        <f t="shared" si="170"/>
        <v>0.12440164737904269</v>
      </c>
      <c r="GJ155" s="2">
        <f t="shared" si="170"/>
        <v>0.11078686826405973</v>
      </c>
      <c r="GK155" s="2">
        <f t="shared" si="170"/>
        <v>8.547598447557532E-2</v>
      </c>
      <c r="GM155" s="86">
        <f t="shared" si="171"/>
        <v>3.9042427918896866E-119</v>
      </c>
      <c r="GN155" s="86">
        <f t="shared" si="171"/>
        <v>6.7939399408631483E-250</v>
      </c>
      <c r="GO155" s="86">
        <f t="shared" si="171"/>
        <v>2.0530665365675578E-192</v>
      </c>
      <c r="GP155" s="86">
        <f t="shared" si="171"/>
        <v>2.7782275367102676E-188</v>
      </c>
      <c r="GQ155" s="86">
        <f t="shared" si="171"/>
        <v>3.7174861100920228E-160</v>
      </c>
      <c r="GR155" s="86">
        <f t="shared" si="171"/>
        <v>7.8739311519684773E-275</v>
      </c>
      <c r="GS155" s="86">
        <f t="shared" si="171"/>
        <v>1.3867834347938141E-232</v>
      </c>
      <c r="GT155" s="86">
        <f t="shared" si="171"/>
        <v>3.8525984990166002E-238</v>
      </c>
      <c r="GU155" s="86">
        <f t="shared" si="171"/>
        <v>2.3405837805281213E-225</v>
      </c>
      <c r="GV155" s="86">
        <f t="shared" si="171"/>
        <v>3.7777268672775392E-229</v>
      </c>
      <c r="GW155" s="86">
        <f t="shared" si="171"/>
        <v>1.1873764351380453E-243</v>
      </c>
      <c r="GX155" s="86">
        <f t="shared" si="171"/>
        <v>4.5054066328316062E-203</v>
      </c>
      <c r="GY155" s="86">
        <f t="shared" si="171"/>
        <v>1.4697266864012198E-198</v>
      </c>
      <c r="GZ155" s="86">
        <f t="shared" si="171"/>
        <v>1.0100393692556462E-166</v>
      </c>
      <c r="HA155" s="86">
        <f t="shared" si="171"/>
        <v>7.7182310807232289E-206</v>
      </c>
      <c r="HC155" s="86">
        <f t="shared" si="182"/>
        <v>2.0400721762447831E-53</v>
      </c>
      <c r="HD155" s="86">
        <f t="shared" si="182"/>
        <v>2.2848224036523254E-47</v>
      </c>
      <c r="HE155" s="86">
        <f t="shared" si="182"/>
        <v>5.6889575642208076E-80</v>
      </c>
      <c r="HF155" s="86">
        <f t="shared" si="181"/>
        <v>1.4773830736580605E-95</v>
      </c>
      <c r="HG155" s="86">
        <f t="shared" si="181"/>
        <v>2.4708747347584442E-117</v>
      </c>
      <c r="HH155" s="86">
        <f t="shared" si="181"/>
        <v>1.4049265170603436E-162</v>
      </c>
      <c r="HI155" s="86">
        <f t="shared" si="181"/>
        <v>7.3364031971709464E-147</v>
      </c>
      <c r="HJ155" s="86">
        <f t="shared" si="181"/>
        <v>4.3042258593386386E-180</v>
      </c>
      <c r="HK155" s="86">
        <f t="shared" si="181"/>
        <v>1.0970649168937099E-142</v>
      </c>
      <c r="HL155" s="86">
        <f t="shared" si="162"/>
        <v>5.6381876643147029E-155</v>
      </c>
      <c r="HM155" s="86">
        <f t="shared" si="162"/>
        <v>1.3317043810728554E-257</v>
      </c>
      <c r="HN155" s="86">
        <f t="shared" si="162"/>
        <v>1.0349015184177069E-117</v>
      </c>
      <c r="HO155" s="86">
        <f t="shared" si="162"/>
        <v>1.332728675021264E-115</v>
      </c>
      <c r="HP155" s="86">
        <f t="shared" si="162"/>
        <v>7.8635323883676851E-105</v>
      </c>
      <c r="HQ155" s="86">
        <f t="shared" si="162"/>
        <v>1.1302613987550423E-93</v>
      </c>
      <c r="HS155" s="86">
        <f t="shared" si="172"/>
        <v>4.6509890841958196E-2</v>
      </c>
      <c r="HT155" s="86">
        <f t="shared" si="172"/>
        <v>1.5231060982226878E-7</v>
      </c>
      <c r="HU155" s="86">
        <f t="shared" si="172"/>
        <v>1.5400765679353466E-3</v>
      </c>
      <c r="HV155" s="86">
        <f t="shared" si="172"/>
        <v>3.415441207070097E-4</v>
      </c>
      <c r="HW155" s="86">
        <f t="shared" si="172"/>
        <v>1.9730683818789936E-4</v>
      </c>
      <c r="HX155" s="86">
        <f t="shared" si="172"/>
        <v>4.9575547951023833E-4</v>
      </c>
      <c r="HY155" s="86">
        <f t="shared" si="172"/>
        <v>3.5198786967398722E-5</v>
      </c>
      <c r="HZ155" s="86">
        <f t="shared" si="172"/>
        <v>2.9038261825846962E-6</v>
      </c>
      <c r="IA155" s="86">
        <f t="shared" si="172"/>
        <v>1.6667256669213069E-5</v>
      </c>
      <c r="IB155" s="86">
        <f t="shared" si="172"/>
        <v>5.5672845372222614E-5</v>
      </c>
      <c r="IC155" s="86">
        <f t="shared" si="172"/>
        <v>8.9895316269057119E-5</v>
      </c>
      <c r="ID155" s="86">
        <f t="shared" si="172"/>
        <v>3.8747588018128603E-3</v>
      </c>
      <c r="IE155" s="86">
        <f t="shared" si="172"/>
        <v>6.4045713424775823E-3</v>
      </c>
      <c r="IF155" s="86">
        <f t="shared" si="172"/>
        <v>2.1204307307042061E-2</v>
      </c>
      <c r="IG155" s="86">
        <f t="shared" si="172"/>
        <v>8.265498146752305E-2</v>
      </c>
      <c r="II155" s="86">
        <f t="shared" si="173"/>
        <v>3.9433648158137396E-6</v>
      </c>
      <c r="IJ155" s="86">
        <f t="shared" si="173"/>
        <v>0.13243261773134213</v>
      </c>
      <c r="IK155" s="86">
        <f t="shared" si="173"/>
        <v>7.2225725588931605E-6</v>
      </c>
      <c r="IL155" s="86">
        <f t="shared" si="173"/>
        <v>2.0081279362383839E-5</v>
      </c>
      <c r="IM155" s="86">
        <f t="shared" si="173"/>
        <v>9.8384385732560578E-7</v>
      </c>
      <c r="IN155" s="86">
        <f t="shared" si="173"/>
        <v>1.6406882113691346E-6</v>
      </c>
      <c r="IO155" s="86">
        <f t="shared" si="173"/>
        <v>1.1098175671862463E-5</v>
      </c>
      <c r="IP155" s="86">
        <f t="shared" si="173"/>
        <v>8.1226412634385412E-5</v>
      </c>
      <c r="IQ155" s="86">
        <f t="shared" si="173"/>
        <v>1.8159965555705076E-5</v>
      </c>
      <c r="IR155" s="86">
        <f t="shared" si="173"/>
        <v>2.4659558789649327E-5</v>
      </c>
      <c r="IS155" s="86">
        <f t="shared" si="173"/>
        <v>2.9382353781666485E-6</v>
      </c>
      <c r="IT155" s="86">
        <f t="shared" si="173"/>
        <v>2.4930606705813587E-7</v>
      </c>
      <c r="IU155" s="86">
        <f t="shared" si="173"/>
        <v>8.4503984950568797E-8</v>
      </c>
      <c r="IV155" s="86">
        <f t="shared" si="173"/>
        <v>6.1033850528539878E-9</v>
      </c>
      <c r="IW155" s="86">
        <f t="shared" si="173"/>
        <v>3.3075883679395393E-6</v>
      </c>
      <c r="IY155" s="86">
        <f t="shared" si="174"/>
        <v>4.6513834206774012E-2</v>
      </c>
      <c r="IZ155" s="86">
        <f t="shared" si="174"/>
        <v>0.13243277004195195</v>
      </c>
      <c r="JA155" s="86">
        <f t="shared" si="174"/>
        <v>1.5472991404942397E-3</v>
      </c>
      <c r="JB155" s="86">
        <f t="shared" si="174"/>
        <v>3.6162540006939354E-4</v>
      </c>
      <c r="JC155" s="86">
        <f t="shared" si="174"/>
        <v>1.9829068204522496E-4</v>
      </c>
      <c r="JD155" s="86">
        <f t="shared" si="174"/>
        <v>4.9739616772160743E-4</v>
      </c>
      <c r="JE155" s="86">
        <f t="shared" si="174"/>
        <v>4.6296962639261183E-5</v>
      </c>
      <c r="JF155" s="86">
        <f t="shared" si="174"/>
        <v>8.4130238816970102E-5</v>
      </c>
      <c r="JG155" s="86">
        <f t="shared" si="174"/>
        <v>3.4827222224918145E-5</v>
      </c>
      <c r="JH155" s="86">
        <f t="shared" si="174"/>
        <v>8.0332404161871941E-5</v>
      </c>
      <c r="JI155" s="86">
        <f t="shared" si="174"/>
        <v>9.2833551647223761E-5</v>
      </c>
      <c r="JJ155" s="86">
        <f t="shared" si="174"/>
        <v>3.8750081078799186E-3</v>
      </c>
      <c r="JK155" s="86">
        <f t="shared" si="174"/>
        <v>6.4046558464625324E-3</v>
      </c>
      <c r="JL155" s="86">
        <f t="shared" si="174"/>
        <v>2.1204313410427115E-2</v>
      </c>
      <c r="JM155" s="86">
        <f t="shared" si="174"/>
        <v>8.2658289055890996E-2</v>
      </c>
    </row>
    <row r="156" spans="2:273" x14ac:dyDescent="0.25">
      <c r="B156" s="2">
        <v>129</v>
      </c>
      <c r="C156" s="37">
        <v>56.851999999999997</v>
      </c>
      <c r="D156" s="37">
        <v>102.456</v>
      </c>
      <c r="E156" s="37">
        <v>55.356000000000002</v>
      </c>
      <c r="F156" s="37">
        <v>47.136000000000003</v>
      </c>
      <c r="G156" s="37">
        <v>40.322000000000003</v>
      </c>
      <c r="H156" s="37">
        <v>42.576000000000001</v>
      </c>
      <c r="I156" s="37">
        <v>41.457999999999998</v>
      </c>
      <c r="J156" s="37">
        <v>41.186</v>
      </c>
      <c r="K156" s="37">
        <v>43.116999999999997</v>
      </c>
      <c r="L156" s="37">
        <v>43.119</v>
      </c>
      <c r="M156" s="37">
        <v>45</v>
      </c>
      <c r="N156" s="37">
        <v>45.39</v>
      </c>
      <c r="O156" s="37">
        <v>43.366999999999997</v>
      </c>
      <c r="P156" s="37">
        <v>50.167000000000002</v>
      </c>
      <c r="Q156" s="37">
        <v>49.966000000000001</v>
      </c>
      <c r="S156" s="4">
        <f t="shared" si="175"/>
        <v>56.147182283765282</v>
      </c>
      <c r="T156" s="4">
        <f t="shared" si="175"/>
        <v>106.52008750008143</v>
      </c>
      <c r="U156" s="4">
        <f t="shared" si="175"/>
        <v>55.818961218231912</v>
      </c>
      <c r="V156" s="4">
        <f t="shared" si="175"/>
        <v>46.638539351994844</v>
      </c>
      <c r="W156" s="4">
        <f t="shared" si="175"/>
        <v>40.8602073219947</v>
      </c>
      <c r="X156" s="4">
        <f t="shared" si="175"/>
        <v>42.204095645238766</v>
      </c>
      <c r="Y156" s="4">
        <f t="shared" si="175"/>
        <v>41.381135343416027</v>
      </c>
      <c r="Z156" s="4">
        <f t="shared" si="175"/>
        <v>41.875153433370663</v>
      </c>
      <c r="AA156" s="4">
        <f t="shared" si="175"/>
        <v>44.049077301874959</v>
      </c>
      <c r="AB156" s="4">
        <f t="shared" si="175"/>
        <v>44.022590435882741</v>
      </c>
      <c r="AC156" s="4">
        <f t="shared" si="175"/>
        <v>44.208664335493616</v>
      </c>
      <c r="AD156" s="4">
        <f t="shared" si="175"/>
        <v>44.903806231175629</v>
      </c>
      <c r="AE156" s="4">
        <f t="shared" si="175"/>
        <v>45.580565547314592</v>
      </c>
      <c r="AF156" s="4">
        <f t="shared" si="175"/>
        <v>49.348083462336447</v>
      </c>
      <c r="AG156" s="4">
        <f t="shared" si="175"/>
        <v>53.995202645166529</v>
      </c>
      <c r="AI156" s="4">
        <f t="shared" si="176"/>
        <v>0.70481771623471445</v>
      </c>
      <c r="AJ156" s="4">
        <f t="shared" si="176"/>
        <v>-4.0640875000814276</v>
      </c>
      <c r="AK156" s="4">
        <f t="shared" si="176"/>
        <v>-0.46296121823191072</v>
      </c>
      <c r="AL156" s="4">
        <f t="shared" si="176"/>
        <v>0.4974606480051591</v>
      </c>
      <c r="AM156" s="4">
        <f t="shared" si="176"/>
        <v>-0.53820732199469745</v>
      </c>
      <c r="AN156" s="4">
        <f t="shared" si="176"/>
        <v>0.3719043547612344</v>
      </c>
      <c r="AO156" s="4">
        <f t="shared" si="176"/>
        <v>7.686465658397168E-2</v>
      </c>
      <c r="AP156" s="4">
        <f t="shared" si="176"/>
        <v>-0.68915343337066304</v>
      </c>
      <c r="AQ156" s="4">
        <f t="shared" si="176"/>
        <v>-0.93207730187496196</v>
      </c>
      <c r="AR156" s="4">
        <f t="shared" si="176"/>
        <v>-0.90359043588274091</v>
      </c>
      <c r="AS156" s="4">
        <f t="shared" si="176"/>
        <v>0.79133566450638426</v>
      </c>
      <c r="AT156" s="4">
        <f t="shared" si="176"/>
        <v>0.48619376882437138</v>
      </c>
      <c r="AU156" s="4">
        <f t="shared" si="176"/>
        <v>-2.2135655473145945</v>
      </c>
      <c r="AV156" s="4">
        <f t="shared" si="176"/>
        <v>0.81891653766355432</v>
      </c>
      <c r="AW156" s="4">
        <f t="shared" si="176"/>
        <v>-4.0292026451665279</v>
      </c>
      <c r="AY156" s="2">
        <f t="shared" si="168"/>
        <v>56.147182283765282</v>
      </c>
      <c r="AZ156" s="2">
        <f t="shared" si="168"/>
        <v>106.52008750007901</v>
      </c>
      <c r="BA156" s="2">
        <f t="shared" si="168"/>
        <v>55.8182216887135</v>
      </c>
      <c r="BB156" s="2">
        <f t="shared" si="168"/>
        <v>46.635938451740166</v>
      </c>
      <c r="BC156" s="2">
        <f t="shared" si="168"/>
        <v>40.859973064812834</v>
      </c>
      <c r="BD156" s="2">
        <f t="shared" si="168"/>
        <v>42.203643294195132</v>
      </c>
      <c r="BE156" s="2">
        <f t="shared" si="168"/>
        <v>41.377964455978756</v>
      </c>
      <c r="BF156" s="2">
        <f t="shared" si="168"/>
        <v>41.854449490858926</v>
      </c>
      <c r="BG156" s="2">
        <f t="shared" si="168"/>
        <v>44.042818334300897</v>
      </c>
      <c r="BH156" s="2">
        <f t="shared" si="168"/>
        <v>44.013938386588002</v>
      </c>
      <c r="BI156" s="2">
        <f t="shared" si="168"/>
        <v>44.207252542542868</v>
      </c>
      <c r="BJ156" s="2">
        <f t="shared" si="168"/>
        <v>44.902680150510932</v>
      </c>
      <c r="BK156" s="2">
        <f t="shared" si="168"/>
        <v>45.577993025214703</v>
      </c>
      <c r="BL156" s="2">
        <f t="shared" si="168"/>
        <v>49.240138574978801</v>
      </c>
      <c r="BM156" s="2">
        <f t="shared" si="168"/>
        <v>51.493421111784244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>
        <f t="shared" si="169"/>
        <v>55.356000000000002</v>
      </c>
      <c r="CH156" s="2">
        <f t="shared" si="169"/>
        <v>47.136000000000003</v>
      </c>
      <c r="CI156" s="2">
        <f t="shared" si="169"/>
        <v>40.322000000000003</v>
      </c>
      <c r="CJ156" s="2">
        <f t="shared" si="169"/>
        <v>42.576000000000001</v>
      </c>
      <c r="CK156" s="2">
        <f t="shared" si="169"/>
        <v>41.457999999999998</v>
      </c>
      <c r="CL156" s="2">
        <f t="shared" si="169"/>
        <v>41.186</v>
      </c>
      <c r="CM156" s="2">
        <f t="shared" si="169"/>
        <v>43.116999999999997</v>
      </c>
      <c r="CN156" s="2">
        <f t="shared" si="169"/>
        <v>43.119</v>
      </c>
      <c r="CO156" s="2">
        <f t="shared" si="169"/>
        <v>45</v>
      </c>
      <c r="CP156" s="2">
        <f t="shared" si="169"/>
        <v>45.39</v>
      </c>
      <c r="CQ156" s="2">
        <f t="shared" si="169"/>
        <v>43.366999999999997</v>
      </c>
      <c r="CR156" s="2">
        <f t="shared" si="169"/>
        <v>50.167000000000002</v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>
        <f t="shared" si="200"/>
        <v>55.356000000000002</v>
      </c>
      <c r="CX156" s="2">
        <f t="shared" si="201"/>
        <v>47.136000000000003</v>
      </c>
      <c r="CY156" s="2">
        <f t="shared" si="202"/>
        <v>40.322000000000003</v>
      </c>
      <c r="CZ156" s="2">
        <f t="shared" si="203"/>
        <v>42.576000000000001</v>
      </c>
      <c r="DA156" s="2">
        <f t="shared" si="204"/>
        <v>41.457999999999998</v>
      </c>
      <c r="DB156" s="2">
        <f t="shared" si="205"/>
        <v>41.186</v>
      </c>
      <c r="DC156" s="2">
        <f t="shared" si="206"/>
        <v>43.116999999999997</v>
      </c>
      <c r="DD156" s="2">
        <f t="shared" si="207"/>
        <v>43.119</v>
      </c>
      <c r="DE156" s="2">
        <f t="shared" si="208"/>
        <v>45</v>
      </c>
      <c r="DF156" s="2">
        <f t="shared" si="209"/>
        <v>45.39</v>
      </c>
      <c r="DG156" s="2">
        <f t="shared" si="210"/>
        <v>43.366999999999997</v>
      </c>
      <c r="DH156" s="2">
        <f t="shared" si="211"/>
        <v>50.167000000000002</v>
      </c>
      <c r="DI156" s="2" t="str">
        <f t="shared" si="212"/>
        <v/>
      </c>
      <c r="DK156" s="2">
        <f t="shared" si="177"/>
        <v>103.69602987197723</v>
      </c>
      <c r="DL156" s="2">
        <f t="shared" si="177"/>
        <v>188.54475534709192</v>
      </c>
      <c r="DM156" s="2">
        <f t="shared" si="177"/>
        <v>99.922095403377099</v>
      </c>
      <c r="DN156" s="2">
        <f t="shared" si="177"/>
        <v>85.581142589118201</v>
      </c>
      <c r="DO156" s="2">
        <f t="shared" si="177"/>
        <v>80.11801801801802</v>
      </c>
      <c r="DP156" s="2">
        <f t="shared" si="177"/>
        <v>85.062083597767796</v>
      </c>
      <c r="DQ156" s="2">
        <f t="shared" si="177"/>
        <v>78.383183499288748</v>
      </c>
      <c r="DR156" s="2">
        <f t="shared" si="177"/>
        <v>78.032282352941166</v>
      </c>
      <c r="DS156" s="2">
        <f t="shared" si="177"/>
        <v>81.113699159663852</v>
      </c>
      <c r="DT156" s="2">
        <f t="shared" si="177"/>
        <v>73.835463792363782</v>
      </c>
      <c r="DU156" s="2">
        <f t="shared" si="177"/>
        <v>81.982018487394967</v>
      </c>
      <c r="DV156" s="2">
        <f t="shared" si="177"/>
        <v>80.998966808914176</v>
      </c>
      <c r="DW156" s="2">
        <f t="shared" si="177"/>
        <v>78.489016850858974</v>
      </c>
      <c r="DX156" s="2">
        <f t="shared" si="177"/>
        <v>79.054171900471886</v>
      </c>
      <c r="DY156" s="2">
        <f t="shared" si="177"/>
        <v>74.584308120133471</v>
      </c>
      <c r="EA156" s="2">
        <f t="shared" si="153"/>
        <v>55.928876351484178</v>
      </c>
      <c r="EB156" s="2">
        <f t="shared" si="153"/>
        <v>104.13350646865189</v>
      </c>
      <c r="EC156" s="2">
        <f t="shared" si="153"/>
        <v>55.718318940340296</v>
      </c>
      <c r="ED156" s="2">
        <f t="shared" si="153"/>
        <v>46.720823904179412</v>
      </c>
      <c r="EE156" s="2">
        <f t="shared" si="153"/>
        <v>40.65219827057291</v>
      </c>
      <c r="EF156" s="2">
        <f t="shared" si="153"/>
        <v>41.816848279171808</v>
      </c>
      <c r="EG156" s="2">
        <f t="shared" si="153"/>
        <v>41.075983632027743</v>
      </c>
      <c r="EH156" s="2">
        <f t="shared" si="153"/>
        <v>41.561949969493583</v>
      </c>
      <c r="EI156" s="2">
        <f t="shared" si="153"/>
        <v>43.938048337028825</v>
      </c>
      <c r="EJ156" s="2">
        <f t="shared" si="153"/>
        <v>43.906976910256247</v>
      </c>
      <c r="EK156" s="2">
        <f t="shared" si="153"/>
        <v>44.074069007555934</v>
      </c>
      <c r="EL156" s="2">
        <f t="shared" si="180"/>
        <v>44.942926183217573</v>
      </c>
      <c r="EM156" s="2">
        <f t="shared" si="136"/>
        <v>45.559968085967256</v>
      </c>
      <c r="EN156" s="2">
        <f t="shared" si="136"/>
        <v>49.344057118101112</v>
      </c>
      <c r="EO156" s="2">
        <f t="shared" si="136"/>
        <v>51.695101387265396</v>
      </c>
      <c r="EQ156" s="2">
        <f t="shared" si="178"/>
        <v>57.597167919004661</v>
      </c>
      <c r="ER156" s="2">
        <f t="shared" si="178"/>
        <v>110.35399629426603</v>
      </c>
      <c r="ES156" s="2">
        <f t="shared" si="178"/>
        <v>56.256058718950136</v>
      </c>
      <c r="ET156" s="2">
        <f t="shared" si="178"/>
        <v>46.179642063803847</v>
      </c>
      <c r="EU156" s="2">
        <f t="shared" si="178"/>
        <v>41.790864139072944</v>
      </c>
      <c r="EV156" s="2">
        <f t="shared" si="178"/>
        <v>44.09431488569718</v>
      </c>
      <c r="EW156" s="2">
        <f t="shared" si="178"/>
        <v>42.549173411937957</v>
      </c>
      <c r="EX156" s="2">
        <f t="shared" si="178"/>
        <v>42.807969610500486</v>
      </c>
      <c r="EY156" s="2">
        <f t="shared" si="178"/>
        <v>44.392561122915879</v>
      </c>
      <c r="EZ156" s="2">
        <f t="shared" si="178"/>
        <v>44.404184134855164</v>
      </c>
      <c r="FA156" s="2">
        <f t="shared" si="178"/>
        <v>44.747852676639695</v>
      </c>
      <c r="FB156" s="2">
        <f t="shared" si="178"/>
        <v>44.573934310037878</v>
      </c>
      <c r="FC156" s="2">
        <f t="shared" si="178"/>
        <v>45.613279550887555</v>
      </c>
      <c r="FD156" s="2">
        <f t="shared" si="178"/>
        <v>48.394268262849707</v>
      </c>
      <c r="FE156" s="2">
        <f t="shared" si="178"/>
        <v>49.419233410805646</v>
      </c>
      <c r="FG156" s="2">
        <f t="shared" si="179"/>
        <v>0.99976416270644253</v>
      </c>
      <c r="FH156" s="2">
        <f t="shared" si="179"/>
        <v>0.9997252361530331</v>
      </c>
      <c r="FI156" s="2">
        <f t="shared" si="179"/>
        <v>0.99971999938795253</v>
      </c>
      <c r="FJ156" s="2">
        <f t="shared" si="179"/>
        <v>0.99971845133918702</v>
      </c>
      <c r="FK156" s="2">
        <f t="shared" si="179"/>
        <v>0.99966698717676661</v>
      </c>
      <c r="FL156" s="2">
        <f t="shared" si="179"/>
        <v>0.99967314481419278</v>
      </c>
      <c r="FM156" s="2">
        <f t="shared" si="179"/>
        <v>0.99967741676761723</v>
      </c>
      <c r="FN156" s="2">
        <f t="shared" si="179"/>
        <v>0.99966281069621044</v>
      </c>
      <c r="FO156" s="2">
        <f t="shared" si="179"/>
        <v>0.99966546787548083</v>
      </c>
      <c r="FP156" s="2">
        <f t="shared" si="179"/>
        <v>0.99968704733173896</v>
      </c>
      <c r="FQ156" s="2">
        <f t="shared" si="179"/>
        <v>0.99968521302138258</v>
      </c>
      <c r="FR156" s="2">
        <f t="shared" si="179"/>
        <v>0.9996529380249497</v>
      </c>
      <c r="FS156" s="2">
        <f t="shared" si="179"/>
        <v>0.9996708286064423</v>
      </c>
      <c r="FT156" s="2">
        <f t="shared" si="179"/>
        <v>0.9996554281964134</v>
      </c>
      <c r="FU156" s="2">
        <f t="shared" si="179"/>
        <v>0.99956856194725252</v>
      </c>
      <c r="FW156" s="2">
        <f t="shared" si="170"/>
        <v>0.12410340021174819</v>
      </c>
      <c r="FX156" s="2">
        <f t="shared" si="170"/>
        <v>0.37993597581757477</v>
      </c>
      <c r="FY156" s="2">
        <f t="shared" si="170"/>
        <v>0.16276583468497763</v>
      </c>
      <c r="FZ156" s="2">
        <f t="shared" si="170"/>
        <v>0.17706899229518958</v>
      </c>
      <c r="GA156" s="2">
        <f t="shared" si="170"/>
        <v>0.17093001166443683</v>
      </c>
      <c r="GB156" s="2">
        <f t="shared" si="170"/>
        <v>0.16362922052523199</v>
      </c>
      <c r="GC156" s="2">
        <f t="shared" si="170"/>
        <v>0.19681520383908091</v>
      </c>
      <c r="GD156" s="2">
        <f t="shared" si="170"/>
        <v>0.22487776770000986</v>
      </c>
      <c r="GE156" s="2">
        <f t="shared" si="170"/>
        <v>0.20314840569730769</v>
      </c>
      <c r="GF156" s="2">
        <f t="shared" si="170"/>
        <v>0.19628692359349939</v>
      </c>
      <c r="GG156" s="2">
        <f t="shared" si="170"/>
        <v>0.17995480102607703</v>
      </c>
      <c r="GH156" s="2">
        <f t="shared" si="170"/>
        <v>0.1429834021114092</v>
      </c>
      <c r="GI156" s="2">
        <f t="shared" si="170"/>
        <v>0.13478598623615634</v>
      </c>
      <c r="GJ156" s="2">
        <f t="shared" si="170"/>
        <v>0.12019072484001836</v>
      </c>
      <c r="GK156" s="2">
        <f t="shared" si="170"/>
        <v>9.2955985343230518E-2</v>
      </c>
      <c r="GM156" s="86">
        <f t="shared" si="171"/>
        <v>1.2753537817957108E-122</v>
      </c>
      <c r="GN156" s="86">
        <f t="shared" si="171"/>
        <v>3.5207452098364944E-257</v>
      </c>
      <c r="GO156" s="86">
        <f t="shared" si="171"/>
        <v>4.7905361833751425E-198</v>
      </c>
      <c r="GP156" s="86">
        <f t="shared" si="171"/>
        <v>9.2230034095829188E-194</v>
      </c>
      <c r="GQ156" s="86">
        <f t="shared" si="171"/>
        <v>8.4944917425822109E-165</v>
      </c>
      <c r="GR156" s="86">
        <f t="shared" si="171"/>
        <v>7.9499605465879165E-283</v>
      </c>
      <c r="GS156" s="86">
        <f t="shared" si="171"/>
        <v>2.8508665625378867E-239</v>
      </c>
      <c r="GT156" s="86">
        <f t="shared" si="171"/>
        <v>6.017233079002371E-245</v>
      </c>
      <c r="GU156" s="86">
        <f t="shared" si="171"/>
        <v>8.1664975247622722E-232</v>
      </c>
      <c r="GV156" s="86">
        <f t="shared" si="171"/>
        <v>1.0963285879170698E-235</v>
      </c>
      <c r="GW156" s="86">
        <f t="shared" si="171"/>
        <v>1.3317125773608248E-250</v>
      </c>
      <c r="GX156" s="86">
        <f t="shared" si="171"/>
        <v>5.4450510460453304E-209</v>
      </c>
      <c r="GY156" s="86">
        <f t="shared" si="171"/>
        <v>2.5603182022112636E-204</v>
      </c>
      <c r="GZ156" s="86">
        <f t="shared" si="171"/>
        <v>1.5734843837337456E-171</v>
      </c>
      <c r="HA156" s="86">
        <f t="shared" si="171"/>
        <v>8.8828704671262485E-212</v>
      </c>
      <c r="HC156" s="86">
        <f t="shared" si="182"/>
        <v>9.3096928726496976E-56</v>
      </c>
      <c r="HD156" s="86">
        <f t="shared" si="182"/>
        <v>2.1070619023551914E-49</v>
      </c>
      <c r="HE156" s="86">
        <f t="shared" si="182"/>
        <v>1.8858951094512309E-83</v>
      </c>
      <c r="HF156" s="86">
        <f t="shared" si="181"/>
        <v>1.1547734625043698E-99</v>
      </c>
      <c r="HG156" s="86">
        <f t="shared" si="181"/>
        <v>2.3941525840505929E-122</v>
      </c>
      <c r="HH156" s="86">
        <f t="shared" si="181"/>
        <v>1.4652625771021606E-169</v>
      </c>
      <c r="HI156" s="86">
        <f t="shared" si="181"/>
        <v>5.3184614847315692E-153</v>
      </c>
      <c r="HJ156" s="86">
        <f t="shared" si="181"/>
        <v>1.7159916609949079E-187</v>
      </c>
      <c r="HK156" s="86">
        <f t="shared" si="181"/>
        <v>1.392449689729177E-148</v>
      </c>
      <c r="HL156" s="86">
        <f t="shared" si="162"/>
        <v>2.1816079092087341E-161</v>
      </c>
      <c r="HM156" s="86">
        <f t="shared" si="162"/>
        <v>2.2667264070807825E-268</v>
      </c>
      <c r="HN156" s="86">
        <f t="shared" si="162"/>
        <v>8.2600932705960723E-123</v>
      </c>
      <c r="HO156" s="86">
        <f t="shared" si="162"/>
        <v>1.2279907013276849E-120</v>
      </c>
      <c r="HP156" s="86">
        <f t="shared" si="162"/>
        <v>2.0215811100604723E-109</v>
      </c>
      <c r="HQ156" s="86">
        <f t="shared" si="162"/>
        <v>9.5328974593448471E-98</v>
      </c>
      <c r="HS156" s="86">
        <f t="shared" si="172"/>
        <v>2.5034143612950942E-2</v>
      </c>
      <c r="HT156" s="86">
        <f t="shared" si="172"/>
        <v>2.9006684379322048E-8</v>
      </c>
      <c r="HU156" s="86">
        <f t="shared" si="172"/>
        <v>5.3035945542737094E-4</v>
      </c>
      <c r="HV156" s="86">
        <f t="shared" si="172"/>
        <v>1.032725238079002E-4</v>
      </c>
      <c r="HW156" s="86">
        <f t="shared" si="172"/>
        <v>4.9185682505811487E-5</v>
      </c>
      <c r="HX156" s="86">
        <f t="shared" si="172"/>
        <v>1.43023720340166E-4</v>
      </c>
      <c r="HY156" s="86">
        <f t="shared" si="172"/>
        <v>7.6590786607843349E-6</v>
      </c>
      <c r="HZ156" s="86">
        <f t="shared" si="172"/>
        <v>5.2022680702503242E-7</v>
      </c>
      <c r="IA156" s="86">
        <f t="shared" si="172"/>
        <v>3.423418924457871E-6</v>
      </c>
      <c r="IB156" s="86">
        <f t="shared" si="172"/>
        <v>1.3386023872734061E-5</v>
      </c>
      <c r="IC156" s="86">
        <f t="shared" si="172"/>
        <v>2.1300141536011067E-5</v>
      </c>
      <c r="ID156" s="86">
        <f t="shared" si="172"/>
        <v>1.3641889936596347E-3</v>
      </c>
      <c r="IE156" s="86">
        <f t="shared" si="172"/>
        <v>2.364034918630411E-3</v>
      </c>
      <c r="IF156" s="86">
        <f t="shared" si="172"/>
        <v>8.709453186924546E-3</v>
      </c>
      <c r="IG156" s="86">
        <f t="shared" si="172"/>
        <v>3.8183733839224354E-2</v>
      </c>
      <c r="II156" s="86">
        <f t="shared" si="173"/>
        <v>1.0498241090352985E-5</v>
      </c>
      <c r="IJ156" s="86">
        <f t="shared" si="173"/>
        <v>0.20485518802059152</v>
      </c>
      <c r="IK156" s="86">
        <f t="shared" si="173"/>
        <v>2.1556926738101171E-5</v>
      </c>
      <c r="IL156" s="86">
        <f t="shared" si="173"/>
        <v>5.7506262465094432E-5</v>
      </c>
      <c r="IM156" s="86">
        <f t="shared" si="173"/>
        <v>3.7447189740717495E-6</v>
      </c>
      <c r="IN156" s="86">
        <f t="shared" si="173"/>
        <v>5.7020138830145794E-6</v>
      </c>
      <c r="IO156" s="86">
        <f t="shared" si="173"/>
        <v>3.7159153368350241E-5</v>
      </c>
      <c r="IP156" s="86">
        <f t="shared" si="173"/>
        <v>2.4468102570176939E-4</v>
      </c>
      <c r="IQ156" s="86">
        <f t="shared" si="173"/>
        <v>5.9252102986851267E-5</v>
      </c>
      <c r="IR156" s="86">
        <f t="shared" si="173"/>
        <v>7.5198122628638195E-5</v>
      </c>
      <c r="IS156" s="86">
        <f t="shared" si="173"/>
        <v>1.0460153870884214E-5</v>
      </c>
      <c r="IT156" s="86">
        <f t="shared" si="173"/>
        <v>9.300242549908335E-7</v>
      </c>
      <c r="IU156" s="86">
        <f t="shared" si="173"/>
        <v>3.318768245219498E-7</v>
      </c>
      <c r="IV156" s="86">
        <f t="shared" si="173"/>
        <v>2.7477302788387574E-8</v>
      </c>
      <c r="IW156" s="86">
        <f t="shared" si="173"/>
        <v>7.8216954122357512E-6</v>
      </c>
      <c r="IY156" s="86">
        <f t="shared" si="174"/>
        <v>2.5044641854041295E-2</v>
      </c>
      <c r="IZ156" s="86">
        <f t="shared" si="174"/>
        <v>0.20485521702727591</v>
      </c>
      <c r="JA156" s="86">
        <f t="shared" si="174"/>
        <v>5.5191638216547207E-4</v>
      </c>
      <c r="JB156" s="86">
        <f t="shared" si="174"/>
        <v>1.6077878627299461E-4</v>
      </c>
      <c r="JC156" s="86">
        <f t="shared" si="174"/>
        <v>5.2930401479883237E-5</v>
      </c>
      <c r="JD156" s="86">
        <f t="shared" si="174"/>
        <v>1.487257342231806E-4</v>
      </c>
      <c r="JE156" s="86">
        <f t="shared" si="174"/>
        <v>4.4818232029134577E-5</v>
      </c>
      <c r="JF156" s="86">
        <f t="shared" si="174"/>
        <v>2.4520125250879443E-4</v>
      </c>
      <c r="JG156" s="86">
        <f t="shared" si="174"/>
        <v>6.2675521911309138E-5</v>
      </c>
      <c r="JH156" s="86">
        <f t="shared" si="174"/>
        <v>8.8584146501372263E-5</v>
      </c>
      <c r="JI156" s="86">
        <f t="shared" si="174"/>
        <v>3.1760295406895283E-5</v>
      </c>
      <c r="JJ156" s="86">
        <f t="shared" si="174"/>
        <v>1.3651190179146257E-3</v>
      </c>
      <c r="JK156" s="86">
        <f t="shared" si="174"/>
        <v>2.3643667954549329E-3</v>
      </c>
      <c r="JL156" s="86">
        <f t="shared" si="174"/>
        <v>8.7094806642273349E-3</v>
      </c>
      <c r="JM156" s="86">
        <f t="shared" si="174"/>
        <v>3.8191555534636587E-2</v>
      </c>
    </row>
    <row r="157" spans="2:273" x14ac:dyDescent="0.25">
      <c r="B157" s="2">
        <v>130</v>
      </c>
      <c r="C157" s="37">
        <v>55.311</v>
      </c>
      <c r="D157" s="37">
        <v>103.246</v>
      </c>
      <c r="E157" s="37">
        <v>54.067999999999998</v>
      </c>
      <c r="F157" s="37">
        <v>46.796999999999997</v>
      </c>
      <c r="G157" s="37">
        <v>40.881</v>
      </c>
      <c r="H157" s="37">
        <v>41.39</v>
      </c>
      <c r="I157" s="37">
        <v>40.524999999999999</v>
      </c>
      <c r="J157" s="37">
        <v>40.287999999999997</v>
      </c>
      <c r="K157" s="37">
        <v>43.082999999999998</v>
      </c>
      <c r="L157" s="37">
        <v>43.542000000000002</v>
      </c>
      <c r="M157" s="37">
        <v>45.017000000000003</v>
      </c>
      <c r="N157" s="37">
        <v>44.728999999999999</v>
      </c>
      <c r="O157" s="37">
        <v>44.582999999999998</v>
      </c>
      <c r="P157" s="37">
        <v>49.133000000000003</v>
      </c>
      <c r="Q157" s="37">
        <v>48.78</v>
      </c>
      <c r="S157" s="4">
        <f t="shared" si="175"/>
        <v>56.011822326838171</v>
      </c>
      <c r="T157" s="4">
        <f t="shared" si="175"/>
        <v>106.62419843648905</v>
      </c>
      <c r="U157" s="4">
        <f t="shared" si="175"/>
        <v>55.722696695424197</v>
      </c>
      <c r="V157" s="4">
        <f t="shared" si="175"/>
        <v>46.596382189589917</v>
      </c>
      <c r="W157" s="4">
        <f t="shared" si="175"/>
        <v>40.722343763525629</v>
      </c>
      <c r="X157" s="4">
        <f t="shared" si="175"/>
        <v>42.05608534593415</v>
      </c>
      <c r="Y157" s="4">
        <f t="shared" si="175"/>
        <v>41.271474025081012</v>
      </c>
      <c r="Z157" s="4">
        <f t="shared" si="175"/>
        <v>41.789329744447862</v>
      </c>
      <c r="AA157" s="4">
        <f t="shared" si="175"/>
        <v>43.912555582856641</v>
      </c>
      <c r="AB157" s="4">
        <f t="shared" si="175"/>
        <v>43.886477313860759</v>
      </c>
      <c r="AC157" s="4">
        <f t="shared" si="175"/>
        <v>44.091617379280201</v>
      </c>
      <c r="AD157" s="4">
        <f t="shared" si="175"/>
        <v>44.7792226534009</v>
      </c>
      <c r="AE157" s="4">
        <f t="shared" si="175"/>
        <v>45.452982087428673</v>
      </c>
      <c r="AF157" s="4">
        <f t="shared" si="175"/>
        <v>49.181503341536512</v>
      </c>
      <c r="AG157" s="4">
        <f t="shared" si="175"/>
        <v>52.276591089814922</v>
      </c>
      <c r="AI157" s="4">
        <f t="shared" si="176"/>
        <v>-0.70082232683817125</v>
      </c>
      <c r="AJ157" s="4">
        <f t="shared" si="176"/>
        <v>-3.3781984364890576</v>
      </c>
      <c r="AK157" s="4">
        <f t="shared" si="176"/>
        <v>-1.6546966954241995</v>
      </c>
      <c r="AL157" s="4">
        <f t="shared" si="176"/>
        <v>0.20061781041007976</v>
      </c>
      <c r="AM157" s="4">
        <f t="shared" si="176"/>
        <v>0.15865623647437133</v>
      </c>
      <c r="AN157" s="4">
        <f t="shared" si="176"/>
        <v>-0.66608534593414959</v>
      </c>
      <c r="AO157" s="4">
        <f t="shared" si="176"/>
        <v>-0.74647402508101379</v>
      </c>
      <c r="AP157" s="4">
        <f t="shared" si="176"/>
        <v>-1.5013297444478653</v>
      </c>
      <c r="AQ157" s="4">
        <f t="shared" si="176"/>
        <v>-0.8295555828566421</v>
      </c>
      <c r="AR157" s="4">
        <f t="shared" si="176"/>
        <v>-0.34447731386075731</v>
      </c>
      <c r="AS157" s="4">
        <f t="shared" si="176"/>
        <v>0.92538262071980171</v>
      </c>
      <c r="AT157" s="4">
        <f t="shared" si="176"/>
        <v>-5.0222653400901152E-2</v>
      </c>
      <c r="AU157" s="4">
        <f t="shared" si="176"/>
        <v>-0.86998208742867433</v>
      </c>
      <c r="AV157" s="4">
        <f t="shared" si="176"/>
        <v>-4.8503341536509481E-2</v>
      </c>
      <c r="AW157" s="4">
        <f t="shared" si="176"/>
        <v>-3.4965910898149204</v>
      </c>
      <c r="AY157" s="2">
        <f t="shared" si="168"/>
        <v>56.011822326838171</v>
      </c>
      <c r="AZ157" s="2">
        <f t="shared" si="168"/>
        <v>106.62419843648892</v>
      </c>
      <c r="BA157" s="2">
        <f t="shared" si="168"/>
        <v>55.720834918394544</v>
      </c>
      <c r="BB157" s="2">
        <f t="shared" si="168"/>
        <v>46.589726326702468</v>
      </c>
      <c r="BC157" s="2">
        <f t="shared" si="168"/>
        <v>40.72156335590843</v>
      </c>
      <c r="BD157" s="2">
        <f t="shared" si="168"/>
        <v>42.054721943432462</v>
      </c>
      <c r="BE157" s="2">
        <f t="shared" si="168"/>
        <v>41.262159257702884</v>
      </c>
      <c r="BF157" s="2">
        <f t="shared" si="168"/>
        <v>41.735040805501704</v>
      </c>
      <c r="BG157" s="2">
        <f t="shared" si="168"/>
        <v>43.894667364729059</v>
      </c>
      <c r="BH157" s="2">
        <f t="shared" si="168"/>
        <v>43.863176809964301</v>
      </c>
      <c r="BI157" s="2">
        <f t="shared" si="168"/>
        <v>44.087188775989233</v>
      </c>
      <c r="BJ157" s="2">
        <f t="shared" si="168"/>
        <v>44.778576027574402</v>
      </c>
      <c r="BK157" s="2">
        <f t="shared" si="168"/>
        <v>45.452355291996398</v>
      </c>
      <c r="BL157" s="2">
        <f t="shared" si="168"/>
        <v>49.154272434428165</v>
      </c>
      <c r="BM157" s="2">
        <f t="shared" si="168"/>
        <v>51.446409052809841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>
        <f t="shared" si="169"/>
        <v>54.067999999999998</v>
      </c>
      <c r="CH157" s="2">
        <f t="shared" si="169"/>
        <v>46.796999999999997</v>
      </c>
      <c r="CI157" s="2">
        <f t="shared" si="169"/>
        <v>40.881</v>
      </c>
      <c r="CJ157" s="2">
        <f t="shared" si="169"/>
        <v>41.39</v>
      </c>
      <c r="CK157" s="2">
        <f t="shared" si="169"/>
        <v>40.524999999999999</v>
      </c>
      <c r="CL157" s="2">
        <f t="shared" si="169"/>
        <v>40.287999999999997</v>
      </c>
      <c r="CM157" s="2">
        <f t="shared" si="169"/>
        <v>43.082999999999998</v>
      </c>
      <c r="CN157" s="2">
        <f t="shared" si="169"/>
        <v>43.542000000000002</v>
      </c>
      <c r="CO157" s="2">
        <f t="shared" si="169"/>
        <v>45.017000000000003</v>
      </c>
      <c r="CP157" s="2">
        <f t="shared" si="169"/>
        <v>44.728999999999999</v>
      </c>
      <c r="CQ157" s="2">
        <f t="shared" si="169"/>
        <v>44.582999999999998</v>
      </c>
      <c r="CR157" s="2">
        <f t="shared" si="169"/>
        <v>49.133000000000003</v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>
        <f t="shared" si="200"/>
        <v>54.067999999999998</v>
      </c>
      <c r="CX157" s="2">
        <f t="shared" si="201"/>
        <v>46.796999999999997</v>
      </c>
      <c r="CY157" s="2">
        <f t="shared" si="202"/>
        <v>40.881</v>
      </c>
      <c r="CZ157" s="2">
        <f t="shared" si="203"/>
        <v>41.39</v>
      </c>
      <c r="DA157" s="2">
        <f t="shared" si="204"/>
        <v>40.524999999999999</v>
      </c>
      <c r="DB157" s="2">
        <f t="shared" si="205"/>
        <v>40.287999999999997</v>
      </c>
      <c r="DC157" s="2">
        <f t="shared" si="206"/>
        <v>43.082999999999998</v>
      </c>
      <c r="DD157" s="2">
        <f t="shared" si="207"/>
        <v>43.542000000000002</v>
      </c>
      <c r="DE157" s="2">
        <f t="shared" si="208"/>
        <v>45.017000000000003</v>
      </c>
      <c r="DF157" s="2">
        <f t="shared" si="209"/>
        <v>44.728999999999999</v>
      </c>
      <c r="DG157" s="2">
        <f t="shared" si="210"/>
        <v>44.582999999999998</v>
      </c>
      <c r="DH157" s="2">
        <f t="shared" si="211"/>
        <v>49.133000000000003</v>
      </c>
      <c r="DI157" s="2" t="str">
        <f t="shared" si="212"/>
        <v/>
      </c>
      <c r="DK157" s="2">
        <f t="shared" si="177"/>
        <v>104.01546000656526</v>
      </c>
      <c r="DL157" s="2">
        <f t="shared" si="177"/>
        <v>189.18589512195121</v>
      </c>
      <c r="DM157" s="2">
        <f t="shared" si="177"/>
        <v>100.21245243902437</v>
      </c>
      <c r="DN157" s="2">
        <f t="shared" si="177"/>
        <v>85.808886585365855</v>
      </c>
      <c r="DO157" s="2">
        <f t="shared" si="177"/>
        <v>80.34652252252252</v>
      </c>
      <c r="DP157" s="2">
        <f t="shared" si="177"/>
        <v>85.327064120800955</v>
      </c>
      <c r="DQ157" s="2">
        <f t="shared" si="177"/>
        <v>78.594440967283063</v>
      </c>
      <c r="DR157" s="2">
        <f t="shared" si="177"/>
        <v>78.232594652406405</v>
      </c>
      <c r="DS157" s="2">
        <f t="shared" si="177"/>
        <v>81.325789355742288</v>
      </c>
      <c r="DT157" s="2">
        <f t="shared" si="177"/>
        <v>73.984901115401115</v>
      </c>
      <c r="DU157" s="2">
        <f t="shared" si="177"/>
        <v>82.199944537815128</v>
      </c>
      <c r="DV157" s="2">
        <f t="shared" si="177"/>
        <v>81.191180417259361</v>
      </c>
      <c r="DW157" s="2">
        <f t="shared" si="177"/>
        <v>78.642920888499845</v>
      </c>
      <c r="DX157" s="2">
        <f t="shared" si="177"/>
        <v>79.223089274989263</v>
      </c>
      <c r="DY157" s="2">
        <f t="shared" si="177"/>
        <v>74.752744382647379</v>
      </c>
      <c r="EA157" s="2">
        <f t="shared" si="153"/>
        <v>55.766646328877528</v>
      </c>
      <c r="EB157" s="2">
        <f t="shared" si="153"/>
        <v>103.99554987368901</v>
      </c>
      <c r="EC157" s="2">
        <f t="shared" si="153"/>
        <v>55.610950587981904</v>
      </c>
      <c r="ED157" s="2">
        <f t="shared" si="153"/>
        <v>46.687327471967379</v>
      </c>
      <c r="EE157" s="2">
        <f t="shared" si="153"/>
        <v>40.490295431014665</v>
      </c>
      <c r="EF157" s="2">
        <f t="shared" si="153"/>
        <v>41.623398052927463</v>
      </c>
      <c r="EG157" s="2">
        <f t="shared" si="153"/>
        <v>40.926821433733188</v>
      </c>
      <c r="EH157" s="2">
        <f t="shared" si="153"/>
        <v>41.411343502135438</v>
      </c>
      <c r="EI157" s="2">
        <f t="shared" si="153"/>
        <v>43.779627937915748</v>
      </c>
      <c r="EJ157" s="2">
        <f t="shared" si="153"/>
        <v>43.745232177942796</v>
      </c>
      <c r="EK157" s="2">
        <f t="shared" si="153"/>
        <v>43.940964202549637</v>
      </c>
      <c r="EL157" s="2">
        <f t="shared" si="180"/>
        <v>44.82636893397973</v>
      </c>
      <c r="EM157" s="2">
        <f t="shared" si="136"/>
        <v>45.433371513719095</v>
      </c>
      <c r="EN157" s="2">
        <f t="shared" si="136"/>
        <v>49.27386204954955</v>
      </c>
      <c r="EO157" s="2">
        <f t="shared" si="136"/>
        <v>51.674361571204876</v>
      </c>
      <c r="EQ157" s="2">
        <f t="shared" si="178"/>
        <v>57.512790086607836</v>
      </c>
      <c r="ER157" s="2">
        <f t="shared" si="178"/>
        <v>110.48361387122344</v>
      </c>
      <c r="ES157" s="2">
        <f t="shared" si="178"/>
        <v>56.17150192975739</v>
      </c>
      <c r="ET157" s="2">
        <f t="shared" si="178"/>
        <v>46.123410287057432</v>
      </c>
      <c r="EU157" s="2">
        <f t="shared" si="178"/>
        <v>41.67894005710238</v>
      </c>
      <c r="EV157" s="2">
        <f t="shared" si="178"/>
        <v>43.99163411067051</v>
      </c>
      <c r="EW157" s="2">
        <f t="shared" si="178"/>
        <v>42.457902651741094</v>
      </c>
      <c r="EX157" s="2">
        <f t="shared" si="178"/>
        <v>42.705686946275605</v>
      </c>
      <c r="EY157" s="2">
        <f t="shared" si="178"/>
        <v>44.25376978516087</v>
      </c>
      <c r="EZ157" s="2">
        <f t="shared" si="178"/>
        <v>44.262755524931691</v>
      </c>
      <c r="FA157" s="2">
        <f t="shared" si="178"/>
        <v>44.638262848102016</v>
      </c>
      <c r="FB157" s="2">
        <f t="shared" si="178"/>
        <v>44.442886468948942</v>
      </c>
      <c r="FC157" s="2">
        <f t="shared" si="178"/>
        <v>45.495154727894544</v>
      </c>
      <c r="FD157" s="2">
        <f t="shared" si="178"/>
        <v>48.283643730210358</v>
      </c>
      <c r="FE157" s="2">
        <f t="shared" si="178"/>
        <v>49.327917818931859</v>
      </c>
      <c r="FG157" s="2">
        <f t="shared" si="179"/>
        <v>0.99978490936857856</v>
      </c>
      <c r="FH157" s="2">
        <f t="shared" si="179"/>
        <v>0.9997494063348904</v>
      </c>
      <c r="FI157" s="2">
        <f t="shared" si="179"/>
        <v>0.99974463011523385</v>
      </c>
      <c r="FJ157" s="2">
        <f t="shared" si="179"/>
        <v>0.99974321820821788</v>
      </c>
      <c r="FK157" s="2">
        <f t="shared" si="179"/>
        <v>0.99969627979610343</v>
      </c>
      <c r="FL157" s="2">
        <f t="shared" si="179"/>
        <v>0.99970189595425718</v>
      </c>
      <c r="FM157" s="2">
        <f t="shared" si="179"/>
        <v>0.99970579224473011</v>
      </c>
      <c r="FN157" s="2">
        <f t="shared" si="179"/>
        <v>0.99969247057593746</v>
      </c>
      <c r="FO157" s="2">
        <f t="shared" si="179"/>
        <v>0.99969489409547219</v>
      </c>
      <c r="FP157" s="2">
        <f t="shared" si="179"/>
        <v>0.99971457591477664</v>
      </c>
      <c r="FQ157" s="2">
        <f t="shared" si="179"/>
        <v>0.99971290291144299</v>
      </c>
      <c r="FR157" s="2">
        <f t="shared" si="179"/>
        <v>0.99968346605060965</v>
      </c>
      <c r="FS157" s="2">
        <f t="shared" si="179"/>
        <v>0.99969978342574228</v>
      </c>
      <c r="FT157" s="2">
        <f t="shared" si="179"/>
        <v>0.99968573725219123</v>
      </c>
      <c r="FU157" s="2">
        <f t="shared" si="179"/>
        <v>0.9996065088817242</v>
      </c>
      <c r="FW157" s="2">
        <f t="shared" si="170"/>
        <v>0.13446666640240942</v>
      </c>
      <c r="FX157" s="2">
        <f t="shared" si="170"/>
        <v>0.40186107950584582</v>
      </c>
      <c r="FY157" s="2">
        <f t="shared" si="170"/>
        <v>0.17570995319102822</v>
      </c>
      <c r="FZ157" s="2">
        <f t="shared" si="170"/>
        <v>0.19089123756452483</v>
      </c>
      <c r="GA157" s="2">
        <f t="shared" si="170"/>
        <v>0.18438040997697427</v>
      </c>
      <c r="GB157" s="2">
        <f t="shared" si="170"/>
        <v>0.17662751543231098</v>
      </c>
      <c r="GC157" s="2">
        <f t="shared" si="170"/>
        <v>0.21178218004807237</v>
      </c>
      <c r="GD157" s="2">
        <f t="shared" si="170"/>
        <v>0.2413375573700802</v>
      </c>
      <c r="GE157" s="2">
        <f t="shared" si="170"/>
        <v>0.21846599677759168</v>
      </c>
      <c r="GF157" s="2">
        <f t="shared" si="170"/>
        <v>0.21122429125872549</v>
      </c>
      <c r="GG157" s="2">
        <f t="shared" si="170"/>
        <v>0.19394922453499178</v>
      </c>
      <c r="GH157" s="2">
        <f t="shared" si="170"/>
        <v>0.15464489047290014</v>
      </c>
      <c r="GI157" s="2">
        <f t="shared" si="170"/>
        <v>0.14589271943296553</v>
      </c>
      <c r="GJ157" s="2">
        <f t="shared" si="170"/>
        <v>0.13027585840877082</v>
      </c>
      <c r="GK157" s="2">
        <f t="shared" si="170"/>
        <v>0.1010182565961322</v>
      </c>
      <c r="GM157" s="86">
        <f t="shared" si="171"/>
        <v>3.7051518835717585E-126</v>
      </c>
      <c r="GN157" s="86">
        <f t="shared" si="171"/>
        <v>1.4313829828467592E-264</v>
      </c>
      <c r="GO157" s="86">
        <f t="shared" si="171"/>
        <v>9.2561606997339073E-204</v>
      </c>
      <c r="GP157" s="86">
        <f t="shared" si="171"/>
        <v>2.5510345558137675E-199</v>
      </c>
      <c r="GQ157" s="86">
        <f t="shared" si="171"/>
        <v>1.6636860845176635E-169</v>
      </c>
      <c r="GR157" s="86">
        <f t="shared" si="171"/>
        <v>6.1541813345256748E-291</v>
      </c>
      <c r="GS157" s="86">
        <f t="shared" si="171"/>
        <v>4.7042245963381954E-246</v>
      </c>
      <c r="GT157" s="86">
        <f t="shared" si="171"/>
        <v>7.5241813056609275E-252</v>
      </c>
      <c r="GU157" s="86">
        <f t="shared" si="171"/>
        <v>2.30600010856112E-238</v>
      </c>
      <c r="GV157" s="86">
        <f t="shared" si="171"/>
        <v>2.5706003684734331E-242</v>
      </c>
      <c r="GW157" s="86">
        <f t="shared" si="171"/>
        <v>1.1907377411869763E-257</v>
      </c>
      <c r="GX157" s="86">
        <f t="shared" si="171"/>
        <v>5.402409861110066E-215</v>
      </c>
      <c r="GY157" s="86">
        <f t="shared" si="171"/>
        <v>3.6841892775386449E-210</v>
      </c>
      <c r="GZ157" s="86">
        <f t="shared" si="171"/>
        <v>2.0911945812742801E-176</v>
      </c>
      <c r="HA157" s="86">
        <f t="shared" si="171"/>
        <v>8.4032310282990227E-218</v>
      </c>
      <c r="HC157" s="86">
        <f t="shared" si="182"/>
        <v>3.7734235454003498E-58</v>
      </c>
      <c r="HD157" s="86">
        <f t="shared" si="182"/>
        <v>1.7557656375171282E-51</v>
      </c>
      <c r="HE157" s="86">
        <f t="shared" si="182"/>
        <v>5.254814575234004E-87</v>
      </c>
      <c r="HF157" s="86">
        <f t="shared" si="181"/>
        <v>7.3745852862753672E-104</v>
      </c>
      <c r="HG157" s="86">
        <f t="shared" si="181"/>
        <v>1.8163153835045598E-127</v>
      </c>
      <c r="HH157" s="86">
        <f t="shared" si="181"/>
        <v>1.0863167493347121E-176</v>
      </c>
      <c r="HI157" s="86">
        <f t="shared" si="181"/>
        <v>2.8774750349382738E-159</v>
      </c>
      <c r="HJ157" s="86">
        <f t="shared" si="181"/>
        <v>4.839837742660692E-195</v>
      </c>
      <c r="HK157" s="86">
        <f t="shared" si="181"/>
        <v>1.3385317715037995E-154</v>
      </c>
      <c r="HL157" s="86">
        <f t="shared" si="162"/>
        <v>6.2386876031376018E-168</v>
      </c>
      <c r="HM157" s="86">
        <f t="shared" si="162"/>
        <v>2.3143395261441885E-279</v>
      </c>
      <c r="HN157" s="86">
        <f t="shared" si="162"/>
        <v>5.1238586144199694E-128</v>
      </c>
      <c r="HO157" s="86">
        <f t="shared" si="162"/>
        <v>8.8080257028479791E-126</v>
      </c>
      <c r="HP157" s="86">
        <f t="shared" si="162"/>
        <v>4.1305151659039024E-114</v>
      </c>
      <c r="HQ157" s="86">
        <f t="shared" si="162"/>
        <v>6.5641188071827372E-102</v>
      </c>
      <c r="HS157" s="86">
        <f t="shared" si="172"/>
        <v>1.2599261002717311E-2</v>
      </c>
      <c r="HT157" s="86">
        <f t="shared" si="172"/>
        <v>5.0682971070495854E-9</v>
      </c>
      <c r="HU157" s="86">
        <f t="shared" si="172"/>
        <v>1.677377038503707E-4</v>
      </c>
      <c r="HV157" s="86">
        <f t="shared" si="172"/>
        <v>2.8628658197578849E-5</v>
      </c>
      <c r="HW157" s="86">
        <f t="shared" si="172"/>
        <v>1.099666659038267E-5</v>
      </c>
      <c r="HX157" s="86">
        <f t="shared" si="172"/>
        <v>3.7412798031162698E-5</v>
      </c>
      <c r="HY157" s="86">
        <f t="shared" si="172"/>
        <v>1.4935301606262726E-6</v>
      </c>
      <c r="HZ157" s="86">
        <f t="shared" si="172"/>
        <v>8.3270565915510653E-8</v>
      </c>
      <c r="IA157" s="86">
        <f t="shared" si="172"/>
        <v>6.2976076672022573E-7</v>
      </c>
      <c r="IB157" s="86">
        <f t="shared" si="172"/>
        <v>2.9110902807833842E-6</v>
      </c>
      <c r="IC157" s="86">
        <f t="shared" si="172"/>
        <v>4.5331528426617698E-6</v>
      </c>
      <c r="ID157" s="86">
        <f t="shared" si="172"/>
        <v>4.3669207152467846E-4</v>
      </c>
      <c r="IE157" s="86">
        <f t="shared" si="172"/>
        <v>7.928542797577846E-4</v>
      </c>
      <c r="IF157" s="86">
        <f t="shared" si="172"/>
        <v>3.2082643526119554E-3</v>
      </c>
      <c r="IG157" s="86">
        <f t="shared" si="172"/>
        <v>1.5341195838596056E-2</v>
      </c>
      <c r="II157" s="86">
        <f t="shared" si="173"/>
        <v>2.6815376256928019E-5</v>
      </c>
      <c r="IJ157" s="86">
        <f t="shared" si="173"/>
        <v>0.30015846580287453</v>
      </c>
      <c r="IK157" s="86">
        <f t="shared" si="173"/>
        <v>6.0918651904542252E-5</v>
      </c>
      <c r="IL157" s="86">
        <f t="shared" si="173"/>
        <v>1.5579345811957625E-4</v>
      </c>
      <c r="IM157" s="86">
        <f t="shared" si="173"/>
        <v>1.3288643211135548E-5</v>
      </c>
      <c r="IN157" s="86">
        <f t="shared" si="173"/>
        <v>1.8604998438595913E-5</v>
      </c>
      <c r="IO157" s="86">
        <f t="shared" si="173"/>
        <v>1.1603898302486107E-4</v>
      </c>
      <c r="IP157" s="86">
        <f t="shared" si="173"/>
        <v>6.8684972199486267E-4</v>
      </c>
      <c r="IQ157" s="86">
        <f t="shared" si="173"/>
        <v>1.8028685609059955E-4</v>
      </c>
      <c r="IR157" s="86">
        <f t="shared" si="173"/>
        <v>2.1515248787472473E-4</v>
      </c>
      <c r="IS157" s="86">
        <f t="shared" si="173"/>
        <v>3.4763756589442571E-5</v>
      </c>
      <c r="IT157" s="86">
        <f t="shared" si="173"/>
        <v>3.2624080795327165E-6</v>
      </c>
      <c r="IU157" s="86">
        <f t="shared" si="173"/>
        <v>1.2251454842672939E-6</v>
      </c>
      <c r="IV157" s="86">
        <f t="shared" si="173"/>
        <v>1.1599942352864163E-7</v>
      </c>
      <c r="IW157" s="86">
        <f t="shared" si="173"/>
        <v>1.7925133616499736E-5</v>
      </c>
      <c r="IY157" s="86">
        <f t="shared" si="174"/>
        <v>1.2626076378974239E-2</v>
      </c>
      <c r="IZ157" s="86">
        <f t="shared" si="174"/>
        <v>0.30015847087117165</v>
      </c>
      <c r="JA157" s="86">
        <f t="shared" si="174"/>
        <v>2.2865635575491296E-4</v>
      </c>
      <c r="JB157" s="86">
        <f t="shared" si="174"/>
        <v>1.844221163171551E-4</v>
      </c>
      <c r="JC157" s="86">
        <f t="shared" si="174"/>
        <v>2.4285309801518219E-5</v>
      </c>
      <c r="JD157" s="86">
        <f t="shared" si="174"/>
        <v>5.6017796469758611E-5</v>
      </c>
      <c r="JE157" s="86">
        <f t="shared" si="174"/>
        <v>1.1753251318548735E-4</v>
      </c>
      <c r="JF157" s="86">
        <f t="shared" si="174"/>
        <v>6.8693299256077816E-4</v>
      </c>
      <c r="JG157" s="86">
        <f t="shared" si="174"/>
        <v>1.8091661685731977E-4</v>
      </c>
      <c r="JH157" s="86">
        <f t="shared" si="174"/>
        <v>2.1806357815550812E-4</v>
      </c>
      <c r="JI157" s="86">
        <f t="shared" si="174"/>
        <v>3.9296909432104342E-5</v>
      </c>
      <c r="JJ157" s="86">
        <f t="shared" si="174"/>
        <v>4.3995447960421116E-4</v>
      </c>
      <c r="JK157" s="86">
        <f t="shared" si="174"/>
        <v>7.9407942524205191E-4</v>
      </c>
      <c r="JL157" s="86">
        <f t="shared" si="174"/>
        <v>3.2083803520354839E-3</v>
      </c>
      <c r="JM157" s="86">
        <f t="shared" si="174"/>
        <v>1.5359120972212556E-2</v>
      </c>
    </row>
    <row r="158" spans="2:273" x14ac:dyDescent="0.25">
      <c r="B158" s="2">
        <v>131</v>
      </c>
      <c r="C158" s="37">
        <v>55.851999999999997</v>
      </c>
      <c r="D158" s="37">
        <v>105.14</v>
      </c>
      <c r="E158" s="37">
        <v>55</v>
      </c>
      <c r="F158" s="37">
        <v>46.898000000000003</v>
      </c>
      <c r="G158" s="37">
        <v>41.22</v>
      </c>
      <c r="H158" s="37">
        <v>41.643999999999998</v>
      </c>
      <c r="I158" s="37">
        <v>40.22</v>
      </c>
      <c r="J158" s="37">
        <v>42.203000000000003</v>
      </c>
      <c r="K158" s="37">
        <v>43.482999999999997</v>
      </c>
      <c r="L158" s="37">
        <v>45.119</v>
      </c>
      <c r="M158" s="37">
        <v>43.203000000000003</v>
      </c>
      <c r="N158" s="37">
        <v>45.863999999999997</v>
      </c>
      <c r="O158" s="37">
        <v>43.433</v>
      </c>
      <c r="P158" s="37">
        <v>49.6</v>
      </c>
      <c r="Q158" s="37">
        <v>48.863999999999997</v>
      </c>
      <c r="S158" s="4">
        <f t="shared" si="175"/>
        <v>55.879461070400311</v>
      </c>
      <c r="T158" s="4">
        <f t="shared" si="175"/>
        <v>106.74288779409872</v>
      </c>
      <c r="U158" s="4">
        <f t="shared" si="175"/>
        <v>55.629279308840431</v>
      </c>
      <c r="V158" s="4">
        <f t="shared" si="175"/>
        <v>46.558576300576746</v>
      </c>
      <c r="W158" s="4">
        <f t="shared" si="175"/>
        <v>40.588011932660798</v>
      </c>
      <c r="X158" s="4">
        <f t="shared" si="175"/>
        <v>41.914152926198007</v>
      </c>
      <c r="Y158" s="4">
        <f t="shared" si="175"/>
        <v>41.1748959573953</v>
      </c>
      <c r="Z158" s="4">
        <f t="shared" si="175"/>
        <v>41.750508020593749</v>
      </c>
      <c r="AA158" s="4">
        <f t="shared" si="175"/>
        <v>43.79511115890309</v>
      </c>
      <c r="AB158" s="4">
        <f t="shared" si="175"/>
        <v>43.772208313162444</v>
      </c>
      <c r="AC158" s="4">
        <f t="shared" si="175"/>
        <v>43.981381975391962</v>
      </c>
      <c r="AD158" s="4">
        <f t="shared" si="175"/>
        <v>44.655487759992432</v>
      </c>
      <c r="AE158" s="4">
        <f t="shared" si="175"/>
        <v>45.327785046957729</v>
      </c>
      <c r="AF158" s="4">
        <f t="shared" si="175"/>
        <v>49.073016718175928</v>
      </c>
      <c r="AG158" s="4">
        <f t="shared" si="175"/>
        <v>51.646345582050344</v>
      </c>
      <c r="AI158" s="4">
        <f t="shared" si="176"/>
        <v>-2.7461070400313758E-2</v>
      </c>
      <c r="AJ158" s="4">
        <f t="shared" si="176"/>
        <v>-1.6028877940987201</v>
      </c>
      <c r="AK158" s="4">
        <f t="shared" si="176"/>
        <v>-0.62927930884043093</v>
      </c>
      <c r="AL158" s="4">
        <f t="shared" si="176"/>
        <v>0.33942369942325712</v>
      </c>
      <c r="AM158" s="4">
        <f t="shared" si="176"/>
        <v>0.63198806733920065</v>
      </c>
      <c r="AN158" s="4">
        <f t="shared" si="176"/>
        <v>-0.27015292619800846</v>
      </c>
      <c r="AO158" s="4">
        <f t="shared" si="176"/>
        <v>-0.95489595739530131</v>
      </c>
      <c r="AP158" s="4">
        <f t="shared" si="176"/>
        <v>0.45249197940625407</v>
      </c>
      <c r="AQ158" s="4">
        <f t="shared" si="176"/>
        <v>-0.31211115890309316</v>
      </c>
      <c r="AR158" s="4">
        <f t="shared" si="176"/>
        <v>1.3467916868375553</v>
      </c>
      <c r="AS158" s="4">
        <f t="shared" si="176"/>
        <v>-0.77838197539195875</v>
      </c>
      <c r="AT158" s="4">
        <f t="shared" si="176"/>
        <v>1.2085122400075647</v>
      </c>
      <c r="AU158" s="4">
        <f t="shared" si="176"/>
        <v>-1.894785046957729</v>
      </c>
      <c r="AV158" s="4">
        <f t="shared" si="176"/>
        <v>0.52698328182407295</v>
      </c>
      <c r="AW158" s="4">
        <f t="shared" si="176"/>
        <v>-2.7823455820503469</v>
      </c>
      <c r="AY158" s="2">
        <f t="shared" si="168"/>
        <v>55.879461070400311</v>
      </c>
      <c r="AZ158" s="2">
        <f t="shared" si="168"/>
        <v>106.74288779409872</v>
      </c>
      <c r="BA158" s="2">
        <f t="shared" si="168"/>
        <v>55.624581209112804</v>
      </c>
      <c r="BB158" s="2">
        <f t="shared" si="168"/>
        <v>46.542483633421988</v>
      </c>
      <c r="BC158" s="2">
        <f t="shared" si="168"/>
        <v>40.585575789255074</v>
      </c>
      <c r="BD158" s="2">
        <f t="shared" si="168"/>
        <v>41.910206549890873</v>
      </c>
      <c r="BE158" s="2">
        <f t="shared" si="168"/>
        <v>41.149457540473925</v>
      </c>
      <c r="BF158" s="2">
        <f t="shared" si="168"/>
        <v>41.618376982370556</v>
      </c>
      <c r="BG158" s="2">
        <f t="shared" si="168"/>
        <v>43.747596435928742</v>
      </c>
      <c r="BH158" s="2">
        <f t="shared" si="168"/>
        <v>43.713517717518684</v>
      </c>
      <c r="BI158" s="2">
        <f t="shared" si="168"/>
        <v>43.968442506880642</v>
      </c>
      <c r="BJ158" s="2">
        <f t="shared" si="168"/>
        <v>44.653908819156641</v>
      </c>
      <c r="BK158" s="2">
        <f t="shared" si="168"/>
        <v>45.32702735191868</v>
      </c>
      <c r="BL158" s="2">
        <f t="shared" si="168"/>
        <v>49.066924460325687</v>
      </c>
      <c r="BM158" s="2">
        <f t="shared" si="168"/>
        <v>51.396836542344325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55.851999999999997</v>
      </c>
      <c r="CF158" s="2" t="str">
        <f t="shared" si="169"/>
        <v/>
      </c>
      <c r="CG158" s="2">
        <f t="shared" si="169"/>
        <v>55</v>
      </c>
      <c r="CH158" s="2">
        <f t="shared" si="169"/>
        <v>46.898000000000003</v>
      </c>
      <c r="CI158" s="2">
        <f t="shared" si="169"/>
        <v>41.22</v>
      </c>
      <c r="CJ158" s="2">
        <f t="shared" si="169"/>
        <v>41.643999999999998</v>
      </c>
      <c r="CK158" s="2">
        <f t="shared" si="169"/>
        <v>40.22</v>
      </c>
      <c r="CL158" s="2">
        <f t="shared" si="169"/>
        <v>42.203000000000003</v>
      </c>
      <c r="CM158" s="2">
        <f t="shared" si="169"/>
        <v>43.482999999999997</v>
      </c>
      <c r="CN158" s="2">
        <f t="shared" si="169"/>
        <v>45.119</v>
      </c>
      <c r="CO158" s="2">
        <f t="shared" si="169"/>
        <v>43.203000000000003</v>
      </c>
      <c r="CP158" s="2">
        <f t="shared" si="169"/>
        <v>45.863999999999997</v>
      </c>
      <c r="CQ158" s="2">
        <f t="shared" si="169"/>
        <v>43.433</v>
      </c>
      <c r="CR158" s="2">
        <f t="shared" si="169"/>
        <v>49.6</v>
      </c>
      <c r="CS158" s="2">
        <f t="shared" si="169"/>
        <v>48.863999999999997</v>
      </c>
      <c r="CU158" s="2">
        <f t="shared" si="198"/>
        <v>55.851999999999997</v>
      </c>
      <c r="CV158" s="2" t="str">
        <f t="shared" si="199"/>
        <v/>
      </c>
      <c r="CW158" s="2">
        <f t="shared" si="200"/>
        <v>55</v>
      </c>
      <c r="CX158" s="2">
        <f t="shared" si="201"/>
        <v>46.898000000000003</v>
      </c>
      <c r="CY158" s="2">
        <f t="shared" si="202"/>
        <v>41.22</v>
      </c>
      <c r="CZ158" s="2">
        <f t="shared" si="203"/>
        <v>41.643999999999998</v>
      </c>
      <c r="DA158" s="2">
        <f t="shared" si="204"/>
        <v>40.22</v>
      </c>
      <c r="DB158" s="2">
        <f t="shared" si="205"/>
        <v>42.203000000000003</v>
      </c>
      <c r="DC158" s="2">
        <f t="shared" si="206"/>
        <v>43.482999999999997</v>
      </c>
      <c r="DD158" s="2">
        <f t="shared" si="207"/>
        <v>45.119</v>
      </c>
      <c r="DE158" s="2">
        <f t="shared" si="208"/>
        <v>43.203000000000003</v>
      </c>
      <c r="DF158" s="2">
        <f t="shared" si="209"/>
        <v>45.863999999999997</v>
      </c>
      <c r="DG158" s="2">
        <f t="shared" si="210"/>
        <v>43.433</v>
      </c>
      <c r="DH158" s="2">
        <f t="shared" si="211"/>
        <v>49.6</v>
      </c>
      <c r="DI158" s="2">
        <f t="shared" si="212"/>
        <v>48.863999999999997</v>
      </c>
      <c r="DK158" s="2">
        <f t="shared" si="177"/>
        <v>104.33489014115329</v>
      </c>
      <c r="DL158" s="2">
        <f t="shared" si="177"/>
        <v>189.82703489681052</v>
      </c>
      <c r="DM158" s="2">
        <f t="shared" si="177"/>
        <v>100.50280947467166</v>
      </c>
      <c r="DN158" s="2">
        <f t="shared" si="177"/>
        <v>86.036630581613508</v>
      </c>
      <c r="DO158" s="2">
        <f t="shared" si="177"/>
        <v>80.575027027027033</v>
      </c>
      <c r="DP158" s="2">
        <f t="shared" si="177"/>
        <v>85.5920446438341</v>
      </c>
      <c r="DQ158" s="2">
        <f t="shared" si="177"/>
        <v>78.805698435277378</v>
      </c>
      <c r="DR158" s="2">
        <f t="shared" si="177"/>
        <v>78.432906951871644</v>
      </c>
      <c r="DS158" s="2">
        <f t="shared" si="177"/>
        <v>81.537879551820708</v>
      </c>
      <c r="DT158" s="2">
        <f t="shared" si="177"/>
        <v>74.134338438438434</v>
      </c>
      <c r="DU158" s="2">
        <f t="shared" si="177"/>
        <v>82.417870588235303</v>
      </c>
      <c r="DV158" s="2">
        <f t="shared" si="177"/>
        <v>81.383394025604545</v>
      </c>
      <c r="DW158" s="2">
        <f t="shared" si="177"/>
        <v>78.796824926140729</v>
      </c>
      <c r="DX158" s="2">
        <f t="shared" si="177"/>
        <v>79.392006649506641</v>
      </c>
      <c r="DY158" s="2">
        <f t="shared" si="177"/>
        <v>74.921180645161286</v>
      </c>
      <c r="EA158" s="2">
        <f t="shared" si="153"/>
        <v>55.604416306270885</v>
      </c>
      <c r="EB158" s="2">
        <f t="shared" si="153"/>
        <v>103.85759327872614</v>
      </c>
      <c r="EC158" s="2">
        <f t="shared" si="153"/>
        <v>55.503582235623519</v>
      </c>
      <c r="ED158" s="2">
        <f t="shared" si="153"/>
        <v>46.653831039755353</v>
      </c>
      <c r="EE158" s="2">
        <f t="shared" si="153"/>
        <v>40.328392591456421</v>
      </c>
      <c r="EF158" s="2">
        <f t="shared" si="153"/>
        <v>41.429947826683119</v>
      </c>
      <c r="EG158" s="2">
        <f t="shared" si="153"/>
        <v>40.777659235438634</v>
      </c>
      <c r="EH158" s="2">
        <f t="shared" si="153"/>
        <v>41.260737034777293</v>
      </c>
      <c r="EI158" s="2">
        <f t="shared" si="153"/>
        <v>43.621207538802665</v>
      </c>
      <c r="EJ158" s="2">
        <f t="shared" si="153"/>
        <v>43.583487445629352</v>
      </c>
      <c r="EK158" s="2">
        <f t="shared" si="153"/>
        <v>43.807859397543346</v>
      </c>
      <c r="EL158" s="2">
        <f t="shared" si="180"/>
        <v>44.709811684741886</v>
      </c>
      <c r="EM158" s="2">
        <f t="shared" si="136"/>
        <v>45.306774941470941</v>
      </c>
      <c r="EN158" s="2">
        <f t="shared" si="136"/>
        <v>49.203666980997987</v>
      </c>
      <c r="EO158" s="2">
        <f t="shared" si="136"/>
        <v>51.653621755144357</v>
      </c>
      <c r="EQ158" s="2">
        <f t="shared" si="178"/>
        <v>57.428412254211011</v>
      </c>
      <c r="ER158" s="2">
        <f t="shared" si="178"/>
        <v>110.61323144818084</v>
      </c>
      <c r="ES158" s="2">
        <f t="shared" si="178"/>
        <v>56.086945140564652</v>
      </c>
      <c r="ET158" s="2">
        <f t="shared" si="178"/>
        <v>46.067178510311017</v>
      </c>
      <c r="EU158" s="2">
        <f t="shared" si="178"/>
        <v>41.567015975131817</v>
      </c>
      <c r="EV158" s="2">
        <f t="shared" si="178"/>
        <v>43.888953335643841</v>
      </c>
      <c r="EW158" s="2">
        <f t="shared" si="178"/>
        <v>42.36663189154423</v>
      </c>
      <c r="EX158" s="2">
        <f t="shared" si="178"/>
        <v>42.603404282050725</v>
      </c>
      <c r="EY158" s="2">
        <f t="shared" si="178"/>
        <v>44.114978447405861</v>
      </c>
      <c r="EZ158" s="2">
        <f t="shared" si="178"/>
        <v>44.121326915008225</v>
      </c>
      <c r="FA158" s="2">
        <f t="shared" si="178"/>
        <v>44.528673019564344</v>
      </c>
      <c r="FB158" s="2">
        <f t="shared" si="178"/>
        <v>44.311838627859998</v>
      </c>
      <c r="FC158" s="2">
        <f t="shared" si="178"/>
        <v>45.377029904901534</v>
      </c>
      <c r="FD158" s="2">
        <f t="shared" si="178"/>
        <v>48.173019197571023</v>
      </c>
      <c r="FE158" s="2">
        <f t="shared" si="178"/>
        <v>49.236602227058064</v>
      </c>
      <c r="FG158" s="2">
        <f t="shared" si="179"/>
        <v>0.99980383130008066</v>
      </c>
      <c r="FH158" s="2">
        <f t="shared" si="179"/>
        <v>0.99977145082174501</v>
      </c>
      <c r="FI158" s="2">
        <f t="shared" si="179"/>
        <v>0.99976709466371605</v>
      </c>
      <c r="FJ158" s="2">
        <f t="shared" si="179"/>
        <v>0.999765806931184</v>
      </c>
      <c r="FK158" s="2">
        <f t="shared" si="179"/>
        <v>0.999722996479249</v>
      </c>
      <c r="FL158" s="2">
        <f t="shared" si="179"/>
        <v>0.99972811874760192</v>
      </c>
      <c r="FM158" s="2">
        <f t="shared" si="179"/>
        <v>0.99973167239194949</v>
      </c>
      <c r="FN158" s="2">
        <f t="shared" si="179"/>
        <v>0.99971952224231464</v>
      </c>
      <c r="FO158" s="2">
        <f t="shared" si="179"/>
        <v>0.99972173263755004</v>
      </c>
      <c r="FP158" s="2">
        <f t="shared" si="179"/>
        <v>0.99973968360281829</v>
      </c>
      <c r="FQ158" s="2">
        <f t="shared" si="179"/>
        <v>0.99973815772877772</v>
      </c>
      <c r="FR158" s="2">
        <f t="shared" si="179"/>
        <v>0.99971130956665388</v>
      </c>
      <c r="FS158" s="2">
        <f t="shared" si="179"/>
        <v>0.99972619199726409</v>
      </c>
      <c r="FT158" s="2">
        <f t="shared" si="179"/>
        <v>0.99971338104208674</v>
      </c>
      <c r="FU158" s="2">
        <f t="shared" si="179"/>
        <v>0.99964111940943623</v>
      </c>
      <c r="FW158" s="2">
        <f t="shared" si="170"/>
        <v>0.14555151327534369</v>
      </c>
      <c r="FX158" s="2">
        <f t="shared" si="170"/>
        <v>0.42418587234180405</v>
      </c>
      <c r="FY158" s="2">
        <f t="shared" si="170"/>
        <v>0.18945053310821452</v>
      </c>
      <c r="FZ158" s="2">
        <f t="shared" si="170"/>
        <v>0.20552299524019715</v>
      </c>
      <c r="GA158" s="2">
        <f t="shared" si="170"/>
        <v>0.19863563178627466</v>
      </c>
      <c r="GB158" s="2">
        <f t="shared" si="170"/>
        <v>0.19042327286793537</v>
      </c>
      <c r="GC158" s="2">
        <f t="shared" si="170"/>
        <v>0.22756485509585442</v>
      </c>
      <c r="GD158" s="2">
        <f t="shared" si="170"/>
        <v>0.25860017173406596</v>
      </c>
      <c r="GE158" s="2">
        <f t="shared" si="170"/>
        <v>0.23459852088052116</v>
      </c>
      <c r="GF158" s="2">
        <f t="shared" si="170"/>
        <v>0.22697736290910667</v>
      </c>
      <c r="GG158" s="2">
        <f t="shared" si="170"/>
        <v>0.20875490101492863</v>
      </c>
      <c r="GH158" s="2">
        <f t="shared" si="170"/>
        <v>0.16707205880852277</v>
      </c>
      <c r="GI158" s="2">
        <f t="shared" si="170"/>
        <v>0.15774781180927919</v>
      </c>
      <c r="GJ158" s="2">
        <f t="shared" si="170"/>
        <v>0.14107154109018344</v>
      </c>
      <c r="GK158" s="2">
        <f t="shared" si="170"/>
        <v>0.1096952196680747</v>
      </c>
      <c r="GM158" s="86">
        <f t="shared" si="171"/>
        <v>9.5732692797666924E-130</v>
      </c>
      <c r="GN158" s="86">
        <f t="shared" si="171"/>
        <v>4.5654433114783053E-272</v>
      </c>
      <c r="GO158" s="86">
        <f t="shared" si="171"/>
        <v>1.4809512500560283E-209</v>
      </c>
      <c r="GP158" s="86">
        <f t="shared" si="171"/>
        <v>5.8789156028203452E-205</v>
      </c>
      <c r="GQ158" s="86">
        <f t="shared" si="171"/>
        <v>2.792857849733798E-174</v>
      </c>
      <c r="GR158" s="86">
        <f t="shared" si="171"/>
        <v>3.652624856974075E-299</v>
      </c>
      <c r="GS158" s="86">
        <f t="shared" si="171"/>
        <v>6.2307411655564863E-253</v>
      </c>
      <c r="GT158" s="86">
        <f t="shared" si="171"/>
        <v>7.532491264627866E-259</v>
      </c>
      <c r="GU158" s="86">
        <f t="shared" si="171"/>
        <v>5.2697773994057953E-245</v>
      </c>
      <c r="GV158" s="86">
        <f t="shared" si="171"/>
        <v>4.8697837785644524E-249</v>
      </c>
      <c r="GW158" s="86">
        <f t="shared" si="171"/>
        <v>8.4879522060736137E-265</v>
      </c>
      <c r="GX158" s="86">
        <f t="shared" si="171"/>
        <v>4.4003599702455614E-221</v>
      </c>
      <c r="GY158" s="86">
        <f t="shared" si="171"/>
        <v>4.3790315505402414E-216</v>
      </c>
      <c r="GZ158" s="86">
        <f t="shared" si="171"/>
        <v>2.3710017977805298E-181</v>
      </c>
      <c r="HA158" s="86">
        <f t="shared" si="171"/>
        <v>6.5342276697868958E-224</v>
      </c>
      <c r="HC158" s="86">
        <f t="shared" si="182"/>
        <v>1.3584312501348913E-60</v>
      </c>
      <c r="HD158" s="86">
        <f t="shared" si="182"/>
        <v>1.321941240949348E-53</v>
      </c>
      <c r="HE158" s="86">
        <f t="shared" si="182"/>
        <v>1.2306770336549073E-90</v>
      </c>
      <c r="HF158" s="86">
        <f t="shared" si="181"/>
        <v>3.8477574034109765E-108</v>
      </c>
      <c r="HG158" s="86">
        <f t="shared" si="181"/>
        <v>1.078850696472349E-132</v>
      </c>
      <c r="HH158" s="86">
        <f t="shared" si="181"/>
        <v>5.7249132874810079E-184</v>
      </c>
      <c r="HI158" s="86">
        <f t="shared" si="181"/>
        <v>1.1618569010474001E-165</v>
      </c>
      <c r="HJ158" s="86">
        <f t="shared" si="181"/>
        <v>9.6568420375686478E-203</v>
      </c>
      <c r="HK158" s="86">
        <f t="shared" si="181"/>
        <v>9.7447990090681403E-161</v>
      </c>
      <c r="HL158" s="86">
        <f t="shared" si="162"/>
        <v>1.3185062024598387E-174</v>
      </c>
      <c r="HM158" s="86">
        <f t="shared" si="162"/>
        <v>1.4173744813230032E-290</v>
      </c>
      <c r="HN158" s="86">
        <f t="shared" si="162"/>
        <v>2.4701742498427617E-133</v>
      </c>
      <c r="HO158" s="86">
        <f t="shared" si="162"/>
        <v>4.9179498676798958E-131</v>
      </c>
      <c r="HP158" s="86">
        <f t="shared" si="162"/>
        <v>6.7073127981495418E-119</v>
      </c>
      <c r="HQ158" s="86">
        <f t="shared" si="162"/>
        <v>3.6899908900079811E-106</v>
      </c>
      <c r="HS158" s="86">
        <f t="shared" si="172"/>
        <v>5.9356003890972016E-3</v>
      </c>
      <c r="HT158" s="86">
        <f t="shared" si="172"/>
        <v>8.1232926927739795E-10</v>
      </c>
      <c r="HU158" s="86">
        <f t="shared" si="172"/>
        <v>4.8719735764031229E-5</v>
      </c>
      <c r="HV158" s="86">
        <f t="shared" si="172"/>
        <v>7.2742631869044279E-6</v>
      </c>
      <c r="HW158" s="86">
        <f t="shared" si="172"/>
        <v>2.2041312155259071E-6</v>
      </c>
      <c r="HX158" s="86">
        <f t="shared" si="172"/>
        <v>8.8713196725322894E-6</v>
      </c>
      <c r="HY158" s="86">
        <f t="shared" si="172"/>
        <v>2.608896612679389E-7</v>
      </c>
      <c r="HZ158" s="86">
        <f t="shared" si="172"/>
        <v>1.1904250616627607E-8</v>
      </c>
      <c r="IA158" s="86">
        <f t="shared" si="172"/>
        <v>1.0371258211062817E-7</v>
      </c>
      <c r="IB158" s="86">
        <f t="shared" si="172"/>
        <v>5.72392185231958E-7</v>
      </c>
      <c r="IC158" s="86">
        <f t="shared" si="172"/>
        <v>8.6618943883715175E-7</v>
      </c>
      <c r="ID158" s="86">
        <f t="shared" si="172"/>
        <v>1.2712727937471999E-4</v>
      </c>
      <c r="IE158" s="86">
        <f t="shared" si="172"/>
        <v>2.4171097619406334E-4</v>
      </c>
      <c r="IF158" s="86">
        <f t="shared" si="172"/>
        <v>1.0606801216693567E-3</v>
      </c>
      <c r="IG158" s="86">
        <f t="shared" si="172"/>
        <v>5.3513261579124964E-3</v>
      </c>
      <c r="II158" s="86">
        <f t="shared" si="173"/>
        <v>6.5724673368329435E-5</v>
      </c>
      <c r="IJ158" s="86">
        <f t="shared" si="173"/>
        <v>0.41145991845110225</v>
      </c>
      <c r="IK158" s="86">
        <f t="shared" si="173"/>
        <v>1.6303515371095796E-4</v>
      </c>
      <c r="IL158" s="86">
        <f t="shared" si="173"/>
        <v>3.9940043014934654E-4</v>
      </c>
      <c r="IM158" s="86">
        <f t="shared" si="173"/>
        <v>4.3977339638793966E-5</v>
      </c>
      <c r="IN158" s="86">
        <f t="shared" si="173"/>
        <v>5.7008003394646049E-5</v>
      </c>
      <c r="IO158" s="86">
        <f t="shared" si="173"/>
        <v>3.380804907667187E-4</v>
      </c>
      <c r="IP158" s="86">
        <f t="shared" si="173"/>
        <v>1.7975720704250513E-3</v>
      </c>
      <c r="IQ158" s="86">
        <f t="shared" si="173"/>
        <v>5.1175291330616602E-4</v>
      </c>
      <c r="IR158" s="86">
        <f t="shared" si="173"/>
        <v>5.7776467090973622E-4</v>
      </c>
      <c r="IS158" s="86">
        <f t="shared" si="173"/>
        <v>1.0789012708838913E-4</v>
      </c>
      <c r="IT158" s="86">
        <f t="shared" si="173"/>
        <v>1.0763387112130081E-5</v>
      </c>
      <c r="IU158" s="86">
        <f t="shared" si="173"/>
        <v>4.2519326339513705E-6</v>
      </c>
      <c r="IV158" s="86">
        <f t="shared" si="173"/>
        <v>4.5928448033753751E-7</v>
      </c>
      <c r="IW158" s="86">
        <f t="shared" si="173"/>
        <v>3.9813795943446643E-5</v>
      </c>
      <c r="IY158" s="86">
        <f t="shared" si="174"/>
        <v>6.0013250624655311E-3</v>
      </c>
      <c r="IZ158" s="86">
        <f t="shared" si="174"/>
        <v>0.41145991926343151</v>
      </c>
      <c r="JA158" s="86">
        <f t="shared" si="174"/>
        <v>2.1175488947498919E-4</v>
      </c>
      <c r="JB158" s="86">
        <f t="shared" si="174"/>
        <v>4.0667469333625098E-4</v>
      </c>
      <c r="JC158" s="86">
        <f t="shared" si="174"/>
        <v>4.6181470854319873E-5</v>
      </c>
      <c r="JD158" s="86">
        <f t="shared" si="174"/>
        <v>6.587932306717834E-5</v>
      </c>
      <c r="JE158" s="86">
        <f t="shared" si="174"/>
        <v>3.3834138042798662E-4</v>
      </c>
      <c r="JF158" s="86">
        <f t="shared" si="174"/>
        <v>1.797583974675668E-3</v>
      </c>
      <c r="JG158" s="86">
        <f t="shared" si="174"/>
        <v>5.1185662588827663E-4</v>
      </c>
      <c r="JH158" s="86">
        <f t="shared" si="174"/>
        <v>5.7833706309496822E-4</v>
      </c>
      <c r="JI158" s="86">
        <f t="shared" si="174"/>
        <v>1.0875631652722628E-4</v>
      </c>
      <c r="JJ158" s="86">
        <f t="shared" si="174"/>
        <v>1.3789066648685008E-4</v>
      </c>
      <c r="JK158" s="86">
        <f t="shared" si="174"/>
        <v>2.459629088280147E-4</v>
      </c>
      <c r="JL158" s="86">
        <f t="shared" si="174"/>
        <v>1.0611394061496942E-3</v>
      </c>
      <c r="JM158" s="86">
        <f t="shared" si="174"/>
        <v>5.3911399538559427E-3</v>
      </c>
    </row>
    <row r="159" spans="2:273" x14ac:dyDescent="0.25">
      <c r="B159" s="2">
        <v>132</v>
      </c>
      <c r="C159" s="37">
        <v>54.902000000000001</v>
      </c>
      <c r="D159" s="37">
        <v>104.649</v>
      </c>
      <c r="E159" s="37">
        <v>55.186</v>
      </c>
      <c r="F159" s="37">
        <v>46.661000000000001</v>
      </c>
      <c r="G159" s="37">
        <v>39.948999999999998</v>
      </c>
      <c r="H159" s="37">
        <v>41.101999999999997</v>
      </c>
      <c r="I159" s="37">
        <v>40.966000000000001</v>
      </c>
      <c r="J159" s="37">
        <v>41.119</v>
      </c>
      <c r="K159" s="37">
        <v>44.667000000000002</v>
      </c>
      <c r="L159" s="37">
        <v>44</v>
      </c>
      <c r="M159" s="37">
        <v>41.881</v>
      </c>
      <c r="N159" s="37">
        <v>45</v>
      </c>
      <c r="O159" s="37">
        <v>43.95</v>
      </c>
      <c r="P159" s="37">
        <v>50.466999999999999</v>
      </c>
      <c r="Q159" s="37">
        <v>49.593000000000004</v>
      </c>
      <c r="S159" s="4">
        <f t="shared" si="175"/>
        <v>55.75031132483857</v>
      </c>
      <c r="T159" s="4">
        <f t="shared" si="175"/>
        <v>106.87586156952111</v>
      </c>
      <c r="U159" s="4">
        <f t="shared" si="175"/>
        <v>55.540752806160441</v>
      </c>
      <c r="V159" s="4">
        <f t="shared" si="175"/>
        <v>46.530858826285893</v>
      </c>
      <c r="W159" s="4">
        <f t="shared" si="175"/>
        <v>40.459208153057752</v>
      </c>
      <c r="X159" s="4">
        <f t="shared" si="175"/>
        <v>41.781044823301023</v>
      </c>
      <c r="Y159" s="4">
        <f t="shared" si="175"/>
        <v>41.104572139252419</v>
      </c>
      <c r="Z159" s="4">
        <f t="shared" si="175"/>
        <v>41.803035636578173</v>
      </c>
      <c r="AA159" s="4">
        <f t="shared" si="175"/>
        <v>43.718940174813916</v>
      </c>
      <c r="AB159" s="4">
        <f t="shared" si="175"/>
        <v>43.703268974376996</v>
      </c>
      <c r="AC159" s="4">
        <f t="shared" si="175"/>
        <v>43.88626174550685</v>
      </c>
      <c r="AD159" s="4">
        <f t="shared" si="175"/>
        <v>44.533219633275287</v>
      </c>
      <c r="AE159" s="4">
        <f t="shared" si="175"/>
        <v>45.204198693838357</v>
      </c>
      <c r="AF159" s="4">
        <f t="shared" si="175"/>
        <v>48.979687191139234</v>
      </c>
      <c r="AG159" s="4">
        <f t="shared" si="175"/>
        <v>51.438643954437175</v>
      </c>
      <c r="AI159" s="4">
        <f t="shared" si="176"/>
        <v>-0.84831132483856919</v>
      </c>
      <c r="AJ159" s="4">
        <f t="shared" si="176"/>
        <v>-2.2268615695211054</v>
      </c>
      <c r="AK159" s="4">
        <f t="shared" si="176"/>
        <v>-0.35475280616044103</v>
      </c>
      <c r="AL159" s="4">
        <f t="shared" si="176"/>
        <v>0.13014117371410805</v>
      </c>
      <c r="AM159" s="4">
        <f t="shared" si="176"/>
        <v>-0.51020815305775358</v>
      </c>
      <c r="AN159" s="4">
        <f t="shared" si="176"/>
        <v>-0.67904482330102667</v>
      </c>
      <c r="AO159" s="4">
        <f t="shared" si="176"/>
        <v>-0.13857213925241751</v>
      </c>
      <c r="AP159" s="4">
        <f t="shared" si="176"/>
        <v>-0.68403563657817301</v>
      </c>
      <c r="AQ159" s="4">
        <f t="shared" si="176"/>
        <v>0.94805982518608545</v>
      </c>
      <c r="AR159" s="4">
        <f t="shared" si="176"/>
        <v>0.29673102562300357</v>
      </c>
      <c r="AS159" s="4">
        <f t="shared" si="176"/>
        <v>-2.00526174550685</v>
      </c>
      <c r="AT159" s="4">
        <f t="shared" si="176"/>
        <v>0.46678036672471279</v>
      </c>
      <c r="AU159" s="4">
        <f t="shared" si="176"/>
        <v>-1.2541986938383545</v>
      </c>
      <c r="AV159" s="4">
        <f t="shared" si="176"/>
        <v>1.4873128088607643</v>
      </c>
      <c r="AW159" s="4">
        <f t="shared" si="176"/>
        <v>-1.8456439544371719</v>
      </c>
      <c r="AY159" s="2">
        <f t="shared" si="168"/>
        <v>55.75031132483857</v>
      </c>
      <c r="AZ159" s="2">
        <f t="shared" si="168"/>
        <v>106.87586156952111</v>
      </c>
      <c r="BA159" s="2">
        <f t="shared" si="168"/>
        <v>55.529516358946211</v>
      </c>
      <c r="BB159" s="2">
        <f t="shared" si="168"/>
        <v>46.494145790589101</v>
      </c>
      <c r="BC159" s="2">
        <f t="shared" si="168"/>
        <v>40.452135849468021</v>
      </c>
      <c r="BD159" s="2">
        <f t="shared" si="168"/>
        <v>41.770337810084669</v>
      </c>
      <c r="BE159" s="2">
        <f t="shared" si="168"/>
        <v>41.039988895855416</v>
      </c>
      <c r="BF159" s="2">
        <f t="shared" si="168"/>
        <v>41.504543081290677</v>
      </c>
      <c r="BG159" s="2">
        <f t="shared" si="168"/>
        <v>43.601644082478003</v>
      </c>
      <c r="BH159" s="2">
        <f t="shared" si="168"/>
        <v>43.565004512488258</v>
      </c>
      <c r="BI159" s="2">
        <f t="shared" si="168"/>
        <v>43.851068438431156</v>
      </c>
      <c r="BJ159" s="2">
        <f t="shared" si="168"/>
        <v>44.528630758204962</v>
      </c>
      <c r="BK159" s="2">
        <f t="shared" si="168"/>
        <v>45.202024605539741</v>
      </c>
      <c r="BL159" s="2">
        <f t="shared" si="168"/>
        <v>48.977974236220923</v>
      </c>
      <c r="BM159" s="2">
        <f t="shared" si="168"/>
        <v>51.344488990716961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54.902000000000001</v>
      </c>
      <c r="CF159" s="2" t="str">
        <f t="shared" si="169"/>
        <v/>
      </c>
      <c r="CG159" s="2">
        <f t="shared" si="169"/>
        <v>55.186</v>
      </c>
      <c r="CH159" s="2">
        <f t="shared" si="169"/>
        <v>46.661000000000001</v>
      </c>
      <c r="CI159" s="2">
        <f t="shared" si="169"/>
        <v>39.948999999999998</v>
      </c>
      <c r="CJ159" s="2">
        <f t="shared" si="169"/>
        <v>41.101999999999997</v>
      </c>
      <c r="CK159" s="2">
        <f t="shared" si="169"/>
        <v>40.966000000000001</v>
      </c>
      <c r="CL159" s="2">
        <f t="shared" si="169"/>
        <v>41.119</v>
      </c>
      <c r="CM159" s="2">
        <f t="shared" si="169"/>
        <v>44.667000000000002</v>
      </c>
      <c r="CN159" s="2">
        <f t="shared" si="169"/>
        <v>44</v>
      </c>
      <c r="CO159" s="2">
        <f t="shared" si="169"/>
        <v>41.881</v>
      </c>
      <c r="CP159" s="2">
        <f t="shared" si="169"/>
        <v>45</v>
      </c>
      <c r="CQ159" s="2">
        <f t="shared" si="169"/>
        <v>43.95</v>
      </c>
      <c r="CR159" s="2">
        <f t="shared" si="169"/>
        <v>50.466999999999999</v>
      </c>
      <c r="CS159" s="2">
        <f t="shared" si="169"/>
        <v>49.593000000000004</v>
      </c>
      <c r="CU159" s="2">
        <f t="shared" si="198"/>
        <v>54.902000000000001</v>
      </c>
      <c r="CV159" s="2" t="str">
        <f t="shared" si="199"/>
        <v/>
      </c>
      <c r="CW159" s="2">
        <f t="shared" si="200"/>
        <v>55.186</v>
      </c>
      <c r="CX159" s="2">
        <f t="shared" si="201"/>
        <v>46.661000000000001</v>
      </c>
      <c r="CY159" s="2">
        <f t="shared" si="202"/>
        <v>39.948999999999998</v>
      </c>
      <c r="CZ159" s="2">
        <f t="shared" si="203"/>
        <v>41.101999999999997</v>
      </c>
      <c r="DA159" s="2">
        <f t="shared" si="204"/>
        <v>40.966000000000001</v>
      </c>
      <c r="DB159" s="2">
        <f t="shared" si="205"/>
        <v>41.119</v>
      </c>
      <c r="DC159" s="2">
        <f t="shared" si="206"/>
        <v>44.667000000000002</v>
      </c>
      <c r="DD159" s="2">
        <f t="shared" si="207"/>
        <v>44</v>
      </c>
      <c r="DE159" s="2">
        <f t="shared" si="208"/>
        <v>41.881</v>
      </c>
      <c r="DF159" s="2">
        <f t="shared" si="209"/>
        <v>45</v>
      </c>
      <c r="DG159" s="2">
        <f t="shared" si="210"/>
        <v>43.95</v>
      </c>
      <c r="DH159" s="2">
        <f t="shared" si="211"/>
        <v>50.466999999999999</v>
      </c>
      <c r="DI159" s="2">
        <f t="shared" si="212"/>
        <v>49.593000000000004</v>
      </c>
      <c r="DK159" s="2">
        <f t="shared" si="177"/>
        <v>104.65432027574133</v>
      </c>
      <c r="DL159" s="2">
        <f t="shared" si="177"/>
        <v>190.46817467166977</v>
      </c>
      <c r="DM159" s="2">
        <f t="shared" si="177"/>
        <v>100.79316651031894</v>
      </c>
      <c r="DN159" s="2">
        <f t="shared" si="177"/>
        <v>86.264374577861162</v>
      </c>
      <c r="DO159" s="2">
        <f t="shared" si="177"/>
        <v>80.803531531531533</v>
      </c>
      <c r="DP159" s="2">
        <f t="shared" si="177"/>
        <v>85.85702516686726</v>
      </c>
      <c r="DQ159" s="2">
        <f t="shared" si="177"/>
        <v>79.016955903271679</v>
      </c>
      <c r="DR159" s="2">
        <f t="shared" si="177"/>
        <v>78.633219251336897</v>
      </c>
      <c r="DS159" s="2">
        <f t="shared" si="177"/>
        <v>81.749969747899144</v>
      </c>
      <c r="DT159" s="2">
        <f t="shared" si="177"/>
        <v>74.283775761475766</v>
      </c>
      <c r="DU159" s="2">
        <f t="shared" si="177"/>
        <v>82.635796638655464</v>
      </c>
      <c r="DV159" s="2">
        <f t="shared" si="177"/>
        <v>81.575607633949744</v>
      </c>
      <c r="DW159" s="2">
        <f t="shared" si="177"/>
        <v>78.950728963781614</v>
      </c>
      <c r="DX159" s="2">
        <f t="shared" si="177"/>
        <v>79.560924024024004</v>
      </c>
      <c r="DY159" s="2">
        <f t="shared" si="177"/>
        <v>75.089616907675193</v>
      </c>
      <c r="EA159" s="2">
        <f t="shared" si="153"/>
        <v>55.442186283664242</v>
      </c>
      <c r="EB159" s="2">
        <f t="shared" si="153"/>
        <v>103.71963668376327</v>
      </c>
      <c r="EC159" s="2">
        <f t="shared" si="153"/>
        <v>55.396213883265126</v>
      </c>
      <c r="ED159" s="2">
        <f t="shared" si="153"/>
        <v>46.620334607543327</v>
      </c>
      <c r="EE159" s="2">
        <f t="shared" si="153"/>
        <v>40.166489751898169</v>
      </c>
      <c r="EF159" s="2">
        <f t="shared" si="153"/>
        <v>41.236497600438781</v>
      </c>
      <c r="EG159" s="2">
        <f t="shared" si="153"/>
        <v>40.628497037144086</v>
      </c>
      <c r="EH159" s="2">
        <f t="shared" si="153"/>
        <v>41.110130567419148</v>
      </c>
      <c r="EI159" s="2">
        <f t="shared" si="153"/>
        <v>43.462787139689581</v>
      </c>
      <c r="EJ159" s="2">
        <f t="shared" si="153"/>
        <v>43.421742713315908</v>
      </c>
      <c r="EK159" s="2">
        <f t="shared" ref="EK159:EO222" si="213">CO$228*$B159+CO$229</f>
        <v>43.674754592537056</v>
      </c>
      <c r="EL159" s="2">
        <f t="shared" si="180"/>
        <v>44.593254435504043</v>
      </c>
      <c r="EM159" s="2">
        <f t="shared" si="180"/>
        <v>45.180178369222787</v>
      </c>
      <c r="EN159" s="2">
        <f t="shared" si="180"/>
        <v>49.133471912446424</v>
      </c>
      <c r="EO159" s="2">
        <f t="shared" si="180"/>
        <v>51.632881939083845</v>
      </c>
      <c r="EQ159" s="2">
        <f t="shared" si="178"/>
        <v>57.344034421814186</v>
      </c>
      <c r="ER159" s="2">
        <f t="shared" si="178"/>
        <v>110.74284902513826</v>
      </c>
      <c r="ES159" s="2">
        <f t="shared" si="178"/>
        <v>56.002388351371906</v>
      </c>
      <c r="ET159" s="2">
        <f t="shared" si="178"/>
        <v>46.010946733564602</v>
      </c>
      <c r="EU159" s="2">
        <f t="shared" si="178"/>
        <v>41.455091893161253</v>
      </c>
      <c r="EV159" s="2">
        <f t="shared" si="178"/>
        <v>43.786272560617171</v>
      </c>
      <c r="EW159" s="2">
        <f t="shared" si="178"/>
        <v>42.275361131347367</v>
      </c>
      <c r="EX159" s="2">
        <f t="shared" si="178"/>
        <v>42.501121617825845</v>
      </c>
      <c r="EY159" s="2">
        <f t="shared" si="178"/>
        <v>43.976187109650851</v>
      </c>
      <c r="EZ159" s="2">
        <f t="shared" si="178"/>
        <v>43.979898305084745</v>
      </c>
      <c r="FA159" s="2">
        <f t="shared" si="178"/>
        <v>44.419083191026672</v>
      </c>
      <c r="FB159" s="2">
        <f t="shared" si="178"/>
        <v>44.180790786771055</v>
      </c>
      <c r="FC159" s="2">
        <f t="shared" si="178"/>
        <v>45.258905081908523</v>
      </c>
      <c r="FD159" s="2">
        <f t="shared" si="178"/>
        <v>48.062394664931681</v>
      </c>
      <c r="FE159" s="2">
        <f t="shared" si="178"/>
        <v>49.14528663518427</v>
      </c>
      <c r="FG159" s="2">
        <f t="shared" si="179"/>
        <v>0.99982108893119748</v>
      </c>
      <c r="FH159" s="2">
        <f t="shared" si="179"/>
        <v>0.99979155648033757</v>
      </c>
      <c r="FI159" s="2">
        <f t="shared" si="179"/>
        <v>0.99978758345568219</v>
      </c>
      <c r="FJ159" s="2">
        <f t="shared" si="179"/>
        <v>0.99978640898138471</v>
      </c>
      <c r="FK159" s="2">
        <f t="shared" si="179"/>
        <v>0.99974736362895145</v>
      </c>
      <c r="FL159" s="2">
        <f t="shared" si="179"/>
        <v>0.99975203541883706</v>
      </c>
      <c r="FM159" s="2">
        <f t="shared" si="179"/>
        <v>0.9997552765350578</v>
      </c>
      <c r="FN159" s="2">
        <f t="shared" si="179"/>
        <v>0.9997441949317788</v>
      </c>
      <c r="FO159" s="2">
        <f t="shared" si="179"/>
        <v>0.99974621093530536</v>
      </c>
      <c r="FP159" s="2">
        <f t="shared" si="179"/>
        <v>0.99976258318607103</v>
      </c>
      <c r="FQ159" s="2">
        <f t="shared" si="179"/>
        <v>0.99976119150846765</v>
      </c>
      <c r="FR159" s="2">
        <f t="shared" si="179"/>
        <v>0.99973670450743557</v>
      </c>
      <c r="FS159" s="2">
        <f t="shared" si="179"/>
        <v>0.9997502781172688</v>
      </c>
      <c r="FT159" s="2">
        <f t="shared" si="179"/>
        <v>0.99973859381112107</v>
      </c>
      <c r="FU159" s="2">
        <f t="shared" si="179"/>
        <v>0.9996726866756015</v>
      </c>
      <c r="FW159" s="2">
        <f t="shared" si="170"/>
        <v>0.15738398859486294</v>
      </c>
      <c r="FX159" s="2">
        <f t="shared" si="170"/>
        <v>0.44682441063140094</v>
      </c>
      <c r="FY159" s="2">
        <f t="shared" si="170"/>
        <v>0.20399970369537049</v>
      </c>
      <c r="FZ159" s="2">
        <f t="shared" si="170"/>
        <v>0.22096998247492214</v>
      </c>
      <c r="GA159" s="2">
        <f t="shared" si="170"/>
        <v>0.21370421015641741</v>
      </c>
      <c r="GB159" s="2">
        <f t="shared" si="170"/>
        <v>0.20502825048530177</v>
      </c>
      <c r="GC159" s="2">
        <f t="shared" si="170"/>
        <v>0.24415937141330502</v>
      </c>
      <c r="GD159" s="2">
        <f t="shared" si="170"/>
        <v>0.27664729941889921</v>
      </c>
      <c r="GE159" s="2">
        <f t="shared" si="170"/>
        <v>0.25153892107595771</v>
      </c>
      <c r="GF159" s="2">
        <f t="shared" si="170"/>
        <v>0.24354254551835902</v>
      </c>
      <c r="GG159" s="2">
        <f t="shared" si="170"/>
        <v>0.22437619426880615</v>
      </c>
      <c r="GH159" s="2">
        <f t="shared" si="170"/>
        <v>0.18028489159972627</v>
      </c>
      <c r="GI159" s="2">
        <f t="shared" si="170"/>
        <v>0.17037407487285533</v>
      </c>
      <c r="GJ159" s="2">
        <f t="shared" si="170"/>
        <v>0.15260486664108511</v>
      </c>
      <c r="GK159" s="2">
        <f t="shared" si="170"/>
        <v>0.11901881700968839</v>
      </c>
      <c r="GM159" s="86">
        <f t="shared" si="171"/>
        <v>2.1998394895963208E-133</v>
      </c>
      <c r="GN159" s="86">
        <f t="shared" si="171"/>
        <v>1.1423876738871463E-279</v>
      </c>
      <c r="GO159" s="86">
        <f t="shared" si="171"/>
        <v>1.9620556238766119E-215</v>
      </c>
      <c r="GP159" s="86">
        <f t="shared" si="171"/>
        <v>1.128788618265733E-210</v>
      </c>
      <c r="GQ159" s="86">
        <f t="shared" si="171"/>
        <v>4.018531377125607E-179</v>
      </c>
      <c r="GR159" s="86">
        <f t="shared" si="171"/>
        <v>1.6621374397659506E-307</v>
      </c>
      <c r="GS159" s="86">
        <f t="shared" si="171"/>
        <v>6.6241409607446076E-260</v>
      </c>
      <c r="GT159" s="86">
        <f t="shared" si="171"/>
        <v>6.0371604396441471E-266</v>
      </c>
      <c r="GU159" s="86">
        <f t="shared" si="171"/>
        <v>9.746134195884596E-252</v>
      </c>
      <c r="GV159" s="86">
        <f t="shared" si="171"/>
        <v>7.4535611438922425E-256</v>
      </c>
      <c r="GW159" s="86">
        <f t="shared" si="171"/>
        <v>4.8235708623416017E-272</v>
      </c>
      <c r="GX159" s="86">
        <f t="shared" si="171"/>
        <v>2.9423990819409284E-227</v>
      </c>
      <c r="GY159" s="86">
        <f t="shared" si="171"/>
        <v>4.2993221559702495E-222</v>
      </c>
      <c r="GZ159" s="86">
        <f t="shared" si="171"/>
        <v>2.293360932746437E-186</v>
      </c>
      <c r="HA159" s="86">
        <f t="shared" si="171"/>
        <v>4.1763305674954073E-230</v>
      </c>
      <c r="HC159" s="86">
        <f t="shared" si="182"/>
        <v>4.3434389423567116E-63</v>
      </c>
      <c r="HD159" s="86">
        <f t="shared" si="182"/>
        <v>8.9930404120468042E-56</v>
      </c>
      <c r="HE159" s="86">
        <f t="shared" si="182"/>
        <v>2.422534355791112E-94</v>
      </c>
      <c r="HF159" s="86">
        <f t="shared" si="181"/>
        <v>1.6402107091987489E-112</v>
      </c>
      <c r="HG159" s="86">
        <f t="shared" si="181"/>
        <v>5.0171241244541794E-138</v>
      </c>
      <c r="HH159" s="86">
        <f t="shared" si="181"/>
        <v>2.144595943542164E-191</v>
      </c>
      <c r="HI159" s="86">
        <f t="shared" si="181"/>
        <v>3.501083598446054E-172</v>
      </c>
      <c r="HJ159" s="86">
        <f t="shared" si="181"/>
        <v>1.3630811950730857E-210</v>
      </c>
      <c r="HK159" s="86">
        <f t="shared" si="181"/>
        <v>5.3728604743925875E-167</v>
      </c>
      <c r="HL159" s="86">
        <f t="shared" si="162"/>
        <v>2.0593821497731151E-181</v>
      </c>
      <c r="HM159" s="86">
        <f t="shared" si="162"/>
        <v>5.2067293435588802E-302</v>
      </c>
      <c r="HN159" s="86">
        <f t="shared" si="162"/>
        <v>9.2548374559383023E-139</v>
      </c>
      <c r="HO159" s="86">
        <f t="shared" si="162"/>
        <v>2.1374896000283231E-136</v>
      </c>
      <c r="HP159" s="86">
        <f t="shared" si="162"/>
        <v>8.6559834790878474E-124</v>
      </c>
      <c r="HQ159" s="86">
        <f t="shared" si="162"/>
        <v>1.6934167778987643E-110</v>
      </c>
      <c r="HS159" s="86">
        <f t="shared" si="172"/>
        <v>2.6196902984837031E-3</v>
      </c>
      <c r="HT159" s="86">
        <f t="shared" si="172"/>
        <v>1.1940663923319559E-10</v>
      </c>
      <c r="HU159" s="86">
        <f t="shared" si="172"/>
        <v>1.2992901887730168E-5</v>
      </c>
      <c r="HV159" s="86">
        <f t="shared" si="172"/>
        <v>1.6936374445724414E-6</v>
      </c>
      <c r="HW159" s="86">
        <f t="shared" si="172"/>
        <v>3.958990159828638E-7</v>
      </c>
      <c r="HX159" s="86">
        <f t="shared" si="172"/>
        <v>1.9061683228796792E-6</v>
      </c>
      <c r="HY159" s="86">
        <f t="shared" si="172"/>
        <v>4.0806960457684529E-8</v>
      </c>
      <c r="HZ159" s="86">
        <f t="shared" si="172"/>
        <v>1.5194253111403878E-9</v>
      </c>
      <c r="IA159" s="86">
        <f t="shared" si="172"/>
        <v>1.5284976328473375E-8</v>
      </c>
      <c r="IB159" s="86">
        <f t="shared" si="172"/>
        <v>1.0172081311103468E-7</v>
      </c>
      <c r="IC159" s="86">
        <f t="shared" si="172"/>
        <v>1.4854035719498077E-7</v>
      </c>
      <c r="ID159" s="86">
        <f t="shared" si="172"/>
        <v>3.3652970237248815E-5</v>
      </c>
      <c r="IE159" s="86">
        <f t="shared" si="172"/>
        <v>6.6985612414274562E-5</v>
      </c>
      <c r="IF159" s="86">
        <f t="shared" si="172"/>
        <v>3.1493445344224822E-4</v>
      </c>
      <c r="IG159" s="86">
        <f t="shared" si="172"/>
        <v>1.6188863708956347E-3</v>
      </c>
      <c r="II159" s="86">
        <f t="shared" si="173"/>
        <v>1.5460244540059536E-4</v>
      </c>
      <c r="IJ159" s="86">
        <f t="shared" si="173"/>
        <v>0.51492561729259723</v>
      </c>
      <c r="IK159" s="86">
        <f t="shared" si="173"/>
        <v>4.1332552345647758E-4</v>
      </c>
      <c r="IL159" s="86">
        <f t="shared" si="173"/>
        <v>9.6922415486674625E-4</v>
      </c>
      <c r="IM159" s="86">
        <f t="shared" si="173"/>
        <v>1.357688674820418E-4</v>
      </c>
      <c r="IN159" s="86">
        <f t="shared" si="173"/>
        <v>1.6408444323358546E-4</v>
      </c>
      <c r="IO159" s="86">
        <f t="shared" si="173"/>
        <v>9.1937557571060338E-4</v>
      </c>
      <c r="IP159" s="86">
        <f t="shared" si="173"/>
        <v>4.3884742810213198E-3</v>
      </c>
      <c r="IQ159" s="86">
        <f t="shared" si="173"/>
        <v>1.3557617107224206E-3</v>
      </c>
      <c r="IR159" s="86">
        <f t="shared" si="173"/>
        <v>1.4567703560684248E-3</v>
      </c>
      <c r="IS159" s="86">
        <f t="shared" si="173"/>
        <v>3.1278922063631575E-4</v>
      </c>
      <c r="IT159" s="86">
        <f t="shared" si="173"/>
        <v>3.340576976552403E-5</v>
      </c>
      <c r="IU159" s="86">
        <f t="shared" si="173"/>
        <v>1.3875861261196338E-5</v>
      </c>
      <c r="IV159" s="86">
        <f t="shared" si="173"/>
        <v>1.7057910847083894E-6</v>
      </c>
      <c r="IW159" s="86">
        <f t="shared" si="173"/>
        <v>8.5714784858707105E-5</v>
      </c>
      <c r="IY159" s="86">
        <f t="shared" si="174"/>
        <v>2.7742927438842986E-3</v>
      </c>
      <c r="IZ159" s="86">
        <f t="shared" si="174"/>
        <v>0.51492561741200382</v>
      </c>
      <c r="JA159" s="86">
        <f t="shared" si="174"/>
        <v>4.2631842534420774E-4</v>
      </c>
      <c r="JB159" s="86">
        <f t="shared" si="174"/>
        <v>9.7091779231131873E-4</v>
      </c>
      <c r="JC159" s="86">
        <f t="shared" si="174"/>
        <v>1.3616476649802467E-4</v>
      </c>
      <c r="JD159" s="86">
        <f t="shared" si="174"/>
        <v>1.6599061155646514E-4</v>
      </c>
      <c r="JE159" s="86">
        <f t="shared" si="174"/>
        <v>9.1941638267106101E-4</v>
      </c>
      <c r="JF159" s="86">
        <f t="shared" si="174"/>
        <v>4.388475800446631E-3</v>
      </c>
      <c r="JG159" s="86">
        <f t="shared" si="174"/>
        <v>1.3557769956987491E-3</v>
      </c>
      <c r="JH159" s="86">
        <f t="shared" si="174"/>
        <v>1.4568720768815358E-3</v>
      </c>
      <c r="JI159" s="86">
        <f t="shared" si="174"/>
        <v>3.1293776099351072E-4</v>
      </c>
      <c r="JJ159" s="86">
        <f t="shared" si="174"/>
        <v>6.7058740002772839E-5</v>
      </c>
      <c r="JK159" s="86">
        <f t="shared" si="174"/>
        <v>8.0861473675470901E-5</v>
      </c>
      <c r="JL159" s="86">
        <f t="shared" si="174"/>
        <v>3.166402445269566E-4</v>
      </c>
      <c r="JM159" s="86">
        <f t="shared" si="174"/>
        <v>1.7046011557543417E-3</v>
      </c>
    </row>
    <row r="160" spans="2:273" x14ac:dyDescent="0.25">
      <c r="B160" s="2">
        <v>133</v>
      </c>
      <c r="C160" s="37">
        <v>55.524999999999999</v>
      </c>
      <c r="D160" s="37">
        <v>104.351</v>
      </c>
      <c r="E160" s="37">
        <v>54.558999999999997</v>
      </c>
      <c r="F160" s="37">
        <v>46.61</v>
      </c>
      <c r="G160" s="37">
        <v>40.372999999999998</v>
      </c>
      <c r="H160" s="37">
        <v>41.441000000000003</v>
      </c>
      <c r="I160" s="37">
        <v>41.119</v>
      </c>
      <c r="J160" s="37">
        <v>40.356000000000002</v>
      </c>
      <c r="K160" s="37">
        <v>43.832999999999998</v>
      </c>
      <c r="L160" s="37">
        <v>45.457999999999998</v>
      </c>
      <c r="M160" s="37">
        <v>42.136000000000003</v>
      </c>
      <c r="N160" s="37">
        <v>43.508000000000003</v>
      </c>
      <c r="O160" s="37">
        <v>43.5</v>
      </c>
      <c r="P160" s="37">
        <v>49.3</v>
      </c>
      <c r="Q160" s="37">
        <v>48.695</v>
      </c>
      <c r="S160" s="4">
        <f t="shared" si="175"/>
        <v>55.62458820314589</v>
      </c>
      <c r="T160" s="4">
        <f t="shared" si="175"/>
        <v>107.02269732052639</v>
      </c>
      <c r="U160" s="4">
        <f t="shared" si="175"/>
        <v>55.461081971909636</v>
      </c>
      <c r="V160" s="4">
        <f t="shared" si="175"/>
        <v>46.523675488428601</v>
      </c>
      <c r="W160" s="4">
        <f t="shared" si="175"/>
        <v>40.340453139719251</v>
      </c>
      <c r="X160" s="4">
        <f t="shared" si="175"/>
        <v>41.66255127885632</v>
      </c>
      <c r="Y160" s="4">
        <f t="shared" si="175"/>
        <v>41.08629612243255</v>
      </c>
      <c r="Z160" s="4">
        <f t="shared" si="175"/>
        <v>42.019497629066777</v>
      </c>
      <c r="AA160" s="4">
        <f t="shared" si="175"/>
        <v>43.725956503364223</v>
      </c>
      <c r="AB160" s="4">
        <f t="shared" si="175"/>
        <v>43.722319034914769</v>
      </c>
      <c r="AC160" s="4">
        <f t="shared" si="175"/>
        <v>43.824219711617253</v>
      </c>
      <c r="AD160" s="4">
        <f t="shared" si="175"/>
        <v>44.415352647054938</v>
      </c>
      <c r="AE160" s="4">
        <f t="shared" si="175"/>
        <v>45.083662509775991</v>
      </c>
      <c r="AF160" s="4">
        <f t="shared" si="175"/>
        <v>48.889461321959253</v>
      </c>
      <c r="AG160" s="4">
        <f t="shared" si="175"/>
        <v>51.378334337718321</v>
      </c>
      <c r="AI160" s="4">
        <f t="shared" si="176"/>
        <v>-9.9588203145891896E-2</v>
      </c>
      <c r="AJ160" s="4">
        <f t="shared" si="176"/>
        <v>-2.6716973205263912</v>
      </c>
      <c r="AK160" s="4">
        <f t="shared" si="176"/>
        <v>-0.90208197190963801</v>
      </c>
      <c r="AL160" s="4">
        <f t="shared" si="176"/>
        <v>8.6324511571397977E-2</v>
      </c>
      <c r="AM160" s="4">
        <f t="shared" si="176"/>
        <v>3.2546860280746159E-2</v>
      </c>
      <c r="AN160" s="4">
        <f t="shared" si="176"/>
        <v>-0.22155127885631742</v>
      </c>
      <c r="AO160" s="4">
        <f t="shared" si="176"/>
        <v>3.2703877567449524E-2</v>
      </c>
      <c r="AP160" s="4">
        <f t="shared" si="176"/>
        <v>-1.6634976290667751</v>
      </c>
      <c r="AQ160" s="4">
        <f t="shared" si="176"/>
        <v>0.10704349663577517</v>
      </c>
      <c r="AR160" s="4">
        <f t="shared" si="176"/>
        <v>1.7356809650852298</v>
      </c>
      <c r="AS160" s="4">
        <f t="shared" si="176"/>
        <v>-1.6882197116172506</v>
      </c>
      <c r="AT160" s="4">
        <f t="shared" si="176"/>
        <v>-0.90735264705493535</v>
      </c>
      <c r="AU160" s="4">
        <f t="shared" si="176"/>
        <v>-1.5836625097759907</v>
      </c>
      <c r="AV160" s="4">
        <f t="shared" si="176"/>
        <v>0.41053867804074429</v>
      </c>
      <c r="AW160" s="4">
        <f t="shared" si="176"/>
        <v>-2.6833343377183212</v>
      </c>
      <c r="AY160" s="2">
        <f t="shared" si="168"/>
        <v>55.62458820314589</v>
      </c>
      <c r="AZ160" s="2">
        <f t="shared" si="168"/>
        <v>107.02269732052639</v>
      </c>
      <c r="BA160" s="2">
        <f t="shared" si="168"/>
        <v>55.435694099461593</v>
      </c>
      <c r="BB160" s="2">
        <f t="shared" si="168"/>
        <v>46.444652359891059</v>
      </c>
      <c r="BC160" s="2">
        <f t="shared" si="168"/>
        <v>40.32136278512408</v>
      </c>
      <c r="BD160" s="2">
        <f t="shared" si="168"/>
        <v>41.635345753817901</v>
      </c>
      <c r="BE160" s="2">
        <f t="shared" si="168"/>
        <v>40.933869443931926</v>
      </c>
      <c r="BF160" s="2">
        <f t="shared" si="168"/>
        <v>41.393608629435214</v>
      </c>
      <c r="BG160" s="2">
        <f t="shared" si="168"/>
        <v>43.456844507541554</v>
      </c>
      <c r="BH160" s="2">
        <f t="shared" si="168"/>
        <v>43.417676223453114</v>
      </c>
      <c r="BI160" s="2">
        <f t="shared" si="168"/>
        <v>43.735116908280702</v>
      </c>
      <c r="BJ160" s="2">
        <f t="shared" si="168"/>
        <v>44.402695309030754</v>
      </c>
      <c r="BK160" s="2">
        <f t="shared" si="168"/>
        <v>45.077363304760837</v>
      </c>
      <c r="BL160" s="2">
        <f t="shared" si="168"/>
        <v>48.887300539370443</v>
      </c>
      <c r="BM160" s="2">
        <f t="shared" si="168"/>
        <v>51.289145618592798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55.524999999999999</v>
      </c>
      <c r="CF160" s="2" t="str">
        <f t="shared" si="169"/>
        <v/>
      </c>
      <c r="CG160" s="2">
        <f t="shared" si="169"/>
        <v>54.558999999999997</v>
      </c>
      <c r="CH160" s="2">
        <f t="shared" si="169"/>
        <v>46.61</v>
      </c>
      <c r="CI160" s="2">
        <f t="shared" si="169"/>
        <v>40.372999999999998</v>
      </c>
      <c r="CJ160" s="2">
        <f t="shared" si="169"/>
        <v>41.441000000000003</v>
      </c>
      <c r="CK160" s="2">
        <f t="shared" si="169"/>
        <v>41.119</v>
      </c>
      <c r="CL160" s="2" t="str">
        <f t="shared" si="169"/>
        <v/>
      </c>
      <c r="CM160" s="2">
        <f t="shared" si="169"/>
        <v>43.832999999999998</v>
      </c>
      <c r="CN160" s="2">
        <f t="shared" si="169"/>
        <v>45.457999999999998</v>
      </c>
      <c r="CO160" s="2">
        <f t="shared" si="169"/>
        <v>42.136000000000003</v>
      </c>
      <c r="CP160" s="2">
        <f t="shared" si="169"/>
        <v>43.508000000000003</v>
      </c>
      <c r="CQ160" s="2">
        <f t="shared" si="169"/>
        <v>43.5</v>
      </c>
      <c r="CR160" s="2">
        <f t="shared" si="169"/>
        <v>49.3</v>
      </c>
      <c r="CS160" s="2">
        <f t="shared" si="169"/>
        <v>48.695</v>
      </c>
      <c r="CU160" s="2">
        <f t="shared" si="198"/>
        <v>55.524999999999999</v>
      </c>
      <c r="CV160" s="2" t="str">
        <f t="shared" si="199"/>
        <v/>
      </c>
      <c r="CW160" s="2">
        <f t="shared" si="200"/>
        <v>54.558999999999997</v>
      </c>
      <c r="CX160" s="2">
        <f t="shared" si="201"/>
        <v>46.61</v>
      </c>
      <c r="CY160" s="2">
        <f t="shared" si="202"/>
        <v>40.372999999999998</v>
      </c>
      <c r="CZ160" s="2">
        <f t="shared" si="203"/>
        <v>41.441000000000003</v>
      </c>
      <c r="DA160" s="2">
        <f t="shared" si="204"/>
        <v>41.119</v>
      </c>
      <c r="DB160" s="2" t="str">
        <f t="shared" si="205"/>
        <v/>
      </c>
      <c r="DC160" s="2">
        <f t="shared" si="206"/>
        <v>43.832999999999998</v>
      </c>
      <c r="DD160" s="2">
        <f t="shared" si="207"/>
        <v>45.457999999999998</v>
      </c>
      <c r="DE160" s="2">
        <f t="shared" si="208"/>
        <v>42.136000000000003</v>
      </c>
      <c r="DF160" s="2">
        <f t="shared" si="209"/>
        <v>43.508000000000003</v>
      </c>
      <c r="DG160" s="2">
        <f t="shared" si="210"/>
        <v>43.5</v>
      </c>
      <c r="DH160" s="2">
        <f t="shared" si="211"/>
        <v>49.3</v>
      </c>
      <c r="DI160" s="2">
        <f t="shared" si="212"/>
        <v>48.695</v>
      </c>
      <c r="DK160" s="2">
        <f t="shared" si="177"/>
        <v>104.97375041032936</v>
      </c>
      <c r="DL160" s="2">
        <f t="shared" si="177"/>
        <v>191.10931444652908</v>
      </c>
      <c r="DM160" s="2">
        <f t="shared" si="177"/>
        <v>101.08352354596622</v>
      </c>
      <c r="DN160" s="2">
        <f t="shared" si="177"/>
        <v>86.492118574108829</v>
      </c>
      <c r="DO160" s="2">
        <f t="shared" si="177"/>
        <v>81.032036036036033</v>
      </c>
      <c r="DP160" s="2">
        <f t="shared" si="177"/>
        <v>86.122005689900419</v>
      </c>
      <c r="DQ160" s="2">
        <f t="shared" si="177"/>
        <v>79.228213371265994</v>
      </c>
      <c r="DR160" s="2">
        <f t="shared" si="177"/>
        <v>78.833531550802135</v>
      </c>
      <c r="DS160" s="2">
        <f t="shared" si="177"/>
        <v>81.962059943977579</v>
      </c>
      <c r="DT160" s="2">
        <f t="shared" si="177"/>
        <v>74.433213084513085</v>
      </c>
      <c r="DU160" s="2">
        <f t="shared" si="177"/>
        <v>82.853722689075639</v>
      </c>
      <c r="DV160" s="2">
        <f t="shared" si="177"/>
        <v>81.767821242294929</v>
      </c>
      <c r="DW160" s="2">
        <f t="shared" si="177"/>
        <v>79.104633001422485</v>
      </c>
      <c r="DX160" s="2">
        <f t="shared" si="177"/>
        <v>79.729841398541382</v>
      </c>
      <c r="DY160" s="2">
        <f t="shared" si="177"/>
        <v>75.2580531701891</v>
      </c>
      <c r="EA160" s="2">
        <f t="shared" ref="EA160:EJ185" si="214">CE$228*$B160+CE$229</f>
        <v>55.279956261057592</v>
      </c>
      <c r="EB160" s="2">
        <f t="shared" si="214"/>
        <v>103.5816800888004</v>
      </c>
      <c r="EC160" s="2">
        <f t="shared" si="214"/>
        <v>55.288845530906741</v>
      </c>
      <c r="ED160" s="2">
        <f t="shared" si="214"/>
        <v>46.586838175331295</v>
      </c>
      <c r="EE160" s="2">
        <f t="shared" si="214"/>
        <v>40.004586912339917</v>
      </c>
      <c r="EF160" s="2">
        <f t="shared" si="214"/>
        <v>41.04304737419443</v>
      </c>
      <c r="EG160" s="2">
        <f t="shared" si="214"/>
        <v>40.479334838849539</v>
      </c>
      <c r="EH160" s="2">
        <f t="shared" si="214"/>
        <v>40.959524100060996</v>
      </c>
      <c r="EI160" s="2">
        <f t="shared" si="214"/>
        <v>43.304366740576498</v>
      </c>
      <c r="EJ160" s="2">
        <f t="shared" si="214"/>
        <v>43.259997981002456</v>
      </c>
      <c r="EK160" s="2">
        <f t="shared" si="213"/>
        <v>43.541649787530758</v>
      </c>
      <c r="EL160" s="2">
        <f t="shared" si="180"/>
        <v>44.4766971862662</v>
      </c>
      <c r="EM160" s="2">
        <f t="shared" si="180"/>
        <v>45.053581796974626</v>
      </c>
      <c r="EN160" s="2">
        <f t="shared" si="180"/>
        <v>49.063276843894869</v>
      </c>
      <c r="EO160" s="2">
        <f t="shared" si="180"/>
        <v>51.612142123023325</v>
      </c>
      <c r="EQ160" s="2">
        <f t="shared" si="178"/>
        <v>57.259656589417361</v>
      </c>
      <c r="ER160" s="2">
        <f t="shared" si="178"/>
        <v>110.87246660209567</v>
      </c>
      <c r="ES160" s="2">
        <f t="shared" si="178"/>
        <v>55.91783156217916</v>
      </c>
      <c r="ET160" s="2">
        <f t="shared" si="178"/>
        <v>45.954714956818187</v>
      </c>
      <c r="EU160" s="2">
        <f t="shared" si="178"/>
        <v>41.343167811190696</v>
      </c>
      <c r="EV160" s="2">
        <f t="shared" si="178"/>
        <v>43.683591785590501</v>
      </c>
      <c r="EW160" s="2">
        <f t="shared" si="178"/>
        <v>42.184090371150504</v>
      </c>
      <c r="EX160" s="2">
        <f t="shared" si="178"/>
        <v>42.398838953600972</v>
      </c>
      <c r="EY160" s="2">
        <f t="shared" si="178"/>
        <v>43.837395771895849</v>
      </c>
      <c r="EZ160" s="2">
        <f t="shared" si="178"/>
        <v>43.83846969516128</v>
      </c>
      <c r="FA160" s="2">
        <f t="shared" si="178"/>
        <v>44.309493362488993</v>
      </c>
      <c r="FB160" s="2">
        <f t="shared" si="178"/>
        <v>44.049742945682112</v>
      </c>
      <c r="FC160" s="2">
        <f t="shared" si="178"/>
        <v>45.14078025891552</v>
      </c>
      <c r="FD160" s="2">
        <f t="shared" si="178"/>
        <v>47.951770132292339</v>
      </c>
      <c r="FE160" s="2">
        <f t="shared" si="178"/>
        <v>49.053971043310483</v>
      </c>
      <c r="FG160" s="2">
        <f t="shared" si="179"/>
        <v>0.99983682859728884</v>
      </c>
      <c r="FH160" s="2">
        <f t="shared" si="179"/>
        <v>0.99980989376397955</v>
      </c>
      <c r="FI160" s="2">
        <f t="shared" si="179"/>
        <v>0.99980627018824497</v>
      </c>
      <c r="FJ160" s="2">
        <f t="shared" si="179"/>
        <v>0.99980519901480369</v>
      </c>
      <c r="FK160" s="2">
        <f t="shared" si="179"/>
        <v>0.99976958776929425</v>
      </c>
      <c r="FL160" s="2">
        <f t="shared" si="179"/>
        <v>0.99977384867998931</v>
      </c>
      <c r="FM160" s="2">
        <f t="shared" si="179"/>
        <v>0.99977680474126174</v>
      </c>
      <c r="FN160" s="2">
        <f t="shared" si="179"/>
        <v>0.99976669775383609</v>
      </c>
      <c r="FO160" s="2">
        <f t="shared" si="179"/>
        <v>0.99976853645334851</v>
      </c>
      <c r="FP160" s="2">
        <f t="shared" si="179"/>
        <v>0.99978346876889101</v>
      </c>
      <c r="FQ160" s="2">
        <f t="shared" si="179"/>
        <v>0.99978219949064628</v>
      </c>
      <c r="FR160" s="2">
        <f t="shared" si="179"/>
        <v>0.99975986609360967</v>
      </c>
      <c r="FS160" s="2">
        <f t="shared" si="179"/>
        <v>0.99977224593172587</v>
      </c>
      <c r="FT160" s="2">
        <f t="shared" si="179"/>
        <v>0.99976158923860292</v>
      </c>
      <c r="FU160" s="2">
        <f t="shared" si="179"/>
        <v>0.99970147810284493</v>
      </c>
      <c r="FW160" s="2">
        <f t="shared" si="170"/>
        <v>0.16998700822045096</v>
      </c>
      <c r="FX160" s="2">
        <f t="shared" si="170"/>
        <v>0.46968563355488152</v>
      </c>
      <c r="FY160" s="2">
        <f t="shared" si="170"/>
        <v>0.21936381309533157</v>
      </c>
      <c r="FZ160" s="2">
        <f t="shared" si="170"/>
        <v>0.23723128495293633</v>
      </c>
      <c r="GA160" s="2">
        <f t="shared" si="170"/>
        <v>0.22958839990563967</v>
      </c>
      <c r="GB160" s="2">
        <f t="shared" si="170"/>
        <v>0.22044837086754629</v>
      </c>
      <c r="GC160" s="2">
        <f t="shared" si="170"/>
        <v>0.26155424086566581</v>
      </c>
      <c r="GD160" s="2">
        <f t="shared" si="170"/>
        <v>0.29545199045145443</v>
      </c>
      <c r="GE160" s="2">
        <f t="shared" si="170"/>
        <v>0.26927223801594002</v>
      </c>
      <c r="GF160" s="2">
        <f t="shared" si="170"/>
        <v>0.26090863928609315</v>
      </c>
      <c r="GG160" s="2">
        <f t="shared" si="170"/>
        <v>0.24081067717248683</v>
      </c>
      <c r="GH160" s="2">
        <f t="shared" si="170"/>
        <v>0.19429890288760718</v>
      </c>
      <c r="GI160" s="2">
        <f t="shared" si="170"/>
        <v>0.18379042460915893</v>
      </c>
      <c r="GJ160" s="2">
        <f t="shared" si="170"/>
        <v>0.16490007807967008</v>
      </c>
      <c r="GK160" s="2">
        <f t="shared" si="170"/>
        <v>0.12902003672613502</v>
      </c>
      <c r="GM160" s="86">
        <f t="shared" si="171"/>
        <v>4.4956843774303033E-137</v>
      </c>
      <c r="GN160" s="86">
        <f t="shared" si="171"/>
        <v>2.2425658618732817E-287</v>
      </c>
      <c r="GO160" s="86">
        <f t="shared" si="171"/>
        <v>2.1524853518844135E-221</v>
      </c>
      <c r="GP160" s="86">
        <f t="shared" si="171"/>
        <v>1.8057608305405739E-216</v>
      </c>
      <c r="GQ160" s="86">
        <f t="shared" si="171"/>
        <v>4.9559247026928387E-184</v>
      </c>
      <c r="GR160" s="86">
        <f t="shared" si="171"/>
        <v>0</v>
      </c>
      <c r="GS160" s="86">
        <f t="shared" si="171"/>
        <v>5.6526929600829529E-267</v>
      </c>
      <c r="GT160" s="86">
        <f t="shared" si="171"/>
        <v>3.8738189063702924E-273</v>
      </c>
      <c r="GU160" s="86">
        <f t="shared" si="171"/>
        <v>1.458738600449426E-258</v>
      </c>
      <c r="GV160" s="86">
        <f t="shared" si="171"/>
        <v>9.2171109446309368E-263</v>
      </c>
      <c r="GW160" s="86">
        <f t="shared" si="171"/>
        <v>2.1853004973902362E-279</v>
      </c>
      <c r="GX160" s="86">
        <f t="shared" si="171"/>
        <v>1.6151963865992109E-233</v>
      </c>
      <c r="GY160" s="86">
        <f t="shared" si="171"/>
        <v>3.4866262813375947E-228</v>
      </c>
      <c r="GZ160" s="86">
        <f t="shared" si="171"/>
        <v>1.8924036532684511E-191</v>
      </c>
      <c r="HA160" s="86">
        <f t="shared" si="171"/>
        <v>2.1940467317307231E-236</v>
      </c>
      <c r="HC160" s="86">
        <f t="shared" si="182"/>
        <v>1.2334349208384271E-65</v>
      </c>
      <c r="HD160" s="86">
        <f t="shared" si="182"/>
        <v>5.5276762381783378E-58</v>
      </c>
      <c r="HE160" s="86">
        <f t="shared" si="182"/>
        <v>4.0079999373921135E-98</v>
      </c>
      <c r="HF160" s="86">
        <f t="shared" si="181"/>
        <v>5.7122410336911621E-117</v>
      </c>
      <c r="HG160" s="86">
        <f t="shared" si="181"/>
        <v>1.826690393698375E-143</v>
      </c>
      <c r="HH160" s="86">
        <f t="shared" si="181"/>
        <v>5.7105680729638022E-199</v>
      </c>
      <c r="HI160" s="86">
        <f t="shared" si="181"/>
        <v>7.8732618699147759E-179</v>
      </c>
      <c r="HJ160" s="86">
        <f t="shared" si="181"/>
        <v>1.3610827674921389E-218</v>
      </c>
      <c r="HK160" s="86">
        <f t="shared" si="181"/>
        <v>2.2434713489024134E-173</v>
      </c>
      <c r="HL160" s="86">
        <f t="shared" si="162"/>
        <v>2.3771212890241964E-188</v>
      </c>
      <c r="HM160" s="86">
        <f t="shared" si="162"/>
        <v>0</v>
      </c>
      <c r="HN160" s="86">
        <f t="shared" si="162"/>
        <v>2.6947202248377312E-144</v>
      </c>
      <c r="HO160" s="86">
        <f t="shared" si="162"/>
        <v>7.2315455107181061E-142</v>
      </c>
      <c r="HP160" s="86">
        <f t="shared" si="162"/>
        <v>8.8777004787871232E-129</v>
      </c>
      <c r="HQ160" s="86">
        <f t="shared" si="162"/>
        <v>6.3443178225211126E-115</v>
      </c>
      <c r="HS160" s="86">
        <f t="shared" si="172"/>
        <v>1.0837646091704368E-3</v>
      </c>
      <c r="HT160" s="86">
        <f t="shared" si="172"/>
        <v>1.6094610900106182E-11</v>
      </c>
      <c r="HU160" s="86">
        <f t="shared" si="172"/>
        <v>3.1806462033494452E-6</v>
      </c>
      <c r="HV160" s="86">
        <f t="shared" si="172"/>
        <v>3.612139453314945E-7</v>
      </c>
      <c r="HW160" s="86">
        <f t="shared" si="172"/>
        <v>6.3698329404909603E-8</v>
      </c>
      <c r="HX160" s="86">
        <f t="shared" si="172"/>
        <v>3.7100717552840669E-7</v>
      </c>
      <c r="HY160" s="86">
        <f t="shared" si="172"/>
        <v>5.7133872484457771E-9</v>
      </c>
      <c r="HZ160" s="86">
        <f t="shared" si="172"/>
        <v>1.7309999213790191E-10</v>
      </c>
      <c r="IA160" s="86">
        <f t="shared" si="172"/>
        <v>2.0152641938050525E-9</v>
      </c>
      <c r="IB160" s="86">
        <f t="shared" si="172"/>
        <v>1.633286478521292E-8</v>
      </c>
      <c r="IC160" s="86">
        <f t="shared" si="172"/>
        <v>2.2852524606784724E-8</v>
      </c>
      <c r="ID160" s="86">
        <f t="shared" si="172"/>
        <v>8.0986795954012021E-6</v>
      </c>
      <c r="IE160" s="86">
        <f t="shared" si="172"/>
        <v>1.6871912394906773E-5</v>
      </c>
      <c r="IF160" s="86">
        <f t="shared" si="172"/>
        <v>8.4022632430961255E-5</v>
      </c>
      <c r="IG160" s="86">
        <f t="shared" si="172"/>
        <v>4.2447936837159648E-4</v>
      </c>
      <c r="II160" s="86">
        <f t="shared" si="173"/>
        <v>3.4907730198019041E-4</v>
      </c>
      <c r="IJ160" s="86">
        <f t="shared" si="173"/>
        <v>0.56805737331955242</v>
      </c>
      <c r="IK160" s="86">
        <f t="shared" si="173"/>
        <v>9.9291344108004857E-4</v>
      </c>
      <c r="IL160" s="86">
        <f t="shared" si="173"/>
        <v>2.2271352725884105E-3</v>
      </c>
      <c r="IM160" s="86">
        <f t="shared" si="173"/>
        <v>3.9115707750733589E-4</v>
      </c>
      <c r="IN160" s="86">
        <f t="shared" si="173"/>
        <v>4.4377466606688201E-4</v>
      </c>
      <c r="IO160" s="86">
        <f t="shared" si="173"/>
        <v>2.3346956596249392E-3</v>
      </c>
      <c r="IP160" s="86">
        <f t="shared" si="173"/>
        <v>1.0000578375158473E-2</v>
      </c>
      <c r="IQ160" s="86">
        <f t="shared" si="173"/>
        <v>3.3539437921385027E-3</v>
      </c>
      <c r="IR160" s="86">
        <f t="shared" si="173"/>
        <v>3.450357516505177E-3</v>
      </c>
      <c r="IS160" s="86">
        <f t="shared" si="173"/>
        <v>8.4743971469656177E-4</v>
      </c>
      <c r="IT160" s="86">
        <f t="shared" si="173"/>
        <v>9.7558254174190989E-5</v>
      </c>
      <c r="IU160" s="86">
        <f t="shared" si="173"/>
        <v>4.25899221586706E-5</v>
      </c>
      <c r="IV160" s="86">
        <f t="shared" si="173"/>
        <v>5.9438977081938313E-6</v>
      </c>
      <c r="IW160" s="86">
        <f t="shared" si="173"/>
        <v>1.788851379352114E-4</v>
      </c>
      <c r="IY160" s="86">
        <f t="shared" si="174"/>
        <v>1.4328419111506272E-3</v>
      </c>
      <c r="IZ160" s="86">
        <f t="shared" si="174"/>
        <v>0.56805737333564699</v>
      </c>
      <c r="JA160" s="86">
        <f t="shared" si="174"/>
        <v>9.9609408728339806E-4</v>
      </c>
      <c r="JB160" s="86">
        <f t="shared" si="174"/>
        <v>2.2274964865337419E-3</v>
      </c>
      <c r="JC160" s="86">
        <f t="shared" si="174"/>
        <v>3.9122077583674078E-4</v>
      </c>
      <c r="JD160" s="86">
        <f t="shared" si="174"/>
        <v>4.441456732424104E-4</v>
      </c>
      <c r="JE160" s="86">
        <f t="shared" si="174"/>
        <v>2.3347013730121878E-3</v>
      </c>
      <c r="JF160" s="86">
        <f t="shared" si="174"/>
        <v>1.0000578548258466E-2</v>
      </c>
      <c r="JG160" s="86">
        <f t="shared" si="174"/>
        <v>3.3539458074026965E-3</v>
      </c>
      <c r="JH160" s="86">
        <f t="shared" si="174"/>
        <v>3.450373849369962E-3</v>
      </c>
      <c r="JI160" s="86">
        <f t="shared" si="174"/>
        <v>8.4746256722116858E-4</v>
      </c>
      <c r="JJ160" s="86">
        <f t="shared" si="174"/>
        <v>1.0565693376959219E-4</v>
      </c>
      <c r="JK160" s="86">
        <f t="shared" si="174"/>
        <v>5.9461834553577373E-5</v>
      </c>
      <c r="JL160" s="86">
        <f t="shared" si="174"/>
        <v>8.9966530139155081E-5</v>
      </c>
      <c r="JM160" s="86">
        <f t="shared" si="174"/>
        <v>6.033645063068079E-4</v>
      </c>
    </row>
    <row r="161" spans="2:273" x14ac:dyDescent="0.25">
      <c r="B161" s="2">
        <v>134</v>
      </c>
      <c r="C161" s="37">
        <v>54.213000000000001</v>
      </c>
      <c r="D161" s="37">
        <v>104.684</v>
      </c>
      <c r="E161" s="37">
        <v>56.203000000000003</v>
      </c>
      <c r="F161" s="37">
        <v>46.948999999999998</v>
      </c>
      <c r="G161" s="37">
        <v>40.558999999999997</v>
      </c>
      <c r="H161" s="37">
        <v>41.593000000000004</v>
      </c>
      <c r="I161" s="37">
        <v>39.033999999999999</v>
      </c>
      <c r="J161" s="37">
        <v>42.085000000000001</v>
      </c>
      <c r="K161" s="37">
        <v>42.332999999999998</v>
      </c>
      <c r="L161" s="37">
        <v>43.152999999999999</v>
      </c>
      <c r="M161" s="37">
        <v>43.762999999999998</v>
      </c>
      <c r="N161" s="37">
        <v>43.863999999999997</v>
      </c>
      <c r="O161" s="37">
        <v>44.5</v>
      </c>
      <c r="P161" s="37">
        <v>48.25</v>
      </c>
      <c r="Q161" s="37">
        <v>49.475000000000001</v>
      </c>
      <c r="S161" s="4">
        <f t="shared" si="175"/>
        <v>55.502506349095938</v>
      </c>
      <c r="T161" s="4">
        <f t="shared" si="175"/>
        <v>107.18284798752372</v>
      </c>
      <c r="U161" s="4">
        <f t="shared" si="175"/>
        <v>55.397345126302064</v>
      </c>
      <c r="V161" s="4">
        <f t="shared" si="175"/>
        <v>46.554431092561451</v>
      </c>
      <c r="W161" s="4">
        <f t="shared" si="175"/>
        <v>40.241280737379924</v>
      </c>
      <c r="X161" s="4">
        <f t="shared" si="175"/>
        <v>41.570181998761242</v>
      </c>
      <c r="Y161" s="4">
        <f t="shared" si="175"/>
        <v>41.165634884613922</v>
      </c>
      <c r="Z161" s="4">
        <f t="shared" si="175"/>
        <v>42.503762171160787</v>
      </c>
      <c r="AA161" s="4">
        <f t="shared" si="175"/>
        <v>43.887047868444483</v>
      </c>
      <c r="AB161" s="4">
        <f t="shared" si="175"/>
        <v>43.899349421444427</v>
      </c>
      <c r="AC161" s="4">
        <f t="shared" si="175"/>
        <v>43.83062808368777</v>
      </c>
      <c r="AD161" s="4">
        <f t="shared" si="175"/>
        <v>44.308830708107131</v>
      </c>
      <c r="AE161" s="4">
        <f t="shared" si="175"/>
        <v>44.970232191808627</v>
      </c>
      <c r="AF161" s="4">
        <f t="shared" si="175"/>
        <v>48.800943565100624</v>
      </c>
      <c r="AG161" s="4">
        <f t="shared" si="175"/>
        <v>51.383484465167193</v>
      </c>
      <c r="AI161" s="4">
        <f t="shared" si="176"/>
        <v>-1.2895063490959373</v>
      </c>
      <c r="AJ161" s="4">
        <f t="shared" si="176"/>
        <v>-2.4988479875237175</v>
      </c>
      <c r="AK161" s="4">
        <f t="shared" si="176"/>
        <v>0.80565487369793942</v>
      </c>
      <c r="AL161" s="4">
        <f t="shared" si="176"/>
        <v>0.394568907438547</v>
      </c>
      <c r="AM161" s="4">
        <f t="shared" si="176"/>
        <v>0.31771926262007355</v>
      </c>
      <c r="AN161" s="4">
        <f t="shared" si="176"/>
        <v>2.2818001238761099E-2</v>
      </c>
      <c r="AO161" s="4">
        <f t="shared" si="176"/>
        <v>-2.1316348846139235</v>
      </c>
      <c r="AP161" s="4">
        <f t="shared" si="176"/>
        <v>-0.41876217116078607</v>
      </c>
      <c r="AQ161" s="4">
        <f t="shared" si="176"/>
        <v>-1.5540478684444849</v>
      </c>
      <c r="AR161" s="4">
        <f t="shared" si="176"/>
        <v>-0.74634942144442817</v>
      </c>
      <c r="AS161" s="4">
        <f t="shared" si="176"/>
        <v>-6.7628083687772289E-2</v>
      </c>
      <c r="AT161" s="4">
        <f t="shared" si="176"/>
        <v>-0.44483070810713343</v>
      </c>
      <c r="AU161" s="4">
        <f t="shared" si="176"/>
        <v>-0.47023219180862696</v>
      </c>
      <c r="AV161" s="4">
        <f t="shared" si="176"/>
        <v>-0.55094356510062426</v>
      </c>
      <c r="AW161" s="4">
        <f t="shared" si="176"/>
        <v>-1.9084844651671915</v>
      </c>
      <c r="AY161" s="2">
        <f t="shared" ref="AY161:BM177" si="215">IF(OR($B161 &lt; C$230, $B161 &gt; C$233), #N/A, ((1-FG161)*DK161) + (FG161 - FW161)*EA161 + (FW161*EQ161))</f>
        <v>55.502506349095938</v>
      </c>
      <c r="AZ161" s="2">
        <f t="shared" si="215"/>
        <v>107.18284798752372</v>
      </c>
      <c r="BA161" s="2">
        <f t="shared" si="215"/>
        <v>55.343164897505275</v>
      </c>
      <c r="BB161" s="2">
        <f t="shared" si="215"/>
        <v>46.393948235873566</v>
      </c>
      <c r="BC161" s="2">
        <f t="shared" si="215"/>
        <v>40.193366967013361</v>
      </c>
      <c r="BD161" s="2">
        <f t="shared" si="215"/>
        <v>41.505444955260565</v>
      </c>
      <c r="BE161" s="2">
        <f t="shared" si="215"/>
        <v>40.831198532914485</v>
      </c>
      <c r="BF161" s="2">
        <f t="shared" si="215"/>
        <v>41.285624988532071</v>
      </c>
      <c r="BG161" s="2">
        <f t="shared" si="215"/>
        <v>43.3132264711776</v>
      </c>
      <c r="BH161" s="2">
        <f t="shared" si="215"/>
        <v>43.271566346563539</v>
      </c>
      <c r="BI161" s="2">
        <f t="shared" si="215"/>
        <v>43.620632496987042</v>
      </c>
      <c r="BJ161" s="2">
        <f t="shared" si="215"/>
        <v>44.276057803111939</v>
      </c>
      <c r="BK161" s="2">
        <f t="shared" si="215"/>
        <v>44.953060282076734</v>
      </c>
      <c r="BL161" s="2">
        <f t="shared" si="215"/>
        <v>48.794782719552181</v>
      </c>
      <c r="BM161" s="2">
        <f t="shared" si="215"/>
        <v>51.230581187006308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54.213000000000001</v>
      </c>
      <c r="CF161" s="2" t="str">
        <f t="shared" si="216"/>
        <v/>
      </c>
      <c r="CG161" s="2">
        <f t="shared" si="216"/>
        <v>56.203000000000003</v>
      </c>
      <c r="CH161" s="2">
        <f t="shared" si="216"/>
        <v>46.948999999999998</v>
      </c>
      <c r="CI161" s="2">
        <f t="shared" si="216"/>
        <v>40.558999999999997</v>
      </c>
      <c r="CJ161" s="2">
        <f t="shared" si="216"/>
        <v>41.593000000000004</v>
      </c>
      <c r="CK161" s="2">
        <f t="shared" si="216"/>
        <v>39.033999999999999</v>
      </c>
      <c r="CL161" s="2" t="str">
        <f t="shared" si="216"/>
        <v/>
      </c>
      <c r="CM161" s="2">
        <f t="shared" si="216"/>
        <v>42.332999999999998</v>
      </c>
      <c r="CN161" s="2">
        <f t="shared" si="216"/>
        <v>43.152999999999999</v>
      </c>
      <c r="CO161" s="2">
        <f t="shared" si="216"/>
        <v>43.762999999999998</v>
      </c>
      <c r="CP161" s="2">
        <f t="shared" si="216"/>
        <v>43.863999999999997</v>
      </c>
      <c r="CQ161" s="2">
        <f t="shared" si="216"/>
        <v>44.5</v>
      </c>
      <c r="CR161" s="2">
        <f t="shared" si="216"/>
        <v>48.25</v>
      </c>
      <c r="CS161" s="2">
        <f t="shared" si="216"/>
        <v>49.475000000000001</v>
      </c>
      <c r="CU161" s="2">
        <f t="shared" si="198"/>
        <v>54.213000000000001</v>
      </c>
      <c r="CV161" s="2" t="str">
        <f t="shared" si="199"/>
        <v/>
      </c>
      <c r="CW161" s="2">
        <f t="shared" si="200"/>
        <v>56.203000000000003</v>
      </c>
      <c r="CX161" s="2">
        <f t="shared" si="201"/>
        <v>46.948999999999998</v>
      </c>
      <c r="CY161" s="2">
        <f t="shared" si="202"/>
        <v>40.558999999999997</v>
      </c>
      <c r="CZ161" s="2">
        <f t="shared" si="203"/>
        <v>41.593000000000004</v>
      </c>
      <c r="DA161" s="2">
        <f t="shared" si="204"/>
        <v>39.033999999999999</v>
      </c>
      <c r="DB161" s="2" t="str">
        <f t="shared" si="205"/>
        <v/>
      </c>
      <c r="DC161" s="2">
        <f t="shared" si="206"/>
        <v>42.332999999999998</v>
      </c>
      <c r="DD161" s="2">
        <f t="shared" si="207"/>
        <v>43.152999999999999</v>
      </c>
      <c r="DE161" s="2">
        <f t="shared" si="208"/>
        <v>43.762999999999998</v>
      </c>
      <c r="DF161" s="2">
        <f t="shared" si="209"/>
        <v>43.863999999999997</v>
      </c>
      <c r="DG161" s="2">
        <f t="shared" si="210"/>
        <v>44.5</v>
      </c>
      <c r="DH161" s="2">
        <f t="shared" si="211"/>
        <v>48.25</v>
      </c>
      <c r="DI161" s="2">
        <f t="shared" si="212"/>
        <v>49.475000000000001</v>
      </c>
      <c r="DK161" s="2">
        <f t="shared" si="177"/>
        <v>105.29318054491739</v>
      </c>
      <c r="DL161" s="2">
        <f t="shared" si="177"/>
        <v>191.75045422138837</v>
      </c>
      <c r="DM161" s="2">
        <f t="shared" si="177"/>
        <v>101.37388058161349</v>
      </c>
      <c r="DN161" s="2">
        <f t="shared" si="177"/>
        <v>86.719862570356483</v>
      </c>
      <c r="DO161" s="2">
        <f t="shared" si="177"/>
        <v>81.260540540540546</v>
      </c>
      <c r="DP161" s="2">
        <f t="shared" si="177"/>
        <v>86.386986212933579</v>
      </c>
      <c r="DQ161" s="2">
        <f t="shared" si="177"/>
        <v>79.439470839260295</v>
      </c>
      <c r="DR161" s="2">
        <f t="shared" si="177"/>
        <v>79.033843850267374</v>
      </c>
      <c r="DS161" s="2">
        <f t="shared" si="177"/>
        <v>82.174150140056014</v>
      </c>
      <c r="DT161" s="2">
        <f t="shared" si="177"/>
        <v>74.582650407550403</v>
      </c>
      <c r="DU161" s="2">
        <f t="shared" si="177"/>
        <v>83.071648739495799</v>
      </c>
      <c r="DV161" s="2">
        <f t="shared" si="177"/>
        <v>81.960034850640113</v>
      </c>
      <c r="DW161" s="2">
        <f t="shared" si="177"/>
        <v>79.25853703906337</v>
      </c>
      <c r="DX161" s="2">
        <f t="shared" si="177"/>
        <v>79.898758773058759</v>
      </c>
      <c r="DY161" s="2">
        <f t="shared" si="177"/>
        <v>75.426489432702994</v>
      </c>
      <c r="EA161" s="2">
        <f t="shared" si="214"/>
        <v>55.117726238450949</v>
      </c>
      <c r="EB161" s="2">
        <f t="shared" si="214"/>
        <v>103.44372349383752</v>
      </c>
      <c r="EC161" s="2">
        <f t="shared" si="214"/>
        <v>55.181477178548349</v>
      </c>
      <c r="ED161" s="2">
        <f t="shared" si="214"/>
        <v>46.553341743119269</v>
      </c>
      <c r="EE161" s="2">
        <f t="shared" si="214"/>
        <v>39.842684072781672</v>
      </c>
      <c r="EF161" s="2">
        <f t="shared" si="214"/>
        <v>40.849597147950092</v>
      </c>
      <c r="EG161" s="2">
        <f t="shared" si="214"/>
        <v>40.330172640554984</v>
      </c>
      <c r="EH161" s="2">
        <f t="shared" si="214"/>
        <v>40.808917632702851</v>
      </c>
      <c r="EI161" s="2">
        <f t="shared" si="214"/>
        <v>43.145946341463414</v>
      </c>
      <c r="EJ161" s="2">
        <f t="shared" si="214"/>
        <v>43.098253248689012</v>
      </c>
      <c r="EK161" s="2">
        <f t="shared" si="213"/>
        <v>43.408544982524468</v>
      </c>
      <c r="EL161" s="2">
        <f t="shared" si="180"/>
        <v>44.360139937028357</v>
      </c>
      <c r="EM161" s="2">
        <f t="shared" si="180"/>
        <v>44.926985224726465</v>
      </c>
      <c r="EN161" s="2">
        <f t="shared" si="180"/>
        <v>48.993081775343306</v>
      </c>
      <c r="EO161" s="2">
        <f t="shared" si="180"/>
        <v>51.591402306962806</v>
      </c>
      <c r="EQ161" s="2">
        <f t="shared" si="178"/>
        <v>57.175278757020536</v>
      </c>
      <c r="ER161" s="2">
        <f t="shared" si="178"/>
        <v>111.00208417905307</v>
      </c>
      <c r="ES161" s="2">
        <f t="shared" si="178"/>
        <v>55.833274772986414</v>
      </c>
      <c r="ET161" s="2">
        <f t="shared" si="178"/>
        <v>45.898483180071771</v>
      </c>
      <c r="EU161" s="2">
        <f t="shared" si="178"/>
        <v>41.231243729220132</v>
      </c>
      <c r="EV161" s="2">
        <f t="shared" si="178"/>
        <v>43.580911010563831</v>
      </c>
      <c r="EW161" s="2">
        <f t="shared" si="178"/>
        <v>42.09281961095364</v>
      </c>
      <c r="EX161" s="2">
        <f t="shared" si="178"/>
        <v>42.296556289376085</v>
      </c>
      <c r="EY161" s="2">
        <f t="shared" si="178"/>
        <v>43.69860443414084</v>
      </c>
      <c r="EZ161" s="2">
        <f t="shared" si="178"/>
        <v>43.6970410852378</v>
      </c>
      <c r="FA161" s="2">
        <f t="shared" si="178"/>
        <v>44.199903533951321</v>
      </c>
      <c r="FB161" s="2">
        <f t="shared" si="178"/>
        <v>43.918695104593176</v>
      </c>
      <c r="FC161" s="2">
        <f t="shared" si="178"/>
        <v>45.022655435922509</v>
      </c>
      <c r="FD161" s="2">
        <f t="shared" si="178"/>
        <v>47.841145599652997</v>
      </c>
      <c r="FE161" s="2">
        <f t="shared" si="178"/>
        <v>48.962655451436689</v>
      </c>
      <c r="FG161" s="2">
        <f t="shared" si="179"/>
        <v>0.99985118377545312</v>
      </c>
      <c r="FH161" s="2">
        <f t="shared" si="179"/>
        <v>0.99982661815191209</v>
      </c>
      <c r="FI161" s="2">
        <f t="shared" si="179"/>
        <v>0.99982331329994967</v>
      </c>
      <c r="FJ161" s="2">
        <f t="shared" si="179"/>
        <v>0.99982233634476203</v>
      </c>
      <c r="FK161" s="2">
        <f t="shared" si="179"/>
        <v>0.99978985728768932</v>
      </c>
      <c r="FL161" s="2">
        <f t="shared" si="179"/>
        <v>0.99979374344054428</v>
      </c>
      <c r="FM161" s="2">
        <f t="shared" si="179"/>
        <v>0.99979643950706143</v>
      </c>
      <c r="FN161" s="2">
        <f t="shared" si="179"/>
        <v>0.99978722145471977</v>
      </c>
      <c r="FO161" s="2">
        <f t="shared" si="179"/>
        <v>0.99978889843718388</v>
      </c>
      <c r="FP161" s="2">
        <f t="shared" si="179"/>
        <v>0.99980251740765191</v>
      </c>
      <c r="FQ161" s="2">
        <f t="shared" si="179"/>
        <v>0.99980135976789408</v>
      </c>
      <c r="FR161" s="2">
        <f t="shared" si="179"/>
        <v>0.99978099064698689</v>
      </c>
      <c r="FS161" s="2">
        <f t="shared" si="179"/>
        <v>0.99979228165837397</v>
      </c>
      <c r="FT161" s="2">
        <f t="shared" si="179"/>
        <v>0.99978256224007256</v>
      </c>
      <c r="FU161" s="2">
        <f t="shared" si="179"/>
        <v>0.99972773764257827</v>
      </c>
      <c r="FW161" s="2">
        <f t="shared" ref="FW161:GK177" si="217">POWER(10,($B161-C$232)/C$229)/(1+POWER(10,($B161-C$232)/C$229))</f>
        <v>0.18337961513248727</v>
      </c>
      <c r="FX161" s="2">
        <f t="shared" si="217"/>
        <v>0.49267478287956956</v>
      </c>
      <c r="FY161" s="2">
        <f t="shared" si="217"/>
        <v>0.23554265456380916</v>
      </c>
      <c r="FZ161" s="2">
        <f t="shared" si="217"/>
        <v>0.25429863416473653</v>
      </c>
      <c r="GA161" s="2">
        <f t="shared" si="217"/>
        <v>0.24628342898324443</v>
      </c>
      <c r="GB161" s="2">
        <f t="shared" si="217"/>
        <v>0.23668294990334954</v>
      </c>
      <c r="GC161" s="2">
        <f t="shared" si="217"/>
        <v>0.27972974317606836</v>
      </c>
      <c r="GD161" s="2">
        <f t="shared" si="217"/>
        <v>0.31497831111962632</v>
      </c>
      <c r="GE161" s="2">
        <f t="shared" si="217"/>
        <v>0.28777505840528295</v>
      </c>
      <c r="GF161" s="2">
        <f t="shared" si="217"/>
        <v>0.27905623211747321</v>
      </c>
      <c r="GG161" s="2">
        <f t="shared" si="217"/>
        <v>0.25804842313013548</v>
      </c>
      <c r="GH161" s="2">
        <f t="shared" si="217"/>
        <v>0.20912434757827911</v>
      </c>
      <c r="GI161" s="2">
        <f t="shared" si="217"/>
        <v>0.19801110612297071</v>
      </c>
      <c r="GJ161" s="2">
        <f t="shared" si="217"/>
        <v>0.17797784399268843</v>
      </c>
      <c r="GK161" s="2">
        <f t="shared" si="217"/>
        <v>0.13972837140805186</v>
      </c>
      <c r="GM161" s="86">
        <f t="shared" ref="GM161:HA177" si="218" xml:space="preserve"> _xlfn.NORM.DIST($B161, C$7, ABS(C$11), TRUE) * _xlfn.NORM.DIST(($B161 - C$7)*C$15, 0, ABS(C$11), TRUE) * 2</f>
        <v>8.1709484717823661E-141</v>
      </c>
      <c r="GN161" s="86">
        <f t="shared" si="218"/>
        <v>3.4536302298354118E-295</v>
      </c>
      <c r="GO161" s="86">
        <f t="shared" si="218"/>
        <v>1.9553530615714849E-227</v>
      </c>
      <c r="GP161" s="86">
        <f t="shared" si="218"/>
        <v>2.4067879935605359E-222</v>
      </c>
      <c r="GQ161" s="86">
        <f t="shared" si="218"/>
        <v>5.2386411389972449E-189</v>
      </c>
      <c r="GR161" s="86">
        <f t="shared" si="218"/>
        <v>0</v>
      </c>
      <c r="GS161" s="86">
        <f t="shared" si="218"/>
        <v>3.871819235785128E-274</v>
      </c>
      <c r="GT161" s="86">
        <f t="shared" si="218"/>
        <v>1.9900149248863944E-280</v>
      </c>
      <c r="GU161" s="86">
        <f t="shared" si="218"/>
        <v>1.7669547392593595E-265</v>
      </c>
      <c r="GV161" s="86">
        <f t="shared" si="218"/>
        <v>9.2087479118581254E-270</v>
      </c>
      <c r="GW161" s="86">
        <f t="shared" si="218"/>
        <v>7.8927500276373723E-287</v>
      </c>
      <c r="GX161" s="86">
        <f t="shared" si="218"/>
        <v>7.2787577209657891E-240</v>
      </c>
      <c r="GY161" s="86">
        <f t="shared" si="218"/>
        <v>2.3355658639939766E-234</v>
      </c>
      <c r="GZ161" s="86">
        <f t="shared" si="218"/>
        <v>1.332152145802333E-196</v>
      </c>
      <c r="HA161" s="86">
        <f t="shared" si="218"/>
        <v>9.4742562750902241E-243</v>
      </c>
      <c r="HC161" s="86">
        <f t="shared" si="182"/>
        <v>3.1108435588941468E-68</v>
      </c>
      <c r="HD161" s="86">
        <f t="shared" si="182"/>
        <v>3.0698248103386677E-60</v>
      </c>
      <c r="HE161" s="86">
        <f t="shared" si="182"/>
        <v>5.5732761565876649E-102</v>
      </c>
      <c r="HF161" s="86">
        <f t="shared" si="181"/>
        <v>1.6252559541637315E-121</v>
      </c>
      <c r="HG161" s="86">
        <f t="shared" si="181"/>
        <v>5.2069717042826538E-149</v>
      </c>
      <c r="HH161" s="86">
        <f t="shared" si="181"/>
        <v>1.0808462983643052E-206</v>
      </c>
      <c r="HI161" s="86">
        <f t="shared" si="181"/>
        <v>1.3213055550735781E-185</v>
      </c>
      <c r="HJ161" s="86">
        <f t="shared" si="181"/>
        <v>9.6143034434519448E-227</v>
      </c>
      <c r="HK161" s="86">
        <f t="shared" si="181"/>
        <v>7.0943389843511696E-180</v>
      </c>
      <c r="HL161" s="86">
        <f t="shared" si="162"/>
        <v>2.0277738309732934E-195</v>
      </c>
      <c r="HM161" s="86">
        <f t="shared" si="162"/>
        <v>0</v>
      </c>
      <c r="HN161" s="86">
        <f t="shared" si="162"/>
        <v>6.0975530156939154E-150</v>
      </c>
      <c r="HO161" s="86">
        <f t="shared" si="162"/>
        <v>1.9044021607836201E-147</v>
      </c>
      <c r="HP161" s="86">
        <f t="shared" si="162"/>
        <v>7.2359221604150835E-134</v>
      </c>
      <c r="HQ161" s="86">
        <f t="shared" si="162"/>
        <v>1.940357411900766E-119</v>
      </c>
      <c r="HS161" s="86">
        <f t="shared" ref="HS161:IG177" si="219" xml:space="preserve"> _xlfn.NORM.DIST($B161, C$9, ABS(C$13), TRUE) * _xlfn.NORM.DIST(($B161 - C$9)*C$17, 0, ABS(C$13), TRUE) * 2</f>
        <v>4.2038207049047903E-4</v>
      </c>
      <c r="HT161" s="86">
        <f t="shared" si="219"/>
        <v>1.9889563211344004E-12</v>
      </c>
      <c r="HU161" s="86">
        <f t="shared" si="219"/>
        <v>7.1450408367967934E-7</v>
      </c>
      <c r="HV161" s="86">
        <f t="shared" si="219"/>
        <v>7.0550153570763787E-8</v>
      </c>
      <c r="HW161" s="86">
        <f t="shared" si="219"/>
        <v>9.1772371316432909E-9</v>
      </c>
      <c r="HX161" s="86">
        <f t="shared" si="219"/>
        <v>6.538878447558539E-8</v>
      </c>
      <c r="HY161" s="86">
        <f t="shared" si="219"/>
        <v>7.1581618669577659E-10</v>
      </c>
      <c r="HZ161" s="86">
        <f t="shared" si="219"/>
        <v>1.7597261765298292E-11</v>
      </c>
      <c r="IA161" s="86">
        <f t="shared" si="219"/>
        <v>2.3763356089175139E-10</v>
      </c>
      <c r="IB161" s="86">
        <f t="shared" si="219"/>
        <v>2.3687855003310851E-9</v>
      </c>
      <c r="IC161" s="86">
        <f t="shared" si="219"/>
        <v>3.1531122042546353E-9</v>
      </c>
      <c r="ID161" s="86">
        <f t="shared" si="219"/>
        <v>1.7711922555701508E-6</v>
      </c>
      <c r="IE161" s="86">
        <f t="shared" si="219"/>
        <v>3.8610870808659031E-6</v>
      </c>
      <c r="IF161" s="86">
        <f t="shared" si="219"/>
        <v>2.0148936545443503E-5</v>
      </c>
      <c r="IG161" s="86">
        <f t="shared" si="219"/>
        <v>9.6439021947865633E-5</v>
      </c>
      <c r="II161" s="86">
        <f t="shared" ref="II161:IW177" si="220" xml:space="preserve"> _xlfn.NORM.DIST($B161, C$10, ABS(C$14), TRUE) * _xlfn.NORM.DIST(($B161 - C$10)*C$18, 0, ABS(C$14), TRUE) * 2</f>
        <v>7.5670576728599601E-4</v>
      </c>
      <c r="IJ161" s="86">
        <f t="shared" si="220"/>
        <v>0.53162364328163392</v>
      </c>
      <c r="IK161" s="86">
        <f t="shared" si="220"/>
        <v>2.2609214981393244E-3</v>
      </c>
      <c r="IL161" s="86">
        <f t="shared" si="220"/>
        <v>4.8478426690196728E-3</v>
      </c>
      <c r="IM161" s="86">
        <f t="shared" si="220"/>
        <v>1.0521160319007434E-3</v>
      </c>
      <c r="IN161" s="86">
        <f t="shared" si="220"/>
        <v>1.128184444134969E-3</v>
      </c>
      <c r="IO161" s="86">
        <f t="shared" si="220"/>
        <v>5.5395581247517939E-3</v>
      </c>
      <c r="IP161" s="86">
        <f t="shared" si="220"/>
        <v>2.1288930032858141E-2</v>
      </c>
      <c r="IQ161" s="86">
        <f t="shared" si="220"/>
        <v>7.7524425543284972E-3</v>
      </c>
      <c r="IR161" s="86">
        <f t="shared" si="220"/>
        <v>7.6806837693831117E-3</v>
      </c>
      <c r="IS161" s="86">
        <f t="shared" si="220"/>
        <v>2.1466068020861125E-3</v>
      </c>
      <c r="IT161" s="86">
        <f t="shared" si="220"/>
        <v>2.6816370631897632E-4</v>
      </c>
      <c r="IU161" s="86">
        <f t="shared" si="220"/>
        <v>1.2298130373347528E-4</v>
      </c>
      <c r="IV161" s="86">
        <f t="shared" si="220"/>
        <v>1.9436238912484555E-5</v>
      </c>
      <c r="IW161" s="86">
        <f t="shared" si="220"/>
        <v>3.6194216469360372E-4</v>
      </c>
      <c r="IY161" s="86">
        <f t="shared" ref="IY161:JM177" si="221">GM161+HC161+HS161+II161</f>
        <v>1.177087837776475E-3</v>
      </c>
      <c r="IZ161" s="86">
        <f t="shared" si="221"/>
        <v>0.53162364328362288</v>
      </c>
      <c r="JA161" s="86">
        <f t="shared" si="221"/>
        <v>2.2616360022230039E-3</v>
      </c>
      <c r="JB161" s="86">
        <f t="shared" si="221"/>
        <v>4.8479132191732435E-3</v>
      </c>
      <c r="JC161" s="86">
        <f t="shared" si="221"/>
        <v>1.0521252091378751E-3</v>
      </c>
      <c r="JD161" s="86">
        <f t="shared" si="221"/>
        <v>1.1282498329194446E-3</v>
      </c>
      <c r="JE161" s="86">
        <f t="shared" si="221"/>
        <v>5.5395588405679807E-3</v>
      </c>
      <c r="JF161" s="86">
        <f t="shared" si="221"/>
        <v>2.1288930050455401E-2</v>
      </c>
      <c r="JG161" s="86">
        <f t="shared" si="221"/>
        <v>7.7524427919620584E-3</v>
      </c>
      <c r="JH161" s="86">
        <f t="shared" si="221"/>
        <v>7.6806861381686119E-3</v>
      </c>
      <c r="JI161" s="86">
        <f t="shared" si="221"/>
        <v>2.1466099551983166E-3</v>
      </c>
      <c r="JJ161" s="86">
        <f t="shared" si="221"/>
        <v>2.6993489857454647E-4</v>
      </c>
      <c r="JK161" s="86">
        <f t="shared" si="221"/>
        <v>1.2684239081434118E-4</v>
      </c>
      <c r="JL161" s="86">
        <f t="shared" si="221"/>
        <v>3.9585175457928061E-5</v>
      </c>
      <c r="JM161" s="86">
        <f t="shared" si="221"/>
        <v>4.5838118664146937E-4</v>
      </c>
    </row>
    <row r="162" spans="2:273" x14ac:dyDescent="0.25">
      <c r="B162" s="2">
        <v>135</v>
      </c>
      <c r="C162" s="37">
        <v>55.148000000000003</v>
      </c>
      <c r="D162" s="37">
        <v>102.895</v>
      </c>
      <c r="E162" s="37">
        <v>55.119</v>
      </c>
      <c r="F162" s="37">
        <v>46.982999999999997</v>
      </c>
      <c r="G162" s="37">
        <v>39.677999999999997</v>
      </c>
      <c r="H162" s="37">
        <v>41.067999999999998</v>
      </c>
      <c r="I162" s="37">
        <v>41.338999999999999</v>
      </c>
      <c r="J162" s="37">
        <v>42.491999999999997</v>
      </c>
      <c r="K162" s="37">
        <v>43.917000000000002</v>
      </c>
      <c r="L162" s="37">
        <v>43.22</v>
      </c>
      <c r="M162" s="37">
        <v>42.085000000000001</v>
      </c>
      <c r="N162" s="37">
        <v>44.067999999999998</v>
      </c>
      <c r="O162" s="37">
        <v>45.35</v>
      </c>
      <c r="P162" s="37">
        <v>49.082999999999998</v>
      </c>
      <c r="Q162" s="37">
        <v>50.576000000000001</v>
      </c>
      <c r="S162" s="4">
        <f t="shared" si="175"/>
        <v>55.384276749385833</v>
      </c>
      <c r="T162" s="4">
        <f t="shared" si="175"/>
        <v>107.35564900876986</v>
      </c>
      <c r="U162" s="4">
        <f t="shared" si="175"/>
        <v>55.361186381266478</v>
      </c>
      <c r="V162" s="4">
        <f t="shared" si="175"/>
        <v>46.649483757385362</v>
      </c>
      <c r="W162" s="4">
        <f t="shared" si="175"/>
        <v>40.180062077226033</v>
      </c>
      <c r="X162" s="4">
        <f t="shared" si="175"/>
        <v>41.525092553666873</v>
      </c>
      <c r="Y162" s="4">
        <f t="shared" si="175"/>
        <v>41.414201428754986</v>
      </c>
      <c r="Z162" s="4">
        <f t="shared" si="175"/>
        <v>43.381158937138594</v>
      </c>
      <c r="AA162" s="4">
        <f t="shared" si="175"/>
        <v>44.307953817399813</v>
      </c>
      <c r="AB162" s="4">
        <f t="shared" si="175"/>
        <v>44.336649243780393</v>
      </c>
      <c r="AC162" s="4">
        <f t="shared" si="175"/>
        <v>43.968350766184713</v>
      </c>
      <c r="AD162" s="4">
        <f t="shared" si="175"/>
        <v>44.228299923054507</v>
      </c>
      <c r="AE162" s="4">
        <f t="shared" si="175"/>
        <v>44.873049342446315</v>
      </c>
      <c r="AF162" s="4">
        <f t="shared" si="175"/>
        <v>48.718105181957817</v>
      </c>
      <c r="AG162" s="4">
        <f t="shared" si="175"/>
        <v>51.451792429868775</v>
      </c>
      <c r="AI162" s="4">
        <f t="shared" si="176"/>
        <v>-0.23627674938582999</v>
      </c>
      <c r="AJ162" s="4">
        <f t="shared" si="176"/>
        <v>-4.4606490087698631</v>
      </c>
      <c r="AK162" s="4">
        <f t="shared" si="176"/>
        <v>-0.24218638126647818</v>
      </c>
      <c r="AL162" s="4">
        <f t="shared" si="176"/>
        <v>0.33351624261463542</v>
      </c>
      <c r="AM162" s="4">
        <f t="shared" si="176"/>
        <v>-0.5020620772260358</v>
      </c>
      <c r="AN162" s="4">
        <f t="shared" si="176"/>
        <v>-0.45709255366687529</v>
      </c>
      <c r="AO162" s="4">
        <f t="shared" si="176"/>
        <v>-7.5201428754986921E-2</v>
      </c>
      <c r="AP162" s="4">
        <f t="shared" si="176"/>
        <v>-0.88915893713859617</v>
      </c>
      <c r="AQ162" s="4">
        <f t="shared" si="176"/>
        <v>-0.3909538173998115</v>
      </c>
      <c r="AR162" s="4">
        <f t="shared" si="176"/>
        <v>-1.1166492437803939</v>
      </c>
      <c r="AS162" s="4">
        <f t="shared" si="176"/>
        <v>-1.8833507661847122</v>
      </c>
      <c r="AT162" s="4">
        <f t="shared" si="176"/>
        <v>-0.16029992305450946</v>
      </c>
      <c r="AU162" s="4">
        <f t="shared" si="176"/>
        <v>0.4769506575536866</v>
      </c>
      <c r="AV162" s="4">
        <f t="shared" si="176"/>
        <v>0.36489481804218116</v>
      </c>
      <c r="AW162" s="4">
        <f t="shared" si="176"/>
        <v>-0.87579242986877404</v>
      </c>
      <c r="AY162" s="2">
        <f t="shared" si="215"/>
        <v>55.384276749385833</v>
      </c>
      <c r="AZ162" s="2">
        <f t="shared" si="215"/>
        <v>107.35564900876986</v>
      </c>
      <c r="BA162" s="2">
        <f t="shared" si="215"/>
        <v>55.251974683788788</v>
      </c>
      <c r="BB162" s="2">
        <f t="shared" si="215"/>
        <v>46.341984883729666</v>
      </c>
      <c r="BC162" s="2">
        <f t="shared" si="215"/>
        <v>40.068247116596964</v>
      </c>
      <c r="BD162" s="2">
        <f t="shared" si="215"/>
        <v>41.380829458140049</v>
      </c>
      <c r="BE162" s="2">
        <f t="shared" si="215"/>
        <v>40.73205546141044</v>
      </c>
      <c r="BF162" s="2">
        <f t="shared" si="215"/>
        <v>41.180622908373074</v>
      </c>
      <c r="BG162" s="2">
        <f t="shared" si="215"/>
        <v>43.170812196183029</v>
      </c>
      <c r="BH162" s="2">
        <f t="shared" si="215"/>
        <v>43.126701692720168</v>
      </c>
      <c r="BI162" s="2">
        <f t="shared" si="215"/>
        <v>43.507652608926279</v>
      </c>
      <c r="BJ162" s="2">
        <f t="shared" si="215"/>
        <v>44.148676145748013</v>
      </c>
      <c r="BK162" s="2">
        <f t="shared" si="215"/>
        <v>44.829132641125682</v>
      </c>
      <c r="BL162" s="2">
        <f t="shared" si="215"/>
        <v>48.700302302804893</v>
      </c>
      <c r="BM162" s="2">
        <f t="shared" si="215"/>
        <v>51.168568132355588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55.148000000000003</v>
      </c>
      <c r="CF162" s="2" t="str">
        <f t="shared" si="216"/>
        <v/>
      </c>
      <c r="CG162" s="2">
        <f t="shared" si="216"/>
        <v>55.119</v>
      </c>
      <c r="CH162" s="2" t="str">
        <f t="shared" si="216"/>
        <v/>
      </c>
      <c r="CI162" s="2">
        <f t="shared" si="216"/>
        <v>39.677999999999997</v>
      </c>
      <c r="CJ162" s="2">
        <f t="shared" si="216"/>
        <v>41.067999999999998</v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>
        <f t="shared" si="216"/>
        <v>42.085000000000001</v>
      </c>
      <c r="CP162" s="2">
        <f t="shared" si="216"/>
        <v>44.067999999999998</v>
      </c>
      <c r="CQ162" s="2">
        <f t="shared" si="216"/>
        <v>45.35</v>
      </c>
      <c r="CR162" s="2">
        <f t="shared" si="216"/>
        <v>49.082999999999998</v>
      </c>
      <c r="CS162" s="2">
        <f t="shared" si="216"/>
        <v>50.576000000000001</v>
      </c>
      <c r="CU162" s="2">
        <f t="shared" si="198"/>
        <v>55.148000000000003</v>
      </c>
      <c r="CV162" s="2" t="str">
        <f t="shared" si="199"/>
        <v/>
      </c>
      <c r="CW162" s="2">
        <f t="shared" si="200"/>
        <v>55.119</v>
      </c>
      <c r="CX162" s="2" t="str">
        <f t="shared" si="201"/>
        <v/>
      </c>
      <c r="CY162" s="2">
        <f t="shared" si="202"/>
        <v>39.677999999999997</v>
      </c>
      <c r="CZ162" s="2">
        <f t="shared" si="203"/>
        <v>41.067999999999998</v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>
        <f t="shared" si="208"/>
        <v>42.085000000000001</v>
      </c>
      <c r="DF162" s="2">
        <f t="shared" si="209"/>
        <v>44.067999999999998</v>
      </c>
      <c r="DG162" s="2">
        <f t="shared" si="210"/>
        <v>45.35</v>
      </c>
      <c r="DH162" s="2">
        <f t="shared" si="211"/>
        <v>49.082999999999998</v>
      </c>
      <c r="DI162" s="2">
        <f t="shared" si="212"/>
        <v>50.576000000000001</v>
      </c>
      <c r="DK162" s="2">
        <f t="shared" si="177"/>
        <v>105.61261067950541</v>
      </c>
      <c r="DL162" s="2">
        <f t="shared" si="177"/>
        <v>192.39159399624765</v>
      </c>
      <c r="DM162" s="2">
        <f t="shared" si="177"/>
        <v>101.66423761726077</v>
      </c>
      <c r="DN162" s="2">
        <f t="shared" si="177"/>
        <v>86.947606566604136</v>
      </c>
      <c r="DO162" s="2">
        <f t="shared" si="177"/>
        <v>81.489045045045046</v>
      </c>
      <c r="DP162" s="2">
        <f t="shared" si="177"/>
        <v>86.651966735966724</v>
      </c>
      <c r="DQ162" s="2">
        <f t="shared" si="177"/>
        <v>79.65072830725461</v>
      </c>
      <c r="DR162" s="2">
        <f t="shared" si="177"/>
        <v>79.234156149732613</v>
      </c>
      <c r="DS162" s="2">
        <f t="shared" si="177"/>
        <v>82.386240336134435</v>
      </c>
      <c r="DT162" s="2">
        <f t="shared" si="177"/>
        <v>74.732087730587722</v>
      </c>
      <c r="DU162" s="2">
        <f t="shared" si="177"/>
        <v>83.289574789915974</v>
      </c>
      <c r="DV162" s="2">
        <f t="shared" si="177"/>
        <v>82.152248458985298</v>
      </c>
      <c r="DW162" s="2">
        <f t="shared" si="177"/>
        <v>79.412441076704255</v>
      </c>
      <c r="DX162" s="2">
        <f t="shared" si="177"/>
        <v>80.067676147576137</v>
      </c>
      <c r="DY162" s="2">
        <f t="shared" si="177"/>
        <v>75.594925695216901</v>
      </c>
      <c r="EA162" s="2">
        <f t="shared" si="214"/>
        <v>54.955496215844306</v>
      </c>
      <c r="EB162" s="2">
        <f t="shared" si="214"/>
        <v>103.30576689887465</v>
      </c>
      <c r="EC162" s="2">
        <f t="shared" si="214"/>
        <v>55.074108826189956</v>
      </c>
      <c r="ED162" s="2">
        <f t="shared" si="214"/>
        <v>46.519845310907236</v>
      </c>
      <c r="EE162" s="2">
        <f t="shared" si="214"/>
        <v>39.680781233223428</v>
      </c>
      <c r="EF162" s="2">
        <f t="shared" si="214"/>
        <v>40.656146921705741</v>
      </c>
      <c r="EG162" s="2">
        <f t="shared" si="214"/>
        <v>40.18101044226043</v>
      </c>
      <c r="EH162" s="2">
        <f t="shared" si="214"/>
        <v>40.658311165344706</v>
      </c>
      <c r="EI162" s="2">
        <f t="shared" si="214"/>
        <v>42.987525942350331</v>
      </c>
      <c r="EJ162" s="2">
        <f t="shared" si="214"/>
        <v>42.936508516375568</v>
      </c>
      <c r="EK162" s="2">
        <f t="shared" si="213"/>
        <v>43.275440177518178</v>
      </c>
      <c r="EL162" s="2">
        <f t="shared" si="180"/>
        <v>44.243582687790514</v>
      </c>
      <c r="EM162" s="2">
        <f t="shared" si="180"/>
        <v>44.800388652478311</v>
      </c>
      <c r="EN162" s="2">
        <f t="shared" si="180"/>
        <v>48.922886706791743</v>
      </c>
      <c r="EO162" s="2">
        <f t="shared" si="180"/>
        <v>51.570662490902286</v>
      </c>
      <c r="EQ162" s="2">
        <f t="shared" si="178"/>
        <v>57.09090092462371</v>
      </c>
      <c r="ER162" s="2">
        <f t="shared" si="178"/>
        <v>111.13170175601049</v>
      </c>
      <c r="ES162" s="2">
        <f t="shared" si="178"/>
        <v>55.748717983793668</v>
      </c>
      <c r="ET162" s="2">
        <f t="shared" si="178"/>
        <v>45.842251403325356</v>
      </c>
      <c r="EU162" s="2">
        <f t="shared" si="178"/>
        <v>41.119319647249569</v>
      </c>
      <c r="EV162" s="2">
        <f t="shared" si="178"/>
        <v>43.478230235537161</v>
      </c>
      <c r="EW162" s="2">
        <f t="shared" si="178"/>
        <v>42.001548850756777</v>
      </c>
      <c r="EX162" s="2">
        <f t="shared" si="178"/>
        <v>42.194273625151212</v>
      </c>
      <c r="EY162" s="2">
        <f t="shared" si="178"/>
        <v>43.559813096385838</v>
      </c>
      <c r="EZ162" s="2">
        <f t="shared" si="178"/>
        <v>43.555612475314334</v>
      </c>
      <c r="FA162" s="2">
        <f t="shared" si="178"/>
        <v>44.090313705413649</v>
      </c>
      <c r="FB162" s="2">
        <f t="shared" si="178"/>
        <v>43.78764726350424</v>
      </c>
      <c r="FC162" s="2">
        <f t="shared" si="178"/>
        <v>44.904530612929499</v>
      </c>
      <c r="FD162" s="2">
        <f t="shared" si="178"/>
        <v>47.730521067013655</v>
      </c>
      <c r="FE162" s="2">
        <f t="shared" si="178"/>
        <v>48.871339859562895</v>
      </c>
      <c r="FG162" s="2">
        <f t="shared" si="179"/>
        <v>0.99986427621294482</v>
      </c>
      <c r="FH162" s="2">
        <f t="shared" si="179"/>
        <v>0.99984187146283099</v>
      </c>
      <c r="FI162" s="2">
        <f t="shared" si="179"/>
        <v>0.99983885730917688</v>
      </c>
      <c r="FJ162" s="2">
        <f t="shared" si="179"/>
        <v>0.99983796628767529</v>
      </c>
      <c r="FK162" s="2">
        <f t="shared" si="179"/>
        <v>0.99980834402478824</v>
      </c>
      <c r="FL162" s="2">
        <f t="shared" si="179"/>
        <v>0.99981188836817392</v>
      </c>
      <c r="FM162" s="2">
        <f t="shared" si="179"/>
        <v>0.9998143472987282</v>
      </c>
      <c r="FN162" s="2">
        <f t="shared" si="179"/>
        <v>0.99980594002709133</v>
      </c>
      <c r="FO162" s="2">
        <f t="shared" si="179"/>
        <v>0.9998074695103204</v>
      </c>
      <c r="FP162" s="2">
        <f t="shared" si="179"/>
        <v>0.99981989060555465</v>
      </c>
      <c r="FQ162" s="2">
        <f t="shared" si="179"/>
        <v>0.99981883478874778</v>
      </c>
      <c r="FR162" s="2">
        <f t="shared" si="179"/>
        <v>0.99980025724699917</v>
      </c>
      <c r="FS162" s="2">
        <f t="shared" si="179"/>
        <v>0.99981055515842776</v>
      </c>
      <c r="FT162" s="2">
        <f t="shared" si="179"/>
        <v>0.99980169061197277</v>
      </c>
      <c r="FU162" s="2">
        <f t="shared" si="179"/>
        <v>0.99975168783028256</v>
      </c>
      <c r="FW162" s="2">
        <f t="shared" si="217"/>
        <v>0.19757620482460722</v>
      </c>
      <c r="FX162" s="2">
        <f t="shared" si="217"/>
        <v>0.5156949517275744</v>
      </c>
      <c r="FY162" s="2">
        <f t="shared" si="217"/>
        <v>0.25252873750598503</v>
      </c>
      <c r="FZ162" s="2">
        <f t="shared" si="217"/>
        <v>0.27215576372714018</v>
      </c>
      <c r="GA162" s="2">
        <f t="shared" si="217"/>
        <v>0.26377681409199744</v>
      </c>
      <c r="GB162" s="2">
        <f t="shared" si="217"/>
        <v>0.25372397200412417</v>
      </c>
      <c r="GC162" s="2">
        <f t="shared" si="217"/>
        <v>0.29865745038525049</v>
      </c>
      <c r="GD162" s="2">
        <f t="shared" si="217"/>
        <v>0.3351811838296006</v>
      </c>
      <c r="GE162" s="2">
        <f t="shared" si="217"/>
        <v>0.30701510390153036</v>
      </c>
      <c r="GF162" s="2">
        <f t="shared" si="217"/>
        <v>0.29795721891762994</v>
      </c>
      <c r="GG162" s="2">
        <f t="shared" si="217"/>
        <v>0.27607138354214023</v>
      </c>
      <c r="GH162" s="2">
        <f t="shared" si="217"/>
        <v>0.22476543354062709</v>
      </c>
      <c r="GI162" s="2">
        <f t="shared" si="217"/>
        <v>0.21304490296936798</v>
      </c>
      <c r="GJ162" s="2">
        <f t="shared" si="217"/>
        <v>0.19185449537413354</v>
      </c>
      <c r="GK162" s="2">
        <f t="shared" si="217"/>
        <v>0.15117121263357372</v>
      </c>
      <c r="GM162" s="86">
        <f t="shared" si="218"/>
        <v>1.320744453337532E-144</v>
      </c>
      <c r="GN162" s="86">
        <f t="shared" si="218"/>
        <v>4.1725665830032295E-303</v>
      </c>
      <c r="GO162" s="86">
        <f t="shared" si="218"/>
        <v>1.4708354993028261E-233</v>
      </c>
      <c r="GP162" s="86">
        <f t="shared" si="218"/>
        <v>2.6726576021776158E-228</v>
      </c>
      <c r="GQ162" s="86">
        <f t="shared" si="218"/>
        <v>4.7462117503283816E-194</v>
      </c>
      <c r="GR162" s="86">
        <f t="shared" si="218"/>
        <v>0</v>
      </c>
      <c r="GS162" s="86">
        <f t="shared" si="218"/>
        <v>2.1286612296020848E-281</v>
      </c>
      <c r="GT162" s="86">
        <f t="shared" si="218"/>
        <v>8.1843041969587441E-288</v>
      </c>
      <c r="GU162" s="86">
        <f t="shared" si="218"/>
        <v>1.7321049754473095E-272</v>
      </c>
      <c r="GV162" s="86">
        <f t="shared" si="218"/>
        <v>7.4332565755936541E-277</v>
      </c>
      <c r="GW162" s="86">
        <f t="shared" si="218"/>
        <v>2.2725749436312965E-294</v>
      </c>
      <c r="GX162" s="86">
        <f t="shared" si="218"/>
        <v>2.6927450570161873E-246</v>
      </c>
      <c r="GY162" s="86">
        <f t="shared" si="218"/>
        <v>1.2922842380200039E-240</v>
      </c>
      <c r="GZ162" s="86">
        <f t="shared" si="218"/>
        <v>8.0000092645939826E-202</v>
      </c>
      <c r="HA162" s="86">
        <f t="shared" si="218"/>
        <v>3.3627188718633855E-249</v>
      </c>
      <c r="HC162" s="86">
        <f t="shared" si="182"/>
        <v>6.968075842224383E-71</v>
      </c>
      <c r="HD162" s="86">
        <f t="shared" si="182"/>
        <v>1.5403279119145932E-62</v>
      </c>
      <c r="HE162" s="86">
        <f t="shared" si="182"/>
        <v>6.513465034085449E-106</v>
      </c>
      <c r="HF162" s="86">
        <f t="shared" si="181"/>
        <v>3.7778018442248093E-126</v>
      </c>
      <c r="HG162" s="86">
        <f t="shared" si="181"/>
        <v>1.1620092818516286E-154</v>
      </c>
      <c r="HH162" s="86">
        <f t="shared" si="181"/>
        <v>1.4540965760563427E-214</v>
      </c>
      <c r="HI162" s="86">
        <f t="shared" si="181"/>
        <v>1.6547884322944507E-192</v>
      </c>
      <c r="HJ162" s="86">
        <f t="shared" si="181"/>
        <v>4.8041457523274532E-235</v>
      </c>
      <c r="HK162" s="86">
        <f t="shared" si="181"/>
        <v>1.698925213520483E-186</v>
      </c>
      <c r="HL162" s="86">
        <f t="shared" si="162"/>
        <v>1.2783092295338956E-202</v>
      </c>
      <c r="HM162" s="86">
        <f t="shared" si="162"/>
        <v>0</v>
      </c>
      <c r="HN162" s="86">
        <f t="shared" si="162"/>
        <v>1.0722306510257709E-155</v>
      </c>
      <c r="HO162" s="86">
        <f t="shared" si="162"/>
        <v>3.903734286957365E-153</v>
      </c>
      <c r="HP162" s="86">
        <f t="shared" si="162"/>
        <v>4.6869478694911737E-139</v>
      </c>
      <c r="HQ162" s="86">
        <f t="shared" si="162"/>
        <v>4.8444878773416195E-124</v>
      </c>
      <c r="HS162" s="86">
        <f t="shared" si="219"/>
        <v>1.5290310542068642E-4</v>
      </c>
      <c r="HT162" s="86">
        <f t="shared" si="219"/>
        <v>2.2532359178182339E-13</v>
      </c>
      <c r="HU162" s="86">
        <f t="shared" si="219"/>
        <v>1.4724837795825196E-7</v>
      </c>
      <c r="HV162" s="86">
        <f t="shared" si="219"/>
        <v>1.2615633719868264E-8</v>
      </c>
      <c r="HW162" s="86">
        <f t="shared" si="219"/>
        <v>1.1835831311239712E-9</v>
      </c>
      <c r="HX162" s="86">
        <f t="shared" si="219"/>
        <v>1.0432549632007291E-8</v>
      </c>
      <c r="HY162" s="86">
        <f t="shared" si="219"/>
        <v>8.0230837989930843E-11</v>
      </c>
      <c r="HZ162" s="86">
        <f t="shared" si="219"/>
        <v>1.5959797234332901E-12</v>
      </c>
      <c r="IA162" s="86">
        <f t="shared" si="219"/>
        <v>2.5054334979854923E-11</v>
      </c>
      <c r="IB162" s="86">
        <f t="shared" si="219"/>
        <v>3.1023418280605775E-10</v>
      </c>
      <c r="IC162" s="86">
        <f t="shared" si="219"/>
        <v>3.9006355603539703E-10</v>
      </c>
      <c r="ID162" s="86">
        <f t="shared" si="219"/>
        <v>3.5190705660264684E-7</v>
      </c>
      <c r="IE162" s="86">
        <f t="shared" si="219"/>
        <v>8.0253956783562638E-7</v>
      </c>
      <c r="IF162" s="86">
        <f t="shared" si="219"/>
        <v>4.3436108165815403E-6</v>
      </c>
      <c r="IG162" s="86">
        <f t="shared" si="219"/>
        <v>1.8982994561898995E-5</v>
      </c>
      <c r="II162" s="86">
        <f t="shared" si="220"/>
        <v>1.5751639534805175E-3</v>
      </c>
      <c r="IJ162" s="86">
        <f t="shared" si="220"/>
        <v>0.40787637750374495</v>
      </c>
      <c r="IK162" s="86">
        <f t="shared" si="220"/>
        <v>4.8818351325174321E-3</v>
      </c>
      <c r="IL162" s="86">
        <f t="shared" si="220"/>
        <v>1.0000683858044151E-2</v>
      </c>
      <c r="IM162" s="86">
        <f t="shared" si="220"/>
        <v>2.6433160359465527E-3</v>
      </c>
      <c r="IN162" s="86">
        <f t="shared" si="220"/>
        <v>2.6971432553987073E-3</v>
      </c>
      <c r="IO162" s="86">
        <f t="shared" si="220"/>
        <v>1.228890743395249E-2</v>
      </c>
      <c r="IP162" s="86">
        <f t="shared" si="220"/>
        <v>4.2373423829261098E-2</v>
      </c>
      <c r="IQ162" s="86">
        <f t="shared" si="220"/>
        <v>1.6754799337449923E-2</v>
      </c>
      <c r="IR162" s="86">
        <f t="shared" si="220"/>
        <v>1.607931119208757E-2</v>
      </c>
      <c r="IS162" s="86">
        <f t="shared" si="220"/>
        <v>5.0864641489539409E-3</v>
      </c>
      <c r="IT162" s="86">
        <f t="shared" si="220"/>
        <v>6.9401821608066933E-4</v>
      </c>
      <c r="IU162" s="86">
        <f t="shared" si="220"/>
        <v>3.3418324903455551E-4</v>
      </c>
      <c r="IV162" s="86">
        <f t="shared" si="220"/>
        <v>5.9656045395144728E-5</v>
      </c>
      <c r="IW162" s="86">
        <f t="shared" si="220"/>
        <v>7.1007750583541092E-4</v>
      </c>
      <c r="IY162" s="86">
        <f t="shared" si="221"/>
        <v>1.728067058901204E-3</v>
      </c>
      <c r="IZ162" s="86">
        <f t="shared" si="221"/>
        <v>0.40787637750397027</v>
      </c>
      <c r="JA162" s="86">
        <f t="shared" si="221"/>
        <v>4.8819823808953907E-3</v>
      </c>
      <c r="JB162" s="86">
        <f t="shared" si="221"/>
        <v>1.0000696473677871E-2</v>
      </c>
      <c r="JC162" s="86">
        <f t="shared" si="221"/>
        <v>2.643317219529684E-3</v>
      </c>
      <c r="JD162" s="86">
        <f t="shared" si="221"/>
        <v>2.6971536879483392E-3</v>
      </c>
      <c r="JE162" s="86">
        <f t="shared" si="221"/>
        <v>1.2288907514183328E-2</v>
      </c>
      <c r="JF162" s="86">
        <f t="shared" si="221"/>
        <v>4.2373423830857078E-2</v>
      </c>
      <c r="JG162" s="86">
        <f t="shared" si="221"/>
        <v>1.6754799362504257E-2</v>
      </c>
      <c r="JH162" s="86">
        <f t="shared" si="221"/>
        <v>1.6079311502321753E-2</v>
      </c>
      <c r="JI162" s="86">
        <f t="shared" si="221"/>
        <v>5.086464539017497E-3</v>
      </c>
      <c r="JJ162" s="86">
        <f t="shared" si="221"/>
        <v>6.9437012313727201E-4</v>
      </c>
      <c r="JK162" s="86">
        <f t="shared" si="221"/>
        <v>3.3498578860239112E-4</v>
      </c>
      <c r="JL162" s="86">
        <f t="shared" si="221"/>
        <v>6.3999656211726269E-5</v>
      </c>
      <c r="JM162" s="86">
        <f t="shared" si="221"/>
        <v>7.2906050039730987E-4</v>
      </c>
    </row>
    <row r="163" spans="2:273" x14ac:dyDescent="0.25">
      <c r="B163" s="2">
        <v>136</v>
      </c>
      <c r="C163" s="37">
        <v>55.164000000000001</v>
      </c>
      <c r="D163" s="37">
        <v>104.386</v>
      </c>
      <c r="E163" s="37">
        <v>56.863999999999997</v>
      </c>
      <c r="F163" s="37">
        <v>47.728999999999999</v>
      </c>
      <c r="G163" s="37">
        <v>39.101999999999997</v>
      </c>
      <c r="H163" s="37">
        <v>41.558999999999997</v>
      </c>
      <c r="I163" s="37">
        <v>40.627000000000002</v>
      </c>
      <c r="J163" s="37">
        <v>45.22</v>
      </c>
      <c r="K163" s="37">
        <v>44.55</v>
      </c>
      <c r="L163" s="37">
        <v>43.78</v>
      </c>
      <c r="M163" s="37">
        <v>43.457999999999998</v>
      </c>
      <c r="N163" s="37">
        <v>43.814</v>
      </c>
      <c r="O163" s="37">
        <v>45.866999999999997</v>
      </c>
      <c r="P163" s="37">
        <v>47.85</v>
      </c>
      <c r="Q163" s="37">
        <v>51.305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55.270103150539207</v>
      </c>
      <c r="T163" s="4">
        <f t="shared" si="222"/>
        <v>107.54032854273518</v>
      </c>
      <c r="U163" s="4">
        <f t="shared" si="222"/>
        <v>55.370090650637614</v>
      </c>
      <c r="V163" s="4">
        <f t="shared" si="222"/>
        <v>46.84462431796554</v>
      </c>
      <c r="W163" s="4">
        <f t="shared" si="222"/>
        <v>40.188710883141965</v>
      </c>
      <c r="X163" s="4">
        <f t="shared" si="222"/>
        <v>41.562735300265487</v>
      </c>
      <c r="Y163" s="4">
        <f t="shared" si="222"/>
        <v>41.929954259569456</v>
      </c>
      <c r="Z163" s="4">
        <f t="shared" si="222"/>
        <v>44.768159130154814</v>
      </c>
      <c r="AA163" s="4">
        <f t="shared" si="222"/>
        <v>45.123949905665611</v>
      </c>
      <c r="AB163" s="4">
        <f t="shared" si="222"/>
        <v>45.164129471416821</v>
      </c>
      <c r="AC163" s="4">
        <f t="shared" si="222"/>
        <v>44.337034176916106</v>
      </c>
      <c r="AD163" s="4">
        <f t="shared" si="222"/>
        <v>44.202029584003824</v>
      </c>
      <c r="AE163" s="4">
        <f t="shared" si="222"/>
        <v>44.810957295434093</v>
      </c>
      <c r="AF163" s="4">
        <f t="shared" si="222"/>
        <v>48.652081126119874</v>
      </c>
      <c r="AG163" s="4">
        <f t="shared" si="222"/>
        <v>51.616171069743594</v>
      </c>
      <c r="AI163" s="4">
        <f t="shared" ref="AI163:AW179" si="223">IF(OR($B163 &lt; C$230, $B163 &gt; C$233), 0, C163-S163)</f>
        <v>-0.10610315053920516</v>
      </c>
      <c r="AJ163" s="4">
        <f t="shared" si="223"/>
        <v>-3.1543285427351861</v>
      </c>
      <c r="AK163" s="4">
        <f t="shared" si="223"/>
        <v>1.493909349362383</v>
      </c>
      <c r="AL163" s="4">
        <f t="shared" si="223"/>
        <v>0.88437568203445949</v>
      </c>
      <c r="AM163" s="4">
        <f t="shared" si="223"/>
        <v>-1.0867108831419685</v>
      </c>
      <c r="AN163" s="4">
        <f t="shared" si="223"/>
        <v>-3.7353002654896272E-3</v>
      </c>
      <c r="AO163" s="4">
        <f t="shared" si="223"/>
        <v>-1.3029542595694537</v>
      </c>
      <c r="AP163" s="4">
        <f t="shared" si="223"/>
        <v>0.45184086984518501</v>
      </c>
      <c r="AQ163" s="4">
        <f t="shared" si="223"/>
        <v>-0.57394990566561432</v>
      </c>
      <c r="AR163" s="4">
        <f t="shared" si="223"/>
        <v>-1.38412947141682</v>
      </c>
      <c r="AS163" s="4">
        <f t="shared" si="223"/>
        <v>-0.87903417691610741</v>
      </c>
      <c r="AT163" s="4">
        <f t="shared" si="223"/>
        <v>-0.38802958400382437</v>
      </c>
      <c r="AU163" s="4">
        <f t="shared" si="223"/>
        <v>1.056042704565904</v>
      </c>
      <c r="AV163" s="4">
        <f t="shared" si="223"/>
        <v>-0.80208112611987303</v>
      </c>
      <c r="AW163" s="4">
        <f t="shared" si="223"/>
        <v>-0.31117106974359388</v>
      </c>
      <c r="AY163" s="2">
        <f t="shared" si="215"/>
        <v>55.270103150539207</v>
      </c>
      <c r="AZ163" s="2">
        <f t="shared" si="215"/>
        <v>107.54032854273518</v>
      </c>
      <c r="BA163" s="2">
        <f t="shared" si="215"/>
        <v>55.162163536847636</v>
      </c>
      <c r="BB163" s="2">
        <f t="shared" si="215"/>
        <v>46.288721589005675</v>
      </c>
      <c r="BC163" s="2">
        <f t="shared" si="215"/>
        <v>39.94608747526776</v>
      </c>
      <c r="BD163" s="2">
        <f t="shared" si="215"/>
        <v>41.261667535387893</v>
      </c>
      <c r="BE163" s="2">
        <f t="shared" si="215"/>
        <v>40.63649633650008</v>
      </c>
      <c r="BF163" s="2">
        <f t="shared" si="215"/>
        <v>41.078610371824759</v>
      </c>
      <c r="BG163" s="2">
        <f t="shared" si="215"/>
        <v>43.029616329785426</v>
      </c>
      <c r="BH163" s="2">
        <f t="shared" si="215"/>
        <v>42.983101278575674</v>
      </c>
      <c r="BI163" s="2">
        <f t="shared" si="215"/>
        <v>43.396206067581645</v>
      </c>
      <c r="BJ163" s="2">
        <f t="shared" si="215"/>
        <v>44.020511581423307</v>
      </c>
      <c r="BK163" s="2">
        <f t="shared" si="215"/>
        <v>44.705597409968469</v>
      </c>
      <c r="BL163" s="2">
        <f t="shared" si="215"/>
        <v>48.603744811347724</v>
      </c>
      <c r="BM163" s="2">
        <f t="shared" si="215"/>
        <v>51.102879126169476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55.164000000000001</v>
      </c>
      <c r="CF163" s="2" t="str">
        <f t="shared" si="216"/>
        <v/>
      </c>
      <c r="CG163" s="2">
        <f t="shared" si="216"/>
        <v>56.863999999999997</v>
      </c>
      <c r="CH163" s="2" t="str">
        <f t="shared" si="216"/>
        <v/>
      </c>
      <c r="CI163" s="2">
        <f t="shared" si="216"/>
        <v>39.101999999999997</v>
      </c>
      <c r="CJ163" s="2">
        <f t="shared" si="216"/>
        <v>41.558999999999997</v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43.814</v>
      </c>
      <c r="CQ163" s="2">
        <f t="shared" si="216"/>
        <v>45.866999999999997</v>
      </c>
      <c r="CR163" s="2">
        <f t="shared" si="216"/>
        <v>47.85</v>
      </c>
      <c r="CS163" s="2">
        <f t="shared" si="216"/>
        <v>51.305</v>
      </c>
      <c r="CU163" s="2">
        <f t="shared" si="198"/>
        <v>55.164000000000001</v>
      </c>
      <c r="CV163" s="2" t="str">
        <f t="shared" si="199"/>
        <v/>
      </c>
      <c r="CW163" s="2">
        <f t="shared" si="200"/>
        <v>56.863999999999997</v>
      </c>
      <c r="CX163" s="2" t="str">
        <f t="shared" si="201"/>
        <v/>
      </c>
      <c r="CY163" s="2">
        <f t="shared" si="202"/>
        <v>39.101999999999997</v>
      </c>
      <c r="CZ163" s="2">
        <f t="shared" si="203"/>
        <v>41.558999999999997</v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43.814</v>
      </c>
      <c r="DG163" s="2">
        <f t="shared" si="210"/>
        <v>45.866999999999997</v>
      </c>
      <c r="DH163" s="2">
        <f t="shared" si="211"/>
        <v>47.85</v>
      </c>
      <c r="DI163" s="2">
        <f t="shared" si="212"/>
        <v>51.305</v>
      </c>
      <c r="DK163" s="2">
        <f t="shared" ref="DK163:DY179" si="224">BO$228*$B163+BO$229</f>
        <v>105.93204081409344</v>
      </c>
      <c r="DL163" s="2">
        <f t="shared" si="224"/>
        <v>193.03273377110693</v>
      </c>
      <c r="DM163" s="2">
        <f t="shared" si="224"/>
        <v>101.95459465290804</v>
      </c>
      <c r="DN163" s="2">
        <f t="shared" si="224"/>
        <v>87.17535056285179</v>
      </c>
      <c r="DO163" s="2">
        <f t="shared" si="224"/>
        <v>81.717549549549545</v>
      </c>
      <c r="DP163" s="2">
        <f t="shared" si="224"/>
        <v>86.916947258999883</v>
      </c>
      <c r="DQ163" s="2">
        <f t="shared" si="224"/>
        <v>79.861985775248925</v>
      </c>
      <c r="DR163" s="2">
        <f t="shared" si="224"/>
        <v>79.434468449197851</v>
      </c>
      <c r="DS163" s="2">
        <f t="shared" si="224"/>
        <v>82.59833053221287</v>
      </c>
      <c r="DT163" s="2">
        <f t="shared" si="224"/>
        <v>74.881525053625055</v>
      </c>
      <c r="DU163" s="2">
        <f t="shared" si="224"/>
        <v>83.507500840336149</v>
      </c>
      <c r="DV163" s="2">
        <f t="shared" si="224"/>
        <v>82.344462067330483</v>
      </c>
      <c r="DW163" s="2">
        <f t="shared" si="224"/>
        <v>79.566345114345125</v>
      </c>
      <c r="DX163" s="2">
        <f t="shared" si="224"/>
        <v>80.2365935220935</v>
      </c>
      <c r="DY163" s="2">
        <f t="shared" si="224"/>
        <v>75.763361957730808</v>
      </c>
      <c r="EA163" s="2">
        <f t="shared" si="214"/>
        <v>54.793266193237663</v>
      </c>
      <c r="EB163" s="2">
        <f t="shared" si="214"/>
        <v>103.16781030391178</v>
      </c>
      <c r="EC163" s="2">
        <f t="shared" si="214"/>
        <v>54.966740473831571</v>
      </c>
      <c r="ED163" s="2">
        <f t="shared" si="214"/>
        <v>46.48634887869521</v>
      </c>
      <c r="EE163" s="2">
        <f t="shared" si="214"/>
        <v>39.518878393665176</v>
      </c>
      <c r="EF163" s="2">
        <f t="shared" si="214"/>
        <v>40.462696695461403</v>
      </c>
      <c r="EG163" s="2">
        <f t="shared" si="214"/>
        <v>40.031848243965882</v>
      </c>
      <c r="EH163" s="2">
        <f t="shared" si="214"/>
        <v>40.507704697986561</v>
      </c>
      <c r="EI163" s="2">
        <f t="shared" si="214"/>
        <v>42.829105543237247</v>
      </c>
      <c r="EJ163" s="2">
        <f t="shared" si="214"/>
        <v>42.774763784062117</v>
      </c>
      <c r="EK163" s="2">
        <f t="shared" si="213"/>
        <v>43.14233537251188</v>
      </c>
      <c r="EL163" s="2">
        <f t="shared" si="180"/>
        <v>44.127025438552671</v>
      </c>
      <c r="EM163" s="2">
        <f t="shared" si="180"/>
        <v>44.673792080230157</v>
      </c>
      <c r="EN163" s="2">
        <f t="shared" si="180"/>
        <v>48.852691638240181</v>
      </c>
      <c r="EO163" s="2">
        <f t="shared" si="180"/>
        <v>51.549922674841767</v>
      </c>
      <c r="EQ163" s="2">
        <f t="shared" ref="EQ163:FE179" si="225">CU$228*$B163+CU$229</f>
        <v>57.006523092226885</v>
      </c>
      <c r="ER163" s="2">
        <f t="shared" si="225"/>
        <v>111.2613193329679</v>
      </c>
      <c r="ES163" s="2">
        <f t="shared" si="225"/>
        <v>55.664161194600922</v>
      </c>
      <c r="ET163" s="2">
        <f t="shared" si="225"/>
        <v>45.786019626578934</v>
      </c>
      <c r="EU163" s="2">
        <f t="shared" si="225"/>
        <v>41.007395565279005</v>
      </c>
      <c r="EV163" s="2">
        <f t="shared" si="225"/>
        <v>43.375549460510491</v>
      </c>
      <c r="EW163" s="2">
        <f t="shared" si="225"/>
        <v>41.910278090559913</v>
      </c>
      <c r="EX163" s="2">
        <f t="shared" si="225"/>
        <v>42.091990960926324</v>
      </c>
      <c r="EY163" s="2">
        <f t="shared" si="225"/>
        <v>43.421021758630829</v>
      </c>
      <c r="EZ163" s="2">
        <f t="shared" si="225"/>
        <v>43.414183865390861</v>
      </c>
      <c r="FA163" s="2">
        <f t="shared" si="225"/>
        <v>43.98072387687597</v>
      </c>
      <c r="FB163" s="2">
        <f t="shared" si="225"/>
        <v>43.656599422415297</v>
      </c>
      <c r="FC163" s="2">
        <f t="shared" si="225"/>
        <v>44.786405789936495</v>
      </c>
      <c r="FD163" s="2">
        <f t="shared" si="225"/>
        <v>47.61989653437432</v>
      </c>
      <c r="FE163" s="2">
        <f t="shared" si="225"/>
        <v>48.7800242676891</v>
      </c>
      <c r="FG163" s="2">
        <f t="shared" ref="FG163:FU179" si="226">POWER(10,($B163-C$231)/C$229)/(1+POWER(10,($B163-C$231)/C$229))</f>
        <v>0.99987621695680262</v>
      </c>
      <c r="FH163" s="2">
        <f t="shared" si="226"/>
        <v>0.99985578305351386</v>
      </c>
      <c r="FI163" s="2">
        <f t="shared" si="226"/>
        <v>0.99985303403548387</v>
      </c>
      <c r="FJ163" s="2">
        <f t="shared" si="226"/>
        <v>0.99985222139110808</v>
      </c>
      <c r="FK163" s="2">
        <f t="shared" si="226"/>
        <v>0.99982520472549352</v>
      </c>
      <c r="FL163" s="2">
        <f t="shared" si="226"/>
        <v>0.99982843731309712</v>
      </c>
      <c r="FM163" s="2">
        <f t="shared" si="226"/>
        <v>0.99983067995816954</v>
      </c>
      <c r="FN163" s="2">
        <f t="shared" si="226"/>
        <v>0.99982301217912428</v>
      </c>
      <c r="FO163" s="2">
        <f t="shared" si="226"/>
        <v>0.99982440713185783</v>
      </c>
      <c r="FP163" s="2">
        <f t="shared" si="226"/>
        <v>0.99983573567678852</v>
      </c>
      <c r="FQ163" s="2">
        <f t="shared" si="226"/>
        <v>0.99983477272980603</v>
      </c>
      <c r="FR163" s="2">
        <f t="shared" si="226"/>
        <v>0.99981782924249341</v>
      </c>
      <c r="FS163" s="2">
        <f t="shared" si="226"/>
        <v>0.99982722137096314</v>
      </c>
      <c r="FT163" s="2">
        <f t="shared" si="226"/>
        <v>0.99981913653267263</v>
      </c>
      <c r="FU163" s="2">
        <f t="shared" si="226"/>
        <v>0.99977353166161698</v>
      </c>
      <c r="FW163" s="2">
        <f t="shared" si="217"/>
        <v>0.21258573479132534</v>
      </c>
      <c r="FX163" s="2">
        <f t="shared" si="217"/>
        <v>0.53864870951693689</v>
      </c>
      <c r="FY163" s="2">
        <f t="shared" si="217"/>
        <v>0.27030663427683949</v>
      </c>
      <c r="FZ163" s="2">
        <f t="shared" si="217"/>
        <v>0.29077787789137155</v>
      </c>
      <c r="GA163" s="2">
        <f t="shared" si="217"/>
        <v>0.2820477729785999</v>
      </c>
      <c r="GB163" s="2">
        <f t="shared" si="217"/>
        <v>0.27155544330041625</v>
      </c>
      <c r="GC163" s="2">
        <f t="shared" si="217"/>
        <v>0.31829991046267181</v>
      </c>
      <c r="GD163" s="2">
        <f t="shared" si="217"/>
        <v>0.35600643895096951</v>
      </c>
      <c r="GE163" s="2">
        <f t="shared" si="217"/>
        <v>0.32695099278518036</v>
      </c>
      <c r="GF163" s="2">
        <f t="shared" si="217"/>
        <v>0.31757447886392853</v>
      </c>
      <c r="GG163" s="2">
        <f t="shared" si="217"/>
        <v>0.2948528846493304</v>
      </c>
      <c r="GH163" s="2">
        <f t="shared" si="217"/>
        <v>0.24121955975508913</v>
      </c>
      <c r="GI163" s="2">
        <f t="shared" si="217"/>
        <v>0.22889435334912883</v>
      </c>
      <c r="GJ163" s="2">
        <f t="shared" si="217"/>
        <v>0.20654123901609239</v>
      </c>
      <c r="GK163" s="2">
        <f t="shared" si="217"/>
        <v>0.16337318540805371</v>
      </c>
      <c r="GM163" s="86">
        <f t="shared" si="218"/>
        <v>1.8985965967898181E-148</v>
      </c>
      <c r="GN163" s="86">
        <f t="shared" si="218"/>
        <v>0</v>
      </c>
      <c r="GO163" s="86">
        <f t="shared" si="218"/>
        <v>9.1612532112689308E-240</v>
      </c>
      <c r="GP163" s="86">
        <f t="shared" si="218"/>
        <v>2.4727183624590376E-234</v>
      </c>
      <c r="GQ163" s="86">
        <f t="shared" si="218"/>
        <v>3.6855988336204154E-199</v>
      </c>
      <c r="GR163" s="86">
        <f t="shared" si="218"/>
        <v>0</v>
      </c>
      <c r="GS163" s="86">
        <f t="shared" si="218"/>
        <v>9.3935091122468811E-289</v>
      </c>
      <c r="GT163" s="86">
        <f t="shared" si="218"/>
        <v>2.6947201401205016E-295</v>
      </c>
      <c r="GU163" s="86">
        <f t="shared" si="218"/>
        <v>1.3741111958615556E-279</v>
      </c>
      <c r="GV163" s="86">
        <f t="shared" si="218"/>
        <v>4.847619316343417E-284</v>
      </c>
      <c r="GW163" s="86">
        <f t="shared" si="218"/>
        <v>5.2164955100593877E-302</v>
      </c>
      <c r="GX163" s="86">
        <f t="shared" si="218"/>
        <v>8.1778136724098417E-253</v>
      </c>
      <c r="GY163" s="86">
        <f t="shared" si="218"/>
        <v>5.9061050254699072E-247</v>
      </c>
      <c r="GZ163" s="86">
        <f t="shared" si="218"/>
        <v>4.0984700838909984E-207</v>
      </c>
      <c r="HA163" s="86">
        <f t="shared" si="218"/>
        <v>9.8102524665854263E-256</v>
      </c>
      <c r="HC163" s="86">
        <f t="shared" si="182"/>
        <v>1.3861622257105307E-73</v>
      </c>
      <c r="HD163" s="86">
        <f t="shared" si="182"/>
        <v>6.9828930100046341E-65</v>
      </c>
      <c r="HE163" s="86">
        <f t="shared" si="182"/>
        <v>6.3977343777273199E-110</v>
      </c>
      <c r="HF163" s="86">
        <f t="shared" si="181"/>
        <v>7.1738600467106889E-131</v>
      </c>
      <c r="HG163" s="86">
        <f t="shared" si="181"/>
        <v>2.030169737261968E-160</v>
      </c>
      <c r="HH163" s="86">
        <f t="shared" si="181"/>
        <v>1.3904695358176753E-222</v>
      </c>
      <c r="HI163" s="86">
        <f t="shared" si="181"/>
        <v>1.5465606378864947E-199</v>
      </c>
      <c r="HJ163" s="86">
        <f t="shared" si="181"/>
        <v>1.6981437557279438E-243</v>
      </c>
      <c r="HK163" s="86">
        <f t="shared" si="181"/>
        <v>3.0810750120032871E-193</v>
      </c>
      <c r="HL163" s="86">
        <f t="shared" si="162"/>
        <v>5.9551860169865811E-210</v>
      </c>
      <c r="HM163" s="86">
        <f t="shared" si="162"/>
        <v>0</v>
      </c>
      <c r="HN163" s="86">
        <f t="shared" si="162"/>
        <v>1.4652294628926127E-161</v>
      </c>
      <c r="HO163" s="86">
        <f t="shared" si="162"/>
        <v>6.2285914365084315E-159</v>
      </c>
      <c r="HP163" s="86">
        <f t="shared" si="162"/>
        <v>2.4125874997710708E-144</v>
      </c>
      <c r="HQ163" s="86">
        <f t="shared" si="162"/>
        <v>9.8736405609933812E-129</v>
      </c>
      <c r="HS163" s="86">
        <f t="shared" si="219"/>
        <v>5.2147085942169072E-5</v>
      </c>
      <c r="HT163" s="86">
        <f t="shared" si="219"/>
        <v>2.339777224278957E-14</v>
      </c>
      <c r="HU163" s="86">
        <f t="shared" si="219"/>
        <v>2.7831655071672699E-8</v>
      </c>
      <c r="HV163" s="86">
        <f t="shared" si="219"/>
        <v>2.0648964448374259E-9</v>
      </c>
      <c r="HW163" s="86">
        <f t="shared" si="219"/>
        <v>1.3660563760451405E-10</v>
      </c>
      <c r="HX163" s="86">
        <f t="shared" si="219"/>
        <v>1.5063493093222298E-9</v>
      </c>
      <c r="HY163" s="86">
        <f t="shared" si="219"/>
        <v>8.0428770651557539E-12</v>
      </c>
      <c r="HZ163" s="86">
        <f t="shared" si="219"/>
        <v>1.2910989912563928E-13</v>
      </c>
      <c r="IA163" s="86">
        <f t="shared" si="219"/>
        <v>2.3613578287125081E-12</v>
      </c>
      <c r="IB163" s="86">
        <f t="shared" si="219"/>
        <v>3.6682370603520055E-11</v>
      </c>
      <c r="IC163" s="86">
        <f t="shared" si="219"/>
        <v>4.3252686951428303E-11</v>
      </c>
      <c r="ID163" s="86">
        <f t="shared" si="219"/>
        <v>6.3497972788860797E-8</v>
      </c>
      <c r="IE163" s="86">
        <f t="shared" si="219"/>
        <v>1.5145631149362258E-7</v>
      </c>
      <c r="IF163" s="86">
        <f t="shared" si="219"/>
        <v>8.4176869023603098E-7</v>
      </c>
      <c r="IG163" s="86">
        <f t="shared" si="219"/>
        <v>3.2374519349149496E-6</v>
      </c>
      <c r="II163" s="86">
        <f t="shared" si="220"/>
        <v>3.1493629589043086E-3</v>
      </c>
      <c r="IJ163" s="86">
        <f t="shared" si="220"/>
        <v>0.24989685681863333</v>
      </c>
      <c r="IK163" s="86">
        <f t="shared" si="220"/>
        <v>9.9999717698590236E-3</v>
      </c>
      <c r="IL163" s="86">
        <f t="shared" si="220"/>
        <v>1.956238065029758E-2</v>
      </c>
      <c r="IM163" s="86">
        <f t="shared" si="220"/>
        <v>6.2066197198388084E-3</v>
      </c>
      <c r="IN163" s="86">
        <f t="shared" si="220"/>
        <v>6.066632675015211E-3</v>
      </c>
      <c r="IO163" s="86">
        <f t="shared" si="220"/>
        <v>2.5508340207689467E-2</v>
      </c>
      <c r="IP163" s="86">
        <f t="shared" si="220"/>
        <v>7.8939688216240339E-2</v>
      </c>
      <c r="IQ163" s="86">
        <f t="shared" si="220"/>
        <v>3.3886086937323784E-2</v>
      </c>
      <c r="IR163" s="86">
        <f t="shared" si="220"/>
        <v>3.1679804957971555E-2</v>
      </c>
      <c r="IS163" s="86">
        <f t="shared" si="220"/>
        <v>1.1281655624205881E-2</v>
      </c>
      <c r="IT163" s="86">
        <f t="shared" si="220"/>
        <v>1.6917626477876422E-3</v>
      </c>
      <c r="IU163" s="86">
        <f t="shared" si="220"/>
        <v>8.5485106075366361E-4</v>
      </c>
      <c r="IV163" s="86">
        <f t="shared" si="220"/>
        <v>1.7191597210835149E-4</v>
      </c>
      <c r="IW163" s="86">
        <f t="shared" si="220"/>
        <v>1.3509371826880973E-3</v>
      </c>
      <c r="IY163" s="86">
        <f t="shared" si="221"/>
        <v>3.2015100448464775E-3</v>
      </c>
      <c r="IZ163" s="86">
        <f t="shared" si="221"/>
        <v>0.24989685681865673</v>
      </c>
      <c r="JA163" s="86">
        <f t="shared" si="221"/>
        <v>9.9999996015140945E-3</v>
      </c>
      <c r="JB163" s="86">
        <f t="shared" si="221"/>
        <v>1.9562382715194025E-2</v>
      </c>
      <c r="JC163" s="86">
        <f t="shared" si="221"/>
        <v>6.2066198564444458E-3</v>
      </c>
      <c r="JD163" s="86">
        <f t="shared" si="221"/>
        <v>6.0666341813645202E-3</v>
      </c>
      <c r="JE163" s="86">
        <f t="shared" si="221"/>
        <v>2.5508340215732343E-2</v>
      </c>
      <c r="JF163" s="86">
        <f t="shared" si="221"/>
        <v>7.8939688216369444E-2</v>
      </c>
      <c r="JG163" s="86">
        <f t="shared" si="221"/>
        <v>3.3886086939685145E-2</v>
      </c>
      <c r="JH163" s="86">
        <f t="shared" si="221"/>
        <v>3.1679804994653928E-2</v>
      </c>
      <c r="JI163" s="86">
        <f t="shared" si="221"/>
        <v>1.1281655667458567E-2</v>
      </c>
      <c r="JJ163" s="86">
        <f t="shared" si="221"/>
        <v>1.6918261457604311E-3</v>
      </c>
      <c r="JK163" s="86">
        <f t="shared" si="221"/>
        <v>8.5500251706515718E-4</v>
      </c>
      <c r="JL163" s="86">
        <f t="shared" si="221"/>
        <v>1.7275774079858754E-4</v>
      </c>
      <c r="JM163" s="86">
        <f t="shared" si="221"/>
        <v>1.3541746346230122E-3</v>
      </c>
    </row>
    <row r="164" spans="2:273" x14ac:dyDescent="0.25">
      <c r="B164" s="2">
        <v>137</v>
      </c>
      <c r="C164" s="37">
        <v>55.59</v>
      </c>
      <c r="D164" s="37">
        <v>104.175</v>
      </c>
      <c r="E164" s="37">
        <v>56.322000000000003</v>
      </c>
      <c r="F164" s="37">
        <v>47.475000000000001</v>
      </c>
      <c r="G164" s="37">
        <v>39.593000000000004</v>
      </c>
      <c r="H164" s="37">
        <v>41.475000000000001</v>
      </c>
      <c r="I164" s="37">
        <v>42.643999999999998</v>
      </c>
      <c r="J164" s="37">
        <v>47.168999999999997</v>
      </c>
      <c r="K164" s="37">
        <v>46.05</v>
      </c>
      <c r="L164" s="37">
        <v>46.271000000000001</v>
      </c>
      <c r="M164" s="37">
        <v>43.542000000000002</v>
      </c>
      <c r="N164" s="37">
        <v>44.287999999999997</v>
      </c>
      <c r="O164" s="37">
        <v>44.25</v>
      </c>
      <c r="P164" s="37">
        <v>48.466999999999999</v>
      </c>
      <c r="Q164" s="37">
        <v>53.914999999999999</v>
      </c>
      <c r="S164" s="4">
        <f t="shared" si="222"/>
        <v>55.160178122305602</v>
      </c>
      <c r="T164" s="4">
        <f t="shared" si="222"/>
        <v>107.73602045944787</v>
      </c>
      <c r="U164" s="4">
        <f t="shared" si="222"/>
        <v>55.447674008083808</v>
      </c>
      <c r="V164" s="4">
        <f t="shared" si="222"/>
        <v>47.182312945125759</v>
      </c>
      <c r="W164" s="4">
        <f t="shared" si="222"/>
        <v>40.316461748205349</v>
      </c>
      <c r="X164" s="4">
        <f t="shared" si="222"/>
        <v>41.736506216444141</v>
      </c>
      <c r="Y164" s="4">
        <f t="shared" si="222"/>
        <v>42.824553468707357</v>
      </c>
      <c r="Z164" s="4">
        <f t="shared" si="222"/>
        <v>46.718741470457573</v>
      </c>
      <c r="AA164" s="4">
        <f t="shared" si="222"/>
        <v>46.474417223148563</v>
      </c>
      <c r="AB164" s="4">
        <f t="shared" si="222"/>
        <v>46.517724575210835</v>
      </c>
      <c r="AC164" s="4">
        <f t="shared" si="222"/>
        <v>45.074822125612457</v>
      </c>
      <c r="AD164" s="4">
        <f t="shared" si="222"/>
        <v>44.279809956855637</v>
      </c>
      <c r="AE164" s="4">
        <f t="shared" si="222"/>
        <v>44.81958338426373</v>
      </c>
      <c r="AF164" s="4">
        <f t="shared" si="222"/>
        <v>48.627858641872429</v>
      </c>
      <c r="AG164" s="4">
        <f t="shared" si="222"/>
        <v>51.934429822571623</v>
      </c>
      <c r="AI164" s="4">
        <f t="shared" si="223"/>
        <v>0.42982187769440117</v>
      </c>
      <c r="AJ164" s="4">
        <f t="shared" si="223"/>
        <v>-3.5610204594478745</v>
      </c>
      <c r="AK164" s="4">
        <f t="shared" si="223"/>
        <v>0.87432599191619431</v>
      </c>
      <c r="AL164" s="4">
        <f t="shared" si="223"/>
        <v>0.29268705487424285</v>
      </c>
      <c r="AM164" s="4">
        <f t="shared" si="223"/>
        <v>-0.72346174820534515</v>
      </c>
      <c r="AN164" s="4">
        <f t="shared" si="223"/>
        <v>-0.26150621644413974</v>
      </c>
      <c r="AO164" s="4">
        <f t="shared" si="223"/>
        <v>-0.18055346870735889</v>
      </c>
      <c r="AP164" s="4">
        <f t="shared" si="223"/>
        <v>0.45025852954242396</v>
      </c>
      <c r="AQ164" s="4">
        <f t="shared" si="223"/>
        <v>-0.42441722314856634</v>
      </c>
      <c r="AR164" s="4">
        <f t="shared" si="223"/>
        <v>-0.24672457521083402</v>
      </c>
      <c r="AS164" s="4">
        <f t="shared" si="223"/>
        <v>-1.532822125612455</v>
      </c>
      <c r="AT164" s="4">
        <f t="shared" si="223"/>
        <v>8.1900431443600041E-3</v>
      </c>
      <c r="AU164" s="4">
        <f t="shared" si="223"/>
        <v>-0.5695833842637299</v>
      </c>
      <c r="AV164" s="4">
        <f t="shared" si="223"/>
        <v>-0.16085864187243004</v>
      </c>
      <c r="AW164" s="4">
        <f t="shared" si="223"/>
        <v>1.9805701774283762</v>
      </c>
      <c r="AY164" s="2">
        <f t="shared" si="215"/>
        <v>55.160178122305602</v>
      </c>
      <c r="AZ164" s="2">
        <f t="shared" si="215"/>
        <v>107.73602045944787</v>
      </c>
      <c r="BA164" s="2">
        <f t="shared" si="215"/>
        <v>55.073764358091054</v>
      </c>
      <c r="BB164" s="2">
        <f t="shared" si="215"/>
        <v>46.234126676939965</v>
      </c>
      <c r="BC164" s="2">
        <f t="shared" si="215"/>
        <v>39.826954999722915</v>
      </c>
      <c r="BD164" s="2">
        <f t="shared" si="215"/>
        <v>41.148096432097269</v>
      </c>
      <c r="BE164" s="2">
        <f t="shared" si="215"/>
        <v>40.544551191431417</v>
      </c>
      <c r="BF164" s="2">
        <f t="shared" si="215"/>
        <v>40.979570836319546</v>
      </c>
      <c r="BG164" s="2">
        <f t="shared" si="215"/>
        <v>42.88964500252272</v>
      </c>
      <c r="BH164" s="2">
        <f t="shared" si="215"/>
        <v>42.840775304078839</v>
      </c>
      <c r="BI164" s="2">
        <f t="shared" si="215"/>
        <v>43.286311773467922</v>
      </c>
      <c r="BJ164" s="2">
        <f t="shared" si="215"/>
        <v>43.891529501022916</v>
      </c>
      <c r="BK164" s="2">
        <f t="shared" si="215"/>
        <v>44.582471160534595</v>
      </c>
      <c r="BL164" s="2">
        <f t="shared" si="215"/>
        <v>48.505001780257473</v>
      </c>
      <c r="BM164" s="2">
        <f t="shared" si="215"/>
        <v>51.033290067645623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55.59</v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>
        <f t="shared" si="216"/>
        <v>44.287999999999997</v>
      </c>
      <c r="CQ164" s="2">
        <f t="shared" si="216"/>
        <v>44.25</v>
      </c>
      <c r="CR164" s="2">
        <f t="shared" si="216"/>
        <v>48.466999999999999</v>
      </c>
      <c r="CS164" s="2">
        <f t="shared" si="216"/>
        <v>53.914999999999999</v>
      </c>
      <c r="CU164" s="2">
        <f t="shared" si="198"/>
        <v>55.59</v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>
        <f t="shared" si="209"/>
        <v>44.287999999999997</v>
      </c>
      <c r="DG164" s="2">
        <f t="shared" si="210"/>
        <v>44.25</v>
      </c>
      <c r="DH164" s="2">
        <f t="shared" si="211"/>
        <v>48.466999999999999</v>
      </c>
      <c r="DI164" s="2">
        <f t="shared" si="212"/>
        <v>53.914999999999999</v>
      </c>
      <c r="DK164" s="2">
        <f t="shared" si="224"/>
        <v>106.25147094868147</v>
      </c>
      <c r="DL164" s="2">
        <f t="shared" si="224"/>
        <v>193.67387354596622</v>
      </c>
      <c r="DM164" s="2">
        <f t="shared" si="224"/>
        <v>102.24495168855533</v>
      </c>
      <c r="DN164" s="2">
        <f t="shared" si="224"/>
        <v>87.403094559099443</v>
      </c>
      <c r="DO164" s="2">
        <f t="shared" si="224"/>
        <v>81.946054054054059</v>
      </c>
      <c r="DP164" s="2">
        <f t="shared" si="224"/>
        <v>87.181927782033029</v>
      </c>
      <c r="DQ164" s="2">
        <f t="shared" si="224"/>
        <v>80.073243243243226</v>
      </c>
      <c r="DR164" s="2">
        <f t="shared" si="224"/>
        <v>79.63478074866309</v>
      </c>
      <c r="DS164" s="2">
        <f t="shared" si="224"/>
        <v>82.810420728291305</v>
      </c>
      <c r="DT164" s="2">
        <f t="shared" si="224"/>
        <v>75.030962376662373</v>
      </c>
      <c r="DU164" s="2">
        <f t="shared" si="224"/>
        <v>83.72542689075631</v>
      </c>
      <c r="DV164" s="2">
        <f t="shared" si="224"/>
        <v>82.536675675675667</v>
      </c>
      <c r="DW164" s="2">
        <f t="shared" si="224"/>
        <v>79.72024915198601</v>
      </c>
      <c r="DX164" s="2">
        <f t="shared" si="224"/>
        <v>80.405510896610878</v>
      </c>
      <c r="DY164" s="2">
        <f t="shared" si="224"/>
        <v>75.931798220244715</v>
      </c>
      <c r="EA164" s="2">
        <f t="shared" si="214"/>
        <v>54.63103617063102</v>
      </c>
      <c r="EB164" s="2">
        <f t="shared" si="214"/>
        <v>103.02985370894891</v>
      </c>
      <c r="EC164" s="2">
        <f t="shared" si="214"/>
        <v>54.859372121473186</v>
      </c>
      <c r="ED164" s="2">
        <f t="shared" si="214"/>
        <v>46.452852446483178</v>
      </c>
      <c r="EE164" s="2">
        <f t="shared" si="214"/>
        <v>39.356975554106924</v>
      </c>
      <c r="EF164" s="2">
        <f t="shared" si="214"/>
        <v>40.269246469217059</v>
      </c>
      <c r="EG164" s="2">
        <f t="shared" si="214"/>
        <v>39.882686045671328</v>
      </c>
      <c r="EH164" s="2">
        <f t="shared" si="214"/>
        <v>40.357098230628417</v>
      </c>
      <c r="EI164" s="2">
        <f t="shared" si="214"/>
        <v>42.670685144124171</v>
      </c>
      <c r="EJ164" s="2">
        <f t="shared" si="214"/>
        <v>42.61301905174868</v>
      </c>
      <c r="EK164" s="2">
        <f t="shared" si="213"/>
        <v>43.00923056750559</v>
      </c>
      <c r="EL164" s="2">
        <f t="shared" si="180"/>
        <v>44.010468189314828</v>
      </c>
      <c r="EM164" s="2">
        <f t="shared" si="180"/>
        <v>44.547195507981996</v>
      </c>
      <c r="EN164" s="2">
        <f t="shared" si="180"/>
        <v>48.782496569688618</v>
      </c>
      <c r="EO164" s="2">
        <f t="shared" si="180"/>
        <v>51.529182858781247</v>
      </c>
      <c r="EQ164" s="2">
        <f t="shared" si="225"/>
        <v>56.92214525983006</v>
      </c>
      <c r="ER164" s="2">
        <f t="shared" si="225"/>
        <v>111.3909369099253</v>
      </c>
      <c r="ES164" s="2">
        <f t="shared" si="225"/>
        <v>55.579604405408176</v>
      </c>
      <c r="ET164" s="2">
        <f t="shared" si="225"/>
        <v>45.729787849832519</v>
      </c>
      <c r="EU164" s="2">
        <f t="shared" si="225"/>
        <v>40.895471483308441</v>
      </c>
      <c r="EV164" s="2">
        <f t="shared" si="225"/>
        <v>43.272868685483822</v>
      </c>
      <c r="EW164" s="2">
        <f t="shared" si="225"/>
        <v>41.81900733036305</v>
      </c>
      <c r="EX164" s="2">
        <f t="shared" si="225"/>
        <v>41.989708296701451</v>
      </c>
      <c r="EY164" s="2">
        <f t="shared" si="225"/>
        <v>43.28223042087582</v>
      </c>
      <c r="EZ164" s="2">
        <f t="shared" si="225"/>
        <v>43.272755255467388</v>
      </c>
      <c r="FA164" s="2">
        <f t="shared" si="225"/>
        <v>43.871134048338298</v>
      </c>
      <c r="FB164" s="2">
        <f t="shared" si="225"/>
        <v>43.525551581326354</v>
      </c>
      <c r="FC164" s="2">
        <f t="shared" si="225"/>
        <v>44.668280966943485</v>
      </c>
      <c r="FD164" s="2">
        <f t="shared" si="225"/>
        <v>47.509272001734978</v>
      </c>
      <c r="FE164" s="2">
        <f t="shared" si="225"/>
        <v>48.688708675815306</v>
      </c>
      <c r="FG164" s="2">
        <f t="shared" si="226"/>
        <v>0.99988710729329722</v>
      </c>
      <c r="FH164" s="2">
        <f t="shared" si="226"/>
        <v>0.99986847091254383</v>
      </c>
      <c r="FI164" s="2">
        <f t="shared" si="226"/>
        <v>0.99986596371406644</v>
      </c>
      <c r="FJ164" s="2">
        <f t="shared" si="226"/>
        <v>0.99986522255436583</v>
      </c>
      <c r="FK164" s="2">
        <f t="shared" si="226"/>
        <v>0.99984058236312434</v>
      </c>
      <c r="FL164" s="2">
        <f t="shared" si="226"/>
        <v>0.9998435306079072</v>
      </c>
      <c r="FM164" s="2">
        <f t="shared" si="226"/>
        <v>0.99984557598587076</v>
      </c>
      <c r="FN164" s="2">
        <f t="shared" si="226"/>
        <v>0.99983858267517378</v>
      </c>
      <c r="FO164" s="2">
        <f t="shared" si="226"/>
        <v>0.99983985492665628</v>
      </c>
      <c r="FP164" s="2">
        <f t="shared" si="226"/>
        <v>0.99985018699139228</v>
      </c>
      <c r="FQ164" s="2">
        <f t="shared" si="226"/>
        <v>0.99984930874784506</v>
      </c>
      <c r="FR164" s="2">
        <f t="shared" si="226"/>
        <v>0.99983385563140359</v>
      </c>
      <c r="FS164" s="2">
        <f t="shared" si="226"/>
        <v>0.99984242162190096</v>
      </c>
      <c r="FT164" s="2">
        <f t="shared" si="226"/>
        <v>0.9998350479323026</v>
      </c>
      <c r="FU164" s="2">
        <f t="shared" si="226"/>
        <v>0.99979345430483746</v>
      </c>
      <c r="FW164" s="2">
        <f t="shared" si="217"/>
        <v>0.22841094015923119</v>
      </c>
      <c r="FX164" s="2">
        <f t="shared" si="217"/>
        <v>0.56143974559878151</v>
      </c>
      <c r="FY164" s="2">
        <f t="shared" si="217"/>
        <v>0.28885243575760994</v>
      </c>
      <c r="FZ164" s="2">
        <f t="shared" si="217"/>
        <v>0.31013126574303546</v>
      </c>
      <c r="GA164" s="2">
        <f t="shared" si="217"/>
        <v>0.30106676694634715</v>
      </c>
      <c r="GB164" s="2">
        <f t="shared" si="217"/>
        <v>0.29015285591973061</v>
      </c>
      <c r="GC164" s="2">
        <f t="shared" si="217"/>
        <v>0.33861052077002812</v>
      </c>
      <c r="GD164" s="2">
        <f t="shared" si="217"/>
        <v>0.3773910991102104</v>
      </c>
      <c r="GE164" s="2">
        <f t="shared" si="217"/>
        <v>0.34753220338538754</v>
      </c>
      <c r="GF164" s="2">
        <f t="shared" si="217"/>
        <v>0.33786174148298986</v>
      </c>
      <c r="GG164" s="2">
        <f t="shared" si="217"/>
        <v>0.3143572770974663</v>
      </c>
      <c r="GH164" s="2">
        <f t="shared" si="217"/>
        <v>0.25847660947120771</v>
      </c>
      <c r="GI164" s="2">
        <f t="shared" si="217"/>
        <v>0.24555499943266665</v>
      </c>
      <c r="GJ164" s="2">
        <f t="shared" si="217"/>
        <v>0.22204336779769601</v>
      </c>
      <c r="GK164" s="2">
        <f t="shared" si="217"/>
        <v>0.17635543012265165</v>
      </c>
      <c r="GM164" s="86">
        <f t="shared" si="218"/>
        <v>2.4272369445810617E-152</v>
      </c>
      <c r="GN164" s="86">
        <f t="shared" si="218"/>
        <v>0</v>
      </c>
      <c r="GO164" s="86">
        <f t="shared" si="218"/>
        <v>4.724931830039095E-246</v>
      </c>
      <c r="GP164" s="86">
        <f t="shared" si="218"/>
        <v>1.9060305880616627E-240</v>
      </c>
      <c r="GQ164" s="86">
        <f t="shared" si="218"/>
        <v>2.4530113696913737E-204</v>
      </c>
      <c r="GR164" s="86">
        <f t="shared" si="218"/>
        <v>0</v>
      </c>
      <c r="GS164" s="86">
        <f t="shared" si="218"/>
        <v>3.3271862627711389E-296</v>
      </c>
      <c r="GT164" s="86">
        <f t="shared" si="218"/>
        <v>7.1031369579355187E-303</v>
      </c>
      <c r="GU164" s="86">
        <f t="shared" si="218"/>
        <v>8.8219899172737493E-287</v>
      </c>
      <c r="GV164" s="86">
        <f t="shared" si="218"/>
        <v>2.5541528456708974E-291</v>
      </c>
      <c r="GW164" s="86">
        <f t="shared" si="218"/>
        <v>0</v>
      </c>
      <c r="GX164" s="86">
        <f t="shared" si="218"/>
        <v>2.0388309631715573E-259</v>
      </c>
      <c r="GY164" s="86">
        <f t="shared" si="218"/>
        <v>2.2295618952087056E-253</v>
      </c>
      <c r="GZ164" s="86">
        <f t="shared" si="218"/>
        <v>1.7912068905071169E-212</v>
      </c>
      <c r="HA164" s="86">
        <f t="shared" si="218"/>
        <v>2.3524049481639685E-262</v>
      </c>
      <c r="HC164" s="86">
        <f t="shared" si="182"/>
        <v>2.4489268724637656E-76</v>
      </c>
      <c r="HD164" s="86">
        <f t="shared" si="182"/>
        <v>2.8600559853076627E-67</v>
      </c>
      <c r="HE164" s="86">
        <f t="shared" si="182"/>
        <v>5.2813771473416621E-114</v>
      </c>
      <c r="HF164" s="86">
        <f t="shared" si="181"/>
        <v>1.1129032468477801E-135</v>
      </c>
      <c r="HG164" s="86">
        <f t="shared" si="181"/>
        <v>2.7768220610438337E-166</v>
      </c>
      <c r="HH164" s="86">
        <f t="shared" si="181"/>
        <v>9.4506822095018381E-231</v>
      </c>
      <c r="HI164" s="86">
        <f t="shared" si="181"/>
        <v>1.0786277385761705E-206</v>
      </c>
      <c r="HJ164" s="86">
        <f t="shared" si="181"/>
        <v>4.2460762895846359E-252</v>
      </c>
      <c r="HK164" s="86">
        <f t="shared" si="181"/>
        <v>4.2314674916714515E-200</v>
      </c>
      <c r="HL164" s="86">
        <f t="shared" si="162"/>
        <v>2.0501836658301332E-217</v>
      </c>
      <c r="HM164" s="86">
        <f t="shared" si="162"/>
        <v>0</v>
      </c>
      <c r="HN164" s="86">
        <f t="shared" si="162"/>
        <v>1.5559736792226365E-167</v>
      </c>
      <c r="HO164" s="86">
        <f t="shared" si="162"/>
        <v>7.7353817509736932E-165</v>
      </c>
      <c r="HP164" s="86">
        <f t="shared" si="162"/>
        <v>9.8688591064005468E-150</v>
      </c>
      <c r="HQ164" s="86">
        <f t="shared" si="162"/>
        <v>1.6427230344946792E-133</v>
      </c>
      <c r="HS164" s="86">
        <f t="shared" si="219"/>
        <v>1.6673517409253921E-5</v>
      </c>
      <c r="HT164" s="86">
        <f t="shared" si="219"/>
        <v>2.2268124857425038E-15</v>
      </c>
      <c r="HU164" s="86">
        <f t="shared" si="219"/>
        <v>4.8235658365877797E-9</v>
      </c>
      <c r="HV164" s="86">
        <f t="shared" si="219"/>
        <v>3.0929823556233088E-10</v>
      </c>
      <c r="HW164" s="86">
        <f t="shared" si="219"/>
        <v>1.4106424322161541E-11</v>
      </c>
      <c r="HX164" s="86">
        <f t="shared" si="219"/>
        <v>1.9679095096310497E-10</v>
      </c>
      <c r="HY164" s="86">
        <f t="shared" si="219"/>
        <v>7.2097923744987064E-13</v>
      </c>
      <c r="HZ164" s="86">
        <f t="shared" si="219"/>
        <v>9.3146660618796736E-15</v>
      </c>
      <c r="IA164" s="86">
        <f t="shared" si="219"/>
        <v>1.9891188222281308E-13</v>
      </c>
      <c r="IB164" s="86">
        <f t="shared" si="219"/>
        <v>3.9151100435409956E-12</v>
      </c>
      <c r="IC164" s="86">
        <f t="shared" si="219"/>
        <v>4.2981075826393243E-12</v>
      </c>
      <c r="ID164" s="86">
        <f t="shared" si="219"/>
        <v>1.040240933035967E-8</v>
      </c>
      <c r="IE164" s="86">
        <f t="shared" si="219"/>
        <v>2.594399830551766E-8</v>
      </c>
      <c r="IF164" s="86">
        <f t="shared" si="219"/>
        <v>1.4663313459341871E-7</v>
      </c>
      <c r="IG164" s="86">
        <f t="shared" si="219"/>
        <v>4.7841276589087175E-7</v>
      </c>
      <c r="II164" s="86">
        <f t="shared" si="220"/>
        <v>6.0497375854611747E-3</v>
      </c>
      <c r="IJ164" s="86">
        <f t="shared" si="220"/>
        <v>0.12006344272079887</v>
      </c>
      <c r="IK164" s="86">
        <f t="shared" si="220"/>
        <v>1.9442750790367405E-2</v>
      </c>
      <c r="IL164" s="86">
        <f t="shared" si="220"/>
        <v>3.6307254216550712E-2</v>
      </c>
      <c r="IM164" s="86">
        <f t="shared" si="220"/>
        <v>1.3629282486623109E-2</v>
      </c>
      <c r="IN164" s="86">
        <f t="shared" si="220"/>
        <v>1.2845772550436795E-2</v>
      </c>
      <c r="IO164" s="86">
        <f t="shared" si="220"/>
        <v>4.958835048619855E-2</v>
      </c>
      <c r="IP164" s="86">
        <f t="shared" si="220"/>
        <v>0.13776651264191472</v>
      </c>
      <c r="IQ164" s="86">
        <f t="shared" si="220"/>
        <v>6.4196227671644207E-2</v>
      </c>
      <c r="IR164" s="86">
        <f t="shared" si="220"/>
        <v>5.8791182463501387E-2</v>
      </c>
      <c r="IS164" s="86">
        <f t="shared" si="220"/>
        <v>2.3439347312307714E-2</v>
      </c>
      <c r="IT164" s="86">
        <f t="shared" si="220"/>
        <v>3.8859203667469685E-3</v>
      </c>
      <c r="IU164" s="86">
        <f t="shared" si="220"/>
        <v>2.0593286934086972E-3</v>
      </c>
      <c r="IV164" s="86">
        <f t="shared" si="220"/>
        <v>4.6529243856508292E-4</v>
      </c>
      <c r="IW164" s="86">
        <f t="shared" si="220"/>
        <v>2.4928448209679864E-3</v>
      </c>
      <c r="IY164" s="86">
        <f t="shared" si="221"/>
        <v>6.0664111028704282E-3</v>
      </c>
      <c r="IZ164" s="86">
        <f t="shared" si="221"/>
        <v>0.12006344272080109</v>
      </c>
      <c r="JA164" s="86">
        <f t="shared" si="221"/>
        <v>1.944275561393324E-2</v>
      </c>
      <c r="JB164" s="86">
        <f t="shared" si="221"/>
        <v>3.6307254525848945E-2</v>
      </c>
      <c r="JC164" s="86">
        <f t="shared" si="221"/>
        <v>1.3629282500729534E-2</v>
      </c>
      <c r="JD164" s="86">
        <f t="shared" si="221"/>
        <v>1.2845772747227747E-2</v>
      </c>
      <c r="JE164" s="86">
        <f t="shared" si="221"/>
        <v>4.9588350486919529E-2</v>
      </c>
      <c r="JF164" s="86">
        <f t="shared" si="221"/>
        <v>0.13776651264192405</v>
      </c>
      <c r="JG164" s="86">
        <f t="shared" si="221"/>
        <v>6.4196227671843117E-2</v>
      </c>
      <c r="JH164" s="86">
        <f t="shared" si="221"/>
        <v>5.8791182467416499E-2</v>
      </c>
      <c r="JI164" s="86">
        <f t="shared" si="221"/>
        <v>2.3439347316605821E-2</v>
      </c>
      <c r="JJ164" s="86">
        <f t="shared" si="221"/>
        <v>3.8859307691562987E-3</v>
      </c>
      <c r="JK164" s="86">
        <f t="shared" si="221"/>
        <v>2.0593546374070028E-3</v>
      </c>
      <c r="JL164" s="86">
        <f t="shared" si="221"/>
        <v>4.6543907169967636E-4</v>
      </c>
      <c r="JM164" s="86">
        <f t="shared" si="221"/>
        <v>2.4933232337338773E-3</v>
      </c>
    </row>
    <row r="165" spans="2:273" x14ac:dyDescent="0.25">
      <c r="B165" s="2">
        <v>138</v>
      </c>
      <c r="C165" s="37">
        <v>55.295000000000002</v>
      </c>
      <c r="D165" s="37">
        <v>103.895</v>
      </c>
      <c r="E165" s="37">
        <v>57.558999999999997</v>
      </c>
      <c r="F165" s="37">
        <v>46.287999999999997</v>
      </c>
      <c r="G165" s="37">
        <v>39.863999999999997</v>
      </c>
      <c r="H165" s="37">
        <v>41.966000000000001</v>
      </c>
      <c r="I165" s="37">
        <v>45.136000000000003</v>
      </c>
      <c r="J165" s="37">
        <v>49.152999999999999</v>
      </c>
      <c r="K165" s="37">
        <v>50.25</v>
      </c>
      <c r="L165" s="37">
        <v>48.78</v>
      </c>
      <c r="M165" s="37">
        <v>45.406999999999996</v>
      </c>
      <c r="N165" s="37">
        <v>42.728999999999999</v>
      </c>
      <c r="O165" s="37">
        <v>46.433</v>
      </c>
      <c r="P165" s="37">
        <v>48.082999999999998</v>
      </c>
      <c r="Q165" s="37">
        <v>55.271000000000001</v>
      </c>
      <c r="S165" s="4">
        <f t="shared" si="222"/>
        <v>55.054678832744251</v>
      </c>
      <c r="T165" s="4">
        <f t="shared" si="222"/>
        <v>107.94177962979907</v>
      </c>
      <c r="U165" s="4">
        <f t="shared" si="222"/>
        <v>55.621891221984797</v>
      </c>
      <c r="V165" s="4">
        <f t="shared" si="222"/>
        <v>47.704056809590469</v>
      </c>
      <c r="W165" s="4">
        <f t="shared" si="222"/>
        <v>40.62918186496136</v>
      </c>
      <c r="X165" s="4">
        <f t="shared" si="222"/>
        <v>42.117183117466318</v>
      </c>
      <c r="Y165" s="4">
        <f t="shared" si="222"/>
        <v>44.19208313625559</v>
      </c>
      <c r="Z165" s="4">
        <f t="shared" si="222"/>
        <v>49.145406261298291</v>
      </c>
      <c r="AA165" s="4">
        <f t="shared" si="222"/>
        <v>48.452195962335139</v>
      </c>
      <c r="AB165" s="4">
        <f t="shared" si="222"/>
        <v>48.496531697710353</v>
      </c>
      <c r="AC165" s="4">
        <f t="shared" si="222"/>
        <v>46.342861177318916</v>
      </c>
      <c r="AD165" s="4">
        <f t="shared" si="222"/>
        <v>44.541028215561752</v>
      </c>
      <c r="AE165" s="4">
        <f t="shared" si="222"/>
        <v>44.960340539387722</v>
      </c>
      <c r="AF165" s="4">
        <f t="shared" si="222"/>
        <v>48.696233747518463</v>
      </c>
      <c r="AG165" s="4">
        <f t="shared" si="222"/>
        <v>52.490888031949702</v>
      </c>
      <c r="AI165" s="4">
        <f t="shared" si="223"/>
        <v>0.24032116725575037</v>
      </c>
      <c r="AJ165" s="4">
        <f t="shared" si="223"/>
        <v>-4.0467796297990759</v>
      </c>
      <c r="AK165" s="4">
        <f t="shared" si="223"/>
        <v>1.937108778015201</v>
      </c>
      <c r="AL165" s="4">
        <f t="shared" si="223"/>
        <v>-1.4160568095904722</v>
      </c>
      <c r="AM165" s="4">
        <f t="shared" si="223"/>
        <v>-0.76518186496136309</v>
      </c>
      <c r="AN165" s="4">
        <f t="shared" si="223"/>
        <v>-0.15118311746631719</v>
      </c>
      <c r="AO165" s="4">
        <f t="shared" si="223"/>
        <v>0.94391686374441264</v>
      </c>
      <c r="AP165" s="4">
        <f t="shared" si="223"/>
        <v>7.593738701707764E-3</v>
      </c>
      <c r="AQ165" s="4">
        <f t="shared" si="223"/>
        <v>1.7978040376648607</v>
      </c>
      <c r="AR165" s="4">
        <f t="shared" si="223"/>
        <v>0.28346830228964848</v>
      </c>
      <c r="AS165" s="4">
        <f t="shared" si="223"/>
        <v>-0.9358611773189196</v>
      </c>
      <c r="AT165" s="4">
        <f t="shared" si="223"/>
        <v>-1.8120282155617531</v>
      </c>
      <c r="AU165" s="4">
        <f t="shared" si="223"/>
        <v>1.4726594606122774</v>
      </c>
      <c r="AV165" s="4">
        <f t="shared" si="223"/>
        <v>-0.61323374751846416</v>
      </c>
      <c r="AW165" s="4">
        <f t="shared" si="223"/>
        <v>2.7801119680502993</v>
      </c>
      <c r="AY165" s="2">
        <f t="shared" si="215"/>
        <v>55.054678832744251</v>
      </c>
      <c r="AZ165" s="2">
        <f t="shared" si="215"/>
        <v>107.94177962979907</v>
      </c>
      <c r="BA165" s="2">
        <f t="shared" si="215"/>
        <v>54.986801580093569</v>
      </c>
      <c r="BB165" s="2">
        <f t="shared" si="215"/>
        <v>46.178178654226421</v>
      </c>
      <c r="BC165" s="2">
        <f t="shared" si="215"/>
        <v>39.710896681188437</v>
      </c>
      <c r="BD165" s="2">
        <f t="shared" si="215"/>
        <v>41.04021726598387</v>
      </c>
      <c r="BE165" s="2">
        <f t="shared" si="215"/>
        <v>40.456221491714274</v>
      </c>
      <c r="BF165" s="2">
        <f t="shared" si="215"/>
        <v>40.883461970158457</v>
      </c>
      <c r="BG165" s="2">
        <f t="shared" si="215"/>
        <v>42.750895026661752</v>
      </c>
      <c r="BH165" s="2">
        <f t="shared" si="215"/>
        <v>42.699724261195257</v>
      </c>
      <c r="BI165" s="2">
        <f t="shared" si="215"/>
        <v>43.177977477455379</v>
      </c>
      <c r="BJ165" s="2">
        <f t="shared" si="215"/>
        <v>43.76170026928051</v>
      </c>
      <c r="BK165" s="2">
        <f t="shared" si="215"/>
        <v>44.459769599918062</v>
      </c>
      <c r="BL165" s="2">
        <f t="shared" si="215"/>
        <v>48.403972939360081</v>
      </c>
      <c r="BM165" s="2">
        <f t="shared" si="215"/>
        <v>50.959583501672149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>
        <f t="shared" si="216"/>
        <v>42.728999999999999</v>
      </c>
      <c r="CQ165" s="2">
        <f t="shared" si="216"/>
        <v>46.433</v>
      </c>
      <c r="CR165" s="2">
        <f t="shared" si="216"/>
        <v>48.082999999999998</v>
      </c>
      <c r="CS165" s="2">
        <f t="shared" si="216"/>
        <v>55.271000000000001</v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>
        <f t="shared" si="209"/>
        <v>42.728999999999999</v>
      </c>
      <c r="DG165" s="2">
        <f t="shared" si="210"/>
        <v>46.433</v>
      </c>
      <c r="DH165" s="2">
        <f t="shared" si="211"/>
        <v>48.082999999999998</v>
      </c>
      <c r="DI165" s="2">
        <f t="shared" si="212"/>
        <v>55.271000000000001</v>
      </c>
      <c r="DK165" s="2">
        <f t="shared" si="224"/>
        <v>106.57090108326949</v>
      </c>
      <c r="DL165" s="2">
        <f t="shared" si="224"/>
        <v>194.31501332082553</v>
      </c>
      <c r="DM165" s="2">
        <f t="shared" si="224"/>
        <v>102.53530872420262</v>
      </c>
      <c r="DN165" s="2">
        <f t="shared" si="224"/>
        <v>87.630838555347097</v>
      </c>
      <c r="DO165" s="2">
        <f t="shared" si="224"/>
        <v>82.174558558558559</v>
      </c>
      <c r="DP165" s="2">
        <f t="shared" si="224"/>
        <v>87.446908305066188</v>
      </c>
      <c r="DQ165" s="2">
        <f t="shared" si="224"/>
        <v>80.284500711237541</v>
      </c>
      <c r="DR165" s="2">
        <f t="shared" si="224"/>
        <v>79.835093048128329</v>
      </c>
      <c r="DS165" s="2">
        <f t="shared" si="224"/>
        <v>83.022510924369726</v>
      </c>
      <c r="DT165" s="2">
        <f t="shared" si="224"/>
        <v>75.180399699699706</v>
      </c>
      <c r="DU165" s="2">
        <f t="shared" si="224"/>
        <v>83.943352941176471</v>
      </c>
      <c r="DV165" s="2">
        <f t="shared" si="224"/>
        <v>82.728889284020866</v>
      </c>
      <c r="DW165" s="2">
        <f t="shared" si="224"/>
        <v>79.874153189626881</v>
      </c>
      <c r="DX165" s="2">
        <f t="shared" si="224"/>
        <v>80.574428271128255</v>
      </c>
      <c r="DY165" s="2">
        <f t="shared" si="224"/>
        <v>76.100234482758623</v>
      </c>
      <c r="EA165" s="2">
        <f t="shared" si="214"/>
        <v>54.46880614802437</v>
      </c>
      <c r="EB165" s="2">
        <f t="shared" si="214"/>
        <v>102.89189711398605</v>
      </c>
      <c r="EC165" s="2">
        <f t="shared" si="214"/>
        <v>54.752003769114793</v>
      </c>
      <c r="ED165" s="2">
        <f t="shared" si="214"/>
        <v>46.419356014271152</v>
      </c>
      <c r="EE165" s="2">
        <f t="shared" si="214"/>
        <v>39.195072714548679</v>
      </c>
      <c r="EF165" s="2">
        <f t="shared" si="214"/>
        <v>40.075796242972714</v>
      </c>
      <c r="EG165" s="2">
        <f t="shared" si="214"/>
        <v>39.733523847376773</v>
      </c>
      <c r="EH165" s="2">
        <f t="shared" si="214"/>
        <v>40.206491763270272</v>
      </c>
      <c r="EI165" s="2">
        <f t="shared" si="214"/>
        <v>42.512264745011088</v>
      </c>
      <c r="EJ165" s="2">
        <f t="shared" si="214"/>
        <v>42.451274319435228</v>
      </c>
      <c r="EK165" s="2">
        <f t="shared" si="213"/>
        <v>42.876125762499299</v>
      </c>
      <c r="EL165" s="2">
        <f t="shared" si="180"/>
        <v>43.893910940076985</v>
      </c>
      <c r="EM165" s="2">
        <f t="shared" si="180"/>
        <v>44.420598935733835</v>
      </c>
      <c r="EN165" s="2">
        <f t="shared" si="180"/>
        <v>48.712301501137063</v>
      </c>
      <c r="EO165" s="2">
        <f t="shared" si="180"/>
        <v>51.508443042720728</v>
      </c>
      <c r="EQ165" s="2">
        <f t="shared" si="225"/>
        <v>56.837767427433235</v>
      </c>
      <c r="ER165" s="2">
        <f t="shared" si="225"/>
        <v>111.52055448688272</v>
      </c>
      <c r="ES165" s="2">
        <f t="shared" si="225"/>
        <v>55.49504761621543</v>
      </c>
      <c r="ET165" s="2">
        <f t="shared" si="225"/>
        <v>45.673556073086104</v>
      </c>
      <c r="EU165" s="2">
        <f t="shared" si="225"/>
        <v>40.783547401337884</v>
      </c>
      <c r="EV165" s="2">
        <f t="shared" si="225"/>
        <v>43.170187910457152</v>
      </c>
      <c r="EW165" s="2">
        <f t="shared" si="225"/>
        <v>41.727736570166186</v>
      </c>
      <c r="EX165" s="2">
        <f t="shared" si="225"/>
        <v>41.887425632476571</v>
      </c>
      <c r="EY165" s="2">
        <f t="shared" si="225"/>
        <v>43.143439083120811</v>
      </c>
      <c r="EZ165" s="2">
        <f t="shared" si="225"/>
        <v>43.131326645543915</v>
      </c>
      <c r="FA165" s="2">
        <f t="shared" si="225"/>
        <v>43.761544219800626</v>
      </c>
      <c r="FB165" s="2">
        <f t="shared" si="225"/>
        <v>43.394503740237418</v>
      </c>
      <c r="FC165" s="2">
        <f t="shared" si="225"/>
        <v>44.550156143950474</v>
      </c>
      <c r="FD165" s="2">
        <f t="shared" si="225"/>
        <v>47.398647469095636</v>
      </c>
      <c r="FE165" s="2">
        <f t="shared" si="225"/>
        <v>48.597393083941519</v>
      </c>
      <c r="FG165" s="2">
        <f t="shared" si="226"/>
        <v>0.99989703960506271</v>
      </c>
      <c r="FH165" s="2">
        <f t="shared" si="226"/>
        <v>0.99988004265826702</v>
      </c>
      <c r="FI165" s="2">
        <f t="shared" si="226"/>
        <v>0.99987775601264783</v>
      </c>
      <c r="FJ165" s="2">
        <f t="shared" si="226"/>
        <v>0.99987708005097886</v>
      </c>
      <c r="FK165" s="2">
        <f t="shared" si="226"/>
        <v>0.99985460734775866</v>
      </c>
      <c r="FL165" s="2">
        <f t="shared" si="226"/>
        <v>0.99985729625369435</v>
      </c>
      <c r="FM165" s="2">
        <f t="shared" si="226"/>
        <v>0.99985916171159739</v>
      </c>
      <c r="FN165" s="2">
        <f t="shared" si="226"/>
        <v>0.99985278355918727</v>
      </c>
      <c r="FO165" s="2">
        <f t="shared" si="226"/>
        <v>0.99985394389916005</v>
      </c>
      <c r="FP165" s="2">
        <f t="shared" si="226"/>
        <v>0.99986336711118939</v>
      </c>
      <c r="FQ165" s="2">
        <f t="shared" si="226"/>
        <v>0.99986256612237578</v>
      </c>
      <c r="FR165" s="2">
        <f t="shared" si="226"/>
        <v>0.99984847231977358</v>
      </c>
      <c r="FS165" s="2">
        <f t="shared" si="226"/>
        <v>0.99985628481848732</v>
      </c>
      <c r="FT165" s="2">
        <f t="shared" si="226"/>
        <v>0.99984955974279688</v>
      </c>
      <c r="FU165" s="2">
        <f t="shared" si="226"/>
        <v>0.99981162466369711</v>
      </c>
      <c r="FW165" s="2">
        <f t="shared" si="217"/>
        <v>0.2450475816105977</v>
      </c>
      <c r="FX165" s="2">
        <f t="shared" si="217"/>
        <v>0.5839744729750852</v>
      </c>
      <c r="FY165" s="2">
        <f t="shared" si="217"/>
        <v>0.3081333492573729</v>
      </c>
      <c r="FZ165" s="2">
        <f t="shared" si="217"/>
        <v>0.33017309305025644</v>
      </c>
      <c r="GA165" s="2">
        <f t="shared" si="217"/>
        <v>0.32079520652037435</v>
      </c>
      <c r="GB165" s="2">
        <f t="shared" si="217"/>
        <v>0.30948279686641911</v>
      </c>
      <c r="GC165" s="2">
        <f t="shared" si="217"/>
        <v>0.35953361743678808</v>
      </c>
      <c r="GD165" s="2">
        <f t="shared" si="217"/>
        <v>0.39926390772858905</v>
      </c>
      <c r="GE165" s="2">
        <f t="shared" si="217"/>
        <v>0.36869926262621128</v>
      </c>
      <c r="GF165" s="2">
        <f t="shared" si="217"/>
        <v>0.35876366780059188</v>
      </c>
      <c r="GG165" s="2">
        <f t="shared" si="217"/>
        <v>0.33453976957341824</v>
      </c>
      <c r="GH165" s="2">
        <f t="shared" si="217"/>
        <v>0.27651833017413707</v>
      </c>
      <c r="GI165" s="2">
        <f t="shared" si="217"/>
        <v>0.26301469959415513</v>
      </c>
      <c r="GJ165" s="2">
        <f t="shared" si="217"/>
        <v>0.23835949244315818</v>
      </c>
      <c r="GK165" s="2">
        <f t="shared" si="217"/>
        <v>0.19013484339633152</v>
      </c>
      <c r="GM165" s="86">
        <f t="shared" si="218"/>
        <v>2.7596581912504393E-156</v>
      </c>
      <c r="GN165" s="86">
        <f t="shared" si="218"/>
        <v>0</v>
      </c>
      <c r="GO165" s="86">
        <f t="shared" si="218"/>
        <v>2.0178281203945417E-252</v>
      </c>
      <c r="GP165" s="86">
        <f t="shared" si="218"/>
        <v>1.2240723155263229E-246</v>
      </c>
      <c r="GQ165" s="86">
        <f t="shared" si="218"/>
        <v>1.3993286931822541E-209</v>
      </c>
      <c r="GR165" s="86">
        <f t="shared" si="218"/>
        <v>0</v>
      </c>
      <c r="GS165" s="86">
        <f t="shared" si="218"/>
        <v>9.4591582275645738E-304</v>
      </c>
      <c r="GT165" s="86">
        <f t="shared" si="218"/>
        <v>0</v>
      </c>
      <c r="GU165" s="86">
        <f t="shared" si="218"/>
        <v>4.5835971617806393E-294</v>
      </c>
      <c r="GV165" s="86">
        <f t="shared" si="218"/>
        <v>1.0872576373512942E-298</v>
      </c>
      <c r="GW165" s="86">
        <f t="shared" si="218"/>
        <v>0</v>
      </c>
      <c r="GX165" s="86">
        <f t="shared" si="218"/>
        <v>4.1727789204341397E-266</v>
      </c>
      <c r="GY165" s="86">
        <f t="shared" si="218"/>
        <v>6.9520243416416922E-260</v>
      </c>
      <c r="GZ165" s="86">
        <f t="shared" si="218"/>
        <v>6.678218009239337E-218</v>
      </c>
      <c r="HA165" s="86">
        <f t="shared" si="218"/>
        <v>4.636437627255267E-269</v>
      </c>
      <c r="HC165" s="86">
        <f t="shared" si="182"/>
        <v>3.8423111826290284E-79</v>
      </c>
      <c r="HD165" s="86">
        <f t="shared" si="182"/>
        <v>1.0583401243386329E-69</v>
      </c>
      <c r="HE165" s="86">
        <f t="shared" si="182"/>
        <v>3.6641191524526929E-118</v>
      </c>
      <c r="HF165" s="86">
        <f t="shared" si="181"/>
        <v>1.4104167753232905E-140</v>
      </c>
      <c r="HG165" s="86">
        <f t="shared" si="181"/>
        <v>2.9733878628360795E-172</v>
      </c>
      <c r="HH165" s="86">
        <f t="shared" si="181"/>
        <v>4.5655502557469986E-239</v>
      </c>
      <c r="HI165" s="86">
        <f t="shared" si="181"/>
        <v>5.6137301591321269E-214</v>
      </c>
      <c r="HJ165" s="86">
        <f t="shared" si="181"/>
        <v>7.5102013500264605E-261</v>
      </c>
      <c r="HK165" s="86">
        <f t="shared" si="181"/>
        <v>4.4008419345670953E-207</v>
      </c>
      <c r="HL165" s="86">
        <f t="shared" si="162"/>
        <v>5.2158311845413889E-225</v>
      </c>
      <c r="HM165" s="86">
        <f t="shared" si="162"/>
        <v>0</v>
      </c>
      <c r="HN165" s="86">
        <f t="shared" si="162"/>
        <v>1.2840227394822619E-173</v>
      </c>
      <c r="HO165" s="86">
        <f t="shared" si="162"/>
        <v>7.4773993894958951E-171</v>
      </c>
      <c r="HP165" s="86">
        <f t="shared" si="162"/>
        <v>3.208014144530326E-155</v>
      </c>
      <c r="HQ165" s="86">
        <f t="shared" si="162"/>
        <v>2.2310205764791372E-138</v>
      </c>
      <c r="HS165" s="86">
        <f t="shared" si="219"/>
        <v>4.9972455516986734E-6</v>
      </c>
      <c r="HT165" s="86">
        <f t="shared" si="219"/>
        <v>1.9421975581016012E-16</v>
      </c>
      <c r="HU165" s="86">
        <f t="shared" si="219"/>
        <v>7.6638577627017985E-10</v>
      </c>
      <c r="HV165" s="86">
        <f t="shared" si="219"/>
        <v>4.2390504845312859E-11</v>
      </c>
      <c r="HW165" s="86">
        <f t="shared" si="219"/>
        <v>1.3030233293512036E-12</v>
      </c>
      <c r="HX165" s="86">
        <f t="shared" si="219"/>
        <v>2.3256135607262782E-11</v>
      </c>
      <c r="HY165" s="86">
        <f t="shared" si="219"/>
        <v>5.7782582922399781E-14</v>
      </c>
      <c r="HZ165" s="86">
        <f t="shared" si="219"/>
        <v>5.9921795933646353E-16</v>
      </c>
      <c r="IA165" s="86">
        <f t="shared" si="219"/>
        <v>1.4972894138605235E-14</v>
      </c>
      <c r="IB165" s="86">
        <f t="shared" si="219"/>
        <v>3.7711551630682391E-13</v>
      </c>
      <c r="IC165" s="86">
        <f t="shared" si="219"/>
        <v>3.8268749620152234E-13</v>
      </c>
      <c r="ID165" s="86">
        <f t="shared" si="219"/>
        <v>1.5468113331016796E-9</v>
      </c>
      <c r="IE165" s="86">
        <f t="shared" si="219"/>
        <v>4.0326841627342659E-9</v>
      </c>
      <c r="IF165" s="86">
        <f t="shared" si="219"/>
        <v>2.2955916808518052E-8</v>
      </c>
      <c r="IG165" s="86">
        <f t="shared" si="219"/>
        <v>6.1263339232860683E-8</v>
      </c>
      <c r="II165" s="86">
        <f t="shared" si="220"/>
        <v>1.1168677698642437E-2</v>
      </c>
      <c r="IJ165" s="86">
        <f t="shared" si="220"/>
        <v>4.4713590613509109E-2</v>
      </c>
      <c r="IK165" s="86">
        <f t="shared" si="220"/>
        <v>3.5902200926426951E-2</v>
      </c>
      <c r="IL165" s="86">
        <f t="shared" si="220"/>
        <v>6.3981100509309913E-2</v>
      </c>
      <c r="IM165" s="86">
        <f t="shared" si="220"/>
        <v>2.8012162824897411E-2</v>
      </c>
      <c r="IN165" s="86">
        <f t="shared" si="220"/>
        <v>2.5623197432460061E-2</v>
      </c>
      <c r="IO165" s="86">
        <f t="shared" si="220"/>
        <v>9.0375001656270451E-2</v>
      </c>
      <c r="IP165" s="86">
        <f t="shared" si="220"/>
        <v>0.22503208346134765</v>
      </c>
      <c r="IQ165" s="86">
        <f t="shared" si="220"/>
        <v>0.11403383311335696</v>
      </c>
      <c r="IR165" s="86">
        <f t="shared" si="220"/>
        <v>0.10285897595759987</v>
      </c>
      <c r="IS165" s="86">
        <f t="shared" si="220"/>
        <v>4.5657696338733816E-2</v>
      </c>
      <c r="IT165" s="86">
        <f t="shared" si="220"/>
        <v>8.414974751253447E-3</v>
      </c>
      <c r="IU165" s="86">
        <f t="shared" si="220"/>
        <v>4.6739734559851243E-3</v>
      </c>
      <c r="IV165" s="86">
        <f t="shared" si="220"/>
        <v>1.1830822837403314E-3</v>
      </c>
      <c r="IW165" s="86">
        <f t="shared" si="220"/>
        <v>4.4623279821713888E-3</v>
      </c>
      <c r="IY165" s="86">
        <f t="shared" si="221"/>
        <v>1.1173674944194136E-2</v>
      </c>
      <c r="IZ165" s="86">
        <f t="shared" si="221"/>
        <v>4.4713590613509303E-2</v>
      </c>
      <c r="JA165" s="86">
        <f t="shared" si="221"/>
        <v>3.5902201692812725E-2</v>
      </c>
      <c r="JB165" s="86">
        <f t="shared" si="221"/>
        <v>6.3981100551700421E-2</v>
      </c>
      <c r="JC165" s="86">
        <f t="shared" si="221"/>
        <v>2.8012162826200435E-2</v>
      </c>
      <c r="JD165" s="86">
        <f t="shared" si="221"/>
        <v>2.5623197455716198E-2</v>
      </c>
      <c r="JE165" s="86">
        <f t="shared" si="221"/>
        <v>9.0375001656328238E-2</v>
      </c>
      <c r="JF165" s="86">
        <f t="shared" si="221"/>
        <v>0.22503208346134826</v>
      </c>
      <c r="JG165" s="86">
        <f t="shared" si="221"/>
        <v>0.11403383311337194</v>
      </c>
      <c r="JH165" s="86">
        <f t="shared" si="221"/>
        <v>0.10285897595797698</v>
      </c>
      <c r="JI165" s="86">
        <f t="shared" si="221"/>
        <v>4.5657696339116503E-2</v>
      </c>
      <c r="JJ165" s="86">
        <f t="shared" si="221"/>
        <v>8.4149762980647805E-3</v>
      </c>
      <c r="JK165" s="86">
        <f t="shared" si="221"/>
        <v>4.6739774886692875E-3</v>
      </c>
      <c r="JL165" s="86">
        <f t="shared" si="221"/>
        <v>1.1831052396571399E-3</v>
      </c>
      <c r="JM165" s="86">
        <f t="shared" si="221"/>
        <v>4.462389245510622E-3</v>
      </c>
    </row>
    <row r="166" spans="2:273" x14ac:dyDescent="0.25">
      <c r="B166" s="2">
        <v>139</v>
      </c>
      <c r="C166" s="37">
        <v>54.851999999999997</v>
      </c>
      <c r="D166" s="37">
        <v>104.105</v>
      </c>
      <c r="E166" s="37">
        <v>56.542000000000002</v>
      </c>
      <c r="F166" s="37">
        <v>48.372999999999998</v>
      </c>
      <c r="G166" s="37">
        <v>41.406999999999996</v>
      </c>
      <c r="H166" s="37">
        <v>41.932000000000002</v>
      </c>
      <c r="I166" s="37">
        <v>46.119</v>
      </c>
      <c r="J166" s="37">
        <v>52.305</v>
      </c>
      <c r="K166" s="37">
        <v>51.883000000000003</v>
      </c>
      <c r="L166" s="37">
        <v>51.982999999999997</v>
      </c>
      <c r="M166" s="37">
        <v>48.814</v>
      </c>
      <c r="N166" s="37">
        <v>44.237000000000002</v>
      </c>
      <c r="O166" s="37">
        <v>47.317</v>
      </c>
      <c r="P166" s="37">
        <v>48.017000000000003</v>
      </c>
      <c r="Q166" s="37">
        <v>54.593000000000004</v>
      </c>
      <c r="S166" s="4">
        <f t="shared" si="222"/>
        <v>54.953762625133265</v>
      </c>
      <c r="T166" s="4">
        <f t="shared" si="222"/>
        <v>108.15659893790962</v>
      </c>
      <c r="U166" s="4">
        <f t="shared" si="222"/>
        <v>55.920135857094728</v>
      </c>
      <c r="V166" s="4">
        <f t="shared" si="222"/>
        <v>48.437275597718205</v>
      </c>
      <c r="W166" s="4">
        <f t="shared" si="222"/>
        <v>41.199650896999657</v>
      </c>
      <c r="X166" s="4">
        <f t="shared" si="222"/>
        <v>42.784073191841692</v>
      </c>
      <c r="Y166" s="4">
        <f t="shared" si="222"/>
        <v>46.057954995657738</v>
      </c>
      <c r="Z166" s="4">
        <f t="shared" si="222"/>
        <v>51.689210755854049</v>
      </c>
      <c r="AA166" s="4">
        <f t="shared" si="222"/>
        <v>51.027266097969751</v>
      </c>
      <c r="AB166" s="4">
        <f t="shared" si="222"/>
        <v>51.098667331627269</v>
      </c>
      <c r="AC166" s="4">
        <f t="shared" si="222"/>
        <v>48.284147334095003</v>
      </c>
      <c r="AD166" s="4">
        <f t="shared" si="222"/>
        <v>45.098722120615648</v>
      </c>
      <c r="AE166" s="4">
        <f t="shared" si="222"/>
        <v>45.328819120569143</v>
      </c>
      <c r="AF166" s="4">
        <f t="shared" si="222"/>
        <v>48.951166800660964</v>
      </c>
      <c r="AG166" s="4">
        <f t="shared" si="222"/>
        <v>53.400086765423566</v>
      </c>
      <c r="AI166" s="4">
        <f t="shared" si="223"/>
        <v>-0.10176262513326861</v>
      </c>
      <c r="AJ166" s="4">
        <f t="shared" si="223"/>
        <v>-4.0515989379096169</v>
      </c>
      <c r="AK166" s="4">
        <f t="shared" si="223"/>
        <v>0.62186414290527381</v>
      </c>
      <c r="AL166" s="4">
        <f t="shared" si="223"/>
        <v>-6.4275597718207678E-2</v>
      </c>
      <c r="AM166" s="4">
        <f t="shared" si="223"/>
        <v>0.2073491030003396</v>
      </c>
      <c r="AN166" s="4">
        <f t="shared" si="223"/>
        <v>-0.85207319184168995</v>
      </c>
      <c r="AO166" s="4">
        <f t="shared" si="223"/>
        <v>6.1045004342261677E-2</v>
      </c>
      <c r="AP166" s="4">
        <f t="shared" si="223"/>
        <v>0.61578924414595093</v>
      </c>
      <c r="AQ166" s="4">
        <f t="shared" si="223"/>
        <v>0.85573390203025212</v>
      </c>
      <c r="AR166" s="4">
        <f t="shared" si="223"/>
        <v>0.88433266837272839</v>
      </c>
      <c r="AS166" s="4">
        <f t="shared" si="223"/>
        <v>0.52985266590499691</v>
      </c>
      <c r="AT166" s="4">
        <f t="shared" si="223"/>
        <v>-0.86172212061564579</v>
      </c>
      <c r="AU166" s="4">
        <f t="shared" si="223"/>
        <v>1.9881808794308569</v>
      </c>
      <c r="AV166" s="4">
        <f t="shared" si="223"/>
        <v>-0.93416680066096092</v>
      </c>
      <c r="AW166" s="4">
        <f t="shared" si="223"/>
        <v>1.1929132345764373</v>
      </c>
      <c r="AY166" s="2">
        <f t="shared" si="215"/>
        <v>54.953762625133265</v>
      </c>
      <c r="AZ166" s="2">
        <f t="shared" si="215"/>
        <v>108.15659893790962</v>
      </c>
      <c r="BA166" s="2">
        <f t="shared" si="215"/>
        <v>54.901289955384271</v>
      </c>
      <c r="BB166" s="2">
        <f t="shared" si="215"/>
        <v>46.120867223046595</v>
      </c>
      <c r="BC166" s="2">
        <f t="shared" si="215"/>
        <v>39.597937095012284</v>
      </c>
      <c r="BD166" s="2">
        <f t="shared" si="215"/>
        <v>40.938090279174453</v>
      </c>
      <c r="BE166" s="2">
        <f t="shared" si="215"/>
        <v>40.371478156306956</v>
      </c>
      <c r="BF166" s="2">
        <f t="shared" si="215"/>
        <v>40.790214968469435</v>
      </c>
      <c r="BG166" s="2">
        <f t="shared" si="215"/>
        <v>42.613353275083938</v>
      </c>
      <c r="BH166" s="2">
        <f t="shared" si="215"/>
        <v>42.559938217935098</v>
      </c>
      <c r="BI166" s="2">
        <f t="shared" si="215"/>
        <v>43.071198724352769</v>
      </c>
      <c r="BJ166" s="2">
        <f t="shared" si="215"/>
        <v>43.631000046346308</v>
      </c>
      <c r="BK166" s="2">
        <f t="shared" si="215"/>
        <v>44.337507141586428</v>
      </c>
      <c r="BL166" s="2">
        <f t="shared" si="215"/>
        <v>48.300568515701343</v>
      </c>
      <c r="BM166" s="2">
        <f t="shared" si="215"/>
        <v>50.881552436295337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>
        <f t="shared" si="216"/>
        <v>47.317</v>
      </c>
      <c r="CR166" s="2">
        <f t="shared" si="216"/>
        <v>48.017000000000003</v>
      </c>
      <c r="CS166" s="2">
        <f t="shared" si="216"/>
        <v>54.593000000000004</v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>
        <f t="shared" si="210"/>
        <v>47.317</v>
      </c>
      <c r="DH166" s="2">
        <f t="shared" si="211"/>
        <v>48.017000000000003</v>
      </c>
      <c r="DI166" s="2">
        <f t="shared" si="212"/>
        <v>54.593000000000004</v>
      </c>
      <c r="DK166" s="2">
        <f t="shared" si="224"/>
        <v>106.89033121785752</v>
      </c>
      <c r="DL166" s="2">
        <f t="shared" si="224"/>
        <v>194.95615309568478</v>
      </c>
      <c r="DM166" s="2">
        <f t="shared" si="224"/>
        <v>102.8256657598499</v>
      </c>
      <c r="DN166" s="2">
        <f t="shared" si="224"/>
        <v>87.85858255159475</v>
      </c>
      <c r="DO166" s="2">
        <f t="shared" si="224"/>
        <v>82.403063063063058</v>
      </c>
      <c r="DP166" s="2">
        <f t="shared" si="224"/>
        <v>87.711888828099347</v>
      </c>
      <c r="DQ166" s="2">
        <f t="shared" si="224"/>
        <v>80.495758179231842</v>
      </c>
      <c r="DR166" s="2">
        <f t="shared" si="224"/>
        <v>80.035405347593581</v>
      </c>
      <c r="DS166" s="2">
        <f t="shared" si="224"/>
        <v>83.234601120448161</v>
      </c>
      <c r="DT166" s="2">
        <f t="shared" si="224"/>
        <v>75.329837022737024</v>
      </c>
      <c r="DU166" s="2">
        <f t="shared" si="224"/>
        <v>84.161278991596646</v>
      </c>
      <c r="DV166" s="2">
        <f t="shared" si="224"/>
        <v>82.921102892366051</v>
      </c>
      <c r="DW166" s="2">
        <f t="shared" si="224"/>
        <v>80.028057227267766</v>
      </c>
      <c r="DX166" s="2">
        <f t="shared" si="224"/>
        <v>80.743345645645633</v>
      </c>
      <c r="DY166" s="2">
        <f t="shared" si="224"/>
        <v>76.268670745272516</v>
      </c>
      <c r="EA166" s="2">
        <f t="shared" si="214"/>
        <v>54.306576125417727</v>
      </c>
      <c r="EB166" s="2">
        <f t="shared" si="214"/>
        <v>102.75394051902317</v>
      </c>
      <c r="EC166" s="2">
        <f t="shared" si="214"/>
        <v>54.644635416756401</v>
      </c>
      <c r="ED166" s="2">
        <f t="shared" si="214"/>
        <v>46.385859582059126</v>
      </c>
      <c r="EE166" s="2">
        <f t="shared" si="214"/>
        <v>39.033169874990435</v>
      </c>
      <c r="EF166" s="2">
        <f t="shared" si="214"/>
        <v>39.88234601672837</v>
      </c>
      <c r="EG166" s="2">
        <f t="shared" si="214"/>
        <v>39.584361649082226</v>
      </c>
      <c r="EH166" s="2">
        <f t="shared" si="214"/>
        <v>40.055885295912127</v>
      </c>
      <c r="EI166" s="2">
        <f t="shared" si="214"/>
        <v>42.353844345898004</v>
      </c>
      <c r="EJ166" s="2">
        <f t="shared" si="214"/>
        <v>42.289529587121784</v>
      </c>
      <c r="EK166" s="2">
        <f t="shared" si="213"/>
        <v>42.743020957493002</v>
      </c>
      <c r="EL166" s="2">
        <f t="shared" si="180"/>
        <v>43.777353690839142</v>
      </c>
      <c r="EM166" s="2">
        <f t="shared" si="180"/>
        <v>44.294002363485674</v>
      </c>
      <c r="EN166" s="2">
        <f t="shared" si="180"/>
        <v>48.6421064325855</v>
      </c>
      <c r="EO166" s="2">
        <f t="shared" si="180"/>
        <v>51.487703226660209</v>
      </c>
      <c r="EQ166" s="2">
        <f t="shared" si="225"/>
        <v>56.75338959503641</v>
      </c>
      <c r="ER166" s="2">
        <f t="shared" si="225"/>
        <v>111.65017206384012</v>
      </c>
      <c r="ES166" s="2">
        <f t="shared" si="225"/>
        <v>55.410490827022684</v>
      </c>
      <c r="ET166" s="2">
        <f t="shared" si="225"/>
        <v>45.617324296339689</v>
      </c>
      <c r="EU166" s="2">
        <f t="shared" si="225"/>
        <v>40.67162331936732</v>
      </c>
      <c r="EV166" s="2">
        <f t="shared" si="225"/>
        <v>43.067507135430482</v>
      </c>
      <c r="EW166" s="2">
        <f t="shared" si="225"/>
        <v>41.636465809969323</v>
      </c>
      <c r="EX166" s="2">
        <f t="shared" si="225"/>
        <v>41.785142968251691</v>
      </c>
      <c r="EY166" s="2">
        <f t="shared" si="225"/>
        <v>43.004647745365808</v>
      </c>
      <c r="EZ166" s="2">
        <f t="shared" si="225"/>
        <v>42.989898035620442</v>
      </c>
      <c r="FA166" s="2">
        <f t="shared" si="225"/>
        <v>43.651954391262947</v>
      </c>
      <c r="FB166" s="2">
        <f t="shared" si="225"/>
        <v>43.263455899148475</v>
      </c>
      <c r="FC166" s="2">
        <f t="shared" si="225"/>
        <v>44.432031320957464</v>
      </c>
      <c r="FD166" s="2">
        <f t="shared" si="225"/>
        <v>47.288022936456294</v>
      </c>
      <c r="FE166" s="2">
        <f t="shared" si="225"/>
        <v>48.506077492067725</v>
      </c>
      <c r="FG166" s="2">
        <f t="shared" si="226"/>
        <v>0.99990609815309861</v>
      </c>
      <c r="FH166" s="2">
        <f t="shared" si="226"/>
        <v>0.99989059644933065</v>
      </c>
      <c r="FI166" s="2">
        <f t="shared" si="226"/>
        <v>0.99988851095929632</v>
      </c>
      <c r="FJ166" s="2">
        <f t="shared" si="226"/>
        <v>0.9998878944616284</v>
      </c>
      <c r="FK166" s="2">
        <f t="shared" si="226"/>
        <v>0.9998673986288269</v>
      </c>
      <c r="FL166" s="2">
        <f t="shared" si="226"/>
        <v>0.99986985100235193</v>
      </c>
      <c r="FM166" s="2">
        <f t="shared" si="226"/>
        <v>0.99987155236262615</v>
      </c>
      <c r="FN166" s="2">
        <f t="shared" si="226"/>
        <v>0.99986573527105582</v>
      </c>
      <c r="FO166" s="2">
        <f t="shared" si="226"/>
        <v>0.99986679354099661</v>
      </c>
      <c r="FP166" s="2">
        <f t="shared" si="226"/>
        <v>0.99987538782627805</v>
      </c>
      <c r="FQ166" s="2">
        <f t="shared" si="226"/>
        <v>0.99987465729818137</v>
      </c>
      <c r="FR166" s="2">
        <f t="shared" si="226"/>
        <v>0.99986180327062268</v>
      </c>
      <c r="FS166" s="2">
        <f t="shared" si="226"/>
        <v>0.99986892853923226</v>
      </c>
      <c r="FT166" s="2">
        <f t="shared" si="226"/>
        <v>0.99986279503855779</v>
      </c>
      <c r="FU166" s="2">
        <f t="shared" si="226"/>
        <v>0.99982819680378854</v>
      </c>
      <c r="FW166" s="2">
        <f t="shared" si="217"/>
        <v>0.26248375528823237</v>
      </c>
      <c r="FX166" s="2">
        <f t="shared" si="217"/>
        <v>0.60616353590670369</v>
      </c>
      <c r="FY166" s="2">
        <f t="shared" si="217"/>
        <v>0.32810747094863763</v>
      </c>
      <c r="FZ166" s="2">
        <f t="shared" si="217"/>
        <v>0.35085140000611581</v>
      </c>
      <c r="GA166" s="2">
        <f t="shared" si="217"/>
        <v>0.34118535051209781</v>
      </c>
      <c r="GB166" s="2">
        <f t="shared" si="217"/>
        <v>0.3295027335442528</v>
      </c>
      <c r="GC166" s="2">
        <f t="shared" si="217"/>
        <v>0.38100479980547303</v>
      </c>
      <c r="GD166" s="2">
        <f t="shared" si="217"/>
        <v>0.42154610315998692</v>
      </c>
      <c r="GE166" s="2">
        <f t="shared" si="217"/>
        <v>0.39038417522461932</v>
      </c>
      <c r="GF166" s="2">
        <f t="shared" si="217"/>
        <v>0.3802161660111148</v>
      </c>
      <c r="GG166" s="2">
        <f t="shared" si="217"/>
        <v>0.35534647367246741</v>
      </c>
      <c r="GH166" s="2">
        <f t="shared" si="217"/>
        <v>0.29531783374426962</v>
      </c>
      <c r="GI166" s="2">
        <f t="shared" si="217"/>
        <v>0.28125303589670803</v>
      </c>
      <c r="GJ166" s="2">
        <f t="shared" si="217"/>
        <v>0.25548082312615583</v>
      </c>
      <c r="GK166" s="2">
        <f t="shared" si="217"/>
        <v>0.20472329330535893</v>
      </c>
      <c r="GM166" s="86">
        <f t="shared" si="218"/>
        <v>2.7903597796106866E-160</v>
      </c>
      <c r="GN166" s="86">
        <f t="shared" si="218"/>
        <v>0</v>
      </c>
      <c r="GO166" s="86">
        <f t="shared" si="218"/>
        <v>7.1354097125020729E-259</v>
      </c>
      <c r="GP166" s="86">
        <f t="shared" si="218"/>
        <v>6.5494445545248425E-253</v>
      </c>
      <c r="GQ166" s="86">
        <f t="shared" si="218"/>
        <v>6.8417436530397659E-215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1.9272577258298601E-301</v>
      </c>
      <c r="GV166" s="86">
        <f t="shared" si="218"/>
        <v>3.7392417421233168E-306</v>
      </c>
      <c r="GW166" s="86">
        <f t="shared" si="218"/>
        <v>0</v>
      </c>
      <c r="GX166" s="86">
        <f t="shared" si="218"/>
        <v>7.0108045347976624E-273</v>
      </c>
      <c r="GY166" s="86">
        <f t="shared" si="218"/>
        <v>1.790501219801285E-266</v>
      </c>
      <c r="GZ166" s="86">
        <f t="shared" si="218"/>
        <v>2.1240489385832561E-223</v>
      </c>
      <c r="HA166" s="86">
        <f t="shared" si="218"/>
        <v>7.5109595894364931E-276</v>
      </c>
      <c r="HC166" s="86">
        <f t="shared" si="182"/>
        <v>5.3537600977781173E-82</v>
      </c>
      <c r="HD166" s="86">
        <f t="shared" si="182"/>
        <v>3.538200890083687E-72</v>
      </c>
      <c r="HE166" s="86">
        <f t="shared" si="182"/>
        <v>2.1364280993787201E-122</v>
      </c>
      <c r="HF166" s="86">
        <f t="shared" si="181"/>
        <v>1.4602193589594704E-145</v>
      </c>
      <c r="HG166" s="86">
        <f t="shared" si="181"/>
        <v>2.4925163763280677E-178</v>
      </c>
      <c r="HH166" s="86">
        <f t="shared" si="181"/>
        <v>1.5676405310183808E-247</v>
      </c>
      <c r="HI166" s="86">
        <f t="shared" si="181"/>
        <v>2.1802294725392459E-221</v>
      </c>
      <c r="HJ166" s="86">
        <f t="shared" si="181"/>
        <v>9.396398634384213E-270</v>
      </c>
      <c r="HK166" s="86">
        <f t="shared" si="181"/>
        <v>3.466028203451095E-214</v>
      </c>
      <c r="HL166" s="86">
        <f t="shared" si="162"/>
        <v>9.8058022991899493E-233</v>
      </c>
      <c r="HM166" s="86">
        <f t="shared" si="162"/>
        <v>0</v>
      </c>
      <c r="HN166" s="86">
        <f t="shared" si="162"/>
        <v>8.2340218676319842E-180</v>
      </c>
      <c r="HO166" s="86">
        <f t="shared" si="162"/>
        <v>5.6258897480562988E-177</v>
      </c>
      <c r="HP166" s="86">
        <f t="shared" si="162"/>
        <v>8.2867810892003314E-161</v>
      </c>
      <c r="HQ166" s="86">
        <f t="shared" si="162"/>
        <v>2.473374540408517E-143</v>
      </c>
      <c r="HS166" s="86">
        <f t="shared" si="219"/>
        <v>1.4036426450155248E-6</v>
      </c>
      <c r="HT166" s="86">
        <f t="shared" si="219"/>
        <v>1.5522690494881662E-17</v>
      </c>
      <c r="HU166" s="86">
        <f t="shared" si="219"/>
        <v>1.1160829163653577E-10</v>
      </c>
      <c r="HV166" s="86">
        <f t="shared" si="219"/>
        <v>5.314991516327537E-12</v>
      </c>
      <c r="HW166" s="86">
        <f t="shared" si="219"/>
        <v>1.0764501015243839E-13</v>
      </c>
      <c r="HX166" s="86">
        <f t="shared" si="219"/>
        <v>2.4856653162447742E-12</v>
      </c>
      <c r="HY166" s="86">
        <f t="shared" si="219"/>
        <v>4.1396608260121777E-15</v>
      </c>
      <c r="HZ166" s="86">
        <f t="shared" si="219"/>
        <v>3.4367951647819988E-17</v>
      </c>
      <c r="IA166" s="86">
        <f t="shared" si="219"/>
        <v>1.0070045806008483E-15</v>
      </c>
      <c r="IB166" s="86">
        <f t="shared" si="219"/>
        <v>3.2777985630624076E-14</v>
      </c>
      <c r="IC166" s="86">
        <f t="shared" si="219"/>
        <v>3.0523917725426423E-14</v>
      </c>
      <c r="ID166" s="86">
        <f t="shared" si="219"/>
        <v>2.0872320739196633E-10</v>
      </c>
      <c r="IE166" s="86">
        <f t="shared" si="219"/>
        <v>5.686600659036073E-10</v>
      </c>
      <c r="IF166" s="86">
        <f t="shared" si="219"/>
        <v>3.2291738625521506E-9</v>
      </c>
      <c r="IG166" s="86">
        <f t="shared" si="219"/>
        <v>6.7986971559364548E-9</v>
      </c>
      <c r="II166" s="86">
        <f t="shared" si="220"/>
        <v>1.9823088787047225E-2</v>
      </c>
      <c r="IJ166" s="86">
        <f t="shared" si="220"/>
        <v>1.2819665805727588E-2</v>
      </c>
      <c r="IK166" s="86">
        <f t="shared" si="220"/>
        <v>6.3006709692427637E-2</v>
      </c>
      <c r="IL166" s="86">
        <f t="shared" si="220"/>
        <v>0.1071282028328594</v>
      </c>
      <c r="IM166" s="86">
        <f t="shared" si="220"/>
        <v>5.3936225084233423E-2</v>
      </c>
      <c r="IN166" s="86">
        <f t="shared" si="220"/>
        <v>4.8184557576137793E-2</v>
      </c>
      <c r="IO166" s="86">
        <f t="shared" si="220"/>
        <v>0.15452009703553127</v>
      </c>
      <c r="IP166" s="86">
        <f t="shared" si="220"/>
        <v>0.34129545391032434</v>
      </c>
      <c r="IQ166" s="86">
        <f t="shared" si="220"/>
        <v>0.189945961698263</v>
      </c>
      <c r="IR166" s="86">
        <f t="shared" si="220"/>
        <v>0.16971756095372326</v>
      </c>
      <c r="IS166" s="86">
        <f t="shared" si="220"/>
        <v>8.3465578643874425E-2</v>
      </c>
      <c r="IT166" s="86">
        <f t="shared" si="220"/>
        <v>1.7189810048547399E-2</v>
      </c>
      <c r="IU166" s="86">
        <f t="shared" si="220"/>
        <v>9.9999994210822982E-3</v>
      </c>
      <c r="IV166" s="86">
        <f t="shared" si="220"/>
        <v>2.8268245835029564E-3</v>
      </c>
      <c r="IW166" s="86">
        <f t="shared" si="220"/>
        <v>7.7502904265353756E-3</v>
      </c>
      <c r="IY166" s="86">
        <f t="shared" si="221"/>
        <v>1.9824492429692239E-2</v>
      </c>
      <c r="IZ166" s="86">
        <f t="shared" si="221"/>
        <v>1.2819665805727604E-2</v>
      </c>
      <c r="JA166" s="86">
        <f t="shared" si="221"/>
        <v>6.3006709804035929E-2</v>
      </c>
      <c r="JB166" s="86">
        <f t="shared" si="221"/>
        <v>0.1071282028381744</v>
      </c>
      <c r="JC166" s="86">
        <f t="shared" si="221"/>
        <v>5.3936225084341066E-2</v>
      </c>
      <c r="JD166" s="86">
        <f t="shared" si="221"/>
        <v>4.8184557578623458E-2</v>
      </c>
      <c r="JE166" s="86">
        <f t="shared" si="221"/>
        <v>0.1545200970355354</v>
      </c>
      <c r="JF166" s="86">
        <f t="shared" si="221"/>
        <v>0.3412954539103244</v>
      </c>
      <c r="JG166" s="86">
        <f t="shared" si="221"/>
        <v>0.189945961698264</v>
      </c>
      <c r="JH166" s="86">
        <f t="shared" si="221"/>
        <v>0.16971756095375604</v>
      </c>
      <c r="JI166" s="86">
        <f t="shared" si="221"/>
        <v>8.3465578643904942E-2</v>
      </c>
      <c r="JJ166" s="86">
        <f t="shared" si="221"/>
        <v>1.7189810257270607E-2</v>
      </c>
      <c r="JK166" s="86">
        <f t="shared" si="221"/>
        <v>9.9999999897423635E-3</v>
      </c>
      <c r="JL166" s="86">
        <f t="shared" si="221"/>
        <v>2.8268278126768191E-3</v>
      </c>
      <c r="JM166" s="86">
        <f t="shared" si="221"/>
        <v>7.7502972252325312E-3</v>
      </c>
    </row>
    <row r="167" spans="2:273" x14ac:dyDescent="0.25">
      <c r="B167" s="2">
        <v>140</v>
      </c>
      <c r="C167" s="37">
        <v>55.393000000000001</v>
      </c>
      <c r="D167" s="37">
        <v>105.684</v>
      </c>
      <c r="E167" s="37">
        <v>55.61</v>
      </c>
      <c r="F167" s="37">
        <v>48.932000000000002</v>
      </c>
      <c r="G167" s="37">
        <v>42.119</v>
      </c>
      <c r="H167" s="37">
        <v>42.287999999999997</v>
      </c>
      <c r="I167" s="37">
        <v>49.372999999999998</v>
      </c>
      <c r="J167" s="37">
        <v>52.576000000000001</v>
      </c>
      <c r="K167" s="37">
        <v>54.9</v>
      </c>
      <c r="L167" s="37">
        <v>54.423999999999999</v>
      </c>
      <c r="M167" s="37">
        <v>52.356000000000002</v>
      </c>
      <c r="N167" s="37">
        <v>45.491999999999997</v>
      </c>
      <c r="O167" s="37">
        <v>46.3</v>
      </c>
      <c r="P167" s="37">
        <v>47.866999999999997</v>
      </c>
      <c r="Q167" s="37">
        <v>55.119</v>
      </c>
      <c r="S167" s="4">
        <f t="shared" si="222"/>
        <v>54.857562511888965</v>
      </c>
      <c r="T167" s="4">
        <f t="shared" si="222"/>
        <v>108.37942737422046</v>
      </c>
      <c r="U167" s="4">
        <f t="shared" si="222"/>
        <v>56.360815186403066</v>
      </c>
      <c r="V167" s="4">
        <f t="shared" si="222"/>
        <v>49.37678835155257</v>
      </c>
      <c r="W167" s="4">
        <f t="shared" si="222"/>
        <v>42.085442724268688</v>
      </c>
      <c r="X167" s="4">
        <f t="shared" si="222"/>
        <v>43.804717730432827</v>
      </c>
      <c r="Y167" s="4">
        <f t="shared" si="222"/>
        <v>48.303792358825589</v>
      </c>
      <c r="Z167" s="4">
        <f t="shared" si="222"/>
        <v>53.532604363424092</v>
      </c>
      <c r="AA167" s="4">
        <f t="shared" si="222"/>
        <v>53.928824688267383</v>
      </c>
      <c r="AB167" s="4">
        <f t="shared" si="222"/>
        <v>54.126761642009583</v>
      </c>
      <c r="AC167" s="4">
        <f t="shared" si="222"/>
        <v>50.954399301386331</v>
      </c>
      <c r="AD167" s="4">
        <f t="shared" si="222"/>
        <v>46.093087343971419</v>
      </c>
      <c r="AE167" s="4">
        <f t="shared" si="222"/>
        <v>46.057265637729088</v>
      </c>
      <c r="AF167" s="4">
        <f t="shared" si="222"/>
        <v>49.549506610376589</v>
      </c>
      <c r="AG167" s="4">
        <f t="shared" si="222"/>
        <v>54.808127865866567</v>
      </c>
      <c r="AI167" s="4">
        <f t="shared" si="223"/>
        <v>0.53543748811103598</v>
      </c>
      <c r="AJ167" s="4">
        <f t="shared" si="223"/>
        <v>-2.6954273742204578</v>
      </c>
      <c r="AK167" s="4">
        <f t="shared" si="223"/>
        <v>-0.75081518640306655</v>
      </c>
      <c r="AL167" s="4">
        <f t="shared" si="223"/>
        <v>-0.44478835155256746</v>
      </c>
      <c r="AM167" s="4">
        <f t="shared" si="223"/>
        <v>3.355727573131162E-2</v>
      </c>
      <c r="AN167" s="4">
        <f t="shared" si="223"/>
        <v>-1.5167177304328305</v>
      </c>
      <c r="AO167" s="4">
        <f t="shared" si="223"/>
        <v>1.0692076411744083</v>
      </c>
      <c r="AP167" s="4">
        <f t="shared" si="223"/>
        <v>-0.95660436342409128</v>
      </c>
      <c r="AQ167" s="4">
        <f t="shared" si="223"/>
        <v>0.9711753117326154</v>
      </c>
      <c r="AR167" s="4">
        <f t="shared" si="223"/>
        <v>0.29723835799041609</v>
      </c>
      <c r="AS167" s="4">
        <f t="shared" si="223"/>
        <v>1.4016006986136702</v>
      </c>
      <c r="AT167" s="4">
        <f t="shared" si="223"/>
        <v>-0.60108734397142172</v>
      </c>
      <c r="AU167" s="4">
        <f t="shared" si="223"/>
        <v>0.24273436227090883</v>
      </c>
      <c r="AV167" s="4">
        <f t="shared" si="223"/>
        <v>-1.682506610376592</v>
      </c>
      <c r="AW167" s="4">
        <f t="shared" si="223"/>
        <v>0.31087213413343306</v>
      </c>
      <c r="AY167" s="2">
        <f t="shared" si="215"/>
        <v>54.857562511888965</v>
      </c>
      <c r="AZ167" s="2">
        <f t="shared" si="215"/>
        <v>108.37942737422046</v>
      </c>
      <c r="BA167" s="2">
        <f t="shared" si="215"/>
        <v>54.81723347612936</v>
      </c>
      <c r="BB167" s="2">
        <f t="shared" si="215"/>
        <v>46.062194116822567</v>
      </c>
      <c r="BC167" s="2">
        <f t="shared" si="215"/>
        <v>39.488076290926585</v>
      </c>
      <c r="BD167" s="2">
        <f t="shared" si="215"/>
        <v>40.841730646506548</v>
      </c>
      <c r="BE167" s="2">
        <f t="shared" si="215"/>
        <v>40.290260210496243</v>
      </c>
      <c r="BF167" s="2">
        <f t="shared" si="215"/>
        <v>40.699734513506797</v>
      </c>
      <c r="BG167" s="2">
        <f t="shared" si="215"/>
        <v>42.476996277453154</v>
      </c>
      <c r="BH167" s="2">
        <f t="shared" si="215"/>
        <v>42.421396318552283</v>
      </c>
      <c r="BI167" s="2">
        <f t="shared" si="215"/>
        <v>42.965958020700981</v>
      </c>
      <c r="BJ167" s="2">
        <f t="shared" si="215"/>
        <v>43.499411573538012</v>
      </c>
      <c r="BK167" s="2">
        <f t="shared" si="215"/>
        <v>44.215696466942816</v>
      </c>
      <c r="BL167" s="2">
        <f t="shared" si="215"/>
        <v>48.194711598586338</v>
      </c>
      <c r="BM167" s="2">
        <f t="shared" si="215"/>
        <v>50.799004511667633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>
        <f t="shared" si="216"/>
        <v>47.866999999999997</v>
      </c>
      <c r="CS167" s="2" t="str">
        <f t="shared" si="216"/>
        <v/>
      </c>
      <c r="CU167" s="2" t="str">
        <f t="shared" si="198"/>
        <v/>
      </c>
      <c r="CV167" s="2">
        <f t="shared" si="199"/>
        <v>105.684</v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>
        <f t="shared" si="211"/>
        <v>47.866999999999997</v>
      </c>
      <c r="DI167" s="2" t="str">
        <f t="shared" si="212"/>
        <v/>
      </c>
      <c r="DK167" s="2">
        <f t="shared" si="224"/>
        <v>107.20976135244555</v>
      </c>
      <c r="DL167" s="2">
        <f t="shared" si="224"/>
        <v>195.59729287054409</v>
      </c>
      <c r="DM167" s="2">
        <f t="shared" si="224"/>
        <v>103.11602279549717</v>
      </c>
      <c r="DN167" s="2">
        <f t="shared" si="224"/>
        <v>88.086326547842404</v>
      </c>
      <c r="DO167" s="2">
        <f t="shared" si="224"/>
        <v>82.631567567567572</v>
      </c>
      <c r="DP167" s="2">
        <f t="shared" si="224"/>
        <v>87.976869351132507</v>
      </c>
      <c r="DQ167" s="2">
        <f t="shared" si="224"/>
        <v>80.707015647226157</v>
      </c>
      <c r="DR167" s="2">
        <f t="shared" si="224"/>
        <v>80.23571764705882</v>
      </c>
      <c r="DS167" s="2">
        <f t="shared" si="224"/>
        <v>83.446691316526596</v>
      </c>
      <c r="DT167" s="2">
        <f t="shared" si="224"/>
        <v>75.479274345774343</v>
      </c>
      <c r="DU167" s="2">
        <f t="shared" si="224"/>
        <v>84.379205042016821</v>
      </c>
      <c r="DV167" s="2">
        <f t="shared" si="224"/>
        <v>83.113316500711235</v>
      </c>
      <c r="DW167" s="2">
        <f t="shared" si="224"/>
        <v>80.181961264908651</v>
      </c>
      <c r="DX167" s="2">
        <f t="shared" si="224"/>
        <v>80.91226302016301</v>
      </c>
      <c r="DY167" s="2">
        <f t="shared" si="224"/>
        <v>76.437107007786423</v>
      </c>
      <c r="EA167" s="2">
        <f t="shared" si="214"/>
        <v>54.144346102811085</v>
      </c>
      <c r="EB167" s="2">
        <f t="shared" si="214"/>
        <v>102.6159839240603</v>
      </c>
      <c r="EC167" s="2">
        <f t="shared" si="214"/>
        <v>54.537267064398016</v>
      </c>
      <c r="ED167" s="2">
        <f t="shared" si="214"/>
        <v>46.352363149847093</v>
      </c>
      <c r="EE167" s="2">
        <f t="shared" si="214"/>
        <v>38.871267035432183</v>
      </c>
      <c r="EF167" s="2">
        <f t="shared" si="214"/>
        <v>39.688895790484025</v>
      </c>
      <c r="EG167" s="2">
        <f t="shared" si="214"/>
        <v>39.435199450787678</v>
      </c>
      <c r="EH167" s="2">
        <f t="shared" si="214"/>
        <v>39.905278828553982</v>
      </c>
      <c r="EI167" s="2">
        <f t="shared" si="214"/>
        <v>42.195423946784928</v>
      </c>
      <c r="EJ167" s="2">
        <f t="shared" si="214"/>
        <v>42.12778485480834</v>
      </c>
      <c r="EK167" s="2">
        <f t="shared" si="213"/>
        <v>42.609916152486704</v>
      </c>
      <c r="EL167" s="2">
        <f t="shared" si="180"/>
        <v>43.660796441601299</v>
      </c>
      <c r="EM167" s="2">
        <f t="shared" si="180"/>
        <v>44.16740579123752</v>
      </c>
      <c r="EN167" s="2">
        <f t="shared" si="180"/>
        <v>48.571911364033937</v>
      </c>
      <c r="EO167" s="2">
        <f t="shared" si="180"/>
        <v>51.466963410599689</v>
      </c>
      <c r="EQ167" s="2">
        <f t="shared" si="225"/>
        <v>56.669011762639585</v>
      </c>
      <c r="ER167" s="2">
        <f t="shared" si="225"/>
        <v>111.77978964079753</v>
      </c>
      <c r="ES167" s="2">
        <f t="shared" si="225"/>
        <v>55.325934037829938</v>
      </c>
      <c r="ET167" s="2">
        <f t="shared" si="225"/>
        <v>45.561092519593274</v>
      </c>
      <c r="EU167" s="2">
        <f t="shared" si="225"/>
        <v>40.559699237396757</v>
      </c>
      <c r="EV167" s="2">
        <f t="shared" si="225"/>
        <v>42.964826360403812</v>
      </c>
      <c r="EW167" s="2">
        <f t="shared" si="225"/>
        <v>41.545195049772452</v>
      </c>
      <c r="EX167" s="2">
        <f t="shared" si="225"/>
        <v>41.682860304026811</v>
      </c>
      <c r="EY167" s="2">
        <f t="shared" si="225"/>
        <v>42.865856407610806</v>
      </c>
      <c r="EZ167" s="2">
        <f t="shared" si="225"/>
        <v>42.848469425696976</v>
      </c>
      <c r="FA167" s="2">
        <f t="shared" si="225"/>
        <v>43.542364562725275</v>
      </c>
      <c r="FB167" s="2">
        <f t="shared" si="225"/>
        <v>43.132408058059539</v>
      </c>
      <c r="FC167" s="2">
        <f t="shared" si="225"/>
        <v>44.313906497964453</v>
      </c>
      <c r="FD167" s="2">
        <f t="shared" si="225"/>
        <v>47.177398403816952</v>
      </c>
      <c r="FE167" s="2">
        <f t="shared" si="225"/>
        <v>48.41476190019393</v>
      </c>
      <c r="FG167" s="2">
        <f t="shared" si="226"/>
        <v>0.99991435979020149</v>
      </c>
      <c r="FH167" s="2">
        <f t="shared" si="226"/>
        <v>0.99990022181542815</v>
      </c>
      <c r="FI167" s="2">
        <f t="shared" si="226"/>
        <v>0.9998983197889435</v>
      </c>
      <c r="FJ167" s="2">
        <f t="shared" si="226"/>
        <v>0.99989775752532617</v>
      </c>
      <c r="FK167" s="2">
        <f t="shared" si="226"/>
        <v>0.99987906470116605</v>
      </c>
      <c r="FL167" s="2">
        <f t="shared" si="226"/>
        <v>0.99988130134411213</v>
      </c>
      <c r="FM167" s="2">
        <f t="shared" si="226"/>
        <v>0.9998828530384305</v>
      </c>
      <c r="FN167" s="2">
        <f t="shared" si="226"/>
        <v>0.9998775476652273</v>
      </c>
      <c r="FO167" s="2">
        <f t="shared" si="226"/>
        <v>0.99987851284159912</v>
      </c>
      <c r="FP167" s="2">
        <f t="shared" si="226"/>
        <v>0.9998863511007442</v>
      </c>
      <c r="FQ167" s="2">
        <f t="shared" si="226"/>
        <v>0.99988568483654827</v>
      </c>
      <c r="FR167" s="2">
        <f t="shared" si="226"/>
        <v>0.99987396155224018</v>
      </c>
      <c r="FS167" s="2">
        <f t="shared" si="226"/>
        <v>0.99988046002841091</v>
      </c>
      <c r="FT167" s="2">
        <f t="shared" si="226"/>
        <v>0.99987486607726583</v>
      </c>
      <c r="FU167" s="2">
        <f t="shared" si="226"/>
        <v>0.9998433112541838</v>
      </c>
      <c r="FW167" s="2">
        <f t="shared" si="217"/>
        <v>0.28069929696394041</v>
      </c>
      <c r="FX167" s="2">
        <f t="shared" si="217"/>
        <v>0.62792317098611927</v>
      </c>
      <c r="FY167" s="2">
        <f t="shared" si="217"/>
        <v>0.34872376156307111</v>
      </c>
      <c r="FZ167" s="2">
        <f t="shared" si="217"/>
        <v>0.37210532713167321</v>
      </c>
      <c r="GA167" s="2">
        <f t="shared" si="217"/>
        <v>0.3621804238043736</v>
      </c>
      <c r="GB167" s="2">
        <f t="shared" si="217"/>
        <v>0.35016100432599256</v>
      </c>
      <c r="GC167" s="2">
        <f t="shared" si="217"/>
        <v>0.4029515001129817</v>
      </c>
      <c r="GD167" s="2">
        <f t="shared" si="217"/>
        <v>0.44415242814514178</v>
      </c>
      <c r="GE167" s="2">
        <f t="shared" si="217"/>
        <v>0.41251109929008328</v>
      </c>
      <c r="GF167" s="2">
        <f t="shared" si="217"/>
        <v>0.40214695219211966</v>
      </c>
      <c r="GG167" s="2">
        <f t="shared" si="217"/>
        <v>0.37671468069502284</v>
      </c>
      <c r="GH167" s="2">
        <f t="shared" si="217"/>
        <v>0.31483925013012687</v>
      </c>
      <c r="GI167" s="2">
        <f t="shared" si="217"/>
        <v>0.30024085036780124</v>
      </c>
      <c r="GJ167" s="2">
        <f t="shared" si="217"/>
        <v>0.27339053231431132</v>
      </c>
      <c r="GK167" s="2">
        <f t="shared" si="217"/>
        <v>0.22012682882324691</v>
      </c>
      <c r="GM167" s="86">
        <f t="shared" si="218"/>
        <v>2.5091412813432807E-164</v>
      </c>
      <c r="GN167" s="86">
        <f t="shared" si="218"/>
        <v>0</v>
      </c>
      <c r="GO167" s="86">
        <f t="shared" si="218"/>
        <v>2.0892865597154448E-265</v>
      </c>
      <c r="GP167" s="86">
        <f t="shared" si="218"/>
        <v>2.9195794795273187E-259</v>
      </c>
      <c r="GQ167" s="86">
        <f t="shared" si="218"/>
        <v>2.8670746779581885E-220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9.6695646052693792E-280</v>
      </c>
      <c r="GY167" s="86">
        <f t="shared" si="218"/>
        <v>3.8089723065827214E-273</v>
      </c>
      <c r="GZ167" s="86">
        <f t="shared" si="218"/>
        <v>5.7630955725060793E-229</v>
      </c>
      <c r="HA167" s="86">
        <f t="shared" si="218"/>
        <v>1.0000999134612213E-282</v>
      </c>
      <c r="HC167" s="86">
        <f t="shared" si="182"/>
        <v>6.6247562409764469E-85</v>
      </c>
      <c r="HD167" s="86">
        <f t="shared" si="182"/>
        <v>1.068664522227688E-74</v>
      </c>
      <c r="HE167" s="86">
        <f t="shared" si="182"/>
        <v>1.0468835798445686E-126</v>
      </c>
      <c r="HF167" s="86">
        <f t="shared" si="181"/>
        <v>1.2349933303745119E-150</v>
      </c>
      <c r="HG167" s="86">
        <f t="shared" si="181"/>
        <v>1.6356967822507466E-184</v>
      </c>
      <c r="HH167" s="86">
        <f t="shared" si="181"/>
        <v>3.8257675617157062E-256</v>
      </c>
      <c r="HI167" s="86">
        <f t="shared" si="181"/>
        <v>6.3185764274479779E-229</v>
      </c>
      <c r="HJ167" s="86">
        <f t="shared" si="181"/>
        <v>8.3159751836010848E-279</v>
      </c>
      <c r="HK167" s="86">
        <f t="shared" si="181"/>
        <v>2.0671678092186352E-221</v>
      </c>
      <c r="HL167" s="86">
        <f t="shared" si="162"/>
        <v>1.3622830087678589E-240</v>
      </c>
      <c r="HM167" s="86">
        <f t="shared" si="162"/>
        <v>0</v>
      </c>
      <c r="HN167" s="86">
        <f t="shared" si="162"/>
        <v>4.1031309435994869E-186</v>
      </c>
      <c r="HO167" s="86">
        <f t="shared" si="162"/>
        <v>3.2945706570664355E-183</v>
      </c>
      <c r="HP167" s="86">
        <f t="shared" si="162"/>
        <v>1.7010254480482705E-166</v>
      </c>
      <c r="HQ167" s="86">
        <f t="shared" si="162"/>
        <v>2.2383006974437301E-148</v>
      </c>
      <c r="HS167" s="86">
        <f t="shared" si="219"/>
        <v>3.6942110036291264E-7</v>
      </c>
      <c r="HT167" s="86">
        <f t="shared" si="219"/>
        <v>1.1367660079018435E-18</v>
      </c>
      <c r="HU167" s="86">
        <f t="shared" si="219"/>
        <v>1.4895124520278502E-11</v>
      </c>
      <c r="HV167" s="86">
        <f t="shared" si="219"/>
        <v>6.0956202769563625E-13</v>
      </c>
      <c r="HW167" s="86">
        <f t="shared" si="219"/>
        <v>7.9519022543545565E-15</v>
      </c>
      <c r="HX167" s="86">
        <f t="shared" si="219"/>
        <v>2.4024227191463999E-13</v>
      </c>
      <c r="HY167" s="86">
        <f t="shared" si="219"/>
        <v>2.6507252874145903E-16</v>
      </c>
      <c r="HZ167" s="86">
        <f t="shared" si="219"/>
        <v>1.7572015171193207E-18</v>
      </c>
      <c r="IA167" s="86">
        <f t="shared" si="219"/>
        <v>6.0503376567815905E-17</v>
      </c>
      <c r="IB167" s="86">
        <f t="shared" si="219"/>
        <v>2.5704459723205883E-15</v>
      </c>
      <c r="IC167" s="86">
        <f t="shared" si="219"/>
        <v>2.1807201184163014E-15</v>
      </c>
      <c r="ID167" s="86">
        <f t="shared" si="219"/>
        <v>2.5553283032274862E-11</v>
      </c>
      <c r="IE167" s="86">
        <f t="shared" si="219"/>
        <v>7.273086805635769E-11</v>
      </c>
      <c r="IF167" s="86">
        <f t="shared" si="219"/>
        <v>4.0806486677867411E-10</v>
      </c>
      <c r="IG167" s="86">
        <f t="shared" si="219"/>
        <v>6.5386921859520379E-10</v>
      </c>
      <c r="II167" s="86">
        <f t="shared" si="220"/>
        <v>3.3839131283783998E-2</v>
      </c>
      <c r="IJ167" s="86">
        <f t="shared" si="220"/>
        <v>2.8193930533659027E-3</v>
      </c>
      <c r="IK167" s="86">
        <f t="shared" si="220"/>
        <v>0.10516111517632956</v>
      </c>
      <c r="IL167" s="86">
        <f t="shared" si="220"/>
        <v>0.17046491093574836</v>
      </c>
      <c r="IM167" s="86">
        <f t="shared" si="220"/>
        <v>9.7390153819014585E-2</v>
      </c>
      <c r="IN167" s="86">
        <f t="shared" si="220"/>
        <v>8.5499307194994392E-2</v>
      </c>
      <c r="IO167" s="86">
        <f t="shared" si="220"/>
        <v>0.24740469105453686</v>
      </c>
      <c r="IP167" s="86">
        <f t="shared" si="220"/>
        <v>0.46919140491730821</v>
      </c>
      <c r="IQ167" s="86">
        <f t="shared" si="220"/>
        <v>0.29538338650108592</v>
      </c>
      <c r="IR167" s="86">
        <f t="shared" si="220"/>
        <v>0.26343720021115352</v>
      </c>
      <c r="IS167" s="86">
        <f t="shared" si="220"/>
        <v>0.1433054298578505</v>
      </c>
      <c r="IT167" s="86">
        <f t="shared" si="220"/>
        <v>3.3147190003013111E-2</v>
      </c>
      <c r="IU167" s="86">
        <f t="shared" si="220"/>
        <v>2.0180543985026216E-2</v>
      </c>
      <c r="IV167" s="86">
        <f t="shared" si="220"/>
        <v>6.348084421788816E-3</v>
      </c>
      <c r="IW167" s="86">
        <f t="shared" si="220"/>
        <v>1.3063469746551846E-2</v>
      </c>
      <c r="IY167" s="86">
        <f t="shared" si="221"/>
        <v>3.3839500704884361E-2</v>
      </c>
      <c r="IZ167" s="86">
        <f t="shared" si="221"/>
        <v>2.819393053365904E-3</v>
      </c>
      <c r="JA167" s="86">
        <f t="shared" si="221"/>
        <v>0.10516111519122469</v>
      </c>
      <c r="JB167" s="86">
        <f t="shared" si="221"/>
        <v>0.17046491093635793</v>
      </c>
      <c r="JC167" s="86">
        <f t="shared" si="221"/>
        <v>9.7390153819022537E-2</v>
      </c>
      <c r="JD167" s="86">
        <f t="shared" si="221"/>
        <v>8.5499307195234631E-2</v>
      </c>
      <c r="JE167" s="86">
        <f t="shared" si="221"/>
        <v>0.24740469105453713</v>
      </c>
      <c r="JF167" s="86">
        <f t="shared" si="221"/>
        <v>0.46919140491730821</v>
      </c>
      <c r="JG167" s="86">
        <f t="shared" si="221"/>
        <v>0.29538338650108598</v>
      </c>
      <c r="JH167" s="86">
        <f t="shared" si="221"/>
        <v>0.26343720021115608</v>
      </c>
      <c r="JI167" s="86">
        <f t="shared" si="221"/>
        <v>0.14330542985785269</v>
      </c>
      <c r="JJ167" s="86">
        <f t="shared" si="221"/>
        <v>3.3147190028566392E-2</v>
      </c>
      <c r="JK167" s="86">
        <f t="shared" si="221"/>
        <v>2.0180544057757082E-2</v>
      </c>
      <c r="JL167" s="86">
        <f t="shared" si="221"/>
        <v>6.3480848298536827E-3</v>
      </c>
      <c r="JM167" s="86">
        <f t="shared" si="221"/>
        <v>1.3063470400421065E-2</v>
      </c>
    </row>
    <row r="168" spans="2:273" x14ac:dyDescent="0.25">
      <c r="B168" s="2">
        <v>141</v>
      </c>
      <c r="C168" s="37">
        <v>53.704999999999998</v>
      </c>
      <c r="D168" s="37">
        <v>106.14</v>
      </c>
      <c r="E168" s="37">
        <v>58.576000000000001</v>
      </c>
      <c r="F168" s="37">
        <v>50.22</v>
      </c>
      <c r="G168" s="37">
        <v>43.643999999999998</v>
      </c>
      <c r="H168" s="37">
        <v>45.661000000000001</v>
      </c>
      <c r="I168" s="37">
        <v>50.475000000000001</v>
      </c>
      <c r="J168" s="37">
        <v>53.101999999999997</v>
      </c>
      <c r="K168" s="37">
        <v>56.482999999999997</v>
      </c>
      <c r="L168" s="37">
        <v>57.661000000000001</v>
      </c>
      <c r="M168" s="37">
        <v>55.152999999999999</v>
      </c>
      <c r="N168" s="37">
        <v>46.524999999999999</v>
      </c>
      <c r="O168" s="37">
        <v>49.133000000000003</v>
      </c>
      <c r="P168" s="37">
        <v>50.5</v>
      </c>
      <c r="Q168" s="37">
        <v>54.457999999999998</v>
      </c>
      <c r="S168" s="4">
        <f t="shared" si="222"/>
        <v>54.766182724030642</v>
      </c>
      <c r="T168" s="4">
        <f t="shared" si="222"/>
        <v>108.60918853998528</v>
      </c>
      <c r="U168" s="4">
        <f t="shared" si="222"/>
        <v>56.94150037070294</v>
      </c>
      <c r="V168" s="4">
        <f t="shared" si="222"/>
        <v>50.457983584528009</v>
      </c>
      <c r="W168" s="4">
        <f t="shared" si="222"/>
        <v>43.293948701941332</v>
      </c>
      <c r="X168" s="4">
        <f t="shared" si="222"/>
        <v>45.20264859933679</v>
      </c>
      <c r="Y168" s="4">
        <f t="shared" si="222"/>
        <v>50.540763094766469</v>
      </c>
      <c r="Z168" s="4">
        <f t="shared" si="222"/>
        <v>53.473248504626049</v>
      </c>
      <c r="AA168" s="4">
        <f t="shared" si="222"/>
        <v>56.449619510593394</v>
      </c>
      <c r="AB168" s="4">
        <f t="shared" si="222"/>
        <v>57.029129480175683</v>
      </c>
      <c r="AC168" s="4">
        <f t="shared" si="222"/>
        <v>54.221427048531723</v>
      </c>
      <c r="AD168" s="4">
        <f t="shared" si="222"/>
        <v>47.66752510171905</v>
      </c>
      <c r="AE168" s="4">
        <f t="shared" si="222"/>
        <v>47.303554229498211</v>
      </c>
      <c r="AF168" s="4">
        <f t="shared" si="222"/>
        <v>50.723609418106342</v>
      </c>
      <c r="AG168" s="4">
        <f t="shared" si="222"/>
        <v>56.888593232168027</v>
      </c>
      <c r="AI168" s="4">
        <f t="shared" si="223"/>
        <v>-1.061182724030644</v>
      </c>
      <c r="AJ168" s="4">
        <f t="shared" si="223"/>
        <v>-2.4691885399852822</v>
      </c>
      <c r="AK168" s="4">
        <f t="shared" si="223"/>
        <v>1.6344996292970606</v>
      </c>
      <c r="AL168" s="4">
        <f t="shared" si="223"/>
        <v>-0.23798358452800983</v>
      </c>
      <c r="AM168" s="4">
        <f t="shared" si="223"/>
        <v>0.3500512980586663</v>
      </c>
      <c r="AN168" s="4">
        <f t="shared" si="223"/>
        <v>0.45835140066321145</v>
      </c>
      <c r="AO168" s="4">
        <f t="shared" si="223"/>
        <v>-6.5763094766467134E-2</v>
      </c>
      <c r="AP168" s="4">
        <f t="shared" si="223"/>
        <v>-0.37124850462605252</v>
      </c>
      <c r="AQ168" s="4">
        <f t="shared" si="223"/>
        <v>3.3380489406603431E-2</v>
      </c>
      <c r="AR168" s="4">
        <f t="shared" si="223"/>
        <v>0.63187051982431797</v>
      </c>
      <c r="AS168" s="4">
        <f t="shared" si="223"/>
        <v>0.93157295146827579</v>
      </c>
      <c r="AT168" s="4">
        <f t="shared" si="223"/>
        <v>-1.1425251017190519</v>
      </c>
      <c r="AU168" s="4">
        <f t="shared" si="223"/>
        <v>1.8294457705017919</v>
      </c>
      <c r="AV168" s="4">
        <f t="shared" si="223"/>
        <v>-0.22360941810634216</v>
      </c>
      <c r="AW168" s="4">
        <f t="shared" si="223"/>
        <v>-2.4305932321680288</v>
      </c>
      <c r="AY168" s="2">
        <f t="shared" si="215"/>
        <v>54.766182724030642</v>
      </c>
      <c r="AZ168" s="2">
        <f t="shared" si="215"/>
        <v>108.60918853998528</v>
      </c>
      <c r="BA168" s="2">
        <f t="shared" si="215"/>
        <v>54.734624475688584</v>
      </c>
      <c r="BB168" s="2">
        <f t="shared" si="215"/>
        <v>46.002173709751332</v>
      </c>
      <c r="BC168" s="2">
        <f t="shared" si="215"/>
        <v>39.381288131935285</v>
      </c>
      <c r="BD168" s="2">
        <f t="shared" si="215"/>
        <v>40.751105046272144</v>
      </c>
      <c r="BE168" s="2">
        <f t="shared" si="215"/>
        <v>40.212474168619949</v>
      </c>
      <c r="BF168" s="2">
        <f t="shared" si="215"/>
        <v>40.611899417967678</v>
      </c>
      <c r="BG168" s="2">
        <f t="shared" si="215"/>
        <v>42.341790063634747</v>
      </c>
      <c r="BH168" s="2">
        <f t="shared" si="215"/>
        <v>42.284066534615064</v>
      </c>
      <c r="BI168" s="2">
        <f t="shared" si="215"/>
        <v>42.862224276406344</v>
      </c>
      <c r="BJ168" s="2">
        <f t="shared" si="215"/>
        <v>43.366924890592216</v>
      </c>
      <c r="BK168" s="2">
        <f t="shared" si="215"/>
        <v>44.094348089877244</v>
      </c>
      <c r="BL168" s="2">
        <f t="shared" si="215"/>
        <v>48.086340496410088</v>
      </c>
      <c r="BM168" s="2">
        <f t="shared" si="215"/>
        <v>50.711766448045601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>
        <f t="shared" si="199"/>
        <v>106.14</v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107.52919148703359</v>
      </c>
      <c r="DL168" s="2">
        <f t="shared" si="224"/>
        <v>196.23843264540335</v>
      </c>
      <c r="DM168" s="2">
        <f t="shared" si="224"/>
        <v>103.40637983114445</v>
      </c>
      <c r="DN168" s="2">
        <f t="shared" si="224"/>
        <v>88.314070544090072</v>
      </c>
      <c r="DO168" s="2">
        <f t="shared" si="224"/>
        <v>82.860072072072072</v>
      </c>
      <c r="DP168" s="2">
        <f t="shared" si="224"/>
        <v>88.241849874165652</v>
      </c>
      <c r="DQ168" s="2">
        <f t="shared" si="224"/>
        <v>80.918273115220472</v>
      </c>
      <c r="DR168" s="2">
        <f t="shared" si="224"/>
        <v>80.436029946524059</v>
      </c>
      <c r="DS168" s="2">
        <f t="shared" si="224"/>
        <v>83.658781512605032</v>
      </c>
      <c r="DT168" s="2">
        <f t="shared" si="224"/>
        <v>75.628711668811661</v>
      </c>
      <c r="DU168" s="2">
        <f t="shared" si="224"/>
        <v>84.597131092436982</v>
      </c>
      <c r="DV168" s="2">
        <f t="shared" si="224"/>
        <v>83.30553010905642</v>
      </c>
      <c r="DW168" s="2">
        <f t="shared" si="224"/>
        <v>80.335865302549522</v>
      </c>
      <c r="DX168" s="2">
        <f t="shared" si="224"/>
        <v>81.081180394680388</v>
      </c>
      <c r="DY168" s="2">
        <f t="shared" si="224"/>
        <v>76.605543270300331</v>
      </c>
      <c r="EA168" s="2">
        <f t="shared" si="214"/>
        <v>53.982116080204435</v>
      </c>
      <c r="EB168" s="2">
        <f t="shared" si="214"/>
        <v>102.47802732909743</v>
      </c>
      <c r="EC168" s="2">
        <f t="shared" si="214"/>
        <v>54.42989871203963</v>
      </c>
      <c r="ED168" s="2">
        <f t="shared" si="214"/>
        <v>46.318866717635068</v>
      </c>
      <c r="EE168" s="2">
        <f t="shared" si="214"/>
        <v>38.709364195873931</v>
      </c>
      <c r="EF168" s="2">
        <f t="shared" si="214"/>
        <v>39.495445564239681</v>
      </c>
      <c r="EG168" s="2">
        <f t="shared" si="214"/>
        <v>39.286037252493124</v>
      </c>
      <c r="EH168" s="2">
        <f t="shared" si="214"/>
        <v>39.754672361195837</v>
      </c>
      <c r="EI168" s="2">
        <f t="shared" si="214"/>
        <v>42.037003547671844</v>
      </c>
      <c r="EJ168" s="2">
        <f t="shared" si="214"/>
        <v>41.966040122494888</v>
      </c>
      <c r="EK168" s="2">
        <f t="shared" si="213"/>
        <v>42.476811347480421</v>
      </c>
      <c r="EL168" s="2">
        <f t="shared" si="180"/>
        <v>43.544239192363456</v>
      </c>
      <c r="EM168" s="2">
        <f t="shared" si="180"/>
        <v>44.040809218989367</v>
      </c>
      <c r="EN168" s="2">
        <f t="shared" si="180"/>
        <v>48.501716295482375</v>
      </c>
      <c r="EO168" s="2">
        <f t="shared" si="180"/>
        <v>51.44622359453917</v>
      </c>
      <c r="EQ168" s="2">
        <f t="shared" si="225"/>
        <v>56.584633930242759</v>
      </c>
      <c r="ER168" s="2">
        <f t="shared" si="225"/>
        <v>111.90940721775493</v>
      </c>
      <c r="ES168" s="2">
        <f t="shared" si="225"/>
        <v>55.241377248637193</v>
      </c>
      <c r="ET168" s="2">
        <f t="shared" si="225"/>
        <v>45.504860742846859</v>
      </c>
      <c r="EU168" s="2">
        <f t="shared" si="225"/>
        <v>40.447775155426193</v>
      </c>
      <c r="EV168" s="2">
        <f t="shared" si="225"/>
        <v>42.862145585377142</v>
      </c>
      <c r="EW168" s="2">
        <f t="shared" si="225"/>
        <v>41.453924289575589</v>
      </c>
      <c r="EX168" s="2">
        <f t="shared" si="225"/>
        <v>41.58057763980193</v>
      </c>
      <c r="EY168" s="2">
        <f t="shared" si="225"/>
        <v>42.727065069855797</v>
      </c>
      <c r="EZ168" s="2">
        <f t="shared" si="225"/>
        <v>42.707040815773496</v>
      </c>
      <c r="FA168" s="2">
        <f t="shared" si="225"/>
        <v>43.432774734187603</v>
      </c>
      <c r="FB168" s="2">
        <f t="shared" si="225"/>
        <v>43.001360216970596</v>
      </c>
      <c r="FC168" s="2">
        <f t="shared" si="225"/>
        <v>44.195781674971442</v>
      </c>
      <c r="FD168" s="2">
        <f t="shared" si="225"/>
        <v>47.066773871177617</v>
      </c>
      <c r="FE168" s="2">
        <f t="shared" si="225"/>
        <v>48.323446308320143</v>
      </c>
      <c r="FG168" s="2">
        <f t="shared" si="226"/>
        <v>0.9999218946118229</v>
      </c>
      <c r="FH168" s="2">
        <f t="shared" si="226"/>
        <v>0.99990900041521757</v>
      </c>
      <c r="FI168" s="2">
        <f t="shared" si="226"/>
        <v>0.99990726571569744</v>
      </c>
      <c r="FJ168" s="2">
        <f t="shared" si="226"/>
        <v>0.99990675291598263</v>
      </c>
      <c r="FK168" s="2">
        <f t="shared" si="226"/>
        <v>0.99988970452294901</v>
      </c>
      <c r="FL168" s="2">
        <f t="shared" si="226"/>
        <v>0.99989174440857076</v>
      </c>
      <c r="FM168" s="2">
        <f t="shared" si="226"/>
        <v>0.99989315959997616</v>
      </c>
      <c r="FN168" s="2">
        <f t="shared" si="226"/>
        <v>0.99988832094009927</v>
      </c>
      <c r="FO168" s="2">
        <f t="shared" si="226"/>
        <v>0.99988920121030633</v>
      </c>
      <c r="FP168" s="2">
        <f t="shared" si="226"/>
        <v>0.99989634993551058</v>
      </c>
      <c r="FQ168" s="2">
        <f t="shared" si="226"/>
        <v>0.99989574228315348</v>
      </c>
      <c r="FR168" s="2">
        <f t="shared" si="226"/>
        <v>0.99988505029467323</v>
      </c>
      <c r="FS168" s="2">
        <f t="shared" si="226"/>
        <v>0.99989097710344743</v>
      </c>
      <c r="FT168" s="2">
        <f t="shared" si="226"/>
        <v>0.99988587524953287</v>
      </c>
      <c r="FU168" s="2">
        <f t="shared" si="226"/>
        <v>0.99985709619520846</v>
      </c>
      <c r="FW168" s="2">
        <f t="shared" si="217"/>
        <v>0.29966531399749247</v>
      </c>
      <c r="FX168" s="2">
        <f t="shared" si="217"/>
        <v>0.64917637983157861</v>
      </c>
      <c r="FY168" s="2">
        <f t="shared" si="217"/>
        <v>0.36992224832384168</v>
      </c>
      <c r="FZ168" s="2">
        <f t="shared" si="217"/>
        <v>0.39386558343959344</v>
      </c>
      <c r="GA168" s="2">
        <f t="shared" si="217"/>
        <v>0.38371497200283022</v>
      </c>
      <c r="GB168" s="2">
        <f t="shared" si="217"/>
        <v>0.37139703666898072</v>
      </c>
      <c r="GC168" s="2">
        <f t="shared" si="217"/>
        <v>0.42529379788818372</v>
      </c>
      <c r="GD168" s="2">
        <f t="shared" si="217"/>
        <v>0.46699235222769592</v>
      </c>
      <c r="GE168" s="2">
        <f t="shared" si="217"/>
        <v>0.43499726283750123</v>
      </c>
      <c r="GF168" s="2">
        <f t="shared" si="217"/>
        <v>0.42447635595565775</v>
      </c>
      <c r="GG168" s="2">
        <f t="shared" si="217"/>
        <v>0.39857338246906893</v>
      </c>
      <c r="GH168" s="2">
        <f t="shared" si="217"/>
        <v>0.33503756581087601</v>
      </c>
      <c r="GI168" s="2">
        <f t="shared" si="217"/>
        <v>0.31993994306218798</v>
      </c>
      <c r="GJ168" s="2">
        <f t="shared" si="217"/>
        <v>0.29206323207428669</v>
      </c>
      <c r="GK168" s="2">
        <f t="shared" si="217"/>
        <v>0.23634490754696694</v>
      </c>
      <c r="GM168" s="86">
        <f t="shared" si="218"/>
        <v>2.0065422611499276E-168</v>
      </c>
      <c r="GN168" s="86">
        <f t="shared" si="218"/>
        <v>0</v>
      </c>
      <c r="GO168" s="86">
        <f t="shared" si="218"/>
        <v>5.0654700221741889E-272</v>
      </c>
      <c r="GP168" s="86">
        <f t="shared" si="218"/>
        <v>1.0843085742092783E-265</v>
      </c>
      <c r="GQ168" s="86">
        <f t="shared" si="218"/>
        <v>1.0297568566137959E-225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1.0948153336928258E-286</v>
      </c>
      <c r="GY168" s="86">
        <f t="shared" si="218"/>
        <v>6.6928208394610382E-280</v>
      </c>
      <c r="GZ168" s="86">
        <f t="shared" si="218"/>
        <v>1.3339294330385632E-234</v>
      </c>
      <c r="HA168" s="86">
        <f t="shared" si="218"/>
        <v>1.0945274840660814E-289</v>
      </c>
      <c r="HC168" s="86">
        <f t="shared" si="182"/>
        <v>7.2798218879029104E-88</v>
      </c>
      <c r="HD168" s="86">
        <f t="shared" si="182"/>
        <v>2.9160663357556533E-77</v>
      </c>
      <c r="HE168" s="86">
        <f t="shared" si="182"/>
        <v>4.3111713331417316E-131</v>
      </c>
      <c r="HF168" s="86">
        <f t="shared" si="181"/>
        <v>8.5326223752660665E-156</v>
      </c>
      <c r="HG168" s="86">
        <f t="shared" si="181"/>
        <v>8.4031383517641728E-191</v>
      </c>
      <c r="HH168" s="86">
        <f t="shared" si="181"/>
        <v>6.6359790534747016E-265</v>
      </c>
      <c r="HI168" s="86">
        <f t="shared" si="181"/>
        <v>1.3664649558485894E-236</v>
      </c>
      <c r="HJ168" s="86">
        <f t="shared" si="181"/>
        <v>5.2059845291497489E-288</v>
      </c>
      <c r="HK168" s="86">
        <f t="shared" si="181"/>
        <v>9.3360390566145253E-229</v>
      </c>
      <c r="HL168" s="86">
        <f t="shared" si="162"/>
        <v>1.3985310329364626E-248</v>
      </c>
      <c r="HM168" s="86">
        <f t="shared" si="162"/>
        <v>0</v>
      </c>
      <c r="HN168" s="86">
        <f t="shared" si="162"/>
        <v>1.5888330593045197E-192</v>
      </c>
      <c r="HO168" s="86">
        <f t="shared" si="162"/>
        <v>1.5016503147682981E-189</v>
      </c>
      <c r="HP168" s="86">
        <f t="shared" si="162"/>
        <v>2.7746387494941309E-172</v>
      </c>
      <c r="HQ168" s="86">
        <f t="shared" si="162"/>
        <v>1.6534254092597109E-153</v>
      </c>
      <c r="HS168" s="86">
        <f t="shared" si="219"/>
        <v>9.108517606971342E-8</v>
      </c>
      <c r="HT168" s="86">
        <f t="shared" si="219"/>
        <v>7.6273787918165552E-20</v>
      </c>
      <c r="HU168" s="86">
        <f t="shared" si="219"/>
        <v>1.8214917875450765E-12</v>
      </c>
      <c r="HV168" s="86">
        <f t="shared" si="219"/>
        <v>6.393809347704735E-14</v>
      </c>
      <c r="HW168" s="86">
        <f t="shared" si="219"/>
        <v>5.2519499682514226E-16</v>
      </c>
      <c r="HX168" s="86">
        <f t="shared" si="219"/>
        <v>2.0993983708879185E-14</v>
      </c>
      <c r="HY168" s="86">
        <f t="shared" si="219"/>
        <v>1.5168479998745269E-17</v>
      </c>
      <c r="HZ168" s="86">
        <f t="shared" si="219"/>
        <v>8.0083273247611015E-20</v>
      </c>
      <c r="IA168" s="86">
        <f t="shared" si="219"/>
        <v>3.2471197251851802E-18</v>
      </c>
      <c r="IB168" s="86">
        <f t="shared" si="219"/>
        <v>1.8184456313163408E-16</v>
      </c>
      <c r="IC168" s="86">
        <f t="shared" si="219"/>
        <v>1.395292021728348E-16</v>
      </c>
      <c r="ID168" s="86">
        <f t="shared" si="219"/>
        <v>2.8378413828131615E-12</v>
      </c>
      <c r="IE168" s="86">
        <f t="shared" si="219"/>
        <v>8.4354801183415624E-12</v>
      </c>
      <c r="IF168" s="86">
        <f t="shared" si="219"/>
        <v>4.6314486862505081E-11</v>
      </c>
      <c r="IG168" s="86">
        <f t="shared" si="219"/>
        <v>5.4499383898788144E-11</v>
      </c>
      <c r="II168" s="86">
        <f t="shared" si="220"/>
        <v>5.5582855925710474E-2</v>
      </c>
      <c r="IJ168" s="86">
        <f t="shared" si="220"/>
        <v>4.7490278688880577E-4</v>
      </c>
      <c r="IK168" s="86">
        <f t="shared" si="220"/>
        <v>0.16696507970518176</v>
      </c>
      <c r="IL168" s="86">
        <f t="shared" si="220"/>
        <v>0.25722779983270294</v>
      </c>
      <c r="IM168" s="86">
        <f t="shared" si="220"/>
        <v>0.16499998988771236</v>
      </c>
      <c r="IN168" s="86">
        <f t="shared" si="220"/>
        <v>0.14324565269764863</v>
      </c>
      <c r="IO168" s="86">
        <f t="shared" si="220"/>
        <v>0.36714587541347482</v>
      </c>
      <c r="IP168" s="86">
        <f t="shared" si="220"/>
        <v>0.55908785053355792</v>
      </c>
      <c r="IQ168" s="86">
        <f t="shared" si="220"/>
        <v>0.42175006029643486</v>
      </c>
      <c r="IR168" s="86">
        <f t="shared" si="220"/>
        <v>0.38047276796042878</v>
      </c>
      <c r="IS168" s="86">
        <f t="shared" si="220"/>
        <v>0.23082614107827146</v>
      </c>
      <c r="IT168" s="86">
        <f t="shared" si="220"/>
        <v>6.0384323200549365E-2</v>
      </c>
      <c r="IU168" s="86">
        <f t="shared" si="220"/>
        <v>3.844111215043066E-2</v>
      </c>
      <c r="IV168" s="86">
        <f t="shared" si="220"/>
        <v>1.3396843909552696E-2</v>
      </c>
      <c r="IW168" s="86">
        <f t="shared" si="220"/>
        <v>2.1374092693478185E-2</v>
      </c>
      <c r="IY168" s="86">
        <f t="shared" si="221"/>
        <v>5.5582947010886542E-2</v>
      </c>
      <c r="IZ168" s="86">
        <f t="shared" si="221"/>
        <v>4.7490278688880582E-4</v>
      </c>
      <c r="JA168" s="86">
        <f t="shared" si="221"/>
        <v>0.16696507970700325</v>
      </c>
      <c r="JB168" s="86">
        <f t="shared" si="221"/>
        <v>0.25722779983276689</v>
      </c>
      <c r="JC168" s="86">
        <f t="shared" si="221"/>
        <v>0.16499998988771289</v>
      </c>
      <c r="JD168" s="86">
        <f t="shared" si="221"/>
        <v>0.14324565269766962</v>
      </c>
      <c r="JE168" s="86">
        <f t="shared" si="221"/>
        <v>0.36714587541347482</v>
      </c>
      <c r="JF168" s="86">
        <f t="shared" si="221"/>
        <v>0.55908785053355792</v>
      </c>
      <c r="JG168" s="86">
        <f t="shared" si="221"/>
        <v>0.42175006029643486</v>
      </c>
      <c r="JH168" s="86">
        <f t="shared" si="221"/>
        <v>0.38047276796042895</v>
      </c>
      <c r="JI168" s="86">
        <f t="shared" si="221"/>
        <v>0.2308261410782716</v>
      </c>
      <c r="JJ168" s="86">
        <f t="shared" si="221"/>
        <v>6.0384323203387207E-2</v>
      </c>
      <c r="JK168" s="86">
        <f t="shared" si="221"/>
        <v>3.8441112158866142E-2</v>
      </c>
      <c r="JL168" s="86">
        <f t="shared" si="221"/>
        <v>1.3396843955867183E-2</v>
      </c>
      <c r="JM168" s="86">
        <f t="shared" si="221"/>
        <v>2.137409274797757E-2</v>
      </c>
    </row>
    <row r="169" spans="2:273" x14ac:dyDescent="0.25">
      <c r="B169" s="2">
        <v>142</v>
      </c>
      <c r="C169" s="37">
        <v>54.015999999999998</v>
      </c>
      <c r="D169" s="37">
        <v>105.825</v>
      </c>
      <c r="E169" s="37">
        <v>58.322000000000003</v>
      </c>
      <c r="F169" s="37">
        <v>49.203000000000003</v>
      </c>
      <c r="G169" s="37">
        <v>46</v>
      </c>
      <c r="H169" s="37">
        <v>45.881</v>
      </c>
      <c r="I169" s="37">
        <v>50.948999999999998</v>
      </c>
      <c r="J169" s="37">
        <v>50.017000000000003</v>
      </c>
      <c r="K169" s="37">
        <v>56.25</v>
      </c>
      <c r="L169" s="37">
        <v>57.948999999999998</v>
      </c>
      <c r="M169" s="37">
        <v>57.152999999999999</v>
      </c>
      <c r="N169" s="37">
        <v>50.051000000000002</v>
      </c>
      <c r="O169" s="37">
        <v>50.216999999999999</v>
      </c>
      <c r="P169" s="37">
        <v>52.832999999999998</v>
      </c>
      <c r="Q169" s="37">
        <v>56.406999999999996</v>
      </c>
      <c r="S169" s="4">
        <f t="shared" si="222"/>
        <v>54.679694474311027</v>
      </c>
      <c r="T169" s="4">
        <f t="shared" si="222"/>
        <v>108.84479890752448</v>
      </c>
      <c r="U169" s="4">
        <f t="shared" si="222"/>
        <v>57.621907671492231</v>
      </c>
      <c r="V169" s="4">
        <f t="shared" si="222"/>
        <v>51.512510469232353</v>
      </c>
      <c r="W169" s="4">
        <f t="shared" si="222"/>
        <v>44.730451670016841</v>
      </c>
      <c r="X169" s="4">
        <f t="shared" si="222"/>
        <v>46.911451679217585</v>
      </c>
      <c r="Y169" s="4">
        <f t="shared" si="222"/>
        <v>51.956150041814112</v>
      </c>
      <c r="Z169" s="4">
        <f t="shared" si="222"/>
        <v>50.858301503767649</v>
      </c>
      <c r="AA169" s="4">
        <f t="shared" si="222"/>
        <v>57.340515601425693</v>
      </c>
      <c r="AB169" s="4">
        <f t="shared" si="222"/>
        <v>58.738386083485395</v>
      </c>
      <c r="AC169" s="4">
        <f t="shared" si="222"/>
        <v>57.59872586150955</v>
      </c>
      <c r="AD169" s="4">
        <f t="shared" si="222"/>
        <v>49.923536529855845</v>
      </c>
      <c r="AE169" s="4">
        <f t="shared" si="222"/>
        <v>49.219459308415914</v>
      </c>
      <c r="AF169" s="4">
        <f t="shared" si="222"/>
        <v>52.768594443098578</v>
      </c>
      <c r="AG169" s="4">
        <f t="shared" si="222"/>
        <v>59.830388874273353</v>
      </c>
      <c r="AI169" s="4">
        <f t="shared" si="223"/>
        <v>-0.66369447431102913</v>
      </c>
      <c r="AJ169" s="4">
        <f t="shared" si="223"/>
        <v>-3.0197989075244749</v>
      </c>
      <c r="AK169" s="4">
        <f t="shared" si="223"/>
        <v>0.70009232850777181</v>
      </c>
      <c r="AL169" s="4">
        <f t="shared" si="223"/>
        <v>-2.3095104692323503</v>
      </c>
      <c r="AM169" s="4">
        <f t="shared" si="223"/>
        <v>1.2695483299831594</v>
      </c>
      <c r="AN169" s="4">
        <f t="shared" si="223"/>
        <v>-1.0304516792175846</v>
      </c>
      <c r="AO169" s="4">
        <f t="shared" si="223"/>
        <v>-1.0071500418141142</v>
      </c>
      <c r="AP169" s="4">
        <f t="shared" si="223"/>
        <v>-0.8413015037676459</v>
      </c>
      <c r="AQ169" s="4">
        <f t="shared" si="223"/>
        <v>-1.0905156014256931</v>
      </c>
      <c r="AR169" s="4">
        <f t="shared" si="223"/>
        <v>-0.78938608348539674</v>
      </c>
      <c r="AS169" s="4">
        <f t="shared" si="223"/>
        <v>-0.44572586150955118</v>
      </c>
      <c r="AT169" s="4">
        <f t="shared" si="223"/>
        <v>0.12746347014415704</v>
      </c>
      <c r="AU169" s="4">
        <f t="shared" si="223"/>
        <v>0.99754069158408498</v>
      </c>
      <c r="AV169" s="4">
        <f t="shared" si="223"/>
        <v>6.4405556901419914E-2</v>
      </c>
      <c r="AW169" s="4">
        <f t="shared" si="223"/>
        <v>-3.4233888742733569</v>
      </c>
      <c r="AY169" s="2">
        <f t="shared" si="215"/>
        <v>54.679694474311027</v>
      </c>
      <c r="AZ169" s="2">
        <f t="shared" si="215"/>
        <v>108.84479890752448</v>
      </c>
      <c r="BA169" s="2">
        <f t="shared" si="215"/>
        <v>54.653442960590624</v>
      </c>
      <c r="BB169" s="2">
        <f t="shared" si="215"/>
        <v>45.940833358038546</v>
      </c>
      <c r="BC169" s="2">
        <f t="shared" si="215"/>
        <v>39.277519180540281</v>
      </c>
      <c r="BD169" s="2">
        <f t="shared" si="215"/>
        <v>40.66612918768277</v>
      </c>
      <c r="BE169" s="2">
        <f t="shared" si="215"/>
        <v>40.137994218351899</v>
      </c>
      <c r="BF169" s="2">
        <f t="shared" si="215"/>
        <v>40.52656395960588</v>
      </c>
      <c r="BG169" s="2">
        <f t="shared" si="215"/>
        <v>42.207690274963113</v>
      </c>
      <c r="BH169" s="2">
        <f t="shared" si="215"/>
        <v>42.147905692693612</v>
      </c>
      <c r="BI169" s="2">
        <f t="shared" si="215"/>
        <v>42.759952561946342</v>
      </c>
      <c r="BJ169" s="2">
        <f t="shared" si="215"/>
        <v>43.2335379504852</v>
      </c>
      <c r="BK169" s="2">
        <f t="shared" si="215"/>
        <v>43.973469938764595</v>
      </c>
      <c r="BL169" s="2">
        <f t="shared" si="215"/>
        <v>47.975411003407942</v>
      </c>
      <c r="BM169" s="2">
        <f t="shared" si="215"/>
        <v>50.619688674443957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105.825</v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107.84862162162162</v>
      </c>
      <c r="DL169" s="2">
        <f t="shared" si="224"/>
        <v>196.87957242026266</v>
      </c>
      <c r="DM169" s="2">
        <f t="shared" si="224"/>
        <v>103.69673686679172</v>
      </c>
      <c r="DN169" s="2">
        <f t="shared" si="224"/>
        <v>88.541814540337725</v>
      </c>
      <c r="DO169" s="2">
        <f t="shared" si="224"/>
        <v>83.088576576576571</v>
      </c>
      <c r="DP169" s="2">
        <f t="shared" si="224"/>
        <v>88.506830397198797</v>
      </c>
      <c r="DQ169" s="2">
        <f t="shared" si="224"/>
        <v>81.129530583214773</v>
      </c>
      <c r="DR169" s="2">
        <f t="shared" si="224"/>
        <v>80.636342245989297</v>
      </c>
      <c r="DS169" s="2">
        <f t="shared" si="224"/>
        <v>83.870871708683467</v>
      </c>
      <c r="DT169" s="2">
        <f t="shared" si="224"/>
        <v>75.778148991848994</v>
      </c>
      <c r="DU169" s="2">
        <f t="shared" si="224"/>
        <v>84.815057142857142</v>
      </c>
      <c r="DV169" s="2">
        <f t="shared" si="224"/>
        <v>83.497743717401619</v>
      </c>
      <c r="DW169" s="2">
        <f t="shared" si="224"/>
        <v>80.489769340190406</v>
      </c>
      <c r="DX169" s="2">
        <f t="shared" si="224"/>
        <v>81.250097769197751</v>
      </c>
      <c r="DY169" s="2">
        <f t="shared" si="224"/>
        <v>76.773979532814238</v>
      </c>
      <c r="EA169" s="2">
        <f t="shared" si="214"/>
        <v>53.819886057597799</v>
      </c>
      <c r="EB169" s="2">
        <f t="shared" si="214"/>
        <v>102.34007073413456</v>
      </c>
      <c r="EC169" s="2">
        <f t="shared" si="214"/>
        <v>54.322530359681238</v>
      </c>
      <c r="ED169" s="2">
        <f t="shared" si="214"/>
        <v>46.285370285423042</v>
      </c>
      <c r="EE169" s="2">
        <f t="shared" si="214"/>
        <v>38.547461356315686</v>
      </c>
      <c r="EF169" s="2">
        <f t="shared" si="214"/>
        <v>39.301995337995336</v>
      </c>
      <c r="EG169" s="2">
        <f t="shared" si="214"/>
        <v>39.136875054198569</v>
      </c>
      <c r="EH169" s="2">
        <f t="shared" si="214"/>
        <v>39.604065893837692</v>
      </c>
      <c r="EI169" s="2">
        <f t="shared" si="214"/>
        <v>41.878583148558761</v>
      </c>
      <c r="EJ169" s="2">
        <f t="shared" si="214"/>
        <v>41.804295390181444</v>
      </c>
      <c r="EK169" s="2">
        <f t="shared" si="213"/>
        <v>42.343706542474123</v>
      </c>
      <c r="EL169" s="2">
        <f t="shared" si="180"/>
        <v>43.427681943125613</v>
      </c>
      <c r="EM169" s="2">
        <f t="shared" si="180"/>
        <v>43.914212646741206</v>
      </c>
      <c r="EN169" s="2">
        <f t="shared" si="180"/>
        <v>48.431521226930812</v>
      </c>
      <c r="EO169" s="2">
        <f t="shared" si="180"/>
        <v>51.42548377847865</v>
      </c>
      <c r="EQ169" s="2">
        <f t="shared" si="225"/>
        <v>56.500256097845927</v>
      </c>
      <c r="ER169" s="2">
        <f t="shared" si="225"/>
        <v>112.03902479471235</v>
      </c>
      <c r="ES169" s="2">
        <f t="shared" si="225"/>
        <v>55.156820459444447</v>
      </c>
      <c r="ET169" s="2">
        <f t="shared" si="225"/>
        <v>45.448628966100443</v>
      </c>
      <c r="EU169" s="2">
        <f t="shared" si="225"/>
        <v>40.335851073455629</v>
      </c>
      <c r="EV169" s="2">
        <f t="shared" si="225"/>
        <v>42.759464810350472</v>
      </c>
      <c r="EW169" s="2">
        <f t="shared" si="225"/>
        <v>41.362653529378726</v>
      </c>
      <c r="EX169" s="2">
        <f t="shared" si="225"/>
        <v>41.47829497557705</v>
      </c>
      <c r="EY169" s="2">
        <f t="shared" si="225"/>
        <v>42.588273732100788</v>
      </c>
      <c r="EZ169" s="2">
        <f t="shared" si="225"/>
        <v>42.56561220585003</v>
      </c>
      <c r="FA169" s="2">
        <f t="shared" si="225"/>
        <v>43.323184905649924</v>
      </c>
      <c r="FB169" s="2">
        <f t="shared" si="225"/>
        <v>42.870312375881653</v>
      </c>
      <c r="FC169" s="2">
        <f t="shared" si="225"/>
        <v>44.077656851978439</v>
      </c>
      <c r="FD169" s="2">
        <f t="shared" si="225"/>
        <v>46.956149338538275</v>
      </c>
      <c r="FE169" s="2">
        <f t="shared" si="225"/>
        <v>48.232130716446349</v>
      </c>
      <c r="FG169" s="2">
        <f t="shared" si="226"/>
        <v>0.99992876654982366</v>
      </c>
      <c r="FH169" s="2">
        <f t="shared" si="226"/>
        <v>0.99991700672777628</v>
      </c>
      <c r="FI169" s="2">
        <f t="shared" si="226"/>
        <v>0.9999154246374341</v>
      </c>
      <c r="FJ169" s="2">
        <f t="shared" si="226"/>
        <v>0.99991495695088239</v>
      </c>
      <c r="FK169" s="2">
        <f t="shared" si="226"/>
        <v>0.99989940835317515</v>
      </c>
      <c r="FL169" s="2">
        <f t="shared" si="226"/>
        <v>0.99990126878674945</v>
      </c>
      <c r="FM169" s="2">
        <f t="shared" si="226"/>
        <v>0.99990255948107853</v>
      </c>
      <c r="FN169" s="2">
        <f t="shared" si="226"/>
        <v>0.99989814648597319</v>
      </c>
      <c r="FO169" s="2">
        <f t="shared" si="226"/>
        <v>0.99989894931765944</v>
      </c>
      <c r="FP169" s="2">
        <f t="shared" si="226"/>
        <v>0.99990546915555656</v>
      </c>
      <c r="FQ169" s="2">
        <f t="shared" si="226"/>
        <v>0.99990491495988221</v>
      </c>
      <c r="FR169" s="2">
        <f t="shared" si="226"/>
        <v>0.99989516356241115</v>
      </c>
      <c r="FS169" s="2">
        <f t="shared" si="226"/>
        <v>0.9999005689827809</v>
      </c>
      <c r="FT169" s="2">
        <f t="shared" si="226"/>
        <v>0.9998959159453501</v>
      </c>
      <c r="FU169" s="2">
        <f t="shared" si="226"/>
        <v>0.999869668542259</v>
      </c>
      <c r="FW169" s="2">
        <f t="shared" si="217"/>
        <v>0.31934387812777459</v>
      </c>
      <c r="FX169" s="2">
        <f t="shared" si="217"/>
        <v>0.6698538822034128</v>
      </c>
      <c r="FY169" s="2">
        <f t="shared" si="217"/>
        <v>0.39163446813689434</v>
      </c>
      <c r="FZ169" s="2">
        <f t="shared" si="217"/>
        <v>0.41605516090760947</v>
      </c>
      <c r="GA169" s="2">
        <f t="shared" si="217"/>
        <v>0.40571546187010199</v>
      </c>
      <c r="GB169" s="2">
        <f t="shared" si="217"/>
        <v>0.39314180717793651</v>
      </c>
      <c r="GC169" s="2">
        <f t="shared" si="217"/>
        <v>0.44794546677741176</v>
      </c>
      <c r="GD169" s="2">
        <f t="shared" si="217"/>
        <v>0.48997147316749751</v>
      </c>
      <c r="GE169" s="2">
        <f t="shared" si="217"/>
        <v>0.45775410372636111</v>
      </c>
      <c r="GF169" s="2">
        <f t="shared" si="217"/>
        <v>0.44711835918568338</v>
      </c>
      <c r="GG169" s="2">
        <f t="shared" si="217"/>
        <v>0.42084403790197616</v>
      </c>
      <c r="GH169" s="2">
        <f t="shared" si="217"/>
        <v>0.35585867407786909</v>
      </c>
      <c r="GI169" s="2">
        <f t="shared" si="217"/>
        <v>0.3403029623183787</v>
      </c>
      <c r="GJ169" s="2">
        <f t="shared" si="217"/>
        <v>0.3114645993003814</v>
      </c>
      <c r="GK169" s="2">
        <f t="shared" si="217"/>
        <v>0.25336966966094848</v>
      </c>
      <c r="GM169" s="86">
        <f t="shared" si="218"/>
        <v>1.4270136677227191E-172</v>
      </c>
      <c r="GN169" s="86">
        <f t="shared" si="218"/>
        <v>0</v>
      </c>
      <c r="GO169" s="86">
        <f t="shared" si="218"/>
        <v>1.0169099301148561E-278</v>
      </c>
      <c r="GP169" s="86">
        <f t="shared" si="218"/>
        <v>3.3550625228043114E-272</v>
      </c>
      <c r="GQ169" s="86">
        <f t="shared" si="218"/>
        <v>3.1699488326755774E-231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1.0175788936036227E-293</v>
      </c>
      <c r="GY169" s="86">
        <f t="shared" si="218"/>
        <v>9.7135318516509804E-287</v>
      </c>
      <c r="GZ169" s="86">
        <f t="shared" si="218"/>
        <v>2.633868162688358E-240</v>
      </c>
      <c r="HA169" s="86">
        <f t="shared" si="218"/>
        <v>9.8456339796751083E-297</v>
      </c>
      <c r="HC169" s="86">
        <f t="shared" si="182"/>
        <v>7.104065059563014E-91</v>
      </c>
      <c r="HD169" s="86">
        <f t="shared" si="182"/>
        <v>7.1886305189239582E-80</v>
      </c>
      <c r="HE169" s="86">
        <f t="shared" si="182"/>
        <v>1.4920197539694225E-135</v>
      </c>
      <c r="HF169" s="86">
        <f t="shared" si="181"/>
        <v>4.8157906001988932E-161</v>
      </c>
      <c r="HG169" s="86">
        <f t="shared" si="181"/>
        <v>3.3794808853723095E-197</v>
      </c>
      <c r="HH169" s="86">
        <f t="shared" si="181"/>
        <v>8.1809091296576994E-274</v>
      </c>
      <c r="HI169" s="86">
        <f t="shared" si="181"/>
        <v>2.2051392984234026E-244</v>
      </c>
      <c r="HJ169" s="86">
        <f t="shared" si="181"/>
        <v>2.3052961587697343E-297</v>
      </c>
      <c r="HK169" s="86">
        <f t="shared" si="181"/>
        <v>3.1929273202314179E-236</v>
      </c>
      <c r="HL169" s="86">
        <f t="shared" si="162"/>
        <v>1.0609467618660803E-256</v>
      </c>
      <c r="HM169" s="86">
        <f t="shared" si="162"/>
        <v>0</v>
      </c>
      <c r="HN169" s="86">
        <f t="shared" si="162"/>
        <v>4.7807538744695906E-199</v>
      </c>
      <c r="HO169" s="86">
        <f t="shared" si="162"/>
        <v>5.3271731121202498E-196</v>
      </c>
      <c r="HP169" s="86">
        <f t="shared" si="162"/>
        <v>3.5964029843207914E-178</v>
      </c>
      <c r="HQ169" s="86">
        <f t="shared" si="162"/>
        <v>9.96974497409763E-159</v>
      </c>
      <c r="HS169" s="86">
        <f t="shared" si="219"/>
        <v>2.1035969447100002E-8</v>
      </c>
      <c r="HT169" s="86">
        <f t="shared" si="219"/>
        <v>4.688695746735147E-21</v>
      </c>
      <c r="HU169" s="86">
        <f t="shared" si="219"/>
        <v>2.0407475141371157E-13</v>
      </c>
      <c r="HV169" s="86">
        <f t="shared" si="219"/>
        <v>6.1330814572726826E-15</v>
      </c>
      <c r="HW169" s="86">
        <f t="shared" si="219"/>
        <v>3.1008906143314473E-17</v>
      </c>
      <c r="HX169" s="86">
        <f t="shared" si="219"/>
        <v>1.6585279339946462E-15</v>
      </c>
      <c r="HY169" s="86">
        <f t="shared" si="219"/>
        <v>7.7561783462840563E-19</v>
      </c>
      <c r="HZ169" s="86">
        <f t="shared" si="219"/>
        <v>3.2529121830020993E-21</v>
      </c>
      <c r="IA169" s="86">
        <f t="shared" si="219"/>
        <v>1.55647073678234E-19</v>
      </c>
      <c r="IB169" s="86">
        <f t="shared" si="219"/>
        <v>1.1604074873248621E-17</v>
      </c>
      <c r="IC169" s="86">
        <f t="shared" si="219"/>
        <v>7.9943638660403206E-18</v>
      </c>
      <c r="ID169" s="86">
        <f t="shared" si="219"/>
        <v>2.8584242387208128E-13</v>
      </c>
      <c r="IE169" s="86">
        <f t="shared" si="219"/>
        <v>8.8705984318714102E-13</v>
      </c>
      <c r="IF169" s="86">
        <f t="shared" si="219"/>
        <v>4.7202935626915524E-12</v>
      </c>
      <c r="IG169" s="86">
        <f t="shared" si="219"/>
        <v>3.9364658026331074E-12</v>
      </c>
      <c r="II169" s="86">
        <f t="shared" si="220"/>
        <v>8.7890135310217471E-2</v>
      </c>
      <c r="IJ169" s="86">
        <f t="shared" si="220"/>
        <v>6.1245221270328504E-5</v>
      </c>
      <c r="IK169" s="86">
        <f t="shared" si="220"/>
        <v>0.25169264977703271</v>
      </c>
      <c r="IL169" s="86">
        <f t="shared" si="220"/>
        <v>0.36495356665629181</v>
      </c>
      <c r="IM169" s="86">
        <f t="shared" si="220"/>
        <v>0.26164756538228873</v>
      </c>
      <c r="IN169" s="86">
        <f t="shared" si="220"/>
        <v>0.22637137953466877</v>
      </c>
      <c r="IO169" s="86">
        <f t="shared" si="220"/>
        <v>0.49131825915641003</v>
      </c>
      <c r="IP169" s="86">
        <f t="shared" si="220"/>
        <v>0.54554888737103213</v>
      </c>
      <c r="IQ169" s="86">
        <f t="shared" si="220"/>
        <v>0.53318901774190908</v>
      </c>
      <c r="IR169" s="86">
        <f t="shared" si="220"/>
        <v>0.49801043525517696</v>
      </c>
      <c r="IS169" s="86">
        <f t="shared" si="220"/>
        <v>0.34594958464006448</v>
      </c>
      <c r="IT169" s="86">
        <f t="shared" si="220"/>
        <v>0.10400642859991313</v>
      </c>
      <c r="IU169" s="86">
        <f t="shared" si="220"/>
        <v>6.9174342549293874E-2</v>
      </c>
      <c r="IV169" s="86">
        <f t="shared" si="220"/>
        <v>2.6554928947327045E-2</v>
      </c>
      <c r="IW169" s="86">
        <f t="shared" si="220"/>
        <v>3.3956287299903062E-2</v>
      </c>
      <c r="IY169" s="86">
        <f t="shared" si="221"/>
        <v>8.7890156346186923E-2</v>
      </c>
      <c r="IZ169" s="86">
        <f t="shared" si="221"/>
        <v>6.1245221270328504E-5</v>
      </c>
      <c r="JA169" s="86">
        <f t="shared" si="221"/>
        <v>0.25169264977723677</v>
      </c>
      <c r="JB169" s="86">
        <f t="shared" si="221"/>
        <v>0.36495356665629791</v>
      </c>
      <c r="JC169" s="86">
        <f t="shared" si="221"/>
        <v>0.26164756538228878</v>
      </c>
      <c r="JD169" s="86">
        <f t="shared" si="221"/>
        <v>0.22637137953467043</v>
      </c>
      <c r="JE169" s="86">
        <f t="shared" si="221"/>
        <v>0.49131825915641003</v>
      </c>
      <c r="JF169" s="86">
        <f t="shared" si="221"/>
        <v>0.54554888737103213</v>
      </c>
      <c r="JG169" s="86">
        <f t="shared" si="221"/>
        <v>0.53318901774190908</v>
      </c>
      <c r="JH169" s="86">
        <f t="shared" si="221"/>
        <v>0.49801043525517696</v>
      </c>
      <c r="JI169" s="86">
        <f t="shared" si="221"/>
        <v>0.34594958464006448</v>
      </c>
      <c r="JJ169" s="86">
        <f t="shared" si="221"/>
        <v>0.10400642860019897</v>
      </c>
      <c r="JK169" s="86">
        <f t="shared" si="221"/>
        <v>6.9174342550180928E-2</v>
      </c>
      <c r="JL169" s="86">
        <f t="shared" si="221"/>
        <v>2.6554928952047339E-2</v>
      </c>
      <c r="JM169" s="86">
        <f t="shared" si="221"/>
        <v>3.3956287303839532E-2</v>
      </c>
    </row>
    <row r="170" spans="2:273" x14ac:dyDescent="0.25">
      <c r="B170" s="2">
        <v>143</v>
      </c>
      <c r="C170" s="37">
        <v>54.213000000000001</v>
      </c>
      <c r="D170" s="37">
        <v>108.193</v>
      </c>
      <c r="E170" s="37">
        <v>57.203000000000003</v>
      </c>
      <c r="F170" s="37">
        <v>52.457999999999998</v>
      </c>
      <c r="G170" s="37">
        <v>46.253999999999998</v>
      </c>
      <c r="H170" s="37">
        <v>49.372999999999998</v>
      </c>
      <c r="I170" s="37">
        <v>51.085000000000001</v>
      </c>
      <c r="J170" s="37">
        <v>48.017000000000003</v>
      </c>
      <c r="K170" s="37">
        <v>55.082999999999998</v>
      </c>
      <c r="L170" s="37">
        <v>57.322000000000003</v>
      </c>
      <c r="M170" s="37">
        <v>60.033999999999999</v>
      </c>
      <c r="N170" s="37">
        <v>54.423999999999999</v>
      </c>
      <c r="O170" s="37">
        <v>51.283000000000001</v>
      </c>
      <c r="P170" s="37">
        <v>56.866999999999997</v>
      </c>
      <c r="Q170" s="37">
        <v>60</v>
      </c>
      <c r="S170" s="4">
        <f t="shared" si="222"/>
        <v>54.598132105747766</v>
      </c>
      <c r="T170" s="4">
        <f t="shared" si="222"/>
        <v>109.08518523153462</v>
      </c>
      <c r="U170" s="4">
        <f t="shared" si="222"/>
        <v>58.29586672437906</v>
      </c>
      <c r="V170" s="4">
        <f t="shared" si="222"/>
        <v>52.219990530153623</v>
      </c>
      <c r="W170" s="4">
        <f t="shared" si="222"/>
        <v>46.109979949860971</v>
      </c>
      <c r="X170" s="4">
        <f t="shared" si="222"/>
        <v>48.699808932064265</v>
      </c>
      <c r="Y170" s="4">
        <f t="shared" si="222"/>
        <v>51.493239782837918</v>
      </c>
      <c r="Z170" s="4">
        <f t="shared" si="222"/>
        <v>46.724260512897445</v>
      </c>
      <c r="AA170" s="4">
        <f t="shared" si="222"/>
        <v>55.4443621036473</v>
      </c>
      <c r="AB170" s="4">
        <f t="shared" si="222"/>
        <v>57.957484007758339</v>
      </c>
      <c r="AC170" s="4">
        <f t="shared" si="222"/>
        <v>60.015126893558381</v>
      </c>
      <c r="AD170" s="4">
        <f t="shared" si="222"/>
        <v>52.854698871595474</v>
      </c>
      <c r="AE170" s="4">
        <f t="shared" si="222"/>
        <v>51.895439862890001</v>
      </c>
      <c r="AF170" s="4">
        <f t="shared" si="222"/>
        <v>55.979342435030468</v>
      </c>
      <c r="AG170" s="4">
        <f t="shared" si="222"/>
        <v>63.815495557405917</v>
      </c>
      <c r="AI170" s="4">
        <f t="shared" si="223"/>
        <v>-0.3851321057477648</v>
      </c>
      <c r="AJ170" s="4">
        <f t="shared" si="223"/>
        <v>-0.8921852315346257</v>
      </c>
      <c r="AK170" s="4">
        <f t="shared" si="223"/>
        <v>-1.0928667243790571</v>
      </c>
      <c r="AL170" s="4">
        <f t="shared" si="223"/>
        <v>0.23800946984637505</v>
      </c>
      <c r="AM170" s="4">
        <f t="shared" si="223"/>
        <v>0.14402005013902652</v>
      </c>
      <c r="AN170" s="4">
        <f t="shared" si="223"/>
        <v>0.67319106793573269</v>
      </c>
      <c r="AO170" s="4">
        <f t="shared" si="223"/>
        <v>-0.40823978283791718</v>
      </c>
      <c r="AP170" s="4">
        <f t="shared" si="223"/>
        <v>1.2927394871025584</v>
      </c>
      <c r="AQ170" s="4">
        <f t="shared" si="223"/>
        <v>-0.36136210364730204</v>
      </c>
      <c r="AR170" s="4">
        <f t="shared" si="223"/>
        <v>-0.63548400775833613</v>
      </c>
      <c r="AS170" s="4">
        <f t="shared" si="223"/>
        <v>1.8873106441617438E-2</v>
      </c>
      <c r="AT170" s="4">
        <f t="shared" si="223"/>
        <v>1.5693011284045255</v>
      </c>
      <c r="AU170" s="4">
        <f t="shared" si="223"/>
        <v>-0.61243986288999963</v>
      </c>
      <c r="AV170" s="4">
        <f t="shared" si="223"/>
        <v>0.88765756496952974</v>
      </c>
      <c r="AW170" s="4">
        <f t="shared" si="223"/>
        <v>-3.8154955574059173</v>
      </c>
      <c r="AY170" s="2">
        <f t="shared" si="215"/>
        <v>54.598132105747766</v>
      </c>
      <c r="AZ170" s="2">
        <f t="shared" si="215"/>
        <v>109.08518523153462</v>
      </c>
      <c r="BA170" s="2">
        <f t="shared" si="215"/>
        <v>54.573656215753644</v>
      </c>
      <c r="BB170" s="2">
        <f t="shared" si="215"/>
        <v>45.878213439830027</v>
      </c>
      <c r="BC170" s="2">
        <f t="shared" si="215"/>
        <v>39.17668821462793</v>
      </c>
      <c r="BD170" s="2">
        <f t="shared" si="215"/>
        <v>40.586666464328033</v>
      </c>
      <c r="BE170" s="2">
        <f t="shared" si="215"/>
        <v>40.066663245046968</v>
      </c>
      <c r="BF170" s="2">
        <f t="shared" si="215"/>
        <v>40.443559882658576</v>
      </c>
      <c r="BG170" s="2">
        <f t="shared" si="215"/>
        <v>42.07464255252912</v>
      </c>
      <c r="BH170" s="2">
        <f t="shared" si="215"/>
        <v>42.012859793058624</v>
      </c>
      <c r="BI170" s="2">
        <f t="shared" si="215"/>
        <v>42.659084211559829</v>
      </c>
      <c r="BJ170" s="2">
        <f t="shared" si="215"/>
        <v>43.099257098491698</v>
      </c>
      <c r="BK170" s="2">
        <f t="shared" si="215"/>
        <v>43.853066971604186</v>
      </c>
      <c r="BL170" s="2">
        <f t="shared" si="215"/>
        <v>47.861898486195955</v>
      </c>
      <c r="BM170" s="2">
        <f t="shared" si="215"/>
        <v>50.522650013552408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108.193</v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108.16805175620965</v>
      </c>
      <c r="DL170" s="2">
        <f t="shared" si="224"/>
        <v>197.52071219512194</v>
      </c>
      <c r="DM170" s="2">
        <f t="shared" si="224"/>
        <v>103.987093902439</v>
      </c>
      <c r="DN170" s="2">
        <f t="shared" si="224"/>
        <v>88.769558536585379</v>
      </c>
      <c r="DO170" s="2">
        <f t="shared" si="224"/>
        <v>83.317081081081085</v>
      </c>
      <c r="DP170" s="2">
        <f t="shared" si="224"/>
        <v>88.771810920231957</v>
      </c>
      <c r="DQ170" s="2">
        <f t="shared" si="224"/>
        <v>81.340788051209088</v>
      </c>
      <c r="DR170" s="2">
        <f t="shared" si="224"/>
        <v>80.836654545454536</v>
      </c>
      <c r="DS170" s="2">
        <f t="shared" si="224"/>
        <v>84.082961904761888</v>
      </c>
      <c r="DT170" s="2">
        <f t="shared" si="224"/>
        <v>75.927586314886312</v>
      </c>
      <c r="DU170" s="2">
        <f t="shared" si="224"/>
        <v>85.032983193277317</v>
      </c>
      <c r="DV170" s="2">
        <f t="shared" si="224"/>
        <v>83.689957325746803</v>
      </c>
      <c r="DW170" s="2">
        <f t="shared" si="224"/>
        <v>80.643673377831277</v>
      </c>
      <c r="DX170" s="2">
        <f t="shared" si="224"/>
        <v>81.419015143715129</v>
      </c>
      <c r="DY170" s="2">
        <f t="shared" si="224"/>
        <v>76.942415795328145</v>
      </c>
      <c r="EA170" s="2">
        <f t="shared" si="214"/>
        <v>53.657656034991149</v>
      </c>
      <c r="EB170" s="2">
        <f t="shared" si="214"/>
        <v>102.20211413917168</v>
      </c>
      <c r="EC170" s="2">
        <f t="shared" si="214"/>
        <v>54.215162007322846</v>
      </c>
      <c r="ED170" s="2">
        <f t="shared" si="214"/>
        <v>46.251873853211009</v>
      </c>
      <c r="EE170" s="2">
        <f t="shared" si="214"/>
        <v>38.385558516757442</v>
      </c>
      <c r="EF170" s="2">
        <f t="shared" si="214"/>
        <v>39.108545111750999</v>
      </c>
      <c r="EG170" s="2">
        <f t="shared" si="214"/>
        <v>38.987712855904022</v>
      </c>
      <c r="EH170" s="2">
        <f t="shared" si="214"/>
        <v>39.45345942647954</v>
      </c>
      <c r="EI170" s="2">
        <f t="shared" si="214"/>
        <v>41.720162749445677</v>
      </c>
      <c r="EJ170" s="2">
        <f t="shared" si="214"/>
        <v>41.642550657868</v>
      </c>
      <c r="EK170" s="2">
        <f t="shared" si="213"/>
        <v>42.210601737467826</v>
      </c>
      <c r="EL170" s="2">
        <f t="shared" si="180"/>
        <v>43.31112469388777</v>
      </c>
      <c r="EM170" s="2">
        <f t="shared" si="180"/>
        <v>43.787616074493044</v>
      </c>
      <c r="EN170" s="2">
        <f t="shared" si="180"/>
        <v>48.361326158379256</v>
      </c>
      <c r="EO170" s="2">
        <f t="shared" si="180"/>
        <v>51.404743962418131</v>
      </c>
      <c r="EQ170" s="2">
        <f t="shared" si="225"/>
        <v>56.415878265449102</v>
      </c>
      <c r="ER170" s="2">
        <f t="shared" si="225"/>
        <v>112.16864237166976</v>
      </c>
      <c r="ES170" s="2">
        <f t="shared" si="225"/>
        <v>55.072263670251701</v>
      </c>
      <c r="ET170" s="2">
        <f t="shared" si="225"/>
        <v>45.392397189354028</v>
      </c>
      <c r="EU170" s="2">
        <f t="shared" si="225"/>
        <v>40.223926991485072</v>
      </c>
      <c r="EV170" s="2">
        <f t="shared" si="225"/>
        <v>42.656784035323803</v>
      </c>
      <c r="EW170" s="2">
        <f t="shared" si="225"/>
        <v>41.271382769181862</v>
      </c>
      <c r="EX170" s="2">
        <f t="shared" si="225"/>
        <v>41.37601231135217</v>
      </c>
      <c r="EY170" s="2">
        <f t="shared" si="225"/>
        <v>42.449482394345779</v>
      </c>
      <c r="EZ170" s="2">
        <f t="shared" si="225"/>
        <v>42.42418359592655</v>
      </c>
      <c r="FA170" s="2">
        <f t="shared" si="225"/>
        <v>43.213595077112252</v>
      </c>
      <c r="FB170" s="2">
        <f t="shared" si="225"/>
        <v>42.739264534792717</v>
      </c>
      <c r="FC170" s="2">
        <f t="shared" si="225"/>
        <v>43.959532028985429</v>
      </c>
      <c r="FD170" s="2">
        <f t="shared" si="225"/>
        <v>46.845524805898933</v>
      </c>
      <c r="FE170" s="2">
        <f t="shared" si="225"/>
        <v>48.140815124572555</v>
      </c>
      <c r="FG170" s="2">
        <f t="shared" si="226"/>
        <v>0.99993503391412186</v>
      </c>
      <c r="FH170" s="2">
        <f t="shared" si="226"/>
        <v>0.99992430868340187</v>
      </c>
      <c r="FI170" s="2">
        <f t="shared" si="226"/>
        <v>0.99992286577858647</v>
      </c>
      <c r="FJ170" s="2">
        <f t="shared" si="226"/>
        <v>0.99992243923701607</v>
      </c>
      <c r="FK170" s="2">
        <f t="shared" si="226"/>
        <v>0.9999082585157455</v>
      </c>
      <c r="FL170" s="2">
        <f t="shared" si="226"/>
        <v>0.99990995528108928</v>
      </c>
      <c r="FM170" s="2">
        <f t="shared" si="226"/>
        <v>0.9999111324286265</v>
      </c>
      <c r="FN170" s="2">
        <f t="shared" si="226"/>
        <v>0.99990710765867941</v>
      </c>
      <c r="FO170" s="2">
        <f t="shared" si="226"/>
        <v>0.99990783986295173</v>
      </c>
      <c r="FP170" s="2">
        <f t="shared" si="226"/>
        <v>0.99991378612811388</v>
      </c>
      <c r="FQ170" s="2">
        <f t="shared" si="226"/>
        <v>0.99991328068721896</v>
      </c>
      <c r="FR170" s="2">
        <f t="shared" si="226"/>
        <v>0.99990438715058161</v>
      </c>
      <c r="FS170" s="2">
        <f t="shared" si="226"/>
        <v>0.99990931704115626</v>
      </c>
      <c r="FT170" s="2">
        <f t="shared" si="226"/>
        <v>0.99990507334459133</v>
      </c>
      <c r="FU170" s="2">
        <f t="shared" si="226"/>
        <v>0.99988113493471564</v>
      </c>
      <c r="FW170" s="2">
        <f t="shared" si="217"/>
        <v>0.3396879096110329</v>
      </c>
      <c r="FX170" s="2">
        <f t="shared" si="217"/>
        <v>0.68989483015354758</v>
      </c>
      <c r="FY170" s="2">
        <f t="shared" si="217"/>
        <v>0.41378415718377171</v>
      </c>
      <c r="FZ170" s="2">
        <f t="shared" si="217"/>
        <v>0.43859028790112869</v>
      </c>
      <c r="GA170" s="2">
        <f t="shared" si="217"/>
        <v>0.4281011256011808</v>
      </c>
      <c r="GB170" s="2">
        <f t="shared" si="217"/>
        <v>0.41531854802022777</v>
      </c>
      <c r="GC170" s="2">
        <f t="shared" si="217"/>
        <v>0.47081522945095045</v>
      </c>
      <c r="GD170" s="2">
        <f t="shared" si="217"/>
        <v>0.51299305317078159</v>
      </c>
      <c r="GE170" s="2">
        <f t="shared" si="217"/>
        <v>0.48068860363080107</v>
      </c>
      <c r="GF170" s="2">
        <f t="shared" si="217"/>
        <v>0.4699818439475254</v>
      </c>
      <c r="GG170" s="2">
        <f t="shared" si="217"/>
        <v>0.4434415753530217</v>
      </c>
      <c r="GH170" s="2">
        <f t="shared" si="217"/>
        <v>0.37723965764912859</v>
      </c>
      <c r="GI170" s="2">
        <f t="shared" si="217"/>
        <v>0.36127351278681819</v>
      </c>
      <c r="GJ170" s="2">
        <f t="shared" si="217"/>
        <v>0.33155118064241096</v>
      </c>
      <c r="GK170" s="2">
        <f t="shared" si="217"/>
        <v>0.27118528922328033</v>
      </c>
      <c r="GM170" s="86">
        <f t="shared" si="218"/>
        <v>9.0253277768482842E-177</v>
      </c>
      <c r="GN170" s="86">
        <f t="shared" si="218"/>
        <v>0</v>
      </c>
      <c r="GO170" s="86">
        <f t="shared" si="218"/>
        <v>1.6903811532427525E-285</v>
      </c>
      <c r="GP170" s="86">
        <f t="shared" si="218"/>
        <v>8.6489207511470113E-279</v>
      </c>
      <c r="GQ170" s="86">
        <f t="shared" si="218"/>
        <v>8.3635399205081697E-237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7.7640265205173391E-301</v>
      </c>
      <c r="GY170" s="86">
        <f t="shared" si="218"/>
        <v>1.1644213885849614E-293</v>
      </c>
      <c r="GZ170" s="86">
        <f t="shared" si="218"/>
        <v>4.4364728065200162E-246</v>
      </c>
      <c r="HA170" s="86">
        <f t="shared" si="218"/>
        <v>7.2793551324538148E-304</v>
      </c>
      <c r="HC170" s="86">
        <f t="shared" si="182"/>
        <v>6.1563617140309872E-94</v>
      </c>
      <c r="HD170" s="86">
        <f t="shared" si="182"/>
        <v>1.6009713018405599E-82</v>
      </c>
      <c r="HE170" s="86">
        <f t="shared" si="182"/>
        <v>4.3394239722488819E-140</v>
      </c>
      <c r="HF170" s="86">
        <f t="shared" si="181"/>
        <v>2.2203210675399396E-166</v>
      </c>
      <c r="HG170" s="86">
        <f t="shared" si="181"/>
        <v>1.0639574844431841E-203</v>
      </c>
      <c r="HH170" s="86">
        <f t="shared" si="181"/>
        <v>7.1681036952924214E-283</v>
      </c>
      <c r="HI170" s="86">
        <f t="shared" si="181"/>
        <v>2.6553885644780884E-252</v>
      </c>
      <c r="HJ170" s="86">
        <f t="shared" si="181"/>
        <v>7.2207307528724924E-307</v>
      </c>
      <c r="HK170" s="86">
        <f t="shared" si="181"/>
        <v>8.2689658026388535E-244</v>
      </c>
      <c r="HL170" s="86">
        <f t="shared" si="162"/>
        <v>5.9474134378920298E-265</v>
      </c>
      <c r="HM170" s="86">
        <f t="shared" si="162"/>
        <v>0</v>
      </c>
      <c r="HN170" s="86">
        <f t="shared" si="162"/>
        <v>1.1178039490151483E-205</v>
      </c>
      <c r="HO170" s="86">
        <f t="shared" ref="HO170:HQ227" si="227" xml:space="preserve"> _xlfn.NORM.DIST($B170, O$8, ABS(O$12), TRUE) * _xlfn.NORM.DIST(($B170 - O$8)*O$16, 0, ABS(O$12), TRUE) * 2</f>
        <v>1.4708848469788322E-202</v>
      </c>
      <c r="HP170" s="86">
        <f t="shared" si="227"/>
        <v>3.704181953389953E-184</v>
      </c>
      <c r="HQ170" s="86">
        <f t="shared" si="227"/>
        <v>4.9069609547340843E-164</v>
      </c>
      <c r="HS170" s="86">
        <f t="shared" si="219"/>
        <v>4.5498900304655019E-9</v>
      </c>
      <c r="HT170" s="86">
        <f t="shared" si="219"/>
        <v>2.640438215781083E-22</v>
      </c>
      <c r="HU170" s="86">
        <f t="shared" si="219"/>
        <v>2.0944973110694696E-14</v>
      </c>
      <c r="HV170" s="86">
        <f t="shared" si="219"/>
        <v>5.3793630589596484E-16</v>
      </c>
      <c r="HW170" s="86">
        <f t="shared" si="219"/>
        <v>1.6365093318656061E-18</v>
      </c>
      <c r="HX170" s="86">
        <f t="shared" si="219"/>
        <v>1.1843580280749044E-16</v>
      </c>
      <c r="HY170" s="86">
        <f t="shared" si="219"/>
        <v>3.5435445628031249E-20</v>
      </c>
      <c r="HZ170" s="86">
        <f t="shared" si="219"/>
        <v>1.1775387506719073E-22</v>
      </c>
      <c r="IA170" s="86">
        <f t="shared" si="219"/>
        <v>6.662937212185324E-21</v>
      </c>
      <c r="IB170" s="86">
        <f t="shared" si="219"/>
        <v>6.6787714925245244E-19</v>
      </c>
      <c r="IC170" s="86">
        <f t="shared" si="219"/>
        <v>4.1011892635736671E-19</v>
      </c>
      <c r="ID170" s="86">
        <f t="shared" si="219"/>
        <v>2.6109689441343362E-14</v>
      </c>
      <c r="IE170" s="86">
        <f t="shared" si="219"/>
        <v>8.4563594239639905E-14</v>
      </c>
      <c r="IF170" s="86">
        <f t="shared" si="219"/>
        <v>4.3192423828986016E-13</v>
      </c>
      <c r="IG170" s="86">
        <f t="shared" si="219"/>
        <v>2.4637720338412802E-13</v>
      </c>
      <c r="II170" s="86">
        <f t="shared" si="220"/>
        <v>0.13383161944864927</v>
      </c>
      <c r="IJ170" s="86">
        <f t="shared" si="220"/>
        <v>6.048634695690991E-6</v>
      </c>
      <c r="IK170" s="86">
        <f t="shared" si="220"/>
        <v>0.35742129170587844</v>
      </c>
      <c r="IL170" s="86">
        <f t="shared" si="220"/>
        <v>0.47720763267968319</v>
      </c>
      <c r="IM170" s="86">
        <f t="shared" si="220"/>
        <v>0.3836971972021076</v>
      </c>
      <c r="IN170" s="86">
        <f t="shared" si="220"/>
        <v>0.33511284454896478</v>
      </c>
      <c r="IO170" s="86">
        <f t="shared" si="220"/>
        <v>0.56584528178424098</v>
      </c>
      <c r="IP170" s="86">
        <f t="shared" si="220"/>
        <v>0.41314838634618833</v>
      </c>
      <c r="IQ170" s="86">
        <f t="shared" si="220"/>
        <v>0.56626646464656361</v>
      </c>
      <c r="IR170" s="86">
        <f t="shared" si="220"/>
        <v>0.56633486310498793</v>
      </c>
      <c r="IS170" s="86">
        <f t="shared" si="220"/>
        <v>0.47121781589339484</v>
      </c>
      <c r="IT170" s="86">
        <f t="shared" si="220"/>
        <v>0.16942831704253597</v>
      </c>
      <c r="IU170" s="86">
        <f t="shared" si="220"/>
        <v>0.1176850523164724</v>
      </c>
      <c r="IV170" s="86">
        <f t="shared" si="220"/>
        <v>4.9380875265208193E-2</v>
      </c>
      <c r="IW170" s="86">
        <f t="shared" si="220"/>
        <v>5.2393284776275917E-2</v>
      </c>
      <c r="IY170" s="86">
        <f t="shared" si="221"/>
        <v>0.13383162399853929</v>
      </c>
      <c r="IZ170" s="86">
        <f t="shared" si="221"/>
        <v>6.048634695690991E-6</v>
      </c>
      <c r="JA170" s="86">
        <f t="shared" si="221"/>
        <v>0.35742129170589937</v>
      </c>
      <c r="JB170" s="86">
        <f t="shared" si="221"/>
        <v>0.47720763267968375</v>
      </c>
      <c r="JC170" s="86">
        <f t="shared" si="221"/>
        <v>0.3836971972021076</v>
      </c>
      <c r="JD170" s="86">
        <f t="shared" si="221"/>
        <v>0.33511284454896489</v>
      </c>
      <c r="JE170" s="86">
        <f t="shared" si="221"/>
        <v>0.56584528178424098</v>
      </c>
      <c r="JF170" s="86">
        <f t="shared" si="221"/>
        <v>0.41314838634618833</v>
      </c>
      <c r="JG170" s="86">
        <f t="shared" si="221"/>
        <v>0.56626646464656361</v>
      </c>
      <c r="JH170" s="86">
        <f t="shared" si="221"/>
        <v>0.56633486310498793</v>
      </c>
      <c r="JI170" s="86">
        <f t="shared" si="221"/>
        <v>0.47121781589339484</v>
      </c>
      <c r="JJ170" s="86">
        <f t="shared" si="221"/>
        <v>0.16942831704256209</v>
      </c>
      <c r="JK170" s="86">
        <f t="shared" si="221"/>
        <v>0.11768505231655696</v>
      </c>
      <c r="JL170" s="86">
        <f t="shared" si="221"/>
        <v>4.9380875265640119E-2</v>
      </c>
      <c r="JM170" s="86">
        <f t="shared" si="221"/>
        <v>5.2393284776522296E-2</v>
      </c>
    </row>
    <row r="171" spans="2:273" x14ac:dyDescent="0.25">
      <c r="B171" s="2">
        <v>144</v>
      </c>
      <c r="C171" s="37">
        <v>55.097999999999999</v>
      </c>
      <c r="D171" s="37">
        <v>106.684</v>
      </c>
      <c r="E171" s="37">
        <v>59.017000000000003</v>
      </c>
      <c r="F171" s="37">
        <v>53.253999999999998</v>
      </c>
      <c r="G171" s="37">
        <v>46.457999999999998</v>
      </c>
      <c r="H171" s="37">
        <v>51.287999999999997</v>
      </c>
      <c r="I171" s="37">
        <v>49.831000000000003</v>
      </c>
      <c r="J171" s="37">
        <v>44.491999999999997</v>
      </c>
      <c r="K171" s="37">
        <v>51.082999999999998</v>
      </c>
      <c r="L171" s="37">
        <v>54.22</v>
      </c>
      <c r="M171" s="37">
        <v>59.762999999999998</v>
      </c>
      <c r="N171" s="37">
        <v>56.237000000000002</v>
      </c>
      <c r="O171" s="37">
        <v>54.667000000000002</v>
      </c>
      <c r="P171" s="37">
        <v>61.433</v>
      </c>
      <c r="Q171" s="37">
        <v>66.846999999999994</v>
      </c>
      <c r="S171" s="4">
        <f t="shared" si="222"/>
        <v>54.521489802800637</v>
      </c>
      <c r="T171" s="4">
        <f t="shared" si="222"/>
        <v>109.32930058851585</v>
      </c>
      <c r="U171" s="4">
        <f t="shared" si="222"/>
        <v>58.759027489433819</v>
      </c>
      <c r="V171" s="4">
        <f t="shared" si="222"/>
        <v>52.161877257198412</v>
      </c>
      <c r="W171" s="4">
        <f t="shared" si="222"/>
        <v>46.865878921284079</v>
      </c>
      <c r="X171" s="4">
        <f t="shared" si="222"/>
        <v>50.06530093601301</v>
      </c>
      <c r="Y171" s="4">
        <f t="shared" si="222"/>
        <v>48.799788220741874</v>
      </c>
      <c r="Z171" s="4">
        <f t="shared" si="222"/>
        <v>43.123705688072945</v>
      </c>
      <c r="AA171" s="4">
        <f t="shared" si="222"/>
        <v>51.117442487382014</v>
      </c>
      <c r="AB171" s="4">
        <f t="shared" si="222"/>
        <v>54.305978745312025</v>
      </c>
      <c r="AC171" s="4">
        <f t="shared" si="222"/>
        <v>59.931792294088602</v>
      </c>
      <c r="AD171" s="4">
        <f t="shared" si="222"/>
        <v>56.25011993273327</v>
      </c>
      <c r="AE171" s="4">
        <f t="shared" si="222"/>
        <v>55.281818481560137</v>
      </c>
      <c r="AF171" s="4">
        <f t="shared" si="222"/>
        <v>60.517884618310802</v>
      </c>
      <c r="AG171" s="4">
        <f t="shared" si="222"/>
        <v>68.985563006127137</v>
      </c>
      <c r="AI171" s="4">
        <f t="shared" si="223"/>
        <v>0.57651019719936158</v>
      </c>
      <c r="AJ171" s="4">
        <f t="shared" si="223"/>
        <v>-2.6453005885158518</v>
      </c>
      <c r="AK171" s="4">
        <f t="shared" si="223"/>
        <v>0.25797251056618364</v>
      </c>
      <c r="AL171" s="4">
        <f t="shared" si="223"/>
        <v>1.0921227428015854</v>
      </c>
      <c r="AM171" s="4">
        <f t="shared" si="223"/>
        <v>-0.40787892128408032</v>
      </c>
      <c r="AN171" s="4">
        <f t="shared" si="223"/>
        <v>1.2226990639869868</v>
      </c>
      <c r="AO171" s="4">
        <f t="shared" si="223"/>
        <v>1.031211779258129</v>
      </c>
      <c r="AP171" s="4">
        <f t="shared" si="223"/>
        <v>1.3682943119270519</v>
      </c>
      <c r="AQ171" s="4">
        <f t="shared" si="223"/>
        <v>-3.4442487382015941E-2</v>
      </c>
      <c r="AR171" s="4">
        <f t="shared" si="223"/>
        <v>-8.5978745312026206E-2</v>
      </c>
      <c r="AS171" s="4">
        <f t="shared" si="223"/>
        <v>-0.16879229408860397</v>
      </c>
      <c r="AT171" s="4">
        <f t="shared" si="223"/>
        <v>-1.3119932733268058E-2</v>
      </c>
      <c r="AU171" s="4">
        <f t="shared" si="223"/>
        <v>-0.61481848156013541</v>
      </c>
      <c r="AV171" s="4">
        <f t="shared" si="223"/>
        <v>0.9151153816891977</v>
      </c>
      <c r="AW171" s="4">
        <f t="shared" si="223"/>
        <v>-2.1385630061271428</v>
      </c>
      <c r="AY171" s="2">
        <f t="shared" si="215"/>
        <v>54.521489802800637</v>
      </c>
      <c r="AZ171" s="2">
        <f t="shared" si="215"/>
        <v>109.32930058851585</v>
      </c>
      <c r="BA171" s="2">
        <f t="shared" si="215"/>
        <v>54.495218716777721</v>
      </c>
      <c r="BB171" s="2">
        <f t="shared" si="215"/>
        <v>45.81436707281312</v>
      </c>
      <c r="BC171" s="2">
        <f t="shared" si="215"/>
        <v>39.078686432188547</v>
      </c>
      <c r="BD171" s="2">
        <f t="shared" si="215"/>
        <v>40.512527864706357</v>
      </c>
      <c r="BE171" s="2">
        <f t="shared" si="215"/>
        <v>39.998294696580658</v>
      </c>
      <c r="BF171" s="2">
        <f t="shared" si="215"/>
        <v>40.362699008857241</v>
      </c>
      <c r="BG171" s="2">
        <f t="shared" si="215"/>
        <v>41.94258319889331</v>
      </c>
      <c r="BH171" s="2">
        <f t="shared" si="215"/>
        <v>41.878864620695047</v>
      </c>
      <c r="BI171" s="2">
        <f t="shared" si="215"/>
        <v>42.559547288585733</v>
      </c>
      <c r="BJ171" s="2">
        <f t="shared" si="215"/>
        <v>42.964097384852778</v>
      </c>
      <c r="BK171" s="2">
        <f t="shared" si="215"/>
        <v>43.73314084045883</v>
      </c>
      <c r="BL171" s="2">
        <f t="shared" si="215"/>
        <v>47.74579969571117</v>
      </c>
      <c r="BM171" s="2">
        <f t="shared" si="215"/>
        <v>50.420562274334955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106.684</v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108.48748189079768</v>
      </c>
      <c r="DL171" s="2">
        <f t="shared" si="224"/>
        <v>198.16185196998123</v>
      </c>
      <c r="DM171" s="2">
        <f t="shared" si="224"/>
        <v>104.27745093808629</v>
      </c>
      <c r="DN171" s="2">
        <f t="shared" si="224"/>
        <v>88.997302532833032</v>
      </c>
      <c r="DO171" s="2">
        <f t="shared" si="224"/>
        <v>83.545585585585584</v>
      </c>
      <c r="DP171" s="2">
        <f t="shared" si="224"/>
        <v>89.036791443265116</v>
      </c>
      <c r="DQ171" s="2">
        <f t="shared" si="224"/>
        <v>81.552045519203404</v>
      </c>
      <c r="DR171" s="2">
        <f t="shared" si="224"/>
        <v>81.036966844919775</v>
      </c>
      <c r="DS171" s="2">
        <f t="shared" si="224"/>
        <v>84.295052100840323</v>
      </c>
      <c r="DT171" s="2">
        <f t="shared" si="224"/>
        <v>76.077023637923631</v>
      </c>
      <c r="DU171" s="2">
        <f t="shared" si="224"/>
        <v>85.250909243697492</v>
      </c>
      <c r="DV171" s="2">
        <f t="shared" si="224"/>
        <v>83.882170934091988</v>
      </c>
      <c r="DW171" s="2">
        <f t="shared" si="224"/>
        <v>80.797577415472162</v>
      </c>
      <c r="DX171" s="2">
        <f t="shared" si="224"/>
        <v>81.587932518232506</v>
      </c>
      <c r="DY171" s="2">
        <f t="shared" si="224"/>
        <v>77.110852057842038</v>
      </c>
      <c r="EA171" s="2">
        <f t="shared" si="214"/>
        <v>53.495426012384506</v>
      </c>
      <c r="EB171" s="2">
        <f t="shared" si="214"/>
        <v>102.06415754420881</v>
      </c>
      <c r="EC171" s="2">
        <f t="shared" si="214"/>
        <v>54.10779365496446</v>
      </c>
      <c r="ED171" s="2">
        <f t="shared" si="214"/>
        <v>46.218377420998983</v>
      </c>
      <c r="EE171" s="2">
        <f t="shared" si="214"/>
        <v>38.22365567719919</v>
      </c>
      <c r="EF171" s="2">
        <f t="shared" si="214"/>
        <v>38.915094885506647</v>
      </c>
      <c r="EG171" s="2">
        <f t="shared" si="214"/>
        <v>38.838550657609474</v>
      </c>
      <c r="EH171" s="2">
        <f t="shared" si="214"/>
        <v>39.302852959121395</v>
      </c>
      <c r="EI171" s="2">
        <f t="shared" si="214"/>
        <v>41.561742350332594</v>
      </c>
      <c r="EJ171" s="2">
        <f t="shared" si="214"/>
        <v>41.480805925554549</v>
      </c>
      <c r="EK171" s="2">
        <f t="shared" si="213"/>
        <v>42.077496932461536</v>
      </c>
      <c r="EL171" s="2">
        <f t="shared" si="180"/>
        <v>43.194567444649927</v>
      </c>
      <c r="EM171" s="2">
        <f t="shared" si="180"/>
        <v>43.661019502244891</v>
      </c>
      <c r="EN171" s="2">
        <f t="shared" si="180"/>
        <v>48.291131089827694</v>
      </c>
      <c r="EO171" s="2">
        <f t="shared" si="180"/>
        <v>51.384004146357611</v>
      </c>
      <c r="EQ171" s="2">
        <f t="shared" si="225"/>
        <v>56.331500433052277</v>
      </c>
      <c r="ER171" s="2">
        <f t="shared" si="225"/>
        <v>112.29825994862716</v>
      </c>
      <c r="ES171" s="2">
        <f t="shared" si="225"/>
        <v>54.987706881058955</v>
      </c>
      <c r="ET171" s="2">
        <f t="shared" si="225"/>
        <v>45.336165412607613</v>
      </c>
      <c r="EU171" s="2">
        <f t="shared" si="225"/>
        <v>40.112002909514501</v>
      </c>
      <c r="EV171" s="2">
        <f t="shared" si="225"/>
        <v>42.554103260297133</v>
      </c>
      <c r="EW171" s="2">
        <f t="shared" si="225"/>
        <v>41.180112008984999</v>
      </c>
      <c r="EX171" s="2">
        <f t="shared" si="225"/>
        <v>41.27372964712729</v>
      </c>
      <c r="EY171" s="2">
        <f t="shared" si="225"/>
        <v>42.310691056590777</v>
      </c>
      <c r="EZ171" s="2">
        <f t="shared" si="225"/>
        <v>42.282754986003084</v>
      </c>
      <c r="FA171" s="2">
        <f t="shared" si="225"/>
        <v>43.104005248574573</v>
      </c>
      <c r="FB171" s="2">
        <f t="shared" si="225"/>
        <v>42.608216693703781</v>
      </c>
      <c r="FC171" s="2">
        <f t="shared" si="225"/>
        <v>43.841407205992425</v>
      </c>
      <c r="FD171" s="2">
        <f t="shared" si="225"/>
        <v>46.734900273259591</v>
      </c>
      <c r="FE171" s="2">
        <f t="shared" si="225"/>
        <v>48.049499532698761</v>
      </c>
      <c r="FG171" s="2">
        <f t="shared" si="226"/>
        <v>0.99994074988679649</v>
      </c>
      <c r="FH171" s="2">
        <f t="shared" si="226"/>
        <v>0.9999309682390648</v>
      </c>
      <c r="FI171" s="2">
        <f t="shared" si="226"/>
        <v>0.9999296522765373</v>
      </c>
      <c r="FJ171" s="2">
        <f t="shared" si="226"/>
        <v>0.99992926326070652</v>
      </c>
      <c r="FK171" s="2">
        <f t="shared" si="226"/>
        <v>0.99991633009653635</v>
      </c>
      <c r="FL171" s="2">
        <f t="shared" si="226"/>
        <v>0.99991787758967421</v>
      </c>
      <c r="FM171" s="2">
        <f t="shared" si="226"/>
        <v>0.99991895117788832</v>
      </c>
      <c r="FN171" s="2">
        <f t="shared" si="226"/>
        <v>0.99991528048536582</v>
      </c>
      <c r="FO171" s="2">
        <f t="shared" si="226"/>
        <v>0.99991594827447217</v>
      </c>
      <c r="FP171" s="2">
        <f t="shared" si="226"/>
        <v>0.99992137141786952</v>
      </c>
      <c r="FQ171" s="2">
        <f t="shared" si="226"/>
        <v>0.99992091044328046</v>
      </c>
      <c r="FR171" s="2">
        <f t="shared" si="226"/>
        <v>0.99991279931133858</v>
      </c>
      <c r="FS171" s="2">
        <f t="shared" si="226"/>
        <v>0.99991729549868069</v>
      </c>
      <c r="FT171" s="2">
        <f t="shared" si="226"/>
        <v>0.99991342513820558</v>
      </c>
      <c r="FU171" s="2">
        <f t="shared" si="226"/>
        <v>0.99989159263822491</v>
      </c>
      <c r="FW171" s="2">
        <f t="shared" si="217"/>
        <v>0.36064127846095734</v>
      </c>
      <c r="FX171" s="2">
        <f t="shared" si="217"/>
        <v>0.70924727586322633</v>
      </c>
      <c r="FY171" s="2">
        <f t="shared" si="217"/>
        <v>0.4362881807566571</v>
      </c>
      <c r="FZ171" s="2">
        <f t="shared" si="217"/>
        <v>0.46138160213999646</v>
      </c>
      <c r="GA171" s="2">
        <f t="shared" si="217"/>
        <v>0.45078503514707308</v>
      </c>
      <c r="GB171" s="2">
        <f t="shared" si="217"/>
        <v>0.43784369272315954</v>
      </c>
      <c r="GC171" s="2">
        <f t="shared" si="217"/>
        <v>0.49380818480161898</v>
      </c>
      <c r="GD171" s="2">
        <f t="shared" si="217"/>
        <v>0.5359596378059116</v>
      </c>
      <c r="GE171" s="2">
        <f t="shared" si="217"/>
        <v>0.50370477575619699</v>
      </c>
      <c r="GF171" s="2">
        <f t="shared" si="217"/>
        <v>0.49297201417454489</v>
      </c>
      <c r="GG171" s="2">
        <f t="shared" si="217"/>
        <v>0.46627560884730723</v>
      </c>
      <c r="GH171" s="2">
        <f t="shared" si="217"/>
        <v>0.39910931548019662</v>
      </c>
      <c r="GI171" s="2">
        <f t="shared" si="217"/>
        <v>0.38278649972535006</v>
      </c>
      <c r="GJ171" s="2">
        <f t="shared" si="217"/>
        <v>0.35227040504655915</v>
      </c>
      <c r="GK171" s="2">
        <f t="shared" si="217"/>
        <v>0.28976743585048292</v>
      </c>
      <c r="GM171" s="86">
        <f t="shared" si="218"/>
        <v>5.0763472523222871E-181</v>
      </c>
      <c r="GN171" s="86">
        <f t="shared" si="218"/>
        <v>0</v>
      </c>
      <c r="GO171" s="86">
        <f t="shared" si="218"/>
        <v>2.3266158503856931E-292</v>
      </c>
      <c r="GP171" s="86">
        <f t="shared" si="218"/>
        <v>1.8575276408976624E-285</v>
      </c>
      <c r="GQ171" s="86">
        <f t="shared" si="218"/>
        <v>1.8912408642684313E-242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4.8629087513933756E-308</v>
      </c>
      <c r="GY171" s="86">
        <f t="shared" si="218"/>
        <v>1.1529400420321946E-300</v>
      </c>
      <c r="GZ171" s="86">
        <f t="shared" si="218"/>
        <v>6.3747440541250755E-252</v>
      </c>
      <c r="HA171" s="86">
        <f t="shared" si="218"/>
        <v>0</v>
      </c>
      <c r="HC171" s="86">
        <f t="shared" si="182"/>
        <v>4.7377076378377331E-97</v>
      </c>
      <c r="HD171" s="86">
        <f t="shared" si="182"/>
        <v>3.2211104676337832E-85</v>
      </c>
      <c r="HE171" s="86">
        <f t="shared" si="182"/>
        <v>1.0606298433677255E-144</v>
      </c>
      <c r="HF171" s="86">
        <f t="shared" si="181"/>
        <v>8.3622517102072992E-172</v>
      </c>
      <c r="HG171" s="86">
        <f t="shared" si="181"/>
        <v>2.6221683819136796E-210</v>
      </c>
      <c r="HH171" s="86">
        <f t="shared" si="181"/>
        <v>4.4638474280994121E-292</v>
      </c>
      <c r="HI171" s="86">
        <f t="shared" si="181"/>
        <v>2.3860034969223779E-260</v>
      </c>
      <c r="HJ171" s="86">
        <f t="shared" si="181"/>
        <v>0</v>
      </c>
      <c r="HK171" s="86">
        <f t="shared" si="181"/>
        <v>1.6216071964468555E-251</v>
      </c>
      <c r="HL171" s="86">
        <f t="shared" si="181"/>
        <v>2.4636115501689467E-273</v>
      </c>
      <c r="HM171" s="86">
        <f t="shared" si="181"/>
        <v>0</v>
      </c>
      <c r="HN171" s="86">
        <f t="shared" si="181"/>
        <v>2.0308700574933365E-212</v>
      </c>
      <c r="HO171" s="86">
        <f t="shared" si="227"/>
        <v>3.1608978272095858E-209</v>
      </c>
      <c r="HP171" s="86">
        <f t="shared" si="227"/>
        <v>3.0316169963309694E-190</v>
      </c>
      <c r="HQ171" s="86">
        <f t="shared" si="227"/>
        <v>1.9713617032331147E-169</v>
      </c>
      <c r="HS171" s="86">
        <f t="shared" si="219"/>
        <v>9.2151834934106392E-10</v>
      </c>
      <c r="HT171" s="86">
        <f t="shared" si="219"/>
        <v>1.3621471436324552E-23</v>
      </c>
      <c r="HU171" s="86">
        <f t="shared" si="219"/>
        <v>1.9690350355483473E-15</v>
      </c>
      <c r="HV171" s="86">
        <f t="shared" si="219"/>
        <v>4.3139607815570117E-17</v>
      </c>
      <c r="HW171" s="86">
        <f t="shared" si="219"/>
        <v>7.7191896189191657E-20</v>
      </c>
      <c r="HX171" s="86">
        <f t="shared" si="219"/>
        <v>7.6441716044550683E-18</v>
      </c>
      <c r="HY171" s="86">
        <f t="shared" si="219"/>
        <v>1.4463478879375685E-21</v>
      </c>
      <c r="HZ171" s="86">
        <f t="shared" si="219"/>
        <v>3.7985346847264245E-24</v>
      </c>
      <c r="IA171" s="86">
        <f t="shared" si="219"/>
        <v>2.547034394568664E-22</v>
      </c>
      <c r="IB171" s="86">
        <f t="shared" si="219"/>
        <v>3.4667311579535251E-20</v>
      </c>
      <c r="IC171" s="86">
        <f t="shared" si="219"/>
        <v>1.883653305335085E-20</v>
      </c>
      <c r="ID171" s="86">
        <f t="shared" si="219"/>
        <v>2.1625144091568218E-15</v>
      </c>
      <c r="IE171" s="86">
        <f t="shared" si="219"/>
        <v>7.3070782298000568E-15</v>
      </c>
      <c r="IF171" s="86">
        <f t="shared" si="219"/>
        <v>3.5478240390506784E-14</v>
      </c>
      <c r="IG171" s="86">
        <f t="shared" si="219"/>
        <v>1.3360683005552949E-14</v>
      </c>
      <c r="II171" s="86">
        <f t="shared" si="220"/>
        <v>0.19616927482484872</v>
      </c>
      <c r="IJ171" s="86">
        <f t="shared" si="220"/>
        <v>4.5764598400357518E-7</v>
      </c>
      <c r="IK171" s="86">
        <f t="shared" si="220"/>
        <v>0.469301282272795</v>
      </c>
      <c r="IL171" s="86">
        <f t="shared" si="220"/>
        <v>0.5566264346205525</v>
      </c>
      <c r="IM171" s="86">
        <f t="shared" si="220"/>
        <v>0.50500145434267429</v>
      </c>
      <c r="IN171" s="86">
        <f t="shared" si="220"/>
        <v>0.45574072819494971</v>
      </c>
      <c r="IO171" s="86">
        <f t="shared" si="220"/>
        <v>0.53050128514482453</v>
      </c>
      <c r="IP171" s="86">
        <f t="shared" si="220"/>
        <v>0.2330866007120049</v>
      </c>
      <c r="IQ171" s="86">
        <f t="shared" si="220"/>
        <v>0.47811680449939781</v>
      </c>
      <c r="IR171" s="86">
        <f t="shared" si="220"/>
        <v>0.53276599873294861</v>
      </c>
      <c r="IS171" s="86">
        <f t="shared" si="220"/>
        <v>0.55896346849975098</v>
      </c>
      <c r="IT171" s="86">
        <f t="shared" si="220"/>
        <v>0.26042783646509665</v>
      </c>
      <c r="IU171" s="86">
        <f t="shared" si="220"/>
        <v>0.18927959629798122</v>
      </c>
      <c r="IV171" s="86">
        <f t="shared" si="220"/>
        <v>8.5976669446724566E-2</v>
      </c>
      <c r="IW171" s="86">
        <f t="shared" si="220"/>
        <v>7.8533874203027182E-2</v>
      </c>
      <c r="IY171" s="86">
        <f t="shared" si="221"/>
        <v>0.19616927574636708</v>
      </c>
      <c r="IZ171" s="86">
        <f t="shared" si="221"/>
        <v>4.5764598400357518E-7</v>
      </c>
      <c r="JA171" s="86">
        <f t="shared" si="221"/>
        <v>0.46930128227279694</v>
      </c>
      <c r="JB171" s="86">
        <f t="shared" si="221"/>
        <v>0.5566264346205525</v>
      </c>
      <c r="JC171" s="86">
        <f t="shared" si="221"/>
        <v>0.50500145434267429</v>
      </c>
      <c r="JD171" s="86">
        <f t="shared" si="221"/>
        <v>0.45574072819494971</v>
      </c>
      <c r="JE171" s="86">
        <f t="shared" si="221"/>
        <v>0.53050128514482453</v>
      </c>
      <c r="JF171" s="86">
        <f t="shared" si="221"/>
        <v>0.2330866007120049</v>
      </c>
      <c r="JG171" s="86">
        <f t="shared" si="221"/>
        <v>0.47811680449939781</v>
      </c>
      <c r="JH171" s="86">
        <f t="shared" si="221"/>
        <v>0.53276599873294861</v>
      </c>
      <c r="JI171" s="86">
        <f t="shared" si="221"/>
        <v>0.55896346849975098</v>
      </c>
      <c r="JJ171" s="86">
        <f t="shared" si="221"/>
        <v>0.26042783646509882</v>
      </c>
      <c r="JK171" s="86">
        <f t="shared" si="221"/>
        <v>0.18927959629798852</v>
      </c>
      <c r="JL171" s="86">
        <f t="shared" si="221"/>
        <v>8.5976669446760037E-2</v>
      </c>
      <c r="JM171" s="86">
        <f t="shared" si="221"/>
        <v>7.8533874203040546E-2</v>
      </c>
    </row>
    <row r="172" spans="2:273" x14ac:dyDescent="0.25">
      <c r="B172" s="2">
        <v>145</v>
      </c>
      <c r="C172" s="37">
        <v>55.426000000000002</v>
      </c>
      <c r="D172" s="37">
        <v>106.895</v>
      </c>
      <c r="E172" s="37">
        <v>58.61</v>
      </c>
      <c r="F172" s="37">
        <v>51.796999999999997</v>
      </c>
      <c r="G172" s="37">
        <v>44.677999999999997</v>
      </c>
      <c r="H172" s="37">
        <v>50</v>
      </c>
      <c r="I172" s="37">
        <v>45</v>
      </c>
      <c r="J172" s="37">
        <v>41.475000000000001</v>
      </c>
      <c r="K172" s="37">
        <v>45.633000000000003</v>
      </c>
      <c r="L172" s="37">
        <v>49.576000000000001</v>
      </c>
      <c r="M172" s="37">
        <v>56.695</v>
      </c>
      <c r="N172" s="37">
        <v>60.661000000000001</v>
      </c>
      <c r="O172" s="37">
        <v>58.883000000000003</v>
      </c>
      <c r="P172" s="37">
        <v>67.099999999999994</v>
      </c>
      <c r="Q172" s="37">
        <v>73.305000000000007</v>
      </c>
      <c r="S172" s="4">
        <f t="shared" si="222"/>
        <v>54.449719038036704</v>
      </c>
      <c r="T172" s="4">
        <f t="shared" si="222"/>
        <v>109.57613862547723</v>
      </c>
      <c r="U172" s="4">
        <f t="shared" si="222"/>
        <v>58.736000546245172</v>
      </c>
      <c r="V172" s="4">
        <f t="shared" si="222"/>
        <v>51.107491405747574</v>
      </c>
      <c r="W172" s="4">
        <f t="shared" si="222"/>
        <v>46.323409265915245</v>
      </c>
      <c r="X172" s="4">
        <f t="shared" si="222"/>
        <v>50.25789728243506</v>
      </c>
      <c r="Y172" s="4">
        <f t="shared" si="222"/>
        <v>45.049232148380369</v>
      </c>
      <c r="Z172" s="4">
        <f t="shared" si="222"/>
        <v>41.133730372947774</v>
      </c>
      <c r="AA172" s="4">
        <f t="shared" si="222"/>
        <v>46.465760121056213</v>
      </c>
      <c r="AB172" s="4">
        <f t="shared" si="222"/>
        <v>49.23540641379757</v>
      </c>
      <c r="AC172" s="4">
        <f t="shared" si="222"/>
        <v>56.520598537467315</v>
      </c>
      <c r="AD172" s="4">
        <f t="shared" si="222"/>
        <v>59.533164772580278</v>
      </c>
      <c r="AE172" s="4">
        <f t="shared" si="222"/>
        <v>59.068950667923048</v>
      </c>
      <c r="AF172" s="4">
        <f t="shared" si="222"/>
        <v>66.223268415506851</v>
      </c>
      <c r="AG172" s="4">
        <f t="shared" si="222"/>
        <v>75.396492657096957</v>
      </c>
      <c r="AI172" s="4">
        <f t="shared" si="223"/>
        <v>0.9762809619632975</v>
      </c>
      <c r="AJ172" s="4">
        <f t="shared" si="223"/>
        <v>-2.6811386254772316</v>
      </c>
      <c r="AK172" s="4">
        <f t="shared" si="223"/>
        <v>-0.12600054624517298</v>
      </c>
      <c r="AL172" s="4">
        <f t="shared" si="223"/>
        <v>0.68950859425242328</v>
      </c>
      <c r="AM172" s="4">
        <f t="shared" si="223"/>
        <v>-1.6454092659152479</v>
      </c>
      <c r="AN172" s="4">
        <f t="shared" si="223"/>
        <v>-0.25789728243506005</v>
      </c>
      <c r="AO172" s="4">
        <f t="shared" si="223"/>
        <v>-4.9232148380369267E-2</v>
      </c>
      <c r="AP172" s="4">
        <f t="shared" si="223"/>
        <v>0.34126962705222752</v>
      </c>
      <c r="AQ172" s="4">
        <f t="shared" si="223"/>
        <v>-0.83276012105621078</v>
      </c>
      <c r="AR172" s="4">
        <f t="shared" si="223"/>
        <v>0.34059358620243074</v>
      </c>
      <c r="AS172" s="4">
        <f t="shared" si="223"/>
        <v>0.17440146253268551</v>
      </c>
      <c r="AT172" s="4">
        <f t="shared" si="223"/>
        <v>1.1278352274197232</v>
      </c>
      <c r="AU172" s="4">
        <f t="shared" si="223"/>
        <v>-0.18595066792304493</v>
      </c>
      <c r="AV172" s="4">
        <f t="shared" si="223"/>
        <v>0.87673158449314315</v>
      </c>
      <c r="AW172" s="4">
        <f t="shared" si="223"/>
        <v>-2.0914926570969499</v>
      </c>
      <c r="AY172" s="2">
        <f t="shared" si="215"/>
        <v>54.449719038036704</v>
      </c>
      <c r="AZ172" s="2">
        <f t="shared" si="215"/>
        <v>109.57613862547723</v>
      </c>
      <c r="BA172" s="2">
        <f t="shared" si="215"/>
        <v>54.418072371169956</v>
      </c>
      <c r="BB172" s="2">
        <f t="shared" si="215"/>
        <v>45.749359502685436</v>
      </c>
      <c r="BC172" s="2">
        <f t="shared" si="215"/>
        <v>38.983378375208922</v>
      </c>
      <c r="BD172" s="2">
        <f t="shared" si="215"/>
        <v>40.443473220956299</v>
      </c>
      <c r="BE172" s="2">
        <f t="shared" si="215"/>
        <v>39.932675248804529</v>
      </c>
      <c r="BF172" s="2">
        <f t="shared" si="215"/>
        <v>40.283776370589948</v>
      </c>
      <c r="BG172" s="2">
        <f t="shared" si="215"/>
        <v>41.811440096421862</v>
      </c>
      <c r="BH172" s="2">
        <f t="shared" si="215"/>
        <v>41.745846635988954</v>
      </c>
      <c r="BI172" s="2">
        <f t="shared" si="215"/>
        <v>42.461257412764532</v>
      </c>
      <c r="BJ172" s="2">
        <f t="shared" si="215"/>
        <v>42.82808268532245</v>
      </c>
      <c r="BK172" s="2">
        <f t="shared" si="215"/>
        <v>43.613689620883058</v>
      </c>
      <c r="BL172" s="2">
        <f t="shared" si="215"/>
        <v>47.627134210931985</v>
      </c>
      <c r="BM172" s="2">
        <f t="shared" si="215"/>
        <v>50.31337458351819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>
        <f t="shared" si="199"/>
        <v>106.895</v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108.80691202538571</v>
      </c>
      <c r="DL172" s="2">
        <f t="shared" si="224"/>
        <v>198.80299174484051</v>
      </c>
      <c r="DM172" s="2">
        <f t="shared" si="224"/>
        <v>104.56780797373358</v>
      </c>
      <c r="DN172" s="2">
        <f t="shared" si="224"/>
        <v>89.225046529080686</v>
      </c>
      <c r="DO172" s="2">
        <f t="shared" si="224"/>
        <v>83.774090090090084</v>
      </c>
      <c r="DP172" s="2">
        <f t="shared" si="224"/>
        <v>89.301771966298276</v>
      </c>
      <c r="DQ172" s="2">
        <f t="shared" si="224"/>
        <v>81.763302987197704</v>
      </c>
      <c r="DR172" s="2">
        <f t="shared" si="224"/>
        <v>81.237279144385013</v>
      </c>
      <c r="DS172" s="2">
        <f t="shared" si="224"/>
        <v>84.507142296918758</v>
      </c>
      <c r="DT172" s="2">
        <f t="shared" si="224"/>
        <v>76.226460960960964</v>
      </c>
      <c r="DU172" s="2">
        <f t="shared" si="224"/>
        <v>85.468835294117653</v>
      </c>
      <c r="DV172" s="2">
        <f t="shared" si="224"/>
        <v>84.074384542437173</v>
      </c>
      <c r="DW172" s="2">
        <f t="shared" si="224"/>
        <v>80.951481453113047</v>
      </c>
      <c r="DX172" s="2">
        <f t="shared" si="224"/>
        <v>81.756849892749869</v>
      </c>
      <c r="DY172" s="2">
        <f t="shared" si="224"/>
        <v>77.279288320355946</v>
      </c>
      <c r="EA172" s="2">
        <f t="shared" si="214"/>
        <v>53.333195989777863</v>
      </c>
      <c r="EB172" s="2">
        <f t="shared" si="214"/>
        <v>101.92620094924594</v>
      </c>
      <c r="EC172" s="2">
        <f t="shared" si="214"/>
        <v>54.000425302606075</v>
      </c>
      <c r="ED172" s="2">
        <f t="shared" si="214"/>
        <v>46.184880988786951</v>
      </c>
      <c r="EE172" s="2">
        <f t="shared" si="214"/>
        <v>38.061752837640938</v>
      </c>
      <c r="EF172" s="2">
        <f t="shared" si="214"/>
        <v>38.72164465926231</v>
      </c>
      <c r="EG172" s="2">
        <f t="shared" si="214"/>
        <v>38.68938845931492</v>
      </c>
      <c r="EH172" s="2">
        <f t="shared" si="214"/>
        <v>39.15224649176325</v>
      </c>
      <c r="EI172" s="2">
        <f t="shared" si="214"/>
        <v>41.40332195121951</v>
      </c>
      <c r="EJ172" s="2">
        <f t="shared" si="214"/>
        <v>41.319061193241112</v>
      </c>
      <c r="EK172" s="2">
        <f t="shared" si="213"/>
        <v>41.944392127455245</v>
      </c>
      <c r="EL172" s="2">
        <f t="shared" si="180"/>
        <v>43.078010195412084</v>
      </c>
      <c r="EM172" s="2">
        <f t="shared" si="180"/>
        <v>43.534422929996737</v>
      </c>
      <c r="EN172" s="2">
        <f t="shared" si="180"/>
        <v>48.220936021276131</v>
      </c>
      <c r="EO172" s="2">
        <f t="shared" si="180"/>
        <v>51.363264330297092</v>
      </c>
      <c r="EQ172" s="2">
        <f t="shared" si="225"/>
        <v>56.247122600655452</v>
      </c>
      <c r="ER172" s="2">
        <f t="shared" si="225"/>
        <v>112.42787752558458</v>
      </c>
      <c r="ES172" s="2">
        <f t="shared" si="225"/>
        <v>54.903150091866209</v>
      </c>
      <c r="ET172" s="2">
        <f t="shared" si="225"/>
        <v>45.279933635861198</v>
      </c>
      <c r="EU172" s="2">
        <f t="shared" si="225"/>
        <v>40.000078827543945</v>
      </c>
      <c r="EV172" s="2">
        <f t="shared" si="225"/>
        <v>42.451422485270463</v>
      </c>
      <c r="EW172" s="2">
        <f t="shared" si="225"/>
        <v>41.088841248788135</v>
      </c>
      <c r="EX172" s="2">
        <f t="shared" si="225"/>
        <v>41.17144698290241</v>
      </c>
      <c r="EY172" s="2">
        <f t="shared" si="225"/>
        <v>42.171899718835768</v>
      </c>
      <c r="EZ172" s="2">
        <f t="shared" si="225"/>
        <v>42.141326376079611</v>
      </c>
      <c r="FA172" s="2">
        <f t="shared" si="225"/>
        <v>42.994415420036901</v>
      </c>
      <c r="FB172" s="2">
        <f t="shared" si="225"/>
        <v>42.477168852614838</v>
      </c>
      <c r="FC172" s="2">
        <f t="shared" si="225"/>
        <v>43.723282382999415</v>
      </c>
      <c r="FD172" s="2">
        <f t="shared" si="225"/>
        <v>46.624275740620249</v>
      </c>
      <c r="FE172" s="2">
        <f t="shared" si="225"/>
        <v>47.958183940824973</v>
      </c>
      <c r="FG172" s="2">
        <f t="shared" si="226"/>
        <v>0.99994596297281046</v>
      </c>
      <c r="FH172" s="2">
        <f t="shared" si="226"/>
        <v>0.99993704190335686</v>
      </c>
      <c r="FI172" s="2">
        <f t="shared" si="226"/>
        <v>0.9999358417165487</v>
      </c>
      <c r="FJ172" s="2">
        <f t="shared" si="226"/>
        <v>0.99993548692549006</v>
      </c>
      <c r="FK172" s="2">
        <f t="shared" si="226"/>
        <v>0.99992369157932737</v>
      </c>
      <c r="FL172" s="2">
        <f t="shared" si="226"/>
        <v>0.99992510293043146</v>
      </c>
      <c r="FM172" s="2">
        <f t="shared" si="226"/>
        <v>0.99992608206857747</v>
      </c>
      <c r="FN172" s="2">
        <f t="shared" si="226"/>
        <v>0.99992273430837941</v>
      </c>
      <c r="FO172" s="2">
        <f t="shared" si="226"/>
        <v>0.999923343348327</v>
      </c>
      <c r="FP172" s="2">
        <f t="shared" si="226"/>
        <v>0.99992828938468659</v>
      </c>
      <c r="FQ172" s="2">
        <f t="shared" si="226"/>
        <v>0.99992786896503028</v>
      </c>
      <c r="FR172" s="2">
        <f t="shared" si="226"/>
        <v>0.99992047141654128</v>
      </c>
      <c r="FS172" s="2">
        <f t="shared" si="226"/>
        <v>0.99992457204943663</v>
      </c>
      <c r="FT172" s="2">
        <f t="shared" si="226"/>
        <v>0.99992104218615474</v>
      </c>
      <c r="FU172" s="2">
        <f t="shared" si="226"/>
        <v>0.99990113036791017</v>
      </c>
      <c r="FW172" s="2">
        <f t="shared" si="217"/>
        <v>0.3821391415282635</v>
      </c>
      <c r="FX172" s="2">
        <f t="shared" si="217"/>
        <v>0.72786839723251884</v>
      </c>
      <c r="FY172" s="2">
        <f t="shared" si="217"/>
        <v>0.45905768515864048</v>
      </c>
      <c r="FZ172" s="2">
        <f t="shared" si="217"/>
        <v>0.48433551199513397</v>
      </c>
      <c r="GA172" s="2">
        <f t="shared" si="217"/>
        <v>0.47367538076138382</v>
      </c>
      <c r="GB172" s="2">
        <f t="shared" si="217"/>
        <v>0.460628042346171</v>
      </c>
      <c r="GC172" s="2">
        <f t="shared" si="217"/>
        <v>0.51682736175096677</v>
      </c>
      <c r="GD172" s="2">
        <f t="shared" si="217"/>
        <v>0.55877470049315714</v>
      </c>
      <c r="GE172" s="2">
        <f t="shared" si="217"/>
        <v>0.5267052570566263</v>
      </c>
      <c r="GF172" s="2">
        <f t="shared" si="217"/>
        <v>0.5159919457696911</v>
      </c>
      <c r="GG172" s="2">
        <f t="shared" si="217"/>
        <v>0.48925183451322524</v>
      </c>
      <c r="GH172" s="2">
        <f t="shared" si="217"/>
        <v>0.42138893520487342</v>
      </c>
      <c r="GI172" s="2">
        <f t="shared" si="217"/>
        <v>0.40476871890933652</v>
      </c>
      <c r="GJ172" s="2">
        <f t="shared" si="217"/>
        <v>0.37356082569031401</v>
      </c>
      <c r="GK172" s="2">
        <f t="shared" si="217"/>
        <v>0.30908288033082021</v>
      </c>
      <c r="GM172" s="86">
        <f t="shared" si="218"/>
        <v>2.539169338960604E-185</v>
      </c>
      <c r="GN172" s="86">
        <f t="shared" si="218"/>
        <v>0</v>
      </c>
      <c r="GO172" s="86">
        <f t="shared" si="218"/>
        <v>2.6515580256271037E-299</v>
      </c>
      <c r="GP172" s="86">
        <f t="shared" si="218"/>
        <v>3.3236804734992244E-292</v>
      </c>
      <c r="GQ172" s="86">
        <f t="shared" si="218"/>
        <v>3.6653962905797294E-248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9.4289942945084506E-308</v>
      </c>
      <c r="GZ172" s="86">
        <f t="shared" si="218"/>
        <v>7.8138918158385649E-258</v>
      </c>
      <c r="HA172" s="86">
        <f t="shared" si="218"/>
        <v>0</v>
      </c>
      <c r="HC172" s="86">
        <f t="shared" si="182"/>
        <v>3.2376911653377447E-100</v>
      </c>
      <c r="HD172" s="86">
        <f t="shared" si="182"/>
        <v>5.8547537232821307E-88</v>
      </c>
      <c r="HE172" s="86">
        <f t="shared" si="182"/>
        <v>2.1785426593078971E-149</v>
      </c>
      <c r="HF172" s="86">
        <f t="shared" si="181"/>
        <v>2.57268314411366E-177</v>
      </c>
      <c r="HG172" s="86">
        <f t="shared" si="181"/>
        <v>5.0588907833270672E-217</v>
      </c>
      <c r="HH172" s="86">
        <f t="shared" si="181"/>
        <v>1.9756642499278128E-301</v>
      </c>
      <c r="HI172" s="86">
        <f t="shared" si="181"/>
        <v>1.5997849375420575E-268</v>
      </c>
      <c r="HJ172" s="86">
        <f t="shared" si="181"/>
        <v>0</v>
      </c>
      <c r="HK172" s="86">
        <f t="shared" si="181"/>
        <v>2.408070011216259E-259</v>
      </c>
      <c r="HL172" s="86">
        <f t="shared" si="181"/>
        <v>7.540889329303734E-282</v>
      </c>
      <c r="HM172" s="86">
        <f t="shared" si="181"/>
        <v>0</v>
      </c>
      <c r="HN172" s="86">
        <f t="shared" si="181"/>
        <v>2.8670955675395599E-219</v>
      </c>
      <c r="HO172" s="86">
        <f t="shared" si="227"/>
        <v>5.2867455129880286E-216</v>
      </c>
      <c r="HP172" s="86">
        <f t="shared" si="227"/>
        <v>1.971562759583648E-196</v>
      </c>
      <c r="HQ172" s="86">
        <f t="shared" si="227"/>
        <v>6.4645965598573091E-175</v>
      </c>
      <c r="HS172" s="86">
        <f t="shared" si="219"/>
        <v>1.7475068043368787E-10</v>
      </c>
      <c r="HT172" s="86">
        <f t="shared" si="219"/>
        <v>6.4368712129784378E-25</v>
      </c>
      <c r="HU172" s="86">
        <f t="shared" si="219"/>
        <v>1.6953887706923885E-16</v>
      </c>
      <c r="HV172" s="86">
        <f t="shared" si="219"/>
        <v>3.1628506508412193E-18</v>
      </c>
      <c r="HW172" s="86">
        <f t="shared" si="219"/>
        <v>3.2539105703303307E-21</v>
      </c>
      <c r="HX172" s="86">
        <f t="shared" si="219"/>
        <v>4.4588662657669014E-19</v>
      </c>
      <c r="HY172" s="86">
        <f t="shared" si="219"/>
        <v>5.2737139110436384E-23</v>
      </c>
      <c r="HZ172" s="86">
        <f t="shared" si="219"/>
        <v>1.0918521870344735E-25</v>
      </c>
      <c r="IA172" s="86">
        <f t="shared" si="219"/>
        <v>8.6938878968356113E-24</v>
      </c>
      <c r="IB172" s="86">
        <f t="shared" si="219"/>
        <v>1.6227310869134936E-21</v>
      </c>
      <c r="IC172" s="86">
        <f t="shared" si="219"/>
        <v>7.7449681551501265E-22</v>
      </c>
      <c r="ID172" s="86">
        <f t="shared" si="219"/>
        <v>1.623865603183134E-16</v>
      </c>
      <c r="IE172" s="86">
        <f t="shared" si="219"/>
        <v>5.7224553327054513E-16</v>
      </c>
      <c r="IF172" s="86">
        <f t="shared" si="219"/>
        <v>2.6155875339126393E-15</v>
      </c>
      <c r="IG172" s="86">
        <f t="shared" si="219"/>
        <v>6.2768189192557656E-16</v>
      </c>
      <c r="II172" s="86">
        <f t="shared" si="220"/>
        <v>0.27610618062113573</v>
      </c>
      <c r="IJ172" s="86">
        <f t="shared" si="220"/>
        <v>2.6535199356283766E-8</v>
      </c>
      <c r="IK172" s="86">
        <f t="shared" si="220"/>
        <v>0.5523827715154207</v>
      </c>
      <c r="IL172" s="86">
        <f t="shared" si="220"/>
        <v>0.55671562584681733</v>
      </c>
      <c r="IM172" s="86">
        <f t="shared" si="220"/>
        <v>0.56830781440567857</v>
      </c>
      <c r="IN172" s="86">
        <f t="shared" si="220"/>
        <v>0.54935724859140234</v>
      </c>
      <c r="IO172" s="86">
        <f t="shared" si="220"/>
        <v>0.38503587228634917</v>
      </c>
      <c r="IP172" s="86">
        <f t="shared" si="220"/>
        <v>9.5349709677064146E-2</v>
      </c>
      <c r="IQ172" s="86">
        <f t="shared" si="220"/>
        <v>0.30669875946016373</v>
      </c>
      <c r="IR172" s="86">
        <f t="shared" si="220"/>
        <v>0.39666036604895716</v>
      </c>
      <c r="IS172" s="86">
        <f t="shared" si="220"/>
        <v>0.54724770256418409</v>
      </c>
      <c r="IT172" s="86">
        <f t="shared" si="220"/>
        <v>0.37396837313762488</v>
      </c>
      <c r="IU172" s="86">
        <f t="shared" si="220"/>
        <v>0.28675346373354438</v>
      </c>
      <c r="IV172" s="86">
        <f t="shared" si="220"/>
        <v>0.1397574524459404</v>
      </c>
      <c r="IW172" s="86">
        <f t="shared" si="220"/>
        <v>0.11436438734164271</v>
      </c>
      <c r="IY172" s="86">
        <f t="shared" si="221"/>
        <v>0.27610618079588639</v>
      </c>
      <c r="IZ172" s="86">
        <f t="shared" si="221"/>
        <v>2.6535199356283766E-8</v>
      </c>
      <c r="JA172" s="86">
        <f t="shared" si="221"/>
        <v>0.55238277151542092</v>
      </c>
      <c r="JB172" s="86">
        <f t="shared" si="221"/>
        <v>0.55671562584681733</v>
      </c>
      <c r="JC172" s="86">
        <f t="shared" si="221"/>
        <v>0.56830781440567857</v>
      </c>
      <c r="JD172" s="86">
        <f t="shared" si="221"/>
        <v>0.54935724859140234</v>
      </c>
      <c r="JE172" s="86">
        <f t="shared" si="221"/>
        <v>0.38503587228634917</v>
      </c>
      <c r="JF172" s="86">
        <f t="shared" si="221"/>
        <v>9.5349709677064146E-2</v>
      </c>
      <c r="JG172" s="86">
        <f t="shared" si="221"/>
        <v>0.30669875946016373</v>
      </c>
      <c r="JH172" s="86">
        <f t="shared" si="221"/>
        <v>0.39666036604895716</v>
      </c>
      <c r="JI172" s="86">
        <f t="shared" si="221"/>
        <v>0.54724770256418409</v>
      </c>
      <c r="JJ172" s="86">
        <f t="shared" si="221"/>
        <v>0.37396837313762504</v>
      </c>
      <c r="JK172" s="86">
        <f t="shared" si="221"/>
        <v>0.28675346373354493</v>
      </c>
      <c r="JL172" s="86">
        <f t="shared" si="221"/>
        <v>0.13975745244594301</v>
      </c>
      <c r="JM172" s="86">
        <f t="shared" si="221"/>
        <v>0.11436438734164334</v>
      </c>
    </row>
    <row r="173" spans="2:273" x14ac:dyDescent="0.25">
      <c r="B173" s="2">
        <v>146</v>
      </c>
      <c r="C173" s="37">
        <v>55.59</v>
      </c>
      <c r="D173" s="37">
        <v>107.895</v>
      </c>
      <c r="E173" s="37">
        <v>56.982999999999997</v>
      </c>
      <c r="F173" s="37">
        <v>50.593000000000004</v>
      </c>
      <c r="G173" s="37">
        <v>45.914999999999999</v>
      </c>
      <c r="H173" s="37">
        <v>48.338999999999999</v>
      </c>
      <c r="I173" s="37">
        <v>41.746000000000002</v>
      </c>
      <c r="J173" s="37">
        <v>40.491999999999997</v>
      </c>
      <c r="K173" s="37">
        <v>43.917000000000002</v>
      </c>
      <c r="L173" s="37">
        <v>45.762999999999998</v>
      </c>
      <c r="M173" s="37">
        <v>50.287999999999997</v>
      </c>
      <c r="N173" s="37">
        <v>61.932000000000002</v>
      </c>
      <c r="O173" s="37">
        <v>61.9</v>
      </c>
      <c r="P173" s="37">
        <v>71.316999999999993</v>
      </c>
      <c r="Q173" s="37">
        <v>82.236999999999995</v>
      </c>
      <c r="S173" s="4">
        <f t="shared" si="222"/>
        <v>54.3827269116005</v>
      </c>
      <c r="T173" s="4">
        <f t="shared" si="222"/>
        <v>109.82474571600576</v>
      </c>
      <c r="U173" s="4">
        <f t="shared" si="222"/>
        <v>58.054869914468348</v>
      </c>
      <c r="V173" s="4">
        <f t="shared" si="222"/>
        <v>49.346481215929337</v>
      </c>
      <c r="W173" s="4">
        <f t="shared" si="222"/>
        <v>44.365415391791245</v>
      </c>
      <c r="X173" s="4">
        <f t="shared" si="222"/>
        <v>48.755518256320215</v>
      </c>
      <c r="Y173" s="4">
        <f t="shared" si="222"/>
        <v>42.022480575328522</v>
      </c>
      <c r="Z173" s="4">
        <f t="shared" si="222"/>
        <v>40.38587468839988</v>
      </c>
      <c r="AA173" s="4">
        <f t="shared" si="222"/>
        <v>43.364169265860482</v>
      </c>
      <c r="AB173" s="4">
        <f t="shared" si="222"/>
        <v>44.976543127915981</v>
      </c>
      <c r="AC173" s="4">
        <f t="shared" si="222"/>
        <v>51.077223173330083</v>
      </c>
      <c r="AD173" s="4">
        <f t="shared" si="222"/>
        <v>61.59146829587899</v>
      </c>
      <c r="AE173" s="4">
        <f t="shared" si="222"/>
        <v>62.490937176862801</v>
      </c>
      <c r="AF173" s="4">
        <f t="shared" si="222"/>
        <v>72.438020135124333</v>
      </c>
      <c r="AG173" s="4">
        <f t="shared" si="222"/>
        <v>82.957843493848031</v>
      </c>
      <c r="AI173" s="4">
        <f t="shared" si="223"/>
        <v>1.2072730883995035</v>
      </c>
      <c r="AJ173" s="4">
        <f t="shared" si="223"/>
        <v>-1.9297457160057689</v>
      </c>
      <c r="AK173" s="4">
        <f t="shared" si="223"/>
        <v>-1.0718699144683512</v>
      </c>
      <c r="AL173" s="4">
        <f t="shared" si="223"/>
        <v>1.2465187840706662</v>
      </c>
      <c r="AM173" s="4">
        <f t="shared" si="223"/>
        <v>1.5495846082087539</v>
      </c>
      <c r="AN173" s="4">
        <f t="shared" si="223"/>
        <v>-0.41651825632021655</v>
      </c>
      <c r="AO173" s="4">
        <f t="shared" si="223"/>
        <v>-0.27648057532852022</v>
      </c>
      <c r="AP173" s="4">
        <f t="shared" si="223"/>
        <v>0.10612531160011685</v>
      </c>
      <c r="AQ173" s="4">
        <f t="shared" si="223"/>
        <v>0.55283073413951911</v>
      </c>
      <c r="AR173" s="4">
        <f t="shared" si="223"/>
        <v>0.78645687208401682</v>
      </c>
      <c r="AS173" s="4">
        <f t="shared" si="223"/>
        <v>-0.78922317333008607</v>
      </c>
      <c r="AT173" s="4">
        <f t="shared" si="223"/>
        <v>0.34053170412101252</v>
      </c>
      <c r="AU173" s="4">
        <f t="shared" si="223"/>
        <v>-0.590937176862802</v>
      </c>
      <c r="AV173" s="4">
        <f t="shared" si="223"/>
        <v>-1.1210201351243398</v>
      </c>
      <c r="AW173" s="4">
        <f t="shared" si="223"/>
        <v>-0.72084349384803659</v>
      </c>
      <c r="AY173" s="2">
        <f t="shared" si="215"/>
        <v>54.3827269116005</v>
      </c>
      <c r="AZ173" s="2">
        <f t="shared" si="215"/>
        <v>109.82474571600576</v>
      </c>
      <c r="BA173" s="2">
        <f t="shared" si="215"/>
        <v>54.342147096061012</v>
      </c>
      <c r="BB173" s="2">
        <f t="shared" si="215"/>
        <v>45.683267171246811</v>
      </c>
      <c r="BC173" s="2">
        <f t="shared" si="215"/>
        <v>38.89060357029058</v>
      </c>
      <c r="BD173" s="2">
        <f t="shared" si="215"/>
        <v>40.379213817914213</v>
      </c>
      <c r="BE173" s="2">
        <f t="shared" si="215"/>
        <v>39.869568192158376</v>
      </c>
      <c r="BF173" s="2">
        <f t="shared" si="215"/>
        <v>40.206573753492066</v>
      </c>
      <c r="BG173" s="2">
        <f t="shared" si="215"/>
        <v>41.681133852788228</v>
      </c>
      <c r="BH173" s="2">
        <f t="shared" si="215"/>
        <v>41.613724118673815</v>
      </c>
      <c r="BI173" s="2">
        <f t="shared" si="215"/>
        <v>42.364118931969699</v>
      </c>
      <c r="BJ173" s="2">
        <f t="shared" si="215"/>
        <v>42.691245610861358</v>
      </c>
      <c r="BK173" s="2">
        <f t="shared" si="215"/>
        <v>43.49470762053889</v>
      </c>
      <c r="BL173" s="2">
        <f t="shared" si="215"/>
        <v>47.505945427317165</v>
      </c>
      <c r="BM173" s="2">
        <f t="shared" si="215"/>
        <v>50.201077273248849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>
        <f t="shared" si="199"/>
        <v>107.895</v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109.12634215997373</v>
      </c>
      <c r="DL173" s="2">
        <f t="shared" si="224"/>
        <v>199.44413151969979</v>
      </c>
      <c r="DM173" s="2">
        <f t="shared" si="224"/>
        <v>104.85816500938085</v>
      </c>
      <c r="DN173" s="2">
        <f t="shared" si="224"/>
        <v>89.452790525328339</v>
      </c>
      <c r="DO173" s="2">
        <f t="shared" si="224"/>
        <v>84.002594594594598</v>
      </c>
      <c r="DP173" s="2">
        <f t="shared" si="224"/>
        <v>89.566752489331435</v>
      </c>
      <c r="DQ173" s="2">
        <f t="shared" si="224"/>
        <v>81.97456045519202</v>
      </c>
      <c r="DR173" s="2">
        <f t="shared" si="224"/>
        <v>81.437591443850266</v>
      </c>
      <c r="DS173" s="2">
        <f t="shared" si="224"/>
        <v>84.719232492997179</v>
      </c>
      <c r="DT173" s="2">
        <f t="shared" si="224"/>
        <v>76.375898283998282</v>
      </c>
      <c r="DU173" s="2">
        <f t="shared" si="224"/>
        <v>85.686761344537828</v>
      </c>
      <c r="DV173" s="2">
        <f t="shared" si="224"/>
        <v>84.266598150782357</v>
      </c>
      <c r="DW173" s="2">
        <f t="shared" si="224"/>
        <v>81.105385490753918</v>
      </c>
      <c r="DX173" s="2">
        <f t="shared" si="224"/>
        <v>81.925767267267247</v>
      </c>
      <c r="DY173" s="2">
        <f t="shared" si="224"/>
        <v>77.447724582869853</v>
      </c>
      <c r="EA173" s="2">
        <f t="shared" si="214"/>
        <v>53.170965967171213</v>
      </c>
      <c r="EB173" s="2">
        <f t="shared" si="214"/>
        <v>101.78824435428307</v>
      </c>
      <c r="EC173" s="2">
        <f t="shared" si="214"/>
        <v>53.893056950247683</v>
      </c>
      <c r="ED173" s="2">
        <f t="shared" si="214"/>
        <v>46.151384556574925</v>
      </c>
      <c r="EE173" s="2">
        <f t="shared" si="214"/>
        <v>37.899849998082694</v>
      </c>
      <c r="EF173" s="2">
        <f t="shared" si="214"/>
        <v>38.528194433017958</v>
      </c>
      <c r="EG173" s="2">
        <f t="shared" si="214"/>
        <v>38.540226261020365</v>
      </c>
      <c r="EH173" s="2">
        <f t="shared" si="214"/>
        <v>39.001640024405106</v>
      </c>
      <c r="EI173" s="2">
        <f t="shared" si="214"/>
        <v>41.244901552106427</v>
      </c>
      <c r="EJ173" s="2">
        <f t="shared" si="214"/>
        <v>41.15731646092766</v>
      </c>
      <c r="EK173" s="2">
        <f t="shared" si="213"/>
        <v>41.811287322448948</v>
      </c>
      <c r="EL173" s="2">
        <f t="shared" si="180"/>
        <v>42.961452946174241</v>
      </c>
      <c r="EM173" s="2">
        <f t="shared" si="180"/>
        <v>43.407826357748576</v>
      </c>
      <c r="EN173" s="2">
        <f t="shared" si="180"/>
        <v>48.150740952724568</v>
      </c>
      <c r="EO173" s="2">
        <f t="shared" si="180"/>
        <v>51.342524514236572</v>
      </c>
      <c r="EQ173" s="2">
        <f t="shared" si="225"/>
        <v>56.162744768258626</v>
      </c>
      <c r="ER173" s="2">
        <f t="shared" si="225"/>
        <v>112.55749510254199</v>
      </c>
      <c r="ES173" s="2">
        <f t="shared" si="225"/>
        <v>54.818593302673463</v>
      </c>
      <c r="ET173" s="2">
        <f t="shared" si="225"/>
        <v>45.223701859114776</v>
      </c>
      <c r="EU173" s="2">
        <f t="shared" si="225"/>
        <v>39.888154745573381</v>
      </c>
      <c r="EV173" s="2">
        <f t="shared" si="225"/>
        <v>42.348741710243793</v>
      </c>
      <c r="EW173" s="2">
        <f t="shared" si="225"/>
        <v>40.997570488591272</v>
      </c>
      <c r="EX173" s="2">
        <f t="shared" si="225"/>
        <v>41.069164318677537</v>
      </c>
      <c r="EY173" s="2">
        <f t="shared" si="225"/>
        <v>42.033108381080766</v>
      </c>
      <c r="EZ173" s="2">
        <f t="shared" si="225"/>
        <v>41.999897766156138</v>
      </c>
      <c r="FA173" s="2">
        <f t="shared" si="225"/>
        <v>42.884825591499222</v>
      </c>
      <c r="FB173" s="2">
        <f t="shared" si="225"/>
        <v>42.346121011525895</v>
      </c>
      <c r="FC173" s="2">
        <f t="shared" si="225"/>
        <v>43.605157560006404</v>
      </c>
      <c r="FD173" s="2">
        <f t="shared" si="225"/>
        <v>46.513651207980914</v>
      </c>
      <c r="FE173" s="2">
        <f t="shared" si="225"/>
        <v>47.866868348951179</v>
      </c>
      <c r="FG173" s="2">
        <f t="shared" si="226"/>
        <v>0.99995071741115404</v>
      </c>
      <c r="FH173" s="2">
        <f t="shared" si="226"/>
        <v>0.9999425812153574</v>
      </c>
      <c r="FI173" s="2">
        <f t="shared" si="226"/>
        <v>0.99994148661973625</v>
      </c>
      <c r="FJ173" s="2">
        <f t="shared" si="226"/>
        <v>0.99994116304278158</v>
      </c>
      <c r="FK173" s="2">
        <f t="shared" si="226"/>
        <v>0.99993040542593259</v>
      </c>
      <c r="FL173" s="2">
        <f t="shared" si="226"/>
        <v>0.99993169261056292</v>
      </c>
      <c r="FM173" s="2">
        <f t="shared" si="226"/>
        <v>0.99993258560685827</v>
      </c>
      <c r="FN173" s="2">
        <f t="shared" si="226"/>
        <v>0.99992953237265447</v>
      </c>
      <c r="FO173" s="2">
        <f t="shared" si="226"/>
        <v>0.99993008783121107</v>
      </c>
      <c r="FP173" s="2">
        <f t="shared" si="226"/>
        <v>0.99993459872887125</v>
      </c>
      <c r="FQ173" s="2">
        <f t="shared" si="226"/>
        <v>0.99993421529673465</v>
      </c>
      <c r="FR173" s="2">
        <f t="shared" si="226"/>
        <v>0.99992746856229719</v>
      </c>
      <c r="FS173" s="2">
        <f t="shared" si="226"/>
        <v>0.99993120843493699</v>
      </c>
      <c r="FT173" s="2">
        <f t="shared" si="226"/>
        <v>0.99992798911763059</v>
      </c>
      <c r="FU173" s="2">
        <f t="shared" si="226"/>
        <v>0.99990982903941261</v>
      </c>
      <c r="FW173" s="2">
        <f t="shared" si="217"/>
        <v>0.40410852506583095</v>
      </c>
      <c r="FX173" s="2">
        <f t="shared" si="217"/>
        <v>0.74572449533379392</v>
      </c>
      <c r="FY173" s="2">
        <f t="shared" si="217"/>
        <v>0.48199944161680752</v>
      </c>
      <c r="FZ173" s="2">
        <f t="shared" si="217"/>
        <v>0.50735570425880194</v>
      </c>
      <c r="GA173" s="2">
        <f t="shared" si="217"/>
        <v>0.49667691664503144</v>
      </c>
      <c r="GB173" s="2">
        <f t="shared" si="217"/>
        <v>0.4835781211890457</v>
      </c>
      <c r="GC173" s="2">
        <f t="shared" si="217"/>
        <v>0.53977534647962711</v>
      </c>
      <c r="GD173" s="2">
        <f t="shared" si="217"/>
        <v>0.58134425390113942</v>
      </c>
      <c r="GE173" s="2">
        <f t="shared" si="217"/>
        <v>0.54959294945817017</v>
      </c>
      <c r="GF173" s="2">
        <f t="shared" si="217"/>
        <v>0.53894421216055799</v>
      </c>
      <c r="GG173" s="2">
        <f t="shared" si="217"/>
        <v>0.51227356335242935</v>
      </c>
      <c r="GH173" s="2">
        <f t="shared" si="217"/>
        <v>0.44399330100627515</v>
      </c>
      <c r="GI173" s="2">
        <f t="shared" si="217"/>
        <v>0.427139690703212</v>
      </c>
      <c r="GJ173" s="2">
        <f t="shared" si="217"/>
        <v>0.39535260478692075</v>
      </c>
      <c r="GK173" s="2">
        <f t="shared" si="217"/>
        <v>0.32908927625765605</v>
      </c>
      <c r="GM173" s="86">
        <f t="shared" si="218"/>
        <v>1.1294904851817865E-189</v>
      </c>
      <c r="GN173" s="86">
        <f t="shared" si="218"/>
        <v>0</v>
      </c>
      <c r="GO173" s="86">
        <f t="shared" si="218"/>
        <v>2.5021456022579864E-306</v>
      </c>
      <c r="GP173" s="86">
        <f t="shared" si="218"/>
        <v>4.9546440124600434E-299</v>
      </c>
      <c r="GQ173" s="86">
        <f t="shared" si="218"/>
        <v>6.0885099434713262E-254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8.1705327065413481E-264</v>
      </c>
      <c r="HA173" s="86">
        <f t="shared" si="218"/>
        <v>0</v>
      </c>
      <c r="HC173" s="86">
        <f t="shared" si="182"/>
        <v>1.9648160991816416E-103</v>
      </c>
      <c r="HD173" s="86">
        <f t="shared" si="182"/>
        <v>9.6136656139756208E-91</v>
      </c>
      <c r="HE173" s="86">
        <f t="shared" si="182"/>
        <v>3.7604096404889504E-154</v>
      </c>
      <c r="HF173" s="86">
        <f t="shared" si="181"/>
        <v>6.4654905859322044E-183</v>
      </c>
      <c r="HG173" s="86">
        <f t="shared" si="181"/>
        <v>7.6402052287684855E-224</v>
      </c>
      <c r="HH173" s="86">
        <f t="shared" si="181"/>
        <v>0</v>
      </c>
      <c r="HI173" s="86">
        <f t="shared" si="181"/>
        <v>8.0038033246931931E-277</v>
      </c>
      <c r="HJ173" s="86">
        <f t="shared" si="181"/>
        <v>0</v>
      </c>
      <c r="HK173" s="86">
        <f t="shared" si="181"/>
        <v>2.7078110752670174E-267</v>
      </c>
      <c r="HL173" s="86">
        <f t="shared" si="181"/>
        <v>1.7055951713284742E-290</v>
      </c>
      <c r="HM173" s="86">
        <f t="shared" si="181"/>
        <v>0</v>
      </c>
      <c r="HN173" s="86">
        <f t="shared" si="181"/>
        <v>3.1451560965443533E-226</v>
      </c>
      <c r="HO173" s="86">
        <f t="shared" si="227"/>
        <v>6.8819091743663933E-223</v>
      </c>
      <c r="HP173" s="86">
        <f t="shared" si="227"/>
        <v>1.0188200962687074E-202</v>
      </c>
      <c r="HQ173" s="86">
        <f t="shared" si="227"/>
        <v>1.7303515705595017E-180</v>
      </c>
      <c r="HS173" s="86">
        <f t="shared" si="219"/>
        <v>3.1024008870748442E-11</v>
      </c>
      <c r="HT173" s="86">
        <f t="shared" si="219"/>
        <v>2.7861777249397178E-26</v>
      </c>
      <c r="HU173" s="86">
        <f t="shared" si="219"/>
        <v>1.3368738377719478E-17</v>
      </c>
      <c r="HV173" s="86">
        <f t="shared" si="219"/>
        <v>2.1198523916599549E-19</v>
      </c>
      <c r="HW173" s="86">
        <f t="shared" si="219"/>
        <v>1.2256983813840477E-22</v>
      </c>
      <c r="HX173" s="86">
        <f t="shared" si="219"/>
        <v>2.3503274731284036E-20</v>
      </c>
      <c r="HY173" s="86">
        <f t="shared" si="219"/>
        <v>1.7176585128134041E-24</v>
      </c>
      <c r="HZ173" s="86">
        <f t="shared" si="219"/>
        <v>2.7963408367707217E-27</v>
      </c>
      <c r="IA173" s="86">
        <f t="shared" si="219"/>
        <v>2.6495514717366267E-25</v>
      </c>
      <c r="IB173" s="86">
        <f t="shared" si="219"/>
        <v>6.8492695922857707E-23</v>
      </c>
      <c r="IC173" s="86">
        <f t="shared" si="219"/>
        <v>2.850569460856096E-23</v>
      </c>
      <c r="ID173" s="86">
        <f t="shared" si="219"/>
        <v>1.1054301911097339E-17</v>
      </c>
      <c r="IE173" s="86">
        <f t="shared" si="219"/>
        <v>4.0611891638549852E-17</v>
      </c>
      <c r="IF173" s="86">
        <f t="shared" si="219"/>
        <v>1.7305035762443475E-16</v>
      </c>
      <c r="IG173" s="86">
        <f t="shared" si="219"/>
        <v>2.5543422249378485E-17</v>
      </c>
      <c r="II173" s="86">
        <f t="shared" si="220"/>
        <v>0.37056985194515896</v>
      </c>
      <c r="IJ173" s="86">
        <f t="shared" si="220"/>
        <v>1.179195157722839E-9</v>
      </c>
      <c r="IK173" s="86">
        <f t="shared" si="220"/>
        <v>0.56097236706605658</v>
      </c>
      <c r="IL173" s="86">
        <f t="shared" si="220"/>
        <v>0.45969503812253548</v>
      </c>
      <c r="IM173" s="86">
        <f t="shared" si="220"/>
        <v>0.51734469897917135</v>
      </c>
      <c r="IN173" s="86">
        <f t="shared" si="220"/>
        <v>0.56027231440423497</v>
      </c>
      <c r="IO173" s="86">
        <f t="shared" si="220"/>
        <v>0.2084078196352307</v>
      </c>
      <c r="IP173" s="86">
        <f t="shared" si="220"/>
        <v>2.7831329259671241E-2</v>
      </c>
      <c r="IQ173" s="86">
        <f t="shared" si="220"/>
        <v>0.14481170572927804</v>
      </c>
      <c r="IR173" s="86">
        <f t="shared" si="220"/>
        <v>0.22606480211535276</v>
      </c>
      <c r="IS173" s="86">
        <f t="shared" si="220"/>
        <v>0.42033012069192338</v>
      </c>
      <c r="IT173" s="86">
        <f t="shared" si="220"/>
        <v>0.48990166418691455</v>
      </c>
      <c r="IU173" s="86">
        <f t="shared" si="220"/>
        <v>0.403936703634242</v>
      </c>
      <c r="IV173" s="86">
        <f t="shared" si="220"/>
        <v>0.21134170853669815</v>
      </c>
      <c r="IW173" s="86">
        <f t="shared" si="220"/>
        <v>0.16173008927920909</v>
      </c>
      <c r="IY173" s="86">
        <f t="shared" si="221"/>
        <v>0.37056985197618297</v>
      </c>
      <c r="IZ173" s="86">
        <f t="shared" si="221"/>
        <v>1.179195157722839E-9</v>
      </c>
      <c r="JA173" s="86">
        <f t="shared" si="221"/>
        <v>0.56097236706605658</v>
      </c>
      <c r="JB173" s="86">
        <f t="shared" si="221"/>
        <v>0.45969503812253548</v>
      </c>
      <c r="JC173" s="86">
        <f t="shared" si="221"/>
        <v>0.51734469897917135</v>
      </c>
      <c r="JD173" s="86">
        <f t="shared" si="221"/>
        <v>0.56027231440423497</v>
      </c>
      <c r="JE173" s="86">
        <f t="shared" si="221"/>
        <v>0.2084078196352307</v>
      </c>
      <c r="JF173" s="86">
        <f t="shared" si="221"/>
        <v>2.7831329259671241E-2</v>
      </c>
      <c r="JG173" s="86">
        <f t="shared" si="221"/>
        <v>0.14481170572927804</v>
      </c>
      <c r="JH173" s="86">
        <f t="shared" si="221"/>
        <v>0.22606480211535276</v>
      </c>
      <c r="JI173" s="86">
        <f t="shared" si="221"/>
        <v>0.42033012069192338</v>
      </c>
      <c r="JJ173" s="86">
        <f t="shared" si="221"/>
        <v>0.48990166418691455</v>
      </c>
      <c r="JK173" s="86">
        <f t="shared" si="221"/>
        <v>0.40393670363424206</v>
      </c>
      <c r="JL173" s="86">
        <f t="shared" si="221"/>
        <v>0.21134170853669831</v>
      </c>
      <c r="JM173" s="86">
        <f t="shared" si="221"/>
        <v>0.16173008927920912</v>
      </c>
    </row>
    <row r="174" spans="2:273" x14ac:dyDescent="0.25">
      <c r="B174" s="2">
        <v>147</v>
      </c>
      <c r="C174" s="37">
        <v>54.802999999999997</v>
      </c>
      <c r="D174" s="37">
        <v>109.053</v>
      </c>
      <c r="E174" s="37">
        <v>57.051000000000002</v>
      </c>
      <c r="F174" s="37">
        <v>47.762999999999998</v>
      </c>
      <c r="G174" s="37">
        <v>41.728999999999999</v>
      </c>
      <c r="H174" s="37">
        <v>45.406999999999996</v>
      </c>
      <c r="I174" s="37">
        <v>39.746000000000002</v>
      </c>
      <c r="J174" s="37">
        <v>39.356000000000002</v>
      </c>
      <c r="K174" s="37">
        <v>40.299999999999997</v>
      </c>
      <c r="L174" s="37">
        <v>44.508000000000003</v>
      </c>
      <c r="M174" s="37">
        <v>45.762999999999998</v>
      </c>
      <c r="N174" s="37">
        <v>59.372999999999998</v>
      </c>
      <c r="O174" s="37">
        <v>62.917000000000002</v>
      </c>
      <c r="P174" s="37">
        <v>77.733000000000004</v>
      </c>
      <c r="Q174" s="37">
        <v>90.61</v>
      </c>
      <c r="S174" s="4">
        <f t="shared" si="222"/>
        <v>54.320375513790005</v>
      </c>
      <c r="T174" s="4">
        <f t="shared" si="222"/>
        <v>110.07423084210295</v>
      </c>
      <c r="U174" s="4">
        <f t="shared" si="222"/>
        <v>56.872191000316555</v>
      </c>
      <c r="V174" s="4">
        <f t="shared" si="222"/>
        <v>47.57781636803621</v>
      </c>
      <c r="W174" s="4">
        <f t="shared" si="222"/>
        <v>41.866099728648358</v>
      </c>
      <c r="X174" s="4">
        <f t="shared" si="222"/>
        <v>45.974315507080291</v>
      </c>
      <c r="Y174" s="4">
        <f t="shared" si="222"/>
        <v>40.44544732466494</v>
      </c>
      <c r="Z174" s="4">
        <f t="shared" si="222"/>
        <v>40.156410923231086</v>
      </c>
      <c r="AA174" s="4">
        <f t="shared" si="222"/>
        <v>41.974708899912116</v>
      </c>
      <c r="AB174" s="4">
        <f t="shared" si="222"/>
        <v>42.57776121380337</v>
      </c>
      <c r="AC174" s="4">
        <f t="shared" si="222"/>
        <v>46.228150322603689</v>
      </c>
      <c r="AD174" s="4">
        <f t="shared" si="222"/>
        <v>61.027821716341961</v>
      </c>
      <c r="AE174" s="4">
        <f t="shared" si="222"/>
        <v>64.189892173283738</v>
      </c>
      <c r="AF174" s="4">
        <f t="shared" si="222"/>
        <v>77.989071863544851</v>
      </c>
      <c r="AG174" s="4">
        <f t="shared" si="222"/>
        <v>91.349905558264737</v>
      </c>
      <c r="AI174" s="4">
        <f t="shared" si="223"/>
        <v>0.48262448620999265</v>
      </c>
      <c r="AJ174" s="4">
        <f t="shared" si="223"/>
        <v>-1.0212308421029519</v>
      </c>
      <c r="AK174" s="4">
        <f t="shared" si="223"/>
        <v>0.17880899968344721</v>
      </c>
      <c r="AL174" s="4">
        <f t="shared" si="223"/>
        <v>0.18518363196378829</v>
      </c>
      <c r="AM174" s="4">
        <f t="shared" si="223"/>
        <v>-0.13709972864835862</v>
      </c>
      <c r="AN174" s="4">
        <f t="shared" si="223"/>
        <v>-0.56731550708029488</v>
      </c>
      <c r="AO174" s="4">
        <f t="shared" si="223"/>
        <v>-0.69944732466493775</v>
      </c>
      <c r="AP174" s="4">
        <f t="shared" si="223"/>
        <v>-0.80041092323108387</v>
      </c>
      <c r="AQ174" s="4">
        <f t="shared" si="223"/>
        <v>-1.6747088999121189</v>
      </c>
      <c r="AR174" s="4">
        <f t="shared" si="223"/>
        <v>1.9302387861966324</v>
      </c>
      <c r="AS174" s="4">
        <f t="shared" si="223"/>
        <v>-0.46515032260369082</v>
      </c>
      <c r="AT174" s="4">
        <f t="shared" si="223"/>
        <v>-1.6548217163419636</v>
      </c>
      <c r="AU174" s="4">
        <f t="shared" si="223"/>
        <v>-1.2728921732837364</v>
      </c>
      <c r="AV174" s="4">
        <f t="shared" si="223"/>
        <v>-0.25607186354484668</v>
      </c>
      <c r="AW174" s="4">
        <f t="shared" si="223"/>
        <v>-0.73990555826473781</v>
      </c>
      <c r="AY174" s="2">
        <f t="shared" si="215"/>
        <v>54.320375513790005</v>
      </c>
      <c r="AZ174" s="2">
        <f t="shared" si="215"/>
        <v>110.07423084210295</v>
      </c>
      <c r="BA174" s="2">
        <f t="shared" si="215"/>
        <v>54.267361724248133</v>
      </c>
      <c r="BB174" s="2">
        <f t="shared" si="215"/>
        <v>45.616176488643902</v>
      </c>
      <c r="BC174" s="2">
        <f t="shared" si="215"/>
        <v>38.800178849057744</v>
      </c>
      <c r="BD174" s="2">
        <f t="shared" si="215"/>
        <v>40.319416320403462</v>
      </c>
      <c r="BE174" s="2">
        <f t="shared" si="215"/>
        <v>39.808717424203252</v>
      </c>
      <c r="BF174" s="2">
        <f t="shared" si="215"/>
        <v>40.130863517323796</v>
      </c>
      <c r="BG174" s="2">
        <f t="shared" si="215"/>
        <v>41.551579133071726</v>
      </c>
      <c r="BH174" s="2">
        <f t="shared" si="215"/>
        <v>41.482408526088463</v>
      </c>
      <c r="BI174" s="2">
        <f t="shared" si="215"/>
        <v>42.26802640377138</v>
      </c>
      <c r="BJ174" s="2">
        <f t="shared" si="215"/>
        <v>42.553627196537462</v>
      </c>
      <c r="BK174" s="2">
        <f t="shared" si="215"/>
        <v>43.376185278670704</v>
      </c>
      <c r="BL174" s="2">
        <f t="shared" si="215"/>
        <v>47.3823010155958</v>
      </c>
      <c r="BM174" s="2">
        <f t="shared" si="215"/>
        <v>50.083705136821109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>
        <f t="shared" si="199"/>
        <v>109.053</v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>
        <f t="shared" si="205"/>
        <v>39.356000000000002</v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109.44577229456176</v>
      </c>
      <c r="DL174" s="2">
        <f t="shared" si="224"/>
        <v>200.08527129455911</v>
      </c>
      <c r="DM174" s="2">
        <f t="shared" si="224"/>
        <v>105.14852204502813</v>
      </c>
      <c r="DN174" s="2">
        <f t="shared" si="224"/>
        <v>89.680534521575993</v>
      </c>
      <c r="DO174" s="2">
        <f t="shared" si="224"/>
        <v>84.231099099099097</v>
      </c>
      <c r="DP174" s="2">
        <f t="shared" si="224"/>
        <v>89.83173301236458</v>
      </c>
      <c r="DQ174" s="2">
        <f t="shared" si="224"/>
        <v>82.185817923186335</v>
      </c>
      <c r="DR174" s="2">
        <f t="shared" si="224"/>
        <v>81.637903743315491</v>
      </c>
      <c r="DS174" s="2">
        <f t="shared" si="224"/>
        <v>84.931322689075614</v>
      </c>
      <c r="DT174" s="2">
        <f t="shared" si="224"/>
        <v>76.525335607035601</v>
      </c>
      <c r="DU174" s="2">
        <f t="shared" si="224"/>
        <v>85.904687394957989</v>
      </c>
      <c r="DV174" s="2">
        <f t="shared" si="224"/>
        <v>84.458811759127542</v>
      </c>
      <c r="DW174" s="2">
        <f t="shared" si="224"/>
        <v>81.259289528394802</v>
      </c>
      <c r="DX174" s="2">
        <f t="shared" si="224"/>
        <v>82.094684641784625</v>
      </c>
      <c r="DY174" s="2">
        <f t="shared" si="224"/>
        <v>77.61616084538376</v>
      </c>
      <c r="EA174" s="2">
        <f t="shared" si="214"/>
        <v>53.008735944564577</v>
      </c>
      <c r="EB174" s="2">
        <f t="shared" si="214"/>
        <v>101.65028775932019</v>
      </c>
      <c r="EC174" s="2">
        <f t="shared" si="214"/>
        <v>53.78568859788929</v>
      </c>
      <c r="ED174" s="2">
        <f t="shared" si="214"/>
        <v>46.117888124362899</v>
      </c>
      <c r="EE174" s="2">
        <f t="shared" si="214"/>
        <v>37.737947158524449</v>
      </c>
      <c r="EF174" s="2">
        <f t="shared" si="214"/>
        <v>38.334744206773621</v>
      </c>
      <c r="EG174" s="2">
        <f t="shared" si="214"/>
        <v>38.391064062725818</v>
      </c>
      <c r="EH174" s="2">
        <f t="shared" si="214"/>
        <v>38.851033557046961</v>
      </c>
      <c r="EI174" s="2">
        <f t="shared" si="214"/>
        <v>41.086481152993343</v>
      </c>
      <c r="EJ174" s="2">
        <f t="shared" si="214"/>
        <v>40.995571728614216</v>
      </c>
      <c r="EK174" s="2">
        <f t="shared" si="213"/>
        <v>41.678182517442657</v>
      </c>
      <c r="EL174" s="2">
        <f t="shared" si="180"/>
        <v>42.844895696936398</v>
      </c>
      <c r="EM174" s="2">
        <f t="shared" si="180"/>
        <v>43.281229785500415</v>
      </c>
      <c r="EN174" s="2">
        <f t="shared" si="180"/>
        <v>48.080545884173006</v>
      </c>
      <c r="EO174" s="2">
        <f t="shared" si="180"/>
        <v>51.321784698176053</v>
      </c>
      <c r="EQ174" s="2">
        <f t="shared" si="225"/>
        <v>56.078366935861801</v>
      </c>
      <c r="ER174" s="2">
        <f t="shared" si="225"/>
        <v>112.68711267949939</v>
      </c>
      <c r="ES174" s="2">
        <f t="shared" si="225"/>
        <v>54.734036513480717</v>
      </c>
      <c r="ET174" s="2">
        <f t="shared" si="225"/>
        <v>45.167470082368361</v>
      </c>
      <c r="EU174" s="2">
        <f t="shared" si="225"/>
        <v>39.776230663602817</v>
      </c>
      <c r="EV174" s="2">
        <f t="shared" si="225"/>
        <v>42.246060935217123</v>
      </c>
      <c r="EW174" s="2">
        <f t="shared" si="225"/>
        <v>40.906299728394409</v>
      </c>
      <c r="EX174" s="2">
        <f t="shared" si="225"/>
        <v>40.966881654452649</v>
      </c>
      <c r="EY174" s="2">
        <f t="shared" si="225"/>
        <v>41.894317043325756</v>
      </c>
      <c r="EZ174" s="2">
        <f t="shared" si="225"/>
        <v>41.858469156232665</v>
      </c>
      <c r="FA174" s="2">
        <f t="shared" si="225"/>
        <v>42.77523576296155</v>
      </c>
      <c r="FB174" s="2">
        <f t="shared" si="225"/>
        <v>42.215073170436952</v>
      </c>
      <c r="FC174" s="2">
        <f t="shared" si="225"/>
        <v>43.487032737013394</v>
      </c>
      <c r="FD174" s="2">
        <f t="shared" si="225"/>
        <v>46.403026675341565</v>
      </c>
      <c r="FE174" s="2">
        <f t="shared" si="225"/>
        <v>47.775552757077385</v>
      </c>
      <c r="FG174" s="2">
        <f t="shared" si="226"/>
        <v>0.99995505354987813</v>
      </c>
      <c r="FH174" s="2">
        <f t="shared" si="226"/>
        <v>0.99994763318145408</v>
      </c>
      <c r="FI174" s="2">
        <f t="shared" si="226"/>
        <v>0.99994663488819957</v>
      </c>
      <c r="FJ174" s="2">
        <f t="shared" si="226"/>
        <v>0.99994633977946235</v>
      </c>
      <c r="FK174" s="2">
        <f t="shared" si="226"/>
        <v>0.99993652860541871</v>
      </c>
      <c r="FL174" s="2">
        <f t="shared" si="226"/>
        <v>0.99993770254599823</v>
      </c>
      <c r="FM174" s="2">
        <f t="shared" si="226"/>
        <v>0.99993851697802505</v>
      </c>
      <c r="FN174" s="2">
        <f t="shared" si="226"/>
        <v>0.99993573236155298</v>
      </c>
      <c r="FO174" s="2">
        <f t="shared" si="226"/>
        <v>0.99993623895203465</v>
      </c>
      <c r="FP174" s="2">
        <f t="shared" si="226"/>
        <v>0.99994035298857797</v>
      </c>
      <c r="FQ174" s="2">
        <f t="shared" si="226"/>
        <v>0.99994000329027677</v>
      </c>
      <c r="FR174" s="2">
        <f t="shared" si="226"/>
        <v>0.99993385012045366</v>
      </c>
      <c r="FS174" s="2">
        <f t="shared" si="226"/>
        <v>0.99993726096725244</v>
      </c>
      <c r="FT174" s="2">
        <f t="shared" si="226"/>
        <v>0.99993432487859835</v>
      </c>
      <c r="FU174" s="2">
        <f t="shared" si="226"/>
        <v>0.99991776245407094</v>
      </c>
      <c r="FW174" s="2">
        <f t="shared" si="217"/>
        <v>0.42646915166597049</v>
      </c>
      <c r="FX174" s="2">
        <f t="shared" si="217"/>
        <v>0.7627907860048484</v>
      </c>
      <c r="FY174" s="2">
        <f t="shared" si="217"/>
        <v>0.50501734135290233</v>
      </c>
      <c r="FZ174" s="2">
        <f t="shared" si="217"/>
        <v>0.53034474795331565</v>
      </c>
      <c r="GA174" s="2">
        <f t="shared" si="217"/>
        <v>0.51969252692373735</v>
      </c>
      <c r="GB174" s="2">
        <f t="shared" si="217"/>
        <v>0.50659768050208798</v>
      </c>
      <c r="GC174" s="2">
        <f t="shared" si="217"/>
        <v>0.56255592546526723</v>
      </c>
      <c r="GD174" s="2">
        <f t="shared" si="217"/>
        <v>0.60357837159449024</v>
      </c>
      <c r="GE174" s="2">
        <f t="shared" si="217"/>
        <v>0.57227265161980256</v>
      </c>
      <c r="GF174" s="2">
        <f t="shared" si="217"/>
        <v>0.56173252779320437</v>
      </c>
      <c r="GG174" s="2">
        <f t="shared" si="217"/>
        <v>0.53524333841770666</v>
      </c>
      <c r="GH174" s="2">
        <f t="shared" si="217"/>
        <v>0.46683191464756751</v>
      </c>
      <c r="GI174" s="2">
        <f t="shared" si="217"/>
        <v>0.44981272501602493</v>
      </c>
      <c r="GJ174" s="2">
        <f t="shared" si="217"/>
        <v>0.41756824457315156</v>
      </c>
      <c r="GK174" s="2">
        <f t="shared" si="217"/>
        <v>0.34973514618358142</v>
      </c>
      <c r="GM174" s="86">
        <f t="shared" si="218"/>
        <v>4.4680978230055333E-194</v>
      </c>
      <c r="GN174" s="86">
        <f t="shared" si="218"/>
        <v>0</v>
      </c>
      <c r="GO174" s="86">
        <f t="shared" si="218"/>
        <v>0</v>
      </c>
      <c r="GP174" s="86">
        <f t="shared" si="218"/>
        <v>6.153376680558607E-306</v>
      </c>
      <c r="GQ174" s="86">
        <f t="shared" si="218"/>
        <v>8.6679370491654991E-260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7.2880334949341257E-270</v>
      </c>
      <c r="HA174" s="86">
        <f t="shared" si="218"/>
        <v>0</v>
      </c>
      <c r="HC174" s="86">
        <f t="shared" si="182"/>
        <v>1.0588249920744311E-106</v>
      </c>
      <c r="HD174" s="86">
        <f t="shared" si="182"/>
        <v>1.4260782448075514E-93</v>
      </c>
      <c r="HE174" s="86">
        <f t="shared" si="182"/>
        <v>5.4546598510955834E-159</v>
      </c>
      <c r="HF174" s="86">
        <f t="shared" si="181"/>
        <v>1.3272888717057754E-188</v>
      </c>
      <c r="HG174" s="86">
        <f t="shared" si="181"/>
        <v>9.0324687150997899E-231</v>
      </c>
      <c r="HH174" s="86">
        <f t="shared" si="181"/>
        <v>0</v>
      </c>
      <c r="HI174" s="86">
        <f t="shared" si="181"/>
        <v>2.9879435054836394E-285</v>
      </c>
      <c r="HJ174" s="86">
        <f t="shared" si="181"/>
        <v>0</v>
      </c>
      <c r="HK174" s="86">
        <f t="shared" si="181"/>
        <v>2.305634082505595E-275</v>
      </c>
      <c r="HL174" s="86">
        <f t="shared" si="181"/>
        <v>2.8505546212314983E-299</v>
      </c>
      <c r="HM174" s="86">
        <f t="shared" si="181"/>
        <v>0</v>
      </c>
      <c r="HN174" s="86">
        <f t="shared" si="181"/>
        <v>2.6808892470045294E-233</v>
      </c>
      <c r="HO174" s="86">
        <f t="shared" si="227"/>
        <v>6.9721807644703985E-230</v>
      </c>
      <c r="HP174" s="86">
        <f t="shared" si="227"/>
        <v>4.1834209232019103E-209</v>
      </c>
      <c r="HQ174" s="86">
        <f t="shared" si="227"/>
        <v>3.7804340934767095E-186</v>
      </c>
      <c r="HS174" s="86">
        <f t="shared" si="219"/>
        <v>5.1558244174119102E-12</v>
      </c>
      <c r="HT174" s="86">
        <f t="shared" si="219"/>
        <v>1.1046074047252997E-27</v>
      </c>
      <c r="HU174" s="86">
        <f t="shared" si="219"/>
        <v>9.6534666458379871E-19</v>
      </c>
      <c r="HV174" s="86">
        <f t="shared" si="219"/>
        <v>1.2987550239750651E-20</v>
      </c>
      <c r="HW174" s="86">
        <f t="shared" si="219"/>
        <v>4.1254617380870226E-24</v>
      </c>
      <c r="HX174" s="86">
        <f t="shared" si="219"/>
        <v>1.1194610011739909E-21</v>
      </c>
      <c r="HY174" s="86">
        <f t="shared" si="219"/>
        <v>4.9969386676063519E-26</v>
      </c>
      <c r="HZ174" s="86">
        <f t="shared" si="219"/>
        <v>6.3807096721063235E-29</v>
      </c>
      <c r="IA174" s="86">
        <f t="shared" si="219"/>
        <v>7.2091079298683081E-27</v>
      </c>
      <c r="IB174" s="86">
        <f t="shared" si="219"/>
        <v>2.6066612954393307E-24</v>
      </c>
      <c r="IC174" s="86">
        <f t="shared" si="219"/>
        <v>9.3908719318581233E-25</v>
      </c>
      <c r="ID174" s="86">
        <f t="shared" si="219"/>
        <v>6.821241237916595E-19</v>
      </c>
      <c r="IE174" s="86">
        <f t="shared" si="219"/>
        <v>2.6116478235007511E-18</v>
      </c>
      <c r="IF174" s="86">
        <f t="shared" si="219"/>
        <v>1.027356184700104E-17</v>
      </c>
      <c r="IG174" s="86">
        <f t="shared" si="219"/>
        <v>9.0031086754850793E-19</v>
      </c>
      <c r="II174" s="86">
        <f t="shared" si="220"/>
        <v>0.46777545787277724</v>
      </c>
      <c r="IJ174" s="86">
        <f t="shared" si="220"/>
        <v>4.015893233071659E-11</v>
      </c>
      <c r="IK174" s="86">
        <f t="shared" si="220"/>
        <v>0.47355734964796425</v>
      </c>
      <c r="IL174" s="86">
        <f t="shared" si="220"/>
        <v>0.30397644253141792</v>
      </c>
      <c r="IM174" s="86">
        <f t="shared" si="220"/>
        <v>0.3628595100226879</v>
      </c>
      <c r="IN174" s="86">
        <f t="shared" si="220"/>
        <v>0.46176300426080136</v>
      </c>
      <c r="IO174" s="86">
        <f t="shared" si="220"/>
        <v>8.2102091653184828E-2</v>
      </c>
      <c r="IP174" s="86">
        <f t="shared" si="220"/>
        <v>5.7470983880068948E-3</v>
      </c>
      <c r="IQ174" s="86">
        <f t="shared" si="220"/>
        <v>4.9346604944368391E-2</v>
      </c>
      <c r="IR174" s="86">
        <f t="shared" si="220"/>
        <v>9.6452743168161131E-2</v>
      </c>
      <c r="IS174" s="86">
        <f t="shared" si="220"/>
        <v>0.24358782900426471</v>
      </c>
      <c r="IT174" s="86">
        <f t="shared" si="220"/>
        <v>0.56337461415350054</v>
      </c>
      <c r="IU174" s="86">
        <f t="shared" si="220"/>
        <v>0.51454561539687205</v>
      </c>
      <c r="IV174" s="86">
        <f t="shared" si="220"/>
        <v>0.2961140885327741</v>
      </c>
      <c r="IW174" s="86">
        <f t="shared" si="220"/>
        <v>0.22177542630916749</v>
      </c>
      <c r="IY174" s="86">
        <f t="shared" si="221"/>
        <v>0.46777545787793307</v>
      </c>
      <c r="IZ174" s="86">
        <f t="shared" si="221"/>
        <v>4.015893233071659E-11</v>
      </c>
      <c r="JA174" s="86">
        <f t="shared" si="221"/>
        <v>0.47355734964796425</v>
      </c>
      <c r="JB174" s="86">
        <f t="shared" si="221"/>
        <v>0.30397644253141792</v>
      </c>
      <c r="JC174" s="86">
        <f t="shared" si="221"/>
        <v>0.3628595100226879</v>
      </c>
      <c r="JD174" s="86">
        <f t="shared" si="221"/>
        <v>0.46176300426080136</v>
      </c>
      <c r="JE174" s="86">
        <f t="shared" si="221"/>
        <v>8.2102091653184828E-2</v>
      </c>
      <c r="JF174" s="86">
        <f t="shared" si="221"/>
        <v>5.7470983880068948E-3</v>
      </c>
      <c r="JG174" s="86">
        <f t="shared" si="221"/>
        <v>4.9346604944368391E-2</v>
      </c>
      <c r="JH174" s="86">
        <f t="shared" si="221"/>
        <v>9.6452743168161131E-2</v>
      </c>
      <c r="JI174" s="86">
        <f t="shared" si="221"/>
        <v>0.24358782900426471</v>
      </c>
      <c r="JJ174" s="86">
        <f t="shared" si="221"/>
        <v>0.56337461415350054</v>
      </c>
      <c r="JK174" s="86">
        <f t="shared" si="221"/>
        <v>0.51454561539687205</v>
      </c>
      <c r="JL174" s="86">
        <f t="shared" si="221"/>
        <v>0.2961140885327741</v>
      </c>
      <c r="JM174" s="86">
        <f t="shared" si="221"/>
        <v>0.22177542630916749</v>
      </c>
    </row>
    <row r="175" spans="2:273" x14ac:dyDescent="0.25">
      <c r="B175" s="2">
        <v>148</v>
      </c>
      <c r="C175" s="37">
        <v>55.213000000000001</v>
      </c>
      <c r="D175" s="37">
        <v>108.404</v>
      </c>
      <c r="E175" s="37">
        <v>55.593000000000004</v>
      </c>
      <c r="F175" s="37">
        <v>45.881</v>
      </c>
      <c r="G175" s="37">
        <v>40.627000000000002</v>
      </c>
      <c r="H175" s="37">
        <v>43.508000000000003</v>
      </c>
      <c r="I175" s="37">
        <v>39.101999999999997</v>
      </c>
      <c r="J175" s="37">
        <v>40.271000000000001</v>
      </c>
      <c r="K175" s="37">
        <v>40.866999999999997</v>
      </c>
      <c r="L175" s="37">
        <v>42.119</v>
      </c>
      <c r="M175" s="37">
        <v>42.61</v>
      </c>
      <c r="N175" s="37">
        <v>56.491999999999997</v>
      </c>
      <c r="O175" s="37">
        <v>60.95</v>
      </c>
      <c r="P175" s="37">
        <v>81.183000000000007</v>
      </c>
      <c r="Q175" s="37">
        <v>98.712000000000003</v>
      </c>
      <c r="S175" s="4">
        <f t="shared" si="222"/>
        <v>54.262482403194923</v>
      </c>
      <c r="T175" s="4">
        <f t="shared" si="222"/>
        <v>110.32377313544978</v>
      </c>
      <c r="U175" s="4">
        <f t="shared" si="222"/>
        <v>55.63595688806376</v>
      </c>
      <c r="V175" s="4">
        <f t="shared" si="222"/>
        <v>46.350585854504004</v>
      </c>
      <c r="W175" s="4">
        <f t="shared" si="222"/>
        <v>39.950411043226424</v>
      </c>
      <c r="X175" s="4">
        <f t="shared" si="222"/>
        <v>43.163622308288467</v>
      </c>
      <c r="Y175" s="4">
        <f t="shared" si="222"/>
        <v>39.879619107402064</v>
      </c>
      <c r="Z175" s="4">
        <f t="shared" si="222"/>
        <v>40.058847264870735</v>
      </c>
      <c r="AA175" s="4">
        <f t="shared" si="222"/>
        <v>41.495419228089254</v>
      </c>
      <c r="AB175" s="4">
        <f t="shared" si="222"/>
        <v>41.605942307379138</v>
      </c>
      <c r="AC175" s="4">
        <f t="shared" si="222"/>
        <v>43.452740088506729</v>
      </c>
      <c r="AD175" s="4">
        <f t="shared" si="222"/>
        <v>57.283092360165057</v>
      </c>
      <c r="AE175" s="4">
        <f t="shared" si="222"/>
        <v>62.715779303827901</v>
      </c>
      <c r="AF175" s="4">
        <f t="shared" si="222"/>
        <v>81.453602309215967</v>
      </c>
      <c r="AG175" s="4">
        <f t="shared" si="222"/>
        <v>99.916482069662834</v>
      </c>
      <c r="AI175" s="4">
        <f t="shared" si="223"/>
        <v>0.95051759680507786</v>
      </c>
      <c r="AJ175" s="4">
        <f t="shared" si="223"/>
        <v>-1.9197731354497876</v>
      </c>
      <c r="AK175" s="4">
        <f t="shared" si="223"/>
        <v>-4.2956888063756082E-2</v>
      </c>
      <c r="AL175" s="4">
        <f t="shared" si="223"/>
        <v>-0.46958585450400392</v>
      </c>
      <c r="AM175" s="4">
        <f t="shared" si="223"/>
        <v>0.67658895677357833</v>
      </c>
      <c r="AN175" s="4">
        <f t="shared" si="223"/>
        <v>0.34437769171153576</v>
      </c>
      <c r="AO175" s="4">
        <f t="shared" si="223"/>
        <v>-0.7776191074020673</v>
      </c>
      <c r="AP175" s="4">
        <f t="shared" si="223"/>
        <v>0.21215273512926558</v>
      </c>
      <c r="AQ175" s="4">
        <f t="shared" si="223"/>
        <v>-0.62841922808925688</v>
      </c>
      <c r="AR175" s="4">
        <f t="shared" si="223"/>
        <v>0.51305769262086187</v>
      </c>
      <c r="AS175" s="4">
        <f t="shared" si="223"/>
        <v>-0.84274008850672999</v>
      </c>
      <c r="AT175" s="4">
        <f t="shared" si="223"/>
        <v>-0.79109236016505946</v>
      </c>
      <c r="AU175" s="4">
        <f t="shared" si="223"/>
        <v>-1.7657793038278982</v>
      </c>
      <c r="AV175" s="4">
        <f t="shared" si="223"/>
        <v>-0.27060230921595974</v>
      </c>
      <c r="AW175" s="4">
        <f t="shared" si="223"/>
        <v>-1.2044820696628307</v>
      </c>
      <c r="AY175" s="2">
        <f t="shared" si="215"/>
        <v>54.262482403194923</v>
      </c>
      <c r="AZ175" s="2">
        <f t="shared" si="215"/>
        <v>110.32377313544978</v>
      </c>
      <c r="BA175" s="2">
        <f t="shared" si="215"/>
        <v>54.193625214378308</v>
      </c>
      <c r="BB175" s="2">
        <f t="shared" si="215"/>
        <v>45.54818234908403</v>
      </c>
      <c r="BC175" s="2">
        <f t="shared" si="215"/>
        <v>38.711901277796933</v>
      </c>
      <c r="BD175" s="2">
        <f t="shared" si="215"/>
        <v>40.263707911845678</v>
      </c>
      <c r="BE175" s="2">
        <f t="shared" si="215"/>
        <v>39.749851903684274</v>
      </c>
      <c r="BF175" s="2">
        <f t="shared" si="215"/>
        <v>40.056412553769846</v>
      </c>
      <c r="BG175" s="2">
        <f t="shared" si="215"/>
        <v>41.422686129183731</v>
      </c>
      <c r="BH175" s="2">
        <f t="shared" si="215"/>
        <v>41.351806016489448</v>
      </c>
      <c r="BI175" s="2">
        <f t="shared" si="215"/>
        <v>42.172866336777254</v>
      </c>
      <c r="BJ175" s="2">
        <f t="shared" si="215"/>
        <v>42.415276369765891</v>
      </c>
      <c r="BK175" s="2">
        <f t="shared" si="215"/>
        <v>43.258109164635897</v>
      </c>
      <c r="BL175" s="2">
        <f t="shared" si="215"/>
        <v>47.256292795191975</v>
      </c>
      <c r="BM175" s="2">
        <f t="shared" si="215"/>
        <v>49.961339869478657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>
        <f t="shared" si="199"/>
        <v>108.404</v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>
        <f t="shared" si="205"/>
        <v>40.271000000000001</v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109.76520242914978</v>
      </c>
      <c r="DL175" s="2">
        <f t="shared" si="224"/>
        <v>200.72641106941836</v>
      </c>
      <c r="DM175" s="2">
        <f t="shared" si="224"/>
        <v>105.43887908067541</v>
      </c>
      <c r="DN175" s="2">
        <f t="shared" si="224"/>
        <v>89.908278517823646</v>
      </c>
      <c r="DO175" s="2">
        <f t="shared" si="224"/>
        <v>84.459603603603597</v>
      </c>
      <c r="DP175" s="2">
        <f t="shared" si="224"/>
        <v>90.096713535397726</v>
      </c>
      <c r="DQ175" s="2">
        <f t="shared" si="224"/>
        <v>82.397075391180636</v>
      </c>
      <c r="DR175" s="2">
        <f t="shared" si="224"/>
        <v>81.838216042780743</v>
      </c>
      <c r="DS175" s="2">
        <f t="shared" si="224"/>
        <v>85.143412885154049</v>
      </c>
      <c r="DT175" s="2">
        <f t="shared" si="224"/>
        <v>76.674772930072919</v>
      </c>
      <c r="DU175" s="2">
        <f t="shared" si="224"/>
        <v>86.122613445378164</v>
      </c>
      <c r="DV175" s="2">
        <f t="shared" si="224"/>
        <v>84.651025367472727</v>
      </c>
      <c r="DW175" s="2">
        <f t="shared" si="224"/>
        <v>81.413193566035687</v>
      </c>
      <c r="DX175" s="2">
        <f t="shared" si="224"/>
        <v>82.263602016302002</v>
      </c>
      <c r="DY175" s="2">
        <f t="shared" si="224"/>
        <v>77.784597107897667</v>
      </c>
      <c r="EA175" s="2">
        <f t="shared" si="214"/>
        <v>52.846505921957927</v>
      </c>
      <c r="EB175" s="2">
        <f t="shared" si="214"/>
        <v>101.51233116435732</v>
      </c>
      <c r="EC175" s="2">
        <f t="shared" si="214"/>
        <v>53.678320245530905</v>
      </c>
      <c r="ED175" s="2">
        <f t="shared" si="214"/>
        <v>46.084391692150867</v>
      </c>
      <c r="EE175" s="2">
        <f t="shared" si="214"/>
        <v>37.576044318966197</v>
      </c>
      <c r="EF175" s="2">
        <f t="shared" si="214"/>
        <v>38.141293980529269</v>
      </c>
      <c r="EG175" s="2">
        <f t="shared" si="214"/>
        <v>38.24190186443127</v>
      </c>
      <c r="EH175" s="2">
        <f t="shared" si="214"/>
        <v>38.700427089688816</v>
      </c>
      <c r="EI175" s="2">
        <f t="shared" si="214"/>
        <v>40.928060753880267</v>
      </c>
      <c r="EJ175" s="2">
        <f t="shared" si="214"/>
        <v>40.833826996300772</v>
      </c>
      <c r="EK175" s="2">
        <f t="shared" si="213"/>
        <v>41.545077712436367</v>
      </c>
      <c r="EL175" s="2">
        <f t="shared" si="180"/>
        <v>42.728338447698555</v>
      </c>
      <c r="EM175" s="2">
        <f t="shared" si="180"/>
        <v>43.154633213252261</v>
      </c>
      <c r="EN175" s="2">
        <f t="shared" si="180"/>
        <v>48.01035081562145</v>
      </c>
      <c r="EO175" s="2">
        <f t="shared" si="180"/>
        <v>51.301044882115534</v>
      </c>
      <c r="EQ175" s="2">
        <f t="shared" si="225"/>
        <v>55.993989103464976</v>
      </c>
      <c r="ER175" s="2">
        <f t="shared" si="225"/>
        <v>112.81673025645681</v>
      </c>
      <c r="ES175" s="2">
        <f t="shared" si="225"/>
        <v>54.649479724287971</v>
      </c>
      <c r="ET175" s="2">
        <f t="shared" si="225"/>
        <v>45.111238305621946</v>
      </c>
      <c r="EU175" s="2">
        <f t="shared" si="225"/>
        <v>39.66430658163226</v>
      </c>
      <c r="EV175" s="2">
        <f t="shared" si="225"/>
        <v>42.143380160190453</v>
      </c>
      <c r="EW175" s="2">
        <f t="shared" si="225"/>
        <v>40.815028968197545</v>
      </c>
      <c r="EX175" s="2">
        <f t="shared" si="225"/>
        <v>40.864598990227776</v>
      </c>
      <c r="EY175" s="2">
        <f t="shared" si="225"/>
        <v>41.755525705570747</v>
      </c>
      <c r="EZ175" s="2">
        <f t="shared" si="225"/>
        <v>41.717040546309192</v>
      </c>
      <c r="FA175" s="2">
        <f t="shared" si="225"/>
        <v>42.665645934423878</v>
      </c>
      <c r="FB175" s="2">
        <f t="shared" si="225"/>
        <v>42.084025329348016</v>
      </c>
      <c r="FC175" s="2">
        <f t="shared" si="225"/>
        <v>43.368907914020383</v>
      </c>
      <c r="FD175" s="2">
        <f t="shared" si="225"/>
        <v>46.29240214270223</v>
      </c>
      <c r="FE175" s="2">
        <f t="shared" si="225"/>
        <v>47.684237165203598</v>
      </c>
      <c r="FG175" s="2">
        <f t="shared" si="226"/>
        <v>0.99995900818818384</v>
      </c>
      <c r="FH175" s="2">
        <f t="shared" si="226"/>
        <v>0.99995224067380228</v>
      </c>
      <c r="FI175" s="2">
        <f t="shared" si="226"/>
        <v>0.99995133021106308</v>
      </c>
      <c r="FJ175" s="2">
        <f t="shared" si="226"/>
        <v>0.99995106106616138</v>
      </c>
      <c r="FK175" s="2">
        <f t="shared" si="226"/>
        <v>0.99994211307686631</v>
      </c>
      <c r="FL175" s="2">
        <f t="shared" si="226"/>
        <v>0.99994318373524771</v>
      </c>
      <c r="FM175" s="2">
        <f t="shared" si="226"/>
        <v>0.99994392651417396</v>
      </c>
      <c r="FN175" s="2">
        <f t="shared" si="226"/>
        <v>0.9999413868856678</v>
      </c>
      <c r="FO175" s="2">
        <f t="shared" si="226"/>
        <v>0.99994184890688298</v>
      </c>
      <c r="FP175" s="2">
        <f t="shared" si="226"/>
        <v>0.99994560099354612</v>
      </c>
      <c r="FQ175" s="2">
        <f t="shared" si="226"/>
        <v>0.99994528206154742</v>
      </c>
      <c r="FR175" s="2">
        <f t="shared" si="226"/>
        <v>0.99993967024168395</v>
      </c>
      <c r="FS175" s="2">
        <f t="shared" si="226"/>
        <v>0.99994278100621437</v>
      </c>
      <c r="FT175" s="2">
        <f t="shared" si="226"/>
        <v>0.99994010323128024</v>
      </c>
      <c r="FU175" s="2">
        <f t="shared" si="226"/>
        <v>0.9999249979239947</v>
      </c>
      <c r="FW175" s="2">
        <f t="shared" si="217"/>
        <v>0.44913449865173882</v>
      </c>
      <c r="FX175" s="2">
        <f t="shared" si="217"/>
        <v>0.77905101383423192</v>
      </c>
      <c r="FY175" s="2">
        <f t="shared" si="217"/>
        <v>0.52801399213023692</v>
      </c>
      <c r="FZ175" s="2">
        <f t="shared" si="217"/>
        <v>0.55320573798234174</v>
      </c>
      <c r="GA175" s="2">
        <f t="shared" si="217"/>
        <v>0.54262485804417981</v>
      </c>
      <c r="GB175" s="2">
        <f t="shared" si="217"/>
        <v>0.52958930000430338</v>
      </c>
      <c r="GC175" s="2">
        <f t="shared" si="217"/>
        <v>0.5850756857492786</v>
      </c>
      <c r="GD175" s="2">
        <f t="shared" si="217"/>
        <v>0.62539256867165571</v>
      </c>
      <c r="GE175" s="2">
        <f t="shared" si="217"/>
        <v>0.59465262333979341</v>
      </c>
      <c r="GF175" s="2">
        <f t="shared" si="217"/>
        <v>0.58426335095808846</v>
      </c>
      <c r="GG175" s="2">
        <f t="shared" si="217"/>
        <v>0.55806457939269516</v>
      </c>
      <c r="GH175" s="2">
        <f t="shared" si="217"/>
        <v>0.48981039577530477</v>
      </c>
      <c r="GI175" s="2">
        <f t="shared" si="217"/>
        <v>0.47269619182046096</v>
      </c>
      <c r="GJ175" s="2">
        <f t="shared" si="217"/>
        <v>0.44012355631657285</v>
      </c>
      <c r="GK175" s="2">
        <f t="shared" si="217"/>
        <v>0.37096009493679999</v>
      </c>
      <c r="GM175" s="86">
        <f t="shared" si="218"/>
        <v>1.5718482507058501E-198</v>
      </c>
      <c r="GN175" s="86">
        <f t="shared" si="218"/>
        <v>0</v>
      </c>
      <c r="GO175" s="86">
        <f t="shared" si="218"/>
        <v>0</v>
      </c>
      <c r="GP175" s="86">
        <f t="shared" si="218"/>
        <v>0</v>
      </c>
      <c r="GQ175" s="86">
        <f t="shared" si="218"/>
        <v>1.0576301502117406E-265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5.5455684650288599E-276</v>
      </c>
      <c r="HA175" s="86">
        <f t="shared" si="218"/>
        <v>0</v>
      </c>
      <c r="HC175" s="86">
        <f t="shared" si="182"/>
        <v>5.0668596356872256E-110</v>
      </c>
      <c r="HD175" s="86">
        <f t="shared" si="182"/>
        <v>1.9110339677502757E-96</v>
      </c>
      <c r="HE175" s="86">
        <f t="shared" si="182"/>
        <v>6.6490613141267771E-164</v>
      </c>
      <c r="HF175" s="86">
        <f t="shared" si="181"/>
        <v>2.2257430700374031E-194</v>
      </c>
      <c r="HG175" s="86">
        <f t="shared" si="181"/>
        <v>8.359041891290207E-238</v>
      </c>
      <c r="HH175" s="86">
        <f t="shared" si="181"/>
        <v>0</v>
      </c>
      <c r="HI175" s="86">
        <f t="shared" si="181"/>
        <v>8.3231276128604228E-294</v>
      </c>
      <c r="HJ175" s="86">
        <f t="shared" si="181"/>
        <v>0</v>
      </c>
      <c r="HK175" s="86">
        <f t="shared" si="181"/>
        <v>1.4865594420291511E-283</v>
      </c>
      <c r="HL175" s="86">
        <f t="shared" si="181"/>
        <v>0</v>
      </c>
      <c r="HM175" s="86">
        <f t="shared" si="181"/>
        <v>0</v>
      </c>
      <c r="HN175" s="86">
        <f t="shared" si="181"/>
        <v>1.7756156210620404E-240</v>
      </c>
      <c r="HO175" s="86">
        <f t="shared" si="227"/>
        <v>5.4974875333774135E-237</v>
      </c>
      <c r="HP175" s="86">
        <f t="shared" si="227"/>
        <v>1.3649272057310648E-215</v>
      </c>
      <c r="HQ175" s="86">
        <f t="shared" si="227"/>
        <v>6.7415556459989362E-192</v>
      </c>
      <c r="HS175" s="86">
        <f t="shared" si="219"/>
        <v>8.0201151020989322E-13</v>
      </c>
      <c r="HT175" s="86">
        <f t="shared" si="219"/>
        <v>4.0110264999301468E-29</v>
      </c>
      <c r="HU175" s="86">
        <f t="shared" si="219"/>
        <v>6.382891504788794E-20</v>
      </c>
      <c r="HV175" s="86">
        <f t="shared" si="219"/>
        <v>7.2730470100464038E-22</v>
      </c>
      <c r="HW175" s="86">
        <f t="shared" si="219"/>
        <v>1.2406301973313831E-25</v>
      </c>
      <c r="HX175" s="86">
        <f t="shared" si="219"/>
        <v>4.8176583634224716E-23</v>
      </c>
      <c r="HY175" s="86">
        <f t="shared" si="219"/>
        <v>1.2983483394571946E-27</v>
      </c>
      <c r="HZ175" s="86">
        <f t="shared" si="219"/>
        <v>1.297109991170484E-30</v>
      </c>
      <c r="IA175" s="86">
        <f t="shared" si="219"/>
        <v>1.7511193349816059E-28</v>
      </c>
      <c r="IB175" s="86">
        <f t="shared" si="219"/>
        <v>8.9441981894920583E-26</v>
      </c>
      <c r="IC175" s="86">
        <f t="shared" si="219"/>
        <v>2.7689445295486711E-26</v>
      </c>
      <c r="ID175" s="86">
        <f t="shared" si="219"/>
        <v>3.8151426280022756E-20</v>
      </c>
      <c r="IE175" s="86">
        <f t="shared" si="219"/>
        <v>1.5217000593256296E-19</v>
      </c>
      <c r="IF175" s="86">
        <f t="shared" si="219"/>
        <v>5.4722922986605607E-19</v>
      </c>
      <c r="IG175" s="86">
        <f t="shared" si="219"/>
        <v>2.7480631987560803E-20</v>
      </c>
      <c r="II175" s="86">
        <f t="shared" si="220"/>
        <v>0.5439236013021892</v>
      </c>
      <c r="IJ175" s="86">
        <f t="shared" si="220"/>
        <v>1.0478651079231794E-12</v>
      </c>
      <c r="IK175" s="86">
        <f t="shared" si="220"/>
        <v>0.32233562335531929</v>
      </c>
      <c r="IL175" s="86">
        <f t="shared" si="220"/>
        <v>0.15751243899671008</v>
      </c>
      <c r="IM175" s="86">
        <f t="shared" si="220"/>
        <v>0.18925015813753734</v>
      </c>
      <c r="IN175" s="86">
        <f t="shared" si="220"/>
        <v>0.29638988085909207</v>
      </c>
      <c r="IO175" s="86">
        <f t="shared" si="220"/>
        <v>2.3206152856011589E-2</v>
      </c>
      <c r="IP175" s="86">
        <f t="shared" si="220"/>
        <v>8.3637969374405347E-4</v>
      </c>
      <c r="IQ175" s="86">
        <f t="shared" si="220"/>
        <v>1.2002360416432795E-2</v>
      </c>
      <c r="IR175" s="86">
        <f t="shared" si="220"/>
        <v>3.0394474681164938E-2</v>
      </c>
      <c r="IS175" s="86">
        <f t="shared" si="220"/>
        <v>0.10376306460060132</v>
      </c>
      <c r="IT175" s="86">
        <f t="shared" si="220"/>
        <v>0.54343377157327211</v>
      </c>
      <c r="IU175" s="86">
        <f t="shared" si="220"/>
        <v>0.56862813862827122</v>
      </c>
      <c r="IV175" s="86">
        <f t="shared" si="220"/>
        <v>0.38284373995794724</v>
      </c>
      <c r="IW175" s="86">
        <f t="shared" si="220"/>
        <v>0.29391414269368371</v>
      </c>
      <c r="IY175" s="86">
        <f t="shared" si="221"/>
        <v>0.54392360130299122</v>
      </c>
      <c r="IZ175" s="86">
        <f t="shared" si="221"/>
        <v>1.0478651079231794E-12</v>
      </c>
      <c r="JA175" s="86">
        <f t="shared" si="221"/>
        <v>0.32233562335531929</v>
      </c>
      <c r="JB175" s="86">
        <f t="shared" si="221"/>
        <v>0.15751243899671008</v>
      </c>
      <c r="JC175" s="86">
        <f t="shared" si="221"/>
        <v>0.18925015813753734</v>
      </c>
      <c r="JD175" s="86">
        <f t="shared" si="221"/>
        <v>0.29638988085909207</v>
      </c>
      <c r="JE175" s="86">
        <f t="shared" si="221"/>
        <v>2.3206152856011589E-2</v>
      </c>
      <c r="JF175" s="86">
        <f t="shared" si="221"/>
        <v>8.3637969374405347E-4</v>
      </c>
      <c r="JG175" s="86">
        <f t="shared" si="221"/>
        <v>1.2002360416432795E-2</v>
      </c>
      <c r="JH175" s="86">
        <f t="shared" si="221"/>
        <v>3.0394474681164938E-2</v>
      </c>
      <c r="JI175" s="86">
        <f t="shared" si="221"/>
        <v>0.10376306460060132</v>
      </c>
      <c r="JJ175" s="86">
        <f t="shared" si="221"/>
        <v>0.54343377157327211</v>
      </c>
      <c r="JK175" s="86">
        <f t="shared" si="221"/>
        <v>0.56862813862827122</v>
      </c>
      <c r="JL175" s="86">
        <f t="shared" si="221"/>
        <v>0.38284373995794724</v>
      </c>
      <c r="JM175" s="86">
        <f t="shared" si="221"/>
        <v>0.29391414269368371</v>
      </c>
    </row>
    <row r="176" spans="2:273" x14ac:dyDescent="0.25">
      <c r="B176" s="2">
        <v>149</v>
      </c>
      <c r="C176" s="37">
        <v>53.048999999999999</v>
      </c>
      <c r="D176" s="37">
        <v>109.702</v>
      </c>
      <c r="E176" s="37">
        <v>54.746000000000002</v>
      </c>
      <c r="F176" s="37">
        <v>46.22</v>
      </c>
      <c r="G176" s="37">
        <v>39.067999999999998</v>
      </c>
      <c r="H176" s="37">
        <v>42.695</v>
      </c>
      <c r="I176" s="37">
        <v>38.847000000000001</v>
      </c>
      <c r="J176" s="37">
        <v>39.356000000000002</v>
      </c>
      <c r="K176" s="37">
        <v>39.332999999999998</v>
      </c>
      <c r="L176" s="37">
        <v>42.101999999999997</v>
      </c>
      <c r="M176" s="37">
        <v>41.423999999999999</v>
      </c>
      <c r="N176" s="37">
        <v>52.695</v>
      </c>
      <c r="O176" s="37">
        <v>57.716999999999999</v>
      </c>
      <c r="P176" s="37">
        <v>80.966999999999999</v>
      </c>
      <c r="Q176" s="37">
        <v>104.03400000000001</v>
      </c>
      <c r="S176" s="4">
        <f t="shared" si="222"/>
        <v>54.20882224594844</v>
      </c>
      <c r="T176" s="4">
        <f t="shared" si="222"/>
        <v>110.57262711514791</v>
      </c>
      <c r="U176" s="4">
        <f t="shared" si="222"/>
        <v>54.735440397856408</v>
      </c>
      <c r="V176" s="4">
        <f t="shared" si="222"/>
        <v>45.725661224287037</v>
      </c>
      <c r="W176" s="4">
        <f t="shared" si="222"/>
        <v>38.976522888035973</v>
      </c>
      <c r="X176" s="4">
        <f t="shared" si="222"/>
        <v>41.308008046633269</v>
      </c>
      <c r="Y176" s="4">
        <f t="shared" si="222"/>
        <v>39.710674414004245</v>
      </c>
      <c r="Z176" s="4">
        <f t="shared" si="222"/>
        <v>39.98314039468513</v>
      </c>
      <c r="AA176" s="4">
        <f t="shared" si="222"/>
        <v>41.302814496231015</v>
      </c>
      <c r="AB176" s="4">
        <f t="shared" si="222"/>
        <v>41.263298073321231</v>
      </c>
      <c r="AC176" s="4">
        <f t="shared" si="222"/>
        <v>42.366542947982943</v>
      </c>
      <c r="AD176" s="4">
        <f t="shared" si="222"/>
        <v>51.693752225625317</v>
      </c>
      <c r="AE176" s="4">
        <f t="shared" si="222"/>
        <v>57.925091485319292</v>
      </c>
      <c r="AF176" s="4">
        <f t="shared" si="222"/>
        <v>81.696143839600751</v>
      </c>
      <c r="AG176" s="4">
        <f t="shared" si="222"/>
        <v>107.56847908668331</v>
      </c>
      <c r="AI176" s="4">
        <f t="shared" si="223"/>
        <v>-1.1598222459484404</v>
      </c>
      <c r="AJ176" s="4">
        <f t="shared" si="223"/>
        <v>-0.87062711514791147</v>
      </c>
      <c r="AK176" s="4">
        <f t="shared" si="223"/>
        <v>1.0559602143594304E-2</v>
      </c>
      <c r="AL176" s="4">
        <f t="shared" si="223"/>
        <v>0.49433877571296136</v>
      </c>
      <c r="AM176" s="4">
        <f t="shared" si="223"/>
        <v>9.1477111964024971E-2</v>
      </c>
      <c r="AN176" s="4">
        <f t="shared" si="223"/>
        <v>1.3869919533667314</v>
      </c>
      <c r="AO176" s="4">
        <f t="shared" si="223"/>
        <v>-0.86367441400424383</v>
      </c>
      <c r="AP176" s="4">
        <f t="shared" si="223"/>
        <v>-0.62714039468512794</v>
      </c>
      <c r="AQ176" s="4">
        <f t="shared" si="223"/>
        <v>-1.9698144962310167</v>
      </c>
      <c r="AR176" s="4">
        <f t="shared" si="223"/>
        <v>0.83870192667876609</v>
      </c>
      <c r="AS176" s="4">
        <f t="shared" si="223"/>
        <v>-0.94254294798294325</v>
      </c>
      <c r="AT176" s="4">
        <f t="shared" si="223"/>
        <v>1.0012477743746828</v>
      </c>
      <c r="AU176" s="4">
        <f t="shared" si="223"/>
        <v>-0.20809148531929367</v>
      </c>
      <c r="AV176" s="4">
        <f t="shared" si="223"/>
        <v>-0.72914383960075213</v>
      </c>
      <c r="AW176" s="4">
        <f t="shared" si="223"/>
        <v>-3.5344790866833051</v>
      </c>
      <c r="AY176" s="2">
        <f t="shared" si="215"/>
        <v>54.20882224594844</v>
      </c>
      <c r="AZ176" s="2">
        <f t="shared" si="215"/>
        <v>110.57262711514791</v>
      </c>
      <c r="BA176" s="2">
        <f t="shared" si="215"/>
        <v>54.120838125984889</v>
      </c>
      <c r="BB176" s="2">
        <f t="shared" si="215"/>
        <v>45.47938644197248</v>
      </c>
      <c r="BC176" s="2">
        <f t="shared" si="215"/>
        <v>38.625551595629496</v>
      </c>
      <c r="BD176" s="2">
        <f t="shared" si="215"/>
        <v>40.211682476842796</v>
      </c>
      <c r="BE176" s="2">
        <f t="shared" si="215"/>
        <v>39.69269040144016</v>
      </c>
      <c r="BF176" s="2">
        <f t="shared" si="215"/>
        <v>39.982986238317984</v>
      </c>
      <c r="BG176" s="2">
        <f t="shared" si="215"/>
        <v>41.294362111715294</v>
      </c>
      <c r="BH176" s="2">
        <f t="shared" si="215"/>
        <v>41.221819080870567</v>
      </c>
      <c r="BI176" s="2">
        <f t="shared" si="215"/>
        <v>42.078519129069733</v>
      </c>
      <c r="BJ176" s="2">
        <f t="shared" si="215"/>
        <v>42.276249208692917</v>
      </c>
      <c r="BK176" s="2">
        <f t="shared" si="215"/>
        <v>43.140462079448611</v>
      </c>
      <c r="BL176" s="2">
        <f t="shared" si="215"/>
        <v>47.128035990414304</v>
      </c>
      <c r="BM176" s="2">
        <f t="shared" si="215"/>
        <v>49.834111528221875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109.702</v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>
        <f t="shared" si="204"/>
        <v>38.847000000000001</v>
      </c>
      <c r="DB176" s="2">
        <f t="shared" si="205"/>
        <v>39.356000000000002</v>
      </c>
      <c r="DC176" s="2">
        <f t="shared" si="206"/>
        <v>39.332999999999998</v>
      </c>
      <c r="DD176" s="2">
        <f t="shared" si="207"/>
        <v>42.101999999999997</v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110.08463256373781</v>
      </c>
      <c r="DL176" s="2">
        <f t="shared" si="224"/>
        <v>201.36755084427767</v>
      </c>
      <c r="DM176" s="2">
        <f t="shared" si="224"/>
        <v>105.72923611632268</v>
      </c>
      <c r="DN176" s="2">
        <f t="shared" si="224"/>
        <v>90.1360225140713</v>
      </c>
      <c r="DO176" s="2">
        <f t="shared" si="224"/>
        <v>84.688108108108111</v>
      </c>
      <c r="DP176" s="2">
        <f t="shared" si="224"/>
        <v>90.361694058430885</v>
      </c>
      <c r="DQ176" s="2">
        <f t="shared" si="224"/>
        <v>82.608332859174951</v>
      </c>
      <c r="DR176" s="2">
        <f t="shared" si="224"/>
        <v>82.038528342245982</v>
      </c>
      <c r="DS176" s="2">
        <f t="shared" si="224"/>
        <v>85.355503081232484</v>
      </c>
      <c r="DT176" s="2">
        <f t="shared" si="224"/>
        <v>76.824210253110252</v>
      </c>
      <c r="DU176" s="2">
        <f t="shared" si="224"/>
        <v>86.340539495798325</v>
      </c>
      <c r="DV176" s="2">
        <f t="shared" si="224"/>
        <v>84.843238975817926</v>
      </c>
      <c r="DW176" s="2">
        <f t="shared" si="224"/>
        <v>81.567097603676558</v>
      </c>
      <c r="DX176" s="2">
        <f t="shared" si="224"/>
        <v>82.43251939081938</v>
      </c>
      <c r="DY176" s="2">
        <f t="shared" si="224"/>
        <v>77.953033370411561</v>
      </c>
      <c r="EA176" s="2">
        <f t="shared" si="214"/>
        <v>52.684275899351285</v>
      </c>
      <c r="EB176" s="2">
        <f t="shared" si="214"/>
        <v>101.37437456939445</v>
      </c>
      <c r="EC176" s="2">
        <f t="shared" si="214"/>
        <v>53.570951893172513</v>
      </c>
      <c r="ED176" s="2">
        <f t="shared" si="214"/>
        <v>46.050895259938841</v>
      </c>
      <c r="EE176" s="2">
        <f t="shared" si="214"/>
        <v>37.414141479407945</v>
      </c>
      <c r="EF176" s="2">
        <f t="shared" si="214"/>
        <v>37.947843754284932</v>
      </c>
      <c r="EG176" s="2">
        <f t="shared" si="214"/>
        <v>38.092739666136715</v>
      </c>
      <c r="EH176" s="2">
        <f t="shared" si="214"/>
        <v>38.549820622330671</v>
      </c>
      <c r="EI176" s="2">
        <f t="shared" si="214"/>
        <v>40.769640354767184</v>
      </c>
      <c r="EJ176" s="2">
        <f t="shared" si="214"/>
        <v>40.672082263987321</v>
      </c>
      <c r="EK176" s="2">
        <f t="shared" si="213"/>
        <v>41.411972907430069</v>
      </c>
      <c r="EL176" s="2">
        <f t="shared" si="180"/>
        <v>42.611781198460712</v>
      </c>
      <c r="EM176" s="2">
        <f t="shared" si="180"/>
        <v>43.028036641004107</v>
      </c>
      <c r="EN176" s="2">
        <f t="shared" si="180"/>
        <v>47.940155747069888</v>
      </c>
      <c r="EO176" s="2">
        <f t="shared" si="180"/>
        <v>51.280305066055014</v>
      </c>
      <c r="EQ176" s="2">
        <f t="shared" si="225"/>
        <v>55.909611271068151</v>
      </c>
      <c r="ER176" s="2">
        <f t="shared" si="225"/>
        <v>112.94634783341421</v>
      </c>
      <c r="ES176" s="2">
        <f t="shared" si="225"/>
        <v>54.564922935095225</v>
      </c>
      <c r="ET176" s="2">
        <f t="shared" si="225"/>
        <v>45.055006528875531</v>
      </c>
      <c r="EU176" s="2">
        <f t="shared" si="225"/>
        <v>39.55238249966169</v>
      </c>
      <c r="EV176" s="2">
        <f t="shared" si="225"/>
        <v>42.040699385163784</v>
      </c>
      <c r="EW176" s="2">
        <f t="shared" si="225"/>
        <v>40.723758208000682</v>
      </c>
      <c r="EX176" s="2">
        <f t="shared" si="225"/>
        <v>40.762316326002896</v>
      </c>
      <c r="EY176" s="2">
        <f t="shared" si="225"/>
        <v>41.616734367815738</v>
      </c>
      <c r="EZ176" s="2">
        <f t="shared" si="225"/>
        <v>41.575611936385727</v>
      </c>
      <c r="FA176" s="2">
        <f t="shared" si="225"/>
        <v>42.556056105886199</v>
      </c>
      <c r="FB176" s="2">
        <f t="shared" si="225"/>
        <v>41.95297748825908</v>
      </c>
      <c r="FC176" s="2">
        <f t="shared" si="225"/>
        <v>43.250783091027373</v>
      </c>
      <c r="FD176" s="2">
        <f t="shared" si="225"/>
        <v>46.181777610062888</v>
      </c>
      <c r="FE176" s="2">
        <f t="shared" si="225"/>
        <v>47.592921573329804</v>
      </c>
      <c r="FG176" s="2">
        <f t="shared" si="226"/>
        <v>0.99996261488845684</v>
      </c>
      <c r="FH176" s="2">
        <f t="shared" si="226"/>
        <v>0.99995644279378681</v>
      </c>
      <c r="FI176" s="2">
        <f t="shared" si="226"/>
        <v>0.99995561243485442</v>
      </c>
      <c r="FJ176" s="2">
        <f t="shared" si="226"/>
        <v>0.99995536696967857</v>
      </c>
      <c r="FK176" s="2">
        <f t="shared" si="226"/>
        <v>0.9999472062297442</v>
      </c>
      <c r="FL176" s="2">
        <f t="shared" si="226"/>
        <v>0.99994818269164831</v>
      </c>
      <c r="FM176" s="2">
        <f t="shared" si="226"/>
        <v>0.99994886012080919</v>
      </c>
      <c r="FN176" s="2">
        <f t="shared" si="226"/>
        <v>0.99994654392871063</v>
      </c>
      <c r="FO176" s="2">
        <f t="shared" si="226"/>
        <v>0.99994696530139604</v>
      </c>
      <c r="FP176" s="2">
        <f t="shared" si="226"/>
        <v>0.99995038727899155</v>
      </c>
      <c r="FQ176" s="2">
        <f t="shared" si="226"/>
        <v>0.99995009640675891</v>
      </c>
      <c r="FR176" s="2">
        <f t="shared" si="226"/>
        <v>0.99994497831440488</v>
      </c>
      <c r="FS176" s="2">
        <f t="shared" si="226"/>
        <v>0.99994781539471922</v>
      </c>
      <c r="FT176" s="2">
        <f t="shared" si="226"/>
        <v>0.99994537320978749</v>
      </c>
      <c r="FU176" s="2">
        <f t="shared" si="226"/>
        <v>0.99993159684229127</v>
      </c>
      <c r="FW176" s="2">
        <f t="shared" si="217"/>
        <v>0.47201306295483186</v>
      </c>
      <c r="FX176" s="2">
        <f t="shared" si="217"/>
        <v>0.79449692049848875</v>
      </c>
      <c r="FY176" s="2">
        <f t="shared" si="217"/>
        <v>0.55089236052021484</v>
      </c>
      <c r="FZ176" s="2">
        <f t="shared" si="217"/>
        <v>0.57584392000853113</v>
      </c>
      <c r="GA176" s="2">
        <f t="shared" si="217"/>
        <v>0.56537795965807991</v>
      </c>
      <c r="GB176" s="2">
        <f t="shared" si="217"/>
        <v>0.55245603115232167</v>
      </c>
      <c r="GC176" s="2">
        <f t="shared" si="217"/>
        <v>0.6072455164506585</v>
      </c>
      <c r="GD176" s="2">
        <f t="shared" si="217"/>
        <v>0.64670899841852514</v>
      </c>
      <c r="GE176" s="2">
        <f t="shared" si="217"/>
        <v>0.61664602878791874</v>
      </c>
      <c r="GF176" s="2">
        <f t="shared" si="217"/>
        <v>0.6064473898117283</v>
      </c>
      <c r="GG176" s="2">
        <f t="shared" si="217"/>
        <v>0.58064319590058777</v>
      </c>
      <c r="GH176" s="2">
        <f t="shared" si="217"/>
        <v>0.51283201737956774</v>
      </c>
      <c r="GI176" s="2">
        <f t="shared" si="217"/>
        <v>0.49569496056498069</v>
      </c>
      <c r="GJ176" s="2">
        <f t="shared" si="217"/>
        <v>0.46292884712148702</v>
      </c>
      <c r="GK176" s="2">
        <f t="shared" si="217"/>
        <v>0.39269526468582328</v>
      </c>
      <c r="GM176" s="86">
        <f t="shared" si="218"/>
        <v>4.9175084432907761E-203</v>
      </c>
      <c r="GN176" s="86">
        <f t="shared" si="218"/>
        <v>0</v>
      </c>
      <c r="GO176" s="86">
        <f t="shared" si="218"/>
        <v>0</v>
      </c>
      <c r="GP176" s="86">
        <f t="shared" si="218"/>
        <v>0</v>
      </c>
      <c r="GQ176" s="86">
        <f t="shared" si="218"/>
        <v>1.1060225612189214E-271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3.5996167660998306E-282</v>
      </c>
      <c r="HA176" s="86">
        <f t="shared" si="218"/>
        <v>0</v>
      </c>
      <c r="HC176" s="86">
        <f t="shared" si="182"/>
        <v>2.1530928389903756E-113</v>
      </c>
      <c r="HD176" s="86">
        <f t="shared" si="182"/>
        <v>2.3134550268672651E-99</v>
      </c>
      <c r="HE176" s="86">
        <f t="shared" si="182"/>
        <v>6.8109864973663361E-169</v>
      </c>
      <c r="HF176" s="86">
        <f t="shared" si="181"/>
        <v>3.0487876460296285E-200</v>
      </c>
      <c r="HG176" s="86">
        <f t="shared" si="181"/>
        <v>6.0555297844430247E-245</v>
      </c>
      <c r="HH176" s="86">
        <f t="shared" si="181"/>
        <v>0</v>
      </c>
      <c r="HI176" s="86">
        <f t="shared" si="181"/>
        <v>1.7299600838046896E-302</v>
      </c>
      <c r="HJ176" s="86">
        <f t="shared" si="181"/>
        <v>0</v>
      </c>
      <c r="HK176" s="86">
        <f t="shared" si="181"/>
        <v>7.257570714155192E-292</v>
      </c>
      <c r="HL176" s="86">
        <f t="shared" si="181"/>
        <v>0</v>
      </c>
      <c r="HM176" s="86">
        <f t="shared" si="181"/>
        <v>0</v>
      </c>
      <c r="HN176" s="86">
        <f t="shared" si="181"/>
        <v>9.137962795273481E-248</v>
      </c>
      <c r="HO176" s="86">
        <f t="shared" si="227"/>
        <v>3.3735928732406583E-244</v>
      </c>
      <c r="HP176" s="86">
        <f t="shared" si="227"/>
        <v>3.5385727609707659E-222</v>
      </c>
      <c r="HQ176" s="86">
        <f t="shared" si="227"/>
        <v>9.8126564379586298E-198</v>
      </c>
      <c r="HS176" s="86">
        <f t="shared" si="219"/>
        <v>1.1676430546001494E-13</v>
      </c>
      <c r="HT176" s="86">
        <f t="shared" si="219"/>
        <v>1.3339394093450195E-30</v>
      </c>
      <c r="HU176" s="86">
        <f t="shared" si="219"/>
        <v>3.8642492742483786E-21</v>
      </c>
      <c r="HV176" s="86">
        <f t="shared" si="219"/>
        <v>3.722616153409882E-23</v>
      </c>
      <c r="HW176" s="86">
        <f t="shared" si="219"/>
        <v>3.3332318480229167E-27</v>
      </c>
      <c r="HX176" s="86">
        <f t="shared" si="219"/>
        <v>1.873190409380532E-24</v>
      </c>
      <c r="HY176" s="86">
        <f t="shared" si="219"/>
        <v>3.0128245768992895E-29</v>
      </c>
      <c r="HZ176" s="86">
        <f t="shared" si="219"/>
        <v>2.34904775215599E-32</v>
      </c>
      <c r="IA176" s="86">
        <f t="shared" si="219"/>
        <v>3.7970944923117771E-30</v>
      </c>
      <c r="IB176" s="86">
        <f t="shared" si="219"/>
        <v>2.7668826922872035E-27</v>
      </c>
      <c r="IC176" s="86">
        <f t="shared" si="219"/>
        <v>7.3068611126107307E-28</v>
      </c>
      <c r="ID176" s="86">
        <f t="shared" si="219"/>
        <v>1.9339318395643952E-21</v>
      </c>
      <c r="IE176" s="86">
        <f t="shared" si="219"/>
        <v>8.0327186113524623E-21</v>
      </c>
      <c r="IF176" s="86">
        <f t="shared" si="219"/>
        <v>2.6150270682944463E-20</v>
      </c>
      <c r="IG176" s="86">
        <f t="shared" si="219"/>
        <v>7.2632557624526673E-22</v>
      </c>
      <c r="II176" s="86">
        <f t="shared" si="220"/>
        <v>0.56814853171762669</v>
      </c>
      <c r="IJ176" s="86">
        <f t="shared" si="220"/>
        <v>2.0941453950466336E-14</v>
      </c>
      <c r="IK176" s="86">
        <f t="shared" si="220"/>
        <v>0.17306030382235613</v>
      </c>
      <c r="IL176" s="86">
        <f t="shared" si="220"/>
        <v>6.3058571654358048E-2</v>
      </c>
      <c r="IM176" s="86">
        <f t="shared" si="220"/>
        <v>7.1739129899265758E-2</v>
      </c>
      <c r="IN176" s="86">
        <f t="shared" si="220"/>
        <v>0.14437537870006042</v>
      </c>
      <c r="IO176" s="86">
        <f t="shared" si="220"/>
        <v>4.67079852658237E-3</v>
      </c>
      <c r="IP176" s="86">
        <f t="shared" si="220"/>
        <v>8.5686631953014745E-5</v>
      </c>
      <c r="IQ176" s="86">
        <f t="shared" si="220"/>
        <v>2.072380883823373E-3</v>
      </c>
      <c r="IR176" s="86">
        <f t="shared" si="220"/>
        <v>7.0217428488362921E-3</v>
      </c>
      <c r="IS176" s="86">
        <f t="shared" si="220"/>
        <v>3.1982433901241419E-2</v>
      </c>
      <c r="IT176" s="86">
        <f t="shared" si="220"/>
        <v>0.42161307489046124</v>
      </c>
      <c r="IU176" s="86">
        <f t="shared" si="220"/>
        <v>0.52076671237686756</v>
      </c>
      <c r="IV176" s="86">
        <f t="shared" si="220"/>
        <v>0.45504726564685194</v>
      </c>
      <c r="IW176" s="86">
        <f t="shared" si="220"/>
        <v>0.374251716811068</v>
      </c>
      <c r="IY176" s="86">
        <f t="shared" si="221"/>
        <v>0.56814853171774349</v>
      </c>
      <c r="IZ176" s="86">
        <f t="shared" si="221"/>
        <v>2.0941453950466336E-14</v>
      </c>
      <c r="JA176" s="86">
        <f t="shared" si="221"/>
        <v>0.17306030382235613</v>
      </c>
      <c r="JB176" s="86">
        <f t="shared" si="221"/>
        <v>6.3058571654358048E-2</v>
      </c>
      <c r="JC176" s="86">
        <f t="shared" si="221"/>
        <v>7.1739129899265758E-2</v>
      </c>
      <c r="JD176" s="86">
        <f t="shared" si="221"/>
        <v>0.14437537870006042</v>
      </c>
      <c r="JE176" s="86">
        <f t="shared" si="221"/>
        <v>4.67079852658237E-3</v>
      </c>
      <c r="JF176" s="86">
        <f t="shared" si="221"/>
        <v>8.5686631953014745E-5</v>
      </c>
      <c r="JG176" s="86">
        <f t="shared" si="221"/>
        <v>2.072380883823373E-3</v>
      </c>
      <c r="JH176" s="86">
        <f t="shared" si="221"/>
        <v>7.0217428488362921E-3</v>
      </c>
      <c r="JI176" s="86">
        <f t="shared" si="221"/>
        <v>3.1982433901241419E-2</v>
      </c>
      <c r="JJ176" s="86">
        <f t="shared" si="221"/>
        <v>0.42161307489046124</v>
      </c>
      <c r="JK176" s="86">
        <f t="shared" si="221"/>
        <v>0.52076671237686756</v>
      </c>
      <c r="JL176" s="86">
        <f t="shared" si="221"/>
        <v>0.45504726564685194</v>
      </c>
      <c r="JM176" s="86">
        <f t="shared" si="221"/>
        <v>0.374251716811068</v>
      </c>
    </row>
    <row r="177" spans="2:273" x14ac:dyDescent="0.25">
      <c r="B177" s="2">
        <v>150</v>
      </c>
      <c r="C177" s="37">
        <v>54.869</v>
      </c>
      <c r="D177" s="37">
        <v>110.07</v>
      </c>
      <c r="E177" s="37">
        <v>54.372999999999998</v>
      </c>
      <c r="F177" s="37">
        <v>44.271000000000001</v>
      </c>
      <c r="G177" s="37">
        <v>39.136000000000003</v>
      </c>
      <c r="H177" s="37">
        <v>41.085000000000001</v>
      </c>
      <c r="I177" s="37">
        <v>39.338999999999999</v>
      </c>
      <c r="J177" s="37">
        <v>37.61</v>
      </c>
      <c r="K177" s="37">
        <v>40.75</v>
      </c>
      <c r="L177" s="37">
        <v>41.051000000000002</v>
      </c>
      <c r="M177" s="37">
        <v>41.033999999999999</v>
      </c>
      <c r="N177" s="37">
        <v>46.152999999999999</v>
      </c>
      <c r="O177" s="37">
        <v>51.767000000000003</v>
      </c>
      <c r="P177" s="37">
        <v>79.349999999999994</v>
      </c>
      <c r="Q177" s="37">
        <v>110.35599999999999</v>
      </c>
      <c r="S177" s="4">
        <f t="shared" si="222"/>
        <v>54.159129608493309</v>
      </c>
      <c r="T177" s="4">
        <f t="shared" si="222"/>
        <v>110.82012574569542</v>
      </c>
      <c r="U177" s="4">
        <f t="shared" si="222"/>
        <v>54.246820927991713</v>
      </c>
      <c r="V177" s="4">
        <f t="shared" si="222"/>
        <v>45.465905540434441</v>
      </c>
      <c r="W177" s="4">
        <f t="shared" si="222"/>
        <v>38.609370967595758</v>
      </c>
      <c r="X177" s="4">
        <f t="shared" si="222"/>
        <v>40.462150437252291</v>
      </c>
      <c r="Y177" s="4">
        <f t="shared" si="222"/>
        <v>39.638625954240062</v>
      </c>
      <c r="Z177" s="4">
        <f t="shared" si="222"/>
        <v>39.910358694318212</v>
      </c>
      <c r="AA177" s="4">
        <f t="shared" si="222"/>
        <v>41.16717197886414</v>
      </c>
      <c r="AB177" s="4">
        <f t="shared" si="222"/>
        <v>41.097070069642768</v>
      </c>
      <c r="AC177" s="4">
        <f t="shared" si="222"/>
        <v>42.029360889046878</v>
      </c>
      <c r="AD177" s="4">
        <f t="shared" si="222"/>
        <v>46.665566727577406</v>
      </c>
      <c r="AE177" s="4">
        <f t="shared" si="222"/>
        <v>51.766507125347644</v>
      </c>
      <c r="AF177" s="4">
        <f t="shared" si="222"/>
        <v>78.431449899884029</v>
      </c>
      <c r="AG177" s="4">
        <f t="shared" si="222"/>
        <v>112.80903946909694</v>
      </c>
      <c r="AI177" s="4">
        <f t="shared" si="223"/>
        <v>0.70987039150669062</v>
      </c>
      <c r="AJ177" s="4">
        <f t="shared" si="223"/>
        <v>-0.75012574569542778</v>
      </c>
      <c r="AK177" s="4">
        <f t="shared" si="223"/>
        <v>0.12617907200828427</v>
      </c>
      <c r="AL177" s="4">
        <f t="shared" si="223"/>
        <v>-1.1949055404344406</v>
      </c>
      <c r="AM177" s="4">
        <f t="shared" si="223"/>
        <v>0.52662903240424441</v>
      </c>
      <c r="AN177" s="4">
        <f t="shared" si="223"/>
        <v>0.62284956274771019</v>
      </c>
      <c r="AO177" s="4">
        <f t="shared" si="223"/>
        <v>-0.29962595424006366</v>
      </c>
      <c r="AP177" s="4">
        <f t="shared" si="223"/>
        <v>-2.3003586943182128</v>
      </c>
      <c r="AQ177" s="4">
        <f t="shared" si="223"/>
        <v>-0.4171719788641397</v>
      </c>
      <c r="AR177" s="4">
        <f t="shared" si="223"/>
        <v>-4.6070069642766498E-2</v>
      </c>
      <c r="AS177" s="4">
        <f t="shared" si="223"/>
        <v>-0.99536088904687858</v>
      </c>
      <c r="AT177" s="4">
        <f t="shared" si="223"/>
        <v>-0.51256672757740773</v>
      </c>
      <c r="AU177" s="4">
        <f t="shared" si="223"/>
        <v>4.9287465235892114E-4</v>
      </c>
      <c r="AV177" s="4">
        <f t="shared" si="223"/>
        <v>0.91855010011596505</v>
      </c>
      <c r="AW177" s="4">
        <f t="shared" si="223"/>
        <v>-2.4530394690969501</v>
      </c>
      <c r="AY177" s="2">
        <f t="shared" si="215"/>
        <v>54.159129608493309</v>
      </c>
      <c r="AZ177" s="2">
        <f t="shared" si="215"/>
        <v>110.82012574569542</v>
      </c>
      <c r="BA177" s="2">
        <f t="shared" si="215"/>
        <v>54.04889430709914</v>
      </c>
      <c r="BB177" s="2">
        <f t="shared" si="215"/>
        <v>45.409895419931175</v>
      </c>
      <c r="BC177" s="2">
        <f t="shared" si="215"/>
        <v>38.5408980362294</v>
      </c>
      <c r="BD177" s="2">
        <f t="shared" si="215"/>
        <v>40.162907609067403</v>
      </c>
      <c r="BE177" s="2">
        <f t="shared" si="215"/>
        <v>39.636946373466309</v>
      </c>
      <c r="BF177" s="2">
        <f t="shared" si="215"/>
        <v>39.910352240382366</v>
      </c>
      <c r="BG177" s="2">
        <f t="shared" si="215"/>
        <v>41.166513007089215</v>
      </c>
      <c r="BH177" s="2">
        <f t="shared" si="215"/>
        <v>41.092348222983546</v>
      </c>
      <c r="BI177" s="2">
        <f t="shared" si="215"/>
        <v>41.984861132245271</v>
      </c>
      <c r="BJ177" s="2">
        <f t="shared" si="215"/>
        <v>42.136608012014051</v>
      </c>
      <c r="BK177" s="2">
        <f t="shared" si="215"/>
        <v>43.023223259563665</v>
      </c>
      <c r="BL177" s="2">
        <f t="shared" si="215"/>
        <v>46.997667865239222</v>
      </c>
      <c r="BM177" s="2">
        <f t="shared" si="215"/>
        <v>49.702198873754483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110.07</v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>
        <f t="shared" si="204"/>
        <v>39.338999999999999</v>
      </c>
      <c r="DB177" s="2">
        <f t="shared" si="205"/>
        <v>37.61</v>
      </c>
      <c r="DC177" s="2">
        <f t="shared" si="206"/>
        <v>40.75</v>
      </c>
      <c r="DD177" s="2">
        <f t="shared" si="207"/>
        <v>41.051000000000002</v>
      </c>
      <c r="DE177" s="2">
        <f t="shared" si="208"/>
        <v>41.033999999999999</v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110.40406269832584</v>
      </c>
      <c r="DL177" s="2">
        <f t="shared" si="224"/>
        <v>202.00869061913696</v>
      </c>
      <c r="DM177" s="2">
        <f t="shared" si="224"/>
        <v>106.01959315196996</v>
      </c>
      <c r="DN177" s="2">
        <f t="shared" si="224"/>
        <v>90.363766510318953</v>
      </c>
      <c r="DO177" s="2">
        <f t="shared" si="224"/>
        <v>84.91661261261261</v>
      </c>
      <c r="DP177" s="2">
        <f t="shared" si="224"/>
        <v>90.626674581464044</v>
      </c>
      <c r="DQ177" s="2">
        <f t="shared" si="224"/>
        <v>82.819590327169266</v>
      </c>
      <c r="DR177" s="2">
        <f t="shared" si="224"/>
        <v>82.238840641711221</v>
      </c>
      <c r="DS177" s="2">
        <f t="shared" si="224"/>
        <v>85.567593277310905</v>
      </c>
      <c r="DT177" s="2">
        <f t="shared" si="224"/>
        <v>76.97364757614757</v>
      </c>
      <c r="DU177" s="2">
        <f t="shared" si="224"/>
        <v>86.558465546218486</v>
      </c>
      <c r="DV177" s="2">
        <f t="shared" si="224"/>
        <v>85.03545258416311</v>
      </c>
      <c r="DW177" s="2">
        <f t="shared" si="224"/>
        <v>81.721001641317443</v>
      </c>
      <c r="DX177" s="2">
        <f t="shared" si="224"/>
        <v>82.601436765336757</v>
      </c>
      <c r="DY177" s="2">
        <f t="shared" si="224"/>
        <v>78.121469632925468</v>
      </c>
      <c r="EA177" s="2">
        <f t="shared" si="214"/>
        <v>52.522045876744642</v>
      </c>
      <c r="EB177" s="2">
        <f t="shared" si="214"/>
        <v>101.23641797443157</v>
      </c>
      <c r="EC177" s="2">
        <f t="shared" si="214"/>
        <v>53.463583540814128</v>
      </c>
      <c r="ED177" s="2">
        <f t="shared" si="214"/>
        <v>46.017398827726808</v>
      </c>
      <c r="EE177" s="2">
        <f t="shared" si="214"/>
        <v>37.252238639849701</v>
      </c>
      <c r="EF177" s="2">
        <f t="shared" si="214"/>
        <v>37.754393528040588</v>
      </c>
      <c r="EG177" s="2">
        <f t="shared" si="214"/>
        <v>37.943577467842161</v>
      </c>
      <c r="EH177" s="2">
        <f t="shared" si="214"/>
        <v>38.399214154972526</v>
      </c>
      <c r="EI177" s="2">
        <f t="shared" si="214"/>
        <v>40.611219955654107</v>
      </c>
      <c r="EJ177" s="2">
        <f t="shared" si="214"/>
        <v>40.510337531673876</v>
      </c>
      <c r="EK177" s="2">
        <f t="shared" si="213"/>
        <v>41.278868102423779</v>
      </c>
      <c r="EL177" s="2">
        <f t="shared" si="180"/>
        <v>42.495223949222868</v>
      </c>
      <c r="EM177" s="2">
        <f t="shared" si="180"/>
        <v>42.901440068755946</v>
      </c>
      <c r="EN177" s="2">
        <f t="shared" si="180"/>
        <v>47.869960678518325</v>
      </c>
      <c r="EO177" s="2">
        <f t="shared" si="180"/>
        <v>51.259565249994495</v>
      </c>
      <c r="EQ177" s="2">
        <f t="shared" si="225"/>
        <v>55.825233438671326</v>
      </c>
      <c r="ER177" s="2">
        <f t="shared" si="225"/>
        <v>113.07596541037162</v>
      </c>
      <c r="ES177" s="2">
        <f t="shared" si="225"/>
        <v>54.48036614590248</v>
      </c>
      <c r="ET177" s="2">
        <f t="shared" si="225"/>
        <v>44.998774752129115</v>
      </c>
      <c r="EU177" s="2">
        <f t="shared" si="225"/>
        <v>39.440458417691133</v>
      </c>
      <c r="EV177" s="2">
        <f t="shared" si="225"/>
        <v>41.938018610137114</v>
      </c>
      <c r="EW177" s="2">
        <f t="shared" si="225"/>
        <v>40.632487447803811</v>
      </c>
      <c r="EX177" s="2">
        <f t="shared" si="225"/>
        <v>40.660033661778016</v>
      </c>
      <c r="EY177" s="2">
        <f t="shared" si="225"/>
        <v>41.477943030060736</v>
      </c>
      <c r="EZ177" s="2">
        <f t="shared" si="225"/>
        <v>41.434183326462247</v>
      </c>
      <c r="FA177" s="2">
        <f t="shared" si="225"/>
        <v>42.446466277348527</v>
      </c>
      <c r="FB177" s="2">
        <f t="shared" si="225"/>
        <v>41.821929647170137</v>
      </c>
      <c r="FC177" s="2">
        <f t="shared" si="225"/>
        <v>43.132658268034369</v>
      </c>
      <c r="FD177" s="2">
        <f t="shared" si="225"/>
        <v>46.071153077423546</v>
      </c>
      <c r="FE177" s="2">
        <f t="shared" si="225"/>
        <v>47.501605981456009</v>
      </c>
      <c r="FG177" s="2">
        <f t="shared" si="226"/>
        <v>0.99996590426088472</v>
      </c>
      <c r="FH177" s="2">
        <f t="shared" si="226"/>
        <v>0.99996027520355368</v>
      </c>
      <c r="FI177" s="2">
        <f t="shared" si="226"/>
        <v>0.99995951790134674</v>
      </c>
      <c r="FJ177" s="2">
        <f t="shared" si="226"/>
        <v>0.99995929403269213</v>
      </c>
      <c r="FK177" s="2">
        <f t="shared" si="226"/>
        <v>0.99995185128561193</v>
      </c>
      <c r="FL177" s="2">
        <f t="shared" si="226"/>
        <v>0.99995274183765004</v>
      </c>
      <c r="FM177" s="2">
        <f t="shared" si="226"/>
        <v>0.99995335966598453</v>
      </c>
      <c r="FN177" s="2">
        <f t="shared" si="226"/>
        <v>0.99995124725424345</v>
      </c>
      <c r="FO177" s="2">
        <f t="shared" si="226"/>
        <v>0.99995163155430089</v>
      </c>
      <c r="FP177" s="2">
        <f t="shared" si="226"/>
        <v>0.99995475246314758</v>
      </c>
      <c r="FQ177" s="2">
        <f t="shared" si="226"/>
        <v>0.99995448718219571</v>
      </c>
      <c r="FR177" s="2">
        <f t="shared" si="226"/>
        <v>0.99994981938339766</v>
      </c>
      <c r="FS177" s="2">
        <f t="shared" si="226"/>
        <v>0.99995240685580389</v>
      </c>
      <c r="FT177" s="2">
        <f t="shared" si="226"/>
        <v>0.99995017953574161</v>
      </c>
      <c r="FU177" s="2">
        <f t="shared" si="226"/>
        <v>0.99993761520324576</v>
      </c>
      <c r="FW177" s="2">
        <f t="shared" si="217"/>
        <v>0.49500979612853957</v>
      </c>
      <c r="FX177" s="2">
        <f t="shared" si="217"/>
        <v>0.80912760095588765</v>
      </c>
      <c r="FY177" s="2">
        <f t="shared" si="217"/>
        <v>0.57355740135664079</v>
      </c>
      <c r="FZ177" s="2">
        <f t="shared" si="217"/>
        <v>0.59816823908390893</v>
      </c>
      <c r="GA177" s="2">
        <f t="shared" si="217"/>
        <v>0.58785887554664817</v>
      </c>
      <c r="GB177" s="2">
        <f t="shared" si="217"/>
        <v>0.57510302356712695</v>
      </c>
      <c r="GC177" s="2">
        <f t="shared" si="217"/>
        <v>0.62898196146351759</v>
      </c>
      <c r="GD177" s="2">
        <f t="shared" si="217"/>
        <v>0.66745743245017797</v>
      </c>
      <c r="GE177" s="2">
        <f t="shared" si="217"/>
        <v>0.63817221193971696</v>
      </c>
      <c r="GF177" s="2">
        <f t="shared" si="217"/>
        <v>0.62820096126282243</v>
      </c>
      <c r="GG177" s="2">
        <f t="shared" si="217"/>
        <v>0.60288911277044899</v>
      </c>
      <c r="GH177" s="2">
        <f t="shared" si="217"/>
        <v>0.53579932432559596</v>
      </c>
      <c r="GI177" s="2">
        <f t="shared" si="217"/>
        <v>0.51871196207937875</v>
      </c>
      <c r="GJ177" s="2">
        <f t="shared" si="217"/>
        <v>0.48589029255279226</v>
      </c>
      <c r="GK177" s="2">
        <f t="shared" si="217"/>
        <v>0.41486403637677088</v>
      </c>
      <c r="GM177" s="86">
        <f t="shared" si="218"/>
        <v>1.3681222885805259E-207</v>
      </c>
      <c r="GN177" s="86">
        <f t="shared" si="218"/>
        <v>0</v>
      </c>
      <c r="GO177" s="86">
        <f t="shared" si="218"/>
        <v>0</v>
      </c>
      <c r="GP177" s="86">
        <f t="shared" si="218"/>
        <v>0</v>
      </c>
      <c r="GQ177" s="86">
        <f t="shared" si="218"/>
        <v>9.9129981020737321E-278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1.9931488952795331E-288</v>
      </c>
      <c r="HA177" s="86">
        <f t="shared" si="218"/>
        <v>0</v>
      </c>
      <c r="HC177" s="86">
        <f t="shared" si="182"/>
        <v>8.1244272856828304E-117</v>
      </c>
      <c r="HD177" s="86">
        <f t="shared" si="182"/>
        <v>2.5299873497628188E-102</v>
      </c>
      <c r="HE177" s="86">
        <f t="shared" si="182"/>
        <v>5.8629167276426832E-174</v>
      </c>
      <c r="HF177" s="86">
        <f t="shared" si="181"/>
        <v>3.4112927202624253E-206</v>
      </c>
      <c r="HG177" s="86">
        <f t="shared" si="181"/>
        <v>3.4339228874650853E-252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2.6829632125296231E-300</v>
      </c>
      <c r="HL177" s="86">
        <f t="shared" si="181"/>
        <v>0</v>
      </c>
      <c r="HM177" s="86">
        <f t="shared" si="181"/>
        <v>0</v>
      </c>
      <c r="HN177" s="86">
        <f t="shared" si="181"/>
        <v>3.6540730196314814E-255</v>
      </c>
      <c r="HO177" s="86">
        <f t="shared" si="227"/>
        <v>1.6112054337299491E-251</v>
      </c>
      <c r="HP177" s="86">
        <f t="shared" si="227"/>
        <v>7.2892773219444866E-229</v>
      </c>
      <c r="HQ177" s="86">
        <f t="shared" si="227"/>
        <v>1.1657840357226782E-203</v>
      </c>
      <c r="HS177" s="86">
        <f t="shared" si="219"/>
        <v>1.5909427578504491E-14</v>
      </c>
      <c r="HT177" s="86">
        <f t="shared" si="219"/>
        <v>4.0628924804214761E-32</v>
      </c>
      <c r="HU177" s="86">
        <f t="shared" si="219"/>
        <v>2.141908566997634E-22</v>
      </c>
      <c r="HV177" s="86">
        <f t="shared" si="219"/>
        <v>1.7414061396668711E-24</v>
      </c>
      <c r="HW177" s="86">
        <f t="shared" si="219"/>
        <v>8.0004979403525861E-29</v>
      </c>
      <c r="HX177" s="86">
        <f t="shared" si="219"/>
        <v>6.5799346185033546E-26</v>
      </c>
      <c r="HY177" s="86">
        <f t="shared" si="219"/>
        <v>6.2435174498695544E-31</v>
      </c>
      <c r="HZ177" s="86">
        <f t="shared" si="219"/>
        <v>3.7896066965977533E-34</v>
      </c>
      <c r="IA177" s="86">
        <f t="shared" si="219"/>
        <v>7.3496534321132258E-32</v>
      </c>
      <c r="IB177" s="86">
        <f t="shared" si="219"/>
        <v>7.7163272818912165E-29</v>
      </c>
      <c r="IC177" s="86">
        <f t="shared" si="219"/>
        <v>1.7255681154688517E-29</v>
      </c>
      <c r="ID177" s="86">
        <f t="shared" si="219"/>
        <v>8.8843407479552099E-23</v>
      </c>
      <c r="IE177" s="86">
        <f t="shared" si="219"/>
        <v>3.8413529713024193E-22</v>
      </c>
      <c r="IF177" s="86">
        <f t="shared" si="219"/>
        <v>1.1209975557738648E-21</v>
      </c>
      <c r="IG177" s="86">
        <f t="shared" si="219"/>
        <v>1.6621082051131266E-23</v>
      </c>
      <c r="II177" s="86">
        <f t="shared" si="220"/>
        <v>0.51984925568399387</v>
      </c>
      <c r="IJ177" s="86">
        <f t="shared" si="220"/>
        <v>3.2042055877815167E-16</v>
      </c>
      <c r="IK177" s="86">
        <f t="shared" si="220"/>
        <v>7.2231992107156681E-2</v>
      </c>
      <c r="IL177" s="86">
        <f t="shared" si="220"/>
        <v>1.9338442117983509E-2</v>
      </c>
      <c r="IM177" s="86">
        <f t="shared" si="220"/>
        <v>1.9504328504382277E-2</v>
      </c>
      <c r="IN177" s="86">
        <f t="shared" si="220"/>
        <v>5.2503465788554221E-2</v>
      </c>
      <c r="IO177" s="86">
        <f t="shared" si="220"/>
        <v>6.6725362798799367E-4</v>
      </c>
      <c r="IP177" s="86">
        <f t="shared" si="220"/>
        <v>6.1809780844430223E-6</v>
      </c>
      <c r="IQ177" s="86">
        <f t="shared" si="220"/>
        <v>2.5349763173291071E-4</v>
      </c>
      <c r="IR177" s="86">
        <f t="shared" si="220"/>
        <v>1.1850611829142511E-3</v>
      </c>
      <c r="IS177" s="86">
        <f t="shared" si="220"/>
        <v>7.0719940804616771E-3</v>
      </c>
      <c r="IT177" s="86">
        <f t="shared" si="220"/>
        <v>0.2546824243198248</v>
      </c>
      <c r="IU177" s="86">
        <f t="shared" si="220"/>
        <v>0.37968801970033123</v>
      </c>
      <c r="IV177" s="86">
        <f t="shared" si="220"/>
        <v>0.49574953166153241</v>
      </c>
      <c r="IW177" s="86">
        <f t="shared" si="220"/>
        <v>0.45391457553070563</v>
      </c>
      <c r="IY177" s="86">
        <f t="shared" si="221"/>
        <v>0.51984925568400975</v>
      </c>
      <c r="IZ177" s="86">
        <f t="shared" si="221"/>
        <v>3.2042055877815172E-16</v>
      </c>
      <c r="JA177" s="86">
        <f t="shared" si="221"/>
        <v>7.2231992107156681E-2</v>
      </c>
      <c r="JB177" s="86">
        <f t="shared" si="221"/>
        <v>1.9338442117983509E-2</v>
      </c>
      <c r="JC177" s="86">
        <f t="shared" si="221"/>
        <v>1.9504328504382277E-2</v>
      </c>
      <c r="JD177" s="86">
        <f t="shared" si="221"/>
        <v>5.2503465788554221E-2</v>
      </c>
      <c r="JE177" s="86">
        <f t="shared" si="221"/>
        <v>6.6725362798799367E-4</v>
      </c>
      <c r="JF177" s="86">
        <f t="shared" si="221"/>
        <v>6.1809780844430223E-6</v>
      </c>
      <c r="JG177" s="86">
        <f t="shared" si="221"/>
        <v>2.5349763173291071E-4</v>
      </c>
      <c r="JH177" s="86">
        <f t="shared" si="221"/>
        <v>1.1850611829142511E-3</v>
      </c>
      <c r="JI177" s="86">
        <f t="shared" si="221"/>
        <v>7.0719940804616771E-3</v>
      </c>
      <c r="JJ177" s="86">
        <f t="shared" si="221"/>
        <v>0.2546824243198248</v>
      </c>
      <c r="JK177" s="86">
        <f t="shared" si="221"/>
        <v>0.37968801970033123</v>
      </c>
      <c r="JL177" s="86">
        <f t="shared" si="221"/>
        <v>0.49574953166153241</v>
      </c>
      <c r="JM177" s="86">
        <f t="shared" si="221"/>
        <v>0.45391457553070563</v>
      </c>
    </row>
    <row r="178" spans="2:273" x14ac:dyDescent="0.25">
      <c r="B178" s="2">
        <v>151</v>
      </c>
      <c r="C178" s="37">
        <v>56.213000000000001</v>
      </c>
      <c r="D178" s="37">
        <v>111.193</v>
      </c>
      <c r="E178" s="37">
        <v>55.051000000000002</v>
      </c>
      <c r="F178" s="37">
        <v>46.881</v>
      </c>
      <c r="G178" s="37">
        <v>37.61</v>
      </c>
      <c r="H178" s="37">
        <v>40.356000000000002</v>
      </c>
      <c r="I178" s="37">
        <v>39.119</v>
      </c>
      <c r="J178" s="37">
        <v>39.831000000000003</v>
      </c>
      <c r="K178" s="37">
        <v>40.667000000000002</v>
      </c>
      <c r="L178" s="37">
        <v>41.287999999999997</v>
      </c>
      <c r="M178" s="37">
        <v>41.067999999999998</v>
      </c>
      <c r="N178" s="37">
        <v>44.966000000000001</v>
      </c>
      <c r="O178" s="37">
        <v>46.6</v>
      </c>
      <c r="P178" s="37">
        <v>72.849999999999994</v>
      </c>
      <c r="Q178" s="37">
        <v>112.661</v>
      </c>
      <c r="S178" s="4">
        <f t="shared" si="222"/>
        <v>54.113102840524476</v>
      </c>
      <c r="T178" s="4">
        <f t="shared" si="222"/>
        <v>111.06568150628362</v>
      </c>
      <c r="U178" s="4">
        <f t="shared" si="222"/>
        <v>54.025245652879484</v>
      </c>
      <c r="V178" s="4">
        <f t="shared" si="222"/>
        <v>45.349175690715541</v>
      </c>
      <c r="W178" s="4">
        <f t="shared" si="222"/>
        <v>38.466781967008906</v>
      </c>
      <c r="X178" s="4">
        <f t="shared" si="222"/>
        <v>40.175066529912669</v>
      </c>
      <c r="Y178" s="4">
        <f t="shared" si="222"/>
        <v>39.582437830303228</v>
      </c>
      <c r="Z178" s="4">
        <f t="shared" si="222"/>
        <v>39.83828424838368</v>
      </c>
      <c r="AA178" s="4">
        <f t="shared" si="222"/>
        <v>41.039079224794008</v>
      </c>
      <c r="AB178" s="4">
        <f t="shared" si="222"/>
        <v>40.963666280336831</v>
      </c>
      <c r="AC178" s="4">
        <f t="shared" si="222"/>
        <v>41.896441837839909</v>
      </c>
      <c r="AD178" s="4">
        <f t="shared" si="222"/>
        <v>43.607311636765118</v>
      </c>
      <c r="AE178" s="4">
        <f t="shared" si="222"/>
        <v>46.79761494858662</v>
      </c>
      <c r="AF178" s="4">
        <f t="shared" si="222"/>
        <v>72.445688159647162</v>
      </c>
      <c r="AG178" s="4">
        <f t="shared" si="222"/>
        <v>114.03969801438028</v>
      </c>
      <c r="AI178" s="4">
        <f t="shared" si="223"/>
        <v>2.0998971594755247</v>
      </c>
      <c r="AJ178" s="4">
        <f t="shared" si="223"/>
        <v>0.12731849371637338</v>
      </c>
      <c r="AK178" s="4">
        <f t="shared" si="223"/>
        <v>1.0257543471205182</v>
      </c>
      <c r="AL178" s="4">
        <f t="shared" si="223"/>
        <v>1.5318243092844597</v>
      </c>
      <c r="AM178" s="4">
        <f t="shared" si="223"/>
        <v>-0.85678196700890652</v>
      </c>
      <c r="AN178" s="4">
        <f t="shared" si="223"/>
        <v>0.18093347008733218</v>
      </c>
      <c r="AO178" s="4">
        <f t="shared" si="223"/>
        <v>-0.46343783030322783</v>
      </c>
      <c r="AP178" s="4">
        <f t="shared" si="223"/>
        <v>-7.2842483836765837E-3</v>
      </c>
      <c r="AQ178" s="4">
        <f t="shared" si="223"/>
        <v>-0.37207922479400679</v>
      </c>
      <c r="AR178" s="4">
        <f t="shared" si="223"/>
        <v>0.32433371966316571</v>
      </c>
      <c r="AS178" s="4">
        <f t="shared" si="223"/>
        <v>-0.82844183783991099</v>
      </c>
      <c r="AT178" s="4">
        <f t="shared" si="223"/>
        <v>1.358688363234883</v>
      </c>
      <c r="AU178" s="4">
        <f t="shared" si="223"/>
        <v>-0.19761494858661877</v>
      </c>
      <c r="AV178" s="4">
        <f t="shared" si="223"/>
        <v>0.40431184035283252</v>
      </c>
      <c r="AW178" s="4">
        <f t="shared" si="223"/>
        <v>-1.3786980143802765</v>
      </c>
      <c r="AY178" s="2">
        <f t="shared" ref="AY178:BM194" si="228">IF(OR($B178 &lt; C$230, $B178 &gt; C$233), #N/A, ((1-FG178)*DK178) + (FG178 - FW178)*EA178 + (FW178*EQ178))</f>
        <v>54.113102840524476</v>
      </c>
      <c r="AZ178" s="2">
        <f t="shared" si="228"/>
        <v>111.06568150628362</v>
      </c>
      <c r="BA178" s="2">
        <f t="shared" si="228"/>
        <v>53.977682732291754</v>
      </c>
      <c r="BB178" s="2">
        <f t="shared" si="228"/>
        <v>45.33981899082525</v>
      </c>
      <c r="BC178" s="2">
        <f t="shared" si="228"/>
        <v>38.457700391516234</v>
      </c>
      <c r="BD178" s="2">
        <f t="shared" si="228"/>
        <v>40.116932187637453</v>
      </c>
      <c r="BE178" s="2">
        <f t="shared" si="228"/>
        <v>39.582332782161984</v>
      </c>
      <c r="BF178" s="2">
        <f t="shared" si="228"/>
        <v>39.838284070333316</v>
      </c>
      <c r="BG178" s="2">
        <f t="shared" si="228"/>
        <v>41.039044944157538</v>
      </c>
      <c r="BH178" s="2">
        <f t="shared" si="228"/>
        <v>40.963293627209644</v>
      </c>
      <c r="BI178" s="2">
        <f t="shared" si="228"/>
        <v>41.891766765192322</v>
      </c>
      <c r="BJ178" s="2">
        <f t="shared" si="228"/>
        <v>41.996420211000157</v>
      </c>
      <c r="BK178" s="2">
        <f t="shared" si="228"/>
        <v>42.906368677244672</v>
      </c>
      <c r="BL178" s="2">
        <f t="shared" si="228"/>
        <v>46.865345762231314</v>
      </c>
      <c r="BM178" s="2">
        <f t="shared" si="228"/>
        <v>49.565828498567839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111.193</v>
      </c>
      <c r="CW178" s="2" t="str">
        <f t="shared" si="200"/>
        <v/>
      </c>
      <c r="CX178" s="2">
        <f t="shared" si="201"/>
        <v>46.881</v>
      </c>
      <c r="CY178" s="2">
        <f t="shared" si="202"/>
        <v>37.61</v>
      </c>
      <c r="CZ178" s="2" t="str">
        <f t="shared" si="203"/>
        <v/>
      </c>
      <c r="DA178" s="2">
        <f t="shared" si="204"/>
        <v>39.119</v>
      </c>
      <c r="DB178" s="2">
        <f t="shared" si="205"/>
        <v>39.831000000000003</v>
      </c>
      <c r="DC178" s="2">
        <f t="shared" si="206"/>
        <v>40.667000000000002</v>
      </c>
      <c r="DD178" s="2">
        <f t="shared" si="207"/>
        <v>41.287999999999997</v>
      </c>
      <c r="DE178" s="2">
        <f t="shared" si="208"/>
        <v>41.067999999999998</v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110.72349283291388</v>
      </c>
      <c r="DL178" s="2">
        <f t="shared" si="224"/>
        <v>202.64983039399624</v>
      </c>
      <c r="DM178" s="2">
        <f t="shared" si="224"/>
        <v>106.30995018761725</v>
      </c>
      <c r="DN178" s="2">
        <f t="shared" si="224"/>
        <v>90.591510506566607</v>
      </c>
      <c r="DO178" s="2">
        <f t="shared" si="224"/>
        <v>85.14511711711711</v>
      </c>
      <c r="DP178" s="2">
        <f t="shared" si="224"/>
        <v>90.891655104497204</v>
      </c>
      <c r="DQ178" s="2">
        <f t="shared" si="224"/>
        <v>83.030847795163567</v>
      </c>
      <c r="DR178" s="2">
        <f t="shared" si="224"/>
        <v>82.439152941176459</v>
      </c>
      <c r="DS178" s="2">
        <f t="shared" si="224"/>
        <v>85.779683473389341</v>
      </c>
      <c r="DT178" s="2">
        <f t="shared" si="224"/>
        <v>77.123084899184903</v>
      </c>
      <c r="DU178" s="2">
        <f t="shared" si="224"/>
        <v>86.776391596638661</v>
      </c>
      <c r="DV178" s="2">
        <f t="shared" si="224"/>
        <v>85.227666192508295</v>
      </c>
      <c r="DW178" s="2">
        <f t="shared" si="224"/>
        <v>81.874905678958328</v>
      </c>
      <c r="DX178" s="2">
        <f t="shared" si="224"/>
        <v>82.77035413985412</v>
      </c>
      <c r="DY178" s="2">
        <f t="shared" si="224"/>
        <v>78.289905895439375</v>
      </c>
      <c r="DZ178" s="5"/>
      <c r="EA178" s="2">
        <f t="shared" si="214"/>
        <v>52.359815854137992</v>
      </c>
      <c r="EB178" s="2">
        <f t="shared" si="214"/>
        <v>101.0984613794687</v>
      </c>
      <c r="EC178" s="2">
        <f t="shared" si="214"/>
        <v>53.356215188455735</v>
      </c>
      <c r="ED178" s="2">
        <f t="shared" si="214"/>
        <v>45.983902395514782</v>
      </c>
      <c r="EE178" s="2">
        <f t="shared" si="214"/>
        <v>37.090335800291456</v>
      </c>
      <c r="EF178" s="2">
        <f t="shared" si="214"/>
        <v>37.560943301796243</v>
      </c>
      <c r="EG178" s="2">
        <f t="shared" si="214"/>
        <v>37.794415269547613</v>
      </c>
      <c r="EH178" s="2">
        <f t="shared" si="214"/>
        <v>38.248607687614381</v>
      </c>
      <c r="EI178" s="2">
        <f t="shared" si="214"/>
        <v>40.452799556541024</v>
      </c>
      <c r="EJ178" s="2">
        <f t="shared" si="214"/>
        <v>40.348592799360432</v>
      </c>
      <c r="EK178" s="2">
        <f t="shared" si="213"/>
        <v>41.145763297417489</v>
      </c>
      <c r="EL178" s="2">
        <f t="shared" si="180"/>
        <v>42.378666699985025</v>
      </c>
      <c r="EM178" s="2">
        <f t="shared" si="180"/>
        <v>42.774843496507785</v>
      </c>
      <c r="EN178" s="2">
        <f t="shared" si="180"/>
        <v>47.799765609966762</v>
      </c>
      <c r="EO178" s="2">
        <f t="shared" si="180"/>
        <v>51.238825433933975</v>
      </c>
      <c r="EP178" s="5"/>
      <c r="EQ178" s="2">
        <f t="shared" si="225"/>
        <v>55.740855606274501</v>
      </c>
      <c r="ER178" s="2">
        <f t="shared" si="225"/>
        <v>113.20558298732902</v>
      </c>
      <c r="ES178" s="2">
        <f t="shared" si="225"/>
        <v>54.395809356709734</v>
      </c>
      <c r="ET178" s="2">
        <f t="shared" si="225"/>
        <v>44.9425429753827</v>
      </c>
      <c r="EU178" s="2">
        <f t="shared" si="225"/>
        <v>39.328534335720569</v>
      </c>
      <c r="EV178" s="2">
        <f t="shared" si="225"/>
        <v>41.835337835110444</v>
      </c>
      <c r="EW178" s="2">
        <f t="shared" si="225"/>
        <v>40.541216687606948</v>
      </c>
      <c r="EX178" s="2">
        <f t="shared" si="225"/>
        <v>40.557750997553136</v>
      </c>
      <c r="EY178" s="2">
        <f t="shared" si="225"/>
        <v>41.339151692305734</v>
      </c>
      <c r="EZ178" s="2">
        <f t="shared" si="225"/>
        <v>41.292754716538781</v>
      </c>
      <c r="FA178" s="2">
        <f t="shared" si="225"/>
        <v>42.336876448810855</v>
      </c>
      <c r="FB178" s="2">
        <f t="shared" si="225"/>
        <v>41.690881806081194</v>
      </c>
      <c r="FC178" s="2">
        <f t="shared" si="225"/>
        <v>43.014533445041359</v>
      </c>
      <c r="FD178" s="2">
        <f t="shared" si="225"/>
        <v>45.960528544784211</v>
      </c>
      <c r="FE178" s="2">
        <f t="shared" si="225"/>
        <v>47.410290389582215</v>
      </c>
      <c r="FG178" s="2">
        <f t="shared" si="226"/>
        <v>0.99996890422306195</v>
      </c>
      <c r="FH178" s="2">
        <f t="shared" si="226"/>
        <v>0.99996377042841467</v>
      </c>
      <c r="FI178" s="2">
        <f t="shared" si="226"/>
        <v>0.99996307975571896</v>
      </c>
      <c r="FJ178" s="2">
        <f t="shared" si="226"/>
        <v>0.99996287558362085</v>
      </c>
      <c r="FK178" s="2">
        <f t="shared" si="226"/>
        <v>0.99995608766453958</v>
      </c>
      <c r="FL178" s="2">
        <f t="shared" si="226"/>
        <v>0.99995689986446945</v>
      </c>
      <c r="FM178" s="2">
        <f t="shared" si="226"/>
        <v>0.99995746333526292</v>
      </c>
      <c r="FN178" s="2">
        <f t="shared" si="226"/>
        <v>0.99995553677668725</v>
      </c>
      <c r="FO178" s="2">
        <f t="shared" si="226"/>
        <v>0.99995588726550033</v>
      </c>
      <c r="FP178" s="2">
        <f t="shared" si="226"/>
        <v>0.99995873359164278</v>
      </c>
      <c r="FQ178" s="2">
        <f t="shared" si="226"/>
        <v>0.99995849165060713</v>
      </c>
      <c r="FR178" s="2">
        <f t="shared" si="226"/>
        <v>0.99995423453166254</v>
      </c>
      <c r="FS178" s="2">
        <f t="shared" si="226"/>
        <v>0.99995659435484519</v>
      </c>
      <c r="FT178" s="2">
        <f t="shared" si="226"/>
        <v>0.99995456299739427</v>
      </c>
      <c r="FU178" s="2">
        <f t="shared" si="226"/>
        <v>0.99994310407683684</v>
      </c>
      <c r="FV178" s="5"/>
      <c r="FW178" s="2">
        <f t="shared" ref="FW178:GK194" si="230">POWER(10,($B178-C$232)/C$229)/(1+POWER(10,($B178-C$232)/C$229))</f>
        <v>0.51802766335388339</v>
      </c>
      <c r="FX178" s="2">
        <f t="shared" si="230"/>
        <v>0.82294878063775134</v>
      </c>
      <c r="FY178" s="2">
        <f t="shared" si="230"/>
        <v>0.59591761662603815</v>
      </c>
      <c r="FZ178" s="2">
        <f t="shared" si="230"/>
        <v>0.62009275915976947</v>
      </c>
      <c r="GA178" s="2">
        <f t="shared" si="230"/>
        <v>0.60997912916843511</v>
      </c>
      <c r="GB178" s="2">
        <f t="shared" si="230"/>
        <v>0.59743907705088195</v>
      </c>
      <c r="GC178" s="2">
        <f t="shared" si="230"/>
        <v>0.65020838197759478</v>
      </c>
      <c r="GD178" s="2">
        <f t="shared" si="230"/>
        <v>0.68757600353488901</v>
      </c>
      <c r="GE178" s="2">
        <f t="shared" si="230"/>
        <v>0.6591577672642781</v>
      </c>
      <c r="GF178" s="2">
        <f t="shared" si="230"/>
        <v>0.6494471610056054</v>
      </c>
      <c r="GG178" s="2">
        <f t="shared" si="230"/>
        <v>0.62471765578434835</v>
      </c>
      <c r="GH178" s="2">
        <f t="shared" si="230"/>
        <v>0.55861577786870475</v>
      </c>
      <c r="GI178" s="2">
        <f t="shared" si="230"/>
        <v>0.54164981930427769</v>
      </c>
      <c r="GJ178" s="2">
        <f t="shared" si="230"/>
        <v>0.50891145256726067</v>
      </c>
      <c r="GK178" s="2">
        <f t="shared" si="230"/>
        <v>0.43738297081334027</v>
      </c>
      <c r="GL178" s="5"/>
      <c r="GM178" s="86">
        <f t="shared" ref="GM178:HA194" si="231" xml:space="preserve"> _xlfn.NORM.DIST($B178, C$7, ABS(C$11), TRUE) * _xlfn.NORM.DIST(($B178 - C$7)*C$15, 0, ABS(C$11), TRUE) * 2</f>
        <v>3.384923203310429E-212</v>
      </c>
      <c r="GN178" s="86">
        <f t="shared" si="231"/>
        <v>0</v>
      </c>
      <c r="GO178" s="86">
        <f t="shared" si="231"/>
        <v>0</v>
      </c>
      <c r="GP178" s="86">
        <f t="shared" si="231"/>
        <v>0</v>
      </c>
      <c r="GQ178" s="86">
        <f t="shared" si="231"/>
        <v>7.6147519134778712E-284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9.4144584262099409E-295</v>
      </c>
      <c r="HA178" s="86">
        <f t="shared" si="231"/>
        <v>0</v>
      </c>
      <c r="HC178" s="86">
        <f t="shared" si="182"/>
        <v>2.7222369888021885E-120</v>
      </c>
      <c r="HD178" s="86">
        <f t="shared" si="182"/>
        <v>2.4994095868395118E-105</v>
      </c>
      <c r="HE178" s="86">
        <f t="shared" si="182"/>
        <v>4.2410031618140948E-179</v>
      </c>
      <c r="HF178" s="86">
        <f t="shared" si="181"/>
        <v>3.1177959332921365E-212</v>
      </c>
      <c r="HG178" s="86">
        <f t="shared" si="181"/>
        <v>1.5242947371054554E-259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0</v>
      </c>
      <c r="HN178" s="86">
        <f t="shared" si="181"/>
        <v>1.135349719554179E-262</v>
      </c>
      <c r="HO178" s="86">
        <f t="shared" si="227"/>
        <v>5.9887495674839237E-259</v>
      </c>
      <c r="HP178" s="86">
        <f t="shared" si="227"/>
        <v>1.1930966922277511E-235</v>
      </c>
      <c r="HQ178" s="86">
        <f t="shared" si="227"/>
        <v>1.1304511692772571E-209</v>
      </c>
      <c r="HS178" s="86">
        <f t="shared" ref="HS178:IG194" si="232" xml:space="preserve"> _xlfn.NORM.DIST($B178, C$9, ABS(C$13), TRUE) * _xlfn.NORM.DIST(($B178 - C$9)*C$17, 0, ABS(C$13), TRUE) * 2</f>
        <v>2.0285454106052975E-15</v>
      </c>
      <c r="HT178" s="86">
        <f t="shared" si="232"/>
        <v>1.1332869477402782E-33</v>
      </c>
      <c r="HU178" s="86">
        <f t="shared" si="232"/>
        <v>1.0869300215361734E-23</v>
      </c>
      <c r="HV178" s="86">
        <f t="shared" si="232"/>
        <v>7.4447638586776158E-26</v>
      </c>
      <c r="HW178" s="86">
        <f t="shared" si="232"/>
        <v>1.7154334424015357E-30</v>
      </c>
      <c r="HX178" s="86">
        <f t="shared" si="232"/>
        <v>2.0880067727468514E-27</v>
      </c>
      <c r="HY178" s="86">
        <f t="shared" si="232"/>
        <v>1.1554122670460011E-32</v>
      </c>
      <c r="HZ178" s="86">
        <f t="shared" si="232"/>
        <v>5.4458451732205635E-36</v>
      </c>
      <c r="IA178" s="86">
        <f t="shared" si="232"/>
        <v>1.2698201206639195E-33</v>
      </c>
      <c r="IB178" s="86">
        <f t="shared" si="232"/>
        <v>1.9399069707193497E-30</v>
      </c>
      <c r="IC178" s="86">
        <f t="shared" si="232"/>
        <v>3.6466692064157466E-31</v>
      </c>
      <c r="ID178" s="86">
        <f t="shared" si="232"/>
        <v>3.6985894687785627E-24</v>
      </c>
      <c r="IE178" s="86">
        <f t="shared" si="232"/>
        <v>1.6640482192842329E-23</v>
      </c>
      <c r="IF178" s="86">
        <f t="shared" si="232"/>
        <v>4.310435289108049E-23</v>
      </c>
      <c r="IG178" s="86">
        <f t="shared" si="232"/>
        <v>3.2928135448651413E-25</v>
      </c>
      <c r="II178" s="86">
        <f t="shared" ref="II178:IW194" si="233" xml:space="preserve"> _xlfn.NORM.DIST($B178, C$10, ABS(C$14), TRUE) * _xlfn.NORM.DIST(($B178 - C$10)*C$18, 0, ABS(C$14), TRUE) * 2</f>
        <v>0.40765950462104683</v>
      </c>
      <c r="IJ178" s="86">
        <f t="shared" si="233"/>
        <v>3.7521479176036771E-18</v>
      </c>
      <c r="IK178" s="86">
        <f t="shared" si="233"/>
        <v>2.3229824670090167E-2</v>
      </c>
      <c r="IL178" s="86">
        <f t="shared" si="233"/>
        <v>4.52193678847771E-3</v>
      </c>
      <c r="IM178" s="86">
        <f t="shared" si="233"/>
        <v>3.77725859541766E-3</v>
      </c>
      <c r="IN178" s="86">
        <f t="shared" si="233"/>
        <v>1.4119731080216609E-2</v>
      </c>
      <c r="IO178" s="86">
        <f t="shared" si="233"/>
        <v>6.759585582259761E-5</v>
      </c>
      <c r="IP178" s="86">
        <f t="shared" si="233"/>
        <v>3.1411126701044221E-7</v>
      </c>
      <c r="IQ178" s="86">
        <f t="shared" si="233"/>
        <v>2.1961830212874087E-5</v>
      </c>
      <c r="IR178" s="86">
        <f t="shared" si="233"/>
        <v>1.4593871783843081E-4</v>
      </c>
      <c r="IS178" s="86">
        <f t="shared" si="233"/>
        <v>1.1173940395590996E-3</v>
      </c>
      <c r="IT178" s="86">
        <f t="shared" si="233"/>
        <v>0.11715463698547751</v>
      </c>
      <c r="IU178" s="86">
        <f t="shared" si="233"/>
        <v>0.2138839027420944</v>
      </c>
      <c r="IV178" s="86">
        <f t="shared" si="233"/>
        <v>0.49403907609840697</v>
      </c>
      <c r="IW178" s="86">
        <f t="shared" si="233"/>
        <v>0.51865710879572735</v>
      </c>
      <c r="IY178" s="86">
        <f t="shared" ref="IY178:JM194" si="234">GM178+HC178+HS178+II178</f>
        <v>0.40765950462104888</v>
      </c>
      <c r="IZ178" s="86">
        <f t="shared" si="234"/>
        <v>3.7521479176036779E-18</v>
      </c>
      <c r="JA178" s="86">
        <f t="shared" si="234"/>
        <v>2.3229824670090167E-2</v>
      </c>
      <c r="JB178" s="86">
        <f t="shared" si="234"/>
        <v>4.52193678847771E-3</v>
      </c>
      <c r="JC178" s="86">
        <f t="shared" si="234"/>
        <v>3.77725859541766E-3</v>
      </c>
      <c r="JD178" s="86">
        <f t="shared" si="234"/>
        <v>1.4119731080216609E-2</v>
      </c>
      <c r="JE178" s="86">
        <f t="shared" si="234"/>
        <v>6.759585582259761E-5</v>
      </c>
      <c r="JF178" s="86">
        <f t="shared" si="234"/>
        <v>3.1411126701044221E-7</v>
      </c>
      <c r="JG178" s="86">
        <f t="shared" si="234"/>
        <v>2.1961830212874087E-5</v>
      </c>
      <c r="JH178" s="86">
        <f t="shared" si="234"/>
        <v>1.4593871783843081E-4</v>
      </c>
      <c r="JI178" s="86">
        <f t="shared" si="234"/>
        <v>1.1173940395590996E-3</v>
      </c>
      <c r="JJ178" s="86">
        <f t="shared" si="234"/>
        <v>0.11715463698547751</v>
      </c>
      <c r="JK178" s="86">
        <f t="shared" si="234"/>
        <v>0.2138839027420944</v>
      </c>
      <c r="JL178" s="86">
        <f t="shared" si="234"/>
        <v>0.49403907609840697</v>
      </c>
      <c r="JM178" s="86">
        <f t="shared" si="234"/>
        <v>0.51865710879572735</v>
      </c>
    </row>
    <row r="179" spans="2:273" x14ac:dyDescent="0.25">
      <c r="B179" s="2">
        <v>152</v>
      </c>
      <c r="C179" s="37">
        <v>54.902000000000001</v>
      </c>
      <c r="D179" s="37">
        <v>111.596</v>
      </c>
      <c r="E179" s="37">
        <v>53.356000000000002</v>
      </c>
      <c r="F179" s="37">
        <v>44.542000000000002</v>
      </c>
      <c r="G179" s="37">
        <v>37.101999999999997</v>
      </c>
      <c r="H179" s="37">
        <v>41.253999999999998</v>
      </c>
      <c r="I179" s="37">
        <v>39.982999999999997</v>
      </c>
      <c r="J179" s="37">
        <v>38.831000000000003</v>
      </c>
      <c r="K179" s="37">
        <v>41.15</v>
      </c>
      <c r="L179" s="37">
        <v>40.508000000000003</v>
      </c>
      <c r="M179" s="37">
        <v>42.728999999999999</v>
      </c>
      <c r="N179" s="37">
        <v>41.982999999999997</v>
      </c>
      <c r="O179" s="37">
        <v>44.3</v>
      </c>
      <c r="P179" s="37">
        <v>65.516999999999996</v>
      </c>
      <c r="Q179" s="37">
        <v>110.864</v>
      </c>
      <c r="S179" s="4">
        <f t="shared" si="222"/>
        <v>54.070408930600479</v>
      </c>
      <c r="T179" s="4">
        <f t="shared" si="222"/>
        <v>111.30878570967037</v>
      </c>
      <c r="U179" s="4">
        <f t="shared" si="222"/>
        <v>53.915542273297731</v>
      </c>
      <c r="V179" s="4">
        <f t="shared" si="222"/>
        <v>45.270408999986628</v>
      </c>
      <c r="W179" s="4">
        <f t="shared" si="222"/>
        <v>38.376525998002919</v>
      </c>
      <c r="X179" s="4">
        <f t="shared" si="222"/>
        <v>40.081254075123908</v>
      </c>
      <c r="Y179" s="4">
        <f t="shared" si="222"/>
        <v>39.52857108314074</v>
      </c>
      <c r="Z179" s="4">
        <f t="shared" si="222"/>
        <v>39.766564265724512</v>
      </c>
      <c r="AA179" s="4">
        <f t="shared" si="222"/>
        <v>40.911866904177508</v>
      </c>
      <c r="AB179" s="4">
        <f t="shared" si="222"/>
        <v>40.834577059243948</v>
      </c>
      <c r="AC179" s="4">
        <f t="shared" si="222"/>
        <v>41.7994423708219</v>
      </c>
      <c r="AD179" s="4">
        <f t="shared" si="222"/>
        <v>42.271885171873095</v>
      </c>
      <c r="AE179" s="4">
        <f t="shared" si="222"/>
        <v>44.062223546083302</v>
      </c>
      <c r="AF179" s="4">
        <f t="shared" si="222"/>
        <v>65.276116594320925</v>
      </c>
      <c r="AG179" s="4">
        <f t="shared" si="222"/>
        <v>110.19465557967834</v>
      </c>
      <c r="AI179" s="4">
        <f t="shared" si="223"/>
        <v>0.8315910693995221</v>
      </c>
      <c r="AJ179" s="4">
        <f t="shared" si="223"/>
        <v>0.28721429032962931</v>
      </c>
      <c r="AK179" s="4">
        <f t="shared" si="223"/>
        <v>-0.55954227329772976</v>
      </c>
      <c r="AL179" s="4">
        <f t="shared" si="223"/>
        <v>-0.72840899998662678</v>
      </c>
      <c r="AM179" s="4">
        <f t="shared" si="223"/>
        <v>-1.2745259980029218</v>
      </c>
      <c r="AN179" s="4">
        <f t="shared" si="223"/>
        <v>1.1727459248760894</v>
      </c>
      <c r="AO179" s="4">
        <f t="shared" si="223"/>
        <v>0.45442891685925701</v>
      </c>
      <c r="AP179" s="4">
        <f t="shared" si="223"/>
        <v>-0.93556426572450846</v>
      </c>
      <c r="AQ179" s="4">
        <f t="shared" si="223"/>
        <v>0.23813309582249076</v>
      </c>
      <c r="AR179" s="4">
        <f t="shared" si="223"/>
        <v>-0.3265770592439452</v>
      </c>
      <c r="AS179" s="4">
        <f t="shared" si="223"/>
        <v>0.92955762917809892</v>
      </c>
      <c r="AT179" s="4">
        <f t="shared" si="223"/>
        <v>-0.28888517187309759</v>
      </c>
      <c r="AU179" s="4">
        <f t="shared" si="223"/>
        <v>0.23777645391669466</v>
      </c>
      <c r="AV179" s="4">
        <f t="shared" si="223"/>
        <v>0.24088340567907096</v>
      </c>
      <c r="AW179" s="4">
        <f t="shared" si="223"/>
        <v>0.6693444203216643</v>
      </c>
      <c r="AY179" s="2">
        <f t="shared" si="228"/>
        <v>54.070408930600479</v>
      </c>
      <c r="AZ179" s="2">
        <f t="shared" si="228"/>
        <v>111.30878570967037</v>
      </c>
      <c r="BA179" s="2">
        <f t="shared" si="228"/>
        <v>53.907089422994005</v>
      </c>
      <c r="BB179" s="2">
        <f t="shared" si="228"/>
        <v>45.269268002418244</v>
      </c>
      <c r="BC179" s="2">
        <f t="shared" si="228"/>
        <v>38.37571416801503</v>
      </c>
      <c r="BD179" s="2">
        <f t="shared" si="228"/>
        <v>40.073294242957786</v>
      </c>
      <c r="BE179" s="2">
        <f t="shared" si="228"/>
        <v>39.528566702714912</v>
      </c>
      <c r="BF179" s="2">
        <f t="shared" si="228"/>
        <v>39.766564262495947</v>
      </c>
      <c r="BG179" s="2">
        <f t="shared" si="228"/>
        <v>40.91186571884186</v>
      </c>
      <c r="BH179" s="2">
        <f t="shared" si="228"/>
        <v>40.834556757440048</v>
      </c>
      <c r="BI179" s="2">
        <f t="shared" si="228"/>
        <v>41.799110602032655</v>
      </c>
      <c r="BJ179" s="2">
        <f t="shared" si="228"/>
        <v>41.85575716223812</v>
      </c>
      <c r="BK179" s="2">
        <f t="shared" si="228"/>
        <v>42.789871427194811</v>
      </c>
      <c r="BL179" s="2">
        <f t="shared" si="228"/>
        <v>46.731244600706404</v>
      </c>
      <c r="BM179" s="2">
        <f t="shared" si="228"/>
        <v>49.425272695876345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111.596</v>
      </c>
      <c r="CW179" s="2">
        <f t="shared" si="200"/>
        <v>53.356000000000002</v>
      </c>
      <c r="CX179" s="2">
        <f t="shared" si="201"/>
        <v>44.542000000000002</v>
      </c>
      <c r="CY179" s="2">
        <f t="shared" si="202"/>
        <v>37.101999999999997</v>
      </c>
      <c r="CZ179" s="2">
        <f t="shared" si="203"/>
        <v>41.253999999999998</v>
      </c>
      <c r="DA179" s="2">
        <f t="shared" si="204"/>
        <v>39.982999999999997</v>
      </c>
      <c r="DB179" s="2">
        <f t="shared" si="205"/>
        <v>38.831000000000003</v>
      </c>
      <c r="DC179" s="2">
        <f t="shared" si="206"/>
        <v>41.15</v>
      </c>
      <c r="DD179" s="2">
        <f t="shared" si="207"/>
        <v>40.508000000000003</v>
      </c>
      <c r="DE179" s="2">
        <f t="shared" si="208"/>
        <v>42.728999999999999</v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111.04292296750191</v>
      </c>
      <c r="DL179" s="2">
        <f t="shared" si="224"/>
        <v>203.29097016885552</v>
      </c>
      <c r="DM179" s="2">
        <f t="shared" si="224"/>
        <v>106.60030722326454</v>
      </c>
      <c r="DN179" s="2">
        <f t="shared" si="224"/>
        <v>90.81925450281426</v>
      </c>
      <c r="DO179" s="2">
        <f t="shared" si="224"/>
        <v>85.373621621621623</v>
      </c>
      <c r="DP179" s="2">
        <f t="shared" si="224"/>
        <v>91.156635627530363</v>
      </c>
      <c r="DQ179" s="2">
        <f t="shared" si="224"/>
        <v>83.242105263157882</v>
      </c>
      <c r="DR179" s="2">
        <f t="shared" si="224"/>
        <v>82.639465240641698</v>
      </c>
      <c r="DS179" s="2">
        <f t="shared" si="224"/>
        <v>85.991773669467761</v>
      </c>
      <c r="DT179" s="2">
        <f t="shared" si="224"/>
        <v>77.272522222222221</v>
      </c>
      <c r="DU179" s="2">
        <f t="shared" si="224"/>
        <v>86.994317647058836</v>
      </c>
      <c r="DV179" s="2">
        <f t="shared" si="224"/>
        <v>85.419879800853479</v>
      </c>
      <c r="DW179" s="2">
        <f t="shared" si="224"/>
        <v>82.028809716599199</v>
      </c>
      <c r="DX179" s="2">
        <f t="shared" si="224"/>
        <v>82.939271514371498</v>
      </c>
      <c r="DY179" s="2">
        <f t="shared" si="224"/>
        <v>78.458342157953268</v>
      </c>
      <c r="EA179" s="2">
        <f t="shared" si="214"/>
        <v>52.197585831531356</v>
      </c>
      <c r="EB179" s="2">
        <f t="shared" si="214"/>
        <v>100.96050478450583</v>
      </c>
      <c r="EC179" s="2">
        <f t="shared" si="214"/>
        <v>53.248846836097343</v>
      </c>
      <c r="ED179" s="2">
        <f t="shared" si="214"/>
        <v>45.950405963302757</v>
      </c>
      <c r="EE179" s="2">
        <f t="shared" si="214"/>
        <v>36.928432960733204</v>
      </c>
      <c r="EF179" s="2">
        <f t="shared" si="214"/>
        <v>37.367493075551899</v>
      </c>
      <c r="EG179" s="2">
        <f t="shared" si="214"/>
        <v>37.645253071253059</v>
      </c>
      <c r="EH179" s="2">
        <f t="shared" si="214"/>
        <v>38.098001220256236</v>
      </c>
      <c r="EI179" s="2">
        <f t="shared" si="214"/>
        <v>40.29437915742794</v>
      </c>
      <c r="EJ179" s="2">
        <f t="shared" si="214"/>
        <v>40.186848067046981</v>
      </c>
      <c r="EK179" s="2">
        <f t="shared" si="213"/>
        <v>41.012658492411191</v>
      </c>
      <c r="EL179" s="2">
        <f t="shared" si="180"/>
        <v>42.262109450747182</v>
      </c>
      <c r="EM179" s="2">
        <f t="shared" si="180"/>
        <v>42.648246924259631</v>
      </c>
      <c r="EN179" s="2">
        <f t="shared" si="180"/>
        <v>47.7295705414152</v>
      </c>
      <c r="EO179" s="2">
        <f t="shared" si="180"/>
        <v>51.218085617873456</v>
      </c>
      <c r="EQ179" s="2">
        <f t="shared" si="225"/>
        <v>55.656477773877675</v>
      </c>
      <c r="ER179" s="2">
        <f t="shared" si="225"/>
        <v>113.33520056428644</v>
      </c>
      <c r="ES179" s="2">
        <f t="shared" si="225"/>
        <v>54.311252567516988</v>
      </c>
      <c r="ET179" s="2">
        <f t="shared" si="225"/>
        <v>44.886311198636285</v>
      </c>
      <c r="EU179" s="2">
        <f t="shared" si="225"/>
        <v>39.216610253750005</v>
      </c>
      <c r="EV179" s="2">
        <f t="shared" si="225"/>
        <v>41.732657060083774</v>
      </c>
      <c r="EW179" s="2">
        <f t="shared" si="225"/>
        <v>40.449945927410084</v>
      </c>
      <c r="EX179" s="2">
        <f t="shared" si="225"/>
        <v>40.455468333328255</v>
      </c>
      <c r="EY179" s="2">
        <f t="shared" si="225"/>
        <v>41.200360354550725</v>
      </c>
      <c r="EZ179" s="2">
        <f t="shared" si="225"/>
        <v>41.151326106615301</v>
      </c>
      <c r="FA179" s="2">
        <f t="shared" si="225"/>
        <v>42.227286620273176</v>
      </c>
      <c r="FB179" s="2">
        <f t="shared" si="225"/>
        <v>41.559833964992251</v>
      </c>
      <c r="FC179" s="2">
        <f t="shared" si="225"/>
        <v>42.896408622048355</v>
      </c>
      <c r="FD179" s="2">
        <f t="shared" si="225"/>
        <v>45.849904012144862</v>
      </c>
      <c r="FE179" s="2">
        <f t="shared" si="225"/>
        <v>47.318974797708421</v>
      </c>
      <c r="FG179" s="2">
        <f t="shared" si="226"/>
        <v>0.99997164023677942</v>
      </c>
      <c r="FH179" s="2">
        <f t="shared" si="226"/>
        <v>0.99996695813267777</v>
      </c>
      <c r="FI179" s="2">
        <f t="shared" si="226"/>
        <v>0.99996632822763853</v>
      </c>
      <c r="FJ179" s="2">
        <f t="shared" si="226"/>
        <v>0.99996614201925882</v>
      </c>
      <c r="FK179" s="2">
        <f t="shared" si="226"/>
        <v>0.99995995131933824</v>
      </c>
      <c r="FL179" s="2">
        <f t="shared" si="226"/>
        <v>0.99996069206014926</v>
      </c>
      <c r="FM179" s="2">
        <f t="shared" si="226"/>
        <v>0.99996120595549276</v>
      </c>
      <c r="FN179" s="2">
        <f t="shared" si="226"/>
        <v>0.99995944889973876</v>
      </c>
      <c r="FO179" s="2">
        <f t="shared" si="226"/>
        <v>0.99995976855182656</v>
      </c>
      <c r="FP179" s="2">
        <f t="shared" si="226"/>
        <v>0.99996236445162234</v>
      </c>
      <c r="FQ179" s="2">
        <f t="shared" si="226"/>
        <v>0.9999621437971683</v>
      </c>
      <c r="FR179" s="2">
        <f t="shared" si="226"/>
        <v>0.99995826122873155</v>
      </c>
      <c r="FS179" s="2">
        <f t="shared" si="226"/>
        <v>0.99996041342993947</v>
      </c>
      <c r="FT179" s="2">
        <f t="shared" si="226"/>
        <v>0.99995856079544321</v>
      </c>
      <c r="FU179" s="2">
        <f t="shared" si="226"/>
        <v>0.99994811004158723</v>
      </c>
      <c r="FW179" s="2">
        <f t="shared" si="230"/>
        <v>0.54096927294352659</v>
      </c>
      <c r="FX179" s="2">
        <f t="shared" si="230"/>
        <v>0.83597204485682286</v>
      </c>
      <c r="FY179" s="2">
        <f t="shared" si="230"/>
        <v>0.61788649030551368</v>
      </c>
      <c r="FZ179" s="2">
        <f t="shared" si="230"/>
        <v>0.64153790824092249</v>
      </c>
      <c r="GA179" s="2">
        <f t="shared" si="230"/>
        <v>0.63165605471329711</v>
      </c>
      <c r="GB179" s="2">
        <f t="shared" si="230"/>
        <v>0.61937806611766477</v>
      </c>
      <c r="GC179" s="2">
        <f t="shared" si="230"/>
        <v>0.67085589818437852</v>
      </c>
      <c r="GD179" s="2">
        <f t="shared" si="230"/>
        <v>0.70701170235816413</v>
      </c>
      <c r="GE179" s="2">
        <f t="shared" si="230"/>
        <v>0.67953738003627617</v>
      </c>
      <c r="GF179" s="2">
        <f t="shared" si="230"/>
        <v>0.670116813648301</v>
      </c>
      <c r="GG179" s="2">
        <f t="shared" si="230"/>
        <v>0.6460507546348675</v>
      </c>
      <c r="GH179" s="2">
        <f t="shared" si="230"/>
        <v>0.5811873674835818</v>
      </c>
      <c r="GI179" s="2">
        <f t="shared" si="230"/>
        <v>0.56441248901522445</v>
      </c>
      <c r="GJ179" s="2">
        <f t="shared" si="230"/>
        <v>0.53189487983163819</v>
      </c>
      <c r="GK179" s="2">
        <f t="shared" si="230"/>
        <v>0.4601629706180515</v>
      </c>
      <c r="GM179" s="86">
        <f t="shared" si="231"/>
        <v>7.447588125767702E-217</v>
      </c>
      <c r="GN179" s="86">
        <f t="shared" si="231"/>
        <v>0</v>
      </c>
      <c r="GO179" s="86">
        <f t="shared" si="231"/>
        <v>0</v>
      </c>
      <c r="GP179" s="86">
        <f t="shared" si="231"/>
        <v>0</v>
      </c>
      <c r="GQ179" s="86">
        <f t="shared" si="231"/>
        <v>5.0132002872753162E-290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3.7933414646418257E-301</v>
      </c>
      <c r="HA179" s="86">
        <f t="shared" si="231"/>
        <v>0</v>
      </c>
      <c r="HC179" s="86">
        <f t="shared" si="182"/>
        <v>8.099523446462081E-124</v>
      </c>
      <c r="HD179" s="86">
        <f t="shared" si="182"/>
        <v>2.2305686178946323E-108</v>
      </c>
      <c r="HE179" s="86">
        <f t="shared" si="182"/>
        <v>2.5779345837219383E-184</v>
      </c>
      <c r="HF179" s="86">
        <f t="shared" si="181"/>
        <v>2.3276121363646491E-218</v>
      </c>
      <c r="HG179" s="86">
        <f t="shared" si="181"/>
        <v>5.2964486161326521E-267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2.7409682427778348E-270</v>
      </c>
      <c r="HO179" s="86">
        <f t="shared" si="227"/>
        <v>1.7323899453514409E-266</v>
      </c>
      <c r="HP179" s="86">
        <f t="shared" si="227"/>
        <v>1.5516682766296577E-242</v>
      </c>
      <c r="HQ179" s="86">
        <f t="shared" si="227"/>
        <v>8.9471553914052903E-216</v>
      </c>
      <c r="HS179" s="86">
        <f t="shared" si="232"/>
        <v>2.4203263646906527E-16</v>
      </c>
      <c r="HT179" s="86">
        <f t="shared" si="232"/>
        <v>2.894925393354212E-35</v>
      </c>
      <c r="HU179" s="86">
        <f t="shared" si="232"/>
        <v>5.0494693915377464E-25</v>
      </c>
      <c r="HV179" s="86">
        <f t="shared" si="232"/>
        <v>2.9085837386249022E-27</v>
      </c>
      <c r="HW179" s="86">
        <f t="shared" si="232"/>
        <v>3.2856024146097805E-32</v>
      </c>
      <c r="HX179" s="86">
        <f t="shared" si="232"/>
        <v>5.9853800589562542E-29</v>
      </c>
      <c r="HY179" s="86">
        <f t="shared" si="232"/>
        <v>1.9093155906870212E-34</v>
      </c>
      <c r="HZ179" s="86">
        <f t="shared" si="232"/>
        <v>6.9708913659552103E-38</v>
      </c>
      <c r="IA179" s="86">
        <f t="shared" si="232"/>
        <v>1.9582092323603338E-35</v>
      </c>
      <c r="IB179" s="86">
        <f t="shared" si="232"/>
        <v>4.3962556491038904E-32</v>
      </c>
      <c r="IC179" s="86">
        <f t="shared" si="232"/>
        <v>6.8961028913175808E-33</v>
      </c>
      <c r="ID179" s="86">
        <f t="shared" si="232"/>
        <v>1.3952416648793417E-25</v>
      </c>
      <c r="IE179" s="86">
        <f t="shared" si="232"/>
        <v>6.5295301715453998E-25</v>
      </c>
      <c r="IF179" s="86">
        <f t="shared" si="232"/>
        <v>1.4866032129630954E-24</v>
      </c>
      <c r="IG179" s="86">
        <f t="shared" si="232"/>
        <v>5.6469643640012883E-27</v>
      </c>
      <c r="II179" s="86">
        <f t="shared" si="233"/>
        <v>0.26934792170803384</v>
      </c>
      <c r="IJ179" s="86">
        <f t="shared" si="233"/>
        <v>3.3614759624303382E-20</v>
      </c>
      <c r="IK179" s="86">
        <f t="shared" si="233"/>
        <v>5.7279099228284506E-3</v>
      </c>
      <c r="IL179" s="86">
        <f t="shared" si="233"/>
        <v>8.0449117032340518E-4</v>
      </c>
      <c r="IM179" s="86">
        <f t="shared" si="233"/>
        <v>5.1955543053025944E-4</v>
      </c>
      <c r="IN179" s="86">
        <f t="shared" si="233"/>
        <v>2.7944077952707482E-3</v>
      </c>
      <c r="IO179" s="86">
        <f t="shared" si="233"/>
        <v>4.8572188688651502E-6</v>
      </c>
      <c r="IP179" s="86">
        <f t="shared" si="233"/>
        <v>1.1250804889383411E-8</v>
      </c>
      <c r="IQ179" s="86">
        <f t="shared" si="233"/>
        <v>1.3482065582382466E-6</v>
      </c>
      <c r="IR179" s="86">
        <f t="shared" si="233"/>
        <v>1.3114293389756854E-5</v>
      </c>
      <c r="IS179" s="86">
        <f t="shared" si="233"/>
        <v>1.2599227773644125E-4</v>
      </c>
      <c r="IT179" s="86">
        <f t="shared" si="233"/>
        <v>4.0474261513805253E-2</v>
      </c>
      <c r="IU179" s="86">
        <f t="shared" si="233"/>
        <v>9.1250737715482283E-2</v>
      </c>
      <c r="IV179" s="86">
        <f t="shared" si="233"/>
        <v>0.44994253217638663</v>
      </c>
      <c r="IW179" s="86">
        <f t="shared" si="233"/>
        <v>0.55157726150584574</v>
      </c>
      <c r="IY179" s="86">
        <f t="shared" si="234"/>
        <v>0.26934792170803407</v>
      </c>
      <c r="IZ179" s="86">
        <f t="shared" si="234"/>
        <v>3.3614759624303412E-20</v>
      </c>
      <c r="JA179" s="86">
        <f t="shared" si="234"/>
        <v>5.7279099228284506E-3</v>
      </c>
      <c r="JB179" s="86">
        <f t="shared" si="234"/>
        <v>8.0449117032340518E-4</v>
      </c>
      <c r="JC179" s="86">
        <f t="shared" si="234"/>
        <v>5.1955543053025944E-4</v>
      </c>
      <c r="JD179" s="86">
        <f t="shared" si="234"/>
        <v>2.7944077952707482E-3</v>
      </c>
      <c r="JE179" s="86">
        <f t="shared" si="234"/>
        <v>4.8572188688651502E-6</v>
      </c>
      <c r="JF179" s="86">
        <f t="shared" si="234"/>
        <v>1.1250804889383411E-8</v>
      </c>
      <c r="JG179" s="86">
        <f t="shared" si="234"/>
        <v>1.3482065582382466E-6</v>
      </c>
      <c r="JH179" s="86">
        <f t="shared" si="234"/>
        <v>1.3114293389756854E-5</v>
      </c>
      <c r="JI179" s="86">
        <f t="shared" si="234"/>
        <v>1.2599227773644125E-4</v>
      </c>
      <c r="JJ179" s="86">
        <f t="shared" si="234"/>
        <v>4.0474261513805253E-2</v>
      </c>
      <c r="JK179" s="86">
        <f t="shared" si="234"/>
        <v>9.1250737715482283E-2</v>
      </c>
      <c r="JL179" s="86">
        <f t="shared" si="234"/>
        <v>0.44994253217638663</v>
      </c>
      <c r="JM179" s="86">
        <f t="shared" si="234"/>
        <v>0.55157726150584574</v>
      </c>
    </row>
    <row r="180" spans="2:273" x14ac:dyDescent="0.25">
      <c r="B180" s="2">
        <v>153</v>
      </c>
      <c r="C180" s="37">
        <v>54.491999999999997</v>
      </c>
      <c r="D180" s="37">
        <v>111.86</v>
      </c>
      <c r="E180" s="37">
        <v>54.152999999999999</v>
      </c>
      <c r="F180" s="37">
        <v>44.475000000000001</v>
      </c>
      <c r="G180" s="37">
        <v>37.712000000000003</v>
      </c>
      <c r="H180" s="37">
        <v>40.203000000000003</v>
      </c>
      <c r="I180" s="37">
        <v>38.017000000000003</v>
      </c>
      <c r="J180" s="37">
        <v>38.898000000000003</v>
      </c>
      <c r="K180" s="37">
        <v>40.017000000000003</v>
      </c>
      <c r="L180" s="37">
        <v>41.406999999999996</v>
      </c>
      <c r="M180" s="37">
        <v>42.441000000000003</v>
      </c>
      <c r="N180" s="37">
        <v>40.712000000000003</v>
      </c>
      <c r="O180" s="37">
        <v>41.65</v>
      </c>
      <c r="P180" s="37">
        <v>58.417000000000002</v>
      </c>
      <c r="Q180" s="37">
        <v>105.373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54.030689168536682</v>
      </c>
      <c r="T180" s="4">
        <f t="shared" si="235"/>
        <v>111.54900633673638</v>
      </c>
      <c r="U180" s="4">
        <f t="shared" si="235"/>
        <v>53.838103328442436</v>
      </c>
      <c r="V180" s="4">
        <f t="shared" si="235"/>
        <v>45.198453697062355</v>
      </c>
      <c r="W180" s="4">
        <f t="shared" si="235"/>
        <v>38.29474330986627</v>
      </c>
      <c r="X180" s="4">
        <f t="shared" si="235"/>
        <v>40.032291722217167</v>
      </c>
      <c r="Y180" s="4">
        <f t="shared" si="235"/>
        <v>39.475373692683007</v>
      </c>
      <c r="Z180" s="4">
        <f t="shared" si="235"/>
        <v>39.694987117566349</v>
      </c>
      <c r="AA180" s="4">
        <f t="shared" si="235"/>
        <v>40.784886159698729</v>
      </c>
      <c r="AB180" s="4">
        <f t="shared" si="235"/>
        <v>40.706042597797271</v>
      </c>
      <c r="AC180" s="4">
        <f t="shared" si="235"/>
        <v>41.706785192418778</v>
      </c>
      <c r="AD180" s="4">
        <f t="shared" si="235"/>
        <v>41.791789846580706</v>
      </c>
      <c r="AE180" s="4">
        <f t="shared" si="235"/>
        <v>42.974313641602244</v>
      </c>
      <c r="AF180" s="4">
        <f t="shared" si="235"/>
        <v>58.525675680489307</v>
      </c>
      <c r="AG180" s="4">
        <f t="shared" si="235"/>
        <v>101.43999014676407</v>
      </c>
      <c r="AI180" s="4">
        <f t="shared" ref="AI180:AW196" si="236">IF(OR($B180 &lt; C$230, $B180 &gt; C$233), 0, C180-S180)</f>
        <v>0.4613108314633152</v>
      </c>
      <c r="AJ180" s="4">
        <f t="shared" si="236"/>
        <v>0.31099366326361633</v>
      </c>
      <c r="AK180" s="4">
        <f t="shared" si="236"/>
        <v>0.31489667155756251</v>
      </c>
      <c r="AL180" s="4">
        <f t="shared" si="236"/>
        <v>-0.72345369706235374</v>
      </c>
      <c r="AM180" s="4">
        <f t="shared" si="236"/>
        <v>-0.58274330986626666</v>
      </c>
      <c r="AN180" s="4">
        <f t="shared" si="236"/>
        <v>0.17070827778283615</v>
      </c>
      <c r="AO180" s="4">
        <f t="shared" si="236"/>
        <v>-1.4583736926830042</v>
      </c>
      <c r="AP180" s="4">
        <f t="shared" si="236"/>
        <v>-0.79698711756634566</v>
      </c>
      <c r="AQ180" s="4">
        <f t="shared" si="236"/>
        <v>-0.76788615969872609</v>
      </c>
      <c r="AR180" s="4">
        <f t="shared" si="236"/>
        <v>0.70095740220272518</v>
      </c>
      <c r="AS180" s="4">
        <f t="shared" si="236"/>
        <v>0.7342148075812247</v>
      </c>
      <c r="AT180" s="4">
        <f t="shared" si="236"/>
        <v>-1.0797898465807023</v>
      </c>
      <c r="AU180" s="4">
        <f t="shared" si="236"/>
        <v>-1.3243136416022452</v>
      </c>
      <c r="AV180" s="4">
        <f t="shared" si="236"/>
        <v>-0.10867568048930565</v>
      </c>
      <c r="AW180" s="4">
        <f t="shared" si="236"/>
        <v>3.9330098532359301</v>
      </c>
      <c r="AY180" s="2">
        <f t="shared" si="228"/>
        <v>54.030689168536682</v>
      </c>
      <c r="AZ180" s="2">
        <f t="shared" si="228"/>
        <v>111.54900633673638</v>
      </c>
      <c r="BA180" s="2">
        <f t="shared" si="228"/>
        <v>53.836999380174461</v>
      </c>
      <c r="BB180" s="2">
        <f t="shared" si="228"/>
        <v>45.198352585645758</v>
      </c>
      <c r="BC180" s="2">
        <f t="shared" si="228"/>
        <v>38.294694687982684</v>
      </c>
      <c r="BD180" s="2">
        <f t="shared" si="228"/>
        <v>40.031528828104811</v>
      </c>
      <c r="BE180" s="2">
        <f t="shared" si="228"/>
        <v>39.475373571294419</v>
      </c>
      <c r="BF180" s="2">
        <f t="shared" si="228"/>
        <v>39.694987117527944</v>
      </c>
      <c r="BG180" s="2">
        <f t="shared" si="228"/>
        <v>40.784886132533941</v>
      </c>
      <c r="BH180" s="2">
        <f t="shared" si="228"/>
        <v>40.70604183671805</v>
      </c>
      <c r="BI180" s="2">
        <f t="shared" si="228"/>
        <v>41.706769363380552</v>
      </c>
      <c r="BJ180" s="2">
        <f t="shared" si="228"/>
        <v>41.714692864973529</v>
      </c>
      <c r="BK180" s="2">
        <f t="shared" si="228"/>
        <v>42.673702185041364</v>
      </c>
      <c r="BL180" s="2">
        <f t="shared" si="228"/>
        <v>46.5955539163688</v>
      </c>
      <c r="BM180" s="2">
        <f t="shared" si="228"/>
        <v>49.280846081735291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111.86</v>
      </c>
      <c r="CW180" s="2">
        <f t="shared" si="200"/>
        <v>54.152999999999999</v>
      </c>
      <c r="CX180" s="2">
        <f t="shared" si="201"/>
        <v>44.475000000000001</v>
      </c>
      <c r="CY180" s="2">
        <f t="shared" si="202"/>
        <v>37.712000000000003</v>
      </c>
      <c r="CZ180" s="2">
        <f t="shared" si="203"/>
        <v>40.203000000000003</v>
      </c>
      <c r="DA180" s="2">
        <f t="shared" si="204"/>
        <v>38.017000000000003</v>
      </c>
      <c r="DB180" s="2">
        <f t="shared" si="205"/>
        <v>38.898000000000003</v>
      </c>
      <c r="DC180" s="2">
        <f t="shared" si="206"/>
        <v>40.017000000000003</v>
      </c>
      <c r="DD180" s="2">
        <f t="shared" si="207"/>
        <v>41.406999999999996</v>
      </c>
      <c r="DE180" s="2">
        <f t="shared" si="208"/>
        <v>42.441000000000003</v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111.36235310208994</v>
      </c>
      <c r="DL180" s="2">
        <f t="shared" si="237"/>
        <v>203.93210994371481</v>
      </c>
      <c r="DM180" s="2">
        <f t="shared" si="237"/>
        <v>106.89066425891181</v>
      </c>
      <c r="DN180" s="2">
        <f t="shared" si="237"/>
        <v>91.046998499061914</v>
      </c>
      <c r="DO180" s="2">
        <f t="shared" si="237"/>
        <v>85.602126126126123</v>
      </c>
      <c r="DP180" s="2">
        <f t="shared" si="237"/>
        <v>91.421616150563509</v>
      </c>
      <c r="DQ180" s="2">
        <f t="shared" si="237"/>
        <v>83.453362731152197</v>
      </c>
      <c r="DR180" s="2">
        <f t="shared" si="237"/>
        <v>82.839777540106951</v>
      </c>
      <c r="DS180" s="2">
        <f t="shared" si="237"/>
        <v>86.203863865546197</v>
      </c>
      <c r="DT180" s="2">
        <f t="shared" si="237"/>
        <v>77.42195954525954</v>
      </c>
      <c r="DU180" s="2">
        <f t="shared" si="237"/>
        <v>87.212243697479011</v>
      </c>
      <c r="DV180" s="2">
        <f t="shared" si="237"/>
        <v>85.612093409198678</v>
      </c>
      <c r="DW180" s="2">
        <f t="shared" si="237"/>
        <v>82.182713754240083</v>
      </c>
      <c r="DX180" s="2">
        <f t="shared" si="237"/>
        <v>83.108188888888876</v>
      </c>
      <c r="DY180" s="2">
        <f t="shared" si="237"/>
        <v>78.62677842046719</v>
      </c>
      <c r="EA180" s="2">
        <f t="shared" si="214"/>
        <v>52.035355808924706</v>
      </c>
      <c r="EB180" s="2">
        <f t="shared" si="214"/>
        <v>100.82254818954296</v>
      </c>
      <c r="EC180" s="2">
        <f t="shared" si="214"/>
        <v>53.141478483738958</v>
      </c>
      <c r="ED180" s="2">
        <f t="shared" si="214"/>
        <v>45.916909531090724</v>
      </c>
      <c r="EE180" s="2">
        <f t="shared" si="214"/>
        <v>36.766530121174952</v>
      </c>
      <c r="EF180" s="2">
        <f t="shared" si="214"/>
        <v>37.174042849307554</v>
      </c>
      <c r="EG180" s="2">
        <f t="shared" si="214"/>
        <v>37.496090872958504</v>
      </c>
      <c r="EH180" s="2">
        <f t="shared" si="214"/>
        <v>37.947394752898091</v>
      </c>
      <c r="EI180" s="2">
        <f t="shared" si="214"/>
        <v>40.135958758314857</v>
      </c>
      <c r="EJ180" s="2">
        <f t="shared" si="214"/>
        <v>40.025103334733544</v>
      </c>
      <c r="EK180" s="2">
        <f t="shared" si="213"/>
        <v>40.879553687404901</v>
      </c>
      <c r="EL180" s="2">
        <f t="shared" si="180"/>
        <v>42.145552201509339</v>
      </c>
      <c r="EM180" s="2">
        <f t="shared" si="180"/>
        <v>42.521650352011477</v>
      </c>
      <c r="EN180" s="2">
        <f t="shared" si="180"/>
        <v>47.659375472863644</v>
      </c>
      <c r="EO180" s="2">
        <f t="shared" si="180"/>
        <v>51.197345801812936</v>
      </c>
      <c r="EQ180" s="2">
        <f t="shared" ref="EQ180:FE196" si="238">CU$228*$B180+CU$229</f>
        <v>55.57209994148085</v>
      </c>
      <c r="ER180" s="2">
        <f t="shared" si="238"/>
        <v>113.46481814124385</v>
      </c>
      <c r="ES180" s="2">
        <f t="shared" si="238"/>
        <v>54.226695778324249</v>
      </c>
      <c r="ET180" s="2">
        <f t="shared" si="238"/>
        <v>44.830079421889863</v>
      </c>
      <c r="EU180" s="2">
        <f t="shared" si="238"/>
        <v>39.104686171779449</v>
      </c>
      <c r="EV180" s="2">
        <f t="shared" si="238"/>
        <v>41.629976285057104</v>
      </c>
      <c r="EW180" s="2">
        <f t="shared" si="238"/>
        <v>40.358675167213221</v>
      </c>
      <c r="EX180" s="2">
        <f t="shared" si="238"/>
        <v>40.353185669103375</v>
      </c>
      <c r="EY180" s="2">
        <f t="shared" si="238"/>
        <v>41.061569016795715</v>
      </c>
      <c r="EZ180" s="2">
        <f t="shared" si="238"/>
        <v>41.009897496691835</v>
      </c>
      <c r="FA180" s="2">
        <f t="shared" si="238"/>
        <v>42.117696791735504</v>
      </c>
      <c r="FB180" s="2">
        <f t="shared" si="238"/>
        <v>41.428786123903315</v>
      </c>
      <c r="FC180" s="2">
        <f t="shared" si="238"/>
        <v>42.778283799055345</v>
      </c>
      <c r="FD180" s="2">
        <f t="shared" si="238"/>
        <v>45.739279479505527</v>
      </c>
      <c r="FE180" s="2">
        <f t="shared" si="238"/>
        <v>47.227659205834634</v>
      </c>
      <c r="FG180" s="2">
        <f t="shared" ref="FG180:FU196" si="239">POWER(10,($B180-C$231)/C$229)/(1+POWER(10,($B180-C$231)/C$229))</f>
        <v>0.99997413552400027</v>
      </c>
      <c r="FH180" s="2">
        <f t="shared" si="239"/>
        <v>0.99996986537123844</v>
      </c>
      <c r="FI180" s="2">
        <f t="shared" si="239"/>
        <v>0.99996929088764253</v>
      </c>
      <c r="FJ180" s="2">
        <f t="shared" si="239"/>
        <v>0.99996912106257274</v>
      </c>
      <c r="FK180" s="2">
        <f t="shared" si="239"/>
        <v>0.99996347504042604</v>
      </c>
      <c r="FL180" s="2">
        <f t="shared" si="239"/>
        <v>0.99996415060879207</v>
      </c>
      <c r="FM180" s="2">
        <f t="shared" si="239"/>
        <v>0.99996461929013647</v>
      </c>
      <c r="FN180" s="2">
        <f t="shared" si="239"/>
        <v>0.99996301682505584</v>
      </c>
      <c r="FO180" s="2">
        <f t="shared" si="239"/>
        <v>0.99996330835329694</v>
      </c>
      <c r="FP180" s="2">
        <f t="shared" si="239"/>
        <v>0.99996567585826934</v>
      </c>
      <c r="FQ180" s="2">
        <f t="shared" si="239"/>
        <v>0.99996547461767882</v>
      </c>
      <c r="FR180" s="2">
        <f t="shared" si="239"/>
        <v>0.99996193364838093</v>
      </c>
      <c r="FS180" s="2">
        <f t="shared" si="239"/>
        <v>0.99996389649325657</v>
      </c>
      <c r="FT180" s="2">
        <f t="shared" si="239"/>
        <v>0.99996220685846859</v>
      </c>
      <c r="FU180" s="2">
        <f t="shared" si="239"/>
        <v>0.99995267557940215</v>
      </c>
      <c r="FW180" s="2">
        <f t="shared" si="230"/>
        <v>0.56373851858866508</v>
      </c>
      <c r="FX180" s="2">
        <f t="shared" si="230"/>
        <v>0.84821404856850702</v>
      </c>
      <c r="FY180" s="2">
        <f t="shared" si="230"/>
        <v>0.63938375301655148</v>
      </c>
      <c r="FZ180" s="2">
        <f t="shared" si="230"/>
        <v>0.66243151394440902</v>
      </c>
      <c r="GA180" s="2">
        <f t="shared" si="230"/>
        <v>0.65281393354530515</v>
      </c>
      <c r="GB180" s="2">
        <f t="shared" si="230"/>
        <v>0.64084019150962923</v>
      </c>
      <c r="GC180" s="2">
        <f t="shared" si="230"/>
        <v>0.69086409137484295</v>
      </c>
      <c r="GD180" s="2">
        <f t="shared" si="230"/>
        <v>0.7257206310087323</v>
      </c>
      <c r="GE180" s="2">
        <f t="shared" si="230"/>
        <v>0.6992544226798052</v>
      </c>
      <c r="GF180" s="2">
        <f t="shared" si="230"/>
        <v>0.69014918370366918</v>
      </c>
      <c r="GG180" s="2">
        <f t="shared" si="230"/>
        <v>0.66681793021449454</v>
      </c>
      <c r="GH180" s="2">
        <f t="shared" si="230"/>
        <v>0.6034241333262772</v>
      </c>
      <c r="GI180" s="2">
        <f t="shared" si="230"/>
        <v>0.58690685604261894</v>
      </c>
      <c r="GJ180" s="2">
        <f t="shared" si="230"/>
        <v>0.55474376395864355</v>
      </c>
      <c r="GK180" s="2">
        <f t="shared" si="230"/>
        <v>0.48311063246821023</v>
      </c>
      <c r="GM180" s="86">
        <f t="shared" si="231"/>
        <v>1.4572171710691597E-221</v>
      </c>
      <c r="GN180" s="86">
        <f t="shared" si="231"/>
        <v>0</v>
      </c>
      <c r="GO180" s="86">
        <f t="shared" si="231"/>
        <v>0</v>
      </c>
      <c r="GP180" s="86">
        <f t="shared" si="231"/>
        <v>0</v>
      </c>
      <c r="GQ180" s="86">
        <f t="shared" si="231"/>
        <v>2.8286669342590697E-296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1.3038224186212702E-307</v>
      </c>
      <c r="HA180" s="86">
        <f t="shared" si="231"/>
        <v>0</v>
      </c>
      <c r="HC180" s="86">
        <f t="shared" si="182"/>
        <v>2.1398861681995582E-127</v>
      </c>
      <c r="HD180" s="86">
        <f t="shared" si="182"/>
        <v>1.7982506073373956E-111</v>
      </c>
      <c r="HE180" s="86">
        <f t="shared" si="182"/>
        <v>1.316803566091536E-189</v>
      </c>
      <c r="HF180" s="86">
        <f t="shared" si="181"/>
        <v>1.4194013713310095E-224</v>
      </c>
      <c r="HG180" s="86">
        <f t="shared" si="181"/>
        <v>1.4405736643467885E-274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5.1415929080692915E-278</v>
      </c>
      <c r="HO180" s="86">
        <f t="shared" si="227"/>
        <v>3.9001096686505195E-274</v>
      </c>
      <c r="HP180" s="86">
        <f t="shared" si="227"/>
        <v>1.6034357254619531E-249</v>
      </c>
      <c r="HQ180" s="86">
        <f t="shared" si="227"/>
        <v>5.7798293148264267E-222</v>
      </c>
      <c r="HS180" s="86">
        <f t="shared" si="232"/>
        <v>2.7020767531312721E-17</v>
      </c>
      <c r="HT180" s="86">
        <f t="shared" si="232"/>
        <v>6.7719888687859922E-37</v>
      </c>
      <c r="HU180" s="86">
        <f t="shared" si="232"/>
        <v>2.1474039583308156E-26</v>
      </c>
      <c r="HV180" s="86">
        <f t="shared" si="232"/>
        <v>1.0384228646416228E-28</v>
      </c>
      <c r="HW180" s="86">
        <f t="shared" si="232"/>
        <v>5.6210964187808905E-34</v>
      </c>
      <c r="HX180" s="86">
        <f t="shared" si="232"/>
        <v>1.5498211681553861E-30</v>
      </c>
      <c r="HY180" s="86">
        <f t="shared" si="232"/>
        <v>2.817305758751316E-36</v>
      </c>
      <c r="HZ180" s="86">
        <f t="shared" si="232"/>
        <v>7.9478104886475702E-40</v>
      </c>
      <c r="IA180" s="86">
        <f t="shared" si="232"/>
        <v>2.6952595525469316E-37</v>
      </c>
      <c r="IB180" s="86">
        <f t="shared" si="232"/>
        <v>8.9804805545954088E-34</v>
      </c>
      <c r="IC180" s="86">
        <f t="shared" si="232"/>
        <v>1.1669059465177037E-34</v>
      </c>
      <c r="ID180" s="86">
        <f t="shared" si="232"/>
        <v>4.7691686225677686E-27</v>
      </c>
      <c r="IE180" s="86">
        <f t="shared" si="232"/>
        <v>2.3206453126498232E-26</v>
      </c>
      <c r="IF180" s="86">
        <f t="shared" si="232"/>
        <v>4.5983146147529271E-26</v>
      </c>
      <c r="IG180" s="86">
        <f t="shared" si="232"/>
        <v>8.3823664336984165E-29</v>
      </c>
      <c r="II180" s="86">
        <f t="shared" si="233"/>
        <v>0.14810409125623181</v>
      </c>
      <c r="IJ180" s="86">
        <f t="shared" si="233"/>
        <v>2.3031923049806052E-22</v>
      </c>
      <c r="IK180" s="86">
        <f t="shared" si="233"/>
        <v>1.0803156958384462E-3</v>
      </c>
      <c r="IL180" s="86">
        <f t="shared" si="233"/>
        <v>1.0882557961429122E-4</v>
      </c>
      <c r="IM180" s="86">
        <f t="shared" si="233"/>
        <v>5.072216484524346E-5</v>
      </c>
      <c r="IN180" s="86">
        <f t="shared" si="233"/>
        <v>4.061669546221049E-4</v>
      </c>
      <c r="IO180" s="86">
        <f t="shared" si="233"/>
        <v>2.4770567766992871E-7</v>
      </c>
      <c r="IP180" s="86">
        <f t="shared" si="233"/>
        <v>2.8405631120424288E-10</v>
      </c>
      <c r="IQ180" s="86">
        <f t="shared" si="233"/>
        <v>5.867702192560962E-8</v>
      </c>
      <c r="IR180" s="86">
        <f t="shared" si="233"/>
        <v>8.6033002638268273E-7</v>
      </c>
      <c r="IS180" s="86">
        <f t="shared" si="233"/>
        <v>1.0138657852999787E-5</v>
      </c>
      <c r="IT180" s="86">
        <f t="shared" si="233"/>
        <v>1.0419026378945146E-2</v>
      </c>
      <c r="IU180" s="86">
        <f t="shared" si="233"/>
        <v>2.9128729249408365E-2</v>
      </c>
      <c r="IV180" s="86">
        <f t="shared" si="233"/>
        <v>0.37457736792567647</v>
      </c>
      <c r="IW180" s="86">
        <f t="shared" si="233"/>
        <v>0.53944363970134446</v>
      </c>
      <c r="IY180" s="86">
        <f t="shared" si="234"/>
        <v>0.14810409125623183</v>
      </c>
      <c r="IZ180" s="86">
        <f t="shared" si="234"/>
        <v>2.3031923049806118E-22</v>
      </c>
      <c r="JA180" s="86">
        <f t="shared" si="234"/>
        <v>1.0803156958384462E-3</v>
      </c>
      <c r="JB180" s="86">
        <f t="shared" si="234"/>
        <v>1.0882557961429122E-4</v>
      </c>
      <c r="JC180" s="86">
        <f t="shared" si="234"/>
        <v>5.072216484524346E-5</v>
      </c>
      <c r="JD180" s="86">
        <f t="shared" si="234"/>
        <v>4.061669546221049E-4</v>
      </c>
      <c r="JE180" s="86">
        <f t="shared" si="234"/>
        <v>2.4770567766992871E-7</v>
      </c>
      <c r="JF180" s="86">
        <f t="shared" si="234"/>
        <v>2.8405631120424288E-10</v>
      </c>
      <c r="JG180" s="86">
        <f t="shared" si="234"/>
        <v>5.867702192560962E-8</v>
      </c>
      <c r="JH180" s="86">
        <f t="shared" si="234"/>
        <v>8.6033002638268273E-7</v>
      </c>
      <c r="JI180" s="86">
        <f t="shared" si="234"/>
        <v>1.0138657852999787E-5</v>
      </c>
      <c r="JJ180" s="86">
        <f t="shared" si="234"/>
        <v>1.0419026378945146E-2</v>
      </c>
      <c r="JK180" s="86">
        <f t="shared" si="234"/>
        <v>2.9128729249408365E-2</v>
      </c>
      <c r="JL180" s="86">
        <f t="shared" si="234"/>
        <v>0.37457736792567647</v>
      </c>
      <c r="JM180" s="86">
        <f t="shared" si="234"/>
        <v>0.53944363970134446</v>
      </c>
    </row>
    <row r="181" spans="2:273" x14ac:dyDescent="0.25">
      <c r="B181" s="2">
        <v>154</v>
      </c>
      <c r="C181" s="37">
        <v>54.753999999999998</v>
      </c>
      <c r="D181" s="37">
        <v>112.14</v>
      </c>
      <c r="E181" s="37">
        <v>54.253999999999998</v>
      </c>
      <c r="F181" s="37">
        <v>44.253999999999998</v>
      </c>
      <c r="G181" s="37">
        <v>37.406999999999996</v>
      </c>
      <c r="H181" s="37">
        <v>40.728999999999999</v>
      </c>
      <c r="I181" s="37">
        <v>38.863999999999997</v>
      </c>
      <c r="J181" s="37">
        <v>39.695</v>
      </c>
      <c r="K181" s="37">
        <v>40.533000000000001</v>
      </c>
      <c r="L181" s="37">
        <v>41.067999999999998</v>
      </c>
      <c r="M181" s="37">
        <v>43.22</v>
      </c>
      <c r="N181" s="37">
        <v>41.712000000000003</v>
      </c>
      <c r="O181" s="37">
        <v>41.4</v>
      </c>
      <c r="P181" s="37">
        <v>53.8</v>
      </c>
      <c r="Q181" s="37">
        <v>96.168999999999997</v>
      </c>
      <c r="S181" s="4">
        <f t="shared" si="235"/>
        <v>53.993565409921104</v>
      </c>
      <c r="T181" s="4">
        <f t="shared" si="235"/>
        <v>111.78598466340807</v>
      </c>
      <c r="U181" s="4">
        <f t="shared" si="235"/>
        <v>53.767403927749712</v>
      </c>
      <c r="V181" s="4">
        <f t="shared" si="235"/>
        <v>45.127186905968394</v>
      </c>
      <c r="W181" s="4">
        <f t="shared" si="235"/>
        <v>38.214402940138392</v>
      </c>
      <c r="X181" s="4">
        <f t="shared" si="235"/>
        <v>39.991226556776368</v>
      </c>
      <c r="Y181" s="4">
        <f t="shared" si="235"/>
        <v>39.422490960392366</v>
      </c>
      <c r="Z181" s="4">
        <f t="shared" si="235"/>
        <v>39.623360953795746</v>
      </c>
      <c r="AA181" s="4">
        <f t="shared" si="235"/>
        <v>40.658021169446855</v>
      </c>
      <c r="AB181" s="4">
        <f t="shared" si="235"/>
        <v>40.577657185961115</v>
      </c>
      <c r="AC181" s="4">
        <f t="shared" si="235"/>
        <v>41.614624254662324</v>
      </c>
      <c r="AD181" s="4">
        <f t="shared" si="235"/>
        <v>41.583458770037744</v>
      </c>
      <c r="AE181" s="4">
        <f t="shared" si="235"/>
        <v>42.608565585577743</v>
      </c>
      <c r="AF181" s="4">
        <f t="shared" si="235"/>
        <v>53.246247907157702</v>
      </c>
      <c r="AG181" s="4">
        <f t="shared" si="235"/>
        <v>89.418074591136289</v>
      </c>
      <c r="AI181" s="4">
        <f t="shared" si="236"/>
        <v>0.76043459007889425</v>
      </c>
      <c r="AJ181" s="4">
        <f t="shared" si="236"/>
        <v>0.35401533659192808</v>
      </c>
      <c r="AK181" s="4">
        <f t="shared" si="236"/>
        <v>0.48659607225028623</v>
      </c>
      <c r="AL181" s="4">
        <f t="shared" si="236"/>
        <v>-0.87318690596839588</v>
      </c>
      <c r="AM181" s="4">
        <f t="shared" si="236"/>
        <v>-0.80740294013839531</v>
      </c>
      <c r="AN181" s="4">
        <f t="shared" si="236"/>
        <v>0.73777344322363092</v>
      </c>
      <c r="AO181" s="4">
        <f t="shared" si="236"/>
        <v>-0.55849096039236912</v>
      </c>
      <c r="AP181" s="4">
        <f t="shared" si="236"/>
        <v>7.1639046204253987E-2</v>
      </c>
      <c r="AQ181" s="4">
        <f t="shared" si="236"/>
        <v>-0.12502116944685326</v>
      </c>
      <c r="AR181" s="4">
        <f t="shared" si="236"/>
        <v>0.49034281403888258</v>
      </c>
      <c r="AS181" s="4">
        <f t="shared" si="236"/>
        <v>1.6053757453376747</v>
      </c>
      <c r="AT181" s="4">
        <f t="shared" si="236"/>
        <v>0.12854122996225925</v>
      </c>
      <c r="AU181" s="4">
        <f t="shared" si="236"/>
        <v>-1.2085655855777446</v>
      </c>
      <c r="AV181" s="4">
        <f t="shared" si="236"/>
        <v>0.55375209284229499</v>
      </c>
      <c r="AW181" s="4">
        <f t="shared" si="236"/>
        <v>6.7509254088637078</v>
      </c>
      <c r="AY181" s="2">
        <f t="shared" si="228"/>
        <v>53.993565409921104</v>
      </c>
      <c r="AZ181" s="2">
        <f t="shared" si="228"/>
        <v>111.78598466340807</v>
      </c>
      <c r="BA181" s="2">
        <f t="shared" si="228"/>
        <v>53.767298461883001</v>
      </c>
      <c r="BB181" s="2">
        <f t="shared" si="228"/>
        <v>45.127180416156648</v>
      </c>
      <c r="BC181" s="2">
        <f t="shared" si="228"/>
        <v>38.214400997427241</v>
      </c>
      <c r="BD181" s="2">
        <f t="shared" si="228"/>
        <v>39.991175623924093</v>
      </c>
      <c r="BE181" s="2">
        <f t="shared" si="228"/>
        <v>39.422490958162264</v>
      </c>
      <c r="BF181" s="2">
        <f t="shared" si="228"/>
        <v>39.623360953795448</v>
      </c>
      <c r="BG181" s="2">
        <f t="shared" si="228"/>
        <v>40.658021169035123</v>
      </c>
      <c r="BH181" s="2">
        <f t="shared" si="228"/>
        <v>40.577657166374287</v>
      </c>
      <c r="BI181" s="2">
        <f t="shared" si="228"/>
        <v>41.614623748649407</v>
      </c>
      <c r="BJ181" s="2">
        <f t="shared" si="228"/>
        <v>41.573302649589571</v>
      </c>
      <c r="BK181" s="2">
        <f t="shared" si="228"/>
        <v>42.557829720068042</v>
      </c>
      <c r="BL181" s="2">
        <f t="shared" si="228"/>
        <v>46.458474547202428</v>
      </c>
      <c r="BM181" s="2">
        <f t="shared" si="228"/>
        <v>49.132901043298332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112.14</v>
      </c>
      <c r="CW181" s="2">
        <f t="shared" si="200"/>
        <v>54.253999999999998</v>
      </c>
      <c r="CX181" s="2">
        <f t="shared" si="201"/>
        <v>44.253999999999998</v>
      </c>
      <c r="CY181" s="2">
        <f t="shared" si="202"/>
        <v>37.406999999999996</v>
      </c>
      <c r="CZ181" s="2">
        <f t="shared" si="203"/>
        <v>40.728999999999999</v>
      </c>
      <c r="DA181" s="2">
        <f t="shared" si="204"/>
        <v>38.863999999999997</v>
      </c>
      <c r="DB181" s="2">
        <f t="shared" si="205"/>
        <v>39.695</v>
      </c>
      <c r="DC181" s="2">
        <f t="shared" si="206"/>
        <v>40.533000000000001</v>
      </c>
      <c r="DD181" s="2">
        <f t="shared" si="207"/>
        <v>41.067999999999998</v>
      </c>
      <c r="DE181" s="2">
        <f t="shared" si="208"/>
        <v>43.22</v>
      </c>
      <c r="DF181" s="2">
        <f t="shared" si="209"/>
        <v>41.712000000000003</v>
      </c>
      <c r="DG181" s="2">
        <f t="shared" si="210"/>
        <v>41.4</v>
      </c>
      <c r="DH181" s="2" t="str">
        <f t="shared" si="211"/>
        <v/>
      </c>
      <c r="DI181" s="2" t="str">
        <f t="shared" si="212"/>
        <v/>
      </c>
      <c r="DK181" s="2">
        <f t="shared" si="237"/>
        <v>111.68178323667797</v>
      </c>
      <c r="DL181" s="2">
        <f t="shared" si="237"/>
        <v>204.57324971857412</v>
      </c>
      <c r="DM181" s="2">
        <f t="shared" si="237"/>
        <v>107.18102129455909</v>
      </c>
      <c r="DN181" s="2">
        <f t="shared" si="237"/>
        <v>91.274742495309567</v>
      </c>
      <c r="DO181" s="2">
        <f t="shared" si="237"/>
        <v>85.830630630630623</v>
      </c>
      <c r="DP181" s="2">
        <f t="shared" si="237"/>
        <v>91.686596673596654</v>
      </c>
      <c r="DQ181" s="2">
        <f t="shared" si="237"/>
        <v>83.664620199146498</v>
      </c>
      <c r="DR181" s="2">
        <f t="shared" si="237"/>
        <v>83.040089839572175</v>
      </c>
      <c r="DS181" s="2">
        <f t="shared" si="237"/>
        <v>86.415954061624632</v>
      </c>
      <c r="DT181" s="2">
        <f t="shared" si="237"/>
        <v>77.571396868296858</v>
      </c>
      <c r="DU181" s="2">
        <f t="shared" si="237"/>
        <v>87.430169747899171</v>
      </c>
      <c r="DV181" s="2">
        <f t="shared" si="237"/>
        <v>85.804307017543863</v>
      </c>
      <c r="DW181" s="2">
        <f t="shared" si="237"/>
        <v>82.336617791880968</v>
      </c>
      <c r="DX181" s="2">
        <f t="shared" si="237"/>
        <v>83.277106263406239</v>
      </c>
      <c r="DY181" s="2">
        <f t="shared" si="237"/>
        <v>78.795214682981083</v>
      </c>
      <c r="EA181" s="2">
        <f t="shared" si="214"/>
        <v>51.873125786318063</v>
      </c>
      <c r="EB181" s="2">
        <f t="shared" si="214"/>
        <v>100.68459159458008</v>
      </c>
      <c r="EC181" s="2">
        <f t="shared" si="214"/>
        <v>53.034110131380572</v>
      </c>
      <c r="ED181" s="2">
        <f t="shared" si="214"/>
        <v>45.883413098878698</v>
      </c>
      <c r="EE181" s="2">
        <f t="shared" si="214"/>
        <v>36.604627281616708</v>
      </c>
      <c r="EF181" s="2">
        <f t="shared" si="214"/>
        <v>36.98059262306321</v>
      </c>
      <c r="EG181" s="2">
        <f t="shared" si="214"/>
        <v>37.346928674663957</v>
      </c>
      <c r="EH181" s="2">
        <f t="shared" si="214"/>
        <v>37.796788285539947</v>
      </c>
      <c r="EI181" s="2">
        <f t="shared" si="214"/>
        <v>39.977538359201773</v>
      </c>
      <c r="EJ181" s="2">
        <f t="shared" si="214"/>
        <v>39.863358602420092</v>
      </c>
      <c r="EK181" s="2">
        <f t="shared" si="213"/>
        <v>40.74644888239861</v>
      </c>
      <c r="EL181" s="2">
        <f t="shared" si="180"/>
        <v>42.028994952271496</v>
      </c>
      <c r="EM181" s="2">
        <f t="shared" si="180"/>
        <v>42.395053779763316</v>
      </c>
      <c r="EN181" s="2">
        <f t="shared" si="180"/>
        <v>47.589180404312081</v>
      </c>
      <c r="EO181" s="2">
        <f t="shared" si="180"/>
        <v>51.176605985752417</v>
      </c>
      <c r="EQ181" s="2">
        <f t="shared" si="238"/>
        <v>55.487722109084025</v>
      </c>
      <c r="ER181" s="2">
        <f t="shared" si="238"/>
        <v>113.59443571820125</v>
      </c>
      <c r="ES181" s="2">
        <f t="shared" si="238"/>
        <v>54.142138989131503</v>
      </c>
      <c r="ET181" s="2">
        <f t="shared" si="238"/>
        <v>44.773847645143448</v>
      </c>
      <c r="EU181" s="2">
        <f t="shared" si="238"/>
        <v>38.992762089808878</v>
      </c>
      <c r="EV181" s="2">
        <f t="shared" si="238"/>
        <v>41.527295510030434</v>
      </c>
      <c r="EW181" s="2">
        <f t="shared" si="238"/>
        <v>40.267404407016357</v>
      </c>
      <c r="EX181" s="2">
        <f t="shared" si="238"/>
        <v>40.250903004878495</v>
      </c>
      <c r="EY181" s="2">
        <f t="shared" si="238"/>
        <v>40.922777679040706</v>
      </c>
      <c r="EZ181" s="2">
        <f t="shared" si="238"/>
        <v>40.868468886768362</v>
      </c>
      <c r="FA181" s="2">
        <f t="shared" si="238"/>
        <v>42.008106963197832</v>
      </c>
      <c r="FB181" s="2">
        <f t="shared" si="238"/>
        <v>41.297738282814379</v>
      </c>
      <c r="FC181" s="2">
        <f t="shared" si="238"/>
        <v>42.660158976062334</v>
      </c>
      <c r="FD181" s="2">
        <f t="shared" si="238"/>
        <v>45.628654946866185</v>
      </c>
      <c r="FE181" s="2">
        <f t="shared" si="238"/>
        <v>47.13634361396084</v>
      </c>
      <c r="FG181" s="2">
        <f t="shared" si="239"/>
        <v>0.99997641126385095</v>
      </c>
      <c r="FH181" s="2">
        <f t="shared" si="239"/>
        <v>0.99997251681905719</v>
      </c>
      <c r="FI181" s="2">
        <f t="shared" si="239"/>
        <v>0.99997199288098582</v>
      </c>
      <c r="FJ181" s="2">
        <f t="shared" si="239"/>
        <v>0.99997183799784206</v>
      </c>
      <c r="FK181" s="2">
        <f t="shared" si="239"/>
        <v>0.99996668873390582</v>
      </c>
      <c r="FL181" s="2">
        <f t="shared" si="239"/>
        <v>0.99996730486350183</v>
      </c>
      <c r="FM181" s="2">
        <f t="shared" si="239"/>
        <v>0.99996773230864711</v>
      </c>
      <c r="FN181" s="2">
        <f t="shared" si="239"/>
        <v>0.99996627083381839</v>
      </c>
      <c r="FO181" s="2">
        <f t="shared" si="239"/>
        <v>0.99996653671245783</v>
      </c>
      <c r="FP181" s="2">
        <f t="shared" si="239"/>
        <v>0.99996869591614701</v>
      </c>
      <c r="FQ181" s="2">
        <f t="shared" si="239"/>
        <v>0.99996851238143514</v>
      </c>
      <c r="FR181" s="2">
        <f t="shared" si="239"/>
        <v>0.99996528295842646</v>
      </c>
      <c r="FS181" s="2">
        <f t="shared" si="239"/>
        <v>0.99996707310591182</v>
      </c>
      <c r="FT181" s="2">
        <f t="shared" si="239"/>
        <v>0.99996553213065098</v>
      </c>
      <c r="FU181" s="2">
        <f t="shared" si="239"/>
        <v>0.99995683943572644</v>
      </c>
      <c r="FW181" s="2">
        <f t="shared" si="230"/>
        <v>0.58624217581826288</v>
      </c>
      <c r="FX181" s="2">
        <f t="shared" si="230"/>
        <v>0.85969573077430395</v>
      </c>
      <c r="FY181" s="2">
        <f t="shared" si="230"/>
        <v>0.66033644015587556</v>
      </c>
      <c r="FZ181" s="2">
        <f t="shared" si="230"/>
        <v>0.6827096057185027</v>
      </c>
      <c r="GA181" s="2">
        <f t="shared" si="230"/>
        <v>0.67338490683094543</v>
      </c>
      <c r="GB181" s="2">
        <f t="shared" si="230"/>
        <v>0.66175302310068762</v>
      </c>
      <c r="GC181" s="2">
        <f t="shared" si="230"/>
        <v>0.7101814596669781</v>
      </c>
      <c r="GD181" s="2">
        <f t="shared" si="230"/>
        <v>0.74366802620811634</v>
      </c>
      <c r="GE181" s="2">
        <f t="shared" si="230"/>
        <v>0.71826130539235722</v>
      </c>
      <c r="GF181" s="2">
        <f t="shared" si="230"/>
        <v>0.70949244024976121</v>
      </c>
      <c r="GG181" s="2">
        <f t="shared" si="230"/>
        <v>0.68695704505452704</v>
      </c>
      <c r="GH181" s="2">
        <f t="shared" si="230"/>
        <v>0.62524154801928256</v>
      </c>
      <c r="GI181" s="2">
        <f t="shared" si="230"/>
        <v>0.60904422437147099</v>
      </c>
      <c r="GJ181" s="2">
        <f t="shared" si="230"/>
        <v>0.57736355300897269</v>
      </c>
      <c r="GK181" s="2">
        <f t="shared" si="230"/>
        <v>0.50612974827254475</v>
      </c>
      <c r="GM181" s="86">
        <f t="shared" si="231"/>
        <v>2.5355583714154809E-226</v>
      </c>
      <c r="GN181" s="86">
        <f t="shared" si="231"/>
        <v>0</v>
      </c>
      <c r="GO181" s="86">
        <f t="shared" si="231"/>
        <v>0</v>
      </c>
      <c r="GP181" s="86">
        <f t="shared" si="231"/>
        <v>0</v>
      </c>
      <c r="GQ181" s="86">
        <f t="shared" si="231"/>
        <v>1.3679019433836564E-302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5.0201531352801838E-131</v>
      </c>
      <c r="HD181" s="86">
        <f t="shared" si="182"/>
        <v>1.3096004633634023E-114</v>
      </c>
      <c r="HE181" s="86">
        <f t="shared" si="182"/>
        <v>5.652146222855829E-195</v>
      </c>
      <c r="HF181" s="86">
        <f t="shared" si="181"/>
        <v>7.0701571567324385E-231</v>
      </c>
      <c r="HG181" s="86">
        <f t="shared" si="181"/>
        <v>3.0670345639011946E-282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7.4939060262558938E-286</v>
      </c>
      <c r="HO181" s="86">
        <f t="shared" si="227"/>
        <v>6.8332475092423983E-282</v>
      </c>
      <c r="HP181" s="86">
        <f t="shared" si="227"/>
        <v>1.3165311513693451E-256</v>
      </c>
      <c r="HQ181" s="86">
        <f t="shared" si="227"/>
        <v>3.047469782601492E-228</v>
      </c>
      <c r="HS181" s="86">
        <f t="shared" si="232"/>
        <v>2.8224972181269248E-18</v>
      </c>
      <c r="HT181" s="86">
        <f t="shared" si="232"/>
        <v>1.4506601221149947E-38</v>
      </c>
      <c r="HU181" s="86">
        <f t="shared" si="232"/>
        <v>8.3596379992049906E-28</v>
      </c>
      <c r="HV181" s="86">
        <f t="shared" si="232"/>
        <v>3.3877590607534239E-30</v>
      </c>
      <c r="HW181" s="86">
        <f t="shared" si="232"/>
        <v>8.5896223310366416E-36</v>
      </c>
      <c r="HX181" s="86">
        <f t="shared" si="232"/>
        <v>3.6247954968876608E-32</v>
      </c>
      <c r="HY181" s="86">
        <f t="shared" si="232"/>
        <v>3.711842300869325E-38</v>
      </c>
      <c r="HZ181" s="86">
        <f t="shared" si="232"/>
        <v>8.0710176114341427E-42</v>
      </c>
      <c r="IA181" s="86">
        <f t="shared" si="232"/>
        <v>3.310937917154376E-39</v>
      </c>
      <c r="IB181" s="86">
        <f t="shared" si="232"/>
        <v>1.6535408708261034E-35</v>
      </c>
      <c r="IC181" s="86">
        <f t="shared" si="232"/>
        <v>1.766752822594663E-36</v>
      </c>
      <c r="ID181" s="86">
        <f t="shared" si="232"/>
        <v>1.4770500828217731E-28</v>
      </c>
      <c r="IE181" s="86">
        <f t="shared" si="232"/>
        <v>7.4700725785138818E-28</v>
      </c>
      <c r="IF181" s="86">
        <f t="shared" si="232"/>
        <v>1.2755767297071611E-27</v>
      </c>
      <c r="IG181" s="86">
        <f t="shared" si="232"/>
        <v>1.076933181237042E-30</v>
      </c>
      <c r="II181" s="86">
        <f t="shared" si="233"/>
        <v>6.7206353277764128E-2</v>
      </c>
      <c r="IJ181" s="86">
        <f t="shared" si="233"/>
        <v>1.2065808317806E-24</v>
      </c>
      <c r="IK181" s="86">
        <f t="shared" si="233"/>
        <v>1.5572623335250829E-4</v>
      </c>
      <c r="IL181" s="86">
        <f t="shared" si="233"/>
        <v>1.1194554277422245E-5</v>
      </c>
      <c r="IM181" s="86">
        <f t="shared" si="233"/>
        <v>3.5157153048146455E-6</v>
      </c>
      <c r="IN181" s="86">
        <f t="shared" si="233"/>
        <v>4.3340611292052562E-5</v>
      </c>
      <c r="IO181" s="86">
        <f t="shared" si="233"/>
        <v>8.9689419237012942E-9</v>
      </c>
      <c r="IP181" s="86">
        <f t="shared" si="233"/>
        <v>5.0541666455874633E-12</v>
      </c>
      <c r="IQ181" s="86">
        <f t="shared" si="233"/>
        <v>1.8110098648434979E-9</v>
      </c>
      <c r="IR181" s="86">
        <f t="shared" si="233"/>
        <v>4.122133877197048E-8</v>
      </c>
      <c r="IS181" s="86">
        <f t="shared" si="233"/>
        <v>5.825626910347235E-7</v>
      </c>
      <c r="IT181" s="86">
        <f t="shared" si="233"/>
        <v>1.9906016792748285E-3</v>
      </c>
      <c r="IU181" s="86">
        <f t="shared" si="233"/>
        <v>6.9104986109589832E-3</v>
      </c>
      <c r="IV181" s="86">
        <f t="shared" si="233"/>
        <v>0.28540165762551956</v>
      </c>
      <c r="IW181" s="86">
        <f t="shared" si="233"/>
        <v>0.47997432679073465</v>
      </c>
      <c r="IY181" s="86">
        <f t="shared" si="234"/>
        <v>6.7206353277764128E-2</v>
      </c>
      <c r="IZ181" s="86">
        <f t="shared" si="234"/>
        <v>1.2065808317806145E-24</v>
      </c>
      <c r="JA181" s="86">
        <f t="shared" si="234"/>
        <v>1.5572623335250829E-4</v>
      </c>
      <c r="JB181" s="86">
        <f t="shared" si="234"/>
        <v>1.1194554277422245E-5</v>
      </c>
      <c r="JC181" s="86">
        <f t="shared" si="234"/>
        <v>3.5157153048146455E-6</v>
      </c>
      <c r="JD181" s="86">
        <f t="shared" si="234"/>
        <v>4.3340611292052562E-5</v>
      </c>
      <c r="JE181" s="86">
        <f t="shared" si="234"/>
        <v>8.9689419237012942E-9</v>
      </c>
      <c r="JF181" s="86">
        <f t="shared" si="234"/>
        <v>5.0541666455874633E-12</v>
      </c>
      <c r="JG181" s="86">
        <f t="shared" si="234"/>
        <v>1.8110098648434979E-9</v>
      </c>
      <c r="JH181" s="86">
        <f t="shared" si="234"/>
        <v>4.122133877197048E-8</v>
      </c>
      <c r="JI181" s="86">
        <f t="shared" si="234"/>
        <v>5.825626910347235E-7</v>
      </c>
      <c r="JJ181" s="86">
        <f t="shared" si="234"/>
        <v>1.9906016792748285E-3</v>
      </c>
      <c r="JK181" s="86">
        <f t="shared" si="234"/>
        <v>6.9104986109589832E-3</v>
      </c>
      <c r="JL181" s="86">
        <f t="shared" si="234"/>
        <v>0.28540165762551956</v>
      </c>
      <c r="JM181" s="86">
        <f t="shared" si="234"/>
        <v>0.47997432679073465</v>
      </c>
    </row>
    <row r="182" spans="2:273" x14ac:dyDescent="0.25">
      <c r="B182" s="2">
        <v>155</v>
      </c>
      <c r="C182" s="37">
        <v>54.77</v>
      </c>
      <c r="D182" s="37">
        <v>114.86</v>
      </c>
      <c r="E182" s="37">
        <v>54.966000000000001</v>
      </c>
      <c r="F182" s="37">
        <v>43.966000000000001</v>
      </c>
      <c r="G182" s="37">
        <v>38.576000000000001</v>
      </c>
      <c r="H182" s="37">
        <v>40.576000000000001</v>
      </c>
      <c r="I182" s="37">
        <v>39.61</v>
      </c>
      <c r="J182" s="37">
        <v>39.542000000000002</v>
      </c>
      <c r="K182" s="37">
        <v>41.3</v>
      </c>
      <c r="L182" s="37">
        <v>40.237000000000002</v>
      </c>
      <c r="M182" s="37">
        <v>42.914999999999999</v>
      </c>
      <c r="N182" s="37">
        <v>41.186</v>
      </c>
      <c r="O182" s="37">
        <v>42.133000000000003</v>
      </c>
      <c r="P182" s="37">
        <v>48.616999999999997</v>
      </c>
      <c r="Q182" s="37">
        <v>83.084999999999994</v>
      </c>
      <c r="S182" s="4">
        <f t="shared" si="235"/>
        <v>53.958646711904535</v>
      </c>
      <c r="T182" s="4">
        <f t="shared" si="235"/>
        <v>112.01943095273738</v>
      </c>
      <c r="U182" s="4">
        <f t="shared" si="235"/>
        <v>53.69788248999798</v>
      </c>
      <c r="V182" s="4">
        <f t="shared" si="235"/>
        <v>45.055855445387188</v>
      </c>
      <c r="W182" s="4">
        <f t="shared" si="235"/>
        <v>38.134599512151489</v>
      </c>
      <c r="X182" s="4">
        <f t="shared" si="235"/>
        <v>39.951788393608823</v>
      </c>
      <c r="Y182" s="4">
        <f t="shared" si="235"/>
        <v>39.369671779534997</v>
      </c>
      <c r="Z182" s="4">
        <f t="shared" si="235"/>
        <v>39.551509843435475</v>
      </c>
      <c r="AA182" s="4">
        <f t="shared" si="235"/>
        <v>40.531190985000485</v>
      </c>
      <c r="AB182" s="4">
        <f t="shared" si="235"/>
        <v>40.449316254250732</v>
      </c>
      <c r="AC182" s="4">
        <f t="shared" si="235"/>
        <v>41.522560069472618</v>
      </c>
      <c r="AD182" s="4">
        <f t="shared" si="235"/>
        <v>41.432607347484023</v>
      </c>
      <c r="AE182" s="4">
        <f t="shared" si="235"/>
        <v>42.448289995849457</v>
      </c>
      <c r="AF182" s="4">
        <f t="shared" si="235"/>
        <v>49.726366170855869</v>
      </c>
      <c r="AG182" s="4">
        <f t="shared" si="235"/>
        <v>76.694170042302005</v>
      </c>
      <c r="AI182" s="4">
        <f t="shared" si="236"/>
        <v>0.81135328809546792</v>
      </c>
      <c r="AJ182" s="4">
        <f t="shared" si="236"/>
        <v>2.8405690472626191</v>
      </c>
      <c r="AK182" s="4">
        <f t="shared" si="236"/>
        <v>1.2681175100020212</v>
      </c>
      <c r="AL182" s="4">
        <f t="shared" si="236"/>
        <v>-1.0898554453871867</v>
      </c>
      <c r="AM182" s="4">
        <f t="shared" si="236"/>
        <v>0.4414004878485116</v>
      </c>
      <c r="AN182" s="4">
        <f t="shared" si="236"/>
        <v>0.62421160639117801</v>
      </c>
      <c r="AO182" s="4">
        <f t="shared" si="236"/>
        <v>0.24032822046500257</v>
      </c>
      <c r="AP182" s="4">
        <f t="shared" si="236"/>
        <v>-9.509843435473897E-3</v>
      </c>
      <c r="AQ182" s="4">
        <f t="shared" si="236"/>
        <v>0.76880901499951193</v>
      </c>
      <c r="AR182" s="4">
        <f t="shared" si="236"/>
        <v>-0.2123162542507302</v>
      </c>
      <c r="AS182" s="4">
        <f t="shared" si="236"/>
        <v>1.3924399305273809</v>
      </c>
      <c r="AT182" s="4">
        <f t="shared" si="236"/>
        <v>-0.24660734748402291</v>
      </c>
      <c r="AU182" s="4">
        <f t="shared" si="236"/>
        <v>-0.31528999584945439</v>
      </c>
      <c r="AV182" s="4">
        <f t="shared" si="236"/>
        <v>-1.1093661708558713</v>
      </c>
      <c r="AW182" s="4">
        <f t="shared" si="236"/>
        <v>6.3908299576979886</v>
      </c>
      <c r="AY182" s="2">
        <f t="shared" si="228"/>
        <v>53.958646711904535</v>
      </c>
      <c r="AZ182" s="2">
        <f t="shared" si="228"/>
        <v>112.01943095273738</v>
      </c>
      <c r="BA182" s="2">
        <f t="shared" si="228"/>
        <v>53.697875144420756</v>
      </c>
      <c r="BB182" s="2">
        <f t="shared" si="228"/>
        <v>45.055855144431753</v>
      </c>
      <c r="BC182" s="2">
        <f t="shared" si="228"/>
        <v>38.134599460528719</v>
      </c>
      <c r="BD182" s="2">
        <f t="shared" si="228"/>
        <v>39.951786033314477</v>
      </c>
      <c r="BE182" s="2">
        <f t="shared" si="228"/>
        <v>39.369671779507883</v>
      </c>
      <c r="BF182" s="2">
        <f t="shared" si="228"/>
        <v>39.551509843435475</v>
      </c>
      <c r="BG182" s="2">
        <f t="shared" si="228"/>
        <v>40.531190984996364</v>
      </c>
      <c r="BH182" s="2">
        <f t="shared" si="228"/>
        <v>40.449316253905309</v>
      </c>
      <c r="BI182" s="2">
        <f t="shared" si="228"/>
        <v>41.522560058661881</v>
      </c>
      <c r="BJ182" s="2">
        <f t="shared" si="228"/>
        <v>41.431661883541267</v>
      </c>
      <c r="BK182" s="2">
        <f t="shared" si="228"/>
        <v>42.442221442511006</v>
      </c>
      <c r="BL182" s="2">
        <f t="shared" si="228"/>
        <v>46.320215086600101</v>
      </c>
      <c r="BM182" s="2">
        <f t="shared" si="228"/>
        <v>48.981822145315761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114.86</v>
      </c>
      <c r="CW182" s="2">
        <f t="shared" si="200"/>
        <v>54.966000000000001</v>
      </c>
      <c r="CX182" s="2">
        <f t="shared" si="201"/>
        <v>43.966000000000001</v>
      </c>
      <c r="CY182" s="2">
        <f t="shared" si="202"/>
        <v>38.576000000000001</v>
      </c>
      <c r="CZ182" s="2">
        <f t="shared" si="203"/>
        <v>40.576000000000001</v>
      </c>
      <c r="DA182" s="2">
        <f t="shared" si="204"/>
        <v>39.61</v>
      </c>
      <c r="DB182" s="2">
        <f t="shared" si="205"/>
        <v>39.542000000000002</v>
      </c>
      <c r="DC182" s="2">
        <f t="shared" si="206"/>
        <v>41.3</v>
      </c>
      <c r="DD182" s="2">
        <f t="shared" si="207"/>
        <v>40.237000000000002</v>
      </c>
      <c r="DE182" s="2">
        <f t="shared" si="208"/>
        <v>42.914999999999999</v>
      </c>
      <c r="DF182" s="2">
        <f t="shared" si="209"/>
        <v>41.186</v>
      </c>
      <c r="DG182" s="2">
        <f t="shared" si="210"/>
        <v>42.133000000000003</v>
      </c>
      <c r="DH182" s="2" t="str">
        <f t="shared" si="211"/>
        <v/>
      </c>
      <c r="DI182" s="2" t="str">
        <f t="shared" si="212"/>
        <v/>
      </c>
      <c r="DK182" s="2">
        <f t="shared" si="237"/>
        <v>112.001213371266</v>
      </c>
      <c r="DL182" s="2">
        <f t="shared" si="237"/>
        <v>205.21438949343337</v>
      </c>
      <c r="DM182" s="2">
        <f t="shared" si="237"/>
        <v>107.47137833020636</v>
      </c>
      <c r="DN182" s="2">
        <f t="shared" si="237"/>
        <v>91.502486491557221</v>
      </c>
      <c r="DO182" s="2">
        <f t="shared" si="237"/>
        <v>86.059135135135136</v>
      </c>
      <c r="DP182" s="2">
        <f t="shared" si="237"/>
        <v>91.951577196629813</v>
      </c>
      <c r="DQ182" s="2">
        <f t="shared" si="237"/>
        <v>83.875877667140813</v>
      </c>
      <c r="DR182" s="2">
        <f t="shared" si="237"/>
        <v>83.240402139037428</v>
      </c>
      <c r="DS182" s="2">
        <f t="shared" si="237"/>
        <v>86.628044257703067</v>
      </c>
      <c r="DT182" s="2">
        <f t="shared" si="237"/>
        <v>77.720834191334191</v>
      </c>
      <c r="DU182" s="2">
        <f t="shared" si="237"/>
        <v>87.648095798319332</v>
      </c>
      <c r="DV182" s="2">
        <f t="shared" si="237"/>
        <v>85.996520625889048</v>
      </c>
      <c r="DW182" s="2">
        <f t="shared" si="237"/>
        <v>82.490521829521839</v>
      </c>
      <c r="DX182" s="2">
        <f t="shared" si="237"/>
        <v>83.446023637923616</v>
      </c>
      <c r="DY182" s="2">
        <f t="shared" si="237"/>
        <v>78.96365094549499</v>
      </c>
      <c r="EA182" s="2">
        <f t="shared" si="214"/>
        <v>51.71089576371142</v>
      </c>
      <c r="EB182" s="2">
        <f t="shared" si="214"/>
        <v>100.54663499961721</v>
      </c>
      <c r="EC182" s="2">
        <f t="shared" si="214"/>
        <v>52.92674177902218</v>
      </c>
      <c r="ED182" s="2">
        <f t="shared" si="214"/>
        <v>45.849916666666665</v>
      </c>
      <c r="EE182" s="2">
        <f t="shared" si="214"/>
        <v>36.442724442058463</v>
      </c>
      <c r="EF182" s="2">
        <f t="shared" si="214"/>
        <v>36.787142396818865</v>
      </c>
      <c r="EG182" s="2">
        <f t="shared" si="214"/>
        <v>37.197766476369409</v>
      </c>
      <c r="EH182" s="2">
        <f t="shared" si="214"/>
        <v>37.646181818181802</v>
      </c>
      <c r="EI182" s="2">
        <f t="shared" si="214"/>
        <v>39.81911796008869</v>
      </c>
      <c r="EJ182" s="2">
        <f t="shared" si="214"/>
        <v>39.701613870106648</v>
      </c>
      <c r="EK182" s="2">
        <f t="shared" si="213"/>
        <v>40.613344077392313</v>
      </c>
      <c r="EL182" s="2">
        <f t="shared" si="180"/>
        <v>41.912437703033653</v>
      </c>
      <c r="EM182" s="2">
        <f t="shared" si="180"/>
        <v>42.268457207515155</v>
      </c>
      <c r="EN182" s="2">
        <f t="shared" si="180"/>
        <v>47.518985335760519</v>
      </c>
      <c r="EO182" s="2">
        <f t="shared" si="180"/>
        <v>51.155866169691905</v>
      </c>
      <c r="EQ182" s="2">
        <f t="shared" si="238"/>
        <v>55.4033442766872</v>
      </c>
      <c r="ER182" s="2">
        <f t="shared" si="238"/>
        <v>113.72405329515867</v>
      </c>
      <c r="ES182" s="2">
        <f t="shared" si="238"/>
        <v>54.057582199938757</v>
      </c>
      <c r="ET182" s="2">
        <f t="shared" si="238"/>
        <v>44.717615868397033</v>
      </c>
      <c r="EU182" s="2">
        <f t="shared" si="238"/>
        <v>38.880838007838321</v>
      </c>
      <c r="EV182" s="2">
        <f t="shared" si="238"/>
        <v>41.424614735003765</v>
      </c>
      <c r="EW182" s="2">
        <f t="shared" si="238"/>
        <v>40.176133646819494</v>
      </c>
      <c r="EX182" s="2">
        <f t="shared" si="238"/>
        <v>40.148620340653615</v>
      </c>
      <c r="EY182" s="2">
        <f t="shared" si="238"/>
        <v>40.783986341285697</v>
      </c>
      <c r="EZ182" s="2">
        <f t="shared" si="238"/>
        <v>40.727040276844889</v>
      </c>
      <c r="FA182" s="2">
        <f t="shared" si="238"/>
        <v>41.898517134660153</v>
      </c>
      <c r="FB182" s="2">
        <f t="shared" si="238"/>
        <v>41.166690441725436</v>
      </c>
      <c r="FC182" s="2">
        <f t="shared" si="238"/>
        <v>42.542034153069324</v>
      </c>
      <c r="FD182" s="2">
        <f t="shared" si="238"/>
        <v>45.518030414226843</v>
      </c>
      <c r="FE182" s="2">
        <f t="shared" si="238"/>
        <v>47.045028022087045</v>
      </c>
      <c r="FG182" s="2">
        <f t="shared" si="239"/>
        <v>0.99997848677229351</v>
      </c>
      <c r="FH182" s="2">
        <f t="shared" si="239"/>
        <v>0.99997493498046741</v>
      </c>
      <c r="FI182" s="2">
        <f t="shared" si="239"/>
        <v>0.99997445714093414</v>
      </c>
      <c r="FJ182" s="2">
        <f t="shared" si="239"/>
        <v>0.99997431588513008</v>
      </c>
      <c r="FK182" s="2">
        <f t="shared" si="239"/>
        <v>0.9999696196752037</v>
      </c>
      <c r="FL182" s="2">
        <f t="shared" si="239"/>
        <v>0.99997018159533735</v>
      </c>
      <c r="FM182" s="2">
        <f t="shared" si="239"/>
        <v>0.99997057143217138</v>
      </c>
      <c r="FN182" s="2">
        <f t="shared" si="239"/>
        <v>0.99996923854354602</v>
      </c>
      <c r="FO182" s="2">
        <f t="shared" si="239"/>
        <v>0.99996948102918082</v>
      </c>
      <c r="FP182" s="2">
        <f t="shared" si="239"/>
        <v>0.99997145025757195</v>
      </c>
      <c r="FQ182" s="2">
        <f t="shared" si="239"/>
        <v>0.99997128287100057</v>
      </c>
      <c r="FR182" s="2">
        <f t="shared" si="239"/>
        <v>0.99996833758505466</v>
      </c>
      <c r="FS182" s="2">
        <f t="shared" si="239"/>
        <v>0.99996997022868261</v>
      </c>
      <c r="FT182" s="2">
        <f t="shared" si="239"/>
        <v>0.99996856483420771</v>
      </c>
      <c r="FU182" s="2">
        <f t="shared" si="239"/>
        <v>0.99996063694806225</v>
      </c>
      <c r="FW182" s="2">
        <f t="shared" si="230"/>
        <v>0.60839139691930177</v>
      </c>
      <c r="FX182" s="2">
        <f t="shared" si="230"/>
        <v>0.87044155361526709</v>
      </c>
      <c r="FY182" s="2">
        <f t="shared" si="230"/>
        <v>0.68067971854990594</v>
      </c>
      <c r="FZ182" s="2">
        <f t="shared" si="230"/>
        <v>0.70231697204282562</v>
      </c>
      <c r="GA182" s="2">
        <f t="shared" si="230"/>
        <v>0.69330964706621023</v>
      </c>
      <c r="GB182" s="2">
        <f t="shared" si="230"/>
        <v>0.68205231005081579</v>
      </c>
      <c r="GC182" s="2">
        <f t="shared" si="230"/>
        <v>0.72876563195839095</v>
      </c>
      <c r="GD182" s="2">
        <f t="shared" si="230"/>
        <v>0.76082807371031824</v>
      </c>
      <c r="GE182" s="2">
        <f t="shared" si="230"/>
        <v>0.73651959013342305</v>
      </c>
      <c r="GF182" s="2">
        <f t="shared" si="230"/>
        <v>0.72810387946422339</v>
      </c>
      <c r="GG182" s="2">
        <f t="shared" si="230"/>
        <v>0.70641480779792787</v>
      </c>
      <c r="GH182" s="2">
        <f t="shared" si="230"/>
        <v>0.64656171471891177</v>
      </c>
      <c r="GI182" s="2">
        <f t="shared" si="230"/>
        <v>0.63074165567498408</v>
      </c>
      <c r="GJ182" s="2">
        <f t="shared" si="230"/>
        <v>0.5996634949907711</v>
      </c>
      <c r="GK182" s="2">
        <f t="shared" si="230"/>
        <v>0.52912290524497319</v>
      </c>
      <c r="GM182" s="86">
        <f t="shared" si="231"/>
        <v>3.9234000134726296E-231</v>
      </c>
      <c r="GN182" s="86">
        <f t="shared" si="231"/>
        <v>0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1.0457692691744458E-134</v>
      </c>
      <c r="HD182" s="86">
        <f t="shared" si="182"/>
        <v>8.6154706808628665E-118</v>
      </c>
      <c r="HE182" s="86">
        <f t="shared" si="182"/>
        <v>2.0386687659433883E-200</v>
      </c>
      <c r="HF182" s="86">
        <f t="shared" si="181"/>
        <v>2.8766022303590298E-237</v>
      </c>
      <c r="HG182" s="86">
        <f t="shared" si="181"/>
        <v>5.1113080532220795E-290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8.4865916046355424E-294</v>
      </c>
      <c r="HO182" s="86">
        <f t="shared" si="227"/>
        <v>9.3173896873355329E-290</v>
      </c>
      <c r="HP182" s="86">
        <f t="shared" si="227"/>
        <v>8.5888538472597883E-264</v>
      </c>
      <c r="HQ182" s="86">
        <f t="shared" si="227"/>
        <v>1.3114621716617565E-234</v>
      </c>
      <c r="HS182" s="86">
        <f t="shared" si="232"/>
        <v>2.7584225362753228E-19</v>
      </c>
      <c r="HT182" s="86">
        <f t="shared" si="232"/>
        <v>2.8456114154572837E-40</v>
      </c>
      <c r="HU182" s="86">
        <f t="shared" si="232"/>
        <v>2.9788604446658628E-29</v>
      </c>
      <c r="HV182" s="86">
        <f t="shared" si="232"/>
        <v>1.0099065304434538E-31</v>
      </c>
      <c r="HW182" s="86">
        <f t="shared" si="232"/>
        <v>1.172350821322999E-37</v>
      </c>
      <c r="HX182" s="86">
        <f t="shared" si="232"/>
        <v>7.6573923472715876E-34</v>
      </c>
      <c r="HY182" s="86">
        <f t="shared" si="232"/>
        <v>4.3664578453602247E-40</v>
      </c>
      <c r="HZ182" s="86">
        <f t="shared" si="232"/>
        <v>7.2999043953457156E-44</v>
      </c>
      <c r="IA182" s="86">
        <f t="shared" si="232"/>
        <v>3.6299103802196615E-41</v>
      </c>
      <c r="IB182" s="86">
        <f t="shared" si="232"/>
        <v>2.7441907270240137E-37</v>
      </c>
      <c r="IC182" s="86">
        <f t="shared" si="232"/>
        <v>2.393359212626162E-38</v>
      </c>
      <c r="ID182" s="86">
        <f t="shared" si="232"/>
        <v>4.1446519709077294E-30</v>
      </c>
      <c r="IE182" s="86">
        <f t="shared" si="232"/>
        <v>2.1777610950341211E-29</v>
      </c>
      <c r="IF182" s="86">
        <f t="shared" si="232"/>
        <v>3.1731860718832977E-29</v>
      </c>
      <c r="IG182" s="86">
        <f t="shared" si="232"/>
        <v>1.1974328152325428E-32</v>
      </c>
      <c r="II182" s="86">
        <f t="shared" si="233"/>
        <v>2.5032397186611242E-2</v>
      </c>
      <c r="IJ182" s="86">
        <f t="shared" si="233"/>
        <v>4.8316996237068815E-27</v>
      </c>
      <c r="IK182" s="86">
        <f t="shared" si="233"/>
        <v>1.7157147572933706E-5</v>
      </c>
      <c r="IL182" s="86">
        <f t="shared" si="233"/>
        <v>8.7602994922197808E-7</v>
      </c>
      <c r="IM182" s="86">
        <f t="shared" si="233"/>
        <v>1.7310947050824719E-7</v>
      </c>
      <c r="IN182" s="86">
        <f t="shared" si="233"/>
        <v>3.3962590084445584E-6</v>
      </c>
      <c r="IO182" s="86">
        <f t="shared" si="233"/>
        <v>2.305889472948744E-10</v>
      </c>
      <c r="IP182" s="86">
        <f t="shared" si="233"/>
        <v>6.3346568916344389E-14</v>
      </c>
      <c r="IQ182" s="86">
        <f t="shared" si="233"/>
        <v>3.9635557767708833E-11</v>
      </c>
      <c r="IR182" s="86">
        <f t="shared" si="233"/>
        <v>1.4427873097509148E-9</v>
      </c>
      <c r="IS182" s="86">
        <f t="shared" si="233"/>
        <v>2.39128431928872E-8</v>
      </c>
      <c r="IT182" s="86">
        <f t="shared" si="233"/>
        <v>2.8182758947764005E-4</v>
      </c>
      <c r="IU182" s="86">
        <f t="shared" si="233"/>
        <v>1.2145221435527723E-3</v>
      </c>
      <c r="IV182" s="86">
        <f t="shared" si="233"/>
        <v>0.19944036223450698</v>
      </c>
      <c r="IW182" s="86">
        <f t="shared" si="233"/>
        <v>0.38504612510507191</v>
      </c>
      <c r="IY182" s="86">
        <f t="shared" si="234"/>
        <v>2.5032397186611242E-2</v>
      </c>
      <c r="IZ182" s="86">
        <f t="shared" si="234"/>
        <v>4.8316996237071663E-27</v>
      </c>
      <c r="JA182" s="86">
        <f t="shared" si="234"/>
        <v>1.7157147572933706E-5</v>
      </c>
      <c r="JB182" s="86">
        <f t="shared" si="234"/>
        <v>8.7602994922197808E-7</v>
      </c>
      <c r="JC182" s="86">
        <f t="shared" si="234"/>
        <v>1.7310947050824719E-7</v>
      </c>
      <c r="JD182" s="86">
        <f t="shared" si="234"/>
        <v>3.3962590084445584E-6</v>
      </c>
      <c r="JE182" s="86">
        <f t="shared" si="234"/>
        <v>2.305889472948744E-10</v>
      </c>
      <c r="JF182" s="86">
        <f t="shared" si="234"/>
        <v>6.3346568916344389E-14</v>
      </c>
      <c r="JG182" s="86">
        <f t="shared" si="234"/>
        <v>3.9635557767708833E-11</v>
      </c>
      <c r="JH182" s="86">
        <f t="shared" si="234"/>
        <v>1.4427873097509148E-9</v>
      </c>
      <c r="JI182" s="86">
        <f t="shared" si="234"/>
        <v>2.39128431928872E-8</v>
      </c>
      <c r="JJ182" s="86">
        <f t="shared" si="234"/>
        <v>2.8182758947764005E-4</v>
      </c>
      <c r="JK182" s="86">
        <f t="shared" si="234"/>
        <v>1.2145221435527723E-3</v>
      </c>
      <c r="JL182" s="86">
        <f t="shared" si="234"/>
        <v>0.19944036223450698</v>
      </c>
      <c r="JM182" s="86">
        <f t="shared" si="234"/>
        <v>0.38504612510507191</v>
      </c>
    </row>
    <row r="183" spans="2:273" x14ac:dyDescent="0.25">
      <c r="B183" s="2">
        <v>156</v>
      </c>
      <c r="C183" s="37">
        <v>56.524999999999999</v>
      </c>
      <c r="D183" s="37">
        <v>114.28100000000001</v>
      </c>
      <c r="E183" s="37">
        <v>54.457999999999998</v>
      </c>
      <c r="F183" s="37">
        <v>45.017000000000003</v>
      </c>
      <c r="G183" s="37">
        <v>37.593000000000004</v>
      </c>
      <c r="H183" s="37">
        <v>40.932000000000002</v>
      </c>
      <c r="I183" s="37">
        <v>40.847000000000001</v>
      </c>
      <c r="J183" s="37">
        <v>38.728999999999999</v>
      </c>
      <c r="K183" s="37">
        <v>39.383000000000003</v>
      </c>
      <c r="L183" s="37">
        <v>39.932000000000002</v>
      </c>
      <c r="M183" s="37">
        <v>42.558999999999997</v>
      </c>
      <c r="N183" s="37">
        <v>40.39</v>
      </c>
      <c r="O183" s="37">
        <v>39.35</v>
      </c>
      <c r="P183" s="37">
        <v>46.417000000000002</v>
      </c>
      <c r="Q183" s="37">
        <v>69.626999999999995</v>
      </c>
      <c r="S183" s="4">
        <f t="shared" si="235"/>
        <v>53.925536097616067</v>
      </c>
      <c r="T183" s="4">
        <f t="shared" si="235"/>
        <v>112.24911946974014</v>
      </c>
      <c r="U183" s="4">
        <f t="shared" si="235"/>
        <v>53.62862248728603</v>
      </c>
      <c r="V183" s="4">
        <f t="shared" si="235"/>
        <v>44.98447504343288</v>
      </c>
      <c r="W183" s="4">
        <f t="shared" si="235"/>
        <v>38.055066943810225</v>
      </c>
      <c r="X183" s="4">
        <f t="shared" si="235"/>
        <v>39.912929635397781</v>
      </c>
      <c r="Y183" s="4">
        <f t="shared" si="235"/>
        <v>39.316686894206008</v>
      </c>
      <c r="Z183" s="4">
        <f t="shared" si="235"/>
        <v>39.479274833001647</v>
      </c>
      <c r="AA183" s="4">
        <f t="shared" si="235"/>
        <v>40.404321699305036</v>
      </c>
      <c r="AB183" s="4">
        <f t="shared" si="235"/>
        <v>40.320938730019854</v>
      </c>
      <c r="AC183" s="4">
        <f t="shared" si="235"/>
        <v>41.430471571380863</v>
      </c>
      <c r="AD183" s="4">
        <f t="shared" si="235"/>
        <v>41.289906665559002</v>
      </c>
      <c r="AE183" s="4">
        <f t="shared" si="235"/>
        <v>42.327355500926409</v>
      </c>
      <c r="AF183" s="4">
        <f t="shared" si="235"/>
        <v>47.684996145410501</v>
      </c>
      <c r="AG183" s="4">
        <f t="shared" si="235"/>
        <v>65.664046469098054</v>
      </c>
      <c r="AI183" s="4">
        <f t="shared" si="236"/>
        <v>2.5994639023839312</v>
      </c>
      <c r="AJ183" s="4">
        <f t="shared" si="236"/>
        <v>2.031880530259869</v>
      </c>
      <c r="AK183" s="4">
        <f t="shared" si="236"/>
        <v>0.8293775127139682</v>
      </c>
      <c r="AL183" s="4">
        <f t="shared" si="236"/>
        <v>3.2524956567122842E-2</v>
      </c>
      <c r="AM183" s="4">
        <f t="shared" si="236"/>
        <v>-0.46206694381022118</v>
      </c>
      <c r="AN183" s="4">
        <f t="shared" si="236"/>
        <v>1.0190703646022214</v>
      </c>
      <c r="AO183" s="4">
        <f t="shared" si="236"/>
        <v>1.5303131057939936</v>
      </c>
      <c r="AP183" s="4">
        <f t="shared" si="236"/>
        <v>-0.75027483300164732</v>
      </c>
      <c r="AQ183" s="4">
        <f t="shared" si="236"/>
        <v>-1.0213216993050338</v>
      </c>
      <c r="AR183" s="4">
        <f t="shared" si="236"/>
        <v>-0.38893873001985213</v>
      </c>
      <c r="AS183" s="4">
        <f t="shared" si="236"/>
        <v>1.1285284286191342</v>
      </c>
      <c r="AT183" s="4">
        <f t="shared" si="236"/>
        <v>-0.89990666555900134</v>
      </c>
      <c r="AU183" s="4">
        <f t="shared" si="236"/>
        <v>-2.9773555009264072</v>
      </c>
      <c r="AV183" s="4">
        <f t="shared" si="236"/>
        <v>-1.2679961454104998</v>
      </c>
      <c r="AW183" s="4">
        <f t="shared" si="236"/>
        <v>3.9629535309019417</v>
      </c>
      <c r="AY183" s="2">
        <f t="shared" si="228"/>
        <v>53.925536097616067</v>
      </c>
      <c r="AZ183" s="2">
        <f t="shared" si="228"/>
        <v>112.24911946974014</v>
      </c>
      <c r="BA183" s="2">
        <f t="shared" si="228"/>
        <v>53.6286221152452</v>
      </c>
      <c r="BB183" s="2">
        <f t="shared" si="228"/>
        <v>44.984475033368511</v>
      </c>
      <c r="BC183" s="2">
        <f t="shared" si="228"/>
        <v>38.055066942900062</v>
      </c>
      <c r="BD183" s="2">
        <f t="shared" si="228"/>
        <v>39.912929559675234</v>
      </c>
      <c r="BE183" s="2">
        <f t="shared" si="228"/>
        <v>39.316686894205787</v>
      </c>
      <c r="BF183" s="2">
        <f t="shared" si="228"/>
        <v>39.479274833001647</v>
      </c>
      <c r="BG183" s="2">
        <f t="shared" si="228"/>
        <v>40.404321699305008</v>
      </c>
      <c r="BH183" s="2">
        <f t="shared" si="228"/>
        <v>40.320938730015683</v>
      </c>
      <c r="BI183" s="2">
        <f t="shared" si="228"/>
        <v>41.430471571226796</v>
      </c>
      <c r="BJ183" s="2">
        <f t="shared" si="228"/>
        <v>41.289844738124863</v>
      </c>
      <c r="BK183" s="2">
        <f t="shared" si="228"/>
        <v>42.326843964896732</v>
      </c>
      <c r="BL183" s="2">
        <f t="shared" si="228"/>
        <v>46.18098823339777</v>
      </c>
      <c r="BM183" s="2">
        <f t="shared" si="228"/>
        <v>48.828019680012559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56.524999999999999</v>
      </c>
      <c r="CV183" s="2">
        <f t="shared" si="199"/>
        <v>114.28100000000001</v>
      </c>
      <c r="CW183" s="2">
        <f t="shared" si="200"/>
        <v>54.457999999999998</v>
      </c>
      <c r="CX183" s="2">
        <f t="shared" si="201"/>
        <v>45.017000000000003</v>
      </c>
      <c r="CY183" s="2">
        <f t="shared" si="202"/>
        <v>37.593000000000004</v>
      </c>
      <c r="CZ183" s="2">
        <f t="shared" si="203"/>
        <v>40.932000000000002</v>
      </c>
      <c r="DA183" s="2">
        <f t="shared" si="204"/>
        <v>40.847000000000001</v>
      </c>
      <c r="DB183" s="2">
        <f t="shared" si="205"/>
        <v>38.728999999999999</v>
      </c>
      <c r="DC183" s="2">
        <f t="shared" si="206"/>
        <v>39.383000000000003</v>
      </c>
      <c r="DD183" s="2">
        <f t="shared" si="207"/>
        <v>39.932000000000002</v>
      </c>
      <c r="DE183" s="2">
        <f t="shared" si="208"/>
        <v>42.558999999999997</v>
      </c>
      <c r="DF183" s="2">
        <f t="shared" si="209"/>
        <v>40.39</v>
      </c>
      <c r="DG183" s="2">
        <f t="shared" si="210"/>
        <v>39.35</v>
      </c>
      <c r="DH183" s="2" t="str">
        <f t="shared" si="211"/>
        <v/>
      </c>
      <c r="DI183" s="2" t="str">
        <f t="shared" si="212"/>
        <v/>
      </c>
      <c r="DK183" s="2">
        <f t="shared" si="237"/>
        <v>112.32064350585404</v>
      </c>
      <c r="DL183" s="2">
        <f t="shared" si="237"/>
        <v>205.85552926829268</v>
      </c>
      <c r="DM183" s="2">
        <f t="shared" si="237"/>
        <v>107.76173536585364</v>
      </c>
      <c r="DN183" s="2">
        <f t="shared" si="237"/>
        <v>91.730230487804874</v>
      </c>
      <c r="DO183" s="2">
        <f t="shared" si="237"/>
        <v>86.287639639639636</v>
      </c>
      <c r="DP183" s="2">
        <f t="shared" si="237"/>
        <v>92.216557719662973</v>
      </c>
      <c r="DQ183" s="2">
        <f t="shared" si="237"/>
        <v>84.087135135135128</v>
      </c>
      <c r="DR183" s="2">
        <f t="shared" si="237"/>
        <v>83.440714438502667</v>
      </c>
      <c r="DS183" s="2">
        <f t="shared" si="237"/>
        <v>86.840134453781502</v>
      </c>
      <c r="DT183" s="2">
        <f t="shared" si="237"/>
        <v>77.87027151437151</v>
      </c>
      <c r="DU183" s="2">
        <f t="shared" si="237"/>
        <v>87.866021848739507</v>
      </c>
      <c r="DV183" s="2">
        <f t="shared" si="237"/>
        <v>86.188734234234232</v>
      </c>
      <c r="DW183" s="2">
        <f t="shared" si="237"/>
        <v>82.644425867162724</v>
      </c>
      <c r="DX183" s="2">
        <f t="shared" si="237"/>
        <v>83.614941012440994</v>
      </c>
      <c r="DY183" s="2">
        <f t="shared" si="237"/>
        <v>79.132087208008898</v>
      </c>
      <c r="EA183" s="2">
        <f t="shared" si="214"/>
        <v>51.54866574110477</v>
      </c>
      <c r="EB183" s="2">
        <f t="shared" si="214"/>
        <v>100.40867840465435</v>
      </c>
      <c r="EC183" s="2">
        <f t="shared" si="214"/>
        <v>52.819373426663788</v>
      </c>
      <c r="ED183" s="2">
        <f t="shared" si="214"/>
        <v>45.81642023445464</v>
      </c>
      <c r="EE183" s="2">
        <f t="shared" si="214"/>
        <v>36.280821602500211</v>
      </c>
      <c r="EF183" s="2">
        <f t="shared" si="214"/>
        <v>36.593692170574528</v>
      </c>
      <c r="EG183" s="2">
        <f t="shared" si="214"/>
        <v>37.048604278074855</v>
      </c>
      <c r="EH183" s="2">
        <f t="shared" si="214"/>
        <v>37.495575350823657</v>
      </c>
      <c r="EI183" s="2">
        <f t="shared" si="214"/>
        <v>39.660697560975606</v>
      </c>
      <c r="EJ183" s="2">
        <f t="shared" si="214"/>
        <v>39.539869137793204</v>
      </c>
      <c r="EK183" s="2">
        <f t="shared" si="213"/>
        <v>40.480239272386022</v>
      </c>
      <c r="EL183" s="2">
        <f t="shared" si="180"/>
        <v>41.79588045379581</v>
      </c>
      <c r="EM183" s="2">
        <f t="shared" si="180"/>
        <v>42.141860635266994</v>
      </c>
      <c r="EN183" s="2">
        <f t="shared" si="180"/>
        <v>47.448790267208956</v>
      </c>
      <c r="EO183" s="2">
        <f t="shared" si="180"/>
        <v>51.135126353631385</v>
      </c>
      <c r="EQ183" s="2">
        <f t="shared" si="238"/>
        <v>55.318966444290375</v>
      </c>
      <c r="ER183" s="2">
        <f t="shared" si="238"/>
        <v>113.85367087211608</v>
      </c>
      <c r="ES183" s="2">
        <f t="shared" si="238"/>
        <v>53.973025410746011</v>
      </c>
      <c r="ET183" s="2">
        <f t="shared" si="238"/>
        <v>44.661384091650618</v>
      </c>
      <c r="EU183" s="2">
        <f t="shared" si="238"/>
        <v>38.768913925867757</v>
      </c>
      <c r="EV183" s="2">
        <f t="shared" si="238"/>
        <v>41.321933959977088</v>
      </c>
      <c r="EW183" s="2">
        <f t="shared" si="238"/>
        <v>40.084862886622631</v>
      </c>
      <c r="EX183" s="2">
        <f t="shared" si="238"/>
        <v>40.046337676428735</v>
      </c>
      <c r="EY183" s="2">
        <f t="shared" si="238"/>
        <v>40.645195003530695</v>
      </c>
      <c r="EZ183" s="2">
        <f t="shared" si="238"/>
        <v>40.585611666921416</v>
      </c>
      <c r="FA183" s="2">
        <f t="shared" si="238"/>
        <v>41.788927306122481</v>
      </c>
      <c r="FB183" s="2">
        <f t="shared" si="238"/>
        <v>41.035642600636493</v>
      </c>
      <c r="FC183" s="2">
        <f t="shared" si="238"/>
        <v>42.423909330076313</v>
      </c>
      <c r="FD183" s="2">
        <f t="shared" si="238"/>
        <v>45.407405881587508</v>
      </c>
      <c r="FE183" s="2">
        <f t="shared" si="238"/>
        <v>46.953712430213258</v>
      </c>
      <c r="FG183" s="2">
        <f t="shared" si="239"/>
        <v>0.99998037966600217</v>
      </c>
      <c r="FH183" s="2">
        <f t="shared" si="239"/>
        <v>0.9999771403800819</v>
      </c>
      <c r="FI183" s="2">
        <f t="shared" si="239"/>
        <v>0.99997670458330745</v>
      </c>
      <c r="FJ183" s="2">
        <f t="shared" si="239"/>
        <v>0.99997657575590237</v>
      </c>
      <c r="FK183" s="2">
        <f t="shared" si="239"/>
        <v>0.99997229274041732</v>
      </c>
      <c r="FL183" s="2">
        <f t="shared" si="239"/>
        <v>0.99997280522038456</v>
      </c>
      <c r="FM183" s="2">
        <f t="shared" si="239"/>
        <v>0.99997316075765619</v>
      </c>
      <c r="FN183" s="2">
        <f t="shared" si="239"/>
        <v>0.99997194514234422</v>
      </c>
      <c r="FO183" s="2">
        <f t="shared" si="239"/>
        <v>0.99997216629306396</v>
      </c>
      <c r="FP183" s="2">
        <f t="shared" si="239"/>
        <v>0.99997396226003621</v>
      </c>
      <c r="FQ183" s="2">
        <f t="shared" si="239"/>
        <v>0.99997380960089954</v>
      </c>
      <c r="FR183" s="2">
        <f t="shared" si="239"/>
        <v>0.99997112345392103</v>
      </c>
      <c r="FS183" s="2">
        <f t="shared" si="239"/>
        <v>0.99997261245068925</v>
      </c>
      <c r="FT183" s="2">
        <f t="shared" si="239"/>
        <v>0.99997133070876254</v>
      </c>
      <c r="FU183" s="2">
        <f t="shared" si="239"/>
        <v>0.99996410034562333</v>
      </c>
      <c r="FW183" s="2">
        <f t="shared" si="230"/>
        <v>0.63010305464563643</v>
      </c>
      <c r="FX183" s="2">
        <f t="shared" si="230"/>
        <v>0.88047878188126383</v>
      </c>
      <c r="FY183" s="2">
        <f t="shared" si="230"/>
        <v>0.7003574687289581</v>
      </c>
      <c r="FZ183" s="2">
        <f t="shared" si="230"/>
        <v>0.72120747266200358</v>
      </c>
      <c r="GA183" s="2">
        <f t="shared" si="230"/>
        <v>0.7125377832089802</v>
      </c>
      <c r="GB183" s="2">
        <f t="shared" si="230"/>
        <v>0.70168254613513226</v>
      </c>
      <c r="GC183" s="2">
        <f t="shared" si="230"/>
        <v>0.74658335466555303</v>
      </c>
      <c r="GD183" s="2">
        <f t="shared" si="230"/>
        <v>0.77718354154013747</v>
      </c>
      <c r="GE183" s="2">
        <f t="shared" si="230"/>
        <v>0.75399988625971615</v>
      </c>
      <c r="GF183" s="2">
        <f t="shared" si="230"/>
        <v>0.74594991926263055</v>
      </c>
      <c r="GG183" s="2">
        <f t="shared" si="230"/>
        <v>0.72514703414375281</v>
      </c>
      <c r="GH183" s="2">
        <f t="shared" si="230"/>
        <v>0.6673143488586607</v>
      </c>
      <c r="GI183" s="2">
        <f t="shared" si="230"/>
        <v>0.65192311473573106</v>
      </c>
      <c r="GJ183" s="2">
        <f t="shared" si="230"/>
        <v>0.62155804691019856</v>
      </c>
      <c r="GK183" s="2">
        <f t="shared" si="230"/>
        <v>0.55199312890561925</v>
      </c>
      <c r="GM183" s="86">
        <f t="shared" si="231"/>
        <v>5.3987122705942597E-236</v>
      </c>
      <c r="GN183" s="86">
        <f t="shared" si="231"/>
        <v>0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1.9343944274428475E-138</v>
      </c>
      <c r="HD183" s="86">
        <f t="shared" si="182"/>
        <v>5.1199826217071158E-121</v>
      </c>
      <c r="HE183" s="86">
        <f t="shared" si="182"/>
        <v>6.1790047128848611E-206</v>
      </c>
      <c r="HF183" s="86">
        <f t="shared" si="181"/>
        <v>9.559940960101101E-244</v>
      </c>
      <c r="HG183" s="86">
        <f t="shared" si="181"/>
        <v>6.667659551801256E-298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7.4674203835275051E-302</v>
      </c>
      <c r="HO183" s="86">
        <f t="shared" si="227"/>
        <v>9.8872575818718556E-298</v>
      </c>
      <c r="HP183" s="86">
        <f t="shared" si="227"/>
        <v>4.4520645531998283E-271</v>
      </c>
      <c r="HQ183" s="86">
        <f t="shared" si="227"/>
        <v>4.6064015692370943E-241</v>
      </c>
      <c r="HS183" s="86">
        <f t="shared" si="232"/>
        <v>2.522089188845901E-20</v>
      </c>
      <c r="HT183" s="86">
        <f t="shared" si="232"/>
        <v>5.1113609442428913E-42</v>
      </c>
      <c r="HU183" s="86">
        <f t="shared" si="232"/>
        <v>9.7159729618909714E-31</v>
      </c>
      <c r="HV183" s="86">
        <f t="shared" si="232"/>
        <v>2.7508450138658527E-33</v>
      </c>
      <c r="HW183" s="86">
        <f t="shared" si="232"/>
        <v>1.4290792415550467E-39</v>
      </c>
      <c r="HX183" s="86">
        <f t="shared" si="232"/>
        <v>1.4610275145175917E-35</v>
      </c>
      <c r="HY183" s="86">
        <f t="shared" si="232"/>
        <v>4.586055292881326E-42</v>
      </c>
      <c r="HZ183" s="86">
        <f t="shared" si="232"/>
        <v>5.8803281508405208E-46</v>
      </c>
      <c r="IA183" s="86">
        <f t="shared" si="232"/>
        <v>3.551580854018325E-43</v>
      </c>
      <c r="IB183" s="86">
        <f t="shared" si="232"/>
        <v>4.1047242622700938E-39</v>
      </c>
      <c r="IC183" s="86">
        <f t="shared" si="232"/>
        <v>2.9007987797157015E-40</v>
      </c>
      <c r="ID183" s="86">
        <f t="shared" si="232"/>
        <v>1.0536677509631003E-31</v>
      </c>
      <c r="IE183" s="86">
        <f t="shared" si="232"/>
        <v>5.7497201150691138E-31</v>
      </c>
      <c r="IF183" s="86">
        <f t="shared" si="232"/>
        <v>7.0785483584467097E-31</v>
      </c>
      <c r="IG183" s="86">
        <f t="shared" si="232"/>
        <v>1.15219566451623E-34</v>
      </c>
      <c r="II183" s="86">
        <f t="shared" si="233"/>
        <v>7.6286467250516726E-3</v>
      </c>
      <c r="IJ183" s="86">
        <f t="shared" si="233"/>
        <v>1.4786508666028034E-29</v>
      </c>
      <c r="IK183" s="86">
        <f t="shared" si="233"/>
        <v>1.4452999956244825E-6</v>
      </c>
      <c r="IL183" s="86">
        <f t="shared" si="233"/>
        <v>5.2170107390828666E-8</v>
      </c>
      <c r="IM183" s="86">
        <f t="shared" si="233"/>
        <v>6.0573218604478529E-9</v>
      </c>
      <c r="IN183" s="86">
        <f t="shared" si="233"/>
        <v>1.9553732588461945E-7</v>
      </c>
      <c r="IO183" s="86">
        <f t="shared" si="233"/>
        <v>4.2084974220021442E-12</v>
      </c>
      <c r="IP183" s="86">
        <f t="shared" si="233"/>
        <v>5.5896101170558416E-16</v>
      </c>
      <c r="IQ183" s="86">
        <f t="shared" si="233"/>
        <v>6.1490945220042992E-13</v>
      </c>
      <c r="IR183" s="86">
        <f t="shared" si="233"/>
        <v>3.6886654726520127E-11</v>
      </c>
      <c r="IS183" s="86">
        <f t="shared" si="233"/>
        <v>7.0132738581793628E-10</v>
      </c>
      <c r="IT183" s="86">
        <f t="shared" si="233"/>
        <v>2.9562094569148003E-5</v>
      </c>
      <c r="IU183" s="86">
        <f t="shared" si="233"/>
        <v>1.5795500163517666E-4</v>
      </c>
      <c r="IV183" s="86">
        <f t="shared" si="233"/>
        <v>0.12816678175163074</v>
      </c>
      <c r="IW183" s="86">
        <f t="shared" si="233"/>
        <v>0.27653764484839161</v>
      </c>
      <c r="IY183" s="86">
        <f t="shared" si="234"/>
        <v>7.6286467250516726E-3</v>
      </c>
      <c r="IZ183" s="86">
        <f t="shared" si="234"/>
        <v>1.4786508666033146E-29</v>
      </c>
      <c r="JA183" s="86">
        <f t="shared" si="234"/>
        <v>1.4452999956244825E-6</v>
      </c>
      <c r="JB183" s="86">
        <f t="shared" si="234"/>
        <v>5.2170107390828666E-8</v>
      </c>
      <c r="JC183" s="86">
        <f t="shared" si="234"/>
        <v>6.0573218604478529E-9</v>
      </c>
      <c r="JD183" s="86">
        <f t="shared" si="234"/>
        <v>1.9553732588461945E-7</v>
      </c>
      <c r="JE183" s="86">
        <f t="shared" si="234"/>
        <v>4.2084974220021442E-12</v>
      </c>
      <c r="JF183" s="86">
        <f t="shared" si="234"/>
        <v>5.5896101170558416E-16</v>
      </c>
      <c r="JG183" s="86">
        <f t="shared" si="234"/>
        <v>6.1490945220042992E-13</v>
      </c>
      <c r="JH183" s="86">
        <f t="shared" si="234"/>
        <v>3.6886654726520127E-11</v>
      </c>
      <c r="JI183" s="86">
        <f t="shared" si="234"/>
        <v>7.0132738581793628E-10</v>
      </c>
      <c r="JJ183" s="86">
        <f t="shared" si="234"/>
        <v>2.9562094569148003E-5</v>
      </c>
      <c r="JK183" s="86">
        <f t="shared" si="234"/>
        <v>1.5795500163517666E-4</v>
      </c>
      <c r="JL183" s="86">
        <f t="shared" si="234"/>
        <v>0.12816678175163074</v>
      </c>
      <c r="JM183" s="86">
        <f t="shared" si="234"/>
        <v>0.27653764484839161</v>
      </c>
    </row>
    <row r="184" spans="2:273" x14ac:dyDescent="0.25">
      <c r="B184" s="2">
        <v>157</v>
      </c>
      <c r="C184" s="37">
        <v>55.048999999999999</v>
      </c>
      <c r="D184" s="37">
        <v>114.73699999999999</v>
      </c>
      <c r="E184" s="37">
        <v>54.372999999999998</v>
      </c>
      <c r="F184" s="37">
        <v>45.051000000000002</v>
      </c>
      <c r="G184" s="37">
        <v>37.966000000000001</v>
      </c>
      <c r="H184" s="37">
        <v>40.338999999999999</v>
      </c>
      <c r="I184" s="37">
        <v>39.033999999999999</v>
      </c>
      <c r="J184" s="37">
        <v>39.508000000000003</v>
      </c>
      <c r="K184" s="37">
        <v>40.950000000000003</v>
      </c>
      <c r="L184" s="37">
        <v>39.101999999999997</v>
      </c>
      <c r="M184" s="37">
        <v>41.796999999999997</v>
      </c>
      <c r="N184" s="37">
        <v>40.932000000000002</v>
      </c>
      <c r="O184" s="37">
        <v>40.85</v>
      </c>
      <c r="P184" s="37">
        <v>44.4</v>
      </c>
      <c r="Q184" s="37">
        <v>57.712000000000003</v>
      </c>
      <c r="S184" s="4">
        <f t="shared" si="235"/>
        <v>53.893837209594778</v>
      </c>
      <c r="T184" s="4">
        <f t="shared" si="235"/>
        <v>112.47488305330218</v>
      </c>
      <c r="U184" s="4">
        <f t="shared" si="235"/>
        <v>53.559437670930514</v>
      </c>
      <c r="V184" s="4">
        <f t="shared" si="235"/>
        <v>44.913131829955503</v>
      </c>
      <c r="W184" s="4">
        <f t="shared" si="235"/>
        <v>37.975593512499586</v>
      </c>
      <c r="X184" s="4">
        <f t="shared" si="235"/>
        <v>39.874199314056888</v>
      </c>
      <c r="Y184" s="4">
        <f t="shared" si="235"/>
        <v>39.263327063381581</v>
      </c>
      <c r="Z184" s="4">
        <f t="shared" si="235"/>
        <v>39.406514669611084</v>
      </c>
      <c r="AA184" s="4">
        <f t="shared" si="235"/>
        <v>40.27734597690695</v>
      </c>
      <c r="AB184" s="4">
        <f t="shared" si="235"/>
        <v>40.192451046233536</v>
      </c>
      <c r="AC184" s="4">
        <f t="shared" si="235"/>
        <v>41.338259646516882</v>
      </c>
      <c r="AD184" s="4">
        <f t="shared" si="235"/>
        <v>41.147925898919055</v>
      </c>
      <c r="AE184" s="4">
        <f t="shared" si="235"/>
        <v>42.211693921380188</v>
      </c>
      <c r="AF184" s="4">
        <f t="shared" si="235"/>
        <v>46.624254139941726</v>
      </c>
      <c r="AG184" s="4">
        <f t="shared" si="235"/>
        <v>57.64403107042547</v>
      </c>
      <c r="AI184" s="4">
        <f t="shared" si="236"/>
        <v>1.1551627904052211</v>
      </c>
      <c r="AJ184" s="4">
        <f t="shared" si="236"/>
        <v>2.2621169466978159</v>
      </c>
      <c r="AK184" s="4">
        <f t="shared" si="236"/>
        <v>0.81356232906948378</v>
      </c>
      <c r="AL184" s="4">
        <f t="shared" si="236"/>
        <v>0.13786817004449858</v>
      </c>
      <c r="AM184" s="4">
        <f t="shared" si="236"/>
        <v>-9.5935124995847332E-3</v>
      </c>
      <c r="AN184" s="4">
        <f t="shared" si="236"/>
        <v>0.46480068594311064</v>
      </c>
      <c r="AO184" s="4">
        <f t="shared" si="236"/>
        <v>-0.22932706338158226</v>
      </c>
      <c r="AP184" s="4">
        <f t="shared" si="236"/>
        <v>0.10148533038891827</v>
      </c>
      <c r="AQ184" s="4">
        <f t="shared" si="236"/>
        <v>0.67265402309305244</v>
      </c>
      <c r="AR184" s="4">
        <f t="shared" si="236"/>
        <v>-1.0904510462335395</v>
      </c>
      <c r="AS184" s="4">
        <f t="shared" si="236"/>
        <v>0.45874035348311537</v>
      </c>
      <c r="AT184" s="4">
        <f t="shared" si="236"/>
        <v>-0.21592589891905334</v>
      </c>
      <c r="AU184" s="4">
        <f t="shared" si="236"/>
        <v>-1.3616939213801871</v>
      </c>
      <c r="AV184" s="4">
        <f t="shared" si="236"/>
        <v>-2.2242541399417277</v>
      </c>
      <c r="AW184" s="4">
        <f t="shared" si="236"/>
        <v>6.7968929574533377E-2</v>
      </c>
      <c r="AY184" s="2">
        <f t="shared" si="228"/>
        <v>53.893837209594778</v>
      </c>
      <c r="AZ184" s="2">
        <f t="shared" si="228"/>
        <v>112.47488305330218</v>
      </c>
      <c r="BA184" s="2">
        <f t="shared" si="228"/>
        <v>53.559437657254307</v>
      </c>
      <c r="BB184" s="2">
        <f t="shared" si="228"/>
        <v>44.913131829713151</v>
      </c>
      <c r="BC184" s="2">
        <f t="shared" si="228"/>
        <v>37.975593512488956</v>
      </c>
      <c r="BD184" s="2">
        <f t="shared" si="228"/>
        <v>39.874199312378437</v>
      </c>
      <c r="BE184" s="2">
        <f t="shared" si="228"/>
        <v>39.263327063381581</v>
      </c>
      <c r="BF184" s="2">
        <f t="shared" si="228"/>
        <v>39.406514669611084</v>
      </c>
      <c r="BG184" s="2">
        <f t="shared" si="228"/>
        <v>40.27734597690695</v>
      </c>
      <c r="BH184" s="2">
        <f t="shared" si="228"/>
        <v>40.192451046233501</v>
      </c>
      <c r="BI184" s="2">
        <f t="shared" si="228"/>
        <v>41.338259646515418</v>
      </c>
      <c r="BJ184" s="2">
        <f t="shared" si="228"/>
        <v>41.147923054168068</v>
      </c>
      <c r="BK184" s="2">
        <f t="shared" si="228"/>
        <v>42.211663657306616</v>
      </c>
      <c r="BL184" s="2">
        <f t="shared" si="228"/>
        <v>46.041007169163109</v>
      </c>
      <c r="BM184" s="2">
        <f t="shared" si="228"/>
        <v>48.671922588173103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55.048999999999999</v>
      </c>
      <c r="CV184" s="2">
        <f t="shared" si="199"/>
        <v>114.73699999999999</v>
      </c>
      <c r="CW184" s="2">
        <f t="shared" si="200"/>
        <v>54.372999999999998</v>
      </c>
      <c r="CX184" s="2">
        <f t="shared" si="201"/>
        <v>45.051000000000002</v>
      </c>
      <c r="CY184" s="2">
        <f t="shared" si="202"/>
        <v>37.966000000000001</v>
      </c>
      <c r="CZ184" s="2">
        <f t="shared" si="203"/>
        <v>40.338999999999999</v>
      </c>
      <c r="DA184" s="2">
        <f t="shared" si="204"/>
        <v>39.033999999999999</v>
      </c>
      <c r="DB184" s="2">
        <f t="shared" si="205"/>
        <v>39.508000000000003</v>
      </c>
      <c r="DC184" s="2">
        <f t="shared" si="206"/>
        <v>40.950000000000003</v>
      </c>
      <c r="DD184" s="2">
        <f t="shared" si="207"/>
        <v>39.101999999999997</v>
      </c>
      <c r="DE184" s="2">
        <f t="shared" si="208"/>
        <v>41.796999999999997</v>
      </c>
      <c r="DF184" s="2">
        <f t="shared" si="209"/>
        <v>40.932000000000002</v>
      </c>
      <c r="DG184" s="2">
        <f t="shared" si="210"/>
        <v>40.85</v>
      </c>
      <c r="DH184" s="2" t="str">
        <f t="shared" si="211"/>
        <v/>
      </c>
      <c r="DI184" s="2" t="str">
        <f t="shared" si="212"/>
        <v/>
      </c>
      <c r="DK184" s="2">
        <f t="shared" si="237"/>
        <v>112.64007364044205</v>
      </c>
      <c r="DL184" s="2">
        <f t="shared" si="237"/>
        <v>206.49666904315194</v>
      </c>
      <c r="DM184" s="2">
        <f t="shared" si="237"/>
        <v>108.05209240150091</v>
      </c>
      <c r="DN184" s="2">
        <f t="shared" si="237"/>
        <v>91.957974484052542</v>
      </c>
      <c r="DO184" s="2">
        <f t="shared" si="237"/>
        <v>86.516144144144135</v>
      </c>
      <c r="DP184" s="2">
        <f t="shared" si="237"/>
        <v>92.481538242696132</v>
      </c>
      <c r="DQ184" s="2">
        <f t="shared" si="237"/>
        <v>84.298392603129429</v>
      </c>
      <c r="DR184" s="2">
        <f t="shared" si="237"/>
        <v>83.641026737967906</v>
      </c>
      <c r="DS184" s="2">
        <f t="shared" si="237"/>
        <v>87.052224649859937</v>
      </c>
      <c r="DT184" s="2">
        <f t="shared" si="237"/>
        <v>78.019708837408842</v>
      </c>
      <c r="DU184" s="2">
        <f t="shared" si="237"/>
        <v>88.083947899159682</v>
      </c>
      <c r="DV184" s="2">
        <f t="shared" si="237"/>
        <v>86.380947842579417</v>
      </c>
      <c r="DW184" s="2">
        <f t="shared" si="237"/>
        <v>82.798329904803609</v>
      </c>
      <c r="DX184" s="2">
        <f t="shared" si="237"/>
        <v>83.783858386958372</v>
      </c>
      <c r="DY184" s="2">
        <f t="shared" si="237"/>
        <v>79.300523470522791</v>
      </c>
      <c r="EA184" s="2">
        <f t="shared" si="214"/>
        <v>51.386435718498134</v>
      </c>
      <c r="EB184" s="2">
        <f t="shared" si="214"/>
        <v>100.27072180969148</v>
      </c>
      <c r="EC184" s="2">
        <f t="shared" si="214"/>
        <v>52.712005074305402</v>
      </c>
      <c r="ED184" s="2">
        <f t="shared" si="214"/>
        <v>45.782923802242614</v>
      </c>
      <c r="EE184" s="2">
        <f t="shared" si="214"/>
        <v>36.118918762941959</v>
      </c>
      <c r="EF184" s="2">
        <f t="shared" si="214"/>
        <v>36.400241944330176</v>
      </c>
      <c r="EG184" s="2">
        <f t="shared" si="214"/>
        <v>36.8994420797803</v>
      </c>
      <c r="EH184" s="2">
        <f t="shared" si="214"/>
        <v>37.344968883465512</v>
      </c>
      <c r="EI184" s="2">
        <f t="shared" si="214"/>
        <v>39.502277161862523</v>
      </c>
      <c r="EJ184" s="2">
        <f t="shared" si="214"/>
        <v>39.378124405479753</v>
      </c>
      <c r="EK184" s="2">
        <f t="shared" si="213"/>
        <v>40.347134467379732</v>
      </c>
      <c r="EL184" s="2">
        <f t="shared" si="180"/>
        <v>41.679323204557967</v>
      </c>
      <c r="EM184" s="2">
        <f t="shared" si="180"/>
        <v>42.01526406301884</v>
      </c>
      <c r="EN184" s="2">
        <f t="shared" si="180"/>
        <v>47.378595198657393</v>
      </c>
      <c r="EO184" s="2">
        <f t="shared" si="180"/>
        <v>51.114386537570866</v>
      </c>
      <c r="EQ184" s="2">
        <f t="shared" si="238"/>
        <v>55.23458861189355</v>
      </c>
      <c r="ER184" s="2">
        <f t="shared" si="238"/>
        <v>113.98328844907348</v>
      </c>
      <c r="ES184" s="2">
        <f t="shared" si="238"/>
        <v>53.888468621553265</v>
      </c>
      <c r="ET184" s="2">
        <f t="shared" si="238"/>
        <v>44.605152314904203</v>
      </c>
      <c r="EU184" s="2">
        <f t="shared" si="238"/>
        <v>38.656989843897193</v>
      </c>
      <c r="EV184" s="2">
        <f t="shared" si="238"/>
        <v>41.219253184950418</v>
      </c>
      <c r="EW184" s="2">
        <f t="shared" si="238"/>
        <v>39.993592126425767</v>
      </c>
      <c r="EX184" s="2">
        <f t="shared" si="238"/>
        <v>39.944055012203862</v>
      </c>
      <c r="EY184" s="2">
        <f t="shared" si="238"/>
        <v>40.506403665775693</v>
      </c>
      <c r="EZ184" s="2">
        <f t="shared" si="238"/>
        <v>40.444183056997943</v>
      </c>
      <c r="FA184" s="2">
        <f t="shared" si="238"/>
        <v>41.679337477584809</v>
      </c>
      <c r="FB184" s="2">
        <f t="shared" si="238"/>
        <v>40.904594759547557</v>
      </c>
      <c r="FC184" s="2">
        <f t="shared" si="238"/>
        <v>42.305784507083303</v>
      </c>
      <c r="FD184" s="2">
        <f t="shared" si="238"/>
        <v>45.296781348948159</v>
      </c>
      <c r="FE184" s="2">
        <f t="shared" si="238"/>
        <v>46.862396838339464</v>
      </c>
      <c r="FG184" s="2">
        <f t="shared" si="239"/>
        <v>0.99998210601183046</v>
      </c>
      <c r="FH184" s="2">
        <f t="shared" si="239"/>
        <v>0.99997915173691698</v>
      </c>
      <c r="FI184" s="2">
        <f t="shared" si="239"/>
        <v>0.9999787542839208</v>
      </c>
      <c r="FJ184" s="2">
        <f t="shared" si="239"/>
        <v>0.99997863679144794</v>
      </c>
      <c r="FK184" s="2">
        <f t="shared" si="239"/>
        <v>0.99997473061732656</v>
      </c>
      <c r="FL184" s="2">
        <f t="shared" si="239"/>
        <v>0.9999751980068694</v>
      </c>
      <c r="FM184" s="2">
        <f t="shared" si="239"/>
        <v>0.99997552226225661</v>
      </c>
      <c r="FN184" s="2">
        <f t="shared" si="239"/>
        <v>0.99997441360256079</v>
      </c>
      <c r="FO184" s="2">
        <f t="shared" si="239"/>
        <v>0.9999746152954061</v>
      </c>
      <c r="FP184" s="2">
        <f t="shared" si="239"/>
        <v>0.999976253244516</v>
      </c>
      <c r="FQ184" s="2">
        <f t="shared" si="239"/>
        <v>0.99997611401708875</v>
      </c>
      <c r="FR184" s="2">
        <f t="shared" si="239"/>
        <v>0.99997366421005829</v>
      </c>
      <c r="FS184" s="2">
        <f t="shared" si="239"/>
        <v>0.99997502219797352</v>
      </c>
      <c r="FT184" s="2">
        <f t="shared" si="239"/>
        <v>0.99997385322967725</v>
      </c>
      <c r="FU184" s="2">
        <f t="shared" si="239"/>
        <v>0.99996725902265782</v>
      </c>
      <c r="FW184" s="2">
        <f t="shared" si="230"/>
        <v>0.65130089387194023</v>
      </c>
      <c r="FX184" s="2">
        <f t="shared" si="230"/>
        <v>0.88983681450801322</v>
      </c>
      <c r="FY184" s="2">
        <f t="shared" si="230"/>
        <v>0.71932262172119577</v>
      </c>
      <c r="FZ184" s="2">
        <f t="shared" si="230"/>
        <v>0.73934411651865195</v>
      </c>
      <c r="GA184" s="2">
        <f t="shared" si="230"/>
        <v>0.73102808534221975</v>
      </c>
      <c r="GB184" s="2">
        <f t="shared" si="230"/>
        <v>0.72059728992783456</v>
      </c>
      <c r="GC184" s="2">
        <f t="shared" si="230"/>
        <v>0.76361027387234015</v>
      </c>
      <c r="GD184" s="2">
        <f t="shared" si="230"/>
        <v>0.79272526371012497</v>
      </c>
      <c r="GE184" s="2">
        <f t="shared" si="230"/>
        <v>0.77068155322878051</v>
      </c>
      <c r="GF184" s="2">
        <f t="shared" si="230"/>
        <v>0.76300588840804973</v>
      </c>
      <c r="GG184" s="2">
        <f t="shared" si="230"/>
        <v>0.74311867699009393</v>
      </c>
      <c r="GH184" s="2">
        <f t="shared" si="230"/>
        <v>0.68743752267837155</v>
      </c>
      <c r="GI184" s="2">
        <f t="shared" si="230"/>
        <v>0.67252039205817682</v>
      </c>
      <c r="GJ184" s="2">
        <f t="shared" si="230"/>
        <v>0.64296810674804439</v>
      </c>
      <c r="GK184" s="2">
        <f t="shared" si="230"/>
        <v>0.57464551043247192</v>
      </c>
      <c r="GM184" s="86">
        <f t="shared" si="231"/>
        <v>6.6062559513504129E-241</v>
      </c>
      <c r="GN184" s="86">
        <f t="shared" si="231"/>
        <v>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3.1771824959185533E-142</v>
      </c>
      <c r="HD184" s="86">
        <f t="shared" si="182"/>
        <v>2.7485589194589078E-124</v>
      </c>
      <c r="HE184" s="86">
        <f t="shared" si="182"/>
        <v>1.5737173907381637E-211</v>
      </c>
      <c r="HF184" s="86">
        <f t="shared" si="181"/>
        <v>2.5950940553124866E-250</v>
      </c>
      <c r="HG184" s="86">
        <f t="shared" si="181"/>
        <v>6.8083304723427589E-306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8.1652543189673698E-306</v>
      </c>
      <c r="HP184" s="86">
        <f t="shared" si="227"/>
        <v>1.833612802043478E-278</v>
      </c>
      <c r="HQ184" s="86">
        <f t="shared" si="227"/>
        <v>1.3205513218827937E-247</v>
      </c>
      <c r="HS184" s="86">
        <f t="shared" si="232"/>
        <v>2.1573214925773972E-21</v>
      </c>
      <c r="HT184" s="86">
        <f t="shared" si="232"/>
        <v>8.4069735099123583E-44</v>
      </c>
      <c r="HU184" s="86">
        <f t="shared" si="232"/>
        <v>2.9005576712300521E-32</v>
      </c>
      <c r="HV184" s="86">
        <f t="shared" si="232"/>
        <v>6.8462731276770649E-35</v>
      </c>
      <c r="HW184" s="86">
        <f t="shared" si="232"/>
        <v>1.5558081528295585E-41</v>
      </c>
      <c r="HX184" s="86">
        <f t="shared" si="232"/>
        <v>2.5176870380155803E-37</v>
      </c>
      <c r="HY184" s="86">
        <f t="shared" si="232"/>
        <v>4.3003775478110055E-44</v>
      </c>
      <c r="HZ184" s="86">
        <f t="shared" si="232"/>
        <v>4.2186136441936136E-48</v>
      </c>
      <c r="IA184" s="86">
        <f t="shared" si="232"/>
        <v>3.1011009627770982E-45</v>
      </c>
      <c r="IB184" s="86">
        <f t="shared" si="232"/>
        <v>5.5336452549618534E-41</v>
      </c>
      <c r="IC184" s="86">
        <f t="shared" si="232"/>
        <v>3.1455128429093365E-42</v>
      </c>
      <c r="ID184" s="86">
        <f t="shared" si="232"/>
        <v>2.4267546510831088E-33</v>
      </c>
      <c r="IE184" s="86">
        <f t="shared" si="232"/>
        <v>1.374729727520379E-32</v>
      </c>
      <c r="IF184" s="86">
        <f t="shared" si="232"/>
        <v>1.415901221369153E-32</v>
      </c>
      <c r="IG184" s="86">
        <f t="shared" si="232"/>
        <v>9.5937583522311086E-37</v>
      </c>
      <c r="II184" s="86">
        <f t="shared" si="233"/>
        <v>1.8989070805952033E-3</v>
      </c>
      <c r="IJ184" s="86">
        <f t="shared" si="233"/>
        <v>3.4575646424120932E-32</v>
      </c>
      <c r="IK184" s="86">
        <f t="shared" si="233"/>
        <v>9.3123640334098486E-8</v>
      </c>
      <c r="IL184" s="86">
        <f t="shared" si="233"/>
        <v>2.3647725253725848E-9</v>
      </c>
      <c r="IM184" s="86">
        <f t="shared" si="233"/>
        <v>1.5063002647695661E-10</v>
      </c>
      <c r="IN184" s="86">
        <f t="shared" si="233"/>
        <v>8.2741219612831772E-9</v>
      </c>
      <c r="IO184" s="86">
        <f t="shared" si="233"/>
        <v>5.4502159802380275E-14</v>
      </c>
      <c r="IP184" s="86">
        <f t="shared" si="233"/>
        <v>3.4703525292536284E-18</v>
      </c>
      <c r="IQ184" s="86">
        <f t="shared" si="233"/>
        <v>6.7589566471142122E-15</v>
      </c>
      <c r="IR184" s="86">
        <f t="shared" si="233"/>
        <v>6.8863436380859262E-13</v>
      </c>
      <c r="IS184" s="86">
        <f t="shared" si="233"/>
        <v>1.4694275251837318E-11</v>
      </c>
      <c r="IT184" s="86">
        <f t="shared" si="233"/>
        <v>2.298252758250643E-6</v>
      </c>
      <c r="IU184" s="86">
        <f t="shared" si="233"/>
        <v>1.5201884411484795E-5</v>
      </c>
      <c r="IV184" s="86">
        <f t="shared" si="233"/>
        <v>7.5966185436444192E-2</v>
      </c>
      <c r="IW184" s="86">
        <f t="shared" si="233"/>
        <v>0.17686505891821946</v>
      </c>
      <c r="IY184" s="86">
        <f t="shared" si="234"/>
        <v>1.8989070805952033E-3</v>
      </c>
      <c r="IZ184" s="86">
        <f t="shared" si="234"/>
        <v>3.4575646424205004E-32</v>
      </c>
      <c r="JA184" s="86">
        <f t="shared" si="234"/>
        <v>9.3123640334098486E-8</v>
      </c>
      <c r="JB184" s="86">
        <f t="shared" si="234"/>
        <v>2.3647725253725848E-9</v>
      </c>
      <c r="JC184" s="86">
        <f t="shared" si="234"/>
        <v>1.5063002647695661E-10</v>
      </c>
      <c r="JD184" s="86">
        <f t="shared" si="234"/>
        <v>8.2741219612831772E-9</v>
      </c>
      <c r="JE184" s="86">
        <f t="shared" si="234"/>
        <v>5.4502159802380275E-14</v>
      </c>
      <c r="JF184" s="86">
        <f t="shared" si="234"/>
        <v>3.4703525292536284E-18</v>
      </c>
      <c r="JG184" s="86">
        <f t="shared" si="234"/>
        <v>6.7589566471142122E-15</v>
      </c>
      <c r="JH184" s="86">
        <f t="shared" si="234"/>
        <v>6.8863436380859262E-13</v>
      </c>
      <c r="JI184" s="86">
        <f t="shared" si="234"/>
        <v>1.4694275251837318E-11</v>
      </c>
      <c r="JJ184" s="86">
        <f t="shared" si="234"/>
        <v>2.298252758250643E-6</v>
      </c>
      <c r="JK184" s="86">
        <f t="shared" si="234"/>
        <v>1.5201884411484795E-5</v>
      </c>
      <c r="JL184" s="86">
        <f t="shared" si="234"/>
        <v>7.5966185436444192E-2</v>
      </c>
      <c r="JM184" s="86">
        <f t="shared" si="234"/>
        <v>0.17686505891821946</v>
      </c>
    </row>
    <row r="185" spans="2:273" x14ac:dyDescent="0.25">
      <c r="B185" s="2">
        <v>158</v>
      </c>
      <c r="C185" s="37">
        <v>53.23</v>
      </c>
      <c r="D185" s="37">
        <v>115.509</v>
      </c>
      <c r="E185" s="37">
        <v>53.168999999999997</v>
      </c>
      <c r="F185" s="37">
        <v>45</v>
      </c>
      <c r="G185" s="37">
        <v>37.728999999999999</v>
      </c>
      <c r="H185" s="37">
        <v>41.508000000000003</v>
      </c>
      <c r="I185" s="37">
        <v>39.406999999999996</v>
      </c>
      <c r="J185" s="37">
        <v>40.966000000000001</v>
      </c>
      <c r="K185" s="37">
        <v>39.067</v>
      </c>
      <c r="L185" s="37">
        <v>39.152999999999999</v>
      </c>
      <c r="M185" s="37">
        <v>41</v>
      </c>
      <c r="N185" s="37">
        <v>39.677999999999997</v>
      </c>
      <c r="O185" s="37">
        <v>41.1</v>
      </c>
      <c r="P185" s="37">
        <v>45.283000000000001</v>
      </c>
      <c r="Q185" s="37">
        <v>49.948999999999998</v>
      </c>
      <c r="S185" s="4">
        <f t="shared" si="235"/>
        <v>53.86316062961258</v>
      </c>
      <c r="T185" s="4">
        <f t="shared" si="235"/>
        <v>112.69660745104281</v>
      </c>
      <c r="U185" s="4">
        <f t="shared" si="235"/>
        <v>53.490226797162094</v>
      </c>
      <c r="V185" s="4">
        <f t="shared" si="235"/>
        <v>44.841909883113608</v>
      </c>
      <c r="W185" s="4">
        <f t="shared" si="235"/>
        <v>37.895984614531919</v>
      </c>
      <c r="X185" s="4">
        <f t="shared" si="235"/>
        <v>39.835216534267268</v>
      </c>
      <c r="Y185" s="4">
        <f t="shared" si="235"/>
        <v>39.209404279640644</v>
      </c>
      <c r="Z185" s="4">
        <f t="shared" si="235"/>
        <v>39.333106070478308</v>
      </c>
      <c r="AA185" s="4">
        <f t="shared" si="235"/>
        <v>40.150203411550955</v>
      </c>
      <c r="AB185" s="4">
        <f t="shared" si="235"/>
        <v>40.063786954607053</v>
      </c>
      <c r="AC185" s="4">
        <f t="shared" si="235"/>
        <v>41.245834552946846</v>
      </c>
      <c r="AD185" s="4">
        <f t="shared" si="235"/>
        <v>41.005965429058946</v>
      </c>
      <c r="AE185" s="4">
        <f t="shared" si="235"/>
        <v>42.096648430968784</v>
      </c>
      <c r="AF185" s="4">
        <f t="shared" si="235"/>
        <v>46.098808011354272</v>
      </c>
      <c r="AG185" s="4">
        <f t="shared" si="235"/>
        <v>52.685608912730764</v>
      </c>
      <c r="AI185" s="4">
        <f t="shared" si="236"/>
        <v>-0.63316062961258268</v>
      </c>
      <c r="AJ185" s="4">
        <f t="shared" si="236"/>
        <v>2.8123925489571917</v>
      </c>
      <c r="AK185" s="4">
        <f t="shared" si="236"/>
        <v>-0.32122679716209745</v>
      </c>
      <c r="AL185" s="4">
        <f t="shared" si="236"/>
        <v>0.15809011688639174</v>
      </c>
      <c r="AM185" s="4">
        <f t="shared" si="236"/>
        <v>-0.16698461453191982</v>
      </c>
      <c r="AN185" s="4">
        <f t="shared" si="236"/>
        <v>1.672783465732735</v>
      </c>
      <c r="AO185" s="4">
        <f t="shared" si="236"/>
        <v>0.19759572035935236</v>
      </c>
      <c r="AP185" s="4">
        <f t="shared" si="236"/>
        <v>1.6328939295216927</v>
      </c>
      <c r="AQ185" s="4">
        <f t="shared" si="236"/>
        <v>-1.0832034115509543</v>
      </c>
      <c r="AR185" s="4">
        <f t="shared" si="236"/>
        <v>-0.91078695460705461</v>
      </c>
      <c r="AS185" s="4">
        <f t="shared" si="236"/>
        <v>-0.24583455294684597</v>
      </c>
      <c r="AT185" s="4">
        <f t="shared" si="236"/>
        <v>-1.3279654290589491</v>
      </c>
      <c r="AU185" s="4">
        <f t="shared" si="236"/>
        <v>-0.99664843096878286</v>
      </c>
      <c r="AV185" s="4">
        <f t="shared" si="236"/>
        <v>-0.81580801135427095</v>
      </c>
      <c r="AW185" s="4">
        <f t="shared" si="236"/>
        <v>-2.736608912730766</v>
      </c>
      <c r="AY185" s="2">
        <f t="shared" si="228"/>
        <v>53.86316062961258</v>
      </c>
      <c r="AZ185" s="2">
        <f t="shared" si="228"/>
        <v>112.69660745104281</v>
      </c>
      <c r="BA185" s="2">
        <f t="shared" si="228"/>
        <v>53.490226796797764</v>
      </c>
      <c r="BB185" s="2">
        <f t="shared" si="228"/>
        <v>44.841909883109409</v>
      </c>
      <c r="BC185" s="2">
        <f t="shared" si="228"/>
        <v>37.895984614531834</v>
      </c>
      <c r="BD185" s="2">
        <f t="shared" si="228"/>
        <v>39.835216534241603</v>
      </c>
      <c r="BE185" s="2">
        <f t="shared" si="228"/>
        <v>39.209404279640644</v>
      </c>
      <c r="BF185" s="2">
        <f t="shared" si="228"/>
        <v>39.333106070478308</v>
      </c>
      <c r="BG185" s="2">
        <f t="shared" si="228"/>
        <v>40.150203411550955</v>
      </c>
      <c r="BH185" s="2">
        <f t="shared" si="228"/>
        <v>40.063786954607053</v>
      </c>
      <c r="BI185" s="2">
        <f t="shared" si="228"/>
        <v>41.245834552946839</v>
      </c>
      <c r="BJ185" s="2">
        <f t="shared" si="228"/>
        <v>41.005965337630435</v>
      </c>
      <c r="BK185" s="2">
        <f t="shared" si="228"/>
        <v>42.096647177999422</v>
      </c>
      <c r="BL185" s="2">
        <f t="shared" si="228"/>
        <v>45.900482086036867</v>
      </c>
      <c r="BM185" s="2">
        <f t="shared" si="228"/>
        <v>48.51397100821616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53.23</v>
      </c>
      <c r="CV185" s="2">
        <f t="shared" si="199"/>
        <v>115.509</v>
      </c>
      <c r="CW185" s="2">
        <f t="shared" si="200"/>
        <v>53.168999999999997</v>
      </c>
      <c r="CX185" s="2">
        <f t="shared" si="201"/>
        <v>45</v>
      </c>
      <c r="CY185" s="2">
        <f t="shared" si="202"/>
        <v>37.728999999999999</v>
      </c>
      <c r="CZ185" s="2">
        <f t="shared" si="203"/>
        <v>41.508000000000003</v>
      </c>
      <c r="DA185" s="2">
        <f t="shared" si="204"/>
        <v>39.406999999999996</v>
      </c>
      <c r="DB185" s="2">
        <f t="shared" si="205"/>
        <v>40.966000000000001</v>
      </c>
      <c r="DC185" s="2">
        <f t="shared" si="206"/>
        <v>39.067</v>
      </c>
      <c r="DD185" s="2">
        <f t="shared" si="207"/>
        <v>39.152999999999999</v>
      </c>
      <c r="DE185" s="2">
        <f t="shared" si="208"/>
        <v>41</v>
      </c>
      <c r="DF185" s="2">
        <f t="shared" si="209"/>
        <v>39.677999999999997</v>
      </c>
      <c r="DG185" s="2">
        <f t="shared" si="210"/>
        <v>41.1</v>
      </c>
      <c r="DH185" s="2" t="str">
        <f t="shared" si="211"/>
        <v/>
      </c>
      <c r="DI185" s="2" t="str">
        <f t="shared" si="212"/>
        <v/>
      </c>
      <c r="DK185" s="2">
        <f t="shared" si="237"/>
        <v>112.95950377503009</v>
      </c>
      <c r="DL185" s="2">
        <f t="shared" si="237"/>
        <v>207.13780881801125</v>
      </c>
      <c r="DM185" s="2">
        <f t="shared" si="237"/>
        <v>108.3424494371482</v>
      </c>
      <c r="DN185" s="2">
        <f t="shared" si="237"/>
        <v>92.185718480300196</v>
      </c>
      <c r="DO185" s="2">
        <f t="shared" si="237"/>
        <v>86.744648648648649</v>
      </c>
      <c r="DP185" s="2">
        <f t="shared" si="237"/>
        <v>92.746518765729292</v>
      </c>
      <c r="DQ185" s="2">
        <f t="shared" si="237"/>
        <v>84.509650071123744</v>
      </c>
      <c r="DR185" s="2">
        <f t="shared" si="237"/>
        <v>83.841339037433144</v>
      </c>
      <c r="DS185" s="2">
        <f t="shared" si="237"/>
        <v>87.264314845938358</v>
      </c>
      <c r="DT185" s="2">
        <f t="shared" si="237"/>
        <v>78.169146160446161</v>
      </c>
      <c r="DU185" s="2">
        <f t="shared" si="237"/>
        <v>88.301873949579843</v>
      </c>
      <c r="DV185" s="2">
        <f t="shared" si="237"/>
        <v>86.573161450924601</v>
      </c>
      <c r="DW185" s="2">
        <f t="shared" si="237"/>
        <v>82.952233942444479</v>
      </c>
      <c r="DX185" s="2">
        <f t="shared" si="237"/>
        <v>83.952775761475749</v>
      </c>
      <c r="DY185" s="2">
        <f t="shared" si="237"/>
        <v>79.468959733036712</v>
      </c>
      <c r="EA185" s="2">
        <f t="shared" si="214"/>
        <v>51.224205695891484</v>
      </c>
      <c r="EB185" s="2">
        <f t="shared" si="214"/>
        <v>100.13276521472861</v>
      </c>
      <c r="EC185" s="2">
        <f t="shared" si="214"/>
        <v>52.604636721947017</v>
      </c>
      <c r="ED185" s="2">
        <f t="shared" si="214"/>
        <v>45.749427370030581</v>
      </c>
      <c r="EE185" s="2">
        <f t="shared" si="214"/>
        <v>35.957015923383715</v>
      </c>
      <c r="EF185" s="2">
        <f t="shared" ref="EF185:EO227" si="240">CJ$228*$B185+CJ$229</f>
        <v>36.206791718085839</v>
      </c>
      <c r="EG185" s="2">
        <f t="shared" si="240"/>
        <v>36.750279881485753</v>
      </c>
      <c r="EH185" s="2">
        <f t="shared" si="240"/>
        <v>37.194362416107367</v>
      </c>
      <c r="EI185" s="2">
        <f t="shared" si="240"/>
        <v>39.343856762749446</v>
      </c>
      <c r="EJ185" s="2">
        <f t="shared" si="240"/>
        <v>39.216379673166308</v>
      </c>
      <c r="EK185" s="2">
        <f t="shared" si="213"/>
        <v>40.214029662373434</v>
      </c>
      <c r="EL185" s="2">
        <f t="shared" si="180"/>
        <v>41.562765955320124</v>
      </c>
      <c r="EM185" s="2">
        <f t="shared" si="180"/>
        <v>41.888667490770686</v>
      </c>
      <c r="EN185" s="2">
        <f t="shared" si="180"/>
        <v>47.308400130105838</v>
      </c>
      <c r="EO185" s="2">
        <f t="shared" si="180"/>
        <v>51.093646721510346</v>
      </c>
      <c r="EQ185" s="2">
        <f t="shared" si="238"/>
        <v>55.150210779496717</v>
      </c>
      <c r="ER185" s="2">
        <f t="shared" si="238"/>
        <v>114.1129060260309</v>
      </c>
      <c r="ES185" s="2">
        <f t="shared" si="238"/>
        <v>53.803911832360519</v>
      </c>
      <c r="ET185" s="2">
        <f t="shared" si="238"/>
        <v>44.548920538157788</v>
      </c>
      <c r="EU185" s="2">
        <f t="shared" si="238"/>
        <v>38.545065761926637</v>
      </c>
      <c r="EV185" s="2">
        <f t="shared" si="238"/>
        <v>41.116572409923748</v>
      </c>
      <c r="EW185" s="2">
        <f t="shared" si="238"/>
        <v>39.902321366228904</v>
      </c>
      <c r="EX185" s="2">
        <f t="shared" si="238"/>
        <v>39.841772347978974</v>
      </c>
      <c r="EY185" s="2">
        <f t="shared" si="238"/>
        <v>40.367612328020684</v>
      </c>
      <c r="EZ185" s="2">
        <f t="shared" si="238"/>
        <v>40.302754447074477</v>
      </c>
      <c r="FA185" s="2">
        <f t="shared" si="238"/>
        <v>41.56974764904713</v>
      </c>
      <c r="FB185" s="2">
        <f t="shared" si="238"/>
        <v>40.773546918458621</v>
      </c>
      <c r="FC185" s="2">
        <f t="shared" si="238"/>
        <v>42.187659684090299</v>
      </c>
      <c r="FD185" s="2">
        <f t="shared" si="238"/>
        <v>45.186156816308824</v>
      </c>
      <c r="FE185" s="2">
        <f t="shared" si="238"/>
        <v>46.77108124646567</v>
      </c>
      <c r="FG185" s="2">
        <f t="shared" si="239"/>
        <v>0.99998368046313535</v>
      </c>
      <c r="FH185" s="2">
        <f t="shared" si="239"/>
        <v>0.99998098612320707</v>
      </c>
      <c r="FI185" s="2">
        <f t="shared" si="239"/>
        <v>0.99998062364042384</v>
      </c>
      <c r="FJ185" s="2">
        <f t="shared" si="239"/>
        <v>0.99998051648561337</v>
      </c>
      <c r="FK185" s="2">
        <f t="shared" si="239"/>
        <v>0.9999769539978568</v>
      </c>
      <c r="FL185" s="2">
        <f t="shared" si="239"/>
        <v>0.99997738026406413</v>
      </c>
      <c r="FM185" s="2">
        <f t="shared" si="239"/>
        <v>0.99997767598977427</v>
      </c>
      <c r="FN185" s="2">
        <f t="shared" si="239"/>
        <v>0.99997666487566039</v>
      </c>
      <c r="FO185" s="2">
        <f t="shared" si="239"/>
        <v>0.99997684882254656</v>
      </c>
      <c r="FP185" s="2">
        <f t="shared" si="239"/>
        <v>0.999978342656347</v>
      </c>
      <c r="FQ185" s="2">
        <f t="shared" si="239"/>
        <v>0.999978215678892</v>
      </c>
      <c r="FR185" s="2">
        <f t="shared" si="239"/>
        <v>0.99997598141845279</v>
      </c>
      <c r="FS185" s="2">
        <f t="shared" si="239"/>
        <v>0.999977219923743</v>
      </c>
      <c r="FT185" s="2">
        <f t="shared" si="239"/>
        <v>0.99997615380719018</v>
      </c>
      <c r="FU185" s="2">
        <f t="shared" si="239"/>
        <v>0.99997013978774996</v>
      </c>
      <c r="FW185" s="2">
        <f t="shared" si="230"/>
        <v>0.67191646115389636</v>
      </c>
      <c r="FX185" s="2">
        <f t="shared" si="230"/>
        <v>0.89854657582871222</v>
      </c>
      <c r="FY185" s="2">
        <f t="shared" si="230"/>
        <v>0.73753726002419717</v>
      </c>
      <c r="FZ185" s="2">
        <f t="shared" si="230"/>
        <v>0.75669892494483815</v>
      </c>
      <c r="GA185" s="2">
        <f t="shared" si="230"/>
        <v>0.74874842454597856</v>
      </c>
      <c r="GB185" s="2">
        <f t="shared" si="230"/>
        <v>0.73875925018196498</v>
      </c>
      <c r="GC185" s="2">
        <f t="shared" si="230"/>
        <v>0.77983054137585406</v>
      </c>
      <c r="GD185" s="2">
        <f t="shared" si="230"/>
        <v>0.80745150784419206</v>
      </c>
      <c r="GE185" s="2">
        <f t="shared" si="230"/>
        <v>0.78655224068005747</v>
      </c>
      <c r="GF185" s="2">
        <f t="shared" si="230"/>
        <v>0.77925563840665824</v>
      </c>
      <c r="GG185" s="2">
        <f t="shared" si="230"/>
        <v>0.76030364697090136</v>
      </c>
      <c r="GH185" s="2">
        <f t="shared" si="230"/>
        <v>0.70687816371346979</v>
      </c>
      <c r="GI185" s="2">
        <f t="shared" si="230"/>
        <v>0.6924737858699086</v>
      </c>
      <c r="GJ185" s="2">
        <f t="shared" si="230"/>
        <v>0.663822033862426</v>
      </c>
      <c r="GK185" s="2">
        <f t="shared" si="230"/>
        <v>0.59698876073975404</v>
      </c>
      <c r="GM185" s="86">
        <f t="shared" si="231"/>
        <v>7.1888143192735824E-246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4.633669759773047E-146</v>
      </c>
      <c r="HD185" s="86">
        <f t="shared" si="182"/>
        <v>1.3328662944296992E-127</v>
      </c>
      <c r="HE185" s="86">
        <f t="shared" si="182"/>
        <v>3.3679775971018493E-217</v>
      </c>
      <c r="HF185" s="86">
        <f t="shared" si="181"/>
        <v>5.7540206889335512E-257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0</v>
      </c>
      <c r="HP185" s="86">
        <f t="shared" si="227"/>
        <v>6.0002813205903204E-286</v>
      </c>
      <c r="HQ185" s="86">
        <f t="shared" si="227"/>
        <v>3.0898266618877153E-254</v>
      </c>
      <c r="HS185" s="86">
        <f t="shared" si="232"/>
        <v>1.7262663157184816E-22</v>
      </c>
      <c r="HT185" s="86">
        <f t="shared" si="232"/>
        <v>1.2661252250578406E-45</v>
      </c>
      <c r="HU185" s="86">
        <f t="shared" si="232"/>
        <v>7.9254222999881899E-34</v>
      </c>
      <c r="HV185" s="86">
        <f t="shared" si="232"/>
        <v>1.556801570789793E-36</v>
      </c>
      <c r="HW185" s="86">
        <f t="shared" si="232"/>
        <v>1.5126679737254377E-43</v>
      </c>
      <c r="HX185" s="86">
        <f t="shared" si="232"/>
        <v>3.9183002107234625E-39</v>
      </c>
      <c r="HY185" s="86">
        <f t="shared" si="232"/>
        <v>3.6001375125532341E-46</v>
      </c>
      <c r="HZ185" s="86">
        <f t="shared" si="232"/>
        <v>2.695322987906027E-50</v>
      </c>
      <c r="IA185" s="86">
        <f t="shared" si="232"/>
        <v>2.4163888180304248E-47</v>
      </c>
      <c r="IB185" s="86">
        <f t="shared" si="232"/>
        <v>6.7233300833990199E-43</v>
      </c>
      <c r="IC185" s="86">
        <f t="shared" si="232"/>
        <v>3.0515248915917398E-44</v>
      </c>
      <c r="ID185" s="86">
        <f t="shared" si="232"/>
        <v>5.0633692584525891E-35</v>
      </c>
      <c r="IE185" s="86">
        <f t="shared" si="232"/>
        <v>2.9765038472670545E-34</v>
      </c>
      <c r="IF185" s="86">
        <f t="shared" si="232"/>
        <v>2.539473639562986E-34</v>
      </c>
      <c r="IG185" s="86">
        <f t="shared" si="232"/>
        <v>6.9121900264973689E-39</v>
      </c>
      <c r="II185" s="86">
        <f t="shared" si="233"/>
        <v>3.8579609911391916E-4</v>
      </c>
      <c r="IJ185" s="86">
        <f t="shared" si="233"/>
        <v>6.1764760429364923E-35</v>
      </c>
      <c r="IK185" s="86">
        <f t="shared" si="233"/>
        <v>4.5902932450565504E-9</v>
      </c>
      <c r="IL185" s="86">
        <f t="shared" si="233"/>
        <v>8.1583465807400896E-11</v>
      </c>
      <c r="IM185" s="86">
        <f t="shared" si="233"/>
        <v>2.6613407436774414E-12</v>
      </c>
      <c r="IN185" s="86">
        <f t="shared" si="233"/>
        <v>2.5733634191822925E-10</v>
      </c>
      <c r="IO185" s="86">
        <f t="shared" si="233"/>
        <v>5.0056615095946575E-16</v>
      </c>
      <c r="IP185" s="86">
        <f t="shared" si="233"/>
        <v>1.5151792436918452E-20</v>
      </c>
      <c r="IQ185" s="86">
        <f t="shared" si="233"/>
        <v>5.2607251417867365E-17</v>
      </c>
      <c r="IR185" s="86">
        <f t="shared" si="233"/>
        <v>9.3835760189196266E-15</v>
      </c>
      <c r="IS185" s="86">
        <f t="shared" si="233"/>
        <v>2.1986036000016605E-13</v>
      </c>
      <c r="IT185" s="86">
        <f t="shared" si="233"/>
        <v>1.3248495157060178E-7</v>
      </c>
      <c r="IU185" s="86">
        <f t="shared" si="233"/>
        <v>1.0831367273866716E-6</v>
      </c>
      <c r="IV185" s="86">
        <f t="shared" si="233"/>
        <v>4.1647653127099546E-2</v>
      </c>
      <c r="IW185" s="86">
        <f t="shared" si="233"/>
        <v>0.10035480512508425</v>
      </c>
      <c r="IY185" s="86">
        <f t="shared" si="234"/>
        <v>3.8579609911391916E-4</v>
      </c>
      <c r="IZ185" s="86">
        <f t="shared" si="234"/>
        <v>6.1764760430631043E-35</v>
      </c>
      <c r="JA185" s="86">
        <f t="shared" si="234"/>
        <v>4.5902932450565504E-9</v>
      </c>
      <c r="JB185" s="86">
        <f t="shared" si="234"/>
        <v>8.1583465807400896E-11</v>
      </c>
      <c r="JC185" s="86">
        <f t="shared" si="234"/>
        <v>2.6613407436774414E-12</v>
      </c>
      <c r="JD185" s="86">
        <f t="shared" si="234"/>
        <v>2.5733634191822925E-10</v>
      </c>
      <c r="JE185" s="86">
        <f t="shared" si="234"/>
        <v>5.0056615095946575E-16</v>
      </c>
      <c r="JF185" s="86">
        <f t="shared" si="234"/>
        <v>1.5151792436918452E-20</v>
      </c>
      <c r="JG185" s="86">
        <f t="shared" si="234"/>
        <v>5.2607251417867365E-17</v>
      </c>
      <c r="JH185" s="86">
        <f t="shared" si="234"/>
        <v>9.3835760189196266E-15</v>
      </c>
      <c r="JI185" s="86">
        <f t="shared" si="234"/>
        <v>2.1986036000016605E-13</v>
      </c>
      <c r="JJ185" s="86">
        <f t="shared" si="234"/>
        <v>1.3248495157060178E-7</v>
      </c>
      <c r="JK185" s="86">
        <f t="shared" si="234"/>
        <v>1.0831367273866716E-6</v>
      </c>
      <c r="JL185" s="86">
        <f t="shared" si="234"/>
        <v>4.1647653127099546E-2</v>
      </c>
      <c r="JM185" s="86">
        <f t="shared" si="234"/>
        <v>0.10035480512508425</v>
      </c>
    </row>
    <row r="186" spans="2:273" x14ac:dyDescent="0.25">
      <c r="B186" s="2">
        <v>159</v>
      </c>
      <c r="C186" s="37">
        <v>54.18</v>
      </c>
      <c r="D186" s="37">
        <v>115.474</v>
      </c>
      <c r="E186" s="37">
        <v>54.067999999999998</v>
      </c>
      <c r="F186" s="37">
        <v>44.22</v>
      </c>
      <c r="G186" s="37">
        <v>39.728999999999999</v>
      </c>
      <c r="H186" s="37">
        <v>41.168999999999997</v>
      </c>
      <c r="I186" s="37">
        <v>39.287999999999997</v>
      </c>
      <c r="J186" s="37">
        <v>38.593000000000004</v>
      </c>
      <c r="K186" s="37">
        <v>39.332999999999998</v>
      </c>
      <c r="L186" s="37">
        <v>39.067999999999998</v>
      </c>
      <c r="M186" s="37">
        <v>40.932000000000002</v>
      </c>
      <c r="N186" s="37">
        <v>40.033999999999999</v>
      </c>
      <c r="O186" s="37">
        <v>40.933</v>
      </c>
      <c r="P186" s="37">
        <v>44.9</v>
      </c>
      <c r="Q186" s="37">
        <v>46.491999999999997</v>
      </c>
      <c r="S186" s="4">
        <f t="shared" si="235"/>
        <v>53.833129671105809</v>
      </c>
      <c r="T186" s="4">
        <f t="shared" si="235"/>
        <v>112.91422559205645</v>
      </c>
      <c r="U186" s="4">
        <f t="shared" si="235"/>
        <v>53.420902200643035</v>
      </c>
      <c r="V186" s="4">
        <f t="shared" si="235"/>
        <v>44.770885514672301</v>
      </c>
      <c r="W186" s="4">
        <f t="shared" si="235"/>
        <v>37.816062703816385</v>
      </c>
      <c r="X186" s="4">
        <f t="shared" si="235"/>
        <v>39.795634098279081</v>
      </c>
      <c r="Y186" s="4">
        <f t="shared" si="235"/>
        <v>39.154752497555151</v>
      </c>
      <c r="Z186" s="4">
        <f t="shared" si="235"/>
        <v>39.258943586226565</v>
      </c>
      <c r="AA186" s="4">
        <f t="shared" si="235"/>
        <v>40.022840719466075</v>
      </c>
      <c r="AB186" s="4">
        <f t="shared" si="235"/>
        <v>39.934887779664891</v>
      </c>
      <c r="AC186" s="4">
        <f t="shared" si="235"/>
        <v>41.153116016988513</v>
      </c>
      <c r="AD186" s="4">
        <f t="shared" si="235"/>
        <v>40.864035909913568</v>
      </c>
      <c r="AE186" s="4">
        <f t="shared" si="235"/>
        <v>41.981761999529652</v>
      </c>
      <c r="AF186" s="4">
        <f t="shared" si="235"/>
        <v>45.818671925871328</v>
      </c>
      <c r="AG186" s="4">
        <f t="shared" si="235"/>
        <v>50.039783627936096</v>
      </c>
      <c r="AI186" s="4">
        <f t="shared" si="236"/>
        <v>0.346870328894191</v>
      </c>
      <c r="AJ186" s="4">
        <f t="shared" si="236"/>
        <v>2.55977440794355</v>
      </c>
      <c r="AK186" s="4">
        <f t="shared" si="236"/>
        <v>0.64709779935696332</v>
      </c>
      <c r="AL186" s="4">
        <f t="shared" si="236"/>
        <v>-0.55088551467230218</v>
      </c>
      <c r="AM186" s="4">
        <f t="shared" si="236"/>
        <v>1.912937296183614</v>
      </c>
      <c r="AN186" s="4">
        <f t="shared" si="236"/>
        <v>1.3733659017209163</v>
      </c>
      <c r="AO186" s="4">
        <f t="shared" si="236"/>
        <v>0.13324750244484562</v>
      </c>
      <c r="AP186" s="4">
        <f t="shared" si="236"/>
        <v>-0.66594358622656102</v>
      </c>
      <c r="AQ186" s="4">
        <f t="shared" si="236"/>
        <v>-0.68984071946607628</v>
      </c>
      <c r="AR186" s="4">
        <f t="shared" si="236"/>
        <v>-0.86688777966489283</v>
      </c>
      <c r="AS186" s="4">
        <f t="shared" si="236"/>
        <v>-0.22111601698851047</v>
      </c>
      <c r="AT186" s="4">
        <f t="shared" si="236"/>
        <v>-0.83003590991356901</v>
      </c>
      <c r="AU186" s="4">
        <f t="shared" si="236"/>
        <v>-1.0487619995296527</v>
      </c>
      <c r="AV186" s="4">
        <f t="shared" si="236"/>
        <v>-0.91867192587132962</v>
      </c>
      <c r="AW186" s="4">
        <f t="shared" si="236"/>
        <v>-3.5477836279360986</v>
      </c>
      <c r="AY186" s="2">
        <f t="shared" si="228"/>
        <v>53.833129671105809</v>
      </c>
      <c r="AZ186" s="2">
        <f t="shared" si="228"/>
        <v>112.91422559205645</v>
      </c>
      <c r="BA186" s="2">
        <f t="shared" si="228"/>
        <v>53.420902200636007</v>
      </c>
      <c r="BB186" s="2">
        <f t="shared" si="228"/>
        <v>44.770885514672251</v>
      </c>
      <c r="BC186" s="2">
        <f t="shared" si="228"/>
        <v>37.816062703816385</v>
      </c>
      <c r="BD186" s="2">
        <f t="shared" si="228"/>
        <v>39.795634098278811</v>
      </c>
      <c r="BE186" s="2">
        <f t="shared" si="228"/>
        <v>39.154752497555151</v>
      </c>
      <c r="BF186" s="2">
        <f t="shared" si="228"/>
        <v>39.258943586226565</v>
      </c>
      <c r="BG186" s="2">
        <f t="shared" si="228"/>
        <v>40.022840719466075</v>
      </c>
      <c r="BH186" s="2">
        <f t="shared" si="228"/>
        <v>39.934887779664891</v>
      </c>
      <c r="BI186" s="2">
        <f t="shared" si="228"/>
        <v>41.153116016988513</v>
      </c>
      <c r="BJ186" s="2">
        <f t="shared" si="228"/>
        <v>40.864035907861478</v>
      </c>
      <c r="BK186" s="2">
        <f t="shared" si="228"/>
        <v>41.981761963310468</v>
      </c>
      <c r="BL186" s="2">
        <f t="shared" si="228"/>
        <v>45.759616974576616</v>
      </c>
      <c r="BM186" s="2">
        <f t="shared" si="228"/>
        <v>48.354608723145056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54.18</v>
      </c>
      <c r="CV186" s="2">
        <f t="shared" si="199"/>
        <v>115.474</v>
      </c>
      <c r="CW186" s="2">
        <f t="shared" si="200"/>
        <v>54.067999999999998</v>
      </c>
      <c r="CX186" s="2">
        <f t="shared" si="201"/>
        <v>44.22</v>
      </c>
      <c r="CY186" s="2">
        <f t="shared" si="202"/>
        <v>39.728999999999999</v>
      </c>
      <c r="CZ186" s="2">
        <f t="shared" si="203"/>
        <v>41.168999999999997</v>
      </c>
      <c r="DA186" s="2">
        <f t="shared" si="204"/>
        <v>39.287999999999997</v>
      </c>
      <c r="DB186" s="2">
        <f t="shared" si="205"/>
        <v>38.593000000000004</v>
      </c>
      <c r="DC186" s="2">
        <f t="shared" si="206"/>
        <v>39.332999999999998</v>
      </c>
      <c r="DD186" s="2">
        <f t="shared" si="207"/>
        <v>39.067999999999998</v>
      </c>
      <c r="DE186" s="2">
        <f t="shared" si="208"/>
        <v>40.932000000000002</v>
      </c>
      <c r="DF186" s="2">
        <f t="shared" si="209"/>
        <v>40.033999999999999</v>
      </c>
      <c r="DG186" s="2">
        <f t="shared" si="210"/>
        <v>40.933</v>
      </c>
      <c r="DH186" s="2" t="str">
        <f t="shared" si="211"/>
        <v/>
      </c>
      <c r="DI186" s="2" t="str">
        <f t="shared" si="212"/>
        <v/>
      </c>
      <c r="DK186" s="2">
        <f t="shared" si="237"/>
        <v>113.2789339096181</v>
      </c>
      <c r="DL186" s="2">
        <f t="shared" si="237"/>
        <v>207.77894859287053</v>
      </c>
      <c r="DM186" s="2">
        <f t="shared" si="237"/>
        <v>108.63280647279548</v>
      </c>
      <c r="DN186" s="2">
        <f t="shared" si="237"/>
        <v>92.413462476547849</v>
      </c>
      <c r="DO186" s="2">
        <f t="shared" si="237"/>
        <v>86.973153153153163</v>
      </c>
      <c r="DP186" s="2">
        <f t="shared" si="237"/>
        <v>93.011499288762437</v>
      </c>
      <c r="DQ186" s="2">
        <f t="shared" si="237"/>
        <v>84.720907539118059</v>
      </c>
      <c r="DR186" s="2">
        <f t="shared" si="237"/>
        <v>84.041651336898383</v>
      </c>
      <c r="DS186" s="2">
        <f t="shared" si="237"/>
        <v>87.476405042016793</v>
      </c>
      <c r="DT186" s="2">
        <f t="shared" si="237"/>
        <v>78.318583483483479</v>
      </c>
      <c r="DU186" s="2">
        <f t="shared" si="237"/>
        <v>88.519800000000004</v>
      </c>
      <c r="DV186" s="2">
        <f t="shared" si="237"/>
        <v>86.765375059269786</v>
      </c>
      <c r="DW186" s="2">
        <f t="shared" si="237"/>
        <v>83.106137980085364</v>
      </c>
      <c r="DX186" s="2">
        <f t="shared" si="237"/>
        <v>84.121693135993127</v>
      </c>
      <c r="DY186" s="2">
        <f t="shared" si="237"/>
        <v>79.637395995550605</v>
      </c>
      <c r="EA186" s="2">
        <f t="shared" ref="EA186:EE227" si="241">CE$228*$B186+CE$229</f>
        <v>51.061975673284842</v>
      </c>
      <c r="EB186" s="2">
        <f t="shared" si="241"/>
        <v>99.994808619765735</v>
      </c>
      <c r="EC186" s="2">
        <f t="shared" si="241"/>
        <v>52.497268369588625</v>
      </c>
      <c r="ED186" s="2">
        <f t="shared" si="241"/>
        <v>45.715930937818555</v>
      </c>
      <c r="EE186" s="2">
        <f t="shared" si="241"/>
        <v>35.79511308382547</v>
      </c>
      <c r="EF186" s="2">
        <f t="shared" si="240"/>
        <v>36.013341491841487</v>
      </c>
      <c r="EG186" s="2">
        <f t="shared" si="240"/>
        <v>36.601117683191205</v>
      </c>
      <c r="EH186" s="2">
        <f t="shared" si="240"/>
        <v>37.043755948749222</v>
      </c>
      <c r="EI186" s="2">
        <f t="shared" si="240"/>
        <v>39.185436363636363</v>
      </c>
      <c r="EJ186" s="2">
        <f t="shared" si="240"/>
        <v>39.054634940852864</v>
      </c>
      <c r="EK186" s="2">
        <f t="shared" si="213"/>
        <v>40.080924857367144</v>
      </c>
      <c r="EL186" s="2">
        <f t="shared" si="180"/>
        <v>41.446208706082281</v>
      </c>
      <c r="EM186" s="2">
        <f t="shared" si="180"/>
        <v>41.762070918522525</v>
      </c>
      <c r="EN186" s="2">
        <f t="shared" si="180"/>
        <v>47.238205061554275</v>
      </c>
      <c r="EO186" s="2">
        <f t="shared" si="180"/>
        <v>51.072906905449827</v>
      </c>
      <c r="EQ186" s="2">
        <f t="shared" si="238"/>
        <v>55.065832947099892</v>
      </c>
      <c r="ER186" s="2">
        <f t="shared" si="238"/>
        <v>114.2425236029883</v>
      </c>
      <c r="ES186" s="2">
        <f t="shared" si="238"/>
        <v>53.719355043167774</v>
      </c>
      <c r="ET186" s="2">
        <f t="shared" si="238"/>
        <v>44.492688761411372</v>
      </c>
      <c r="EU186" s="2">
        <f t="shared" si="238"/>
        <v>38.433141679956066</v>
      </c>
      <c r="EV186" s="2">
        <f t="shared" si="238"/>
        <v>41.013891634897078</v>
      </c>
      <c r="EW186" s="2">
        <f t="shared" si="238"/>
        <v>39.81105060603204</v>
      </c>
      <c r="EX186" s="2">
        <f t="shared" si="238"/>
        <v>39.739489683754101</v>
      </c>
      <c r="EY186" s="2">
        <f t="shared" si="238"/>
        <v>40.228820990265675</v>
      </c>
      <c r="EZ186" s="2">
        <f t="shared" si="238"/>
        <v>40.161325837150997</v>
      </c>
      <c r="FA186" s="2">
        <f t="shared" si="238"/>
        <v>41.460157820509451</v>
      </c>
      <c r="FB186" s="2">
        <f t="shared" si="238"/>
        <v>40.642499077369678</v>
      </c>
      <c r="FC186" s="2">
        <f t="shared" si="238"/>
        <v>42.069534861097289</v>
      </c>
      <c r="FD186" s="2">
        <f t="shared" si="238"/>
        <v>45.075532283669482</v>
      </c>
      <c r="FE186" s="2">
        <f t="shared" si="238"/>
        <v>46.679765654591876</v>
      </c>
      <c r="FG186" s="2">
        <f t="shared" si="239"/>
        <v>0.99998511638411414</v>
      </c>
      <c r="FH186" s="2">
        <f t="shared" si="239"/>
        <v>0.9999826591092551</v>
      </c>
      <c r="FI186" s="2">
        <f t="shared" si="239"/>
        <v>0.99998232851991098</v>
      </c>
      <c r="FJ186" s="2">
        <f t="shared" si="239"/>
        <v>0.99998223079322823</v>
      </c>
      <c r="FK186" s="2">
        <f t="shared" si="239"/>
        <v>0.99997898175362077</v>
      </c>
      <c r="FL186" s="2">
        <f t="shared" si="239"/>
        <v>0.99997937051458441</v>
      </c>
      <c r="FM186" s="2">
        <f t="shared" si="239"/>
        <v>0.99997964022070407</v>
      </c>
      <c r="FN186" s="2">
        <f t="shared" si="239"/>
        <v>0.99997871806996763</v>
      </c>
      <c r="FO186" s="2">
        <f t="shared" si="239"/>
        <v>0.99997888583220795</v>
      </c>
      <c r="FP186" s="2">
        <f t="shared" si="239"/>
        <v>0.9999802482301976</v>
      </c>
      <c r="FQ186" s="2">
        <f t="shared" si="239"/>
        <v>0.99998013242493966</v>
      </c>
      <c r="FR186" s="2">
        <f t="shared" si="239"/>
        <v>0.99997809474698895</v>
      </c>
      <c r="FS186" s="2">
        <f t="shared" si="239"/>
        <v>0.99997922428188946</v>
      </c>
      <c r="FT186" s="2">
        <f t="shared" si="239"/>
        <v>0.99997825196804824</v>
      </c>
      <c r="FU186" s="2">
        <f t="shared" si="239"/>
        <v>0.99997276709121152</v>
      </c>
      <c r="FW186" s="2">
        <f t="shared" si="230"/>
        <v>0.6918897940318931</v>
      </c>
      <c r="FX186" s="2">
        <f t="shared" si="230"/>
        <v>0.90663997100633364</v>
      </c>
      <c r="FY186" s="2">
        <f t="shared" si="230"/>
        <v>0.7549725015013421</v>
      </c>
      <c r="FZ186" s="2">
        <f t="shared" si="230"/>
        <v>0.77325260646105221</v>
      </c>
      <c r="GA186" s="2">
        <f t="shared" si="230"/>
        <v>0.7656755314549053</v>
      </c>
      <c r="GB186" s="2">
        <f t="shared" si="230"/>
        <v>0.75614015570332549</v>
      </c>
      <c r="GC186" s="2">
        <f t="shared" si="230"/>
        <v>0.79523627671433639</v>
      </c>
      <c r="GD186" s="2">
        <f t="shared" si="230"/>
        <v>0.82136725997978211</v>
      </c>
      <c r="GE186" s="2">
        <f t="shared" si="230"/>
        <v>0.80160729885024817</v>
      </c>
      <c r="GF186" s="2">
        <f t="shared" si="230"/>
        <v>0.79469101018244859</v>
      </c>
      <c r="GG186" s="2">
        <f t="shared" si="230"/>
        <v>0.77668445089439975</v>
      </c>
      <c r="GH186" s="2">
        <f t="shared" si="230"/>
        <v>0.7255923099492364</v>
      </c>
      <c r="GI186" s="2">
        <f t="shared" si="230"/>
        <v>0.71173253771672607</v>
      </c>
      <c r="GJ186" s="2">
        <f t="shared" si="230"/>
        <v>0.68405643488133716</v>
      </c>
      <c r="GK186" s="2">
        <f t="shared" si="230"/>
        <v>0.61893663808322452</v>
      </c>
      <c r="GM186" s="86">
        <f t="shared" si="231"/>
        <v>6.956565165878044E-251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6.0005586790599535E-150</v>
      </c>
      <c r="HD186" s="86">
        <f t="shared" si="182"/>
        <v>5.8386313791208938E-131</v>
      </c>
      <c r="HE186" s="86">
        <f t="shared" si="182"/>
        <v>6.0568083440525496E-223</v>
      </c>
      <c r="HF186" s="86">
        <f t="shared" si="181"/>
        <v>1.0420970534125852E-263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0</v>
      </c>
      <c r="HP186" s="86">
        <f t="shared" si="227"/>
        <v>1.5600960530719893E-293</v>
      </c>
      <c r="HQ186" s="86">
        <f t="shared" si="227"/>
        <v>5.9006011080962701E-261</v>
      </c>
      <c r="HS186" s="86">
        <f t="shared" si="232"/>
        <v>1.292183289494294E-23</v>
      </c>
      <c r="HT186" s="86">
        <f t="shared" si="232"/>
        <v>1.7459816574106816E-47</v>
      </c>
      <c r="HU186" s="86">
        <f t="shared" si="232"/>
        <v>1.9819677335492329E-35</v>
      </c>
      <c r="HV186" s="86">
        <f t="shared" si="232"/>
        <v>3.23438602127886E-38</v>
      </c>
      <c r="HW186" s="86">
        <f t="shared" si="232"/>
        <v>1.3134294679571981E-45</v>
      </c>
      <c r="HX186" s="86">
        <f t="shared" si="232"/>
        <v>5.5072394953058174E-41</v>
      </c>
      <c r="HY186" s="86">
        <f t="shared" si="232"/>
        <v>2.6907015853285956E-48</v>
      </c>
      <c r="HZ186" s="86">
        <f t="shared" si="232"/>
        <v>1.5336086077319515E-52</v>
      </c>
      <c r="IA186" s="86">
        <f t="shared" si="232"/>
        <v>1.6802098931367722E-49</v>
      </c>
      <c r="IB186" s="86">
        <f t="shared" si="232"/>
        <v>7.3619404869262769E-45</v>
      </c>
      <c r="IC186" s="86">
        <f t="shared" si="232"/>
        <v>2.648392070767491E-46</v>
      </c>
      <c r="ID186" s="86">
        <f t="shared" si="232"/>
        <v>9.5704187919995856E-37</v>
      </c>
      <c r="IE186" s="86">
        <f t="shared" si="232"/>
        <v>5.8357888785724286E-36</v>
      </c>
      <c r="IF186" s="86">
        <f t="shared" si="232"/>
        <v>4.0837556878445559E-36</v>
      </c>
      <c r="IG186" s="86">
        <f t="shared" si="232"/>
        <v>4.3090915122125985E-41</v>
      </c>
      <c r="II186" s="86">
        <f t="shared" si="233"/>
        <v>6.3966649486223203E-5</v>
      </c>
      <c r="IJ186" s="86">
        <f t="shared" si="233"/>
        <v>8.4277652494895383E-38</v>
      </c>
      <c r="IK186" s="86">
        <f t="shared" si="233"/>
        <v>1.7310043003185489E-10</v>
      </c>
      <c r="IL186" s="86">
        <f t="shared" si="233"/>
        <v>2.1417185158883408E-12</v>
      </c>
      <c r="IM186" s="86">
        <f t="shared" si="233"/>
        <v>3.3392419704097451E-14</v>
      </c>
      <c r="IN186" s="86">
        <f t="shared" si="233"/>
        <v>5.8814063695791809E-12</v>
      </c>
      <c r="IO186" s="86">
        <f t="shared" si="233"/>
        <v>3.2585703817943112E-18</v>
      </c>
      <c r="IP186" s="86">
        <f t="shared" si="233"/>
        <v>4.649898527853267E-23</v>
      </c>
      <c r="IQ186" s="86">
        <f t="shared" si="233"/>
        <v>2.8978086645224156E-19</v>
      </c>
      <c r="IR186" s="86">
        <f t="shared" si="233"/>
        <v>9.3281284331992104E-17</v>
      </c>
      <c r="IS186" s="86">
        <f t="shared" si="233"/>
        <v>2.3479833244022999E-15</v>
      </c>
      <c r="IT186" s="86">
        <f t="shared" si="233"/>
        <v>5.6645029501142057E-9</v>
      </c>
      <c r="IU186" s="86">
        <f t="shared" si="233"/>
        <v>5.7157645826158883E-8</v>
      </c>
      <c r="IV186" s="86">
        <f t="shared" si="233"/>
        <v>2.1172385123903896E-2</v>
      </c>
      <c r="IW186" s="86">
        <f t="shared" si="233"/>
        <v>5.0389527318106926E-2</v>
      </c>
      <c r="IY186" s="86">
        <f t="shared" si="234"/>
        <v>6.3966649486223203E-5</v>
      </c>
      <c r="IZ186" s="86">
        <f t="shared" si="234"/>
        <v>8.4277652512355198E-38</v>
      </c>
      <c r="JA186" s="86">
        <f t="shared" si="234"/>
        <v>1.7310043003185489E-10</v>
      </c>
      <c r="JB186" s="86">
        <f t="shared" si="234"/>
        <v>2.1417185158883408E-12</v>
      </c>
      <c r="JC186" s="86">
        <f t="shared" si="234"/>
        <v>3.3392419704097451E-14</v>
      </c>
      <c r="JD186" s="86">
        <f t="shared" si="234"/>
        <v>5.8814063695791809E-12</v>
      </c>
      <c r="JE186" s="86">
        <f t="shared" si="234"/>
        <v>3.2585703817943112E-18</v>
      </c>
      <c r="JF186" s="86">
        <f t="shared" si="234"/>
        <v>4.649898527853267E-23</v>
      </c>
      <c r="JG186" s="86">
        <f t="shared" si="234"/>
        <v>2.8978086645224156E-19</v>
      </c>
      <c r="JH186" s="86">
        <f t="shared" si="234"/>
        <v>9.3281284331992104E-17</v>
      </c>
      <c r="JI186" s="86">
        <f t="shared" si="234"/>
        <v>2.3479833244022999E-15</v>
      </c>
      <c r="JJ186" s="86">
        <f t="shared" si="234"/>
        <v>5.6645029501142057E-9</v>
      </c>
      <c r="JK186" s="86">
        <f t="shared" si="234"/>
        <v>5.7157645826158883E-8</v>
      </c>
      <c r="JL186" s="86">
        <f t="shared" si="234"/>
        <v>2.1172385123903896E-2</v>
      </c>
      <c r="JM186" s="86">
        <f t="shared" si="234"/>
        <v>5.0389527318106926E-2</v>
      </c>
    </row>
    <row r="187" spans="2:273" x14ac:dyDescent="0.25">
      <c r="B187" s="2">
        <v>160</v>
      </c>
      <c r="C187" s="37">
        <v>53.164000000000001</v>
      </c>
      <c r="D187" s="37">
        <v>116.333</v>
      </c>
      <c r="E187" s="37">
        <v>53.372999999999998</v>
      </c>
      <c r="F187" s="37">
        <v>45.085000000000001</v>
      </c>
      <c r="G187" s="37">
        <v>37.558999999999997</v>
      </c>
      <c r="H187" s="37">
        <v>40.914999999999999</v>
      </c>
      <c r="I187" s="37">
        <v>40</v>
      </c>
      <c r="J187" s="37">
        <v>39.305</v>
      </c>
      <c r="K187" s="37">
        <v>40.433</v>
      </c>
      <c r="L187" s="37">
        <v>37.39</v>
      </c>
      <c r="M187" s="37">
        <v>41.237000000000002</v>
      </c>
      <c r="N187" s="37">
        <v>40.372999999999998</v>
      </c>
      <c r="O187" s="37">
        <v>41.283000000000001</v>
      </c>
      <c r="P187" s="37">
        <v>45.616999999999997</v>
      </c>
      <c r="Q187" s="37">
        <v>45.593000000000004</v>
      </c>
      <c r="S187" s="4">
        <f t="shared" si="235"/>
        <v>53.803385488174939</v>
      </c>
      <c r="T187" s="4">
        <f t="shared" si="235"/>
        <v>113.12771194104798</v>
      </c>
      <c r="U187" s="4">
        <f t="shared" si="235"/>
        <v>53.351384819223973</v>
      </c>
      <c r="V187" s="4">
        <f t="shared" si="235"/>
        <v>44.70012662656589</v>
      </c>
      <c r="W187" s="4">
        <f t="shared" si="235"/>
        <v>37.735668341903249</v>
      </c>
      <c r="X187" s="4">
        <f t="shared" si="235"/>
        <v>39.755138969965323</v>
      </c>
      <c r="Y187" s="4">
        <f t="shared" si="235"/>
        <v>39.099227816585206</v>
      </c>
      <c r="Z187" s="4">
        <f t="shared" si="235"/>
        <v>39.183939116405263</v>
      </c>
      <c r="AA187" s="4">
        <f t="shared" si="235"/>
        <v>39.895211761789867</v>
      </c>
      <c r="AB187" s="4">
        <f t="shared" si="235"/>
        <v>39.805702499733847</v>
      </c>
      <c r="AC187" s="4">
        <f t="shared" si="235"/>
        <v>41.060033511124686</v>
      </c>
      <c r="AD187" s="4">
        <f t="shared" si="235"/>
        <v>40.722194212598055</v>
      </c>
      <c r="AE187" s="4">
        <f t="shared" si="235"/>
        <v>41.866976664645712</v>
      </c>
      <c r="AF187" s="4">
        <f t="shared" si="235"/>
        <v>45.633988439083033</v>
      </c>
      <c r="AG187" s="4">
        <f t="shared" si="235"/>
        <v>48.783760345671681</v>
      </c>
      <c r="AI187" s="4">
        <f t="shared" si="236"/>
        <v>-0.63938548817493768</v>
      </c>
      <c r="AJ187" s="4">
        <f t="shared" si="236"/>
        <v>3.2052880589520214</v>
      </c>
      <c r="AK187" s="4">
        <f t="shared" si="236"/>
        <v>2.161518077602409E-2</v>
      </c>
      <c r="AL187" s="4">
        <f t="shared" si="236"/>
        <v>0.38487337343411099</v>
      </c>
      <c r="AM187" s="4">
        <f t="shared" si="236"/>
        <v>-0.17666834190325176</v>
      </c>
      <c r="AN187" s="4">
        <f t="shared" si="236"/>
        <v>1.1598610300346763</v>
      </c>
      <c r="AO187" s="4">
        <f t="shared" si="236"/>
        <v>0.90077218341479437</v>
      </c>
      <c r="AP187" s="4">
        <f t="shared" si="236"/>
        <v>0.12106088359473688</v>
      </c>
      <c r="AQ187" s="4">
        <f t="shared" si="236"/>
        <v>0.53778823821013333</v>
      </c>
      <c r="AR187" s="4">
        <f t="shared" si="236"/>
        <v>-2.4157024997338468</v>
      </c>
      <c r="AS187" s="4">
        <f t="shared" si="236"/>
        <v>0.17696648887531552</v>
      </c>
      <c r="AT187" s="4">
        <f t="shared" si="236"/>
        <v>-0.34919421259805716</v>
      </c>
      <c r="AU187" s="4">
        <f t="shared" si="236"/>
        <v>-0.58397666464571074</v>
      </c>
      <c r="AV187" s="4">
        <f t="shared" si="236"/>
        <v>-1.6988439083036155E-2</v>
      </c>
      <c r="AW187" s="4">
        <f t="shared" si="236"/>
        <v>-3.1907603456716771</v>
      </c>
      <c r="AY187" s="2">
        <f t="shared" si="228"/>
        <v>53.803385488174939</v>
      </c>
      <c r="AZ187" s="2">
        <f t="shared" si="228"/>
        <v>113.12771194104798</v>
      </c>
      <c r="BA187" s="2">
        <f t="shared" si="228"/>
        <v>53.351384819223874</v>
      </c>
      <c r="BB187" s="2">
        <f t="shared" si="228"/>
        <v>44.70012662656589</v>
      </c>
      <c r="BC187" s="2">
        <f t="shared" si="228"/>
        <v>37.735668341903249</v>
      </c>
      <c r="BD187" s="2">
        <f t="shared" si="228"/>
        <v>39.755138969965323</v>
      </c>
      <c r="BE187" s="2">
        <f t="shared" si="228"/>
        <v>39.099227816585206</v>
      </c>
      <c r="BF187" s="2">
        <f t="shared" si="228"/>
        <v>39.183939116405263</v>
      </c>
      <c r="BG187" s="2">
        <f t="shared" si="228"/>
        <v>39.895211761789867</v>
      </c>
      <c r="BH187" s="2">
        <f t="shared" si="228"/>
        <v>39.805702499733847</v>
      </c>
      <c r="BI187" s="2">
        <f t="shared" si="228"/>
        <v>41.060033511124686</v>
      </c>
      <c r="BJ187" s="2">
        <f t="shared" si="228"/>
        <v>40.722194212565938</v>
      </c>
      <c r="BK187" s="2">
        <f t="shared" si="228"/>
        <v>41.866976663915963</v>
      </c>
      <c r="BL187" s="2">
        <f t="shared" si="228"/>
        <v>45.618606761882859</v>
      </c>
      <c r="BM187" s="2">
        <f t="shared" si="228"/>
        <v>48.194275771857207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53.164000000000001</v>
      </c>
      <c r="CV187" s="2">
        <f t="shared" si="199"/>
        <v>116.333</v>
      </c>
      <c r="CW187" s="2">
        <f t="shared" si="200"/>
        <v>53.372999999999998</v>
      </c>
      <c r="CX187" s="2">
        <f t="shared" si="201"/>
        <v>45.085000000000001</v>
      </c>
      <c r="CY187" s="2">
        <f t="shared" si="202"/>
        <v>37.558999999999997</v>
      </c>
      <c r="CZ187" s="2">
        <f t="shared" si="203"/>
        <v>40.914999999999999</v>
      </c>
      <c r="DA187" s="2">
        <f t="shared" si="204"/>
        <v>40</v>
      </c>
      <c r="DB187" s="2">
        <f t="shared" si="205"/>
        <v>39.305</v>
      </c>
      <c r="DC187" s="2">
        <f t="shared" si="206"/>
        <v>40.433</v>
      </c>
      <c r="DD187" s="2">
        <f t="shared" si="207"/>
        <v>37.39</v>
      </c>
      <c r="DE187" s="2">
        <f t="shared" si="208"/>
        <v>41.237000000000002</v>
      </c>
      <c r="DF187" s="2">
        <f t="shared" si="209"/>
        <v>40.372999999999998</v>
      </c>
      <c r="DG187" s="2">
        <f t="shared" si="210"/>
        <v>41.283000000000001</v>
      </c>
      <c r="DH187" s="2" t="str">
        <f t="shared" si="211"/>
        <v/>
      </c>
      <c r="DI187" s="2" t="str">
        <f t="shared" si="212"/>
        <v/>
      </c>
      <c r="DK187" s="2">
        <f t="shared" si="237"/>
        <v>113.59836404420614</v>
      </c>
      <c r="DL187" s="2">
        <f t="shared" si="237"/>
        <v>208.42008836772982</v>
      </c>
      <c r="DM187" s="2">
        <f t="shared" si="237"/>
        <v>108.92316350844277</v>
      </c>
      <c r="DN187" s="2">
        <f t="shared" si="237"/>
        <v>92.641206472795503</v>
      </c>
      <c r="DO187" s="2">
        <f t="shared" si="237"/>
        <v>87.201657657657648</v>
      </c>
      <c r="DP187" s="2">
        <f t="shared" si="237"/>
        <v>93.276479811795582</v>
      </c>
      <c r="DQ187" s="2">
        <f t="shared" si="237"/>
        <v>84.93216500711236</v>
      </c>
      <c r="DR187" s="2">
        <f t="shared" si="237"/>
        <v>84.241963636363636</v>
      </c>
      <c r="DS187" s="2">
        <f t="shared" si="237"/>
        <v>87.688495238095214</v>
      </c>
      <c r="DT187" s="2">
        <f t="shared" si="237"/>
        <v>78.468020806520798</v>
      </c>
      <c r="DU187" s="2">
        <f t="shared" si="237"/>
        <v>88.737726050420179</v>
      </c>
      <c r="DV187" s="2">
        <f t="shared" si="237"/>
        <v>86.957588667614985</v>
      </c>
      <c r="DW187" s="2">
        <f t="shared" si="237"/>
        <v>83.260042017726249</v>
      </c>
      <c r="DX187" s="2">
        <f t="shared" si="237"/>
        <v>84.29061051051049</v>
      </c>
      <c r="DY187" s="2">
        <f t="shared" si="237"/>
        <v>79.805832258064513</v>
      </c>
      <c r="EA187" s="2">
        <f t="shared" si="241"/>
        <v>50.899745650678199</v>
      </c>
      <c r="EB187" s="2">
        <f t="shared" si="241"/>
        <v>99.856852024802862</v>
      </c>
      <c r="EC187" s="2">
        <f t="shared" si="241"/>
        <v>52.389900017230232</v>
      </c>
      <c r="ED187" s="2">
        <f t="shared" si="241"/>
        <v>45.682434505606523</v>
      </c>
      <c r="EE187" s="2">
        <f t="shared" si="241"/>
        <v>35.633210244267218</v>
      </c>
      <c r="EF187" s="2">
        <f t="shared" si="240"/>
        <v>35.81989126559715</v>
      </c>
      <c r="EG187" s="2">
        <f t="shared" si="240"/>
        <v>36.451955484896651</v>
      </c>
      <c r="EH187" s="2">
        <f t="shared" si="240"/>
        <v>36.893149481391077</v>
      </c>
      <c r="EI187" s="2">
        <f t="shared" si="240"/>
        <v>39.027015964523279</v>
      </c>
      <c r="EJ187" s="2">
        <f t="shared" si="240"/>
        <v>38.892890208539413</v>
      </c>
      <c r="EK187" s="2">
        <f t="shared" si="213"/>
        <v>39.947820052360854</v>
      </c>
      <c r="EL187" s="2">
        <f t="shared" si="180"/>
        <v>41.329651456844438</v>
      </c>
      <c r="EM187" s="2">
        <f t="shared" si="180"/>
        <v>41.635474346274364</v>
      </c>
      <c r="EN187" s="2">
        <f t="shared" si="180"/>
        <v>47.168009993002713</v>
      </c>
      <c r="EO187" s="2">
        <f t="shared" si="180"/>
        <v>51.052167089389307</v>
      </c>
      <c r="EQ187" s="2">
        <f t="shared" si="238"/>
        <v>54.981455114703067</v>
      </c>
      <c r="ER187" s="2">
        <f t="shared" si="238"/>
        <v>114.37214117994571</v>
      </c>
      <c r="ES187" s="2">
        <f t="shared" si="238"/>
        <v>53.634798253975028</v>
      </c>
      <c r="ET187" s="2">
        <f t="shared" si="238"/>
        <v>44.436456984664957</v>
      </c>
      <c r="EU187" s="2">
        <f t="shared" si="238"/>
        <v>38.321217597985509</v>
      </c>
      <c r="EV187" s="2">
        <f t="shared" si="238"/>
        <v>40.911210859870408</v>
      </c>
      <c r="EW187" s="2">
        <f t="shared" si="238"/>
        <v>39.719779845835177</v>
      </c>
      <c r="EX187" s="2">
        <f t="shared" si="238"/>
        <v>39.637207019529214</v>
      </c>
      <c r="EY187" s="2">
        <f t="shared" si="238"/>
        <v>40.090029652510665</v>
      </c>
      <c r="EZ187" s="2">
        <f t="shared" si="238"/>
        <v>40.019897227227531</v>
      </c>
      <c r="FA187" s="2">
        <f t="shared" si="238"/>
        <v>41.350567991971786</v>
      </c>
      <c r="FB187" s="2">
        <f t="shared" si="238"/>
        <v>40.511451236280735</v>
      </c>
      <c r="FC187" s="2">
        <f t="shared" si="238"/>
        <v>41.951410038104285</v>
      </c>
      <c r="FD187" s="2">
        <f t="shared" si="238"/>
        <v>44.96490775103014</v>
      </c>
      <c r="FE187" s="2">
        <f t="shared" si="238"/>
        <v>46.588450062718081</v>
      </c>
      <c r="FG187" s="2">
        <f t="shared" si="239"/>
        <v>0.99998642596320675</v>
      </c>
      <c r="FH187" s="2">
        <f t="shared" si="239"/>
        <v>0.99998418489554575</v>
      </c>
      <c r="FI187" s="2">
        <f t="shared" si="239"/>
        <v>0.99998388339355171</v>
      </c>
      <c r="FJ187" s="2">
        <f t="shared" si="239"/>
        <v>0.99998379426547979</v>
      </c>
      <c r="FK187" s="2">
        <f t="shared" si="239"/>
        <v>0.99998083109602731</v>
      </c>
      <c r="FL187" s="2">
        <f t="shared" si="239"/>
        <v>0.99998118565153937</v>
      </c>
      <c r="FM187" s="2">
        <f t="shared" si="239"/>
        <v>0.99998143162733111</v>
      </c>
      <c r="FN187" s="2">
        <f t="shared" si="239"/>
        <v>0.99998059061278244</v>
      </c>
      <c r="FO187" s="2">
        <f t="shared" si="239"/>
        <v>0.99998074361433487</v>
      </c>
      <c r="FP187" s="2">
        <f t="shared" si="239"/>
        <v>0.99998198614053668</v>
      </c>
      <c r="FQ187" s="2">
        <f t="shared" si="239"/>
        <v>0.99998188052451797</v>
      </c>
      <c r="FR187" s="2">
        <f t="shared" si="239"/>
        <v>0.99998002213330928</v>
      </c>
      <c r="FS187" s="2">
        <f t="shared" si="239"/>
        <v>0.99998105228525069</v>
      </c>
      <c r="FT187" s="2">
        <f t="shared" si="239"/>
        <v>0.99998016552117031</v>
      </c>
      <c r="FU187" s="2">
        <f t="shared" si="239"/>
        <v>0.99997516323248381</v>
      </c>
      <c r="FW187" s="2">
        <f t="shared" si="230"/>
        <v>0.71116986393279924</v>
      </c>
      <c r="FX187" s="2">
        <f t="shared" si="230"/>
        <v>0.9141494072559434</v>
      </c>
      <c r="FY187" s="2">
        <f t="shared" si="230"/>
        <v>0.77160819196471753</v>
      </c>
      <c r="FZ187" s="2">
        <f t="shared" si="230"/>
        <v>0.78899407405812083</v>
      </c>
      <c r="GA187" s="2">
        <f t="shared" si="230"/>
        <v>0.78179458256042567</v>
      </c>
      <c r="GB187" s="2">
        <f t="shared" si="230"/>
        <v>0.77272043587974293</v>
      </c>
      <c r="GC187" s="2">
        <f t="shared" si="230"/>
        <v>0.80982691870594792</v>
      </c>
      <c r="GD187" s="2">
        <f t="shared" si="230"/>
        <v>0.8344834580617625</v>
      </c>
      <c r="GE187" s="2">
        <f t="shared" si="230"/>
        <v>0.8158490928716563</v>
      </c>
      <c r="GF187" s="2">
        <f t="shared" si="230"/>
        <v>0.80931118904238797</v>
      </c>
      <c r="GG187" s="2">
        <f t="shared" si="230"/>
        <v>0.79225167963288579</v>
      </c>
      <c r="GH187" s="2">
        <f t="shared" si="230"/>
        <v>0.74354513459594251</v>
      </c>
      <c r="GI187" s="2">
        <f t="shared" si="230"/>
        <v>0.730255027124325</v>
      </c>
      <c r="GJ187" s="2">
        <f t="shared" si="230"/>
        <v>0.70361670421885714</v>
      </c>
      <c r="GK187" s="2">
        <f t="shared" si="230"/>
        <v>0.64040920348414454</v>
      </c>
      <c r="GM187" s="86">
        <f t="shared" si="231"/>
        <v>5.98642109847209E-256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6.8998551122244769E-154</v>
      </c>
      <c r="HD187" s="86">
        <f t="shared" si="182"/>
        <v>2.3103432608617465E-134</v>
      </c>
      <c r="HE187" s="86">
        <f t="shared" si="182"/>
        <v>9.1526886893258548E-229</v>
      </c>
      <c r="HF187" s="86">
        <f t="shared" si="181"/>
        <v>1.5415635561524739E-270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0</v>
      </c>
      <c r="HP187" s="86">
        <f t="shared" si="227"/>
        <v>3.2228851841331395E-301</v>
      </c>
      <c r="HQ187" s="86">
        <f t="shared" si="227"/>
        <v>9.196863659424326E-268</v>
      </c>
      <c r="HS187" s="86">
        <f t="shared" si="232"/>
        <v>9.0479422567510212E-25</v>
      </c>
      <c r="HT187" s="86">
        <f t="shared" si="232"/>
        <v>2.2045571676908351E-49</v>
      </c>
      <c r="HU187" s="86">
        <f t="shared" si="232"/>
        <v>4.5362022523788701E-37</v>
      </c>
      <c r="HV187" s="86">
        <f t="shared" si="232"/>
        <v>6.1393070259904834E-40</v>
      </c>
      <c r="HW187" s="86">
        <f t="shared" si="232"/>
        <v>1.0184367071927545E-47</v>
      </c>
      <c r="HX187" s="86">
        <f t="shared" si="232"/>
        <v>6.9903516685846785E-43</v>
      </c>
      <c r="HY187" s="86">
        <f t="shared" si="232"/>
        <v>1.7952932666215234E-50</v>
      </c>
      <c r="HZ187" s="86">
        <f t="shared" si="232"/>
        <v>7.7709007570734283E-55</v>
      </c>
      <c r="IA187" s="86">
        <f t="shared" si="232"/>
        <v>1.0425475620971019E-51</v>
      </c>
      <c r="IB187" s="86">
        <f t="shared" si="232"/>
        <v>7.2648157113050701E-47</v>
      </c>
      <c r="IC187" s="86">
        <f t="shared" si="232"/>
        <v>2.0562534436774173E-48</v>
      </c>
      <c r="ID187" s="86">
        <f t="shared" si="232"/>
        <v>1.6386527907300277E-38</v>
      </c>
      <c r="IE187" s="86">
        <f t="shared" si="232"/>
        <v>1.0360559841883053E-37</v>
      </c>
      <c r="IF187" s="86">
        <f t="shared" si="232"/>
        <v>5.8879704518355894E-38</v>
      </c>
      <c r="IG187" s="86">
        <f t="shared" si="232"/>
        <v>2.3242317149364848E-43</v>
      </c>
      <c r="II187" s="86">
        <f t="shared" si="233"/>
        <v>8.6569434039882453E-6</v>
      </c>
      <c r="IJ187" s="86">
        <f t="shared" si="233"/>
        <v>8.7827005514184224E-41</v>
      </c>
      <c r="IK187" s="86">
        <f t="shared" si="233"/>
        <v>4.9928904727208032E-12</v>
      </c>
      <c r="IL187" s="86">
        <f t="shared" si="233"/>
        <v>4.2768327357166079E-14</v>
      </c>
      <c r="IM187" s="86">
        <f t="shared" si="233"/>
        <v>2.9738257751694867E-16</v>
      </c>
      <c r="IN187" s="86">
        <f t="shared" si="233"/>
        <v>9.8741561686835146E-14</v>
      </c>
      <c r="IO187" s="86">
        <f t="shared" si="233"/>
        <v>1.5027369676976726E-20</v>
      </c>
      <c r="IP187" s="86">
        <f t="shared" si="233"/>
        <v>1.0026065303063154E-25</v>
      </c>
      <c r="IQ187" s="86">
        <f t="shared" si="233"/>
        <v>1.1291040540918073E-21</v>
      </c>
      <c r="IR187" s="86">
        <f t="shared" si="233"/>
        <v>6.7617130388138517E-19</v>
      </c>
      <c r="IS187" s="86">
        <f t="shared" si="233"/>
        <v>1.7887704709797283E-17</v>
      </c>
      <c r="IT187" s="86">
        <f t="shared" si="233"/>
        <v>1.7963553009786108E-10</v>
      </c>
      <c r="IU187" s="86">
        <f t="shared" si="233"/>
        <v>2.2344048503358915E-9</v>
      </c>
      <c r="IV187" s="86">
        <f t="shared" si="233"/>
        <v>1.0000000003664182E-2</v>
      </c>
      <c r="IW187" s="86">
        <f t="shared" si="233"/>
        <v>2.2354319202428464E-2</v>
      </c>
      <c r="IY187" s="86">
        <f t="shared" si="234"/>
        <v>8.6569434039882453E-6</v>
      </c>
      <c r="IZ187" s="86">
        <f t="shared" si="234"/>
        <v>8.7827005734639943E-41</v>
      </c>
      <c r="JA187" s="86">
        <f t="shared" si="234"/>
        <v>4.9928904727208032E-12</v>
      </c>
      <c r="JB187" s="86">
        <f t="shared" si="234"/>
        <v>4.2768327357166079E-14</v>
      </c>
      <c r="JC187" s="86">
        <f t="shared" si="234"/>
        <v>2.9738257751694867E-16</v>
      </c>
      <c r="JD187" s="86">
        <f t="shared" si="234"/>
        <v>9.8741561686835146E-14</v>
      </c>
      <c r="JE187" s="86">
        <f t="shared" si="234"/>
        <v>1.5027369676976726E-20</v>
      </c>
      <c r="JF187" s="86">
        <f t="shared" si="234"/>
        <v>1.0026065303063154E-25</v>
      </c>
      <c r="JG187" s="86">
        <f t="shared" si="234"/>
        <v>1.1291040540918073E-21</v>
      </c>
      <c r="JH187" s="86">
        <f t="shared" si="234"/>
        <v>6.7617130388138517E-19</v>
      </c>
      <c r="JI187" s="86">
        <f t="shared" si="234"/>
        <v>1.7887704709797283E-17</v>
      </c>
      <c r="JJ187" s="86">
        <f t="shared" si="234"/>
        <v>1.7963553009786108E-10</v>
      </c>
      <c r="JK187" s="86">
        <f t="shared" si="234"/>
        <v>2.2344048503358915E-9</v>
      </c>
      <c r="JL187" s="86">
        <f t="shared" si="234"/>
        <v>1.0000000003664182E-2</v>
      </c>
      <c r="JM187" s="86">
        <f t="shared" si="234"/>
        <v>2.2354319202428464E-2</v>
      </c>
    </row>
    <row r="188" spans="2:273" x14ac:dyDescent="0.25">
      <c r="B188" s="2">
        <v>161</v>
      </c>
      <c r="C188" s="37">
        <v>52.377000000000002</v>
      </c>
      <c r="D188" s="37">
        <v>118.298</v>
      </c>
      <c r="E188" s="37">
        <v>53.982999999999997</v>
      </c>
      <c r="F188" s="37">
        <v>44.491999999999997</v>
      </c>
      <c r="G188" s="37">
        <v>37.372999999999998</v>
      </c>
      <c r="H188" s="37">
        <v>40.237000000000002</v>
      </c>
      <c r="I188" s="37">
        <v>39.746000000000002</v>
      </c>
      <c r="J188" s="37">
        <v>40.948999999999998</v>
      </c>
      <c r="K188" s="37">
        <v>39.482999999999997</v>
      </c>
      <c r="L188" s="37">
        <v>39.558999999999997</v>
      </c>
      <c r="M188" s="37">
        <v>42.017000000000003</v>
      </c>
      <c r="N188" s="37">
        <v>40.406999999999996</v>
      </c>
      <c r="O188" s="37">
        <v>40.450000000000003</v>
      </c>
      <c r="P188" s="37">
        <v>43.582999999999998</v>
      </c>
      <c r="Q188" s="37">
        <v>45.712000000000003</v>
      </c>
      <c r="S188" s="4">
        <f t="shared" si="235"/>
        <v>53.773591388291287</v>
      </c>
      <c r="T188" s="4">
        <f t="shared" si="235"/>
        <v>113.33707704713937</v>
      </c>
      <c r="U188" s="4">
        <f t="shared" si="235"/>
        <v>53.2816042844306</v>
      </c>
      <c r="V188" s="4">
        <f t="shared" si="235"/>
        <v>44.629692535526935</v>
      </c>
      <c r="W188" s="4">
        <f t="shared" si="235"/>
        <v>37.654660787665229</v>
      </c>
      <c r="X188" s="4">
        <f t="shared" si="235"/>
        <v>39.713453674094133</v>
      </c>
      <c r="Y188" s="4">
        <f t="shared" si="235"/>
        <v>39.042708181647221</v>
      </c>
      <c r="Z188" s="4">
        <f t="shared" si="235"/>
        <v>39.108021139539716</v>
      </c>
      <c r="AA188" s="4">
        <f t="shared" si="235"/>
        <v>39.76727741758198</v>
      </c>
      <c r="AB188" s="4">
        <f t="shared" si="235"/>
        <v>39.676187659714742</v>
      </c>
      <c r="AC188" s="4">
        <f t="shared" si="235"/>
        <v>40.966526302826061</v>
      </c>
      <c r="AD188" s="4">
        <f t="shared" si="235"/>
        <v>40.580494315016082</v>
      </c>
      <c r="AE188" s="4">
        <f t="shared" si="235"/>
        <v>41.752261518121607</v>
      </c>
      <c r="AF188" s="4">
        <f t="shared" si="235"/>
        <v>45.481136095321446</v>
      </c>
      <c r="AG188" s="4">
        <f t="shared" si="235"/>
        <v>48.211498514974167</v>
      </c>
      <c r="AI188" s="4">
        <f t="shared" si="236"/>
        <v>-1.3965913882912844</v>
      </c>
      <c r="AJ188" s="4">
        <f t="shared" si="236"/>
        <v>4.9609229528606278</v>
      </c>
      <c r="AK188" s="4">
        <f t="shared" si="236"/>
        <v>0.70139571556939728</v>
      </c>
      <c r="AL188" s="4">
        <f t="shared" si="236"/>
        <v>-0.13769253552693783</v>
      </c>
      <c r="AM188" s="4">
        <f t="shared" si="236"/>
        <v>-0.28166078766523128</v>
      </c>
      <c r="AN188" s="4">
        <f t="shared" si="236"/>
        <v>0.52354632590586903</v>
      </c>
      <c r="AO188" s="4">
        <f t="shared" si="236"/>
        <v>0.70329181835278121</v>
      </c>
      <c r="AP188" s="4">
        <f t="shared" si="236"/>
        <v>1.8409788604602824</v>
      </c>
      <c r="AQ188" s="4">
        <f t="shared" si="236"/>
        <v>-0.28427741758198266</v>
      </c>
      <c r="AR188" s="4">
        <f t="shared" si="236"/>
        <v>-0.11718765971474454</v>
      </c>
      <c r="AS188" s="4">
        <f t="shared" si="236"/>
        <v>1.0504736971739419</v>
      </c>
      <c r="AT188" s="4">
        <f t="shared" si="236"/>
        <v>-0.17349431501608592</v>
      </c>
      <c r="AU188" s="4">
        <f t="shared" si="236"/>
        <v>-1.302261518121604</v>
      </c>
      <c r="AV188" s="4">
        <f t="shared" si="236"/>
        <v>-1.8981360953214477</v>
      </c>
      <c r="AW188" s="4">
        <f t="shared" si="236"/>
        <v>-2.4994985149741638</v>
      </c>
      <c r="AY188" s="2">
        <f t="shared" si="228"/>
        <v>53.773591388291287</v>
      </c>
      <c r="AZ188" s="2">
        <f t="shared" si="228"/>
        <v>113.33707704713937</v>
      </c>
      <c r="BA188" s="2">
        <f t="shared" si="228"/>
        <v>53.2816042844306</v>
      </c>
      <c r="BB188" s="2">
        <f t="shared" si="228"/>
        <v>44.629692535526935</v>
      </c>
      <c r="BC188" s="2">
        <f t="shared" si="228"/>
        <v>37.654660787665229</v>
      </c>
      <c r="BD188" s="2">
        <f t="shared" si="228"/>
        <v>39.713453674094133</v>
      </c>
      <c r="BE188" s="2">
        <f t="shared" si="228"/>
        <v>39.042708181647221</v>
      </c>
      <c r="BF188" s="2">
        <f t="shared" si="228"/>
        <v>39.108021139539716</v>
      </c>
      <c r="BG188" s="2">
        <f t="shared" si="228"/>
        <v>39.76727741758198</v>
      </c>
      <c r="BH188" s="2">
        <f t="shared" si="228"/>
        <v>39.676187659714742</v>
      </c>
      <c r="BI188" s="2">
        <f t="shared" si="228"/>
        <v>40.966526302826061</v>
      </c>
      <c r="BJ188" s="2">
        <f t="shared" si="228"/>
        <v>40.580494315015734</v>
      </c>
      <c r="BK188" s="2">
        <f t="shared" si="228"/>
        <v>41.752261518111375</v>
      </c>
      <c r="BL188" s="2">
        <f t="shared" si="228"/>
        <v>45.477634867600905</v>
      </c>
      <c r="BM188" s="2">
        <f t="shared" si="228"/>
        <v>48.033401472260984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52.377000000000002</v>
      </c>
      <c r="CV188" s="2">
        <f t="shared" si="199"/>
        <v>118.298</v>
      </c>
      <c r="CW188" s="2">
        <f t="shared" si="200"/>
        <v>53.982999999999997</v>
      </c>
      <c r="CX188" s="2">
        <f t="shared" si="201"/>
        <v>44.491999999999997</v>
      </c>
      <c r="CY188" s="2">
        <f t="shared" si="202"/>
        <v>37.372999999999998</v>
      </c>
      <c r="CZ188" s="2">
        <f t="shared" si="203"/>
        <v>40.237000000000002</v>
      </c>
      <c r="DA188" s="2">
        <f t="shared" si="204"/>
        <v>39.746000000000002</v>
      </c>
      <c r="DB188" s="2">
        <f t="shared" si="205"/>
        <v>40.948999999999998</v>
      </c>
      <c r="DC188" s="2">
        <f t="shared" si="206"/>
        <v>39.482999999999997</v>
      </c>
      <c r="DD188" s="2">
        <f t="shared" si="207"/>
        <v>39.558999999999997</v>
      </c>
      <c r="DE188" s="2">
        <f t="shared" si="208"/>
        <v>42.017000000000003</v>
      </c>
      <c r="DF188" s="2">
        <f t="shared" si="209"/>
        <v>40.406999999999996</v>
      </c>
      <c r="DG188" s="2">
        <f t="shared" si="210"/>
        <v>40.450000000000003</v>
      </c>
      <c r="DH188" s="2">
        <f t="shared" si="211"/>
        <v>43.582999999999998</v>
      </c>
      <c r="DI188" s="2">
        <f t="shared" si="212"/>
        <v>45.712000000000003</v>
      </c>
      <c r="DK188" s="2">
        <f t="shared" si="237"/>
        <v>113.91779417879417</v>
      </c>
      <c r="DL188" s="2">
        <f t="shared" si="237"/>
        <v>209.06122814258913</v>
      </c>
      <c r="DM188" s="2">
        <f t="shared" si="237"/>
        <v>109.21352054409004</v>
      </c>
      <c r="DN188" s="2">
        <f t="shared" si="237"/>
        <v>92.868950469043156</v>
      </c>
      <c r="DO188" s="2">
        <f t="shared" si="237"/>
        <v>87.430162162162162</v>
      </c>
      <c r="DP188" s="2">
        <f t="shared" si="237"/>
        <v>93.541460334828741</v>
      </c>
      <c r="DQ188" s="2">
        <f t="shared" si="237"/>
        <v>85.143422475106675</v>
      </c>
      <c r="DR188" s="2">
        <f t="shared" si="237"/>
        <v>84.44227593582886</v>
      </c>
      <c r="DS188" s="2">
        <f t="shared" si="237"/>
        <v>87.900585434173649</v>
      </c>
      <c r="DT188" s="2">
        <f t="shared" si="237"/>
        <v>78.617458129558131</v>
      </c>
      <c r="DU188" s="2">
        <f t="shared" si="237"/>
        <v>88.955652100840354</v>
      </c>
      <c r="DV188" s="2">
        <f t="shared" si="237"/>
        <v>87.14980227596017</v>
      </c>
      <c r="DW188" s="2">
        <f t="shared" si="237"/>
        <v>83.41394605536712</v>
      </c>
      <c r="DX188" s="2">
        <f t="shared" si="237"/>
        <v>84.459527885027867</v>
      </c>
      <c r="DY188" s="2">
        <f t="shared" si="237"/>
        <v>79.97426852057842</v>
      </c>
      <c r="EA188" s="2">
        <f t="shared" si="241"/>
        <v>50.737515628071549</v>
      </c>
      <c r="EB188" s="2">
        <f t="shared" si="241"/>
        <v>99.718895429839989</v>
      </c>
      <c r="EC188" s="2">
        <f t="shared" si="241"/>
        <v>52.282531664871847</v>
      </c>
      <c r="ED188" s="2">
        <f t="shared" si="241"/>
        <v>45.648938073394497</v>
      </c>
      <c r="EE188" s="2">
        <f t="shared" si="241"/>
        <v>35.471307404708966</v>
      </c>
      <c r="EF188" s="2">
        <f t="shared" si="240"/>
        <v>35.626441039352805</v>
      </c>
      <c r="EG188" s="2">
        <f t="shared" si="240"/>
        <v>36.302793286602096</v>
      </c>
      <c r="EH188" s="2">
        <f t="shared" si="240"/>
        <v>36.742543014032933</v>
      </c>
      <c r="EI188" s="2">
        <f t="shared" si="240"/>
        <v>38.868595565410203</v>
      </c>
      <c r="EJ188" s="2">
        <f t="shared" si="240"/>
        <v>38.731145476225976</v>
      </c>
      <c r="EK188" s="2">
        <f t="shared" si="213"/>
        <v>39.814715247354556</v>
      </c>
      <c r="EL188" s="2">
        <f t="shared" si="180"/>
        <v>41.213094207606602</v>
      </c>
      <c r="EM188" s="2">
        <f t="shared" si="180"/>
        <v>41.50887777402621</v>
      </c>
      <c r="EN188" s="2">
        <f t="shared" si="180"/>
        <v>47.09781492445115</v>
      </c>
      <c r="EO188" s="2">
        <f t="shared" si="180"/>
        <v>51.031427273328788</v>
      </c>
      <c r="EQ188" s="2">
        <f t="shared" si="238"/>
        <v>54.897077282306242</v>
      </c>
      <c r="ER188" s="2">
        <f t="shared" si="238"/>
        <v>114.50175875690311</v>
      </c>
      <c r="ES188" s="2">
        <f t="shared" si="238"/>
        <v>53.550241464782282</v>
      </c>
      <c r="ET188" s="2">
        <f t="shared" si="238"/>
        <v>44.380225207918542</v>
      </c>
      <c r="EU188" s="2">
        <f t="shared" si="238"/>
        <v>38.209293516014945</v>
      </c>
      <c r="EV188" s="2">
        <f t="shared" si="238"/>
        <v>40.808530084843738</v>
      </c>
      <c r="EW188" s="2">
        <f t="shared" si="238"/>
        <v>39.628509085638314</v>
      </c>
      <c r="EX188" s="2">
        <f t="shared" si="238"/>
        <v>39.534924355304341</v>
      </c>
      <c r="EY188" s="2">
        <f t="shared" si="238"/>
        <v>39.951238314755663</v>
      </c>
      <c r="EZ188" s="2">
        <f t="shared" si="238"/>
        <v>39.878468617304051</v>
      </c>
      <c r="FA188" s="2">
        <f t="shared" si="238"/>
        <v>41.240978163434107</v>
      </c>
      <c r="FB188" s="2">
        <f t="shared" si="238"/>
        <v>40.380403395191792</v>
      </c>
      <c r="FC188" s="2">
        <f t="shared" si="238"/>
        <v>41.833285215111275</v>
      </c>
      <c r="FD188" s="2">
        <f t="shared" si="238"/>
        <v>44.854283218390798</v>
      </c>
      <c r="FE188" s="2">
        <f t="shared" si="238"/>
        <v>46.497134470844294</v>
      </c>
      <c r="FG188" s="2">
        <f t="shared" si="239"/>
        <v>0.99998762031652488</v>
      </c>
      <c r="FH188" s="2">
        <f t="shared" si="239"/>
        <v>0.99998557643324093</v>
      </c>
      <c r="FI188" s="2">
        <f t="shared" si="239"/>
        <v>0.99998530145938169</v>
      </c>
      <c r="FJ188" s="2">
        <f t="shared" si="239"/>
        <v>0.99998522017338276</v>
      </c>
      <c r="FK188" s="2">
        <f t="shared" si="239"/>
        <v>0.99998251772231173</v>
      </c>
      <c r="FL188" s="2">
        <f t="shared" si="239"/>
        <v>0.99998284108186264</v>
      </c>
      <c r="FM188" s="2">
        <f t="shared" si="239"/>
        <v>0.99998306541518878</v>
      </c>
      <c r="FN188" s="2">
        <f t="shared" si="239"/>
        <v>0.99998229839824126</v>
      </c>
      <c r="FO188" s="2">
        <f t="shared" si="239"/>
        <v>0.99998243793779018</v>
      </c>
      <c r="FP188" s="2">
        <f t="shared" si="239"/>
        <v>0.99998357113887071</v>
      </c>
      <c r="FQ188" s="2">
        <f t="shared" si="239"/>
        <v>0.99998347481561056</v>
      </c>
      <c r="FR188" s="2">
        <f t="shared" si="239"/>
        <v>0.99998177993700299</v>
      </c>
      <c r="FS188" s="2">
        <f t="shared" si="239"/>
        <v>0.99998271944995754</v>
      </c>
      <c r="FT188" s="2">
        <f t="shared" si="239"/>
        <v>0.99998191070874454</v>
      </c>
      <c r="FU188" s="2">
        <f t="shared" si="239"/>
        <v>0.99997734854930898</v>
      </c>
      <c r="FW188" s="2">
        <f t="shared" si="230"/>
        <v>0.72971477782503646</v>
      </c>
      <c r="FX188" s="2">
        <f t="shared" si="230"/>
        <v>0.921107380187698</v>
      </c>
      <c r="FY188" s="2">
        <f t="shared" si="230"/>
        <v>0.787432436963726</v>
      </c>
      <c r="FZ188" s="2">
        <f t="shared" si="230"/>
        <v>0.80391983814320678</v>
      </c>
      <c r="GA188" s="2">
        <f t="shared" si="230"/>
        <v>0.79709864663558772</v>
      </c>
      <c r="GB188" s="2">
        <f t="shared" si="230"/>
        <v>0.78848874262816071</v>
      </c>
      <c r="GC188" s="2">
        <f t="shared" si="230"/>
        <v>0.823608499578249</v>
      </c>
      <c r="GD188" s="2">
        <f t="shared" si="230"/>
        <v>0.84681620267307622</v>
      </c>
      <c r="GE188" s="2">
        <f t="shared" si="230"/>
        <v>0.82928625334463246</v>
      </c>
      <c r="GF188" s="2">
        <f t="shared" si="230"/>
        <v>0.82312198105743917</v>
      </c>
      <c r="GG188" s="2">
        <f t="shared" si="230"/>
        <v>0.80700337886702223</v>
      </c>
      <c r="GH188" s="2">
        <f t="shared" si="230"/>
        <v>0.76071076185982422</v>
      </c>
      <c r="GI188" s="2">
        <f t="shared" si="230"/>
        <v>0.74800874062584577</v>
      </c>
      <c r="GJ188" s="2">
        <f t="shared" si="230"/>
        <v>0.72245732002781315</v>
      </c>
      <c r="GK188" s="2">
        <f t="shared" si="230"/>
        <v>0.66133386815383732</v>
      </c>
      <c r="GM188" s="86">
        <f t="shared" si="231"/>
        <v>4.5811403915704008E-261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7.0447890501040346E-158</v>
      </c>
      <c r="HD188" s="86">
        <f t="shared" si="182"/>
        <v>8.2581176330249611E-138</v>
      </c>
      <c r="HE188" s="86">
        <f t="shared" si="182"/>
        <v>1.1622027053521064E-234</v>
      </c>
      <c r="HF188" s="86">
        <f t="shared" si="182"/>
        <v>1.8626419398895074E-277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1.1699376300226503E-274</v>
      </c>
      <c r="HS188" s="86">
        <f t="shared" si="232"/>
        <v>5.9261392397467767E-26</v>
      </c>
      <c r="HT188" s="86">
        <f t="shared" si="232"/>
        <v>2.5486769499435486E-51</v>
      </c>
      <c r="HU188" s="86">
        <f t="shared" si="232"/>
        <v>9.5016510198654818E-39</v>
      </c>
      <c r="HV188" s="86">
        <f t="shared" si="232"/>
        <v>1.0646474429952541E-41</v>
      </c>
      <c r="HW188" s="86">
        <f t="shared" si="232"/>
        <v>7.0520406296710434E-50</v>
      </c>
      <c r="HX188" s="86">
        <f t="shared" si="232"/>
        <v>8.0127606126061379E-45</v>
      </c>
      <c r="HY188" s="86">
        <f t="shared" si="232"/>
        <v>1.0693474894610265E-52</v>
      </c>
      <c r="HZ188" s="86">
        <f t="shared" si="232"/>
        <v>3.5064878217778722E-57</v>
      </c>
      <c r="IA188" s="86">
        <f t="shared" si="232"/>
        <v>5.7723718483969906E-54</v>
      </c>
      <c r="IB188" s="86">
        <f t="shared" si="232"/>
        <v>6.4605824986543151E-49</v>
      </c>
      <c r="IC188" s="86">
        <f t="shared" si="232"/>
        <v>1.4282025873143176E-50</v>
      </c>
      <c r="ID188" s="86">
        <f t="shared" si="232"/>
        <v>2.54153172892014E-40</v>
      </c>
      <c r="IE188" s="86">
        <f t="shared" si="232"/>
        <v>1.6655008901895146E-39</v>
      </c>
      <c r="IF188" s="86">
        <f t="shared" si="232"/>
        <v>7.6110921253008297E-40</v>
      </c>
      <c r="IG188" s="86">
        <f t="shared" si="232"/>
        <v>1.0846230218255099E-45</v>
      </c>
      <c r="II188" s="86">
        <f t="shared" si="233"/>
        <v>9.5654386870729386E-7</v>
      </c>
      <c r="IJ188" s="86">
        <f t="shared" si="233"/>
        <v>6.9893491685143949E-44</v>
      </c>
      <c r="IK188" s="86">
        <f t="shared" si="233"/>
        <v>1.1012012782497094E-13</v>
      </c>
      <c r="IL188" s="86">
        <f t="shared" si="233"/>
        <v>6.4939797981702493E-16</v>
      </c>
      <c r="IM188" s="86">
        <f t="shared" si="233"/>
        <v>1.8787194755355621E-18</v>
      </c>
      <c r="IN188" s="86">
        <f t="shared" si="233"/>
        <v>1.2171869825694668E-15</v>
      </c>
      <c r="IO188" s="86">
        <f t="shared" si="233"/>
        <v>4.9071177545201837E-23</v>
      </c>
      <c r="IP188" s="86">
        <f t="shared" si="233"/>
        <v>1.5183412329588859E-28</v>
      </c>
      <c r="IQ188" s="86">
        <f t="shared" si="233"/>
        <v>3.1106208993312206E-24</v>
      </c>
      <c r="IR188" s="86">
        <f t="shared" si="233"/>
        <v>3.5724126302460186E-21</v>
      </c>
      <c r="IS188" s="86">
        <f t="shared" si="233"/>
        <v>9.7162308796553411E-20</v>
      </c>
      <c r="IT188" s="86">
        <f t="shared" si="233"/>
        <v>4.2244088800314044E-12</v>
      </c>
      <c r="IU188" s="86">
        <f t="shared" si="233"/>
        <v>6.4702950910772374E-11</v>
      </c>
      <c r="IV188" s="86">
        <f t="shared" si="233"/>
        <v>4.3939339120009982E-3</v>
      </c>
      <c r="IW188" s="86">
        <f t="shared" si="233"/>
        <v>8.7543623877775791E-3</v>
      </c>
      <c r="IY188" s="86">
        <f t="shared" si="234"/>
        <v>9.5654386870729386E-7</v>
      </c>
      <c r="IZ188" s="86">
        <f t="shared" si="234"/>
        <v>6.9893494233820898E-44</v>
      </c>
      <c r="JA188" s="86">
        <f t="shared" si="234"/>
        <v>1.1012012782497094E-13</v>
      </c>
      <c r="JB188" s="86">
        <f t="shared" si="234"/>
        <v>6.4939797981702493E-16</v>
      </c>
      <c r="JC188" s="86">
        <f t="shared" si="234"/>
        <v>1.8787194755355621E-18</v>
      </c>
      <c r="JD188" s="86">
        <f t="shared" si="234"/>
        <v>1.2171869825694668E-15</v>
      </c>
      <c r="JE188" s="86">
        <f t="shared" si="234"/>
        <v>4.9071177545201837E-23</v>
      </c>
      <c r="JF188" s="86">
        <f t="shared" si="234"/>
        <v>1.5183412329588859E-28</v>
      </c>
      <c r="JG188" s="86">
        <f t="shared" si="234"/>
        <v>3.1106208993312206E-24</v>
      </c>
      <c r="JH188" s="86">
        <f t="shared" si="234"/>
        <v>3.5724126302460186E-21</v>
      </c>
      <c r="JI188" s="86">
        <f t="shared" si="234"/>
        <v>9.7162308796553411E-20</v>
      </c>
      <c r="JJ188" s="86">
        <f t="shared" si="234"/>
        <v>4.2244088800314044E-12</v>
      </c>
      <c r="JK188" s="86">
        <f t="shared" si="234"/>
        <v>6.4702950910772374E-11</v>
      </c>
      <c r="JL188" s="86">
        <f t="shared" si="234"/>
        <v>4.3939339120009982E-3</v>
      </c>
      <c r="JM188" s="86">
        <f t="shared" si="234"/>
        <v>8.7543623877775791E-3</v>
      </c>
    </row>
    <row r="189" spans="2:273" x14ac:dyDescent="0.25">
      <c r="B189" s="2">
        <v>162</v>
      </c>
      <c r="C189" s="37">
        <v>53.279000000000003</v>
      </c>
      <c r="D189" s="37">
        <v>119.018</v>
      </c>
      <c r="E189" s="37">
        <v>54.119</v>
      </c>
      <c r="F189" s="37">
        <v>44.661000000000001</v>
      </c>
      <c r="G189" s="37">
        <v>38.168999999999997</v>
      </c>
      <c r="H189" s="37">
        <v>40.966000000000001</v>
      </c>
      <c r="I189" s="37">
        <v>40.406999999999996</v>
      </c>
      <c r="J189" s="37">
        <v>39.831000000000003</v>
      </c>
      <c r="K189" s="37">
        <v>39.567</v>
      </c>
      <c r="L189" s="37">
        <v>40.237000000000002</v>
      </c>
      <c r="M189" s="37">
        <v>41.746000000000002</v>
      </c>
      <c r="N189" s="37">
        <v>38.558999999999997</v>
      </c>
      <c r="O189" s="37">
        <v>40.183</v>
      </c>
      <c r="P189" s="37">
        <v>44.633000000000003</v>
      </c>
      <c r="Q189" s="37">
        <v>44.982999999999997</v>
      </c>
      <c r="S189" s="4">
        <f t="shared" si="235"/>
        <v>53.74343628091821</v>
      </c>
      <c r="T189" s="4">
        <f t="shared" si="235"/>
        <v>113.54236237269589</v>
      </c>
      <c r="U189" s="4">
        <f t="shared" si="235"/>
        <v>53.21149907863667</v>
      </c>
      <c r="V189" s="4">
        <f t="shared" si="235"/>
        <v>44.55963400686408</v>
      </c>
      <c r="W189" s="4">
        <f t="shared" si="235"/>
        <v>37.572918125772304</v>
      </c>
      <c r="X189" s="4">
        <f t="shared" si="235"/>
        <v>39.670336840173242</v>
      </c>
      <c r="Y189" s="4">
        <f t="shared" si="235"/>
        <v>38.985092675136997</v>
      </c>
      <c r="Z189" s="4">
        <f t="shared" si="235"/>
        <v>39.031133720346531</v>
      </c>
      <c r="AA189" s="4">
        <f t="shared" si="235"/>
        <v>39.639005331558565</v>
      </c>
      <c r="AB189" s="4">
        <f t="shared" si="235"/>
        <v>39.546307140536612</v>
      </c>
      <c r="AC189" s="4">
        <f t="shared" si="235"/>
        <v>40.872543293495163</v>
      </c>
      <c r="AD189" s="4">
        <f t="shared" si="235"/>
        <v>40.438984551270806</v>
      </c>
      <c r="AE189" s="4">
        <f t="shared" si="235"/>
        <v>41.637588656418032</v>
      </c>
      <c r="AF189" s="4">
        <f t="shared" si="235"/>
        <v>45.337567156301617</v>
      </c>
      <c r="AG189" s="4">
        <f t="shared" si="235"/>
        <v>47.918774806397003</v>
      </c>
      <c r="AI189" s="4">
        <f t="shared" si="236"/>
        <v>-0.46443628091820699</v>
      </c>
      <c r="AJ189" s="4">
        <f t="shared" si="236"/>
        <v>5.4756376273041099</v>
      </c>
      <c r="AK189" s="4">
        <f t="shared" si="236"/>
        <v>0.90750092136332938</v>
      </c>
      <c r="AL189" s="4">
        <f t="shared" si="236"/>
        <v>0.10136599313592143</v>
      </c>
      <c r="AM189" s="4">
        <f t="shared" si="236"/>
        <v>0.59608187422769277</v>
      </c>
      <c r="AN189" s="4">
        <f t="shared" si="236"/>
        <v>1.2956631598267592</v>
      </c>
      <c r="AO189" s="4">
        <f t="shared" si="236"/>
        <v>1.4219073248629996</v>
      </c>
      <c r="AP189" s="4">
        <f t="shared" si="236"/>
        <v>0.79986627965347168</v>
      </c>
      <c r="AQ189" s="4">
        <f t="shared" si="236"/>
        <v>-7.2005331558564478E-2</v>
      </c>
      <c r="AR189" s="4">
        <f t="shared" si="236"/>
        <v>0.69069285946338965</v>
      </c>
      <c r="AS189" s="4">
        <f t="shared" si="236"/>
        <v>0.87345670650483953</v>
      </c>
      <c r="AT189" s="4">
        <f t="shared" si="236"/>
        <v>-1.8799845512708089</v>
      </c>
      <c r="AU189" s="4">
        <f t="shared" si="236"/>
        <v>-1.4545886564180321</v>
      </c>
      <c r="AV189" s="4">
        <f t="shared" si="236"/>
        <v>-0.70456715630161426</v>
      </c>
      <c r="AW189" s="4">
        <f t="shared" si="236"/>
        <v>-2.9357748063970064</v>
      </c>
      <c r="AY189" s="2">
        <f t="shared" si="228"/>
        <v>53.74343628091821</v>
      </c>
      <c r="AZ189" s="2">
        <f t="shared" si="228"/>
        <v>113.54236237269589</v>
      </c>
      <c r="BA189" s="2">
        <f t="shared" si="228"/>
        <v>53.21149907863667</v>
      </c>
      <c r="BB189" s="2">
        <f t="shared" si="228"/>
        <v>44.55963400686408</v>
      </c>
      <c r="BC189" s="2">
        <f t="shared" si="228"/>
        <v>37.572918125772304</v>
      </c>
      <c r="BD189" s="2">
        <f t="shared" si="228"/>
        <v>39.670336840173242</v>
      </c>
      <c r="BE189" s="2">
        <f t="shared" si="228"/>
        <v>38.985092675136997</v>
      </c>
      <c r="BF189" s="2">
        <f t="shared" si="228"/>
        <v>39.031133720346531</v>
      </c>
      <c r="BG189" s="2">
        <f t="shared" si="228"/>
        <v>39.639005331558565</v>
      </c>
      <c r="BH189" s="2">
        <f t="shared" si="228"/>
        <v>39.546307140536612</v>
      </c>
      <c r="BI189" s="2">
        <f t="shared" si="228"/>
        <v>40.872543293495163</v>
      </c>
      <c r="BJ189" s="2">
        <f t="shared" si="228"/>
        <v>40.438984551270806</v>
      </c>
      <c r="BK189" s="2">
        <f t="shared" si="228"/>
        <v>41.637588656417932</v>
      </c>
      <c r="BL189" s="2">
        <f t="shared" si="228"/>
        <v>45.336871221118564</v>
      </c>
      <c r="BM189" s="2">
        <f t="shared" si="228"/>
        <v>47.872398071197544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53.279000000000003</v>
      </c>
      <c r="CV189" s="2">
        <f t="shared" si="199"/>
        <v>119.018</v>
      </c>
      <c r="CW189" s="2">
        <f t="shared" si="200"/>
        <v>54.119</v>
      </c>
      <c r="CX189" s="2">
        <f t="shared" si="201"/>
        <v>44.661000000000001</v>
      </c>
      <c r="CY189" s="2">
        <f t="shared" si="202"/>
        <v>38.168999999999997</v>
      </c>
      <c r="CZ189" s="2">
        <f t="shared" si="203"/>
        <v>40.966000000000001</v>
      </c>
      <c r="DA189" s="2">
        <f t="shared" si="204"/>
        <v>40.406999999999996</v>
      </c>
      <c r="DB189" s="2">
        <f t="shared" si="205"/>
        <v>39.831000000000003</v>
      </c>
      <c r="DC189" s="2">
        <f t="shared" si="206"/>
        <v>39.567</v>
      </c>
      <c r="DD189" s="2">
        <f t="shared" si="207"/>
        <v>40.237000000000002</v>
      </c>
      <c r="DE189" s="2">
        <f t="shared" si="208"/>
        <v>41.746000000000002</v>
      </c>
      <c r="DF189" s="2">
        <f t="shared" si="209"/>
        <v>38.558999999999997</v>
      </c>
      <c r="DG189" s="2">
        <f t="shared" si="210"/>
        <v>40.183</v>
      </c>
      <c r="DH189" s="2">
        <f t="shared" si="211"/>
        <v>44.633000000000003</v>
      </c>
      <c r="DI189" s="2">
        <f t="shared" si="212"/>
        <v>44.982999999999997</v>
      </c>
      <c r="DK189" s="2">
        <f t="shared" si="237"/>
        <v>114.2372243133822</v>
      </c>
      <c r="DL189" s="2">
        <f t="shared" si="237"/>
        <v>209.70236791744838</v>
      </c>
      <c r="DM189" s="2">
        <f t="shared" si="237"/>
        <v>109.50387757973732</v>
      </c>
      <c r="DN189" s="2">
        <f t="shared" si="237"/>
        <v>93.09669446529081</v>
      </c>
      <c r="DO189" s="2">
        <f t="shared" si="237"/>
        <v>87.658666666666676</v>
      </c>
      <c r="DP189" s="2">
        <f t="shared" si="237"/>
        <v>93.806440857861901</v>
      </c>
      <c r="DQ189" s="2">
        <f t="shared" si="237"/>
        <v>85.35467994310099</v>
      </c>
      <c r="DR189" s="2">
        <f t="shared" si="237"/>
        <v>84.642588235294113</v>
      </c>
      <c r="DS189" s="2">
        <f t="shared" si="237"/>
        <v>88.112675630252085</v>
      </c>
      <c r="DT189" s="2">
        <f t="shared" si="237"/>
        <v>78.766895452595449</v>
      </c>
      <c r="DU189" s="2">
        <f t="shared" si="237"/>
        <v>89.173578151260514</v>
      </c>
      <c r="DV189" s="2">
        <f t="shared" si="237"/>
        <v>87.342015884305354</v>
      </c>
      <c r="DW189" s="2">
        <f t="shared" si="237"/>
        <v>83.567850093008005</v>
      </c>
      <c r="DX189" s="2">
        <f t="shared" si="237"/>
        <v>84.628445259545245</v>
      </c>
      <c r="DY189" s="2">
        <f t="shared" si="237"/>
        <v>80.142704783092313</v>
      </c>
      <c r="EA189" s="2">
        <f t="shared" si="241"/>
        <v>50.575285605464906</v>
      </c>
      <c r="EB189" s="2">
        <f t="shared" si="241"/>
        <v>99.580938834877117</v>
      </c>
      <c r="EC189" s="2">
        <f t="shared" si="241"/>
        <v>52.175163312513462</v>
      </c>
      <c r="ED189" s="2">
        <f t="shared" si="241"/>
        <v>45.615441641182471</v>
      </c>
      <c r="EE189" s="2">
        <f t="shared" si="241"/>
        <v>35.309404565150714</v>
      </c>
      <c r="EF189" s="2">
        <f t="shared" si="240"/>
        <v>35.432990813108461</v>
      </c>
      <c r="EG189" s="2">
        <f t="shared" si="240"/>
        <v>36.153631088307549</v>
      </c>
      <c r="EH189" s="2">
        <f t="shared" si="240"/>
        <v>36.591936546674788</v>
      </c>
      <c r="EI189" s="2">
        <f t="shared" si="240"/>
        <v>38.71017516629712</v>
      </c>
      <c r="EJ189" s="2">
        <f t="shared" si="240"/>
        <v>38.569400743912524</v>
      </c>
      <c r="EK189" s="2">
        <f t="shared" si="213"/>
        <v>39.681610442348266</v>
      </c>
      <c r="EL189" s="2">
        <f t="shared" si="180"/>
        <v>41.096536958368759</v>
      </c>
      <c r="EM189" s="2">
        <f t="shared" si="180"/>
        <v>41.382281201778056</v>
      </c>
      <c r="EN189" s="2">
        <f t="shared" si="180"/>
        <v>47.027619855899587</v>
      </c>
      <c r="EO189" s="2">
        <f t="shared" si="180"/>
        <v>51.010687457268268</v>
      </c>
      <c r="EQ189" s="2">
        <f t="shared" si="238"/>
        <v>54.812699449909417</v>
      </c>
      <c r="ER189" s="2">
        <f t="shared" si="238"/>
        <v>114.63137633386053</v>
      </c>
      <c r="ES189" s="2">
        <f t="shared" si="238"/>
        <v>53.465684675589536</v>
      </c>
      <c r="ET189" s="2">
        <f t="shared" si="238"/>
        <v>44.323993431172127</v>
      </c>
      <c r="EU189" s="2">
        <f t="shared" si="238"/>
        <v>38.097369434044381</v>
      </c>
      <c r="EV189" s="2">
        <f t="shared" si="238"/>
        <v>40.705849309817069</v>
      </c>
      <c r="EW189" s="2">
        <f t="shared" si="238"/>
        <v>39.53723832544145</v>
      </c>
      <c r="EX189" s="2">
        <f t="shared" si="238"/>
        <v>39.432641691079453</v>
      </c>
      <c r="EY189" s="2">
        <f t="shared" si="238"/>
        <v>39.812446977000654</v>
      </c>
      <c r="EZ189" s="2">
        <f t="shared" si="238"/>
        <v>39.737040007380585</v>
      </c>
      <c r="FA189" s="2">
        <f t="shared" si="238"/>
        <v>41.131388334896428</v>
      </c>
      <c r="FB189" s="2">
        <f t="shared" si="238"/>
        <v>40.249355554102856</v>
      </c>
      <c r="FC189" s="2">
        <f t="shared" si="238"/>
        <v>41.715160392118264</v>
      </c>
      <c r="FD189" s="2">
        <f t="shared" si="238"/>
        <v>44.743658685751456</v>
      </c>
      <c r="FE189" s="2">
        <f t="shared" si="238"/>
        <v>46.4058188789705</v>
      </c>
      <c r="FG189" s="2">
        <f t="shared" si="239"/>
        <v>0.99998870958218444</v>
      </c>
      <c r="FH189" s="2">
        <f t="shared" si="239"/>
        <v>0.99998684553407902</v>
      </c>
      <c r="FI189" s="2">
        <f t="shared" si="239"/>
        <v>0.99998659475429619</v>
      </c>
      <c r="FJ189" s="2">
        <f t="shared" si="239"/>
        <v>0.99998652062039184</v>
      </c>
      <c r="FK189" s="2">
        <f t="shared" si="239"/>
        <v>0.99998405594872575</v>
      </c>
      <c r="FL189" s="2">
        <f t="shared" si="239"/>
        <v>0.99998435085704007</v>
      </c>
      <c r="FM189" s="2">
        <f t="shared" si="239"/>
        <v>0.99998455545207887</v>
      </c>
      <c r="FN189" s="2">
        <f t="shared" si="239"/>
        <v>0.99998385592217687</v>
      </c>
      <c r="FO189" s="2">
        <f t="shared" si="239"/>
        <v>0.99998398318415294</v>
      </c>
      <c r="FP189" s="2">
        <f t="shared" si="239"/>
        <v>0.99998501667891249</v>
      </c>
      <c r="FQ189" s="2">
        <f t="shared" si="239"/>
        <v>0.99998492883080048</v>
      </c>
      <c r="FR189" s="2">
        <f t="shared" si="239"/>
        <v>0.99998338307841317</v>
      </c>
      <c r="FS189" s="2">
        <f t="shared" si="239"/>
        <v>0.99998423992708807</v>
      </c>
      <c r="FT189" s="2">
        <f t="shared" si="239"/>
        <v>0.9999835023440401</v>
      </c>
      <c r="FU189" s="2">
        <f t="shared" si="239"/>
        <v>0.99997934159026869</v>
      </c>
      <c r="FW189" s="2">
        <f t="shared" si="230"/>
        <v>0.74749175365984766</v>
      </c>
      <c r="FX189" s="2">
        <f t="shared" si="230"/>
        <v>0.92754612284032767</v>
      </c>
      <c r="FY189" s="2">
        <f t="shared" si="230"/>
        <v>0.80244100582279421</v>
      </c>
      <c r="FZ189" s="2">
        <f t="shared" si="230"/>
        <v>0.81803330862258516</v>
      </c>
      <c r="GA189" s="2">
        <f t="shared" si="230"/>
        <v>0.81158802485210835</v>
      </c>
      <c r="GB189" s="2">
        <f t="shared" si="230"/>
        <v>0.80344134689834867</v>
      </c>
      <c r="GC189" s="2">
        <f t="shared" si="230"/>
        <v>0.83659287277987993</v>
      </c>
      <c r="GD189" s="2">
        <f t="shared" si="230"/>
        <v>0.85838596977035186</v>
      </c>
      <c r="GE189" s="2">
        <f t="shared" si="230"/>
        <v>0.84193289304640784</v>
      </c>
      <c r="GF189" s="2">
        <f t="shared" si="230"/>
        <v>0.83613504204559619</v>
      </c>
      <c r="GG189" s="2">
        <f t="shared" si="230"/>
        <v>0.82094433598765693</v>
      </c>
      <c r="GH189" s="2">
        <f t="shared" si="230"/>
        <v>0.77707190134261694</v>
      </c>
      <c r="GI189" s="2">
        <f t="shared" si="230"/>
        <v>0.76497003834354993</v>
      </c>
      <c r="GJ189" s="2">
        <f t="shared" si="230"/>
        <v>0.74054190691545019</v>
      </c>
      <c r="GK189" s="2">
        <f t="shared" si="230"/>
        <v>0.68164620853984503</v>
      </c>
      <c r="GM189" s="86">
        <f t="shared" si="231"/>
        <v>3.1175470622815376E-266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6.3866613462030276E-162</v>
      </c>
      <c r="HD189" s="86">
        <f t="shared" si="182"/>
        <v>2.6663853284328156E-141</v>
      </c>
      <c r="HE189" s="86">
        <f t="shared" si="182"/>
        <v>1.2400568216412957E-240</v>
      </c>
      <c r="HF189" s="86">
        <f t="shared" si="182"/>
        <v>1.8382739091126009E-284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1.2146840552201859E-281</v>
      </c>
      <c r="HS189" s="86">
        <f t="shared" si="232"/>
        <v>3.6305971267691009E-27</v>
      </c>
      <c r="HT189" s="86">
        <f t="shared" si="232"/>
        <v>2.697822750497463E-53</v>
      </c>
      <c r="HU189" s="86">
        <f t="shared" si="232"/>
        <v>1.821404701985199E-40</v>
      </c>
      <c r="HV189" s="86">
        <f t="shared" si="232"/>
        <v>1.6867158222994124E-43</v>
      </c>
      <c r="HW189" s="86">
        <f t="shared" si="232"/>
        <v>4.3605278434787837E-52</v>
      </c>
      <c r="HX189" s="86">
        <f t="shared" si="232"/>
        <v>8.2941782919168872E-47</v>
      </c>
      <c r="HY189" s="86">
        <f t="shared" si="232"/>
        <v>5.6859976683509076E-55</v>
      </c>
      <c r="HZ189" s="86">
        <f t="shared" si="232"/>
        <v>1.4089936978482009E-59</v>
      </c>
      <c r="IA189" s="86">
        <f t="shared" si="232"/>
        <v>2.8518709501975161E-56</v>
      </c>
      <c r="IB189" s="86">
        <f t="shared" si="232"/>
        <v>5.1775521123680136E-51</v>
      </c>
      <c r="IC189" s="86">
        <f t="shared" si="232"/>
        <v>8.8738535799992962E-53</v>
      </c>
      <c r="ID189" s="86">
        <f t="shared" si="232"/>
        <v>3.5706351312227626E-42</v>
      </c>
      <c r="IE189" s="86">
        <f t="shared" si="232"/>
        <v>2.424224463000968E-41</v>
      </c>
      <c r="IF189" s="86">
        <f t="shared" si="232"/>
        <v>8.8204451551128488E-42</v>
      </c>
      <c r="IG189" s="86">
        <f t="shared" si="232"/>
        <v>4.3789230287796629E-48</v>
      </c>
      <c r="II189" s="86">
        <f t="shared" si="233"/>
        <v>8.6312352619852152E-8</v>
      </c>
      <c r="IJ189" s="86">
        <f t="shared" si="233"/>
        <v>4.24710361995456E-47</v>
      </c>
      <c r="IK189" s="86">
        <f t="shared" si="233"/>
        <v>1.8564324687852958E-15</v>
      </c>
      <c r="IL189" s="86">
        <f t="shared" si="233"/>
        <v>7.4947108984072832E-18</v>
      </c>
      <c r="IM189" s="86">
        <f t="shared" si="233"/>
        <v>8.4151675675653802E-21</v>
      </c>
      <c r="IN189" s="86">
        <f t="shared" si="233"/>
        <v>1.1011455341052954E-17</v>
      </c>
      <c r="IO189" s="86">
        <f t="shared" si="233"/>
        <v>1.134179368007271E-25</v>
      </c>
      <c r="IP189" s="86">
        <f t="shared" si="233"/>
        <v>1.6144567627288591E-31</v>
      </c>
      <c r="IQ189" s="86">
        <f t="shared" si="233"/>
        <v>6.0568104247315628E-27</v>
      </c>
      <c r="IR189" s="86">
        <f t="shared" si="233"/>
        <v>1.3751111138195542E-23</v>
      </c>
      <c r="IS189" s="86">
        <f t="shared" si="233"/>
        <v>3.7611349175876186E-22</v>
      </c>
      <c r="IT189" s="86">
        <f t="shared" si="233"/>
        <v>7.3641569564828211E-14</v>
      </c>
      <c r="IU189" s="86">
        <f t="shared" si="233"/>
        <v>1.3875407611363435E-12</v>
      </c>
      <c r="IV189" s="86">
        <f t="shared" si="233"/>
        <v>1.7974411381937161E-3</v>
      </c>
      <c r="IW189" s="86">
        <f t="shared" si="233"/>
        <v>3.0253274144009701E-3</v>
      </c>
      <c r="IY189" s="86">
        <f t="shared" si="234"/>
        <v>8.6312352619852152E-8</v>
      </c>
      <c r="IZ189" s="86">
        <f t="shared" si="234"/>
        <v>4.2471063177773103E-47</v>
      </c>
      <c r="JA189" s="86">
        <f t="shared" si="234"/>
        <v>1.8564324687852958E-15</v>
      </c>
      <c r="JB189" s="86">
        <f t="shared" si="234"/>
        <v>7.4947108984072832E-18</v>
      </c>
      <c r="JC189" s="86">
        <f t="shared" si="234"/>
        <v>8.4151675675653802E-21</v>
      </c>
      <c r="JD189" s="86">
        <f t="shared" si="234"/>
        <v>1.1011455341052954E-17</v>
      </c>
      <c r="JE189" s="86">
        <f t="shared" si="234"/>
        <v>1.134179368007271E-25</v>
      </c>
      <c r="JF189" s="86">
        <f t="shared" si="234"/>
        <v>1.6144567627288591E-31</v>
      </c>
      <c r="JG189" s="86">
        <f t="shared" si="234"/>
        <v>6.0568104247315628E-27</v>
      </c>
      <c r="JH189" s="86">
        <f t="shared" si="234"/>
        <v>1.3751111138195542E-23</v>
      </c>
      <c r="JI189" s="86">
        <f t="shared" si="234"/>
        <v>3.7611349175876186E-22</v>
      </c>
      <c r="JJ189" s="86">
        <f t="shared" si="234"/>
        <v>7.3641569564828211E-14</v>
      </c>
      <c r="JK189" s="86">
        <f t="shared" si="234"/>
        <v>1.3875407611363435E-12</v>
      </c>
      <c r="JL189" s="86">
        <f t="shared" si="234"/>
        <v>1.7974411381937161E-3</v>
      </c>
      <c r="JM189" s="86">
        <f t="shared" si="234"/>
        <v>3.0253274144009701E-3</v>
      </c>
    </row>
    <row r="190" spans="2:273" x14ac:dyDescent="0.25">
      <c r="B190" s="2">
        <v>163</v>
      </c>
      <c r="C190" s="37">
        <v>54.393000000000001</v>
      </c>
      <c r="D190" s="37">
        <v>119.684</v>
      </c>
      <c r="E190" s="37">
        <v>53.746000000000002</v>
      </c>
      <c r="F190" s="37">
        <v>43.847000000000001</v>
      </c>
      <c r="G190" s="37">
        <v>38.746000000000002</v>
      </c>
      <c r="H190" s="37">
        <v>41</v>
      </c>
      <c r="I190" s="37">
        <v>40.356000000000002</v>
      </c>
      <c r="J190" s="37">
        <v>40.61</v>
      </c>
      <c r="K190" s="37">
        <v>39.417000000000002</v>
      </c>
      <c r="L190" s="37">
        <v>40.186</v>
      </c>
      <c r="M190" s="37">
        <v>41.593000000000004</v>
      </c>
      <c r="N190" s="37">
        <v>39.101999999999997</v>
      </c>
      <c r="O190" s="37">
        <v>40.183</v>
      </c>
      <c r="P190" s="37">
        <v>44.183</v>
      </c>
      <c r="Q190" s="37">
        <v>44.406999999999996</v>
      </c>
      <c r="S190" s="4">
        <f t="shared" si="235"/>
        <v>53.712637237932015</v>
      </c>
      <c r="T190" s="4">
        <f t="shared" si="235"/>
        <v>113.7436354626111</v>
      </c>
      <c r="U190" s="4">
        <f t="shared" si="235"/>
        <v>53.141016498814892</v>
      </c>
      <c r="V190" s="4">
        <f t="shared" si="235"/>
        <v>44.489993461222014</v>
      </c>
      <c r="W190" s="4">
        <f t="shared" si="235"/>
        <v>37.490336989297475</v>
      </c>
      <c r="X190" s="4">
        <f t="shared" si="235"/>
        <v>39.625582926272642</v>
      </c>
      <c r="Y190" s="4">
        <f t="shared" si="235"/>
        <v>38.926300477843185</v>
      </c>
      <c r="Z190" s="4">
        <f t="shared" si="235"/>
        <v>38.953235354155758</v>
      </c>
      <c r="AA190" s="4">
        <f t="shared" si="235"/>
        <v>39.510369561450375</v>
      </c>
      <c r="AB190" s="4">
        <f t="shared" si="235"/>
        <v>39.416031811901618</v>
      </c>
      <c r="AC190" s="4">
        <f t="shared" si="235"/>
        <v>40.778042680101947</v>
      </c>
      <c r="AD190" s="4">
        <f t="shared" si="235"/>
        <v>40.297707348534239</v>
      </c>
      <c r="AE190" s="4">
        <f t="shared" si="235"/>
        <v>41.522932335343491</v>
      </c>
      <c r="AF190" s="4">
        <f t="shared" si="235"/>
        <v>45.196591474929278</v>
      </c>
      <c r="AG190" s="4">
        <f t="shared" si="235"/>
        <v>47.722046873427601</v>
      </c>
      <c r="AI190" s="4">
        <f t="shared" si="236"/>
        <v>0.68036276206798618</v>
      </c>
      <c r="AJ190" s="4">
        <f t="shared" si="236"/>
        <v>5.940364537388902</v>
      </c>
      <c r="AK190" s="4">
        <f t="shared" si="236"/>
        <v>0.60498350118511013</v>
      </c>
      <c r="AL190" s="4">
        <f t="shared" si="236"/>
        <v>-0.64299346122201229</v>
      </c>
      <c r="AM190" s="4">
        <f t="shared" si="236"/>
        <v>1.2556630107025271</v>
      </c>
      <c r="AN190" s="4">
        <f t="shared" si="236"/>
        <v>1.3744170737273578</v>
      </c>
      <c r="AO190" s="4">
        <f t="shared" si="236"/>
        <v>1.4296995221568167</v>
      </c>
      <c r="AP190" s="4">
        <f t="shared" si="236"/>
        <v>1.6567646458442411</v>
      </c>
      <c r="AQ190" s="4">
        <f t="shared" si="236"/>
        <v>-9.336956145037334E-2</v>
      </c>
      <c r="AR190" s="4">
        <f t="shared" si="236"/>
        <v>0.76996818809838175</v>
      </c>
      <c r="AS190" s="4">
        <f t="shared" si="236"/>
        <v>0.8149573198980562</v>
      </c>
      <c r="AT190" s="4">
        <f t="shared" si="236"/>
        <v>-1.195707348534242</v>
      </c>
      <c r="AU190" s="4">
        <f t="shared" si="236"/>
        <v>-1.3399323353434909</v>
      </c>
      <c r="AV190" s="4">
        <f t="shared" si="236"/>
        <v>-1.013591474929278</v>
      </c>
      <c r="AW190" s="4">
        <f t="shared" si="236"/>
        <v>-3.3150468734276046</v>
      </c>
      <c r="AY190" s="2">
        <f t="shared" si="228"/>
        <v>53.712637237932015</v>
      </c>
      <c r="AZ190" s="2">
        <f t="shared" si="228"/>
        <v>113.7436354626111</v>
      </c>
      <c r="BA190" s="2">
        <f t="shared" si="228"/>
        <v>53.141016498814892</v>
      </c>
      <c r="BB190" s="2">
        <f t="shared" si="228"/>
        <v>44.489993461222014</v>
      </c>
      <c r="BC190" s="2">
        <f t="shared" si="228"/>
        <v>37.490336989297475</v>
      </c>
      <c r="BD190" s="2">
        <f t="shared" si="228"/>
        <v>39.625582926272642</v>
      </c>
      <c r="BE190" s="2">
        <f t="shared" si="228"/>
        <v>38.926300477843185</v>
      </c>
      <c r="BF190" s="2">
        <f t="shared" si="228"/>
        <v>38.953235354155758</v>
      </c>
      <c r="BG190" s="2">
        <f t="shared" si="228"/>
        <v>39.510369561450375</v>
      </c>
      <c r="BH190" s="2">
        <f t="shared" si="228"/>
        <v>39.416031811901618</v>
      </c>
      <c r="BI190" s="2">
        <f t="shared" si="228"/>
        <v>40.778042680101947</v>
      </c>
      <c r="BJ190" s="2">
        <f t="shared" si="228"/>
        <v>40.297707348534239</v>
      </c>
      <c r="BK190" s="2">
        <f t="shared" si="228"/>
        <v>41.522932335343491</v>
      </c>
      <c r="BL190" s="2">
        <f t="shared" si="228"/>
        <v>45.196470759254538</v>
      </c>
      <c r="BM190" s="2">
        <f t="shared" si="228"/>
        <v>47.711655193554442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54.393000000000001</v>
      </c>
      <c r="CV190" s="2">
        <f t="shared" si="199"/>
        <v>119.684</v>
      </c>
      <c r="CW190" s="2">
        <f t="shared" si="200"/>
        <v>53.746000000000002</v>
      </c>
      <c r="CX190" s="2">
        <f t="shared" si="201"/>
        <v>43.847000000000001</v>
      </c>
      <c r="CY190" s="2">
        <f t="shared" si="202"/>
        <v>38.746000000000002</v>
      </c>
      <c r="CZ190" s="2">
        <f t="shared" si="203"/>
        <v>41</v>
      </c>
      <c r="DA190" s="2">
        <f t="shared" si="204"/>
        <v>40.356000000000002</v>
      </c>
      <c r="DB190" s="2">
        <f t="shared" si="205"/>
        <v>40.61</v>
      </c>
      <c r="DC190" s="2">
        <f t="shared" si="206"/>
        <v>39.417000000000002</v>
      </c>
      <c r="DD190" s="2">
        <f t="shared" si="207"/>
        <v>40.186</v>
      </c>
      <c r="DE190" s="2">
        <f t="shared" si="208"/>
        <v>41.593000000000004</v>
      </c>
      <c r="DF190" s="2">
        <f t="shared" si="209"/>
        <v>39.101999999999997</v>
      </c>
      <c r="DG190" s="2">
        <f t="shared" si="210"/>
        <v>40.183</v>
      </c>
      <c r="DH190" s="2">
        <f t="shared" si="211"/>
        <v>44.183</v>
      </c>
      <c r="DI190" s="2">
        <f t="shared" si="212"/>
        <v>44.406999999999996</v>
      </c>
      <c r="DK190" s="2">
        <f t="shared" si="237"/>
        <v>114.55665444797023</v>
      </c>
      <c r="DL190" s="2">
        <f t="shared" si="237"/>
        <v>210.3435076923077</v>
      </c>
      <c r="DM190" s="2">
        <f t="shared" si="237"/>
        <v>109.7942346153846</v>
      </c>
      <c r="DN190" s="2">
        <f t="shared" si="237"/>
        <v>93.324438461538477</v>
      </c>
      <c r="DO190" s="2">
        <f t="shared" si="237"/>
        <v>87.887171171171161</v>
      </c>
      <c r="DP190" s="2">
        <f t="shared" si="237"/>
        <v>94.07142138089506</v>
      </c>
      <c r="DQ190" s="2">
        <f t="shared" si="237"/>
        <v>85.565937411095291</v>
      </c>
      <c r="DR190" s="2">
        <f t="shared" si="237"/>
        <v>84.842900534759352</v>
      </c>
      <c r="DS190" s="2">
        <f t="shared" si="237"/>
        <v>88.32476582633052</v>
      </c>
      <c r="DT190" s="2">
        <f t="shared" si="237"/>
        <v>78.916332775632782</v>
      </c>
      <c r="DU190" s="2">
        <f t="shared" si="237"/>
        <v>89.391504201680675</v>
      </c>
      <c r="DV190" s="2">
        <f t="shared" si="237"/>
        <v>87.534229492650553</v>
      </c>
      <c r="DW190" s="2">
        <f t="shared" si="237"/>
        <v>83.721754130648876</v>
      </c>
      <c r="DX190" s="2">
        <f t="shared" si="237"/>
        <v>84.797362634062608</v>
      </c>
      <c r="DY190" s="2">
        <f t="shared" si="237"/>
        <v>80.311141045606234</v>
      </c>
      <c r="EA190" s="2">
        <f t="shared" si="241"/>
        <v>50.413055582858263</v>
      </c>
      <c r="EB190" s="2">
        <f t="shared" si="241"/>
        <v>99.442982239914244</v>
      </c>
      <c r="EC190" s="2">
        <f t="shared" si="241"/>
        <v>52.067794960155069</v>
      </c>
      <c r="ED190" s="2">
        <f t="shared" si="241"/>
        <v>45.581945208970438</v>
      </c>
      <c r="EE190" s="2">
        <f t="shared" si="241"/>
        <v>35.14750172559247</v>
      </c>
      <c r="EF190" s="2">
        <f t="shared" si="240"/>
        <v>35.239540586864116</v>
      </c>
      <c r="EG190" s="2">
        <f t="shared" si="240"/>
        <v>36.004468890013001</v>
      </c>
      <c r="EH190" s="2">
        <f t="shared" si="240"/>
        <v>36.441330079316643</v>
      </c>
      <c r="EI190" s="2">
        <f t="shared" si="240"/>
        <v>38.551754767184036</v>
      </c>
      <c r="EJ190" s="2">
        <f t="shared" si="240"/>
        <v>38.40765601159908</v>
      </c>
      <c r="EK190" s="2">
        <f t="shared" si="213"/>
        <v>39.548505637341975</v>
      </c>
      <c r="EL190" s="2">
        <f t="shared" si="180"/>
        <v>40.979979709130916</v>
      </c>
      <c r="EM190" s="2">
        <f t="shared" si="180"/>
        <v>41.255684629529895</v>
      </c>
      <c r="EN190" s="2">
        <f t="shared" si="180"/>
        <v>46.957424787348032</v>
      </c>
      <c r="EO190" s="2">
        <f t="shared" si="180"/>
        <v>50.989947641207749</v>
      </c>
      <c r="EQ190" s="2">
        <f t="shared" si="238"/>
        <v>54.728321617512592</v>
      </c>
      <c r="ER190" s="2">
        <f t="shared" si="238"/>
        <v>114.76099391081794</v>
      </c>
      <c r="ES190" s="2">
        <f t="shared" si="238"/>
        <v>53.38112788639679</v>
      </c>
      <c r="ET190" s="2">
        <f t="shared" si="238"/>
        <v>44.267761654425712</v>
      </c>
      <c r="EU190" s="2">
        <f t="shared" si="238"/>
        <v>37.985445352073818</v>
      </c>
      <c r="EV190" s="2">
        <f t="shared" si="238"/>
        <v>40.603168534790399</v>
      </c>
      <c r="EW190" s="2">
        <f t="shared" si="238"/>
        <v>39.445967565244587</v>
      </c>
      <c r="EX190" s="2">
        <f t="shared" si="238"/>
        <v>39.33035902685458</v>
      </c>
      <c r="EY190" s="2">
        <f t="shared" si="238"/>
        <v>39.673655639245652</v>
      </c>
      <c r="EZ190" s="2">
        <f t="shared" si="238"/>
        <v>39.595611397457112</v>
      </c>
      <c r="FA190" s="2">
        <f t="shared" si="238"/>
        <v>41.021798506358756</v>
      </c>
      <c r="FB190" s="2">
        <f t="shared" si="238"/>
        <v>40.11830771301392</v>
      </c>
      <c r="FC190" s="2">
        <f t="shared" si="238"/>
        <v>41.597035569125254</v>
      </c>
      <c r="FD190" s="2">
        <f t="shared" si="238"/>
        <v>44.633034153112121</v>
      </c>
      <c r="FE190" s="2">
        <f t="shared" si="238"/>
        <v>46.314503287096706</v>
      </c>
      <c r="FG190" s="2">
        <f t="shared" si="239"/>
        <v>0.99998970300634205</v>
      </c>
      <c r="FH190" s="2">
        <f t="shared" si="239"/>
        <v>0.99998800297060808</v>
      </c>
      <c r="FI190" s="2">
        <f t="shared" si="239"/>
        <v>0.99998777425619345</v>
      </c>
      <c r="FJ190" s="2">
        <f t="shared" si="239"/>
        <v>0.99998770664510916</v>
      </c>
      <c r="FK190" s="2">
        <f t="shared" si="239"/>
        <v>0.99998545883201484</v>
      </c>
      <c r="FL190" s="2">
        <f t="shared" si="239"/>
        <v>0.99998572779234174</v>
      </c>
      <c r="FM190" s="2">
        <f t="shared" si="239"/>
        <v>0.99998591438574536</v>
      </c>
      <c r="FN190" s="2">
        <f t="shared" si="239"/>
        <v>0.99998527640511903</v>
      </c>
      <c r="FO190" s="2">
        <f t="shared" si="239"/>
        <v>0.99998539246974893</v>
      </c>
      <c r="FP190" s="2">
        <f t="shared" si="239"/>
        <v>0.99998633503074308</v>
      </c>
      <c r="FQ190" s="2">
        <f t="shared" si="239"/>
        <v>0.99998625491210091</v>
      </c>
      <c r="FR190" s="2">
        <f t="shared" si="239"/>
        <v>0.99998484516523811</v>
      </c>
      <c r="FS190" s="2">
        <f t="shared" si="239"/>
        <v>0.99998562662274348</v>
      </c>
      <c r="FT190" s="2">
        <f t="shared" si="239"/>
        <v>0.99998495393709952</v>
      </c>
      <c r="FU190" s="2">
        <f t="shared" si="239"/>
        <v>0.99998115927215414</v>
      </c>
      <c r="FW190" s="2">
        <f t="shared" si="230"/>
        <v>0.76447689258335483</v>
      </c>
      <c r="FX190" s="2">
        <f t="shared" si="230"/>
        <v>0.9334973136882212</v>
      </c>
      <c r="FY190" s="2">
        <f t="shared" si="230"/>
        <v>0.81663664145455883</v>
      </c>
      <c r="FZ190" s="2">
        <f t="shared" si="230"/>
        <v>0.83134403819247238</v>
      </c>
      <c r="GA190" s="2">
        <f t="shared" si="230"/>
        <v>0.82526951749776278</v>
      </c>
      <c r="GB190" s="2">
        <f t="shared" si="230"/>
        <v>0.81758144322525972</v>
      </c>
      <c r="GC190" s="2">
        <f t="shared" si="230"/>
        <v>0.84879692243558202</v>
      </c>
      <c r="GD190" s="2">
        <f t="shared" si="230"/>
        <v>0.86921684598009696</v>
      </c>
      <c r="GE190" s="2">
        <f t="shared" si="230"/>
        <v>0.85380781614099321</v>
      </c>
      <c r="GF190" s="2">
        <f t="shared" si="230"/>
        <v>0.8483670872471355</v>
      </c>
      <c r="GG190" s="2">
        <f t="shared" si="230"/>
        <v>0.83408531474372938</v>
      </c>
      <c r="GH190" s="2">
        <f t="shared" si="230"/>
        <v>0.79261933268964802</v>
      </c>
      <c r="GI190" s="2">
        <f t="shared" si="230"/>
        <v>0.78112374699226617</v>
      </c>
      <c r="GJ190" s="2">
        <f t="shared" si="230"/>
        <v>0.75784308550939494</v>
      </c>
      <c r="GK190" s="2">
        <f t="shared" si="230"/>
        <v>0.70129053667280228</v>
      </c>
      <c r="GM190" s="86">
        <f t="shared" si="231"/>
        <v>1.8866210883356944E-271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5.1410977603840138E-166</v>
      </c>
      <c r="HD190" s="86">
        <f t="shared" si="182"/>
        <v>7.7767888219574138E-145</v>
      </c>
      <c r="HE190" s="86">
        <f t="shared" si="182"/>
        <v>1.1117984159773476E-246</v>
      </c>
      <c r="HF190" s="86">
        <f t="shared" si="182"/>
        <v>1.4818432446893864E-291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1.0292950098902098E-288</v>
      </c>
      <c r="HS190" s="86">
        <f t="shared" si="232"/>
        <v>2.0804491398925823E-28</v>
      </c>
      <c r="HT190" s="86">
        <f t="shared" si="232"/>
        <v>2.6146348881156139E-55</v>
      </c>
      <c r="HU190" s="86">
        <f t="shared" si="232"/>
        <v>3.1952516318029951E-42</v>
      </c>
      <c r="HV190" s="86">
        <f t="shared" si="232"/>
        <v>2.4412874731559739E-45</v>
      </c>
      <c r="HW190" s="86">
        <f t="shared" si="232"/>
        <v>2.407672858813726E-54</v>
      </c>
      <c r="HX190" s="86">
        <f t="shared" si="232"/>
        <v>7.7528830454862603E-49</v>
      </c>
      <c r="HY190" s="86">
        <f t="shared" si="232"/>
        <v>2.6989213588669494E-57</v>
      </c>
      <c r="HZ190" s="86">
        <f t="shared" si="232"/>
        <v>5.0416606882967701E-62</v>
      </c>
      <c r="IA190" s="86">
        <f t="shared" si="232"/>
        <v>1.2572284456671608E-58</v>
      </c>
      <c r="IB190" s="86">
        <f t="shared" si="232"/>
        <v>3.7391640474326535E-53</v>
      </c>
      <c r="IC190" s="86">
        <f t="shared" si="232"/>
        <v>4.9321358666306138E-55</v>
      </c>
      <c r="ID190" s="86">
        <f t="shared" si="232"/>
        <v>4.5438736485678932E-44</v>
      </c>
      <c r="IE190" s="86">
        <f t="shared" si="232"/>
        <v>3.1948921609095593E-43</v>
      </c>
      <c r="IF190" s="86">
        <f t="shared" si="232"/>
        <v>9.163973081706261E-44</v>
      </c>
      <c r="IG190" s="86">
        <f t="shared" si="232"/>
        <v>1.5294298077803481E-50</v>
      </c>
      <c r="II190" s="86">
        <f t="shared" si="233"/>
        <v>6.3609587017992625E-9</v>
      </c>
      <c r="IJ190" s="86">
        <f t="shared" si="233"/>
        <v>1.9704052196619465E-50</v>
      </c>
      <c r="IK190" s="86">
        <f t="shared" si="233"/>
        <v>2.3912222467634156E-17</v>
      </c>
      <c r="IL190" s="86">
        <f t="shared" si="233"/>
        <v>6.571890285472554E-20</v>
      </c>
      <c r="IM190" s="86">
        <f t="shared" si="233"/>
        <v>2.6712774958277744E-23</v>
      </c>
      <c r="IN190" s="86">
        <f t="shared" si="233"/>
        <v>7.3074239469325608E-20</v>
      </c>
      <c r="IO190" s="86">
        <f t="shared" si="233"/>
        <v>1.8548017904297623E-28</v>
      </c>
      <c r="IP190" s="86">
        <f t="shared" si="233"/>
        <v>1.2049987579989422E-34</v>
      </c>
      <c r="IQ190" s="86">
        <f t="shared" si="233"/>
        <v>8.3326454635246428E-30</v>
      </c>
      <c r="IR190" s="86">
        <f t="shared" si="233"/>
        <v>3.8551043373557643E-26</v>
      </c>
      <c r="IS190" s="86">
        <f t="shared" si="233"/>
        <v>1.0371412925723407E-24</v>
      </c>
      <c r="IT190" s="86">
        <f t="shared" si="233"/>
        <v>9.5119708085115753E-16</v>
      </c>
      <c r="IU190" s="86">
        <f t="shared" si="233"/>
        <v>2.2026894675502085E-14</v>
      </c>
      <c r="IV190" s="86">
        <f t="shared" si="233"/>
        <v>6.8475110923241493E-4</v>
      </c>
      <c r="IW190" s="86">
        <f t="shared" si="233"/>
        <v>9.225570662189476E-4</v>
      </c>
      <c r="IY190" s="86">
        <f t="shared" si="234"/>
        <v>6.3609587017992625E-9</v>
      </c>
      <c r="IZ190" s="86">
        <f t="shared" si="234"/>
        <v>1.9704313660108277E-50</v>
      </c>
      <c r="JA190" s="86">
        <f t="shared" si="234"/>
        <v>2.3912222467634156E-17</v>
      </c>
      <c r="JB190" s="86">
        <f t="shared" si="234"/>
        <v>6.571890285472554E-20</v>
      </c>
      <c r="JC190" s="86">
        <f t="shared" si="234"/>
        <v>2.6712774958277744E-23</v>
      </c>
      <c r="JD190" s="86">
        <f t="shared" si="234"/>
        <v>7.3074239469325608E-20</v>
      </c>
      <c r="JE190" s="86">
        <f t="shared" si="234"/>
        <v>1.8548017904297623E-28</v>
      </c>
      <c r="JF190" s="86">
        <f t="shared" si="234"/>
        <v>1.2049987579989422E-34</v>
      </c>
      <c r="JG190" s="86">
        <f t="shared" si="234"/>
        <v>8.3326454635246428E-30</v>
      </c>
      <c r="JH190" s="86">
        <f t="shared" si="234"/>
        <v>3.8551043373557643E-26</v>
      </c>
      <c r="JI190" s="86">
        <f t="shared" si="234"/>
        <v>1.0371412925723407E-24</v>
      </c>
      <c r="JJ190" s="86">
        <f t="shared" si="234"/>
        <v>9.5119708085115753E-16</v>
      </c>
      <c r="JK190" s="86">
        <f t="shared" si="234"/>
        <v>2.2026894675502085E-14</v>
      </c>
      <c r="JL190" s="86">
        <f t="shared" si="234"/>
        <v>6.8475110923241493E-4</v>
      </c>
      <c r="JM190" s="86">
        <f t="shared" si="234"/>
        <v>9.225570662189476E-4</v>
      </c>
    </row>
    <row r="191" spans="2:273" x14ac:dyDescent="0.25">
      <c r="B191" s="2">
        <v>164</v>
      </c>
      <c r="C191" s="37">
        <v>53.738</v>
      </c>
      <c r="D191" s="37">
        <v>120.877</v>
      </c>
      <c r="E191" s="37">
        <v>52.661000000000001</v>
      </c>
      <c r="F191" s="37">
        <v>44.168999999999997</v>
      </c>
      <c r="G191" s="37">
        <v>38.898000000000003</v>
      </c>
      <c r="H191" s="37">
        <v>40.576000000000001</v>
      </c>
      <c r="I191" s="37">
        <v>38.491999999999997</v>
      </c>
      <c r="J191" s="37">
        <v>40</v>
      </c>
      <c r="K191" s="37">
        <v>39.616999999999997</v>
      </c>
      <c r="L191" s="37">
        <v>39.39</v>
      </c>
      <c r="M191" s="37">
        <v>40.898000000000003</v>
      </c>
      <c r="N191" s="37">
        <v>41.017000000000003</v>
      </c>
      <c r="O191" s="37">
        <v>40.883000000000003</v>
      </c>
      <c r="P191" s="37">
        <v>45.366999999999997</v>
      </c>
      <c r="Q191" s="37">
        <v>44.982999999999997</v>
      </c>
      <c r="S191" s="4">
        <f t="shared" si="235"/>
        <v>53.680941181291722</v>
      </c>
      <c r="T191" s="4">
        <f t="shared" si="235"/>
        <v>113.94098549297242</v>
      </c>
      <c r="U191" s="4">
        <f t="shared" si="235"/>
        <v>53.070112443657635</v>
      </c>
      <c r="V191" s="4">
        <f t="shared" si="235"/>
        <v>44.420805324187604</v>
      </c>
      <c r="W191" s="4">
        <f t="shared" si="235"/>
        <v>37.406831939561144</v>
      </c>
      <c r="X191" s="4">
        <f t="shared" si="235"/>
        <v>39.579021238180218</v>
      </c>
      <c r="Y191" s="4">
        <f t="shared" si="235"/>
        <v>38.866269575580588</v>
      </c>
      <c r="Z191" s="4">
        <f t="shared" si="235"/>
        <v>38.874297703819074</v>
      </c>
      <c r="AA191" s="4">
        <f t="shared" si="235"/>
        <v>39.381350149372416</v>
      </c>
      <c r="AB191" s="4">
        <f t="shared" si="235"/>
        <v>39.285339094843906</v>
      </c>
      <c r="AC191" s="4">
        <f t="shared" si="235"/>
        <v>40.682991473773811</v>
      </c>
      <c r="AD191" s="4">
        <f t="shared" si="235"/>
        <v>40.156699190524208</v>
      </c>
      <c r="AE191" s="4">
        <f t="shared" si="235"/>
        <v>41.408269101275877</v>
      </c>
      <c r="AF191" s="4">
        <f t="shared" si="235"/>
        <v>45.056590664131605</v>
      </c>
      <c r="AG191" s="4">
        <f t="shared" si="235"/>
        <v>47.553536161626155</v>
      </c>
      <c r="AI191" s="4">
        <f t="shared" si="236"/>
        <v>5.705881870827767E-2</v>
      </c>
      <c r="AJ191" s="4">
        <f t="shared" si="236"/>
        <v>6.9360145070275792</v>
      </c>
      <c r="AK191" s="4">
        <f t="shared" si="236"/>
        <v>-0.40911244365763366</v>
      </c>
      <c r="AL191" s="4">
        <f t="shared" si="236"/>
        <v>-0.25180532418760748</v>
      </c>
      <c r="AM191" s="4">
        <f t="shared" si="236"/>
        <v>1.4911680604388593</v>
      </c>
      <c r="AN191" s="4">
        <f t="shared" si="236"/>
        <v>0.99697876181978273</v>
      </c>
      <c r="AO191" s="4">
        <f t="shared" si="236"/>
        <v>-0.37426957558059115</v>
      </c>
      <c r="AP191" s="4">
        <f t="shared" si="236"/>
        <v>1.1257022961809255</v>
      </c>
      <c r="AQ191" s="4">
        <f t="shared" si="236"/>
        <v>0.23564985062758126</v>
      </c>
      <c r="AR191" s="4">
        <f t="shared" si="236"/>
        <v>0.10466090515609494</v>
      </c>
      <c r="AS191" s="4">
        <f t="shared" si="236"/>
        <v>0.21500852622619249</v>
      </c>
      <c r="AT191" s="4">
        <f t="shared" si="236"/>
        <v>0.86030080947579535</v>
      </c>
      <c r="AU191" s="4">
        <f t="shared" si="236"/>
        <v>-0.52526910127587456</v>
      </c>
      <c r="AV191" s="4">
        <f t="shared" si="236"/>
        <v>0.31040933586839259</v>
      </c>
      <c r="AW191" s="4">
        <f t="shared" si="236"/>
        <v>-2.5705361616261584</v>
      </c>
      <c r="AY191" s="2">
        <f t="shared" si="228"/>
        <v>53.680941181291722</v>
      </c>
      <c r="AZ191" s="2">
        <f t="shared" si="228"/>
        <v>113.94098549297242</v>
      </c>
      <c r="BA191" s="2">
        <f t="shared" si="228"/>
        <v>53.070112443657635</v>
      </c>
      <c r="BB191" s="2">
        <f t="shared" si="228"/>
        <v>44.420805324187604</v>
      </c>
      <c r="BC191" s="2">
        <f t="shared" si="228"/>
        <v>37.406831939561144</v>
      </c>
      <c r="BD191" s="2">
        <f t="shared" si="228"/>
        <v>39.579021238180218</v>
      </c>
      <c r="BE191" s="2">
        <f t="shared" si="228"/>
        <v>38.866269575580588</v>
      </c>
      <c r="BF191" s="2">
        <f t="shared" si="228"/>
        <v>38.874297703819074</v>
      </c>
      <c r="BG191" s="2">
        <f t="shared" si="228"/>
        <v>39.381350149372416</v>
      </c>
      <c r="BH191" s="2">
        <f t="shared" si="228"/>
        <v>39.285339094843906</v>
      </c>
      <c r="BI191" s="2">
        <f t="shared" si="228"/>
        <v>40.682991473773811</v>
      </c>
      <c r="BJ191" s="2">
        <f t="shared" si="228"/>
        <v>40.156699190524208</v>
      </c>
      <c r="BK191" s="2">
        <f t="shared" si="228"/>
        <v>41.408269101275877</v>
      </c>
      <c r="BL191" s="2">
        <f t="shared" si="228"/>
        <v>45.05657240153576</v>
      </c>
      <c r="BM191" s="2">
        <f t="shared" si="228"/>
        <v>47.551535214052691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53.738</v>
      </c>
      <c r="CV191" s="2">
        <f t="shared" si="199"/>
        <v>120.877</v>
      </c>
      <c r="CW191" s="2">
        <f t="shared" si="200"/>
        <v>52.661000000000001</v>
      </c>
      <c r="CX191" s="2">
        <f t="shared" si="201"/>
        <v>44.168999999999997</v>
      </c>
      <c r="CY191" s="2">
        <f t="shared" si="202"/>
        <v>38.898000000000003</v>
      </c>
      <c r="CZ191" s="2">
        <f t="shared" si="203"/>
        <v>40.576000000000001</v>
      </c>
      <c r="DA191" s="2">
        <f t="shared" si="204"/>
        <v>38.491999999999997</v>
      </c>
      <c r="DB191" s="2">
        <f t="shared" si="205"/>
        <v>40</v>
      </c>
      <c r="DC191" s="2">
        <f t="shared" si="206"/>
        <v>39.616999999999997</v>
      </c>
      <c r="DD191" s="2">
        <f t="shared" si="207"/>
        <v>39.39</v>
      </c>
      <c r="DE191" s="2">
        <f t="shared" si="208"/>
        <v>40.898000000000003</v>
      </c>
      <c r="DF191" s="2">
        <f t="shared" si="209"/>
        <v>41.017000000000003</v>
      </c>
      <c r="DG191" s="2">
        <f t="shared" si="210"/>
        <v>40.883000000000003</v>
      </c>
      <c r="DH191" s="2">
        <f t="shared" si="211"/>
        <v>45.366999999999997</v>
      </c>
      <c r="DI191" s="2">
        <f t="shared" si="212"/>
        <v>44.982999999999997</v>
      </c>
      <c r="DK191" s="2">
        <f t="shared" si="237"/>
        <v>114.87608458255826</v>
      </c>
      <c r="DL191" s="2">
        <f t="shared" si="237"/>
        <v>210.98464746716695</v>
      </c>
      <c r="DM191" s="2">
        <f t="shared" si="237"/>
        <v>110.08459165103187</v>
      </c>
      <c r="DN191" s="2">
        <f t="shared" si="237"/>
        <v>93.552182457786131</v>
      </c>
      <c r="DO191" s="2">
        <f t="shared" si="237"/>
        <v>88.115675675675675</v>
      </c>
      <c r="DP191" s="2">
        <f t="shared" si="237"/>
        <v>94.33640190392822</v>
      </c>
      <c r="DQ191" s="2">
        <f t="shared" si="237"/>
        <v>85.777194879089592</v>
      </c>
      <c r="DR191" s="2">
        <f t="shared" si="237"/>
        <v>85.04321283422459</v>
      </c>
      <c r="DS191" s="2">
        <f t="shared" si="237"/>
        <v>88.536856022408955</v>
      </c>
      <c r="DT191" s="2">
        <f t="shared" si="237"/>
        <v>79.0657700986701</v>
      </c>
      <c r="DU191" s="2">
        <f t="shared" si="237"/>
        <v>89.60943025210085</v>
      </c>
      <c r="DV191" s="2">
        <f t="shared" si="237"/>
        <v>87.726443100995738</v>
      </c>
      <c r="DW191" s="2">
        <f t="shared" si="237"/>
        <v>83.87565816828976</v>
      </c>
      <c r="DX191" s="2">
        <f t="shared" si="237"/>
        <v>84.966280008579986</v>
      </c>
      <c r="DY191" s="2">
        <f t="shared" si="237"/>
        <v>80.479577308120128</v>
      </c>
      <c r="EA191" s="2">
        <f t="shared" si="241"/>
        <v>50.25082556025162</v>
      </c>
      <c r="EB191" s="2">
        <f t="shared" si="241"/>
        <v>99.305025644951371</v>
      </c>
      <c r="EC191" s="2">
        <f t="shared" si="241"/>
        <v>51.960426607796677</v>
      </c>
      <c r="ED191" s="2">
        <f t="shared" si="241"/>
        <v>45.548448776758413</v>
      </c>
      <c r="EE191" s="2">
        <f t="shared" si="241"/>
        <v>34.985598886034225</v>
      </c>
      <c r="EF191" s="2">
        <f t="shared" si="240"/>
        <v>35.046090360619772</v>
      </c>
      <c r="EG191" s="2">
        <f t="shared" si="240"/>
        <v>35.855306691718447</v>
      </c>
      <c r="EH191" s="2">
        <f t="shared" si="240"/>
        <v>36.290723611958498</v>
      </c>
      <c r="EI191" s="2">
        <f t="shared" si="240"/>
        <v>38.393334368070953</v>
      </c>
      <c r="EJ191" s="2">
        <f t="shared" si="240"/>
        <v>38.245911279285636</v>
      </c>
      <c r="EK191" s="2">
        <f t="shared" si="213"/>
        <v>39.415400832335678</v>
      </c>
      <c r="EL191" s="2">
        <f t="shared" si="180"/>
        <v>40.863422459893073</v>
      </c>
      <c r="EM191" s="2">
        <f t="shared" si="180"/>
        <v>41.129088057281734</v>
      </c>
      <c r="EN191" s="2">
        <f t="shared" si="180"/>
        <v>46.887229718796469</v>
      </c>
      <c r="EO191" s="2">
        <f t="shared" si="180"/>
        <v>50.96920782514723</v>
      </c>
      <c r="EQ191" s="2">
        <f t="shared" si="238"/>
        <v>54.643943785115766</v>
      </c>
      <c r="ER191" s="2">
        <f t="shared" si="238"/>
        <v>114.89061148777535</v>
      </c>
      <c r="ES191" s="2">
        <f t="shared" si="238"/>
        <v>53.296571097204044</v>
      </c>
      <c r="ET191" s="2">
        <f t="shared" si="238"/>
        <v>44.21152987767929</v>
      </c>
      <c r="EU191" s="2">
        <f t="shared" si="238"/>
        <v>37.873521270103254</v>
      </c>
      <c r="EV191" s="2">
        <f t="shared" si="238"/>
        <v>40.500487759763729</v>
      </c>
      <c r="EW191" s="2">
        <f t="shared" si="238"/>
        <v>39.354696805047723</v>
      </c>
      <c r="EX191" s="2">
        <f t="shared" si="238"/>
        <v>39.2280763626297</v>
      </c>
      <c r="EY191" s="2">
        <f t="shared" si="238"/>
        <v>39.534864301490643</v>
      </c>
      <c r="EZ191" s="2">
        <f t="shared" si="238"/>
        <v>39.454182787533639</v>
      </c>
      <c r="FA191" s="2">
        <f t="shared" si="238"/>
        <v>40.912208677821084</v>
      </c>
      <c r="FB191" s="2">
        <f t="shared" si="238"/>
        <v>39.987259871924977</v>
      </c>
      <c r="FC191" s="2">
        <f t="shared" si="238"/>
        <v>41.478910746132243</v>
      </c>
      <c r="FD191" s="2">
        <f t="shared" si="238"/>
        <v>44.522409620472779</v>
      </c>
      <c r="FE191" s="2">
        <f t="shared" si="238"/>
        <v>46.223187695222919</v>
      </c>
      <c r="FG191" s="2">
        <f t="shared" si="239"/>
        <v>0.9999906090216627</v>
      </c>
      <c r="FH191" s="2">
        <f t="shared" si="239"/>
        <v>0.99998905856760467</v>
      </c>
      <c r="FI191" s="2">
        <f t="shared" si="239"/>
        <v>0.99998884997713477</v>
      </c>
      <c r="FJ191" s="2">
        <f t="shared" si="239"/>
        <v>0.99998878831496008</v>
      </c>
      <c r="FK191" s="2">
        <f t="shared" si="239"/>
        <v>0.99998673828021267</v>
      </c>
      <c r="FL191" s="2">
        <f t="shared" si="239"/>
        <v>0.99998698357556803</v>
      </c>
      <c r="FM191" s="2">
        <f t="shared" si="239"/>
        <v>0.99998715375119929</v>
      </c>
      <c r="FN191" s="2">
        <f t="shared" si="239"/>
        <v>0.99998657190447793</v>
      </c>
      <c r="FO191" s="2">
        <f t="shared" si="239"/>
        <v>0.99998667775695171</v>
      </c>
      <c r="FP191" s="2">
        <f t="shared" si="239"/>
        <v>0.99998753738493362</v>
      </c>
      <c r="FQ191" s="2">
        <f t="shared" si="239"/>
        <v>0.99998746431568719</v>
      </c>
      <c r="FR191" s="2">
        <f t="shared" si="239"/>
        <v>0.99998617860799821</v>
      </c>
      <c r="FS191" s="2">
        <f t="shared" si="239"/>
        <v>0.99998689130756535</v>
      </c>
      <c r="FT191" s="2">
        <f t="shared" si="239"/>
        <v>0.99998627780937843</v>
      </c>
      <c r="FU191" s="2">
        <f t="shared" si="239"/>
        <v>0.99998281702349756</v>
      </c>
      <c r="FW191" s="2">
        <f t="shared" si="230"/>
        <v>0.78065477665096039</v>
      </c>
      <c r="FX191" s="2">
        <f t="shared" si="230"/>
        <v>0.93899183903485917</v>
      </c>
      <c r="FY191" s="2">
        <f t="shared" si="230"/>
        <v>0.83002830822855356</v>
      </c>
      <c r="FZ191" s="2">
        <f t="shared" si="230"/>
        <v>0.84386693619985176</v>
      </c>
      <c r="GA191" s="2">
        <f t="shared" si="230"/>
        <v>0.8381556480495761</v>
      </c>
      <c r="GB191" s="2">
        <f t="shared" si="230"/>
        <v>0.83091839447048599</v>
      </c>
      <c r="GC191" s="2">
        <f t="shared" si="230"/>
        <v>0.86024177853148787</v>
      </c>
      <c r="GD191" s="2">
        <f t="shared" si="230"/>
        <v>0.87933580268428668</v>
      </c>
      <c r="GE191" s="2">
        <f t="shared" si="230"/>
        <v>0.86493374217606689</v>
      </c>
      <c r="GF191" s="2">
        <f t="shared" si="230"/>
        <v>0.85983910592841317</v>
      </c>
      <c r="GG191" s="2">
        <f t="shared" si="230"/>
        <v>0.84644226628841024</v>
      </c>
      <c r="GH191" s="2">
        <f t="shared" si="230"/>
        <v>0.80735127390909711</v>
      </c>
      <c r="GI191" s="2">
        <f t="shared" si="230"/>
        <v>0.79646261158600928</v>
      </c>
      <c r="GJ191" s="2">
        <f t="shared" si="230"/>
        <v>0.77434213560072085</v>
      </c>
      <c r="GK191" s="2">
        <f t="shared" si="230"/>
        <v>0.72022022526365781</v>
      </c>
      <c r="GM191" s="86">
        <f t="shared" si="231"/>
        <v>1.0152845900613234E-276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3.6746179084162272E-170</v>
      </c>
      <c r="HD191" s="86">
        <f t="shared" si="182"/>
        <v>2.0488566367032851E-148</v>
      </c>
      <c r="HE191" s="86">
        <f t="shared" si="182"/>
        <v>8.3759406405705931E-253</v>
      </c>
      <c r="HF191" s="86">
        <f t="shared" si="182"/>
        <v>9.7567203381871961E-299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7.1185352603340963E-296</v>
      </c>
      <c r="HS191" s="86">
        <f t="shared" si="232"/>
        <v>1.1150603747909428E-29</v>
      </c>
      <c r="HT191" s="86">
        <f t="shared" si="232"/>
        <v>2.3200741683354455E-57</v>
      </c>
      <c r="HU191" s="86">
        <f t="shared" si="232"/>
        <v>5.129629810805081E-44</v>
      </c>
      <c r="HV191" s="86">
        <f t="shared" si="232"/>
        <v>3.2279635233033002E-47</v>
      </c>
      <c r="HW191" s="86">
        <f t="shared" si="232"/>
        <v>1.1870835497607193E-56</v>
      </c>
      <c r="HX191" s="86">
        <f t="shared" si="232"/>
        <v>6.5439950665719951E-51</v>
      </c>
      <c r="HY191" s="86">
        <f t="shared" si="232"/>
        <v>1.1435664319011638E-59</v>
      </c>
      <c r="HZ191" s="86">
        <f t="shared" si="232"/>
        <v>1.6064181262771151E-64</v>
      </c>
      <c r="IA191" s="86">
        <f t="shared" si="232"/>
        <v>4.945377032221665E-61</v>
      </c>
      <c r="IB191" s="86">
        <f t="shared" si="232"/>
        <v>2.4334017865775313E-55</v>
      </c>
      <c r="IC191" s="86">
        <f t="shared" si="232"/>
        <v>2.452165316336778E-57</v>
      </c>
      <c r="ID191" s="86">
        <f t="shared" si="232"/>
        <v>5.2375480944231512E-46</v>
      </c>
      <c r="IE191" s="86">
        <f t="shared" si="232"/>
        <v>3.8122801117476515E-45</v>
      </c>
      <c r="IF191" s="86">
        <f t="shared" si="232"/>
        <v>8.5352320329415718E-46</v>
      </c>
      <c r="IG191" s="86">
        <f t="shared" si="232"/>
        <v>4.6211631701304607E-53</v>
      </c>
      <c r="II191" s="86">
        <f t="shared" si="233"/>
        <v>3.8287316817215672E-10</v>
      </c>
      <c r="IJ191" s="86">
        <f t="shared" si="233"/>
        <v>6.9789162725217247E-54</v>
      </c>
      <c r="IK191" s="86">
        <f t="shared" si="233"/>
        <v>2.3524842464872891E-19</v>
      </c>
      <c r="IL191" s="86">
        <f t="shared" si="233"/>
        <v>4.3769230376837571E-22</v>
      </c>
      <c r="IM191" s="86">
        <f t="shared" si="233"/>
        <v>6.0070066161159879E-26</v>
      </c>
      <c r="IN191" s="86">
        <f t="shared" si="233"/>
        <v>3.5558002989662053E-22</v>
      </c>
      <c r="IO191" s="86">
        <f t="shared" si="233"/>
        <v>2.1455756323023776E-31</v>
      </c>
      <c r="IP191" s="86">
        <f t="shared" si="233"/>
        <v>6.3117586560257313E-38</v>
      </c>
      <c r="IQ191" s="86">
        <f t="shared" si="233"/>
        <v>8.0973323130201975E-33</v>
      </c>
      <c r="IR191" s="86">
        <f t="shared" si="233"/>
        <v>7.8691476889588142E-29</v>
      </c>
      <c r="IS191" s="86">
        <f t="shared" si="233"/>
        <v>2.036571182442731E-27</v>
      </c>
      <c r="IT191" s="86">
        <f t="shared" si="233"/>
        <v>9.0993274739724607E-18</v>
      </c>
      <c r="IU191" s="86">
        <f t="shared" si="233"/>
        <v>2.5873097514973713E-16</v>
      </c>
      <c r="IV191" s="86">
        <f t="shared" si="233"/>
        <v>2.4293195156387611E-4</v>
      </c>
      <c r="IW191" s="86">
        <f t="shared" si="233"/>
        <v>2.4829041350897594E-4</v>
      </c>
      <c r="IY191" s="86">
        <f t="shared" si="234"/>
        <v>3.8287316817215672E-10</v>
      </c>
      <c r="IZ191" s="86">
        <f t="shared" si="234"/>
        <v>6.9812363466900601E-54</v>
      </c>
      <c r="JA191" s="86">
        <f t="shared" si="234"/>
        <v>2.3524842464872891E-19</v>
      </c>
      <c r="JB191" s="86">
        <f t="shared" si="234"/>
        <v>4.3769230376837571E-22</v>
      </c>
      <c r="JC191" s="86">
        <f t="shared" si="234"/>
        <v>6.0070066161159879E-26</v>
      </c>
      <c r="JD191" s="86">
        <f t="shared" si="234"/>
        <v>3.5558002989662053E-22</v>
      </c>
      <c r="JE191" s="86">
        <f t="shared" si="234"/>
        <v>2.1455756323023776E-31</v>
      </c>
      <c r="JF191" s="86">
        <f t="shared" si="234"/>
        <v>6.3117586560257313E-38</v>
      </c>
      <c r="JG191" s="86">
        <f t="shared" si="234"/>
        <v>8.0973323130201975E-33</v>
      </c>
      <c r="JH191" s="86">
        <f t="shared" si="234"/>
        <v>7.8691476889588142E-29</v>
      </c>
      <c r="JI191" s="86">
        <f t="shared" si="234"/>
        <v>2.036571182442731E-27</v>
      </c>
      <c r="JJ191" s="86">
        <f t="shared" si="234"/>
        <v>9.0993274739724607E-18</v>
      </c>
      <c r="JK191" s="86">
        <f t="shared" si="234"/>
        <v>2.5873097514973713E-16</v>
      </c>
      <c r="JL191" s="86">
        <f t="shared" si="234"/>
        <v>2.4293195156387611E-4</v>
      </c>
      <c r="JM191" s="86">
        <f t="shared" si="234"/>
        <v>2.4829041350897594E-4</v>
      </c>
    </row>
    <row r="192" spans="2:273" x14ac:dyDescent="0.25">
      <c r="B192" s="2">
        <v>165</v>
      </c>
      <c r="C192" s="37">
        <v>54</v>
      </c>
      <c r="D192" s="37">
        <v>121.491</v>
      </c>
      <c r="E192" s="37">
        <v>52.508000000000003</v>
      </c>
      <c r="F192" s="37">
        <v>44.898000000000003</v>
      </c>
      <c r="G192" s="37">
        <v>38.78</v>
      </c>
      <c r="H192" s="37">
        <v>39.576000000000001</v>
      </c>
      <c r="I192" s="37">
        <v>41.067999999999998</v>
      </c>
      <c r="J192" s="37">
        <v>38.831000000000003</v>
      </c>
      <c r="K192" s="37">
        <v>39.332999999999998</v>
      </c>
      <c r="L192" s="37">
        <v>38.695</v>
      </c>
      <c r="M192" s="37">
        <v>40.524999999999999</v>
      </c>
      <c r="N192" s="37">
        <v>39.61</v>
      </c>
      <c r="O192" s="37">
        <v>39.982999999999997</v>
      </c>
      <c r="P192" s="37">
        <v>44.883000000000003</v>
      </c>
      <c r="Q192" s="37">
        <v>46.033999999999999</v>
      </c>
      <c r="S192" s="4">
        <f t="shared" si="235"/>
        <v>53.648125746862156</v>
      </c>
      <c r="T192" s="4">
        <f t="shared" si="235"/>
        <v>114.13451921999402</v>
      </c>
      <c r="U192" s="4">
        <f t="shared" si="235"/>
        <v>52.998751054178449</v>
      </c>
      <c r="V192" s="4">
        <f t="shared" si="235"/>
        <v>44.3520964883933</v>
      </c>
      <c r="W192" s="4">
        <f t="shared" si="235"/>
        <v>37.322334569098778</v>
      </c>
      <c r="X192" s="4">
        <f t="shared" si="235"/>
        <v>39.530514369245694</v>
      </c>
      <c r="Y192" s="4">
        <f t="shared" si="235"/>
        <v>38.804955284403192</v>
      </c>
      <c r="Z192" s="4">
        <f t="shared" si="235"/>
        <v>38.794304278166443</v>
      </c>
      <c r="AA192" s="4">
        <f t="shared" si="235"/>
        <v>39.251932640084249</v>
      </c>
      <c r="AB192" s="4">
        <f t="shared" si="235"/>
        <v>39.15421245935029</v>
      </c>
      <c r="AC192" s="4">
        <f t="shared" si="235"/>
        <v>40.58736490928284</v>
      </c>
      <c r="AD192" s="4">
        <f t="shared" si="235"/>
        <v>40.015990712000033</v>
      </c>
      <c r="AE192" s="4">
        <f t="shared" si="235"/>
        <v>41.293577888134443</v>
      </c>
      <c r="AF192" s="4">
        <f t="shared" si="235"/>
        <v>44.917300889565333</v>
      </c>
      <c r="AG192" s="4">
        <f t="shared" si="235"/>
        <v>47.392700359187451</v>
      </c>
      <c r="AI192" s="4">
        <f t="shared" si="236"/>
        <v>0.3518742531378436</v>
      </c>
      <c r="AJ192" s="4">
        <f t="shared" si="236"/>
        <v>7.356480780005981</v>
      </c>
      <c r="AK192" s="4">
        <f t="shared" si="236"/>
        <v>-0.49075105417844611</v>
      </c>
      <c r="AL192" s="4">
        <f t="shared" si="236"/>
        <v>0.54590351160670281</v>
      </c>
      <c r="AM192" s="4">
        <f t="shared" si="236"/>
        <v>1.4576654309012227</v>
      </c>
      <c r="AN192" s="4">
        <f t="shared" si="236"/>
        <v>4.5485630754306783E-2</v>
      </c>
      <c r="AO192" s="4">
        <f t="shared" si="236"/>
        <v>2.2630447155968056</v>
      </c>
      <c r="AP192" s="4">
        <f t="shared" si="236"/>
        <v>3.6695721833559958E-2</v>
      </c>
      <c r="AQ192" s="4">
        <f t="shared" si="236"/>
        <v>8.1067359915749648E-2</v>
      </c>
      <c r="AR192" s="4">
        <f t="shared" si="236"/>
        <v>-0.4592124593502902</v>
      </c>
      <c r="AS192" s="4">
        <f t="shared" si="236"/>
        <v>-6.2364909282841552E-2</v>
      </c>
      <c r="AT192" s="4">
        <f t="shared" si="236"/>
        <v>-0.40599071200003323</v>
      </c>
      <c r="AU192" s="4">
        <f t="shared" si="236"/>
        <v>-1.3105778881344463</v>
      </c>
      <c r="AV192" s="4">
        <f t="shared" si="236"/>
        <v>-3.430088956532984E-2</v>
      </c>
      <c r="AW192" s="4">
        <f t="shared" si="236"/>
        <v>-1.358700359187452</v>
      </c>
      <c r="AY192" s="2">
        <f t="shared" si="228"/>
        <v>53.648125746862156</v>
      </c>
      <c r="AZ192" s="2">
        <f t="shared" si="228"/>
        <v>114.13451921999402</v>
      </c>
      <c r="BA192" s="2">
        <f t="shared" si="228"/>
        <v>52.998751054178449</v>
      </c>
      <c r="BB192" s="2">
        <f t="shared" si="228"/>
        <v>44.3520964883933</v>
      </c>
      <c r="BC192" s="2">
        <f t="shared" si="228"/>
        <v>37.322334569098778</v>
      </c>
      <c r="BD192" s="2">
        <f t="shared" si="228"/>
        <v>39.530514369245694</v>
      </c>
      <c r="BE192" s="2">
        <f t="shared" si="228"/>
        <v>38.804955284403192</v>
      </c>
      <c r="BF192" s="2">
        <f t="shared" si="228"/>
        <v>38.794304278166443</v>
      </c>
      <c r="BG192" s="2">
        <f t="shared" si="228"/>
        <v>39.251932640084249</v>
      </c>
      <c r="BH192" s="2">
        <f t="shared" si="228"/>
        <v>39.15421245935029</v>
      </c>
      <c r="BI192" s="2">
        <f t="shared" si="228"/>
        <v>40.58736490928284</v>
      </c>
      <c r="BJ192" s="2">
        <f t="shared" si="228"/>
        <v>40.015990712000033</v>
      </c>
      <c r="BK192" s="2">
        <f t="shared" si="228"/>
        <v>41.293577888134443</v>
      </c>
      <c r="BL192" s="2">
        <f t="shared" si="228"/>
        <v>44.917298481001367</v>
      </c>
      <c r="BM192" s="2">
        <f t="shared" si="228"/>
        <v>47.39236962401219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54</v>
      </c>
      <c r="CV192" s="2">
        <f t="shared" si="199"/>
        <v>121.491</v>
      </c>
      <c r="CW192" s="2">
        <f t="shared" si="200"/>
        <v>52.508000000000003</v>
      </c>
      <c r="CX192" s="2">
        <f t="shared" si="201"/>
        <v>44.898000000000003</v>
      </c>
      <c r="CY192" s="2">
        <f t="shared" si="202"/>
        <v>38.78</v>
      </c>
      <c r="CZ192" s="2">
        <f t="shared" si="203"/>
        <v>39.576000000000001</v>
      </c>
      <c r="DA192" s="2">
        <f t="shared" si="204"/>
        <v>41.067999999999998</v>
      </c>
      <c r="DB192" s="2">
        <f t="shared" si="205"/>
        <v>38.831000000000003</v>
      </c>
      <c r="DC192" s="2">
        <f t="shared" si="206"/>
        <v>39.332999999999998</v>
      </c>
      <c r="DD192" s="2">
        <f t="shared" si="207"/>
        <v>38.695</v>
      </c>
      <c r="DE192" s="2">
        <f t="shared" si="208"/>
        <v>40.524999999999999</v>
      </c>
      <c r="DF192" s="2">
        <f t="shared" si="209"/>
        <v>39.61</v>
      </c>
      <c r="DG192" s="2">
        <f t="shared" si="210"/>
        <v>39.982999999999997</v>
      </c>
      <c r="DH192" s="2">
        <f t="shared" si="211"/>
        <v>44.883000000000003</v>
      </c>
      <c r="DI192" s="2">
        <f t="shared" si="212"/>
        <v>46.033999999999999</v>
      </c>
      <c r="DK192" s="2">
        <f t="shared" si="237"/>
        <v>115.1955147171463</v>
      </c>
      <c r="DL192" s="2">
        <f t="shared" si="237"/>
        <v>211.62578724202626</v>
      </c>
      <c r="DM192" s="2">
        <f t="shared" si="237"/>
        <v>110.37494868667916</v>
      </c>
      <c r="DN192" s="2">
        <f t="shared" si="237"/>
        <v>93.779926454033784</v>
      </c>
      <c r="DO192" s="2">
        <f t="shared" si="237"/>
        <v>88.344180180180189</v>
      </c>
      <c r="DP192" s="2">
        <f t="shared" si="237"/>
        <v>94.601382426961365</v>
      </c>
      <c r="DQ192" s="2">
        <f t="shared" si="237"/>
        <v>85.988452347083921</v>
      </c>
      <c r="DR192" s="2">
        <f t="shared" si="237"/>
        <v>85.243525133689829</v>
      </c>
      <c r="DS192" s="2">
        <f t="shared" si="237"/>
        <v>88.748946218487376</v>
      </c>
      <c r="DT192" s="2">
        <f t="shared" si="237"/>
        <v>79.215207421707419</v>
      </c>
      <c r="DU192" s="2">
        <f t="shared" si="237"/>
        <v>89.827356302521025</v>
      </c>
      <c r="DV192" s="2">
        <f t="shared" si="237"/>
        <v>87.918656709340922</v>
      </c>
      <c r="DW192" s="2">
        <f t="shared" si="237"/>
        <v>84.029562205930631</v>
      </c>
      <c r="DX192" s="2">
        <f t="shared" si="237"/>
        <v>85.135197383097363</v>
      </c>
      <c r="DY192" s="2">
        <f t="shared" si="237"/>
        <v>80.648013570634035</v>
      </c>
      <c r="EA192" s="2">
        <f t="shared" si="241"/>
        <v>50.088595537644977</v>
      </c>
      <c r="EB192" s="2">
        <f t="shared" si="241"/>
        <v>99.167069049988498</v>
      </c>
      <c r="EC192" s="2">
        <f t="shared" si="241"/>
        <v>51.853058255438292</v>
      </c>
      <c r="ED192" s="2">
        <f t="shared" si="241"/>
        <v>45.51495234454638</v>
      </c>
      <c r="EE192" s="2">
        <f t="shared" si="241"/>
        <v>34.823696046475973</v>
      </c>
      <c r="EF192" s="2">
        <f t="shared" si="240"/>
        <v>34.852640134375427</v>
      </c>
      <c r="EG192" s="2">
        <f t="shared" si="240"/>
        <v>35.706144493423892</v>
      </c>
      <c r="EH192" s="2">
        <f t="shared" si="240"/>
        <v>36.140117144600353</v>
      </c>
      <c r="EI192" s="2">
        <f t="shared" si="240"/>
        <v>38.234913968957869</v>
      </c>
      <c r="EJ192" s="2">
        <f t="shared" si="240"/>
        <v>38.084166546972185</v>
      </c>
      <c r="EK192" s="2">
        <f t="shared" si="213"/>
        <v>39.28229602732938</v>
      </c>
      <c r="EL192" s="2">
        <f t="shared" si="180"/>
        <v>40.74686521065523</v>
      </c>
      <c r="EM192" s="2">
        <f t="shared" si="180"/>
        <v>41.00249148503358</v>
      </c>
      <c r="EN192" s="2">
        <f t="shared" si="180"/>
        <v>46.817034650244906</v>
      </c>
      <c r="EO192" s="2">
        <f t="shared" si="180"/>
        <v>50.94846800908671</v>
      </c>
      <c r="EQ192" s="2">
        <f t="shared" si="238"/>
        <v>54.559565952718941</v>
      </c>
      <c r="ER192" s="2">
        <f t="shared" si="238"/>
        <v>115.02022906473276</v>
      </c>
      <c r="ES192" s="2">
        <f t="shared" si="238"/>
        <v>53.212014308011298</v>
      </c>
      <c r="ET192" s="2">
        <f t="shared" si="238"/>
        <v>44.155298100932875</v>
      </c>
      <c r="EU192" s="2">
        <f t="shared" si="238"/>
        <v>37.761597188132697</v>
      </c>
      <c r="EV192" s="2">
        <f t="shared" si="238"/>
        <v>40.397806984737059</v>
      </c>
      <c r="EW192" s="2">
        <f t="shared" si="238"/>
        <v>39.26342604485086</v>
      </c>
      <c r="EX192" s="2">
        <f t="shared" si="238"/>
        <v>39.12579369840482</v>
      </c>
      <c r="EY192" s="2">
        <f t="shared" si="238"/>
        <v>39.396072963735634</v>
      </c>
      <c r="EZ192" s="2">
        <f t="shared" si="238"/>
        <v>39.312754177610167</v>
      </c>
      <c r="FA192" s="2">
        <f t="shared" si="238"/>
        <v>40.802618849283405</v>
      </c>
      <c r="FB192" s="2">
        <f t="shared" si="238"/>
        <v>39.856212030836033</v>
      </c>
      <c r="FC192" s="2">
        <f t="shared" si="238"/>
        <v>41.360785923139233</v>
      </c>
      <c r="FD192" s="2">
        <f t="shared" si="238"/>
        <v>44.411785087833437</v>
      </c>
      <c r="FE192" s="2">
        <f t="shared" si="238"/>
        <v>46.131872103349124</v>
      </c>
      <c r="FG192" s="2">
        <f t="shared" si="239"/>
        <v>0.99999143531888712</v>
      </c>
      <c r="FH192" s="2">
        <f t="shared" si="239"/>
        <v>0.99999002128545056</v>
      </c>
      <c r="FI192" s="2">
        <f t="shared" si="239"/>
        <v>0.9999898310483113</v>
      </c>
      <c r="FJ192" s="2">
        <f t="shared" si="239"/>
        <v>0.99998977481162887</v>
      </c>
      <c r="FK192" s="2">
        <f t="shared" si="239"/>
        <v>0.99998790515369218</v>
      </c>
      <c r="FL192" s="2">
        <f t="shared" si="239"/>
        <v>0.99998812886623234</v>
      </c>
      <c r="FM192" s="2">
        <f t="shared" si="239"/>
        <v>0.99998828406860585</v>
      </c>
      <c r="FN192" s="2">
        <f t="shared" si="239"/>
        <v>0.9999877534168623</v>
      </c>
      <c r="FO192" s="2">
        <f t="shared" si="239"/>
        <v>0.99998784995569301</v>
      </c>
      <c r="FP192" s="2">
        <f t="shared" si="239"/>
        <v>0.99998863394750903</v>
      </c>
      <c r="FQ192" s="2">
        <f t="shared" si="239"/>
        <v>0.9999885673074177</v>
      </c>
      <c r="FR192" s="2">
        <f t="shared" si="239"/>
        <v>0.9999873947253497</v>
      </c>
      <c r="FS192" s="2">
        <f t="shared" si="239"/>
        <v>0.99998804471662028</v>
      </c>
      <c r="FT192" s="2">
        <f t="shared" si="239"/>
        <v>0.99998748519830294</v>
      </c>
      <c r="FU192" s="2">
        <f t="shared" si="239"/>
        <v>0.99998432891548406</v>
      </c>
      <c r="FW192" s="2">
        <f t="shared" si="230"/>
        <v>0.79601792425577722</v>
      </c>
      <c r="FX192" s="2">
        <f t="shared" si="230"/>
        <v>0.9440596046869284</v>
      </c>
      <c r="FY192" s="2">
        <f t="shared" si="230"/>
        <v>0.8426304075805362</v>
      </c>
      <c r="FZ192" s="2">
        <f t="shared" si="230"/>
        <v>0.85562147882043993</v>
      </c>
      <c r="GA192" s="2">
        <f t="shared" si="230"/>
        <v>0.85026387211389909</v>
      </c>
      <c r="GB192" s="2">
        <f t="shared" si="230"/>
        <v>0.84346694622057028</v>
      </c>
      <c r="GC192" s="2">
        <f t="shared" si="230"/>
        <v>0.87095205766530648</v>
      </c>
      <c r="GD192" s="2">
        <f t="shared" si="230"/>
        <v>0.88877202093994512</v>
      </c>
      <c r="GE192" s="2">
        <f t="shared" si="230"/>
        <v>0.87533656283733696</v>
      </c>
      <c r="GF192" s="2">
        <f t="shared" si="230"/>
        <v>0.87057560090614228</v>
      </c>
      <c r="GG192" s="2">
        <f t="shared" si="230"/>
        <v>0.85803554151818651</v>
      </c>
      <c r="GH192" s="2">
        <f t="shared" si="230"/>
        <v>0.82127266664143561</v>
      </c>
      <c r="GI192" s="2">
        <f t="shared" si="230"/>
        <v>0.81098663940663929</v>
      </c>
      <c r="GJ192" s="2">
        <f t="shared" si="230"/>
        <v>0.7900285039638093</v>
      </c>
      <c r="GK192" s="2">
        <f t="shared" si="230"/>
        <v>0.73839779769078739</v>
      </c>
      <c r="GM192" s="86">
        <f t="shared" si="231"/>
        <v>4.8587165700151377E-282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2.3320679402415614E-174</v>
      </c>
      <c r="HD192" s="86">
        <f t="shared" si="182"/>
        <v>4.8759033452725249E-152</v>
      </c>
      <c r="HE192" s="86">
        <f t="shared" si="182"/>
        <v>5.302279051150189E-259</v>
      </c>
      <c r="HF192" s="86">
        <f t="shared" si="182"/>
        <v>5.2470283893828081E-306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4.0180379328567008E-303</v>
      </c>
      <c r="HS192" s="86">
        <f t="shared" si="232"/>
        <v>5.5897447822030368E-31</v>
      </c>
      <c r="HT192" s="86">
        <f t="shared" si="232"/>
        <v>1.8848653776418002E-59</v>
      </c>
      <c r="HU192" s="86">
        <f t="shared" si="232"/>
        <v>7.5360017118144375E-46</v>
      </c>
      <c r="HV192" s="86">
        <f t="shared" si="232"/>
        <v>3.899090256515859E-49</v>
      </c>
      <c r="HW192" s="86">
        <f t="shared" si="232"/>
        <v>5.2261548096030939E-59</v>
      </c>
      <c r="HX192" s="86">
        <f t="shared" si="232"/>
        <v>4.9877456101961731E-53</v>
      </c>
      <c r="HY192" s="86">
        <f t="shared" si="232"/>
        <v>4.3252633247858035E-62</v>
      </c>
      <c r="HZ192" s="86">
        <f t="shared" si="232"/>
        <v>4.5578182329632159E-67</v>
      </c>
      <c r="IA192" s="86">
        <f t="shared" si="232"/>
        <v>1.7357136636712381E-63</v>
      </c>
      <c r="IB192" s="86">
        <f t="shared" si="232"/>
        <v>1.4270358600162496E-57</v>
      </c>
      <c r="IC192" s="86">
        <f t="shared" si="232"/>
        <v>1.0905573686288362E-59</v>
      </c>
      <c r="ID192" s="86">
        <f t="shared" si="232"/>
        <v>5.4681648361361289E-48</v>
      </c>
      <c r="IE192" s="86">
        <f t="shared" si="232"/>
        <v>4.1185950338864774E-47</v>
      </c>
      <c r="IF192" s="86">
        <f t="shared" si="232"/>
        <v>7.1264674392914499E-48</v>
      </c>
      <c r="IG192" s="86">
        <f t="shared" si="232"/>
        <v>1.2078676654250146E-55</v>
      </c>
      <c r="II192" s="86">
        <f t="shared" si="233"/>
        <v>1.882019352238031E-11</v>
      </c>
      <c r="IJ192" s="86">
        <f t="shared" si="233"/>
        <v>1.8869347836077908E-57</v>
      </c>
      <c r="IK192" s="86">
        <f t="shared" si="233"/>
        <v>1.7670595074314437E-21</v>
      </c>
      <c r="IL192" s="86">
        <f t="shared" si="233"/>
        <v>2.2133980278193974E-24</v>
      </c>
      <c r="IM192" s="86">
        <f t="shared" si="233"/>
        <v>9.5660301402891406E-29</v>
      </c>
      <c r="IN192" s="86">
        <f t="shared" si="233"/>
        <v>1.2682559306432441E-24</v>
      </c>
      <c r="IO192" s="86">
        <f t="shared" si="233"/>
        <v>1.755127591004708E-34</v>
      </c>
      <c r="IP192" s="86">
        <f t="shared" si="233"/>
        <v>2.3196962837465144E-41</v>
      </c>
      <c r="IQ192" s="86">
        <f t="shared" si="233"/>
        <v>5.5566861826312665E-36</v>
      </c>
      <c r="IR192" s="86">
        <f t="shared" si="233"/>
        <v>1.1692326569042167E-31</v>
      </c>
      <c r="IS192" s="86">
        <f t="shared" si="233"/>
        <v>2.8468880263776221E-30</v>
      </c>
      <c r="IT192" s="86">
        <f t="shared" si="233"/>
        <v>6.4439306000989814E-20</v>
      </c>
      <c r="IU192" s="86">
        <f t="shared" si="233"/>
        <v>2.2476705013249259E-18</v>
      </c>
      <c r="IV192" s="86">
        <f t="shared" si="233"/>
        <v>8.0247360853286033E-5</v>
      </c>
      <c r="IW192" s="86">
        <f t="shared" si="233"/>
        <v>5.8990585778295651E-5</v>
      </c>
      <c r="IY192" s="86">
        <f t="shared" si="234"/>
        <v>1.882019352238031E-11</v>
      </c>
      <c r="IZ192" s="86">
        <f t="shared" si="234"/>
        <v>1.9057834373842087E-57</v>
      </c>
      <c r="JA192" s="86">
        <f t="shared" si="234"/>
        <v>1.7670595074314437E-21</v>
      </c>
      <c r="JB192" s="86">
        <f t="shared" si="234"/>
        <v>2.2133980278193974E-24</v>
      </c>
      <c r="JC192" s="86">
        <f t="shared" si="234"/>
        <v>9.5660301402891406E-29</v>
      </c>
      <c r="JD192" s="86">
        <f t="shared" si="234"/>
        <v>1.2682559306432441E-24</v>
      </c>
      <c r="JE192" s="86">
        <f t="shared" si="234"/>
        <v>1.755127591004708E-34</v>
      </c>
      <c r="JF192" s="86">
        <f t="shared" si="234"/>
        <v>2.3196962837465144E-41</v>
      </c>
      <c r="JG192" s="86">
        <f t="shared" si="234"/>
        <v>5.5566861826312665E-36</v>
      </c>
      <c r="JH192" s="86">
        <f t="shared" si="234"/>
        <v>1.1692326569042167E-31</v>
      </c>
      <c r="JI192" s="86">
        <f t="shared" si="234"/>
        <v>2.8468880263776221E-30</v>
      </c>
      <c r="JJ192" s="86">
        <f t="shared" si="234"/>
        <v>6.4439306000989814E-20</v>
      </c>
      <c r="JK192" s="86">
        <f t="shared" si="234"/>
        <v>2.2476705013249259E-18</v>
      </c>
      <c r="JL192" s="86">
        <f t="shared" si="234"/>
        <v>8.0247360853286033E-5</v>
      </c>
      <c r="JM192" s="86">
        <f t="shared" si="234"/>
        <v>5.8990585778295651E-5</v>
      </c>
    </row>
    <row r="193" spans="2:273" x14ac:dyDescent="0.25">
      <c r="B193" s="2">
        <v>166</v>
      </c>
      <c r="C193" s="37">
        <v>52.671999999999997</v>
      </c>
      <c r="D193" s="37">
        <v>122.825</v>
      </c>
      <c r="E193" s="37">
        <v>51.847000000000001</v>
      </c>
      <c r="F193" s="37">
        <v>43.932000000000002</v>
      </c>
      <c r="G193" s="37">
        <v>37.287999999999997</v>
      </c>
      <c r="H193" s="37">
        <v>41.119</v>
      </c>
      <c r="I193" s="37">
        <v>40.627000000000002</v>
      </c>
      <c r="J193" s="37">
        <v>41.356000000000002</v>
      </c>
      <c r="K193" s="37">
        <v>40</v>
      </c>
      <c r="L193" s="37">
        <v>38.948999999999998</v>
      </c>
      <c r="M193" s="37">
        <v>41.372999999999998</v>
      </c>
      <c r="N193" s="37">
        <v>39.152999999999999</v>
      </c>
      <c r="O193" s="37">
        <v>39.700000000000003</v>
      </c>
      <c r="P193" s="37">
        <v>43.216999999999999</v>
      </c>
      <c r="Q193" s="37">
        <v>45.033999999999999</v>
      </c>
      <c r="S193" s="4">
        <f t="shared" si="235"/>
        <v>53.613999399443173</v>
      </c>
      <c r="T193" s="4">
        <f t="shared" si="235"/>
        <v>114.32435733544339</v>
      </c>
      <c r="U193" s="4">
        <f t="shared" si="235"/>
        <v>52.92690423874253</v>
      </c>
      <c r="V193" s="4">
        <f t="shared" si="235"/>
        <v>44.283886858811123</v>
      </c>
      <c r="W193" s="4">
        <f t="shared" si="235"/>
        <v>37.236792392864508</v>
      </c>
      <c r="X193" s="4">
        <f t="shared" si="235"/>
        <v>39.479956187451506</v>
      </c>
      <c r="Y193" s="4">
        <f t="shared" si="235"/>
        <v>38.742328660830296</v>
      </c>
      <c r="Z193" s="4">
        <f t="shared" si="235"/>
        <v>38.713249094040414</v>
      </c>
      <c r="AA193" s="4">
        <f t="shared" si="235"/>
        <v>39.12210756680247</v>
      </c>
      <c r="AB193" s="4">
        <f t="shared" si="235"/>
        <v>39.022640880144763</v>
      </c>
      <c r="AC193" s="4">
        <f t="shared" si="235"/>
        <v>40.49114577756761</v>
      </c>
      <c r="AD193" s="4">
        <f t="shared" si="235"/>
        <v>39.875606902306892</v>
      </c>
      <c r="AE193" s="4">
        <f t="shared" si="235"/>
        <v>41.178840054465113</v>
      </c>
      <c r="AF193" s="4">
        <f t="shared" si="235"/>
        <v>44.778754869931383</v>
      </c>
      <c r="AG193" s="4">
        <f t="shared" si="235"/>
        <v>47.23450330078861</v>
      </c>
      <c r="AI193" s="4">
        <f t="shared" si="236"/>
        <v>-0.94199939944317634</v>
      </c>
      <c r="AJ193" s="4">
        <f t="shared" si="236"/>
        <v>8.500642664556608</v>
      </c>
      <c r="AK193" s="4">
        <f t="shared" si="236"/>
        <v>-1.0799042387425288</v>
      </c>
      <c r="AL193" s="4">
        <f t="shared" si="236"/>
        <v>-0.35188685881112036</v>
      </c>
      <c r="AM193" s="4">
        <f t="shared" si="236"/>
        <v>5.1207607135488331E-2</v>
      </c>
      <c r="AN193" s="4">
        <f t="shared" si="236"/>
        <v>1.6390438125484934</v>
      </c>
      <c r="AO193" s="4">
        <f t="shared" si="236"/>
        <v>1.8846713391697065</v>
      </c>
      <c r="AP193" s="4">
        <f t="shared" si="236"/>
        <v>2.6427509059595877</v>
      </c>
      <c r="AQ193" s="4">
        <f t="shared" si="236"/>
        <v>0.87789243319753041</v>
      </c>
      <c r="AR193" s="4">
        <f t="shared" si="236"/>
        <v>-7.3640880144765219E-2</v>
      </c>
      <c r="AS193" s="4">
        <f t="shared" si="236"/>
        <v>0.88185422243238776</v>
      </c>
      <c r="AT193" s="4">
        <f t="shared" si="236"/>
        <v>-0.72260690230689306</v>
      </c>
      <c r="AU193" s="4">
        <f t="shared" si="236"/>
        <v>-1.4788400544651097</v>
      </c>
      <c r="AV193" s="4">
        <f t="shared" si="236"/>
        <v>-1.5617548699313843</v>
      </c>
      <c r="AW193" s="4">
        <f t="shared" si="236"/>
        <v>-2.2005033007886112</v>
      </c>
      <c r="AY193" s="2">
        <f t="shared" si="228"/>
        <v>53.613999399443173</v>
      </c>
      <c r="AZ193" s="2">
        <f t="shared" si="228"/>
        <v>114.32435733544339</v>
      </c>
      <c r="BA193" s="2">
        <f t="shared" si="228"/>
        <v>52.92690423874253</v>
      </c>
      <c r="BB193" s="2">
        <f t="shared" si="228"/>
        <v>44.283886858811123</v>
      </c>
      <c r="BC193" s="2">
        <f t="shared" si="228"/>
        <v>37.236792392864508</v>
      </c>
      <c r="BD193" s="2">
        <f t="shared" si="228"/>
        <v>39.479956187451506</v>
      </c>
      <c r="BE193" s="2">
        <f t="shared" si="228"/>
        <v>38.742328660830296</v>
      </c>
      <c r="BF193" s="2">
        <f t="shared" si="228"/>
        <v>38.713249094040414</v>
      </c>
      <c r="BG193" s="2">
        <f t="shared" si="228"/>
        <v>39.12210756680247</v>
      </c>
      <c r="BH193" s="2">
        <f t="shared" si="228"/>
        <v>39.022640880144763</v>
      </c>
      <c r="BI193" s="2">
        <f t="shared" si="228"/>
        <v>40.49114577756761</v>
      </c>
      <c r="BJ193" s="2">
        <f t="shared" si="228"/>
        <v>39.875606902306892</v>
      </c>
      <c r="BK193" s="2">
        <f t="shared" si="228"/>
        <v>41.178840054465113</v>
      </c>
      <c r="BL193" s="2">
        <f t="shared" si="228"/>
        <v>44.77875459312709</v>
      </c>
      <c r="BM193" s="2">
        <f t="shared" si="228"/>
        <v>47.234456415708991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52.671999999999997</v>
      </c>
      <c r="CV193" s="2">
        <f t="shared" si="199"/>
        <v>122.825</v>
      </c>
      <c r="CW193" s="2">
        <f t="shared" si="200"/>
        <v>51.847000000000001</v>
      </c>
      <c r="CX193" s="2">
        <f t="shared" si="201"/>
        <v>43.932000000000002</v>
      </c>
      <c r="CY193" s="2">
        <f t="shared" si="202"/>
        <v>37.287999999999997</v>
      </c>
      <c r="CZ193" s="2">
        <f t="shared" si="203"/>
        <v>41.119</v>
      </c>
      <c r="DA193" s="2">
        <f t="shared" si="204"/>
        <v>40.627000000000002</v>
      </c>
      <c r="DB193" s="2">
        <f t="shared" si="205"/>
        <v>41.356000000000002</v>
      </c>
      <c r="DC193" s="2">
        <f t="shared" si="206"/>
        <v>40</v>
      </c>
      <c r="DD193" s="2">
        <f t="shared" si="207"/>
        <v>38.948999999999998</v>
      </c>
      <c r="DE193" s="2">
        <f t="shared" si="208"/>
        <v>41.372999999999998</v>
      </c>
      <c r="DF193" s="2">
        <f t="shared" si="209"/>
        <v>39.152999999999999</v>
      </c>
      <c r="DG193" s="2">
        <f t="shared" si="210"/>
        <v>39.700000000000003</v>
      </c>
      <c r="DH193" s="2">
        <f t="shared" si="211"/>
        <v>43.216999999999999</v>
      </c>
      <c r="DI193" s="2">
        <f t="shared" si="212"/>
        <v>45.033999999999999</v>
      </c>
      <c r="DK193" s="2">
        <f t="shared" si="237"/>
        <v>115.51494485173433</v>
      </c>
      <c r="DL193" s="2">
        <f t="shared" si="237"/>
        <v>212.26692701688555</v>
      </c>
      <c r="DM193" s="2">
        <f t="shared" si="237"/>
        <v>110.66530572232644</v>
      </c>
      <c r="DN193" s="2">
        <f t="shared" si="237"/>
        <v>94.007670450281438</v>
      </c>
      <c r="DO193" s="2">
        <f t="shared" si="237"/>
        <v>88.572684684684674</v>
      </c>
      <c r="DP193" s="2">
        <f t="shared" si="237"/>
        <v>94.86636294999451</v>
      </c>
      <c r="DQ193" s="2">
        <f t="shared" si="237"/>
        <v>86.199709815078222</v>
      </c>
      <c r="DR193" s="2">
        <f t="shared" si="237"/>
        <v>85.443837433155068</v>
      </c>
      <c r="DS193" s="2">
        <f t="shared" si="237"/>
        <v>88.961036414565811</v>
      </c>
      <c r="DT193" s="2">
        <f t="shared" si="237"/>
        <v>79.364644744744737</v>
      </c>
      <c r="DU193" s="2">
        <f t="shared" si="237"/>
        <v>90.045282352941186</v>
      </c>
      <c r="DV193" s="2">
        <f t="shared" si="237"/>
        <v>88.110870317686107</v>
      </c>
      <c r="DW193" s="2">
        <f t="shared" si="237"/>
        <v>84.183466243571516</v>
      </c>
      <c r="DX193" s="2">
        <f t="shared" si="237"/>
        <v>85.304114757614741</v>
      </c>
      <c r="DY193" s="2">
        <f t="shared" si="237"/>
        <v>80.816449833147942</v>
      </c>
      <c r="EA193" s="2">
        <f t="shared" si="241"/>
        <v>49.926365515038327</v>
      </c>
      <c r="EB193" s="2">
        <f t="shared" si="241"/>
        <v>99.029112455025626</v>
      </c>
      <c r="EC193" s="2">
        <f t="shared" si="241"/>
        <v>51.745689903079906</v>
      </c>
      <c r="ED193" s="2">
        <f t="shared" si="241"/>
        <v>45.481455912334354</v>
      </c>
      <c r="EE193" s="2">
        <f t="shared" si="241"/>
        <v>34.661793206917721</v>
      </c>
      <c r="EF193" s="2">
        <f t="shared" si="240"/>
        <v>34.659189908131083</v>
      </c>
      <c r="EG193" s="2">
        <f t="shared" si="240"/>
        <v>35.556982295129345</v>
      </c>
      <c r="EH193" s="2">
        <f t="shared" si="240"/>
        <v>35.989510677242208</v>
      </c>
      <c r="EI193" s="2">
        <f t="shared" si="240"/>
        <v>38.076493569844786</v>
      </c>
      <c r="EJ193" s="2">
        <f t="shared" si="240"/>
        <v>37.92242181465874</v>
      </c>
      <c r="EK193" s="2">
        <f t="shared" si="213"/>
        <v>39.149191222323097</v>
      </c>
      <c r="EL193" s="2">
        <f t="shared" si="180"/>
        <v>40.630307961417387</v>
      </c>
      <c r="EM193" s="2">
        <f t="shared" si="180"/>
        <v>40.875894912785427</v>
      </c>
      <c r="EN193" s="2">
        <f t="shared" si="180"/>
        <v>46.746839581693344</v>
      </c>
      <c r="EO193" s="2">
        <f t="shared" si="180"/>
        <v>50.927728193026191</v>
      </c>
      <c r="EQ193" s="2">
        <f t="shared" si="238"/>
        <v>54.475188120322116</v>
      </c>
      <c r="ER193" s="2">
        <f t="shared" si="238"/>
        <v>115.14984664169017</v>
      </c>
      <c r="ES193" s="2">
        <f t="shared" si="238"/>
        <v>53.127457518818559</v>
      </c>
      <c r="ET193" s="2">
        <f t="shared" si="238"/>
        <v>44.09906632418646</v>
      </c>
      <c r="EU193" s="2">
        <f t="shared" si="238"/>
        <v>37.649673106162133</v>
      </c>
      <c r="EV193" s="2">
        <f t="shared" si="238"/>
        <v>40.295126209710389</v>
      </c>
      <c r="EW193" s="2">
        <f t="shared" si="238"/>
        <v>39.172155284653989</v>
      </c>
      <c r="EX193" s="2">
        <f t="shared" si="238"/>
        <v>39.02351103417994</v>
      </c>
      <c r="EY193" s="2">
        <f t="shared" si="238"/>
        <v>39.257281625980625</v>
      </c>
      <c r="EZ193" s="2">
        <f t="shared" si="238"/>
        <v>39.171325567686694</v>
      </c>
      <c r="FA193" s="2">
        <f t="shared" si="238"/>
        <v>40.693029020745733</v>
      </c>
      <c r="FB193" s="2">
        <f t="shared" si="238"/>
        <v>39.72516418974709</v>
      </c>
      <c r="FC193" s="2">
        <f t="shared" si="238"/>
        <v>41.242661100146229</v>
      </c>
      <c r="FD193" s="2">
        <f t="shared" si="238"/>
        <v>44.301160555194095</v>
      </c>
      <c r="FE193" s="2">
        <f t="shared" si="238"/>
        <v>46.04055651147533</v>
      </c>
      <c r="FG193" s="2">
        <f t="shared" si="239"/>
        <v>0.99999218891210306</v>
      </c>
      <c r="FH193" s="2">
        <f t="shared" si="239"/>
        <v>0.99999089929617746</v>
      </c>
      <c r="FI193" s="2">
        <f t="shared" si="239"/>
        <v>0.99999072579753689</v>
      </c>
      <c r="FJ193" s="2">
        <f t="shared" si="239"/>
        <v>0.99999067450898094</v>
      </c>
      <c r="FK193" s="2">
        <f t="shared" si="239"/>
        <v>0.99998896935732795</v>
      </c>
      <c r="FL193" s="2">
        <f t="shared" si="239"/>
        <v>0.99998917338601978</v>
      </c>
      <c r="FM193" s="2">
        <f t="shared" si="239"/>
        <v>0.99998931493256038</v>
      </c>
      <c r="FN193" s="2">
        <f t="shared" si="239"/>
        <v>0.99998883097139801</v>
      </c>
      <c r="FO193" s="2">
        <f t="shared" si="239"/>
        <v>0.99998891901604703</v>
      </c>
      <c r="FP193" s="2">
        <f t="shared" si="239"/>
        <v>0.9999896340265606</v>
      </c>
      <c r="FQ193" s="2">
        <f t="shared" si="239"/>
        <v>0.99998957324995308</v>
      </c>
      <c r="FR193" s="2">
        <f t="shared" si="239"/>
        <v>0.99998850384013516</v>
      </c>
      <c r="FS193" s="2">
        <f t="shared" si="239"/>
        <v>0.99998909664050051</v>
      </c>
      <c r="FT193" s="2">
        <f t="shared" si="239"/>
        <v>0.99998858635263155</v>
      </c>
      <c r="FU193" s="2">
        <f t="shared" si="239"/>
        <v>0.99998570778134965</v>
      </c>
      <c r="FW193" s="2">
        <f t="shared" si="230"/>
        <v>0.81056613682049417</v>
      </c>
      <c r="FX193" s="2">
        <f t="shared" si="230"/>
        <v>0.94872939157185998</v>
      </c>
      <c r="FY193" s="2">
        <f t="shared" si="230"/>
        <v>0.85446198750671987</v>
      </c>
      <c r="FZ193" s="2">
        <f t="shared" si="230"/>
        <v>0.86663093716308248</v>
      </c>
      <c r="GA193" s="2">
        <f t="shared" si="230"/>
        <v>0.86161579480413109</v>
      </c>
      <c r="GB193" s="2">
        <f t="shared" si="230"/>
        <v>0.8552464367186623</v>
      </c>
      <c r="GC193" s="2">
        <f t="shared" si="230"/>
        <v>0.88095514487699322</v>
      </c>
      <c r="GD193" s="2">
        <f t="shared" si="230"/>
        <v>0.89755627542402083</v>
      </c>
      <c r="GE193" s="2">
        <f t="shared" si="230"/>
        <v>0.88504464516258907</v>
      </c>
      <c r="GF193" s="2">
        <f t="shared" si="230"/>
        <v>0.88060386866276219</v>
      </c>
      <c r="GG193" s="2">
        <f t="shared" si="230"/>
        <v>0.86888912539548058</v>
      </c>
      <c r="GH193" s="2">
        <f t="shared" si="230"/>
        <v>0.83439440990918368</v>
      </c>
      <c r="GI193" s="2">
        <f t="shared" si="230"/>
        <v>0.82470236920412021</v>
      </c>
      <c r="GJ193" s="2">
        <f t="shared" si="230"/>
        <v>0.80489919011422928</v>
      </c>
      <c r="GK193" s="2">
        <f t="shared" si="230"/>
        <v>0.75579480201316096</v>
      </c>
      <c r="GM193" s="86">
        <f t="shared" si="231"/>
        <v>2.0676890945373977E-287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1.3141389627909548E-178</v>
      </c>
      <c r="HD193" s="86">
        <f t="shared" si="182"/>
        <v>1.0481641400835568E-155</v>
      </c>
      <c r="HE193" s="86">
        <f t="shared" si="182"/>
        <v>2.8204048464681786E-265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2.6207681176909211E-32</v>
      </c>
      <c r="HT193" s="86">
        <f t="shared" si="232"/>
        <v>1.4019780785835559E-61</v>
      </c>
      <c r="HU193" s="86">
        <f t="shared" si="232"/>
        <v>1.0131228602081685E-47</v>
      </c>
      <c r="HV193" s="86">
        <f t="shared" si="232"/>
        <v>4.3024483665092992E-51</v>
      </c>
      <c r="HW193" s="86">
        <f t="shared" si="232"/>
        <v>2.0544363878409163E-61</v>
      </c>
      <c r="HX193" s="86">
        <f t="shared" si="232"/>
        <v>3.432728533975797E-55</v>
      </c>
      <c r="HY193" s="86">
        <f t="shared" si="232"/>
        <v>1.4602812540635115E-64</v>
      </c>
      <c r="HZ193" s="86">
        <f t="shared" si="232"/>
        <v>1.1514954686352905E-69</v>
      </c>
      <c r="IA193" s="86">
        <f t="shared" si="232"/>
        <v>5.4355468087120029E-66</v>
      </c>
      <c r="IB193" s="86">
        <f t="shared" si="232"/>
        <v>7.541029615748611E-60</v>
      </c>
      <c r="IC193" s="86">
        <f t="shared" si="232"/>
        <v>4.3383434299499264E-62</v>
      </c>
      <c r="ID193" s="86">
        <f t="shared" si="232"/>
        <v>5.1708070281269857E-50</v>
      </c>
      <c r="IE193" s="86">
        <f t="shared" si="232"/>
        <v>4.0284699528709843E-49</v>
      </c>
      <c r="IF193" s="86">
        <f t="shared" si="232"/>
        <v>5.3339709580952605E-50</v>
      </c>
      <c r="IG193" s="86">
        <f t="shared" si="232"/>
        <v>2.7309981850067539E-58</v>
      </c>
      <c r="II193" s="86">
        <f t="shared" si="233"/>
        <v>7.5535182199115269E-13</v>
      </c>
      <c r="IJ193" s="86">
        <f t="shared" si="233"/>
        <v>3.8943239826489805E-61</v>
      </c>
      <c r="IK193" s="86">
        <f t="shared" si="233"/>
        <v>1.0131210295707895E-23</v>
      </c>
      <c r="IL193" s="86">
        <f t="shared" si="233"/>
        <v>8.4966414314871293E-27</v>
      </c>
      <c r="IM193" s="86">
        <f t="shared" si="233"/>
        <v>1.0784808061391418E-31</v>
      </c>
      <c r="IN193" s="86">
        <f t="shared" si="233"/>
        <v>3.3146419993907803E-27</v>
      </c>
      <c r="IO193" s="86">
        <f t="shared" si="233"/>
        <v>1.0150677734791008E-37</v>
      </c>
      <c r="IP193" s="86">
        <f t="shared" si="233"/>
        <v>5.9807131779708723E-45</v>
      </c>
      <c r="IQ193" s="86">
        <f t="shared" si="233"/>
        <v>2.6922362976487658E-39</v>
      </c>
      <c r="IR193" s="86">
        <f t="shared" si="233"/>
        <v>1.2643259445701832E-34</v>
      </c>
      <c r="IS193" s="86">
        <f t="shared" si="233"/>
        <v>2.8322736604474617E-33</v>
      </c>
      <c r="IT193" s="86">
        <f t="shared" si="233"/>
        <v>3.3769529287258065E-22</v>
      </c>
      <c r="IU193" s="86">
        <f t="shared" si="233"/>
        <v>1.4435141093206464E-20</v>
      </c>
      <c r="IV193" s="86">
        <f t="shared" si="233"/>
        <v>2.4674934618791459E-5</v>
      </c>
      <c r="IW193" s="86">
        <f t="shared" si="233"/>
        <v>1.2375834470248785E-5</v>
      </c>
      <c r="IY193" s="86">
        <f t="shared" si="234"/>
        <v>7.5535182199115269E-13</v>
      </c>
      <c r="IZ193" s="86">
        <f t="shared" si="234"/>
        <v>5.2963020612325361E-61</v>
      </c>
      <c r="JA193" s="86">
        <f t="shared" si="234"/>
        <v>1.0131210295707895E-23</v>
      </c>
      <c r="JB193" s="86">
        <f t="shared" si="234"/>
        <v>8.4966414314871293E-27</v>
      </c>
      <c r="JC193" s="86">
        <f t="shared" si="234"/>
        <v>1.0784808061391418E-31</v>
      </c>
      <c r="JD193" s="86">
        <f t="shared" si="234"/>
        <v>3.3146419993907803E-27</v>
      </c>
      <c r="JE193" s="86">
        <f t="shared" si="234"/>
        <v>1.0150677734791008E-37</v>
      </c>
      <c r="JF193" s="86">
        <f t="shared" si="234"/>
        <v>5.9807131779708723E-45</v>
      </c>
      <c r="JG193" s="86">
        <f t="shared" si="234"/>
        <v>2.6922362976487658E-39</v>
      </c>
      <c r="JH193" s="86">
        <f t="shared" si="234"/>
        <v>1.2643259445701832E-34</v>
      </c>
      <c r="JI193" s="86">
        <f t="shared" si="234"/>
        <v>2.8322736604474617E-33</v>
      </c>
      <c r="JJ193" s="86">
        <f t="shared" si="234"/>
        <v>3.3769529287258065E-22</v>
      </c>
      <c r="JK193" s="86">
        <f t="shared" si="234"/>
        <v>1.4435141093206464E-20</v>
      </c>
      <c r="JL193" s="86">
        <f t="shared" si="234"/>
        <v>2.4674934618791459E-5</v>
      </c>
      <c r="JM193" s="86">
        <f t="shared" si="234"/>
        <v>1.2375834470248785E-5</v>
      </c>
    </row>
    <row r="194" spans="2:273" x14ac:dyDescent="0.25">
      <c r="B194" s="2">
        <v>167</v>
      </c>
      <c r="C194" s="37">
        <v>53.197000000000003</v>
      </c>
      <c r="D194" s="37">
        <v>125.07</v>
      </c>
      <c r="E194" s="37">
        <v>53.119</v>
      </c>
      <c r="F194" s="37">
        <v>44.441000000000003</v>
      </c>
      <c r="G194" s="37">
        <v>38.863999999999997</v>
      </c>
      <c r="H194" s="37">
        <v>40.406999999999996</v>
      </c>
      <c r="I194" s="37">
        <v>40.966000000000001</v>
      </c>
      <c r="J194" s="37">
        <v>41.762999999999998</v>
      </c>
      <c r="K194" s="37">
        <v>40.366999999999997</v>
      </c>
      <c r="L194" s="37">
        <v>39.457999999999998</v>
      </c>
      <c r="M194" s="37">
        <v>41.441000000000003</v>
      </c>
      <c r="N194" s="37">
        <v>40.051000000000002</v>
      </c>
      <c r="O194" s="37">
        <v>40.033000000000001</v>
      </c>
      <c r="P194" s="37">
        <v>42.716999999999999</v>
      </c>
      <c r="Q194" s="37">
        <v>45.914999999999999</v>
      </c>
      <c r="S194" s="4">
        <f t="shared" si="235"/>
        <v>53.578400892462355</v>
      </c>
      <c r="T194" s="4">
        <f t="shared" si="235"/>
        <v>114.51063122325945</v>
      </c>
      <c r="U194" s="4">
        <f t="shared" si="235"/>
        <v>52.854551112492977</v>
      </c>
      <c r="V194" s="4">
        <f t="shared" si="235"/>
        <v>44.216189954079667</v>
      </c>
      <c r="W194" s="4">
        <f t="shared" si="235"/>
        <v>37.150167589218185</v>
      </c>
      <c r="X194" s="4">
        <f t="shared" si="235"/>
        <v>39.427269491410762</v>
      </c>
      <c r="Y194" s="4">
        <f t="shared" si="235"/>
        <v>38.678374855498198</v>
      </c>
      <c r="Z194" s="4">
        <f t="shared" si="235"/>
        <v>38.631135356627411</v>
      </c>
      <c r="AA194" s="4">
        <f t="shared" si="235"/>
        <v>38.991869922572832</v>
      </c>
      <c r="AB194" s="4">
        <f t="shared" si="235"/>
        <v>38.890618271018511</v>
      </c>
      <c r="AC194" s="4">
        <f t="shared" si="235"/>
        <v>40.394323710537428</v>
      </c>
      <c r="AD194" s="4">
        <f t="shared" si="235"/>
        <v>39.735567396873016</v>
      </c>
      <c r="AE194" s="4">
        <f t="shared" si="235"/>
        <v>41.064039367112912</v>
      </c>
      <c r="AF194" s="4">
        <f t="shared" si="235"/>
        <v>44.641029842005828</v>
      </c>
      <c r="AG194" s="4">
        <f t="shared" si="235"/>
        <v>47.078064158017916</v>
      </c>
      <c r="AI194" s="4">
        <f t="shared" si="236"/>
        <v>-0.3814008924623522</v>
      </c>
      <c r="AJ194" s="4">
        <f t="shared" si="236"/>
        <v>10.559368776740541</v>
      </c>
      <c r="AK194" s="4">
        <f t="shared" si="236"/>
        <v>0.26444888750702233</v>
      </c>
      <c r="AL194" s="4">
        <f t="shared" si="236"/>
        <v>0.22481004592033571</v>
      </c>
      <c r="AM194" s="4">
        <f t="shared" si="236"/>
        <v>1.7138324107818121</v>
      </c>
      <c r="AN194" s="4">
        <f t="shared" si="236"/>
        <v>0.97973050858923472</v>
      </c>
      <c r="AO194" s="4">
        <f t="shared" si="236"/>
        <v>2.2876251445018028</v>
      </c>
      <c r="AP194" s="4">
        <f t="shared" si="236"/>
        <v>3.1318646433725874</v>
      </c>
      <c r="AQ194" s="4">
        <f t="shared" si="236"/>
        <v>1.3751300774271655</v>
      </c>
      <c r="AR194" s="4">
        <f t="shared" si="236"/>
        <v>0.56738172898148775</v>
      </c>
      <c r="AS194" s="4">
        <f t="shared" si="236"/>
        <v>1.0466762894625745</v>
      </c>
      <c r="AT194" s="4">
        <f t="shared" si="236"/>
        <v>0.31543260312698607</v>
      </c>
      <c r="AU194" s="4">
        <f t="shared" si="236"/>
        <v>-1.0310393671129106</v>
      </c>
      <c r="AV194" s="4">
        <f t="shared" si="236"/>
        <v>-1.9240298420058295</v>
      </c>
      <c r="AW194" s="4">
        <f t="shared" si="236"/>
        <v>-1.1630641580179173</v>
      </c>
      <c r="AY194" s="2">
        <f t="shared" si="228"/>
        <v>53.578400892462355</v>
      </c>
      <c r="AZ194" s="2">
        <f t="shared" si="228"/>
        <v>114.51063122325945</v>
      </c>
      <c r="BA194" s="2">
        <f t="shared" si="228"/>
        <v>52.854551112492977</v>
      </c>
      <c r="BB194" s="2">
        <f t="shared" si="228"/>
        <v>44.216189954079667</v>
      </c>
      <c r="BC194" s="2">
        <f t="shared" si="228"/>
        <v>37.150167589218185</v>
      </c>
      <c r="BD194" s="2">
        <f t="shared" si="228"/>
        <v>39.427269491410762</v>
      </c>
      <c r="BE194" s="2">
        <f t="shared" si="228"/>
        <v>38.678374855498198</v>
      </c>
      <c r="BF194" s="2">
        <f t="shared" si="228"/>
        <v>38.631135356627411</v>
      </c>
      <c r="BG194" s="2">
        <f t="shared" si="228"/>
        <v>38.991869922572832</v>
      </c>
      <c r="BH194" s="2">
        <f t="shared" si="228"/>
        <v>38.890618271018511</v>
      </c>
      <c r="BI194" s="2">
        <f t="shared" si="228"/>
        <v>40.394323710537428</v>
      </c>
      <c r="BJ194" s="2">
        <f t="shared" si="228"/>
        <v>39.735567396873016</v>
      </c>
      <c r="BK194" s="2">
        <f t="shared" si="228"/>
        <v>41.064039367112912</v>
      </c>
      <c r="BL194" s="2">
        <f t="shared" si="228"/>
        <v>44.641029814294782</v>
      </c>
      <c r="BM194" s="2">
        <f t="shared" si="228"/>
        <v>47.078058461887053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53.197000000000003</v>
      </c>
      <c r="CV194" s="2">
        <f t="shared" si="199"/>
        <v>125.07</v>
      </c>
      <c r="CW194" s="2">
        <f t="shared" si="200"/>
        <v>53.119</v>
      </c>
      <c r="CX194" s="2">
        <f t="shared" si="201"/>
        <v>44.441000000000003</v>
      </c>
      <c r="CY194" s="2">
        <f t="shared" si="202"/>
        <v>38.863999999999997</v>
      </c>
      <c r="CZ194" s="2">
        <f t="shared" si="203"/>
        <v>40.406999999999996</v>
      </c>
      <c r="DA194" s="2">
        <f t="shared" si="204"/>
        <v>40.966000000000001</v>
      </c>
      <c r="DB194" s="2">
        <f t="shared" si="205"/>
        <v>41.762999999999998</v>
      </c>
      <c r="DC194" s="2">
        <f t="shared" si="206"/>
        <v>40.366999999999997</v>
      </c>
      <c r="DD194" s="2">
        <f t="shared" si="207"/>
        <v>39.457999999999998</v>
      </c>
      <c r="DE194" s="2">
        <f t="shared" si="208"/>
        <v>41.441000000000003</v>
      </c>
      <c r="DF194" s="2">
        <f t="shared" si="209"/>
        <v>40.051000000000002</v>
      </c>
      <c r="DG194" s="2">
        <f t="shared" si="210"/>
        <v>40.033000000000001</v>
      </c>
      <c r="DH194" s="2">
        <f t="shared" si="211"/>
        <v>42.716999999999999</v>
      </c>
      <c r="DI194" s="2">
        <f t="shared" si="212"/>
        <v>45.914999999999999</v>
      </c>
      <c r="DK194" s="2">
        <f t="shared" si="237"/>
        <v>115.83437498632235</v>
      </c>
      <c r="DL194" s="2">
        <f t="shared" si="237"/>
        <v>212.90806679174483</v>
      </c>
      <c r="DM194" s="2">
        <f t="shared" si="237"/>
        <v>110.95566275797373</v>
      </c>
      <c r="DN194" s="2">
        <f t="shared" si="237"/>
        <v>94.235414446529091</v>
      </c>
      <c r="DO194" s="2">
        <f t="shared" si="237"/>
        <v>88.801189189189188</v>
      </c>
      <c r="DP194" s="2">
        <f t="shared" si="237"/>
        <v>95.13134347302767</v>
      </c>
      <c r="DQ194" s="2">
        <f t="shared" si="237"/>
        <v>86.410967283072523</v>
      </c>
      <c r="DR194" s="2">
        <f t="shared" si="237"/>
        <v>85.64414973262032</v>
      </c>
      <c r="DS194" s="2">
        <f t="shared" si="237"/>
        <v>89.173126610644232</v>
      </c>
      <c r="DT194" s="2">
        <f t="shared" si="237"/>
        <v>79.51408206778207</v>
      </c>
      <c r="DU194" s="2">
        <f t="shared" si="237"/>
        <v>90.263208403361347</v>
      </c>
      <c r="DV194" s="2">
        <f t="shared" si="237"/>
        <v>88.303083926031292</v>
      </c>
      <c r="DW194" s="2">
        <f t="shared" si="237"/>
        <v>84.337370281212401</v>
      </c>
      <c r="DX194" s="2">
        <f t="shared" si="237"/>
        <v>85.473032132132118</v>
      </c>
      <c r="DY194" s="2">
        <f t="shared" si="237"/>
        <v>80.984886095661835</v>
      </c>
      <c r="EA194" s="2">
        <f t="shared" si="241"/>
        <v>49.764135492431684</v>
      </c>
      <c r="EB194" s="2">
        <f t="shared" si="241"/>
        <v>98.891155860062753</v>
      </c>
      <c r="EC194" s="2">
        <f t="shared" si="241"/>
        <v>51.638321550721514</v>
      </c>
      <c r="ED194" s="2">
        <f t="shared" si="241"/>
        <v>45.447959480122329</v>
      </c>
      <c r="EE194" s="2">
        <f t="shared" si="241"/>
        <v>34.499890367359477</v>
      </c>
      <c r="EF194" s="2">
        <f t="shared" si="240"/>
        <v>34.465739681886738</v>
      </c>
      <c r="EG194" s="2">
        <f t="shared" si="240"/>
        <v>35.407820096834797</v>
      </c>
      <c r="EH194" s="2">
        <f t="shared" si="240"/>
        <v>35.838904209884063</v>
      </c>
      <c r="EI194" s="2">
        <f t="shared" si="240"/>
        <v>37.918073170731702</v>
      </c>
      <c r="EJ194" s="2">
        <f t="shared" si="240"/>
        <v>37.760677082345296</v>
      </c>
      <c r="EK194" s="2">
        <f t="shared" si="213"/>
        <v>39.016086417316799</v>
      </c>
      <c r="EL194" s="2">
        <f t="shared" si="180"/>
        <v>40.513750712179544</v>
      </c>
      <c r="EM194" s="2">
        <f t="shared" si="180"/>
        <v>40.749298340537266</v>
      </c>
      <c r="EN194" s="2">
        <f t="shared" si="180"/>
        <v>46.676644513141781</v>
      </c>
      <c r="EO194" s="2">
        <f t="shared" si="180"/>
        <v>50.906988376965671</v>
      </c>
      <c r="EQ194" s="2">
        <f t="shared" si="238"/>
        <v>54.390810287925291</v>
      </c>
      <c r="ER194" s="2">
        <f t="shared" si="238"/>
        <v>115.27946421864758</v>
      </c>
      <c r="ES194" s="2">
        <f t="shared" si="238"/>
        <v>53.042900729625813</v>
      </c>
      <c r="ET194" s="2">
        <f t="shared" si="238"/>
        <v>44.042834547440044</v>
      </c>
      <c r="EU194" s="2">
        <f t="shared" si="238"/>
        <v>37.537749024191569</v>
      </c>
      <c r="EV194" s="2">
        <f t="shared" si="238"/>
        <v>40.192445434683719</v>
      </c>
      <c r="EW194" s="2">
        <f t="shared" si="238"/>
        <v>39.080884524457126</v>
      </c>
      <c r="EX194" s="2">
        <f t="shared" si="238"/>
        <v>38.92122836995506</v>
      </c>
      <c r="EY194" s="2">
        <f t="shared" si="238"/>
        <v>39.118490288225622</v>
      </c>
      <c r="EZ194" s="2">
        <f t="shared" si="238"/>
        <v>39.029896957763228</v>
      </c>
      <c r="FA194" s="2">
        <f t="shared" si="238"/>
        <v>40.583439192208061</v>
      </c>
      <c r="FB194" s="2">
        <f t="shared" si="238"/>
        <v>39.594116348658154</v>
      </c>
      <c r="FC194" s="2">
        <f t="shared" si="238"/>
        <v>41.124536277153219</v>
      </c>
      <c r="FD194" s="2">
        <f t="shared" si="238"/>
        <v>44.190536022554753</v>
      </c>
      <c r="FE194" s="2">
        <f t="shared" si="238"/>
        <v>45.949240919601536</v>
      </c>
      <c r="FG194" s="2">
        <f t="shared" si="239"/>
        <v>0.9999928761982747</v>
      </c>
      <c r="FH194" s="2">
        <f t="shared" si="239"/>
        <v>0.99999170005282179</v>
      </c>
      <c r="FI194" s="2">
        <f t="shared" si="239"/>
        <v>0.99999154181992511</v>
      </c>
      <c r="FJ194" s="2">
        <f t="shared" si="239"/>
        <v>0.99999149504412954</v>
      </c>
      <c r="FK194" s="2">
        <f t="shared" si="239"/>
        <v>0.99998993992455387</v>
      </c>
      <c r="FL194" s="2">
        <f t="shared" si="239"/>
        <v>0.99999012600129022</v>
      </c>
      <c r="FM194" s="2">
        <f t="shared" si="239"/>
        <v>0.99999025509351402</v>
      </c>
      <c r="FN194" s="2">
        <f t="shared" si="239"/>
        <v>0.9999898137148393</v>
      </c>
      <c r="FO194" s="2">
        <f t="shared" si="239"/>
        <v>0.99998989401267069</v>
      </c>
      <c r="FP194" s="2">
        <f t="shared" si="239"/>
        <v>0.99999054611123994</v>
      </c>
      <c r="FQ194" s="2">
        <f t="shared" si="239"/>
        <v>0.9999904906822138</v>
      </c>
      <c r="FR194" s="2">
        <f t="shared" si="239"/>
        <v>0.99998951536698666</v>
      </c>
      <c r="FS194" s="2">
        <f t="shared" si="239"/>
        <v>0.99999005600841107</v>
      </c>
      <c r="FT194" s="2">
        <f t="shared" si="239"/>
        <v>0.99998959061942949</v>
      </c>
      <c r="FU194" s="2">
        <f t="shared" si="239"/>
        <v>0.99998696532528053</v>
      </c>
      <c r="FW194" s="2">
        <f t="shared" si="230"/>
        <v>0.82430576976346304</v>
      </c>
      <c r="FX194" s="2">
        <f t="shared" si="230"/>
        <v>0.95302874995496123</v>
      </c>
      <c r="FY194" s="2">
        <f t="shared" si="230"/>
        <v>0.8655459679861921</v>
      </c>
      <c r="FZ194" s="2">
        <f t="shared" si="230"/>
        <v>0.87692164058467992</v>
      </c>
      <c r="GA194" s="2">
        <f t="shared" si="230"/>
        <v>0.87223641585053191</v>
      </c>
      <c r="GB194" s="2">
        <f t="shared" si="230"/>
        <v>0.86628002407972393</v>
      </c>
      <c r="GC194" s="2">
        <f t="shared" si="230"/>
        <v>0.89028052793519086</v>
      </c>
      <c r="GD194" s="2">
        <f t="shared" si="230"/>
        <v>0.90572038219550977</v>
      </c>
      <c r="GE194" s="2">
        <f t="shared" si="230"/>
        <v>0.89408819091246783</v>
      </c>
      <c r="GF194" s="2">
        <f t="shared" si="230"/>
        <v>0.88995333157321177</v>
      </c>
      <c r="GG194" s="2">
        <f t="shared" si="230"/>
        <v>0.87902990961790117</v>
      </c>
      <c r="GH194" s="2">
        <f t="shared" si="230"/>
        <v>0.84673257091606513</v>
      </c>
      <c r="GI194" s="2">
        <f t="shared" si="230"/>
        <v>0.83762209650080222</v>
      </c>
      <c r="GJ194" s="2">
        <f t="shared" si="230"/>
        <v>0.81895804343185907</v>
      </c>
      <c r="GK194" s="2">
        <f t="shared" si="230"/>
        <v>0.77239149505359206</v>
      </c>
      <c r="GM194" s="86">
        <f t="shared" si="231"/>
        <v>7.8248869265914343E-293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6.5752295613067155E-183</v>
      </c>
      <c r="HD194" s="86">
        <f t="shared" si="182"/>
        <v>2.0353199732783108E-159</v>
      </c>
      <c r="HE194" s="86">
        <f t="shared" si="182"/>
        <v>1.2606040431284311E-271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1.1492103091081763E-33</v>
      </c>
      <c r="HT194" s="86">
        <f t="shared" si="232"/>
        <v>9.5472779000708674E-64</v>
      </c>
      <c r="HU194" s="86">
        <f t="shared" si="232"/>
        <v>1.246355756730255E-49</v>
      </c>
      <c r="HV194" s="86">
        <f t="shared" si="232"/>
        <v>4.3368949954271618E-53</v>
      </c>
      <c r="HW194" s="86">
        <f t="shared" si="232"/>
        <v>7.2111627503944288E-64</v>
      </c>
      <c r="HX194" s="86">
        <f t="shared" si="232"/>
        <v>2.1332470189590852E-57</v>
      </c>
      <c r="HY194" s="86">
        <f t="shared" si="232"/>
        <v>4.400748013449887E-67</v>
      </c>
      <c r="HZ194" s="86">
        <f t="shared" si="232"/>
        <v>2.5904073541107074E-72</v>
      </c>
      <c r="IA194" s="86">
        <f t="shared" si="232"/>
        <v>1.5187570124635061E-68</v>
      </c>
      <c r="IB194" s="86">
        <f t="shared" si="232"/>
        <v>3.5908266570204047E-62</v>
      </c>
      <c r="IC194" s="86">
        <f t="shared" si="232"/>
        <v>1.5437216521884209E-64</v>
      </c>
      <c r="ID194" s="86">
        <f t="shared" si="232"/>
        <v>4.4286372593880299E-52</v>
      </c>
      <c r="IE194" s="86">
        <f t="shared" si="232"/>
        <v>3.5673812484468705E-51</v>
      </c>
      <c r="IF194" s="86">
        <f t="shared" si="232"/>
        <v>3.5787793498859266E-52</v>
      </c>
      <c r="IG194" s="86">
        <f t="shared" si="232"/>
        <v>5.341288249444765E-61</v>
      </c>
      <c r="II194" s="86">
        <f t="shared" si="233"/>
        <v>2.4747353013102022E-14</v>
      </c>
      <c r="IJ194" s="86">
        <f t="shared" si="233"/>
        <v>6.1345980392966312E-65</v>
      </c>
      <c r="IK194" s="86">
        <f t="shared" si="233"/>
        <v>4.4324240202945492E-26</v>
      </c>
      <c r="IL194" s="86">
        <f t="shared" si="233"/>
        <v>2.4753236657562208E-29</v>
      </c>
      <c r="IM194" s="86">
        <f t="shared" si="233"/>
        <v>8.6057785192973577E-35</v>
      </c>
      <c r="IN194" s="86">
        <f t="shared" si="233"/>
        <v>6.3461243272609845E-30</v>
      </c>
      <c r="IO194" s="86">
        <f t="shared" si="233"/>
        <v>4.1497151086708343E-41</v>
      </c>
      <c r="IP194" s="86">
        <f t="shared" si="233"/>
        <v>1.0815563973559408E-48</v>
      </c>
      <c r="IQ194" s="86">
        <f t="shared" si="233"/>
        <v>9.2077599935892526E-43</v>
      </c>
      <c r="IR194" s="86">
        <f t="shared" si="233"/>
        <v>9.9475836264736889E-38</v>
      </c>
      <c r="IS194" s="86">
        <f t="shared" si="233"/>
        <v>2.0049078925964855E-36</v>
      </c>
      <c r="IT194" s="86">
        <f t="shared" si="233"/>
        <v>1.3091277226034139E-24</v>
      </c>
      <c r="IU194" s="86">
        <f t="shared" si="233"/>
        <v>6.8509100065705617E-23</v>
      </c>
      <c r="IV194" s="86">
        <f t="shared" si="233"/>
        <v>7.0605002199509906E-6</v>
      </c>
      <c r="IW194" s="86">
        <f t="shared" si="233"/>
        <v>2.2931291624716201E-6</v>
      </c>
      <c r="IY194" s="86">
        <f t="shared" si="234"/>
        <v>2.4747353013102022E-14</v>
      </c>
      <c r="IZ194" s="86">
        <f t="shared" si="234"/>
        <v>1.016073770400053E-63</v>
      </c>
      <c r="JA194" s="86">
        <f t="shared" si="234"/>
        <v>4.4324240202945492E-26</v>
      </c>
      <c r="JB194" s="86">
        <f t="shared" si="234"/>
        <v>2.4753236657562208E-29</v>
      </c>
      <c r="JC194" s="86">
        <f t="shared" si="234"/>
        <v>8.6057785192973577E-35</v>
      </c>
      <c r="JD194" s="86">
        <f t="shared" si="234"/>
        <v>6.3461243272609845E-30</v>
      </c>
      <c r="JE194" s="86">
        <f t="shared" si="234"/>
        <v>4.1497151086708343E-41</v>
      </c>
      <c r="JF194" s="86">
        <f t="shared" si="234"/>
        <v>1.0815563973559408E-48</v>
      </c>
      <c r="JG194" s="86">
        <f t="shared" si="234"/>
        <v>9.2077599935892526E-43</v>
      </c>
      <c r="JH194" s="86">
        <f t="shared" si="234"/>
        <v>9.9475836264736889E-38</v>
      </c>
      <c r="JI194" s="86">
        <f t="shared" si="234"/>
        <v>2.0049078925964855E-36</v>
      </c>
      <c r="JJ194" s="86">
        <f t="shared" si="234"/>
        <v>1.3091277226034139E-24</v>
      </c>
      <c r="JK194" s="86">
        <f t="shared" si="234"/>
        <v>6.8509100065705617E-23</v>
      </c>
      <c r="JL194" s="86">
        <f t="shared" si="234"/>
        <v>7.0605002199509906E-6</v>
      </c>
      <c r="JM194" s="86">
        <f t="shared" si="234"/>
        <v>2.2931291624716201E-6</v>
      </c>
    </row>
    <row r="195" spans="2:273" x14ac:dyDescent="0.25">
      <c r="B195" s="2">
        <v>168</v>
      </c>
      <c r="C195" s="37">
        <v>53.984000000000002</v>
      </c>
      <c r="D195" s="37">
        <v>126.702</v>
      </c>
      <c r="E195" s="37">
        <v>53.136000000000003</v>
      </c>
      <c r="F195" s="37">
        <v>43.762999999999998</v>
      </c>
      <c r="G195" s="37">
        <v>37.78</v>
      </c>
      <c r="H195" s="37">
        <v>40.101999999999997</v>
      </c>
      <c r="I195" s="37">
        <v>40.287999999999997</v>
      </c>
      <c r="J195" s="37">
        <v>40.661000000000001</v>
      </c>
      <c r="K195" s="37">
        <v>39.982999999999997</v>
      </c>
      <c r="L195" s="37">
        <v>39.728999999999999</v>
      </c>
      <c r="M195" s="37">
        <v>39.441000000000003</v>
      </c>
      <c r="N195" s="37">
        <v>38.406999999999996</v>
      </c>
      <c r="O195" s="37">
        <v>41.283000000000001</v>
      </c>
      <c r="P195" s="37">
        <v>43.616999999999997</v>
      </c>
      <c r="Q195" s="37">
        <v>46.136000000000003</v>
      </c>
      <c r="S195" s="4">
        <f t="shared" si="235"/>
        <v>53.54119817666723</v>
      </c>
      <c r="T195" s="4" t="e">
        <f t="shared" si="235"/>
        <v>#N/A</v>
      </c>
      <c r="U195" s="4">
        <f t="shared" si="235"/>
        <v>52.781677378997799</v>
      </c>
      <c r="V195" s="4">
        <f t="shared" si="235"/>
        <v>44.149013539616966</v>
      </c>
      <c r="W195" s="4">
        <f t="shared" si="235"/>
        <v>37.062435646654684</v>
      </c>
      <c r="X195" s="4">
        <f t="shared" si="235"/>
        <v>39.372403447635008</v>
      </c>
      <c r="Y195" s="4">
        <f t="shared" si="235"/>
        <v>38.613091459800103</v>
      </c>
      <c r="Z195" s="4">
        <f t="shared" si="235"/>
        <v>38.547974185643525</v>
      </c>
      <c r="AA195" s="4">
        <f t="shared" si="235"/>
        <v>38.861218632348802</v>
      </c>
      <c r="AB195" s="4">
        <f t="shared" si="235"/>
        <v>38.758142915060795</v>
      </c>
      <c r="AC195" s="4">
        <f t="shared" si="235"/>
        <v>40.296894443818196</v>
      </c>
      <c r="AD195" s="4">
        <f t="shared" si="235"/>
        <v>39.595886835806645</v>
      </c>
      <c r="AE195" s="4">
        <f t="shared" si="235"/>
        <v>40.949161939469732</v>
      </c>
      <c r="AF195" s="4">
        <f t="shared" si="235"/>
        <v>44.504197236632841</v>
      </c>
      <c r="AG195" s="4">
        <f t="shared" si="235"/>
        <v>46.923403422636198</v>
      </c>
      <c r="AI195" s="4">
        <f t="shared" si="236"/>
        <v>0.44280182333277196</v>
      </c>
      <c r="AJ195" s="4">
        <f t="shared" si="236"/>
        <v>0</v>
      </c>
      <c r="AK195" s="4">
        <f t="shared" si="236"/>
        <v>0.35432262100220413</v>
      </c>
      <c r="AL195" s="4">
        <f t="shared" si="236"/>
        <v>-0.38601353961696816</v>
      </c>
      <c r="AM195" s="4">
        <f t="shared" si="236"/>
        <v>0.71756435334531687</v>
      </c>
      <c r="AN195" s="4">
        <f t="shared" si="236"/>
        <v>0.72959655236498833</v>
      </c>
      <c r="AO195" s="4">
        <f t="shared" si="236"/>
        <v>1.674908540199894</v>
      </c>
      <c r="AP195" s="4">
        <f t="shared" si="236"/>
        <v>2.113025814356476</v>
      </c>
      <c r="AQ195" s="4">
        <f t="shared" si="236"/>
        <v>1.1217813676511952</v>
      </c>
      <c r="AR195" s="4">
        <f t="shared" si="236"/>
        <v>0.97085708493920464</v>
      </c>
      <c r="AS195" s="4">
        <f t="shared" si="236"/>
        <v>-0.85589444381819391</v>
      </c>
      <c r="AT195" s="4">
        <f t="shared" si="236"/>
        <v>-1.1888868358066489</v>
      </c>
      <c r="AU195" s="4">
        <f t="shared" si="236"/>
        <v>0.33383806053026888</v>
      </c>
      <c r="AV195" s="4">
        <f t="shared" si="236"/>
        <v>-0.88719723663284356</v>
      </c>
      <c r="AW195" s="4">
        <f t="shared" si="236"/>
        <v>-0.78740342263619567</v>
      </c>
      <c r="AY195" s="2">
        <f t="shared" ref="AY195:BM211" si="243">IF(OR($B195 &lt; C$230, $B195 &gt; C$233), #N/A, ((1-FG195)*DK195) + (FG195 - FW195)*EA195 + (FW195*EQ195))</f>
        <v>53.54119817666723</v>
      </c>
      <c r="AZ195" s="2" t="e">
        <f t="shared" si="243"/>
        <v>#N/A</v>
      </c>
      <c r="BA195" s="2">
        <f t="shared" si="243"/>
        <v>52.781677378997799</v>
      </c>
      <c r="BB195" s="2">
        <f t="shared" si="243"/>
        <v>44.149013539616966</v>
      </c>
      <c r="BC195" s="2">
        <f t="shared" si="243"/>
        <v>37.062435646654684</v>
      </c>
      <c r="BD195" s="2">
        <f t="shared" si="243"/>
        <v>39.372403447635008</v>
      </c>
      <c r="BE195" s="2">
        <f t="shared" si="243"/>
        <v>38.613091459800103</v>
      </c>
      <c r="BF195" s="2">
        <f t="shared" si="243"/>
        <v>38.547974185643525</v>
      </c>
      <c r="BG195" s="2">
        <f t="shared" si="243"/>
        <v>38.861218632348802</v>
      </c>
      <c r="BH195" s="2">
        <f t="shared" si="243"/>
        <v>38.758142915060795</v>
      </c>
      <c r="BI195" s="2">
        <f t="shared" si="243"/>
        <v>40.296894443818196</v>
      </c>
      <c r="BJ195" s="2">
        <f t="shared" si="243"/>
        <v>39.595886835806645</v>
      </c>
      <c r="BK195" s="2">
        <f t="shared" si="243"/>
        <v>40.949161939469732</v>
      </c>
      <c r="BL195" s="2">
        <f t="shared" si="243"/>
        <v>44.504197234217017</v>
      </c>
      <c r="BM195" s="2">
        <f t="shared" si="243"/>
        <v>46.923402829914828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53.984000000000002</v>
      </c>
      <c r="CV195" s="2" t="str">
        <f t="shared" si="199"/>
        <v/>
      </c>
      <c r="CW195" s="2">
        <f t="shared" si="200"/>
        <v>53.136000000000003</v>
      </c>
      <c r="CX195" s="2">
        <f t="shared" si="201"/>
        <v>43.762999999999998</v>
      </c>
      <c r="CY195" s="2">
        <f t="shared" si="202"/>
        <v>37.78</v>
      </c>
      <c r="CZ195" s="2">
        <f t="shared" si="203"/>
        <v>40.101999999999997</v>
      </c>
      <c r="DA195" s="2">
        <f t="shared" si="204"/>
        <v>40.287999999999997</v>
      </c>
      <c r="DB195" s="2">
        <f t="shared" si="205"/>
        <v>40.661000000000001</v>
      </c>
      <c r="DC195" s="2">
        <f t="shared" si="206"/>
        <v>39.982999999999997</v>
      </c>
      <c r="DD195" s="2">
        <f t="shared" si="207"/>
        <v>39.728999999999999</v>
      </c>
      <c r="DE195" s="2">
        <f t="shared" si="208"/>
        <v>39.441000000000003</v>
      </c>
      <c r="DF195" s="2">
        <f t="shared" si="209"/>
        <v>38.406999999999996</v>
      </c>
      <c r="DG195" s="2">
        <f t="shared" si="210"/>
        <v>41.283000000000001</v>
      </c>
      <c r="DH195" s="2">
        <f t="shared" si="211"/>
        <v>43.616999999999997</v>
      </c>
      <c r="DI195" s="2">
        <f t="shared" si="212"/>
        <v>46.136000000000003</v>
      </c>
      <c r="DK195" s="2">
        <f t="shared" si="237"/>
        <v>116.15380512091038</v>
      </c>
      <c r="DL195" s="2">
        <f t="shared" si="237"/>
        <v>213.54920656660411</v>
      </c>
      <c r="DM195" s="2">
        <f t="shared" si="237"/>
        <v>111.246019793621</v>
      </c>
      <c r="DN195" s="2">
        <f t="shared" si="237"/>
        <v>94.463158442776745</v>
      </c>
      <c r="DO195" s="2">
        <f t="shared" si="237"/>
        <v>89.029693693693702</v>
      </c>
      <c r="DP195" s="2">
        <f t="shared" si="237"/>
        <v>95.396323996060829</v>
      </c>
      <c r="DQ195" s="2">
        <f t="shared" si="237"/>
        <v>86.622224751066852</v>
      </c>
      <c r="DR195" s="2">
        <f t="shared" si="237"/>
        <v>85.844462032085545</v>
      </c>
      <c r="DS195" s="2">
        <f t="shared" si="237"/>
        <v>89.385216806722667</v>
      </c>
      <c r="DT195" s="2">
        <f t="shared" si="237"/>
        <v>79.663519390819388</v>
      </c>
      <c r="DU195" s="2">
        <f t="shared" si="237"/>
        <v>90.481134453781522</v>
      </c>
      <c r="DV195" s="2">
        <f t="shared" si="237"/>
        <v>88.495297534376476</v>
      </c>
      <c r="DW195" s="2">
        <f t="shared" si="237"/>
        <v>84.491274318853272</v>
      </c>
      <c r="DX195" s="2">
        <f t="shared" si="237"/>
        <v>85.641949506649496</v>
      </c>
      <c r="DY195" s="2">
        <f t="shared" si="237"/>
        <v>81.153322358175757</v>
      </c>
      <c r="EA195" s="2">
        <f t="shared" si="241"/>
        <v>49.601905469825041</v>
      </c>
      <c r="EB195" s="2">
        <f t="shared" si="241"/>
        <v>98.75319926509988</v>
      </c>
      <c r="EC195" s="2">
        <f t="shared" si="241"/>
        <v>51.530953198363122</v>
      </c>
      <c r="ED195" s="2">
        <f t="shared" si="241"/>
        <v>45.414463047910296</v>
      </c>
      <c r="EE195" s="2">
        <f t="shared" si="241"/>
        <v>34.337987527801232</v>
      </c>
      <c r="EF195" s="2">
        <f t="shared" si="240"/>
        <v>34.272289455642394</v>
      </c>
      <c r="EG195" s="2">
        <f t="shared" si="240"/>
        <v>35.258657898540243</v>
      </c>
      <c r="EH195" s="2">
        <f t="shared" si="240"/>
        <v>35.688297742525918</v>
      </c>
      <c r="EI195" s="2">
        <f t="shared" si="240"/>
        <v>37.759652771618626</v>
      </c>
      <c r="EJ195" s="2">
        <f t="shared" si="240"/>
        <v>37.598932350031845</v>
      </c>
      <c r="EK195" s="2">
        <f t="shared" si="213"/>
        <v>38.882981612310502</v>
      </c>
      <c r="EL195" s="2">
        <f t="shared" si="180"/>
        <v>40.397193462941701</v>
      </c>
      <c r="EM195" s="2">
        <f t="shared" si="180"/>
        <v>40.622701768289105</v>
      </c>
      <c r="EN195" s="2">
        <f t="shared" si="180"/>
        <v>46.606449444590226</v>
      </c>
      <c r="EO195" s="2">
        <f t="shared" si="180"/>
        <v>50.886248560905152</v>
      </c>
      <c r="EQ195" s="2">
        <f t="shared" si="238"/>
        <v>54.306432455528466</v>
      </c>
      <c r="ER195" s="2">
        <f t="shared" si="238"/>
        <v>115.40908179560499</v>
      </c>
      <c r="ES195" s="2">
        <f t="shared" si="238"/>
        <v>52.958343940433068</v>
      </c>
      <c r="ET195" s="2">
        <f t="shared" si="238"/>
        <v>43.986602770693629</v>
      </c>
      <c r="EU195" s="2">
        <f t="shared" si="238"/>
        <v>37.425824942221006</v>
      </c>
      <c r="EV195" s="2">
        <f t="shared" si="238"/>
        <v>40.08976465965705</v>
      </c>
      <c r="EW195" s="2">
        <f t="shared" si="238"/>
        <v>38.989613764260262</v>
      </c>
      <c r="EX195" s="2">
        <f t="shared" si="238"/>
        <v>38.818945705730179</v>
      </c>
      <c r="EY195" s="2">
        <f t="shared" si="238"/>
        <v>38.97969895047062</v>
      </c>
      <c r="EZ195" s="2">
        <f t="shared" si="238"/>
        <v>38.888468347839748</v>
      </c>
      <c r="FA195" s="2">
        <f t="shared" si="238"/>
        <v>40.473849363670382</v>
      </c>
      <c r="FB195" s="2">
        <f t="shared" si="238"/>
        <v>39.463068507569218</v>
      </c>
      <c r="FC195" s="2">
        <f t="shared" si="238"/>
        <v>41.006411454160215</v>
      </c>
      <c r="FD195" s="2">
        <f t="shared" si="238"/>
        <v>44.079911489915418</v>
      </c>
      <c r="FE195" s="2">
        <f t="shared" si="238"/>
        <v>45.857925327727749</v>
      </c>
      <c r="FG195" s="2">
        <f t="shared" si="239"/>
        <v>0.99999350301153667</v>
      </c>
      <c r="FH195" s="2">
        <f t="shared" si="239"/>
        <v>0.99999243035267926</v>
      </c>
      <c r="FI195" s="2">
        <f t="shared" si="239"/>
        <v>0.99999228604234958</v>
      </c>
      <c r="FJ195" s="2">
        <f t="shared" si="239"/>
        <v>0.99999224338225334</v>
      </c>
      <c r="FK195" s="2">
        <f t="shared" si="239"/>
        <v>0.99999082509402704</v>
      </c>
      <c r="FL195" s="2">
        <f t="shared" si="239"/>
        <v>0.99999099479832521</v>
      </c>
      <c r="FM195" s="2">
        <f t="shared" si="239"/>
        <v>0.99999111253203576</v>
      </c>
      <c r="FN195" s="2">
        <f t="shared" si="239"/>
        <v>0.99999070998919415</v>
      </c>
      <c r="FO195" s="2">
        <f t="shared" si="239"/>
        <v>0.99999078322181756</v>
      </c>
      <c r="FP195" s="2">
        <f t="shared" si="239"/>
        <v>0.99999137794380466</v>
      </c>
      <c r="FQ195" s="2">
        <f t="shared" si="239"/>
        <v>0.99999132739184748</v>
      </c>
      <c r="FR195" s="2">
        <f t="shared" si="239"/>
        <v>0.99999043789222386</v>
      </c>
      <c r="FS195" s="2">
        <f t="shared" si="239"/>
        <v>0.99999093096394931</v>
      </c>
      <c r="FT195" s="2">
        <f t="shared" si="239"/>
        <v>0.9999905065233935</v>
      </c>
      <c r="FU195" s="2">
        <f t="shared" si="239"/>
        <v>0.99998811222173423</v>
      </c>
      <c r="FW195" s="2">
        <f t="shared" ref="FW195:GK211" si="245">POWER(10,($B195-C$232)/C$229)/(1+POWER(10,($B195-C$232)/C$229))</f>
        <v>0.83724895869186033</v>
      </c>
      <c r="FX195" s="2">
        <f t="shared" si="245"/>
        <v>0.95698392707482482</v>
      </c>
      <c r="FY195" s="2">
        <f t="shared" si="245"/>
        <v>0.87590840005504655</v>
      </c>
      <c r="FZ195" s="2">
        <f t="shared" si="245"/>
        <v>0.88652228826056589</v>
      </c>
      <c r="GA195" s="2">
        <f t="shared" si="245"/>
        <v>0.88215341742781717</v>
      </c>
      <c r="GB195" s="2">
        <f t="shared" si="245"/>
        <v>0.8765939482157441</v>
      </c>
      <c r="GC195" s="2">
        <f t="shared" si="245"/>
        <v>0.89895919167021698</v>
      </c>
      <c r="GD195" s="2">
        <f t="shared" si="245"/>
        <v>0.91329671218700081</v>
      </c>
      <c r="GE195" s="2">
        <f t="shared" si="245"/>
        <v>0.90249865820160424</v>
      </c>
      <c r="GF195" s="2">
        <f t="shared" si="245"/>
        <v>0.89865492996364027</v>
      </c>
      <c r="GG195" s="2">
        <f t="shared" si="245"/>
        <v>0.88848701580535028</v>
      </c>
      <c r="GH195" s="2">
        <f t="shared" si="245"/>
        <v>0.85830759769211407</v>
      </c>
      <c r="GI195" s="2">
        <f t="shared" si="245"/>
        <v>0.84976308266611089</v>
      </c>
      <c r="GJ195" s="2">
        <f t="shared" si="245"/>
        <v>0.83221500357413003</v>
      </c>
      <c r="GK195" s="2">
        <f t="shared" si="245"/>
        <v>0.78817636724360374</v>
      </c>
      <c r="GM195" s="86">
        <f t="shared" ref="GM195:HA211" si="246" xml:space="preserve"> _xlfn.NORM.DIST($B195, C$7, ABS(C$11), TRUE) * _xlfn.NORM.DIST(($B195 - C$7)*C$15, 0, ABS(C$11), TRUE) * 2</f>
        <v>2.6332939841276688E-298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2.9211145677429281E-187</v>
      </c>
      <c r="HD195" s="86">
        <f t="shared" si="182"/>
        <v>3.5699639208591905E-163</v>
      </c>
      <c r="HE195" s="86">
        <f t="shared" si="182"/>
        <v>4.7343771575923586E-278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4.7129901669727633E-35</v>
      </c>
      <c r="HT195" s="86">
        <f t="shared" si="247"/>
        <v>5.9523800372891454E-66</v>
      </c>
      <c r="HU195" s="86">
        <f t="shared" si="247"/>
        <v>1.4030519833907479E-51</v>
      </c>
      <c r="HV195" s="86">
        <f t="shared" si="247"/>
        <v>3.9934343398203315E-55</v>
      </c>
      <c r="HW195" s="86">
        <f t="shared" si="247"/>
        <v>2.2600248392725697E-66</v>
      </c>
      <c r="HX195" s="86">
        <f t="shared" si="247"/>
        <v>1.197022927112182E-59</v>
      </c>
      <c r="HY195" s="86">
        <f t="shared" si="247"/>
        <v>1.1837940158778866E-69</v>
      </c>
      <c r="HZ195" s="86">
        <f t="shared" si="247"/>
        <v>5.1888200592446689E-75</v>
      </c>
      <c r="IA195" s="86">
        <f t="shared" si="247"/>
        <v>3.7862303695911988E-71</v>
      </c>
      <c r="IB195" s="86">
        <f t="shared" si="247"/>
        <v>1.540706737907025E-64</v>
      </c>
      <c r="IC195" s="86">
        <f t="shared" si="247"/>
        <v>4.9133435357582273E-67</v>
      </c>
      <c r="ID195" s="86">
        <f t="shared" si="247"/>
        <v>3.4353366803335857E-54</v>
      </c>
      <c r="IE195" s="86">
        <f t="shared" si="247"/>
        <v>2.8600221485096147E-53</v>
      </c>
      <c r="IF195" s="86">
        <f t="shared" si="247"/>
        <v>2.1523767366508927E-54</v>
      </c>
      <c r="IG195" s="86">
        <f t="shared" si="247"/>
        <v>9.0361301346817018E-64</v>
      </c>
      <c r="II195" s="86">
        <f t="shared" ref="II195:IW211" si="248" xml:space="preserve"> _xlfn.NORM.DIST($B195, C$10, ABS(C$14), TRUE) * _xlfn.NORM.DIST(($B195 - C$10)*C$18, 0, ABS(C$14), TRUE) * 2</f>
        <v>6.6168571742058901E-16</v>
      </c>
      <c r="IJ195" s="86">
        <f t="shared" si="248"/>
        <v>7.3755423176236003E-69</v>
      </c>
      <c r="IK195" s="86">
        <f t="shared" si="248"/>
        <v>1.4794141810248732E-28</v>
      </c>
      <c r="IL195" s="86">
        <f t="shared" si="248"/>
        <v>5.4717472426151386E-32</v>
      </c>
      <c r="IM195" s="86">
        <f t="shared" si="248"/>
        <v>4.8592541628298504E-38</v>
      </c>
      <c r="IN195" s="86">
        <f t="shared" si="248"/>
        <v>8.8985746743601476E-33</v>
      </c>
      <c r="IO195" s="86">
        <f t="shared" si="248"/>
        <v>1.1989588947795218E-44</v>
      </c>
      <c r="IP195" s="86">
        <f t="shared" si="248"/>
        <v>1.371704810143383E-52</v>
      </c>
      <c r="IQ195" s="86">
        <f t="shared" si="248"/>
        <v>2.222634993477875E-46</v>
      </c>
      <c r="IR195" s="86">
        <f t="shared" si="248"/>
        <v>5.6938044949627918E-41</v>
      </c>
      <c r="IS195" s="86">
        <f t="shared" si="248"/>
        <v>1.0096277053586225E-39</v>
      </c>
      <c r="IT195" s="86">
        <f t="shared" si="248"/>
        <v>3.7531130161198668E-27</v>
      </c>
      <c r="IU195" s="86">
        <f t="shared" si="248"/>
        <v>2.4019809729895867E-25</v>
      </c>
      <c r="IV195" s="86">
        <f t="shared" si="248"/>
        <v>1.8795247206759772E-6</v>
      </c>
      <c r="IW195" s="86">
        <f t="shared" si="248"/>
        <v>3.7532392968809559E-7</v>
      </c>
      <c r="IY195" s="86">
        <f t="shared" ref="IY195:JM211" si="249">GM195+HC195+HS195+II195</f>
        <v>6.6168571742058901E-16</v>
      </c>
      <c r="IZ195" s="86">
        <f t="shared" si="249"/>
        <v>5.9597555796067685E-66</v>
      </c>
      <c r="JA195" s="86">
        <f t="shared" si="249"/>
        <v>1.4794141810248732E-28</v>
      </c>
      <c r="JB195" s="86">
        <f t="shared" si="249"/>
        <v>5.4717472426151386E-32</v>
      </c>
      <c r="JC195" s="86">
        <f t="shared" si="249"/>
        <v>4.8592541628298504E-38</v>
      </c>
      <c r="JD195" s="86">
        <f t="shared" si="249"/>
        <v>8.8985746743601476E-33</v>
      </c>
      <c r="JE195" s="86">
        <f t="shared" si="249"/>
        <v>1.1989588947795218E-44</v>
      </c>
      <c r="JF195" s="86">
        <f t="shared" si="249"/>
        <v>1.371704810143383E-52</v>
      </c>
      <c r="JG195" s="86">
        <f t="shared" si="249"/>
        <v>2.222634993477875E-46</v>
      </c>
      <c r="JH195" s="86">
        <f t="shared" si="249"/>
        <v>5.6938044949627918E-41</v>
      </c>
      <c r="JI195" s="86">
        <f t="shared" si="249"/>
        <v>1.0096277053586225E-39</v>
      </c>
      <c r="JJ195" s="86">
        <f t="shared" si="249"/>
        <v>3.7531130161198668E-27</v>
      </c>
      <c r="JK195" s="86">
        <f t="shared" si="249"/>
        <v>2.4019809729895867E-25</v>
      </c>
      <c r="JL195" s="86">
        <f t="shared" si="249"/>
        <v>1.8795247206759772E-6</v>
      </c>
      <c r="JM195" s="86">
        <f t="shared" si="249"/>
        <v>3.7532392968809559E-7</v>
      </c>
    </row>
    <row r="196" spans="2:273" x14ac:dyDescent="0.25">
      <c r="B196" s="2">
        <v>169</v>
      </c>
      <c r="C196" s="37">
        <v>54.015999999999998</v>
      </c>
      <c r="D196" s="37">
        <v>129.333</v>
      </c>
      <c r="E196" s="37">
        <v>52.423999999999999</v>
      </c>
      <c r="F196" s="37">
        <v>45</v>
      </c>
      <c r="G196" s="37">
        <v>37.152999999999999</v>
      </c>
      <c r="H196" s="37">
        <v>40.253999999999998</v>
      </c>
      <c r="I196" s="37">
        <v>40.966000000000001</v>
      </c>
      <c r="J196" s="37">
        <v>41.136000000000003</v>
      </c>
      <c r="K196" s="37">
        <v>39.866999999999997</v>
      </c>
      <c r="L196" s="37">
        <v>38.067999999999998</v>
      </c>
      <c r="M196" s="37">
        <v>40.457999999999998</v>
      </c>
      <c r="N196" s="37">
        <v>38.863999999999997</v>
      </c>
      <c r="O196" s="37">
        <v>40.216999999999999</v>
      </c>
      <c r="P196" s="37">
        <v>42.917000000000002</v>
      </c>
      <c r="Q196" s="37">
        <v>43.898000000000003</v>
      </c>
      <c r="S196" s="4">
        <f t="shared" si="235"/>
        <v>53.502286866230214</v>
      </c>
      <c r="T196" s="4" t="e">
        <f t="shared" si="235"/>
        <v>#N/A</v>
      </c>
      <c r="U196" s="4">
        <f t="shared" si="235"/>
        <v>52.708274679002827</v>
      </c>
      <c r="V196" s="4">
        <f t="shared" si="235"/>
        <v>44.082360271628112</v>
      </c>
      <c r="W196" s="4">
        <f t="shared" si="235"/>
        <v>36.973583965348631</v>
      </c>
      <c r="X196" s="4">
        <f t="shared" si="235"/>
        <v>39.315330908985473</v>
      </c>
      <c r="Y196" s="4">
        <f t="shared" si="235"/>
        <v>38.546486886029669</v>
      </c>
      <c r="Z196" s="4">
        <f t="shared" si="235"/>
        <v>38.463783408229681</v>
      </c>
      <c r="AA196" s="4">
        <f t="shared" si="235"/>
        <v>38.730156038047653</v>
      </c>
      <c r="AB196" s="4">
        <f t="shared" si="235"/>
        <v>38.625216905034343</v>
      </c>
      <c r="AC196" s="4">
        <f t="shared" si="235"/>
        <v>40.198859079148519</v>
      </c>
      <c r="AD196" s="4">
        <f t="shared" si="235"/>
        <v>39.456575269861617</v>
      </c>
      <c r="AE196" s="4">
        <f t="shared" si="235"/>
        <v>40.834196132634233</v>
      </c>
      <c r="AF196" s="4">
        <f t="shared" si="235"/>
        <v>44.368314743729961</v>
      </c>
      <c r="AG196" s="4">
        <f t="shared" si="235"/>
        <v>46.770680993208472</v>
      </c>
      <c r="AI196" s="4">
        <f t="shared" si="236"/>
        <v>0.51371313376978378</v>
      </c>
      <c r="AJ196" s="4">
        <f t="shared" si="236"/>
        <v>0</v>
      </c>
      <c r="AK196" s="4">
        <f t="shared" si="236"/>
        <v>-0.28427467900282721</v>
      </c>
      <c r="AL196" s="4">
        <f t="shared" si="236"/>
        <v>0.91763972837188845</v>
      </c>
      <c r="AM196" s="4">
        <f t="shared" si="236"/>
        <v>0.1794160346513678</v>
      </c>
      <c r="AN196" s="4">
        <f t="shared" si="236"/>
        <v>0.93866909101452478</v>
      </c>
      <c r="AO196" s="4">
        <f t="shared" si="236"/>
        <v>2.4195131139703321</v>
      </c>
      <c r="AP196" s="4">
        <f t="shared" si="236"/>
        <v>2.6722165917703222</v>
      </c>
      <c r="AQ196" s="4">
        <f t="shared" si="236"/>
        <v>1.1368439619523443</v>
      </c>
      <c r="AR196" s="4">
        <f t="shared" si="236"/>
        <v>-0.55721690503434473</v>
      </c>
      <c r="AS196" s="4">
        <f t="shared" si="236"/>
        <v>0.259140920851479</v>
      </c>
      <c r="AT196" s="4">
        <f t="shared" si="236"/>
        <v>-0.59257526986161935</v>
      </c>
      <c r="AU196" s="4">
        <f t="shared" si="236"/>
        <v>-0.61719613263423412</v>
      </c>
      <c r="AV196" s="4">
        <f t="shared" si="236"/>
        <v>-1.4513147437299594</v>
      </c>
      <c r="AW196" s="4">
        <f t="shared" si="236"/>
        <v>-2.8726809932084691</v>
      </c>
      <c r="AY196" s="2">
        <f t="shared" si="243"/>
        <v>53.502286866230214</v>
      </c>
      <c r="AZ196" s="2" t="e">
        <f t="shared" si="243"/>
        <v>#N/A</v>
      </c>
      <c r="BA196" s="2">
        <f t="shared" si="243"/>
        <v>52.708274679002827</v>
      </c>
      <c r="BB196" s="2">
        <f t="shared" si="243"/>
        <v>44.082360271628112</v>
      </c>
      <c r="BC196" s="2">
        <f t="shared" si="243"/>
        <v>36.973583965348631</v>
      </c>
      <c r="BD196" s="2">
        <f t="shared" si="243"/>
        <v>39.315330908985473</v>
      </c>
      <c r="BE196" s="2">
        <f t="shared" si="243"/>
        <v>38.546486886029669</v>
      </c>
      <c r="BF196" s="2">
        <f t="shared" si="243"/>
        <v>38.463783408229681</v>
      </c>
      <c r="BG196" s="2">
        <f t="shared" si="243"/>
        <v>38.730156038047653</v>
      </c>
      <c r="BH196" s="2">
        <f t="shared" si="243"/>
        <v>38.625216905034343</v>
      </c>
      <c r="BI196" s="2">
        <f t="shared" si="243"/>
        <v>40.198859079148519</v>
      </c>
      <c r="BJ196" s="2">
        <f t="shared" si="243"/>
        <v>39.456575269861617</v>
      </c>
      <c r="BK196" s="2">
        <f t="shared" si="243"/>
        <v>40.834196132634233</v>
      </c>
      <c r="BL196" s="2">
        <f t="shared" si="243"/>
        <v>44.368314743546605</v>
      </c>
      <c r="BM196" s="2">
        <f t="shared" si="243"/>
        <v>46.770680940409775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54.015999999999998</v>
      </c>
      <c r="CV196" s="2" t="str">
        <f t="shared" si="199"/>
        <v/>
      </c>
      <c r="CW196" s="2">
        <f t="shared" si="200"/>
        <v>52.423999999999999</v>
      </c>
      <c r="CX196" s="2">
        <f t="shared" si="201"/>
        <v>45</v>
      </c>
      <c r="CY196" s="2">
        <f t="shared" si="202"/>
        <v>37.152999999999999</v>
      </c>
      <c r="CZ196" s="2">
        <f t="shared" si="203"/>
        <v>40.253999999999998</v>
      </c>
      <c r="DA196" s="2">
        <f t="shared" si="204"/>
        <v>40.966000000000001</v>
      </c>
      <c r="DB196" s="2">
        <f t="shared" si="205"/>
        <v>41.136000000000003</v>
      </c>
      <c r="DC196" s="2">
        <f t="shared" si="206"/>
        <v>39.866999999999997</v>
      </c>
      <c r="DD196" s="2">
        <f t="shared" si="207"/>
        <v>38.067999999999998</v>
      </c>
      <c r="DE196" s="2">
        <f t="shared" si="208"/>
        <v>40.457999999999998</v>
      </c>
      <c r="DF196" s="2">
        <f t="shared" si="209"/>
        <v>38.863999999999997</v>
      </c>
      <c r="DG196" s="2">
        <f t="shared" si="210"/>
        <v>40.216999999999999</v>
      </c>
      <c r="DH196" s="2">
        <f t="shared" si="211"/>
        <v>42.917000000000002</v>
      </c>
      <c r="DI196" s="2">
        <f t="shared" si="212"/>
        <v>43.898000000000003</v>
      </c>
      <c r="DK196" s="2">
        <f t="shared" si="237"/>
        <v>116.47323525549841</v>
      </c>
      <c r="DL196" s="2">
        <f t="shared" si="237"/>
        <v>214.1903463414634</v>
      </c>
      <c r="DM196" s="2">
        <f t="shared" si="237"/>
        <v>111.53637682926828</v>
      </c>
      <c r="DN196" s="2">
        <f t="shared" si="237"/>
        <v>94.690902439024399</v>
      </c>
      <c r="DO196" s="2">
        <f t="shared" si="237"/>
        <v>89.258198198198201</v>
      </c>
      <c r="DP196" s="2">
        <f t="shared" si="237"/>
        <v>95.661304519093989</v>
      </c>
      <c r="DQ196" s="2">
        <f t="shared" si="237"/>
        <v>86.833482219061153</v>
      </c>
      <c r="DR196" s="2">
        <f t="shared" si="237"/>
        <v>86.044774331550798</v>
      </c>
      <c r="DS196" s="2">
        <f t="shared" si="237"/>
        <v>89.597307002801102</v>
      </c>
      <c r="DT196" s="2">
        <f t="shared" si="237"/>
        <v>79.812956713856707</v>
      </c>
      <c r="DU196" s="2">
        <f t="shared" si="237"/>
        <v>90.699060504201697</v>
      </c>
      <c r="DV196" s="2">
        <f t="shared" si="237"/>
        <v>88.687511142721661</v>
      </c>
      <c r="DW196" s="2">
        <f t="shared" si="237"/>
        <v>84.645178356494156</v>
      </c>
      <c r="DX196" s="2">
        <f t="shared" si="237"/>
        <v>85.810866881166859</v>
      </c>
      <c r="DY196" s="2">
        <f t="shared" si="237"/>
        <v>81.32175862068965</v>
      </c>
      <c r="EA196" s="2">
        <f t="shared" si="241"/>
        <v>49.439675447218391</v>
      </c>
      <c r="EB196" s="2">
        <f t="shared" si="241"/>
        <v>98.615242670137008</v>
      </c>
      <c r="EC196" s="2">
        <f t="shared" si="241"/>
        <v>51.423584846004736</v>
      </c>
      <c r="ED196" s="2">
        <f t="shared" si="241"/>
        <v>45.38096661569827</v>
      </c>
      <c r="EE196" s="2">
        <f t="shared" si="241"/>
        <v>34.17608468824298</v>
      </c>
      <c r="EF196" s="2">
        <f t="shared" si="240"/>
        <v>34.078839229398056</v>
      </c>
      <c r="EG196" s="2">
        <f t="shared" si="240"/>
        <v>35.109495700245688</v>
      </c>
      <c r="EH196" s="2">
        <f t="shared" si="240"/>
        <v>35.537691275167774</v>
      </c>
      <c r="EI196" s="2">
        <f t="shared" si="240"/>
        <v>37.601232372505542</v>
      </c>
      <c r="EJ196" s="2">
        <f t="shared" si="240"/>
        <v>37.437187617718408</v>
      </c>
      <c r="EK196" s="2">
        <f t="shared" si="213"/>
        <v>38.749876807304219</v>
      </c>
      <c r="EL196" s="2">
        <f t="shared" si="180"/>
        <v>40.280636213703858</v>
      </c>
      <c r="EM196" s="2">
        <f t="shared" si="180"/>
        <v>40.496105196040951</v>
      </c>
      <c r="EN196" s="2">
        <f t="shared" si="180"/>
        <v>46.536254376038663</v>
      </c>
      <c r="EO196" s="2">
        <f t="shared" si="180"/>
        <v>50.865508744844632</v>
      </c>
      <c r="EQ196" s="2">
        <f t="shared" si="238"/>
        <v>54.22205462313164</v>
      </c>
      <c r="ER196" s="2">
        <f t="shared" si="238"/>
        <v>115.53869937256239</v>
      </c>
      <c r="ES196" s="2">
        <f t="shared" si="238"/>
        <v>52.873787151240322</v>
      </c>
      <c r="ET196" s="2">
        <f t="shared" si="238"/>
        <v>43.930370993947214</v>
      </c>
      <c r="EU196" s="2">
        <f t="shared" si="238"/>
        <v>37.313900860250442</v>
      </c>
      <c r="EV196" s="2">
        <f t="shared" si="238"/>
        <v>39.98708388463038</v>
      </c>
      <c r="EW196" s="2">
        <f t="shared" si="238"/>
        <v>38.898343004063399</v>
      </c>
      <c r="EX196" s="2">
        <f t="shared" si="238"/>
        <v>38.716663041505299</v>
      </c>
      <c r="EY196" s="2">
        <f t="shared" si="238"/>
        <v>38.840907612715611</v>
      </c>
      <c r="EZ196" s="2">
        <f t="shared" si="238"/>
        <v>38.747039737916282</v>
      </c>
      <c r="FA196" s="2">
        <f t="shared" si="238"/>
        <v>40.36425953513271</v>
      </c>
      <c r="FB196" s="2">
        <f t="shared" si="238"/>
        <v>39.332020666480275</v>
      </c>
      <c r="FC196" s="2">
        <f t="shared" si="238"/>
        <v>40.888286631167205</v>
      </c>
      <c r="FD196" s="2">
        <f t="shared" si="238"/>
        <v>43.969286957276069</v>
      </c>
      <c r="FE196" s="2">
        <f t="shared" si="238"/>
        <v>45.766609735853955</v>
      </c>
      <c r="FG196" s="2">
        <f t="shared" si="239"/>
        <v>0.99999407467271095</v>
      </c>
      <c r="FH196" s="2">
        <f t="shared" si="239"/>
        <v>0.99999309639499523</v>
      </c>
      <c r="FI196" s="2">
        <f t="shared" si="239"/>
        <v>0.99999296478223332</v>
      </c>
      <c r="FJ196" s="2">
        <f t="shared" si="239"/>
        <v>0.9999929258757102</v>
      </c>
      <c r="FK196" s="2">
        <f t="shared" si="239"/>
        <v>0.99999163237954747</v>
      </c>
      <c r="FL196" s="2">
        <f t="shared" si="239"/>
        <v>0.99999178715195447</v>
      </c>
      <c r="FM196" s="2">
        <f t="shared" si="239"/>
        <v>0.99999189452654369</v>
      </c>
      <c r="FN196" s="2">
        <f t="shared" si="239"/>
        <v>0.99999152740252173</v>
      </c>
      <c r="FO196" s="2">
        <f t="shared" si="239"/>
        <v>0.99999159419157679</v>
      </c>
      <c r="FP196" s="2">
        <f t="shared" si="239"/>
        <v>0.99999213658532671</v>
      </c>
      <c r="FQ196" s="2">
        <f t="shared" si="239"/>
        <v>0.99999209048132376</v>
      </c>
      <c r="FR196" s="2">
        <f t="shared" si="239"/>
        <v>0.99999127924672371</v>
      </c>
      <c r="FS196" s="2">
        <f t="shared" si="239"/>
        <v>0.99999172893421917</v>
      </c>
      <c r="FT196" s="2">
        <f t="shared" si="239"/>
        <v>0.99999134183919935</v>
      </c>
      <c r="FU196" s="2">
        <f t="shared" si="239"/>
        <v>0.9999891582060253</v>
      </c>
      <c r="FW196" s="2">
        <f t="shared" si="245"/>
        <v>0.84941282859590073</v>
      </c>
      <c r="FX196" s="2">
        <f t="shared" si="245"/>
        <v>0.96061982329872875</v>
      </c>
      <c r="FY196" s="2">
        <f t="shared" si="245"/>
        <v>0.88557777199733045</v>
      </c>
      <c r="FZ196" s="2">
        <f t="shared" si="245"/>
        <v>0.89546331810713975</v>
      </c>
      <c r="GA196" s="2">
        <f t="shared" si="245"/>
        <v>0.89139650558197847</v>
      </c>
      <c r="GB196" s="2">
        <f t="shared" si="245"/>
        <v>0.88621684065177408</v>
      </c>
      <c r="GC196" s="2">
        <f t="shared" si="245"/>
        <v>0.90702307662846249</v>
      </c>
      <c r="GD196" s="2">
        <f t="shared" si="245"/>
        <v>0.92031776999643145</v>
      </c>
      <c r="GE196" s="2">
        <f t="shared" si="245"/>
        <v>0.91030824839962476</v>
      </c>
      <c r="GF196" s="2">
        <f t="shared" si="245"/>
        <v>0.90674057838835531</v>
      </c>
      <c r="GG196" s="2">
        <f t="shared" si="245"/>
        <v>0.89729117751037335</v>
      </c>
      <c r="GH196" s="2">
        <f t="shared" si="245"/>
        <v>0.86914355417057521</v>
      </c>
      <c r="GI196" s="2">
        <f t="shared" si="245"/>
        <v>0.86114677150968788</v>
      </c>
      <c r="GJ196" s="2">
        <f t="shared" si="245"/>
        <v>0.8446853133210902</v>
      </c>
      <c r="GK196" s="2">
        <f t="shared" si="245"/>
        <v>0.80314554134146099</v>
      </c>
      <c r="GM196" s="86">
        <f t="shared" si="246"/>
        <v>7.880401916306264E-304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1.1522663080352597E-191</v>
      </c>
      <c r="HD196" s="86">
        <f t="shared" si="182"/>
        <v>5.6561548825485201E-167</v>
      </c>
      <c r="HE196" s="86">
        <f t="shared" si="182"/>
        <v>1.4940409975865838E-284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1.807640028029444E-36</v>
      </c>
      <c r="HT196" s="86">
        <f t="shared" si="247"/>
        <v>3.397582515529438E-68</v>
      </c>
      <c r="HU196" s="86">
        <f t="shared" si="247"/>
        <v>1.4452759310031999E-53</v>
      </c>
      <c r="HV196" s="86">
        <f t="shared" si="247"/>
        <v>3.3590192129069543E-57</v>
      </c>
      <c r="HW196" s="86">
        <f t="shared" si="247"/>
        <v>6.3242638141636345E-69</v>
      </c>
      <c r="HX196" s="86">
        <f t="shared" si="247"/>
        <v>6.0648061785218667E-62</v>
      </c>
      <c r="HY196" s="86">
        <f t="shared" si="247"/>
        <v>2.842362032954996E-72</v>
      </c>
      <c r="HZ196" s="86">
        <f t="shared" si="247"/>
        <v>9.2546138962562108E-78</v>
      </c>
      <c r="IA196" s="86">
        <f t="shared" si="247"/>
        <v>8.4215800541063635E-74</v>
      </c>
      <c r="IB196" s="86">
        <f t="shared" si="247"/>
        <v>5.9566396700096391E-67</v>
      </c>
      <c r="IC196" s="86">
        <f t="shared" si="247"/>
        <v>1.39875649102469E-69</v>
      </c>
      <c r="ID196" s="86">
        <f t="shared" si="247"/>
        <v>2.413507979101221E-56</v>
      </c>
      <c r="IE196" s="86">
        <f t="shared" si="247"/>
        <v>2.0758325805926032E-55</v>
      </c>
      <c r="IF196" s="86">
        <f t="shared" si="247"/>
        <v>1.1603591886024812E-56</v>
      </c>
      <c r="IG196" s="86">
        <f t="shared" si="247"/>
        <v>1.3222719987339394E-66</v>
      </c>
      <c r="II196" s="86">
        <f t="shared" si="248"/>
        <v>1.443468954668445E-17</v>
      </c>
      <c r="IJ196" s="86">
        <f t="shared" si="248"/>
        <v>6.7675696746452813E-73</v>
      </c>
      <c r="IK196" s="86">
        <f t="shared" si="248"/>
        <v>3.7663282940668723E-31</v>
      </c>
      <c r="IL196" s="86">
        <f t="shared" si="248"/>
        <v>9.1759822879392989E-35</v>
      </c>
      <c r="IM196" s="86">
        <f t="shared" si="248"/>
        <v>1.9411880395105167E-41</v>
      </c>
      <c r="IN196" s="86">
        <f t="shared" si="248"/>
        <v>9.1365697906864239E-36</v>
      </c>
      <c r="IO196" s="86">
        <f t="shared" si="248"/>
        <v>2.4478667437303313E-48</v>
      </c>
      <c r="IP196" s="86">
        <f t="shared" si="248"/>
        <v>1.2199301673201487E-56</v>
      </c>
      <c r="IQ196" s="86">
        <f t="shared" si="248"/>
        <v>3.7861140843348529E-50</v>
      </c>
      <c r="IR196" s="86">
        <f t="shared" si="248"/>
        <v>2.3705475052890445E-44</v>
      </c>
      <c r="IS196" s="86">
        <f t="shared" si="248"/>
        <v>3.6162608906175648E-43</v>
      </c>
      <c r="IT196" s="86">
        <f t="shared" si="248"/>
        <v>7.9550130948124805E-30</v>
      </c>
      <c r="IU196" s="86">
        <f t="shared" si="248"/>
        <v>6.2195537810119936E-28</v>
      </c>
      <c r="IV196" s="86">
        <f t="shared" si="248"/>
        <v>4.6535285196946678E-7</v>
      </c>
      <c r="IW196" s="86">
        <f t="shared" si="248"/>
        <v>5.4266769894519521E-8</v>
      </c>
      <c r="IY196" s="86">
        <f t="shared" si="249"/>
        <v>1.443468954668445E-17</v>
      </c>
      <c r="IZ196" s="86">
        <f t="shared" si="249"/>
        <v>3.3976501912261843E-68</v>
      </c>
      <c r="JA196" s="86">
        <f t="shared" si="249"/>
        <v>3.7663282940668723E-31</v>
      </c>
      <c r="JB196" s="86">
        <f t="shared" si="249"/>
        <v>9.1759822879392989E-35</v>
      </c>
      <c r="JC196" s="86">
        <f t="shared" si="249"/>
        <v>1.9411880395105167E-41</v>
      </c>
      <c r="JD196" s="86">
        <f t="shared" si="249"/>
        <v>9.1365697906864239E-36</v>
      </c>
      <c r="JE196" s="86">
        <f t="shared" si="249"/>
        <v>2.4478667437303313E-48</v>
      </c>
      <c r="JF196" s="86">
        <f t="shared" si="249"/>
        <v>1.2199301673201487E-56</v>
      </c>
      <c r="JG196" s="86">
        <f t="shared" si="249"/>
        <v>3.7861140843348529E-50</v>
      </c>
      <c r="JH196" s="86">
        <f t="shared" si="249"/>
        <v>2.3705475052890445E-44</v>
      </c>
      <c r="JI196" s="86">
        <f t="shared" si="249"/>
        <v>3.6162608906175648E-43</v>
      </c>
      <c r="JJ196" s="86">
        <f t="shared" si="249"/>
        <v>7.9550130948124805E-30</v>
      </c>
      <c r="JK196" s="86">
        <f t="shared" si="249"/>
        <v>6.2195537810119936E-28</v>
      </c>
      <c r="JL196" s="86">
        <f t="shared" si="249"/>
        <v>4.6535285196946678E-7</v>
      </c>
      <c r="JM196" s="86">
        <f t="shared" si="249"/>
        <v>5.4266769894519521E-8</v>
      </c>
    </row>
    <row r="197" spans="2:273" x14ac:dyDescent="0.25">
      <c r="B197" s="2">
        <v>170</v>
      </c>
      <c r="C197" s="37">
        <v>53.197000000000003</v>
      </c>
      <c r="D197" s="37">
        <v>132.298</v>
      </c>
      <c r="E197" s="37">
        <v>52.677999999999997</v>
      </c>
      <c r="F197" s="37">
        <v>43.475000000000001</v>
      </c>
      <c r="G197" s="37">
        <v>38.356000000000002</v>
      </c>
      <c r="H197" s="37">
        <v>41.881</v>
      </c>
      <c r="I197" s="37">
        <v>41.119</v>
      </c>
      <c r="J197" s="37">
        <v>39.728999999999999</v>
      </c>
      <c r="K197" s="37">
        <v>40.15</v>
      </c>
      <c r="L197" s="37">
        <v>40.287999999999997</v>
      </c>
      <c r="M197" s="37">
        <v>41.406999999999996</v>
      </c>
      <c r="N197" s="37">
        <v>39.338999999999999</v>
      </c>
      <c r="O197" s="37">
        <v>40.533000000000001</v>
      </c>
      <c r="P197" s="37">
        <v>43.383000000000003</v>
      </c>
      <c r="Q197" s="37">
        <v>45.338999999999999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53.461588369010158</v>
      </c>
      <c r="T197" s="4" t="e">
        <f t="shared" si="250"/>
        <v>#N/A</v>
      </c>
      <c r="U197" s="4">
        <f t="shared" si="250"/>
        <v>52.634339927763925</v>
      </c>
      <c r="V197" s="4">
        <f t="shared" si="250"/>
        <v>44.016228334647224</v>
      </c>
      <c r="W197" s="4">
        <f t="shared" si="250"/>
        <v>36.883610455045776</v>
      </c>
      <c r="X197" s="4">
        <f t="shared" si="250"/>
        <v>39.256045700036211</v>
      </c>
      <c r="Y197" s="4">
        <f t="shared" si="250"/>
        <v>38.478578812791369</v>
      </c>
      <c r="Z197" s="4">
        <f t="shared" si="250"/>
        <v>38.378586433373052</v>
      </c>
      <c r="AA197" s="4">
        <f t="shared" si="250"/>
        <v>38.598687406106798</v>
      </c>
      <c r="AB197" s="4">
        <f t="shared" si="250"/>
        <v>38.491845605114499</v>
      </c>
      <c r="AC197" s="4">
        <f t="shared" si="250"/>
        <v>40.100223364105332</v>
      </c>
      <c r="AD197" s="4">
        <f t="shared" si="250"/>
        <v>39.317638595821961</v>
      </c>
      <c r="AE197" s="4">
        <f t="shared" si="250"/>
        <v>40.719132427721384</v>
      </c>
      <c r="AF197" s="4">
        <f t="shared" si="250"/>
        <v>44.233426018036475</v>
      </c>
      <c r="AG197" s="4">
        <f t="shared" si="250"/>
        <v>46.620049463460646</v>
      </c>
      <c r="AI197" s="4">
        <f t="shared" ref="AI197:AW213" si="251">IF(OR($B197 &lt; C$230, $B197 &gt; C$233), 0, C197-S197)</f>
        <v>-0.26458836901015559</v>
      </c>
      <c r="AJ197" s="4">
        <f t="shared" si="251"/>
        <v>0</v>
      </c>
      <c r="AK197" s="4">
        <f t="shared" si="251"/>
        <v>4.3660072236072267E-2</v>
      </c>
      <c r="AL197" s="4">
        <f t="shared" si="251"/>
        <v>-0.5412283346472222</v>
      </c>
      <c r="AM197" s="4">
        <f t="shared" si="251"/>
        <v>1.4723895449542255</v>
      </c>
      <c r="AN197" s="4">
        <f t="shared" si="251"/>
        <v>2.6249542999637896</v>
      </c>
      <c r="AO197" s="4">
        <f t="shared" si="251"/>
        <v>2.6404211872086307</v>
      </c>
      <c r="AP197" s="4">
        <f t="shared" si="251"/>
        <v>1.3504135666269477</v>
      </c>
      <c r="AQ197" s="4">
        <f t="shared" si="251"/>
        <v>1.5513125938932006</v>
      </c>
      <c r="AR197" s="4">
        <f t="shared" si="251"/>
        <v>1.7961543948854981</v>
      </c>
      <c r="AS197" s="4">
        <f t="shared" si="251"/>
        <v>1.3067766358946642</v>
      </c>
      <c r="AT197" s="4">
        <f t="shared" si="251"/>
        <v>2.1361404178037446E-2</v>
      </c>
      <c r="AU197" s="4">
        <f t="shared" si="251"/>
        <v>-0.1861324277213825</v>
      </c>
      <c r="AV197" s="4">
        <f t="shared" si="251"/>
        <v>-0.85042601803647244</v>
      </c>
      <c r="AW197" s="4">
        <f t="shared" si="251"/>
        <v>-1.2810494634606471</v>
      </c>
      <c r="AY197" s="2">
        <f t="shared" si="243"/>
        <v>53.461588369010158</v>
      </c>
      <c r="AZ197" s="2" t="e">
        <f t="shared" si="243"/>
        <v>#N/A</v>
      </c>
      <c r="BA197" s="2">
        <f t="shared" si="243"/>
        <v>52.634339927763925</v>
      </c>
      <c r="BB197" s="2">
        <f t="shared" si="243"/>
        <v>44.016228334647224</v>
      </c>
      <c r="BC197" s="2">
        <f t="shared" si="243"/>
        <v>36.883610455045776</v>
      </c>
      <c r="BD197" s="2">
        <f t="shared" si="243"/>
        <v>39.256045700036211</v>
      </c>
      <c r="BE197" s="2">
        <f t="shared" si="243"/>
        <v>38.478578812791369</v>
      </c>
      <c r="BF197" s="2">
        <f t="shared" si="243"/>
        <v>38.378586433373052</v>
      </c>
      <c r="BG197" s="2">
        <f t="shared" si="243"/>
        <v>38.598687406106798</v>
      </c>
      <c r="BH197" s="2">
        <f t="shared" si="243"/>
        <v>38.491845605114499</v>
      </c>
      <c r="BI197" s="2">
        <f t="shared" si="243"/>
        <v>40.100223364105332</v>
      </c>
      <c r="BJ197" s="2">
        <f t="shared" si="243"/>
        <v>39.317638595821961</v>
      </c>
      <c r="BK197" s="2">
        <f t="shared" si="243"/>
        <v>40.719132427721384</v>
      </c>
      <c r="BL197" s="2">
        <f t="shared" si="243"/>
        <v>44.23342601802436</v>
      </c>
      <c r="BM197" s="2">
        <f t="shared" si="243"/>
        <v>46.620049459436174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53.197000000000003</v>
      </c>
      <c r="CV197" s="2" t="str">
        <f t="shared" si="199"/>
        <v/>
      </c>
      <c r="CW197" s="2">
        <f t="shared" si="200"/>
        <v>52.677999999999997</v>
      </c>
      <c r="CX197" s="2">
        <f t="shared" si="201"/>
        <v>43.475000000000001</v>
      </c>
      <c r="CY197" s="2">
        <f t="shared" si="202"/>
        <v>38.356000000000002</v>
      </c>
      <c r="CZ197" s="2">
        <f t="shared" si="203"/>
        <v>41.881</v>
      </c>
      <c r="DA197" s="2">
        <f t="shared" si="204"/>
        <v>41.119</v>
      </c>
      <c r="DB197" s="2">
        <f t="shared" si="205"/>
        <v>39.728999999999999</v>
      </c>
      <c r="DC197" s="2">
        <f t="shared" si="206"/>
        <v>40.15</v>
      </c>
      <c r="DD197" s="2">
        <f t="shared" si="207"/>
        <v>40.287999999999997</v>
      </c>
      <c r="DE197" s="2">
        <f t="shared" si="208"/>
        <v>41.406999999999996</v>
      </c>
      <c r="DF197" s="2">
        <f t="shared" si="209"/>
        <v>39.338999999999999</v>
      </c>
      <c r="DG197" s="2">
        <f t="shared" si="210"/>
        <v>40.533000000000001</v>
      </c>
      <c r="DH197" s="2">
        <f t="shared" si="211"/>
        <v>43.383000000000003</v>
      </c>
      <c r="DI197" s="2">
        <f t="shared" si="212"/>
        <v>45.338999999999999</v>
      </c>
      <c r="DK197" s="2">
        <f t="shared" ref="DK197:DY213" si="252">BO$228*$B197+BO$229</f>
        <v>116.79266539008643</v>
      </c>
      <c r="DL197" s="2">
        <f t="shared" si="252"/>
        <v>214.83148611632271</v>
      </c>
      <c r="DM197" s="2">
        <f t="shared" si="252"/>
        <v>111.82673386491555</v>
      </c>
      <c r="DN197" s="2">
        <f t="shared" si="252"/>
        <v>94.918646435272052</v>
      </c>
      <c r="DO197" s="2">
        <f t="shared" si="252"/>
        <v>89.486702702702701</v>
      </c>
      <c r="DP197" s="2">
        <f t="shared" si="252"/>
        <v>95.926285042127134</v>
      </c>
      <c r="DQ197" s="2">
        <f t="shared" si="252"/>
        <v>87.044739687055454</v>
      </c>
      <c r="DR197" s="2">
        <f t="shared" si="252"/>
        <v>86.245086631016022</v>
      </c>
      <c r="DS197" s="2">
        <f t="shared" si="252"/>
        <v>89.809397198879537</v>
      </c>
      <c r="DT197" s="2">
        <f t="shared" si="252"/>
        <v>79.96239403689404</v>
      </c>
      <c r="DU197" s="2">
        <f t="shared" si="252"/>
        <v>90.916986554621857</v>
      </c>
      <c r="DV197" s="2">
        <f t="shared" si="252"/>
        <v>88.879724751066846</v>
      </c>
      <c r="DW197" s="2">
        <f t="shared" si="252"/>
        <v>84.799082394135041</v>
      </c>
      <c r="DX197" s="2">
        <f t="shared" si="252"/>
        <v>85.979784255684237</v>
      </c>
      <c r="DY197" s="2">
        <f t="shared" si="252"/>
        <v>81.490194883203557</v>
      </c>
      <c r="EA197" s="2">
        <f t="shared" si="241"/>
        <v>49.277445424611756</v>
      </c>
      <c r="EB197" s="2">
        <f t="shared" si="241"/>
        <v>98.477286075174135</v>
      </c>
      <c r="EC197" s="2">
        <f t="shared" si="241"/>
        <v>51.316216493646351</v>
      </c>
      <c r="ED197" s="2">
        <f t="shared" si="241"/>
        <v>45.347470183486237</v>
      </c>
      <c r="EE197" s="2">
        <f t="shared" si="241"/>
        <v>34.014181848684728</v>
      </c>
      <c r="EF197" s="2">
        <f t="shared" si="240"/>
        <v>33.885389003153712</v>
      </c>
      <c r="EG197" s="2">
        <f t="shared" si="240"/>
        <v>34.960333501951141</v>
      </c>
      <c r="EH197" s="2">
        <f t="shared" si="240"/>
        <v>35.387084807809629</v>
      </c>
      <c r="EI197" s="2">
        <f t="shared" si="240"/>
        <v>37.442811973392459</v>
      </c>
      <c r="EJ197" s="2">
        <f t="shared" si="240"/>
        <v>37.275442885404956</v>
      </c>
      <c r="EK197" s="2">
        <f t="shared" si="213"/>
        <v>38.616772002297921</v>
      </c>
      <c r="EL197" s="2">
        <f t="shared" si="180"/>
        <v>40.164078964466015</v>
      </c>
      <c r="EM197" s="2">
        <f t="shared" si="180"/>
        <v>40.369508623792797</v>
      </c>
      <c r="EN197" s="2">
        <f t="shared" si="180"/>
        <v>46.4660593074871</v>
      </c>
      <c r="EO197" s="2">
        <f t="shared" si="180"/>
        <v>50.844768928784113</v>
      </c>
      <c r="EQ197" s="2">
        <f t="shared" ref="EQ197:FE213" si="253">CU$228*$B197+CU$229</f>
        <v>54.137676790734815</v>
      </c>
      <c r="ER197" s="2">
        <f t="shared" si="253"/>
        <v>115.66831694951981</v>
      </c>
      <c r="ES197" s="2">
        <f t="shared" si="253"/>
        <v>52.789230362047576</v>
      </c>
      <c r="ET197" s="2">
        <f t="shared" si="253"/>
        <v>43.874139217200792</v>
      </c>
      <c r="EU197" s="2">
        <f t="shared" si="253"/>
        <v>37.201976778279885</v>
      </c>
      <c r="EV197" s="2">
        <f t="shared" si="253"/>
        <v>39.88440310960371</v>
      </c>
      <c r="EW197" s="2">
        <f t="shared" si="253"/>
        <v>38.807072243866536</v>
      </c>
      <c r="EX197" s="2">
        <f t="shared" si="253"/>
        <v>38.614380377280426</v>
      </c>
      <c r="EY197" s="2">
        <f t="shared" si="253"/>
        <v>38.702116274960602</v>
      </c>
      <c r="EZ197" s="2">
        <f t="shared" si="253"/>
        <v>38.605611127992802</v>
      </c>
      <c r="FA197" s="2">
        <f t="shared" si="253"/>
        <v>40.254669706595038</v>
      </c>
      <c r="FB197" s="2">
        <f t="shared" si="253"/>
        <v>39.200972825391332</v>
      </c>
      <c r="FC197" s="2">
        <f t="shared" si="253"/>
        <v>40.770161808174194</v>
      </c>
      <c r="FD197" s="2">
        <f t="shared" si="253"/>
        <v>43.858662424636734</v>
      </c>
      <c r="FE197" s="2">
        <f t="shared" si="253"/>
        <v>45.67529414398016</v>
      </c>
      <c r="FG197" s="2">
        <f t="shared" ref="FG197:FU213" si="254">POWER(10,($B197-C$231)/C$229)/(1+POWER(10,($B197-C$231)/C$229))</f>
        <v>0.99999459603446827</v>
      </c>
      <c r="FH197" s="2">
        <f t="shared" si="254"/>
        <v>0.99999370383358055</v>
      </c>
      <c r="FI197" s="2">
        <f t="shared" si="254"/>
        <v>0.99999358380116776</v>
      </c>
      <c r="FJ197" s="2">
        <f t="shared" si="254"/>
        <v>0.99999354831795295</v>
      </c>
      <c r="FK197" s="2">
        <f t="shared" si="254"/>
        <v>0.99999236863382901</v>
      </c>
      <c r="FL197" s="2">
        <f t="shared" si="254"/>
        <v>0.99999250978814769</v>
      </c>
      <c r="FM197" s="2">
        <f t="shared" si="254"/>
        <v>0.99999260771507759</v>
      </c>
      <c r="FN197" s="2">
        <f t="shared" si="254"/>
        <v>0.99999227289350179</v>
      </c>
      <c r="FO197" s="2">
        <f t="shared" si="254"/>
        <v>0.99999233380593444</v>
      </c>
      <c r="FP197" s="2">
        <f t="shared" si="254"/>
        <v>0.99999282847562165</v>
      </c>
      <c r="FQ197" s="2">
        <f t="shared" si="254"/>
        <v>0.99999278642821288</v>
      </c>
      <c r="FR197" s="2">
        <f t="shared" si="254"/>
        <v>0.99999204657238183</v>
      </c>
      <c r="FS197" s="2">
        <f t="shared" si="254"/>
        <v>0.99999245669286507</v>
      </c>
      <c r="FT197" s="2">
        <f t="shared" si="254"/>
        <v>0.99999210365748536</v>
      </c>
      <c r="FU197" s="2">
        <f t="shared" si="254"/>
        <v>0.99999011215694433</v>
      </c>
      <c r="FW197" s="2">
        <f t="shared" si="245"/>
        <v>0.86081870991548803</v>
      </c>
      <c r="FX197" s="2">
        <f t="shared" si="245"/>
        <v>0.96395997226244778</v>
      </c>
      <c r="FY197" s="2">
        <f t="shared" si="245"/>
        <v>0.89458437213283781</v>
      </c>
      <c r="FZ197" s="2">
        <f t="shared" si="245"/>
        <v>0.90377633863490803</v>
      </c>
      <c r="GA197" s="2">
        <f t="shared" si="245"/>
        <v>0.89999681240673046</v>
      </c>
      <c r="GB197" s="2">
        <f t="shared" si="245"/>
        <v>0.89517909145333729</v>
      </c>
      <c r="GC197" s="2">
        <f t="shared" si="245"/>
        <v>0.91450460353282303</v>
      </c>
      <c r="GD197" s="2">
        <f t="shared" si="245"/>
        <v>0.92681583573007609</v>
      </c>
      <c r="GE197" s="2">
        <f t="shared" si="245"/>
        <v>0.91754945875321925</v>
      </c>
      <c r="GF197" s="2">
        <f t="shared" si="245"/>
        <v>0.91424268770152295</v>
      </c>
      <c r="GG197" s="2">
        <f t="shared" si="245"/>
        <v>0.90547418594233642</v>
      </c>
      <c r="GH197" s="2">
        <f t="shared" si="245"/>
        <v>0.87926739395545517</v>
      </c>
      <c r="GI197" s="2">
        <f t="shared" si="245"/>
        <v>0.87179803287239921</v>
      </c>
      <c r="GJ197" s="2">
        <f t="shared" si="245"/>
        <v>0.85638872933220023</v>
      </c>
      <c r="GK197" s="2">
        <f t="shared" si="245"/>
        <v>0.81730207852641301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4.0357322743631351E-196</v>
      </c>
      <c r="HD197" s="86">
        <f t="shared" si="182"/>
        <v>8.0947555699147523E-171</v>
      </c>
      <c r="HE197" s="86">
        <f t="shared" si="182"/>
        <v>3.9616520063683675E-291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6.4839327520809482E-38</v>
      </c>
      <c r="HT197" s="86">
        <f t="shared" si="247"/>
        <v>1.7754702418068079E-70</v>
      </c>
      <c r="HU197" s="86">
        <f t="shared" si="247"/>
        <v>1.3622814878616007E-55</v>
      </c>
      <c r="HV197" s="86">
        <f t="shared" si="247"/>
        <v>2.5808986891667454E-59</v>
      </c>
      <c r="HW197" s="86">
        <f t="shared" si="247"/>
        <v>1.5801178848852319E-71</v>
      </c>
      <c r="HX197" s="86">
        <f t="shared" si="247"/>
        <v>2.7744594601342411E-64</v>
      </c>
      <c r="HY197" s="86">
        <f t="shared" si="247"/>
        <v>6.0915884832787658E-75</v>
      </c>
      <c r="HZ197" s="86">
        <f t="shared" si="247"/>
        <v>1.4697107709830447E-80</v>
      </c>
      <c r="IA197" s="86">
        <f t="shared" si="247"/>
        <v>1.6712536908351779E-76</v>
      </c>
      <c r="IB197" s="86">
        <f t="shared" si="247"/>
        <v>2.0750705386792178E-69</v>
      </c>
      <c r="IC197" s="86">
        <f t="shared" si="247"/>
        <v>3.561706032769911E-72</v>
      </c>
      <c r="ID197" s="86">
        <f t="shared" si="247"/>
        <v>1.5356832127335795E-58</v>
      </c>
      <c r="IE197" s="86">
        <f t="shared" si="247"/>
        <v>1.3639904193655503E-57</v>
      </c>
      <c r="IF197" s="86">
        <f t="shared" si="247"/>
        <v>5.6072457372658387E-59</v>
      </c>
      <c r="IG197" s="86">
        <f t="shared" si="247"/>
        <v>1.673599874747826E-69</v>
      </c>
      <c r="II197" s="86">
        <f t="shared" si="248"/>
        <v>2.5685642206592877E-19</v>
      </c>
      <c r="IJ197" s="86">
        <f t="shared" si="248"/>
        <v>4.7389427258383478E-77</v>
      </c>
      <c r="IK197" s="86">
        <f t="shared" si="248"/>
        <v>7.3122122247866443E-34</v>
      </c>
      <c r="IL197" s="86">
        <f t="shared" si="248"/>
        <v>1.167196405117475E-37</v>
      </c>
      <c r="IM197" s="86">
        <f t="shared" si="248"/>
        <v>5.4854366908718525E-45</v>
      </c>
      <c r="IN197" s="86">
        <f t="shared" si="248"/>
        <v>6.8678184850035991E-39</v>
      </c>
      <c r="IO197" s="86">
        <f t="shared" si="248"/>
        <v>3.531107184676051E-52</v>
      </c>
      <c r="IP197" s="86">
        <f t="shared" si="248"/>
        <v>7.6072074768008849E-61</v>
      </c>
      <c r="IQ197" s="86">
        <f t="shared" si="248"/>
        <v>4.5506735231987511E-54</v>
      </c>
      <c r="IR197" s="86">
        <f t="shared" si="248"/>
        <v>7.1779124567482223E-48</v>
      </c>
      <c r="IS197" s="86">
        <f t="shared" si="248"/>
        <v>9.2113450431978536E-47</v>
      </c>
      <c r="IT197" s="86">
        <f t="shared" si="248"/>
        <v>1.2463259059714971E-32</v>
      </c>
      <c r="IU197" s="86">
        <f t="shared" si="248"/>
        <v>1.1890722269421983E-30</v>
      </c>
      <c r="IV197" s="86">
        <f t="shared" si="248"/>
        <v>1.0713677342887411E-7</v>
      </c>
      <c r="IW197" s="86">
        <f t="shared" si="248"/>
        <v>6.9311505746841276E-9</v>
      </c>
      <c r="IY197" s="86">
        <f t="shared" si="249"/>
        <v>2.5685642206592877E-19</v>
      </c>
      <c r="IZ197" s="86">
        <f t="shared" si="249"/>
        <v>1.7754707157010803E-70</v>
      </c>
      <c r="JA197" s="86">
        <f t="shared" si="249"/>
        <v>7.3122122247866443E-34</v>
      </c>
      <c r="JB197" s="86">
        <f t="shared" si="249"/>
        <v>1.167196405117475E-37</v>
      </c>
      <c r="JC197" s="86">
        <f t="shared" si="249"/>
        <v>5.4854366908718525E-45</v>
      </c>
      <c r="JD197" s="86">
        <f t="shared" si="249"/>
        <v>6.8678184850035991E-39</v>
      </c>
      <c r="JE197" s="86">
        <f t="shared" si="249"/>
        <v>3.531107184676051E-52</v>
      </c>
      <c r="JF197" s="86">
        <f t="shared" si="249"/>
        <v>7.6072074768008849E-61</v>
      </c>
      <c r="JG197" s="86">
        <f t="shared" si="249"/>
        <v>4.5506735231987511E-54</v>
      </c>
      <c r="JH197" s="86">
        <f t="shared" si="249"/>
        <v>7.1779124567482223E-48</v>
      </c>
      <c r="JI197" s="86">
        <f t="shared" si="249"/>
        <v>9.2113450431978536E-47</v>
      </c>
      <c r="JJ197" s="86">
        <f t="shared" si="249"/>
        <v>1.2463259059714971E-32</v>
      </c>
      <c r="JK197" s="86">
        <f t="shared" si="249"/>
        <v>1.1890722269421983E-30</v>
      </c>
      <c r="JL197" s="86">
        <f t="shared" si="249"/>
        <v>1.0713677342887411E-7</v>
      </c>
      <c r="JM197" s="86">
        <f t="shared" si="249"/>
        <v>6.9311505746841276E-9</v>
      </c>
    </row>
    <row r="198" spans="2:273" x14ac:dyDescent="0.25">
      <c r="B198" s="2">
        <v>171</v>
      </c>
      <c r="C198" s="37">
        <v>53.951000000000001</v>
      </c>
      <c r="D198" s="37">
        <v>133.982</v>
      </c>
      <c r="E198" s="37">
        <v>54.051000000000002</v>
      </c>
      <c r="F198" s="37">
        <v>42.643999999999998</v>
      </c>
      <c r="G198" s="37">
        <v>37.61</v>
      </c>
      <c r="H198" s="37">
        <v>41.322000000000003</v>
      </c>
      <c r="I198" s="37">
        <v>39.643999999999998</v>
      </c>
      <c r="J198" s="37">
        <v>41.508000000000003</v>
      </c>
      <c r="K198" s="37">
        <v>39.667000000000002</v>
      </c>
      <c r="L198" s="37">
        <v>40.508000000000003</v>
      </c>
      <c r="M198" s="37">
        <v>39.576000000000001</v>
      </c>
      <c r="N198" s="37">
        <v>38.406999999999996</v>
      </c>
      <c r="O198" s="37">
        <v>40.9</v>
      </c>
      <c r="P198" s="37">
        <v>43.982999999999997</v>
      </c>
      <c r="Q198" s="37">
        <v>44.863999999999997</v>
      </c>
      <c r="S198" s="4">
        <f t="shared" si="250"/>
        <v>53.419047781532981</v>
      </c>
      <c r="T198" s="4" t="e">
        <f t="shared" si="250"/>
        <v>#N/A</v>
      </c>
      <c r="U198" s="4">
        <f t="shared" si="250"/>
        <v>52.559874658827951</v>
      </c>
      <c r="V198" s="4">
        <f t="shared" si="250"/>
        <v>43.950612058743687</v>
      </c>
      <c r="W198" s="4">
        <f t="shared" si="250"/>
        <v>36.792522163161607</v>
      </c>
      <c r="X198" s="4">
        <f t="shared" si="250"/>
        <v>39.194559940251025</v>
      </c>
      <c r="Y198" s="4">
        <f t="shared" si="250"/>
        <v>38.40939271933415</v>
      </c>
      <c r="Z198" s="4">
        <f t="shared" si="250"/>
        <v>38.292411217415449</v>
      </c>
      <c r="AA198" s="4">
        <f t="shared" si="250"/>
        <v>38.466820464543424</v>
      </c>
      <c r="AB198" s="4">
        <f t="shared" si="250"/>
        <v>38.358037142401407</v>
      </c>
      <c r="AC198" s="4">
        <f t="shared" si="250"/>
        <v>40.000997002946967</v>
      </c>
      <c r="AD198" s="4">
        <f t="shared" si="250"/>
        <v>39.179079005565008</v>
      </c>
      <c r="AE198" s="4">
        <f t="shared" si="250"/>
        <v>40.603963277115788</v>
      </c>
      <c r="AF198" s="4">
        <f t="shared" si="250"/>
        <v>44.099561643294685</v>
      </c>
      <c r="AG198" s="4">
        <f t="shared" si="250"/>
        <v>46.471631801649075</v>
      </c>
      <c r="AI198" s="4">
        <f t="shared" si="251"/>
        <v>0.53195221846701912</v>
      </c>
      <c r="AJ198" s="4">
        <f t="shared" si="251"/>
        <v>0</v>
      </c>
      <c r="AK198" s="4">
        <f t="shared" si="251"/>
        <v>1.4911253411720509</v>
      </c>
      <c r="AL198" s="4">
        <f t="shared" si="251"/>
        <v>-1.3066120587436885</v>
      </c>
      <c r="AM198" s="4">
        <f t="shared" si="251"/>
        <v>0.81747783683839259</v>
      </c>
      <c r="AN198" s="4">
        <f t="shared" si="251"/>
        <v>2.1274400597489773</v>
      </c>
      <c r="AO198" s="4">
        <f t="shared" si="251"/>
        <v>1.2346072806658484</v>
      </c>
      <c r="AP198" s="4">
        <f t="shared" si="251"/>
        <v>3.2155887825845539</v>
      </c>
      <c r="AQ198" s="4">
        <f t="shared" si="251"/>
        <v>1.2001795354565772</v>
      </c>
      <c r="AR198" s="4">
        <f t="shared" si="251"/>
        <v>2.1499628575985952</v>
      </c>
      <c r="AS198" s="4">
        <f t="shared" si="251"/>
        <v>-0.42499700294696652</v>
      </c>
      <c r="AT198" s="4">
        <f t="shared" si="251"/>
        <v>-0.7720790055650113</v>
      </c>
      <c r="AU198" s="4">
        <f t="shared" si="251"/>
        <v>0.29603672288421023</v>
      </c>
      <c r="AV198" s="4">
        <f t="shared" si="251"/>
        <v>-0.11656164329468766</v>
      </c>
      <c r="AW198" s="4">
        <f t="shared" si="251"/>
        <v>-1.6076318016490774</v>
      </c>
      <c r="AY198" s="2">
        <f t="shared" si="243"/>
        <v>53.419047781532981</v>
      </c>
      <c r="AZ198" s="2" t="e">
        <f t="shared" si="243"/>
        <v>#N/A</v>
      </c>
      <c r="BA198" s="2">
        <f t="shared" si="243"/>
        <v>52.559874658827951</v>
      </c>
      <c r="BB198" s="2">
        <f t="shared" si="243"/>
        <v>43.950612058743687</v>
      </c>
      <c r="BC198" s="2">
        <f t="shared" si="243"/>
        <v>36.792522163161607</v>
      </c>
      <c r="BD198" s="2">
        <f t="shared" si="243"/>
        <v>39.194559940251025</v>
      </c>
      <c r="BE198" s="2">
        <f t="shared" si="243"/>
        <v>38.40939271933415</v>
      </c>
      <c r="BF198" s="2">
        <f t="shared" si="243"/>
        <v>38.292411217415449</v>
      </c>
      <c r="BG198" s="2">
        <f t="shared" si="243"/>
        <v>38.466820464543424</v>
      </c>
      <c r="BH198" s="2">
        <f t="shared" si="243"/>
        <v>38.358037142401407</v>
      </c>
      <c r="BI198" s="2">
        <f t="shared" si="243"/>
        <v>40.000997002946967</v>
      </c>
      <c r="BJ198" s="2">
        <f t="shared" si="243"/>
        <v>39.179079005565008</v>
      </c>
      <c r="BK198" s="2">
        <f t="shared" si="243"/>
        <v>40.603963277115788</v>
      </c>
      <c r="BL198" s="2">
        <f t="shared" si="243"/>
        <v>44.099561643293988</v>
      </c>
      <c r="BM198" s="2">
        <f t="shared" si="243"/>
        <v>46.471631801386685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53.951000000000001</v>
      </c>
      <c r="CV198" s="2" t="str">
        <f t="shared" si="199"/>
        <v/>
      </c>
      <c r="CW198" s="2">
        <f t="shared" si="200"/>
        <v>54.051000000000002</v>
      </c>
      <c r="CX198" s="2">
        <f t="shared" si="201"/>
        <v>42.643999999999998</v>
      </c>
      <c r="CY198" s="2">
        <f t="shared" si="202"/>
        <v>37.61</v>
      </c>
      <c r="CZ198" s="2">
        <f t="shared" si="203"/>
        <v>41.322000000000003</v>
      </c>
      <c r="DA198" s="2">
        <f t="shared" si="204"/>
        <v>39.643999999999998</v>
      </c>
      <c r="DB198" s="2">
        <f t="shared" si="205"/>
        <v>41.508000000000003</v>
      </c>
      <c r="DC198" s="2">
        <f t="shared" si="206"/>
        <v>39.667000000000002</v>
      </c>
      <c r="DD198" s="2">
        <f t="shared" si="207"/>
        <v>40.508000000000003</v>
      </c>
      <c r="DE198" s="2">
        <f t="shared" si="208"/>
        <v>39.576000000000001</v>
      </c>
      <c r="DF198" s="2">
        <f t="shared" si="209"/>
        <v>38.406999999999996</v>
      </c>
      <c r="DG198" s="2">
        <f t="shared" si="210"/>
        <v>40.9</v>
      </c>
      <c r="DH198" s="2">
        <f t="shared" si="211"/>
        <v>43.982999999999997</v>
      </c>
      <c r="DI198" s="2">
        <f t="shared" si="212"/>
        <v>44.863999999999997</v>
      </c>
      <c r="DK198" s="2">
        <f t="shared" si="252"/>
        <v>117.11209552467446</v>
      </c>
      <c r="DL198" s="2">
        <f t="shared" si="252"/>
        <v>215.47262589118196</v>
      </c>
      <c r="DM198" s="2">
        <f t="shared" si="252"/>
        <v>112.11709090056283</v>
      </c>
      <c r="DN198" s="2">
        <f t="shared" si="252"/>
        <v>95.146390431519706</v>
      </c>
      <c r="DO198" s="2">
        <f t="shared" si="252"/>
        <v>89.715207207207214</v>
      </c>
      <c r="DP198" s="2">
        <f t="shared" si="252"/>
        <v>96.191265565160293</v>
      </c>
      <c r="DQ198" s="2">
        <f t="shared" si="252"/>
        <v>87.255997155049769</v>
      </c>
      <c r="DR198" s="2">
        <f t="shared" si="252"/>
        <v>86.445398930481275</v>
      </c>
      <c r="DS198" s="2">
        <f t="shared" si="252"/>
        <v>90.021487394957973</v>
      </c>
      <c r="DT198" s="2">
        <f t="shared" si="252"/>
        <v>80.111831359931358</v>
      </c>
      <c r="DU198" s="2">
        <f t="shared" si="252"/>
        <v>91.134912605042018</v>
      </c>
      <c r="DV198" s="2">
        <f t="shared" si="252"/>
        <v>89.071938359412044</v>
      </c>
      <c r="DW198" s="2">
        <f t="shared" si="252"/>
        <v>84.952986431775912</v>
      </c>
      <c r="DX198" s="2">
        <f t="shared" si="252"/>
        <v>86.148701630201614</v>
      </c>
      <c r="DY198" s="2">
        <f t="shared" si="252"/>
        <v>81.658631145717465</v>
      </c>
      <c r="EA198" s="2">
        <f t="shared" si="241"/>
        <v>49.115215402005106</v>
      </c>
      <c r="EB198" s="2">
        <f t="shared" si="241"/>
        <v>98.339329480211262</v>
      </c>
      <c r="EC198" s="2">
        <f t="shared" si="241"/>
        <v>51.208848141287959</v>
      </c>
      <c r="ED198" s="2">
        <f t="shared" si="241"/>
        <v>45.313973751274212</v>
      </c>
      <c r="EE198" s="2">
        <f t="shared" si="241"/>
        <v>33.852279009126484</v>
      </c>
      <c r="EF198" s="2">
        <f t="shared" si="240"/>
        <v>33.691938776909367</v>
      </c>
      <c r="EG198" s="2">
        <f t="shared" si="240"/>
        <v>34.811171303656586</v>
      </c>
      <c r="EH198" s="2">
        <f t="shared" si="240"/>
        <v>35.236478340451484</v>
      </c>
      <c r="EI198" s="2">
        <f t="shared" si="240"/>
        <v>37.284391574279383</v>
      </c>
      <c r="EJ198" s="2">
        <f t="shared" si="240"/>
        <v>37.113698153091512</v>
      </c>
      <c r="EK198" s="2">
        <f t="shared" si="213"/>
        <v>38.483667197291624</v>
      </c>
      <c r="EL198" s="2">
        <f t="shared" si="180"/>
        <v>40.047521715228172</v>
      </c>
      <c r="EM198" s="2">
        <f t="shared" si="180"/>
        <v>40.242912051544636</v>
      </c>
      <c r="EN198" s="2">
        <f t="shared" si="180"/>
        <v>46.395864238935538</v>
      </c>
      <c r="EO198" s="2">
        <f t="shared" si="180"/>
        <v>50.824029112723593</v>
      </c>
      <c r="EQ198" s="2">
        <f t="shared" si="253"/>
        <v>54.05329895833799</v>
      </c>
      <c r="ER198" s="2">
        <f t="shared" si="253"/>
        <v>115.79793452647721</v>
      </c>
      <c r="ES198" s="2">
        <f t="shared" si="253"/>
        <v>52.70467357285483</v>
      </c>
      <c r="ET198" s="2">
        <f t="shared" si="253"/>
        <v>43.817907440454377</v>
      </c>
      <c r="EU198" s="2">
        <f t="shared" si="253"/>
        <v>37.090052696309314</v>
      </c>
      <c r="EV198" s="2">
        <f t="shared" si="253"/>
        <v>39.78172233457704</v>
      </c>
      <c r="EW198" s="2">
        <f t="shared" si="253"/>
        <v>38.715801483669672</v>
      </c>
      <c r="EX198" s="2">
        <f t="shared" si="253"/>
        <v>38.512097713055539</v>
      </c>
      <c r="EY198" s="2">
        <f t="shared" si="253"/>
        <v>38.563324937205593</v>
      </c>
      <c r="EZ198" s="2">
        <f t="shared" si="253"/>
        <v>38.464182518069336</v>
      </c>
      <c r="FA198" s="2">
        <f t="shared" si="253"/>
        <v>40.145079878057359</v>
      </c>
      <c r="FB198" s="2">
        <f t="shared" si="253"/>
        <v>39.069924984302396</v>
      </c>
      <c r="FC198" s="2">
        <f t="shared" si="253"/>
        <v>40.652036985181184</v>
      </c>
      <c r="FD198" s="2">
        <f t="shared" si="253"/>
        <v>43.748037891997392</v>
      </c>
      <c r="FE198" s="2">
        <f t="shared" si="253"/>
        <v>45.583978552106373</v>
      </c>
      <c r="FG198" s="2">
        <f t="shared" si="254"/>
        <v>0.9999950715225161</v>
      </c>
      <c r="FH198" s="2">
        <f t="shared" si="254"/>
        <v>0.99999425782479789</v>
      </c>
      <c r="FI198" s="2">
        <f t="shared" si="254"/>
        <v>0.99999414835381395</v>
      </c>
      <c r="FJ198" s="2">
        <f t="shared" si="254"/>
        <v>0.99999411599270083</v>
      </c>
      <c r="FK198" s="2">
        <f t="shared" si="254"/>
        <v>0.99999304010665957</v>
      </c>
      <c r="FL198" s="2">
        <f t="shared" si="254"/>
        <v>0.99999316884109957</v>
      </c>
      <c r="FM198" s="2">
        <f t="shared" si="254"/>
        <v>0.99999325815163798</v>
      </c>
      <c r="FN198" s="2">
        <f t="shared" si="254"/>
        <v>0.9999929527903253</v>
      </c>
      <c r="FO198" s="2">
        <f t="shared" si="254"/>
        <v>0.99999300834319937</v>
      </c>
      <c r="FP198" s="2">
        <f t="shared" si="254"/>
        <v>0.99999345948790508</v>
      </c>
      <c r="FQ198" s="2">
        <f t="shared" si="254"/>
        <v>0.99999342114016398</v>
      </c>
      <c r="FR198" s="2">
        <f t="shared" si="254"/>
        <v>0.99999274638272595</v>
      </c>
      <c r="FS198" s="2">
        <f t="shared" si="254"/>
        <v>0.99999312041756216</v>
      </c>
      <c r="FT198" s="2">
        <f t="shared" si="254"/>
        <v>0.99999279844503175</v>
      </c>
      <c r="FU198" s="2">
        <f t="shared" si="254"/>
        <v>0.99999098217210969</v>
      </c>
      <c r="FW198" s="2">
        <f t="shared" si="245"/>
        <v>0.87149138108774304</v>
      </c>
      <c r="FX198" s="2">
        <f t="shared" si="245"/>
        <v>0.96702654086817841</v>
      </c>
      <c r="FY198" s="2">
        <f t="shared" si="245"/>
        <v>0.90295971411499176</v>
      </c>
      <c r="FZ198" s="2">
        <f t="shared" si="245"/>
        <v>0.91149362629971398</v>
      </c>
      <c r="GA198" s="2">
        <f t="shared" si="245"/>
        <v>0.90798636286748446</v>
      </c>
      <c r="GB198" s="2">
        <f t="shared" si="245"/>
        <v>0.90351227895141839</v>
      </c>
      <c r="GC198" s="2">
        <f t="shared" si="245"/>
        <v>0.92143626278129165</v>
      </c>
      <c r="GD198" s="2">
        <f t="shared" si="245"/>
        <v>0.93282266630821375</v>
      </c>
      <c r="GE198" s="2">
        <f t="shared" si="245"/>
        <v>0.92425469915401959</v>
      </c>
      <c r="GF198" s="2">
        <f t="shared" si="245"/>
        <v>0.92119375222831634</v>
      </c>
      <c r="GG198" s="2">
        <f t="shared" si="245"/>
        <v>0.91306840139948942</v>
      </c>
      <c r="GH198" s="2">
        <f t="shared" si="245"/>
        <v>0.88870828485263464</v>
      </c>
      <c r="GI198" s="2">
        <f t="shared" si="245"/>
        <v>0.88174444838193067</v>
      </c>
      <c r="GJ198" s="2">
        <f t="shared" si="245"/>
        <v>0.86734875213431761</v>
      </c>
      <c r="GK198" s="2">
        <f t="shared" si="245"/>
        <v>0.8306552240515801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1.255034606042528E-200</v>
      </c>
      <c r="HD198" s="86">
        <f t="shared" si="182"/>
        <v>1.046429217322579E-174</v>
      </c>
      <c r="HE198" s="86">
        <f t="shared" si="182"/>
        <v>8.8267935102563922E-298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2.1750505067997686E-39</v>
      </c>
      <c r="HT198" s="86">
        <f t="shared" si="247"/>
        <v>8.4940880959359936E-73</v>
      </c>
      <c r="HU198" s="86">
        <f t="shared" si="247"/>
        <v>1.1749412791097868E-57</v>
      </c>
      <c r="HV198" s="86">
        <f t="shared" si="247"/>
        <v>1.8114088908983992E-61</v>
      </c>
      <c r="HW198" s="86">
        <f t="shared" si="247"/>
        <v>3.5248932789664499E-74</v>
      </c>
      <c r="HX198" s="86">
        <f t="shared" si="247"/>
        <v>1.1459905598785136E-66</v>
      </c>
      <c r="HY198" s="86">
        <f t="shared" si="247"/>
        <v>1.1652637388115211E-77</v>
      </c>
      <c r="HZ198" s="86">
        <f t="shared" si="247"/>
        <v>2.0781856035556699E-83</v>
      </c>
      <c r="IA198" s="86">
        <f t="shared" si="247"/>
        <v>2.9590218153726962E-79</v>
      </c>
      <c r="IB198" s="86">
        <f t="shared" si="247"/>
        <v>6.5134227504493523E-72</v>
      </c>
      <c r="IC198" s="86">
        <f t="shared" si="247"/>
        <v>8.1118412402102779E-75</v>
      </c>
      <c r="ID198" s="86">
        <f t="shared" si="247"/>
        <v>8.8495586491783888E-61</v>
      </c>
      <c r="IE198" s="86">
        <f t="shared" si="247"/>
        <v>8.1137158397060054E-60</v>
      </c>
      <c r="IF198" s="86">
        <f t="shared" si="247"/>
        <v>2.4287475701808795E-61</v>
      </c>
      <c r="IG198" s="86">
        <f t="shared" si="247"/>
        <v>1.8321718636180827E-72</v>
      </c>
      <c r="II198" s="86">
        <f t="shared" si="248"/>
        <v>3.7273801092497553E-21</v>
      </c>
      <c r="IJ198" s="86">
        <f t="shared" si="248"/>
        <v>2.5323332141822021E-81</v>
      </c>
      <c r="IK198" s="86">
        <f t="shared" si="248"/>
        <v>1.082463337191205E-36</v>
      </c>
      <c r="IL198" s="86">
        <f t="shared" si="248"/>
        <v>1.1260048873218462E-40</v>
      </c>
      <c r="IM198" s="86">
        <f t="shared" si="248"/>
        <v>1.096316935152589E-48</v>
      </c>
      <c r="IN198" s="86">
        <f t="shared" si="248"/>
        <v>3.7788424331820511E-42</v>
      </c>
      <c r="IO198" s="86">
        <f t="shared" si="248"/>
        <v>3.5985062145210458E-56</v>
      </c>
      <c r="IP198" s="86">
        <f t="shared" si="248"/>
        <v>3.3257496932022332E-65</v>
      </c>
      <c r="IQ198" s="86">
        <f t="shared" si="248"/>
        <v>3.8589142411133018E-58</v>
      </c>
      <c r="IR198" s="86">
        <f t="shared" si="248"/>
        <v>1.5805186879310667E-51</v>
      </c>
      <c r="IS198" s="86">
        <f t="shared" si="248"/>
        <v>1.6683685903449367E-50</v>
      </c>
      <c r="IT198" s="86">
        <f t="shared" si="248"/>
        <v>1.4430393421934198E-35</v>
      </c>
      <c r="IU198" s="86">
        <f t="shared" si="248"/>
        <v>1.6781152548923267E-33</v>
      </c>
      <c r="IV198" s="86">
        <f t="shared" si="248"/>
        <v>2.2931252387507478E-8</v>
      </c>
      <c r="IW198" s="86">
        <f t="shared" si="248"/>
        <v>7.8196540958042242E-10</v>
      </c>
      <c r="IY198" s="86">
        <f t="shared" si="249"/>
        <v>3.7273801092497553E-21</v>
      </c>
      <c r="IZ198" s="86">
        <f t="shared" si="249"/>
        <v>8.4940881212593252E-73</v>
      </c>
      <c r="JA198" s="86">
        <f t="shared" si="249"/>
        <v>1.082463337191205E-36</v>
      </c>
      <c r="JB198" s="86">
        <f t="shared" si="249"/>
        <v>1.1260048873218462E-40</v>
      </c>
      <c r="JC198" s="86">
        <f t="shared" si="249"/>
        <v>1.096316935152589E-48</v>
      </c>
      <c r="JD198" s="86">
        <f t="shared" si="249"/>
        <v>3.7788424331820511E-42</v>
      </c>
      <c r="JE198" s="86">
        <f t="shared" si="249"/>
        <v>3.5985062145210458E-56</v>
      </c>
      <c r="JF198" s="86">
        <f t="shared" si="249"/>
        <v>3.3257496932022332E-65</v>
      </c>
      <c r="JG198" s="86">
        <f t="shared" si="249"/>
        <v>3.8589142411133018E-58</v>
      </c>
      <c r="JH198" s="86">
        <f t="shared" si="249"/>
        <v>1.5805186879310667E-51</v>
      </c>
      <c r="JI198" s="86">
        <f t="shared" si="249"/>
        <v>1.6683685903449367E-50</v>
      </c>
      <c r="JJ198" s="86">
        <f t="shared" si="249"/>
        <v>1.4430393421934198E-35</v>
      </c>
      <c r="JK198" s="86">
        <f t="shared" si="249"/>
        <v>1.6781152548923267E-33</v>
      </c>
      <c r="JL198" s="86">
        <f t="shared" si="249"/>
        <v>2.2931252387507478E-8</v>
      </c>
      <c r="JM198" s="86">
        <f t="shared" si="249"/>
        <v>7.8196540958042242E-10</v>
      </c>
    </row>
    <row r="199" spans="2:273" x14ac:dyDescent="0.25">
      <c r="B199" s="2">
        <v>172</v>
      </c>
      <c r="C199" s="37">
        <v>53.148000000000003</v>
      </c>
      <c r="D199" s="37">
        <v>135.351</v>
      </c>
      <c r="E199" s="37">
        <v>51.948999999999998</v>
      </c>
      <c r="F199" s="37">
        <v>44.101999999999997</v>
      </c>
      <c r="G199" s="37">
        <v>38.61</v>
      </c>
      <c r="H199" s="37">
        <v>41.831000000000003</v>
      </c>
      <c r="I199" s="37">
        <v>40.475000000000001</v>
      </c>
      <c r="J199" s="37">
        <v>40.61</v>
      </c>
      <c r="K199" s="37">
        <v>40.133000000000003</v>
      </c>
      <c r="L199" s="37">
        <v>39.508000000000003</v>
      </c>
      <c r="M199" s="37">
        <v>41.542000000000002</v>
      </c>
      <c r="N199" s="37">
        <v>39.524999999999999</v>
      </c>
      <c r="O199" s="37">
        <v>41.067</v>
      </c>
      <c r="P199" s="37">
        <v>42.167000000000002</v>
      </c>
      <c r="Q199" s="37">
        <v>44.253999999999998</v>
      </c>
      <c r="S199" s="4">
        <f t="shared" si="250"/>
        <v>53.374631639821587</v>
      </c>
      <c r="T199" s="4" t="e">
        <f t="shared" si="250"/>
        <v>#N/A</v>
      </c>
      <c r="U199" s="4">
        <f t="shared" si="250"/>
        <v>52.484884388558612</v>
      </c>
      <c r="V199" s="4">
        <f t="shared" si="250"/>
        <v>43.885502505812568</v>
      </c>
      <c r="W199" s="4">
        <f t="shared" si="250"/>
        <v>36.700333959554257</v>
      </c>
      <c r="X199" s="4">
        <f t="shared" si="250"/>
        <v>39.130901461292247</v>
      </c>
      <c r="Y199" s="4">
        <f t="shared" si="250"/>
        <v>38.338960525230085</v>
      </c>
      <c r="Z199" s="4" t="e">
        <f t="shared" si="250"/>
        <v>#N/A</v>
      </c>
      <c r="AA199" s="4">
        <f t="shared" si="250"/>
        <v>38.334564974290977</v>
      </c>
      <c r="AB199" s="4">
        <f t="shared" si="250"/>
        <v>38.223801934095867</v>
      </c>
      <c r="AC199" s="4">
        <f t="shared" si="250"/>
        <v>39.901193008764444</v>
      </c>
      <c r="AD199" s="4">
        <f t="shared" si="250"/>
        <v>39.040895435489197</v>
      </c>
      <c r="AE199" s="4">
        <f t="shared" si="250"/>
        <v>40.48868294177251</v>
      </c>
      <c r="AF199" s="4">
        <f t="shared" si="250"/>
        <v>43.966740329251778</v>
      </c>
      <c r="AG199" s="4">
        <f t="shared" si="250"/>
        <v>46.325520115575323</v>
      </c>
      <c r="AI199" s="4">
        <f t="shared" si="251"/>
        <v>-0.22663163982158352</v>
      </c>
      <c r="AJ199" s="4">
        <f t="shared" si="251"/>
        <v>0</v>
      </c>
      <c r="AK199" s="4">
        <f t="shared" si="251"/>
        <v>-0.53588438855861398</v>
      </c>
      <c r="AL199" s="4">
        <f t="shared" si="251"/>
        <v>0.21649749418742914</v>
      </c>
      <c r="AM199" s="4">
        <f t="shared" si="251"/>
        <v>1.9096660404457424</v>
      </c>
      <c r="AN199" s="4">
        <f t="shared" si="251"/>
        <v>2.7000985387077563</v>
      </c>
      <c r="AO199" s="4">
        <f t="shared" si="251"/>
        <v>2.1360394747699161</v>
      </c>
      <c r="AP199" s="4">
        <f t="shared" si="251"/>
        <v>0</v>
      </c>
      <c r="AQ199" s="4">
        <f t="shared" si="251"/>
        <v>1.7984350257090256</v>
      </c>
      <c r="AR199" s="4">
        <f t="shared" si="251"/>
        <v>1.2841980659041354</v>
      </c>
      <c r="AS199" s="4">
        <f t="shared" si="251"/>
        <v>1.6408069912355572</v>
      </c>
      <c r="AT199" s="4">
        <f t="shared" si="251"/>
        <v>0.48410456451080108</v>
      </c>
      <c r="AU199" s="4">
        <f t="shared" si="251"/>
        <v>0.57831705822749058</v>
      </c>
      <c r="AV199" s="4">
        <f t="shared" si="251"/>
        <v>-1.799740329251776</v>
      </c>
      <c r="AW199" s="4">
        <f t="shared" si="251"/>
        <v>-2.0715201155753249</v>
      </c>
      <c r="AY199" s="2">
        <f t="shared" si="243"/>
        <v>53.374631639821587</v>
      </c>
      <c r="AZ199" s="2" t="e">
        <f t="shared" si="243"/>
        <v>#N/A</v>
      </c>
      <c r="BA199" s="2">
        <f t="shared" si="243"/>
        <v>52.484884388558612</v>
      </c>
      <c r="BB199" s="2">
        <f t="shared" si="243"/>
        <v>43.885502505812568</v>
      </c>
      <c r="BC199" s="2">
        <f t="shared" si="243"/>
        <v>36.700333959554257</v>
      </c>
      <c r="BD199" s="2">
        <f t="shared" si="243"/>
        <v>39.130901461292247</v>
      </c>
      <c r="BE199" s="2">
        <f t="shared" si="243"/>
        <v>38.338960525230085</v>
      </c>
      <c r="BF199" s="2" t="e">
        <f t="shared" si="243"/>
        <v>#N/A</v>
      </c>
      <c r="BG199" s="2">
        <f t="shared" si="243"/>
        <v>38.334564974290977</v>
      </c>
      <c r="BH199" s="2">
        <f t="shared" si="243"/>
        <v>38.223801934095867</v>
      </c>
      <c r="BI199" s="2">
        <f t="shared" si="243"/>
        <v>39.901193008764444</v>
      </c>
      <c r="BJ199" s="2">
        <f t="shared" si="243"/>
        <v>39.040895435489197</v>
      </c>
      <c r="BK199" s="2">
        <f t="shared" si="243"/>
        <v>40.48868294177251</v>
      </c>
      <c r="BL199" s="2">
        <f t="shared" si="243"/>
        <v>43.966740329251742</v>
      </c>
      <c r="BM199" s="2">
        <f t="shared" si="243"/>
        <v>46.325520115560693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53.148000000000003</v>
      </c>
      <c r="CV199" s="2" t="str">
        <f t="shared" si="199"/>
        <v/>
      </c>
      <c r="CW199" s="2">
        <f t="shared" si="200"/>
        <v>51.948999999999998</v>
      </c>
      <c r="CX199" s="2">
        <f t="shared" si="201"/>
        <v>44.101999999999997</v>
      </c>
      <c r="CY199" s="2">
        <f t="shared" si="202"/>
        <v>38.61</v>
      </c>
      <c r="CZ199" s="2">
        <f t="shared" si="203"/>
        <v>41.831000000000003</v>
      </c>
      <c r="DA199" s="2">
        <f t="shared" si="204"/>
        <v>40.475000000000001</v>
      </c>
      <c r="DB199" s="2" t="str">
        <f t="shared" si="205"/>
        <v/>
      </c>
      <c r="DC199" s="2">
        <f t="shared" si="206"/>
        <v>40.133000000000003</v>
      </c>
      <c r="DD199" s="2">
        <f t="shared" si="207"/>
        <v>39.508000000000003</v>
      </c>
      <c r="DE199" s="2">
        <f t="shared" si="208"/>
        <v>41.542000000000002</v>
      </c>
      <c r="DF199" s="2">
        <f t="shared" si="209"/>
        <v>39.524999999999999</v>
      </c>
      <c r="DG199" s="2">
        <f t="shared" si="210"/>
        <v>41.067</v>
      </c>
      <c r="DH199" s="2">
        <f t="shared" si="211"/>
        <v>42.167000000000002</v>
      </c>
      <c r="DI199" s="2">
        <f t="shared" si="212"/>
        <v>44.253999999999998</v>
      </c>
      <c r="DK199" s="2">
        <f t="shared" si="252"/>
        <v>117.43152565926249</v>
      </c>
      <c r="DL199" s="2">
        <f t="shared" si="252"/>
        <v>216.11376566604127</v>
      </c>
      <c r="DM199" s="2">
        <f t="shared" si="252"/>
        <v>112.40744793621012</v>
      </c>
      <c r="DN199" s="2">
        <f t="shared" si="252"/>
        <v>95.374134427767359</v>
      </c>
      <c r="DO199" s="2">
        <f t="shared" si="252"/>
        <v>89.943711711711714</v>
      </c>
      <c r="DP199" s="2">
        <f t="shared" si="252"/>
        <v>96.456246088193438</v>
      </c>
      <c r="DQ199" s="2">
        <f t="shared" si="252"/>
        <v>87.467254623044084</v>
      </c>
      <c r="DR199" s="2">
        <f t="shared" si="252"/>
        <v>86.645711229946514</v>
      </c>
      <c r="DS199" s="2">
        <f t="shared" si="252"/>
        <v>90.233577591036408</v>
      </c>
      <c r="DT199" s="2">
        <f t="shared" si="252"/>
        <v>80.261268682968677</v>
      </c>
      <c r="DU199" s="2">
        <f t="shared" si="252"/>
        <v>91.352838655462193</v>
      </c>
      <c r="DV199" s="2">
        <f t="shared" si="252"/>
        <v>89.264151967757229</v>
      </c>
      <c r="DW199" s="2">
        <f t="shared" si="252"/>
        <v>85.106890469416797</v>
      </c>
      <c r="DX199" s="2">
        <f t="shared" si="252"/>
        <v>86.317619004718978</v>
      </c>
      <c r="DY199" s="2">
        <f t="shared" si="252"/>
        <v>81.827067408231358</v>
      </c>
      <c r="EA199" s="2">
        <f t="shared" si="241"/>
        <v>48.952985379398463</v>
      </c>
      <c r="EB199" s="2">
        <f t="shared" si="241"/>
        <v>98.201372885248389</v>
      </c>
      <c r="EC199" s="2">
        <f t="shared" si="241"/>
        <v>51.101479788929566</v>
      </c>
      <c r="ED199" s="2">
        <f t="shared" si="241"/>
        <v>45.280477319062186</v>
      </c>
      <c r="EE199" s="2">
        <f t="shared" si="241"/>
        <v>33.690376169568239</v>
      </c>
      <c r="EF199" s="2">
        <f t="shared" si="240"/>
        <v>33.498488550665023</v>
      </c>
      <c r="EG199" s="2">
        <f t="shared" si="240"/>
        <v>34.662009105362031</v>
      </c>
      <c r="EH199" s="2">
        <f t="shared" si="240"/>
        <v>35.085871873093339</v>
      </c>
      <c r="EI199" s="2">
        <f t="shared" si="240"/>
        <v>37.125971175166299</v>
      </c>
      <c r="EJ199" s="2">
        <f t="shared" si="240"/>
        <v>36.951953420778068</v>
      </c>
      <c r="EK199" s="2">
        <f t="shared" si="213"/>
        <v>38.350562392285333</v>
      </c>
      <c r="EL199" s="2">
        <f t="shared" si="180"/>
        <v>39.930964465990328</v>
      </c>
      <c r="EM199" s="2">
        <f t="shared" si="180"/>
        <v>40.116315479296475</v>
      </c>
      <c r="EN199" s="2">
        <f t="shared" si="180"/>
        <v>46.325669170383975</v>
      </c>
      <c r="EO199" s="2">
        <f t="shared" si="180"/>
        <v>50.803289296663074</v>
      </c>
      <c r="EQ199" s="2">
        <f t="shared" si="253"/>
        <v>53.968921125941165</v>
      </c>
      <c r="ER199" s="2">
        <f t="shared" si="253"/>
        <v>115.92755210343462</v>
      </c>
      <c r="ES199" s="2">
        <f t="shared" si="253"/>
        <v>52.620116783662084</v>
      </c>
      <c r="ET199" s="2">
        <f t="shared" si="253"/>
        <v>43.761675663707962</v>
      </c>
      <c r="EU199" s="2">
        <f t="shared" si="253"/>
        <v>36.978128614338758</v>
      </c>
      <c r="EV199" s="2">
        <f t="shared" si="253"/>
        <v>39.67904155955037</v>
      </c>
      <c r="EW199" s="2">
        <f t="shared" si="253"/>
        <v>38.624530723472809</v>
      </c>
      <c r="EX199" s="2">
        <f t="shared" si="253"/>
        <v>38.409815048830666</v>
      </c>
      <c r="EY199" s="2">
        <f t="shared" si="253"/>
        <v>38.424533599450591</v>
      </c>
      <c r="EZ199" s="2">
        <f t="shared" si="253"/>
        <v>38.322753908145863</v>
      </c>
      <c r="FA199" s="2">
        <f t="shared" si="253"/>
        <v>40.035490049519687</v>
      </c>
      <c r="FB199" s="2">
        <f t="shared" si="253"/>
        <v>38.938877143213453</v>
      </c>
      <c r="FC199" s="2">
        <f t="shared" si="253"/>
        <v>40.533912162188173</v>
      </c>
      <c r="FD199" s="2">
        <f t="shared" si="253"/>
        <v>43.63741335935805</v>
      </c>
      <c r="FE199" s="2">
        <f t="shared" si="253"/>
        <v>45.492662960232579</v>
      </c>
      <c r="FG199" s="2">
        <f t="shared" si="254"/>
        <v>0.99999550517316393</v>
      </c>
      <c r="FH199" s="2">
        <f t="shared" si="254"/>
        <v>0.99999476307132829</v>
      </c>
      <c r="FI199" s="2">
        <f t="shared" si="254"/>
        <v>0.99999466323250252</v>
      </c>
      <c r="FJ199" s="2">
        <f t="shared" si="254"/>
        <v>0.99999463371878594</v>
      </c>
      <c r="FK199" s="2">
        <f t="shared" si="254"/>
        <v>0.99999365249794558</v>
      </c>
      <c r="FL199" s="2">
        <f t="shared" si="254"/>
        <v>0.99999376990529265</v>
      </c>
      <c r="FM199" s="2">
        <f t="shared" si="254"/>
        <v>0.99999385135756913</v>
      </c>
      <c r="FN199" s="2">
        <f t="shared" si="254"/>
        <v>0.99999357286440416</v>
      </c>
      <c r="FO199" s="2">
        <f t="shared" si="254"/>
        <v>0.99999362352929011</v>
      </c>
      <c r="FP199" s="2">
        <f t="shared" si="254"/>
        <v>0.9999940349786417</v>
      </c>
      <c r="FQ199" s="2">
        <f t="shared" si="254"/>
        <v>0.99999400000504568</v>
      </c>
      <c r="FR199" s="2">
        <f t="shared" si="254"/>
        <v>0.99999338461819931</v>
      </c>
      <c r="FS199" s="2">
        <f t="shared" si="254"/>
        <v>0.99999372574244849</v>
      </c>
      <c r="FT199" s="2">
        <f t="shared" si="254"/>
        <v>0.99999343209964697</v>
      </c>
      <c r="FU199" s="2">
        <f t="shared" si="254"/>
        <v>0.99999177563669084</v>
      </c>
      <c r="FW199" s="2">
        <f t="shared" si="245"/>
        <v>0.88145835286866314</v>
      </c>
      <c r="FX199" s="2">
        <f t="shared" si="245"/>
        <v>0.96984034544406383</v>
      </c>
      <c r="FY199" s="2">
        <f t="shared" si="245"/>
        <v>0.91073602758797589</v>
      </c>
      <c r="FZ199" s="2">
        <f t="shared" si="245"/>
        <v>0.91864768844704747</v>
      </c>
      <c r="GA199" s="2">
        <f t="shared" si="245"/>
        <v>0.91539760744765186</v>
      </c>
      <c r="GB199" s="2">
        <f t="shared" si="245"/>
        <v>0.91124866492341983</v>
      </c>
      <c r="GC199" s="2">
        <f t="shared" si="245"/>
        <v>0.92785026647950708</v>
      </c>
      <c r="GD199" s="2">
        <f t="shared" si="245"/>
        <v>0.93836925172892727</v>
      </c>
      <c r="GE199" s="2">
        <f t="shared" si="245"/>
        <v>0.9304559699498649</v>
      </c>
      <c r="GF199" s="2">
        <f t="shared" si="245"/>
        <v>0.92762599958579661</v>
      </c>
      <c r="GG199" s="2">
        <f t="shared" si="245"/>
        <v>0.9201063300448481</v>
      </c>
      <c r="GH199" s="2">
        <f t="shared" si="245"/>
        <v>0.89749699238134129</v>
      </c>
      <c r="GI199" s="2">
        <f t="shared" si="245"/>
        <v>0.89101565042279995</v>
      </c>
      <c r="GJ199" s="2">
        <f t="shared" si="245"/>
        <v>0.87759189233308965</v>
      </c>
      <c r="GK199" s="2">
        <f t="shared" si="245"/>
        <v>0.84321962198806688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3.4653860693579929E-205</v>
      </c>
      <c r="HD199" s="86">
        <f t="shared" si="182"/>
        <v>1.2219076457205978E-178</v>
      </c>
      <c r="HE199" s="86">
        <f t="shared" si="182"/>
        <v>1.6524988824524761E-304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6.8233558740423485E-41</v>
      </c>
      <c r="HT199" s="86">
        <f t="shared" si="247"/>
        <v>3.7202853543295542E-75</v>
      </c>
      <c r="HU199" s="86">
        <f t="shared" si="247"/>
        <v>9.2724212165900168E-60</v>
      </c>
      <c r="HV199" s="86">
        <f t="shared" si="247"/>
        <v>1.1612986708939184E-63</v>
      </c>
      <c r="HW199" s="86">
        <f t="shared" si="247"/>
        <v>7.0205957698640101E-77</v>
      </c>
      <c r="HX199" s="86">
        <f t="shared" si="247"/>
        <v>4.2738512990867193E-69</v>
      </c>
      <c r="HY199" s="86">
        <f t="shared" si="247"/>
        <v>1.9895520439772197E-80</v>
      </c>
      <c r="HZ199" s="86">
        <f t="shared" si="247"/>
        <v>2.6164409087148876E-86</v>
      </c>
      <c r="IA199" s="86">
        <f t="shared" si="247"/>
        <v>4.6741856421064854E-82</v>
      </c>
      <c r="IB199" s="86">
        <f t="shared" si="247"/>
        <v>1.8421521393353863E-74</v>
      </c>
      <c r="IC199" s="86">
        <f t="shared" si="247"/>
        <v>1.6524219761487992E-77</v>
      </c>
      <c r="ID199" s="86">
        <f t="shared" si="247"/>
        <v>4.6185178801623273E-63</v>
      </c>
      <c r="IE199" s="86">
        <f t="shared" si="247"/>
        <v>4.3692965678315559E-62</v>
      </c>
      <c r="IF199" s="86">
        <f t="shared" si="247"/>
        <v>9.4293965034414149E-64</v>
      </c>
      <c r="IG199" s="86">
        <f t="shared" si="247"/>
        <v>1.7348274922314012E-75</v>
      </c>
      <c r="II199" s="86">
        <f t="shared" si="248"/>
        <v>4.4102132467707433E-23</v>
      </c>
      <c r="IJ199" s="86">
        <f t="shared" si="248"/>
        <v>1.0326024513833385E-85</v>
      </c>
      <c r="IK199" s="86">
        <f t="shared" si="248"/>
        <v>1.221661448774767E-39</v>
      </c>
      <c r="IL199" s="86">
        <f t="shared" si="248"/>
        <v>8.2373657966679497E-44</v>
      </c>
      <c r="IM199" s="86">
        <f t="shared" si="248"/>
        <v>1.5494779420674711E-52</v>
      </c>
      <c r="IN199" s="86">
        <f t="shared" si="248"/>
        <v>1.5217471435220864E-45</v>
      </c>
      <c r="IO199" s="86">
        <f t="shared" si="248"/>
        <v>2.5904541553888519E-60</v>
      </c>
      <c r="IP199" s="86">
        <f t="shared" si="248"/>
        <v>1.0192720408246509E-69</v>
      </c>
      <c r="IQ199" s="86">
        <f t="shared" si="248"/>
        <v>2.3084380455041123E-62</v>
      </c>
      <c r="IR199" s="86">
        <f t="shared" si="248"/>
        <v>2.5305048758436007E-55</v>
      </c>
      <c r="IS199" s="86">
        <f t="shared" si="248"/>
        <v>2.1483946273471768E-54</v>
      </c>
      <c r="IT199" s="86">
        <f t="shared" si="248"/>
        <v>1.2345408680770905E-38</v>
      </c>
      <c r="IU199" s="86">
        <f t="shared" si="248"/>
        <v>1.7479020031569428E-36</v>
      </c>
      <c r="IV199" s="86">
        <f t="shared" si="248"/>
        <v>4.5621675828763144E-9</v>
      </c>
      <c r="IW199" s="86">
        <f t="shared" si="248"/>
        <v>7.7916394645525469E-11</v>
      </c>
      <c r="IY199" s="86">
        <f t="shared" si="249"/>
        <v>4.4102132467707433E-23</v>
      </c>
      <c r="IZ199" s="86">
        <f t="shared" si="249"/>
        <v>3.7202853544328145E-75</v>
      </c>
      <c r="JA199" s="86">
        <f t="shared" si="249"/>
        <v>1.221661448774767E-39</v>
      </c>
      <c r="JB199" s="86">
        <f t="shared" si="249"/>
        <v>8.2373657966679497E-44</v>
      </c>
      <c r="JC199" s="86">
        <f t="shared" si="249"/>
        <v>1.5494779420674711E-52</v>
      </c>
      <c r="JD199" s="86">
        <f t="shared" si="249"/>
        <v>1.5217471435220864E-45</v>
      </c>
      <c r="JE199" s="86">
        <f t="shared" si="249"/>
        <v>2.5904541553888519E-60</v>
      </c>
      <c r="JF199" s="86">
        <f t="shared" si="249"/>
        <v>1.0192720408246509E-69</v>
      </c>
      <c r="JG199" s="86">
        <f t="shared" si="249"/>
        <v>2.3084380455041123E-62</v>
      </c>
      <c r="JH199" s="86">
        <f t="shared" si="249"/>
        <v>2.5305048758436007E-55</v>
      </c>
      <c r="JI199" s="86">
        <f t="shared" si="249"/>
        <v>2.1483946273471768E-54</v>
      </c>
      <c r="JJ199" s="86">
        <f t="shared" si="249"/>
        <v>1.2345408680770905E-38</v>
      </c>
      <c r="JK199" s="86">
        <f t="shared" si="249"/>
        <v>1.7479020031569428E-36</v>
      </c>
      <c r="JL199" s="86">
        <f t="shared" si="249"/>
        <v>4.5621675828763144E-9</v>
      </c>
      <c r="JM199" s="86">
        <f t="shared" si="249"/>
        <v>7.7916394645525469E-11</v>
      </c>
    </row>
    <row r="200" spans="2:273" x14ac:dyDescent="0.25">
      <c r="B200" s="2">
        <v>173</v>
      </c>
      <c r="C200" s="37">
        <v>54.77</v>
      </c>
      <c r="D200" s="37">
        <v>138.52600000000001</v>
      </c>
      <c r="E200" s="37">
        <v>52.796999999999997</v>
      </c>
      <c r="F200" s="37">
        <v>42.796999999999997</v>
      </c>
      <c r="G200" s="37">
        <v>38.136000000000003</v>
      </c>
      <c r="H200" s="37">
        <v>41.728999999999999</v>
      </c>
      <c r="I200" s="37">
        <v>40.152999999999999</v>
      </c>
      <c r="J200" s="37">
        <v>41.271000000000001</v>
      </c>
      <c r="K200" s="37">
        <v>39.15</v>
      </c>
      <c r="L200" s="37">
        <v>39.322000000000003</v>
      </c>
      <c r="M200" s="37">
        <v>39.051000000000002</v>
      </c>
      <c r="N200" s="37">
        <v>39.067999999999998</v>
      </c>
      <c r="O200" s="37">
        <v>40.4</v>
      </c>
      <c r="P200" s="37">
        <v>44.183</v>
      </c>
      <c r="Q200" s="37">
        <v>44.203000000000003</v>
      </c>
      <c r="S200" s="4">
        <f t="shared" si="250"/>
        <v>53.328325605717005</v>
      </c>
      <c r="T200" s="4" t="e">
        <f t="shared" si="250"/>
        <v>#N/A</v>
      </c>
      <c r="U200" s="4">
        <f t="shared" si="250"/>
        <v>52.409378012327998</v>
      </c>
      <c r="V200" s="4">
        <f t="shared" si="250"/>
        <v>43.820888017349979</v>
      </c>
      <c r="W200" s="4">
        <f t="shared" si="250"/>
        <v>36.607067297611415</v>
      </c>
      <c r="X200" s="4">
        <f t="shared" si="250"/>
        <v>39.065111361091489</v>
      </c>
      <c r="Y200" s="4">
        <f t="shared" si="250"/>
        <v>38.267319345575672</v>
      </c>
      <c r="Z200" s="4" t="e">
        <f t="shared" si="250"/>
        <v>#N/A</v>
      </c>
      <c r="AA200" s="4">
        <f t="shared" si="250"/>
        <v>38.20193233767656</v>
      </c>
      <c r="AB200" s="4">
        <f t="shared" si="250"/>
        <v>38.089152254051271</v>
      </c>
      <c r="AC200" s="4">
        <f t="shared" si="250"/>
        <v>39.800827103928015</v>
      </c>
      <c r="AD200" s="4">
        <f t="shared" si="250"/>
        <v>38.903084005466646</v>
      </c>
      <c r="AE200" s="4">
        <f t="shared" si="250"/>
        <v>40.37328732082139</v>
      </c>
      <c r="AF200" s="4">
        <f t="shared" si="250"/>
        <v>43.834970168832136</v>
      </c>
      <c r="AG200" s="4">
        <f t="shared" si="250"/>
        <v>46.181777632025948</v>
      </c>
      <c r="AI200" s="4">
        <f t="shared" si="251"/>
        <v>1.4416743942829982</v>
      </c>
      <c r="AJ200" s="4">
        <f t="shared" si="251"/>
        <v>0</v>
      </c>
      <c r="AK200" s="4">
        <f t="shared" si="251"/>
        <v>0.38762198767199862</v>
      </c>
      <c r="AL200" s="4">
        <f t="shared" si="251"/>
        <v>-1.0238880173499822</v>
      </c>
      <c r="AM200" s="4">
        <f t="shared" si="251"/>
        <v>1.5289327023885875</v>
      </c>
      <c r="AN200" s="4">
        <f t="shared" si="251"/>
        <v>2.6638886389085101</v>
      </c>
      <c r="AO200" s="4">
        <f t="shared" si="251"/>
        <v>1.885680654424327</v>
      </c>
      <c r="AP200" s="4">
        <f t="shared" si="251"/>
        <v>0</v>
      </c>
      <c r="AQ200" s="4">
        <f t="shared" si="251"/>
        <v>0.94806766232343875</v>
      </c>
      <c r="AR200" s="4">
        <f t="shared" si="251"/>
        <v>1.2328477459487317</v>
      </c>
      <c r="AS200" s="4">
        <f t="shared" si="251"/>
        <v>-0.74982710392801266</v>
      </c>
      <c r="AT200" s="4">
        <f t="shared" si="251"/>
        <v>0.16491599453335226</v>
      </c>
      <c r="AU200" s="4">
        <f t="shared" si="251"/>
        <v>2.6712679178608312E-2</v>
      </c>
      <c r="AV200" s="4">
        <f t="shared" si="251"/>
        <v>0.34802983116786379</v>
      </c>
      <c r="AW200" s="4">
        <f t="shared" si="251"/>
        <v>-1.9787776320259454</v>
      </c>
      <c r="AY200" s="2">
        <f t="shared" si="243"/>
        <v>53.328325605717005</v>
      </c>
      <c r="AZ200" s="2" t="e">
        <f t="shared" si="243"/>
        <v>#N/A</v>
      </c>
      <c r="BA200" s="2">
        <f t="shared" si="243"/>
        <v>52.409378012327998</v>
      </c>
      <c r="BB200" s="2">
        <f t="shared" si="243"/>
        <v>43.820888017349979</v>
      </c>
      <c r="BC200" s="2">
        <f t="shared" si="243"/>
        <v>36.607067297611415</v>
      </c>
      <c r="BD200" s="2">
        <f t="shared" si="243"/>
        <v>39.065111361091489</v>
      </c>
      <c r="BE200" s="2">
        <f t="shared" si="243"/>
        <v>38.267319345575672</v>
      </c>
      <c r="BF200" s="2" t="e">
        <f t="shared" si="243"/>
        <v>#N/A</v>
      </c>
      <c r="BG200" s="2">
        <f t="shared" si="243"/>
        <v>38.20193233767656</v>
      </c>
      <c r="BH200" s="2">
        <f t="shared" si="243"/>
        <v>38.089152254051271</v>
      </c>
      <c r="BI200" s="2">
        <f t="shared" si="243"/>
        <v>39.800827103928015</v>
      </c>
      <c r="BJ200" s="2">
        <f t="shared" si="243"/>
        <v>38.903084005466646</v>
      </c>
      <c r="BK200" s="2">
        <f t="shared" si="243"/>
        <v>40.37328732082139</v>
      </c>
      <c r="BL200" s="2">
        <f t="shared" si="243"/>
        <v>43.834970168832136</v>
      </c>
      <c r="BM200" s="2">
        <f t="shared" si="243"/>
        <v>46.181777632025252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54.77</v>
      </c>
      <c r="CV200" s="2" t="str">
        <f t="shared" si="199"/>
        <v/>
      </c>
      <c r="CW200" s="2">
        <f t="shared" si="200"/>
        <v>52.796999999999997</v>
      </c>
      <c r="CX200" s="2">
        <f t="shared" si="201"/>
        <v>42.796999999999997</v>
      </c>
      <c r="CY200" s="2">
        <f t="shared" si="202"/>
        <v>38.136000000000003</v>
      </c>
      <c r="CZ200" s="2">
        <f t="shared" si="203"/>
        <v>41.728999999999999</v>
      </c>
      <c r="DA200" s="2">
        <f t="shared" si="204"/>
        <v>40.152999999999999</v>
      </c>
      <c r="DB200" s="2" t="str">
        <f t="shared" si="205"/>
        <v/>
      </c>
      <c r="DC200" s="2">
        <f t="shared" si="206"/>
        <v>39.15</v>
      </c>
      <c r="DD200" s="2">
        <f t="shared" si="207"/>
        <v>39.322000000000003</v>
      </c>
      <c r="DE200" s="2">
        <f t="shared" si="208"/>
        <v>39.051000000000002</v>
      </c>
      <c r="DF200" s="2">
        <f t="shared" si="209"/>
        <v>39.067999999999998</v>
      </c>
      <c r="DG200" s="2">
        <f t="shared" si="210"/>
        <v>40.4</v>
      </c>
      <c r="DH200" s="2">
        <f t="shared" si="211"/>
        <v>44.183</v>
      </c>
      <c r="DI200" s="2">
        <f t="shared" si="212"/>
        <v>44.203000000000003</v>
      </c>
      <c r="DK200" s="2">
        <f t="shared" si="252"/>
        <v>117.75095579385052</v>
      </c>
      <c r="DL200" s="2">
        <f t="shared" si="252"/>
        <v>216.75490544090056</v>
      </c>
      <c r="DM200" s="2">
        <f t="shared" si="252"/>
        <v>112.69780497185739</v>
      </c>
      <c r="DN200" s="2">
        <f t="shared" si="252"/>
        <v>95.601878424015013</v>
      </c>
      <c r="DO200" s="2">
        <f t="shared" si="252"/>
        <v>90.172216216216214</v>
      </c>
      <c r="DP200" s="2">
        <f t="shared" si="252"/>
        <v>96.721226611226598</v>
      </c>
      <c r="DQ200" s="2">
        <f t="shared" si="252"/>
        <v>87.678512091038385</v>
      </c>
      <c r="DR200" s="2">
        <f t="shared" si="252"/>
        <v>86.846023529411752</v>
      </c>
      <c r="DS200" s="2">
        <f t="shared" si="252"/>
        <v>90.445667787114829</v>
      </c>
      <c r="DT200" s="2">
        <f t="shared" si="252"/>
        <v>80.410706006005995</v>
      </c>
      <c r="DU200" s="2">
        <f t="shared" si="252"/>
        <v>91.570764705882368</v>
      </c>
      <c r="DV200" s="2">
        <f t="shared" si="252"/>
        <v>89.456365576102428</v>
      </c>
      <c r="DW200" s="2">
        <f t="shared" si="252"/>
        <v>85.260794507057682</v>
      </c>
      <c r="DX200" s="2">
        <f t="shared" si="252"/>
        <v>86.486536379236355</v>
      </c>
      <c r="DY200" s="2">
        <f t="shared" si="252"/>
        <v>81.995503670745265</v>
      </c>
      <c r="EA200" s="2">
        <f t="shared" si="241"/>
        <v>48.79075535679182</v>
      </c>
      <c r="EB200" s="2">
        <f t="shared" si="241"/>
        <v>98.063416290285517</v>
      </c>
      <c r="EC200" s="2">
        <f t="shared" si="241"/>
        <v>50.994111436571181</v>
      </c>
      <c r="ED200" s="2">
        <f t="shared" si="241"/>
        <v>45.246980886850153</v>
      </c>
      <c r="EE200" s="2">
        <f t="shared" si="241"/>
        <v>33.528473330009987</v>
      </c>
      <c r="EF200" s="2">
        <f t="shared" si="240"/>
        <v>33.305038324420678</v>
      </c>
      <c r="EG200" s="2">
        <f t="shared" si="240"/>
        <v>34.512846907067484</v>
      </c>
      <c r="EH200" s="2">
        <f t="shared" si="240"/>
        <v>34.935265405735187</v>
      </c>
      <c r="EI200" s="2">
        <f t="shared" si="240"/>
        <v>36.967550776053216</v>
      </c>
      <c r="EJ200" s="2">
        <f t="shared" si="240"/>
        <v>36.790208688464617</v>
      </c>
      <c r="EK200" s="2">
        <f t="shared" si="213"/>
        <v>38.217457587279043</v>
      </c>
      <c r="EL200" s="2">
        <f t="shared" si="180"/>
        <v>39.814407216752485</v>
      </c>
      <c r="EM200" s="2">
        <f t="shared" si="180"/>
        <v>39.989718907048321</v>
      </c>
      <c r="EN200" s="2">
        <f t="shared" si="180"/>
        <v>46.255474101832419</v>
      </c>
      <c r="EO200" s="2">
        <f t="shared" si="180"/>
        <v>50.782549480602555</v>
      </c>
      <c r="EQ200" s="2">
        <f t="shared" si="253"/>
        <v>53.88454329354434</v>
      </c>
      <c r="ER200" s="2">
        <f t="shared" si="253"/>
        <v>116.05716968039204</v>
      </c>
      <c r="ES200" s="2">
        <f t="shared" si="253"/>
        <v>52.535559994469338</v>
      </c>
      <c r="ET200" s="2">
        <f t="shared" si="253"/>
        <v>43.705443886961547</v>
      </c>
      <c r="EU200" s="2">
        <f t="shared" si="253"/>
        <v>36.866204532368194</v>
      </c>
      <c r="EV200" s="2">
        <f t="shared" si="253"/>
        <v>39.5763607845237</v>
      </c>
      <c r="EW200" s="2">
        <f t="shared" si="253"/>
        <v>38.533259963275945</v>
      </c>
      <c r="EX200" s="2">
        <f t="shared" si="253"/>
        <v>38.307532384605778</v>
      </c>
      <c r="EY200" s="2">
        <f t="shared" si="253"/>
        <v>38.285742261695582</v>
      </c>
      <c r="EZ200" s="2">
        <f t="shared" si="253"/>
        <v>38.18132529822239</v>
      </c>
      <c r="FA200" s="2">
        <f t="shared" si="253"/>
        <v>39.925900220982015</v>
      </c>
      <c r="FB200" s="2">
        <f t="shared" si="253"/>
        <v>38.807829302124517</v>
      </c>
      <c r="FC200" s="2">
        <f t="shared" si="253"/>
        <v>40.415787339195163</v>
      </c>
      <c r="FD200" s="2">
        <f t="shared" si="253"/>
        <v>43.526788826718715</v>
      </c>
      <c r="FE200" s="2">
        <f t="shared" si="253"/>
        <v>45.401347368358785</v>
      </c>
      <c r="FG200" s="2">
        <f t="shared" si="254"/>
        <v>0.99999590066758326</v>
      </c>
      <c r="FH200" s="2">
        <f t="shared" si="254"/>
        <v>0.99999522386208561</v>
      </c>
      <c r="FI200" s="2">
        <f t="shared" si="254"/>
        <v>0.99999513280790964</v>
      </c>
      <c r="FJ200" s="2">
        <f t="shared" si="254"/>
        <v>0.99999510589105489</v>
      </c>
      <c r="FK200" s="2">
        <f t="shared" si="254"/>
        <v>0.99999421100609032</v>
      </c>
      <c r="FL200" s="2">
        <f t="shared" si="254"/>
        <v>0.999994318082982</v>
      </c>
      <c r="FM200" s="2">
        <f t="shared" si="254"/>
        <v>0.99999439236842191</v>
      </c>
      <c r="FN200" s="2">
        <f t="shared" si="254"/>
        <v>0.99999413837935569</v>
      </c>
      <c r="FO200" s="2">
        <f t="shared" si="254"/>
        <v>0.99999418458633293</v>
      </c>
      <c r="FP200" s="2">
        <f t="shared" si="254"/>
        <v>0.99999455983300889</v>
      </c>
      <c r="FQ200" s="2">
        <f t="shared" si="254"/>
        <v>0.99999452793667676</v>
      </c>
      <c r="FR200" s="2">
        <f t="shared" si="254"/>
        <v>0.99999396669657947</v>
      </c>
      <c r="FS200" s="2">
        <f t="shared" si="254"/>
        <v>0.99999427780594508</v>
      </c>
      <c r="FT200" s="2">
        <f t="shared" si="254"/>
        <v>0.99999401000022459</v>
      </c>
      <c r="FU200" s="2">
        <f t="shared" si="254"/>
        <v>0.99999249928608724</v>
      </c>
      <c r="FW200" s="2">
        <f t="shared" si="245"/>
        <v>0.89074920559664283</v>
      </c>
      <c r="FX200" s="2">
        <f t="shared" si="245"/>
        <v>0.97242088079937195</v>
      </c>
      <c r="FY200" s="2">
        <f t="shared" si="245"/>
        <v>0.91794581452466695</v>
      </c>
      <c r="FZ200" s="2">
        <f t="shared" si="245"/>
        <v>0.92527088999986018</v>
      </c>
      <c r="GA200" s="2">
        <f t="shared" si="245"/>
        <v>0.92226301960563917</v>
      </c>
      <c r="GB200" s="2">
        <f t="shared" si="245"/>
        <v>0.91842075539785795</v>
      </c>
      <c r="GC200" s="2">
        <f t="shared" si="245"/>
        <v>0.93377825923829072</v>
      </c>
      <c r="GD200" s="2">
        <f t="shared" si="245"/>
        <v>0.94348562122914525</v>
      </c>
      <c r="GE200" s="2">
        <f t="shared" si="245"/>
        <v>0.93618459661754883</v>
      </c>
      <c r="GF200" s="2">
        <f t="shared" si="245"/>
        <v>0.93357109942288907</v>
      </c>
      <c r="GG200" s="2">
        <f t="shared" si="245"/>
        <v>0.92662026382628349</v>
      </c>
      <c r="GH200" s="2">
        <f t="shared" si="245"/>
        <v>0.90566532707996616</v>
      </c>
      <c r="GI200" s="2">
        <f t="shared" si="245"/>
        <v>0.8996427216210825</v>
      </c>
      <c r="GJ200" s="2">
        <f t="shared" si="245"/>
        <v>0.88714698581477724</v>
      </c>
      <c r="GK200" s="2">
        <f t="shared" si="245"/>
        <v>0.85501452501634467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8.4958897085041229E-210</v>
      </c>
      <c r="HD200" s="86">
        <f t="shared" si="182"/>
        <v>1.288807611844351E-182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2.0017895975182582E-42</v>
      </c>
      <c r="HT200" s="86">
        <f t="shared" si="247"/>
        <v>1.4917230603533497E-77</v>
      </c>
      <c r="HU200" s="86">
        <f t="shared" si="247"/>
        <v>6.6956474464253885E-62</v>
      </c>
      <c r="HV200" s="86">
        <f t="shared" si="247"/>
        <v>6.8006175783586747E-66</v>
      </c>
      <c r="HW200" s="86">
        <f t="shared" si="247"/>
        <v>1.2484418012548863E-79</v>
      </c>
      <c r="HX200" s="86">
        <f t="shared" si="247"/>
        <v>1.4390910986313545E-71</v>
      </c>
      <c r="HY200" s="86">
        <f t="shared" si="247"/>
        <v>3.031928273959171E-83</v>
      </c>
      <c r="HZ200" s="86">
        <f t="shared" si="247"/>
        <v>2.9329669832125328E-89</v>
      </c>
      <c r="IA200" s="86">
        <f t="shared" si="247"/>
        <v>6.5873542343114276E-85</v>
      </c>
      <c r="IB200" s="86">
        <f t="shared" si="247"/>
        <v>4.6943640489943048E-77</v>
      </c>
      <c r="IC200" s="86">
        <f t="shared" si="247"/>
        <v>3.0106317823367053E-80</v>
      </c>
      <c r="ID200" s="86">
        <f t="shared" si="247"/>
        <v>2.1829258449252425E-65</v>
      </c>
      <c r="IE200" s="86">
        <f t="shared" si="247"/>
        <v>2.1300050323957543E-64</v>
      </c>
      <c r="IF200" s="86">
        <f t="shared" si="247"/>
        <v>3.2813127253357161E-66</v>
      </c>
      <c r="IG200" s="86">
        <f t="shared" si="247"/>
        <v>1.4207385343605366E-78</v>
      </c>
      <c r="II200" s="86">
        <f t="shared" si="248"/>
        <v>4.25382699466321E-25</v>
      </c>
      <c r="IJ200" s="86">
        <f t="shared" si="248"/>
        <v>3.2129352287875807E-90</v>
      </c>
      <c r="IK200" s="86">
        <f t="shared" si="248"/>
        <v>1.0510128569180261E-42</v>
      </c>
      <c r="IL200" s="86">
        <f t="shared" si="248"/>
        <v>4.5692052990309985E-47</v>
      </c>
      <c r="IM200" s="86">
        <f t="shared" si="248"/>
        <v>1.5484897945934527E-56</v>
      </c>
      <c r="IN200" s="86">
        <f t="shared" si="248"/>
        <v>4.4845216086520648E-49</v>
      </c>
      <c r="IO200" s="86">
        <f t="shared" si="248"/>
        <v>1.3171361576490296E-64</v>
      </c>
      <c r="IP200" s="86">
        <f t="shared" si="248"/>
        <v>2.1897414322242739E-74</v>
      </c>
      <c r="IQ200" s="86">
        <f t="shared" si="248"/>
        <v>9.7408220843358669E-67</v>
      </c>
      <c r="IR200" s="86">
        <f t="shared" si="248"/>
        <v>2.9456395478383498E-59</v>
      </c>
      <c r="IS200" s="86">
        <f t="shared" si="248"/>
        <v>1.9667189237786262E-58</v>
      </c>
      <c r="IT200" s="86">
        <f t="shared" si="248"/>
        <v>7.8027443888068328E-42</v>
      </c>
      <c r="IU200" s="86">
        <f t="shared" si="248"/>
        <v>1.3434498148574286E-39</v>
      </c>
      <c r="IV200" s="86">
        <f t="shared" si="248"/>
        <v>8.4352696361173524E-10</v>
      </c>
      <c r="IW200" s="86">
        <f t="shared" si="248"/>
        <v>6.8559216260272903E-12</v>
      </c>
      <c r="IY200" s="86">
        <f t="shared" si="249"/>
        <v>4.25382699466321E-25</v>
      </c>
      <c r="IZ200" s="86">
        <f t="shared" si="249"/>
        <v>1.4917230603536709E-77</v>
      </c>
      <c r="JA200" s="86">
        <f t="shared" si="249"/>
        <v>1.0510128569180261E-42</v>
      </c>
      <c r="JB200" s="86">
        <f t="shared" si="249"/>
        <v>4.5692052990309985E-47</v>
      </c>
      <c r="JC200" s="86">
        <f t="shared" si="249"/>
        <v>1.5484897945934527E-56</v>
      </c>
      <c r="JD200" s="86">
        <f t="shared" si="249"/>
        <v>4.4845216086520648E-49</v>
      </c>
      <c r="JE200" s="86">
        <f t="shared" si="249"/>
        <v>1.3171361576490296E-64</v>
      </c>
      <c r="JF200" s="86">
        <f t="shared" si="249"/>
        <v>2.1897414322242766E-74</v>
      </c>
      <c r="JG200" s="86">
        <f t="shared" si="249"/>
        <v>9.7408220843358669E-67</v>
      </c>
      <c r="JH200" s="86">
        <f t="shared" si="249"/>
        <v>2.9456395478383498E-59</v>
      </c>
      <c r="JI200" s="86">
        <f t="shared" si="249"/>
        <v>1.9667189237786262E-58</v>
      </c>
      <c r="JJ200" s="86">
        <f t="shared" si="249"/>
        <v>7.8027443888068328E-42</v>
      </c>
      <c r="JK200" s="86">
        <f t="shared" si="249"/>
        <v>1.3434498148574286E-39</v>
      </c>
      <c r="JL200" s="86">
        <f t="shared" si="249"/>
        <v>8.4352696361173524E-10</v>
      </c>
      <c r="JM200" s="86">
        <f t="shared" si="249"/>
        <v>6.8559216260272903E-12</v>
      </c>
    </row>
    <row r="201" spans="2:273" x14ac:dyDescent="0.25">
      <c r="B201" s="2">
        <v>174</v>
      </c>
      <c r="C201" s="37">
        <v>53.262</v>
      </c>
      <c r="D201" s="37">
        <v>139.49100000000001</v>
      </c>
      <c r="E201" s="37">
        <v>53.253999999999998</v>
      </c>
      <c r="F201" s="37">
        <v>42.051000000000002</v>
      </c>
      <c r="G201" s="37">
        <v>39.966000000000001</v>
      </c>
      <c r="H201" s="37">
        <v>42.085000000000001</v>
      </c>
      <c r="I201" s="37">
        <v>39.814</v>
      </c>
      <c r="J201" s="37">
        <v>40.847000000000001</v>
      </c>
      <c r="K201" s="37">
        <v>40.283000000000001</v>
      </c>
      <c r="L201" s="37">
        <v>39.457999999999998</v>
      </c>
      <c r="M201" s="37">
        <v>40.475000000000001</v>
      </c>
      <c r="N201" s="37">
        <v>38.966000000000001</v>
      </c>
      <c r="O201" s="37">
        <v>41.167000000000002</v>
      </c>
      <c r="P201" s="37">
        <v>43.817</v>
      </c>
      <c r="Q201" s="37">
        <v>43.186</v>
      </c>
      <c r="S201" s="4">
        <f t="shared" si="250"/>
        <v>53.280132155831353</v>
      </c>
      <c r="T201" s="4" t="e">
        <f t="shared" si="250"/>
        <v>#N/A</v>
      </c>
      <c r="U201" s="4">
        <f t="shared" si="250"/>
        <v>52.333367240230906</v>
      </c>
      <c r="V201" s="4">
        <f t="shared" si="250"/>
        <v>43.756754718723855</v>
      </c>
      <c r="W201" s="4">
        <f t="shared" si="250"/>
        <v>36.51274906521428</v>
      </c>
      <c r="X201" s="4">
        <f t="shared" si="250"/>
        <v>38.997241724956559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>
        <f t="shared" si="250"/>
        <v>37.954101840585849</v>
      </c>
      <c r="AC201" s="4">
        <f t="shared" si="250"/>
        <v>39.699917173058658</v>
      </c>
      <c r="AD201" s="4">
        <f t="shared" si="250"/>
        <v>38.765638438867477</v>
      </c>
      <c r="AE201" s="4">
        <f t="shared" si="250"/>
        <v>40.257773778803625</v>
      </c>
      <c r="AF201" s="4">
        <f t="shared" si="250"/>
        <v>43.704249902865158</v>
      </c>
      <c r="AG201" s="4">
        <f t="shared" si="250"/>
        <v>46.040441250145811</v>
      </c>
      <c r="AI201" s="4">
        <f t="shared" si="251"/>
        <v>-1.8132155831352748E-2</v>
      </c>
      <c r="AJ201" s="4">
        <f t="shared" si="251"/>
        <v>0</v>
      </c>
      <c r="AK201" s="4">
        <f t="shared" si="251"/>
        <v>0.92063275976909154</v>
      </c>
      <c r="AL201" s="4">
        <f t="shared" si="251"/>
        <v>-1.7057547187238526</v>
      </c>
      <c r="AM201" s="4">
        <f t="shared" si="251"/>
        <v>3.4532509347857214</v>
      </c>
      <c r="AN201" s="4">
        <f t="shared" si="251"/>
        <v>3.0877582750434414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1.5038981594141489</v>
      </c>
      <c r="AS201" s="4">
        <f t="shared" si="251"/>
        <v>0.77508282694134323</v>
      </c>
      <c r="AT201" s="4">
        <f t="shared" si="251"/>
        <v>0.20036156113252446</v>
      </c>
      <c r="AU201" s="4">
        <f t="shared" si="251"/>
        <v>0.90922622119637708</v>
      </c>
      <c r="AV201" s="4">
        <f t="shared" si="251"/>
        <v>0.11275009713484252</v>
      </c>
      <c r="AW201" s="4">
        <f t="shared" si="251"/>
        <v>-2.8544412501458112</v>
      </c>
      <c r="AY201" s="2">
        <f t="shared" si="243"/>
        <v>53.280132155831353</v>
      </c>
      <c r="AZ201" s="2" t="e">
        <f t="shared" si="243"/>
        <v>#N/A</v>
      </c>
      <c r="BA201" s="2">
        <f t="shared" si="243"/>
        <v>52.333367240230906</v>
      </c>
      <c r="BB201" s="2">
        <f t="shared" si="243"/>
        <v>43.756754718723855</v>
      </c>
      <c r="BC201" s="2">
        <f t="shared" si="243"/>
        <v>36.51274906521428</v>
      </c>
      <c r="BD201" s="2">
        <f t="shared" si="243"/>
        <v>38.997241724956559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>
        <f t="shared" si="243"/>
        <v>37.954101840585849</v>
      </c>
      <c r="BI201" s="2">
        <f t="shared" si="243"/>
        <v>39.699917173058658</v>
      </c>
      <c r="BJ201" s="2">
        <f t="shared" si="243"/>
        <v>38.765638438867477</v>
      </c>
      <c r="BK201" s="2">
        <f t="shared" si="243"/>
        <v>40.257773778803625</v>
      </c>
      <c r="BL201" s="2">
        <f t="shared" si="243"/>
        <v>43.704249902865158</v>
      </c>
      <c r="BM201" s="2">
        <f t="shared" si="243"/>
        <v>46.040441250145783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53.262</v>
      </c>
      <c r="CV201" s="2" t="str">
        <f t="shared" si="199"/>
        <v/>
      </c>
      <c r="CW201" s="2">
        <f t="shared" si="200"/>
        <v>53.253999999999998</v>
      </c>
      <c r="CX201" s="2">
        <f t="shared" si="201"/>
        <v>42.051000000000002</v>
      </c>
      <c r="CY201" s="2">
        <f t="shared" si="202"/>
        <v>39.966000000000001</v>
      </c>
      <c r="CZ201" s="2">
        <f t="shared" si="203"/>
        <v>42.085000000000001</v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>
        <f t="shared" si="207"/>
        <v>39.457999999999998</v>
      </c>
      <c r="DE201" s="2">
        <f t="shared" si="208"/>
        <v>40.475000000000001</v>
      </c>
      <c r="DF201" s="2">
        <f t="shared" si="209"/>
        <v>38.966000000000001</v>
      </c>
      <c r="DG201" s="2">
        <f t="shared" si="210"/>
        <v>41.167000000000002</v>
      </c>
      <c r="DH201" s="2">
        <f t="shared" si="211"/>
        <v>43.817</v>
      </c>
      <c r="DI201" s="2">
        <f t="shared" si="212"/>
        <v>43.186</v>
      </c>
      <c r="DK201" s="2">
        <f t="shared" si="252"/>
        <v>118.07038592843855</v>
      </c>
      <c r="DL201" s="2">
        <f t="shared" si="252"/>
        <v>217.39604521575984</v>
      </c>
      <c r="DM201" s="2">
        <f t="shared" si="252"/>
        <v>112.98816200750468</v>
      </c>
      <c r="DN201" s="2">
        <f t="shared" si="252"/>
        <v>95.829622420262666</v>
      </c>
      <c r="DO201" s="2">
        <f t="shared" si="252"/>
        <v>90.400720720720727</v>
      </c>
      <c r="DP201" s="2">
        <f t="shared" si="252"/>
        <v>96.986207134259757</v>
      </c>
      <c r="DQ201" s="2">
        <f t="shared" si="252"/>
        <v>87.8897695590327</v>
      </c>
      <c r="DR201" s="2">
        <f t="shared" si="252"/>
        <v>87.046335828877005</v>
      </c>
      <c r="DS201" s="2">
        <f t="shared" si="252"/>
        <v>90.657757983193264</v>
      </c>
      <c r="DT201" s="2">
        <f t="shared" si="252"/>
        <v>80.560143329043328</v>
      </c>
      <c r="DU201" s="2">
        <f t="shared" si="252"/>
        <v>91.788690756302529</v>
      </c>
      <c r="DV201" s="2">
        <f t="shared" si="252"/>
        <v>89.648579184447613</v>
      </c>
      <c r="DW201" s="2">
        <f t="shared" si="252"/>
        <v>85.414698544698552</v>
      </c>
      <c r="DX201" s="2">
        <f t="shared" si="252"/>
        <v>86.655453753753733</v>
      </c>
      <c r="DY201" s="2">
        <f t="shared" si="252"/>
        <v>82.163939933259172</v>
      </c>
      <c r="EA201" s="2">
        <f t="shared" si="241"/>
        <v>48.62852533418517</v>
      </c>
      <c r="EB201" s="2">
        <f t="shared" si="241"/>
        <v>97.925459695322644</v>
      </c>
      <c r="EC201" s="2">
        <f t="shared" si="241"/>
        <v>50.886743084212796</v>
      </c>
      <c r="ED201" s="2">
        <f t="shared" si="241"/>
        <v>45.213484454638127</v>
      </c>
      <c r="EE201" s="2">
        <f t="shared" si="241"/>
        <v>33.366570490451736</v>
      </c>
      <c r="EF201" s="2">
        <f t="shared" si="240"/>
        <v>33.111588098176334</v>
      </c>
      <c r="EG201" s="2">
        <f t="shared" si="240"/>
        <v>34.363684708772936</v>
      </c>
      <c r="EH201" s="2">
        <f t="shared" si="240"/>
        <v>34.784658938377042</v>
      </c>
      <c r="EI201" s="2">
        <f t="shared" si="240"/>
        <v>36.809130376940132</v>
      </c>
      <c r="EJ201" s="2">
        <f t="shared" si="240"/>
        <v>36.628463956151172</v>
      </c>
      <c r="EK201" s="2">
        <f t="shared" si="213"/>
        <v>38.084352782272745</v>
      </c>
      <c r="EL201" s="2">
        <f t="shared" si="180"/>
        <v>39.697849967514642</v>
      </c>
      <c r="EM201" s="2">
        <f t="shared" si="180"/>
        <v>39.86312233480016</v>
      </c>
      <c r="EN201" s="2">
        <f t="shared" si="180"/>
        <v>46.185279033280857</v>
      </c>
      <c r="EO201" s="2">
        <f t="shared" si="180"/>
        <v>50.761809664542035</v>
      </c>
      <c r="EQ201" s="2">
        <f t="shared" si="253"/>
        <v>53.800165461147515</v>
      </c>
      <c r="ER201" s="2">
        <f t="shared" si="253"/>
        <v>116.18678725734944</v>
      </c>
      <c r="ES201" s="2">
        <f t="shared" si="253"/>
        <v>52.451003205276592</v>
      </c>
      <c r="ET201" s="2">
        <f t="shared" si="253"/>
        <v>43.649212110215132</v>
      </c>
      <c r="EU201" s="2">
        <f t="shared" si="253"/>
        <v>36.75428045039763</v>
      </c>
      <c r="EV201" s="2">
        <f t="shared" si="253"/>
        <v>39.473680009497031</v>
      </c>
      <c r="EW201" s="2">
        <f t="shared" si="253"/>
        <v>38.441989203079082</v>
      </c>
      <c r="EX201" s="2">
        <f t="shared" si="253"/>
        <v>38.205249720380905</v>
      </c>
      <c r="EY201" s="2">
        <f t="shared" si="253"/>
        <v>38.14695092394058</v>
      </c>
      <c r="EZ201" s="2">
        <f t="shared" si="253"/>
        <v>38.039896688298917</v>
      </c>
      <c r="FA201" s="2">
        <f t="shared" si="253"/>
        <v>39.816310392444336</v>
      </c>
      <c r="FB201" s="2">
        <f t="shared" si="253"/>
        <v>38.676781461035574</v>
      </c>
      <c r="FC201" s="2">
        <f t="shared" si="253"/>
        <v>40.297662516202159</v>
      </c>
      <c r="FD201" s="2">
        <f t="shared" si="253"/>
        <v>43.416164294079366</v>
      </c>
      <c r="FE201" s="2">
        <f t="shared" si="253"/>
        <v>45.31003177648499</v>
      </c>
      <c r="FG201" s="2">
        <f t="shared" si="254"/>
        <v>0.99999626136305331</v>
      </c>
      <c r="FH201" s="2">
        <f t="shared" si="254"/>
        <v>0.9999956441086213</v>
      </c>
      <c r="FI201" s="2">
        <f t="shared" si="254"/>
        <v>0.99999556106615528</v>
      </c>
      <c r="FJ201" s="2">
        <f t="shared" si="254"/>
        <v>0.99999553651767104</v>
      </c>
      <c r="FK201" s="2">
        <f t="shared" si="254"/>
        <v>0.99999472037211612</v>
      </c>
      <c r="FL201" s="2">
        <f t="shared" si="254"/>
        <v>0.99999481802750056</v>
      </c>
      <c r="FM201" s="2">
        <f t="shared" si="254"/>
        <v>0.99999488577669426</v>
      </c>
      <c r="FN201" s="2">
        <f t="shared" si="254"/>
        <v>0.99999465413567901</v>
      </c>
      <c r="FO201" s="2">
        <f t="shared" si="254"/>
        <v>0.99999469627698634</v>
      </c>
      <c r="FP201" s="2">
        <f t="shared" si="254"/>
        <v>0.99999503850636129</v>
      </c>
      <c r="FQ201" s="2">
        <f t="shared" si="254"/>
        <v>0.99999500941653263</v>
      </c>
      <c r="FR201" s="2">
        <f t="shared" si="254"/>
        <v>0.9999944975589623</v>
      </c>
      <c r="FS201" s="2">
        <f t="shared" si="254"/>
        <v>0.99999478129436947</v>
      </c>
      <c r="FT201" s="2">
        <f t="shared" si="254"/>
        <v>0.99999453705239782</v>
      </c>
      <c r="FU201" s="2">
        <f t="shared" si="254"/>
        <v>0.99999315926309396</v>
      </c>
      <c r="FW201" s="2">
        <f t="shared" si="245"/>
        <v>0.89939498680326235</v>
      </c>
      <c r="FX201" s="2">
        <f t="shared" si="245"/>
        <v>0.97478635932635882</v>
      </c>
      <c r="FY201" s="2">
        <f t="shared" si="245"/>
        <v>0.92462146957006086</v>
      </c>
      <c r="FZ201" s="2">
        <f t="shared" si="245"/>
        <v>0.93139514058791806</v>
      </c>
      <c r="GA201" s="2">
        <f t="shared" si="245"/>
        <v>0.92861475535612126</v>
      </c>
      <c r="GB201" s="2">
        <f t="shared" si="245"/>
        <v>0.92506092528915385</v>
      </c>
      <c r="GC201" s="2">
        <f t="shared" si="245"/>
        <v>0.93925108311569727</v>
      </c>
      <c r="GD201" s="2">
        <f t="shared" si="245"/>
        <v>0.94820069402006302</v>
      </c>
      <c r="GE201" s="2">
        <f t="shared" si="245"/>
        <v>0.94147101642157582</v>
      </c>
      <c r="GF201" s="2">
        <f t="shared" si="245"/>
        <v>0.9390599264834032</v>
      </c>
      <c r="GG201" s="2">
        <f t="shared" si="245"/>
        <v>0.93264197998740872</v>
      </c>
      <c r="GH201" s="2">
        <f t="shared" si="245"/>
        <v>0.91324565753668152</v>
      </c>
      <c r="GI201" s="2">
        <f t="shared" si="245"/>
        <v>0.90765765886985361</v>
      </c>
      <c r="GJ201" s="2">
        <f t="shared" si="245"/>
        <v>0.89604456678279332</v>
      </c>
      <c r="GK201" s="2">
        <f t="shared" si="245"/>
        <v>0.86606302110198907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1.8493802275253004E-214</v>
      </c>
      <c r="HD201" s="86">
        <f t="shared" si="182"/>
        <v>1.2278853137582264E-186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5.4919274341871979E-44</v>
      </c>
      <c r="HT201" s="86">
        <f t="shared" si="247"/>
        <v>5.475819390501719E-80</v>
      </c>
      <c r="HU201" s="86">
        <f t="shared" si="247"/>
        <v>4.4239424300874061E-64</v>
      </c>
      <c r="HV201" s="86">
        <f t="shared" si="247"/>
        <v>3.637685204858572E-68</v>
      </c>
      <c r="HW201" s="86">
        <f t="shared" si="247"/>
        <v>1.9820931859986104E-82</v>
      </c>
      <c r="HX201" s="86">
        <f t="shared" si="247"/>
        <v>4.3750472644426295E-74</v>
      </c>
      <c r="HY201" s="86">
        <f t="shared" si="247"/>
        <v>4.1239224055218751E-86</v>
      </c>
      <c r="HZ201" s="86">
        <f t="shared" si="247"/>
        <v>2.9273104689825617E-92</v>
      </c>
      <c r="IA201" s="86">
        <f t="shared" si="247"/>
        <v>8.2824506726333518E-88</v>
      </c>
      <c r="IB201" s="86">
        <f t="shared" si="247"/>
        <v>1.0778505326587091E-79</v>
      </c>
      <c r="IC201" s="86">
        <f t="shared" si="247"/>
        <v>4.9059684226494829E-83</v>
      </c>
      <c r="ID201" s="86">
        <f t="shared" si="247"/>
        <v>9.343837366551E-68</v>
      </c>
      <c r="IE201" s="86">
        <f t="shared" si="247"/>
        <v>9.3998635290441989E-67</v>
      </c>
      <c r="IF201" s="86">
        <f t="shared" si="247"/>
        <v>1.0234517988205189E-68</v>
      </c>
      <c r="IG201" s="86">
        <f t="shared" si="247"/>
        <v>1.006311704408314E-81</v>
      </c>
      <c r="II201" s="86">
        <f t="shared" si="248"/>
        <v>3.3442187568799147E-27</v>
      </c>
      <c r="IJ201" s="86">
        <f t="shared" si="248"/>
        <v>7.6280257001906013E-95</v>
      </c>
      <c r="IK201" s="86">
        <f t="shared" si="248"/>
        <v>6.891863834829282E-46</v>
      </c>
      <c r="IL201" s="86">
        <f t="shared" si="248"/>
        <v>1.9215631860523089E-50</v>
      </c>
      <c r="IM201" s="86">
        <f t="shared" si="248"/>
        <v>1.0941066919462723E-60</v>
      </c>
      <c r="IN201" s="86">
        <f t="shared" si="248"/>
        <v>9.6701153469416652E-53</v>
      </c>
      <c r="IO201" s="86">
        <f t="shared" si="248"/>
        <v>4.7298728462201732E-69</v>
      </c>
      <c r="IP201" s="86">
        <f t="shared" si="248"/>
        <v>3.2973638080943584E-79</v>
      </c>
      <c r="IQ201" s="86">
        <f t="shared" si="248"/>
        <v>2.8990907559591459E-71</v>
      </c>
      <c r="IR201" s="86">
        <f t="shared" si="248"/>
        <v>2.4927563422849551E-63</v>
      </c>
      <c r="IS201" s="86">
        <f t="shared" si="248"/>
        <v>1.2797781232797288E-62</v>
      </c>
      <c r="IT201" s="86">
        <f t="shared" si="248"/>
        <v>3.6428840339087525E-45</v>
      </c>
      <c r="IU201" s="86">
        <f t="shared" si="248"/>
        <v>7.6185230624763713E-43</v>
      </c>
      <c r="IV201" s="86">
        <f t="shared" si="248"/>
        <v>1.4492678382825925E-10</v>
      </c>
      <c r="IW201" s="86">
        <f t="shared" si="248"/>
        <v>5.3263487282948384E-13</v>
      </c>
      <c r="IY201" s="86">
        <f t="shared" si="249"/>
        <v>3.3442187568799147E-27</v>
      </c>
      <c r="IZ201" s="86">
        <f t="shared" si="249"/>
        <v>5.4758193905017265E-80</v>
      </c>
      <c r="JA201" s="86">
        <f t="shared" si="249"/>
        <v>6.891863834829282E-46</v>
      </c>
      <c r="JB201" s="86">
        <f t="shared" si="249"/>
        <v>1.9215631860523089E-50</v>
      </c>
      <c r="JC201" s="86">
        <f t="shared" si="249"/>
        <v>1.0941066919462723E-60</v>
      </c>
      <c r="JD201" s="86">
        <f t="shared" si="249"/>
        <v>9.6701153469416652E-53</v>
      </c>
      <c r="JE201" s="86">
        <f t="shared" si="249"/>
        <v>4.7298728462201732E-69</v>
      </c>
      <c r="JF201" s="86">
        <f t="shared" si="249"/>
        <v>3.2973638080946509E-79</v>
      </c>
      <c r="JG201" s="86">
        <f t="shared" si="249"/>
        <v>2.8990907559591459E-71</v>
      </c>
      <c r="JH201" s="86">
        <f t="shared" si="249"/>
        <v>2.4927563422849551E-63</v>
      </c>
      <c r="JI201" s="86">
        <f t="shared" si="249"/>
        <v>1.2797781232797288E-62</v>
      </c>
      <c r="JJ201" s="86">
        <f t="shared" si="249"/>
        <v>3.6428840339087525E-45</v>
      </c>
      <c r="JK201" s="86">
        <f t="shared" si="249"/>
        <v>7.6185230624763713E-43</v>
      </c>
      <c r="JL201" s="86">
        <f t="shared" si="249"/>
        <v>1.4492678382825925E-10</v>
      </c>
      <c r="JM201" s="86">
        <f t="shared" si="249"/>
        <v>5.3263487282948384E-13</v>
      </c>
    </row>
    <row r="202" spans="2:273" x14ac:dyDescent="0.25">
      <c r="B202" s="2">
        <v>175</v>
      </c>
      <c r="C202" s="37">
        <v>54.869</v>
      </c>
      <c r="D202" s="37">
        <v>142.351</v>
      </c>
      <c r="E202" s="37">
        <v>52.305</v>
      </c>
      <c r="F202" s="37">
        <v>43.085000000000001</v>
      </c>
      <c r="G202" s="37">
        <v>39.814</v>
      </c>
      <c r="H202" s="37">
        <v>41.39</v>
      </c>
      <c r="I202" s="37">
        <v>40.186</v>
      </c>
      <c r="J202" s="37">
        <v>40.119</v>
      </c>
      <c r="K202" s="37">
        <v>38.533000000000001</v>
      </c>
      <c r="L202" s="37">
        <v>38.643999999999998</v>
      </c>
      <c r="M202" s="37">
        <v>40.152999999999999</v>
      </c>
      <c r="N202" s="37">
        <v>38.643999999999998</v>
      </c>
      <c r="O202" s="37">
        <v>41.366999999999997</v>
      </c>
      <c r="P202" s="37">
        <v>42.6</v>
      </c>
      <c r="Q202" s="37">
        <v>44.508000000000003</v>
      </c>
      <c r="S202" s="4">
        <f t="shared" si="250"/>
        <v>53.230068327617893</v>
      </c>
      <c r="T202" s="4" t="e">
        <f t="shared" si="250"/>
        <v>#N/A</v>
      </c>
      <c r="U202" s="4">
        <f t="shared" si="250"/>
        <v>52.256866077492802</v>
      </c>
      <c r="V202" s="4">
        <f t="shared" si="250"/>
        <v>43.693086977160732</v>
      </c>
      <c r="W202" s="4">
        <f t="shared" si="250"/>
        <v>36.417410533908303</v>
      </c>
      <c r="X202" s="4">
        <f t="shared" si="250"/>
        <v>38.927353533215054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>
        <f t="shared" si="250"/>
        <v>37.818665545957444</v>
      </c>
      <c r="AC202" s="4">
        <f t="shared" si="250"/>
        <v>39.598482770456521</v>
      </c>
      <c r="AD202" s="4">
        <f t="shared" si="250"/>
        <v>38.628550457408636</v>
      </c>
      <c r="AE202" s="4">
        <f t="shared" si="250"/>
        <v>40.142140974926129</v>
      </c>
      <c r="AF202" s="4">
        <f t="shared" si="250"/>
        <v>43.574570159575394</v>
      </c>
      <c r="AG202" s="4">
        <f t="shared" si="250"/>
        <v>45.901524264716556</v>
      </c>
      <c r="AI202" s="4">
        <f t="shared" si="251"/>
        <v>1.6389316723821068</v>
      </c>
      <c r="AJ202" s="4">
        <f t="shared" si="251"/>
        <v>0</v>
      </c>
      <c r="AK202" s="4">
        <f t="shared" si="251"/>
        <v>4.8133922507197724E-2</v>
      </c>
      <c r="AL202" s="4">
        <f t="shared" si="251"/>
        <v>-0.60808697716073112</v>
      </c>
      <c r="AM202" s="4">
        <f t="shared" si="251"/>
        <v>3.3965894660916973</v>
      </c>
      <c r="AN202" s="4">
        <f t="shared" si="251"/>
        <v>2.4626464667849461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0.82533445404255446</v>
      </c>
      <c r="AS202" s="4">
        <f t="shared" si="251"/>
        <v>0.55451722954347815</v>
      </c>
      <c r="AT202" s="4">
        <f t="shared" si="251"/>
        <v>1.5449542591362331E-2</v>
      </c>
      <c r="AU202" s="4">
        <f t="shared" si="251"/>
        <v>1.2248590250738687</v>
      </c>
      <c r="AV202" s="4">
        <f t="shared" si="251"/>
        <v>-0.97457015957539284</v>
      </c>
      <c r="AW202" s="4">
        <f t="shared" si="251"/>
        <v>-1.3935242647165538</v>
      </c>
      <c r="AY202" s="2">
        <f t="shared" si="243"/>
        <v>53.230068327617893</v>
      </c>
      <c r="AZ202" s="2" t="e">
        <f t="shared" si="243"/>
        <v>#N/A</v>
      </c>
      <c r="BA202" s="2">
        <f t="shared" si="243"/>
        <v>52.256866077492802</v>
      </c>
      <c r="BB202" s="2">
        <f t="shared" si="243"/>
        <v>43.693086977160732</v>
      </c>
      <c r="BC202" s="2">
        <f t="shared" si="243"/>
        <v>36.417410533908303</v>
      </c>
      <c r="BD202" s="2">
        <f t="shared" si="243"/>
        <v>38.927353533215054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>
        <f t="shared" si="243"/>
        <v>37.818665545957444</v>
      </c>
      <c r="BI202" s="2">
        <f t="shared" si="243"/>
        <v>39.598482770456521</v>
      </c>
      <c r="BJ202" s="2">
        <f t="shared" si="243"/>
        <v>38.628550457408636</v>
      </c>
      <c r="BK202" s="2">
        <f t="shared" si="243"/>
        <v>40.142140974926129</v>
      </c>
      <c r="BL202" s="2">
        <f t="shared" si="243"/>
        <v>43.574570159575394</v>
      </c>
      <c r="BM202" s="2">
        <f t="shared" si="243"/>
        <v>45.901524264716556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54.869</v>
      </c>
      <c r="CV202" s="2" t="str">
        <f t="shared" si="199"/>
        <v/>
      </c>
      <c r="CW202" s="2">
        <f t="shared" si="200"/>
        <v>52.305</v>
      </c>
      <c r="CX202" s="2">
        <f t="shared" si="201"/>
        <v>43.085000000000001</v>
      </c>
      <c r="CY202" s="2">
        <f t="shared" si="202"/>
        <v>39.814</v>
      </c>
      <c r="CZ202" s="2">
        <f t="shared" si="203"/>
        <v>41.39</v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>
        <f t="shared" si="207"/>
        <v>38.643999999999998</v>
      </c>
      <c r="DE202" s="2">
        <f t="shared" si="208"/>
        <v>40.152999999999999</v>
      </c>
      <c r="DF202" s="2">
        <f t="shared" si="209"/>
        <v>38.643999999999998</v>
      </c>
      <c r="DG202" s="2">
        <f t="shared" si="210"/>
        <v>41.366999999999997</v>
      </c>
      <c r="DH202" s="2">
        <f t="shared" si="211"/>
        <v>42.6</v>
      </c>
      <c r="DI202" s="2">
        <f t="shared" si="212"/>
        <v>44.508000000000003</v>
      </c>
      <c r="DK202" s="2">
        <f t="shared" si="252"/>
        <v>118.38981606302659</v>
      </c>
      <c r="DL202" s="2">
        <f t="shared" si="252"/>
        <v>218.03718499061912</v>
      </c>
      <c r="DM202" s="2">
        <f t="shared" si="252"/>
        <v>113.27851904315196</v>
      </c>
      <c r="DN202" s="2">
        <f t="shared" si="252"/>
        <v>96.05736641651032</v>
      </c>
      <c r="DO202" s="2">
        <f t="shared" si="252"/>
        <v>90.629225225225227</v>
      </c>
      <c r="DP202" s="2">
        <f t="shared" si="252"/>
        <v>97.251187657292917</v>
      </c>
      <c r="DQ202" s="2">
        <f t="shared" si="252"/>
        <v>88.101027027027015</v>
      </c>
      <c r="DR202" s="2">
        <f t="shared" si="252"/>
        <v>87.24664812834223</v>
      </c>
      <c r="DS202" s="2">
        <f t="shared" si="252"/>
        <v>90.869848179271685</v>
      </c>
      <c r="DT202" s="2">
        <f t="shared" si="252"/>
        <v>80.709580652080646</v>
      </c>
      <c r="DU202" s="2">
        <f t="shared" si="252"/>
        <v>92.006616806722704</v>
      </c>
      <c r="DV202" s="2">
        <f t="shared" si="252"/>
        <v>89.840792792792797</v>
      </c>
      <c r="DW202" s="2">
        <f t="shared" si="252"/>
        <v>85.568602582339437</v>
      </c>
      <c r="DX202" s="2">
        <f t="shared" si="252"/>
        <v>86.82437112827111</v>
      </c>
      <c r="DY202" s="2">
        <f t="shared" si="252"/>
        <v>82.33237619577308</v>
      </c>
      <c r="EA202" s="2">
        <f t="shared" si="241"/>
        <v>48.466295311578534</v>
      </c>
      <c r="EB202" s="2">
        <f t="shared" si="241"/>
        <v>97.787503100359771</v>
      </c>
      <c r="EC202" s="2">
        <f t="shared" si="241"/>
        <v>50.779374731854404</v>
      </c>
      <c r="ED202" s="2">
        <f t="shared" si="241"/>
        <v>45.179988022426102</v>
      </c>
      <c r="EE202" s="2">
        <f t="shared" si="241"/>
        <v>33.204667650893491</v>
      </c>
      <c r="EF202" s="2">
        <f t="shared" si="240"/>
        <v>32.918137871931989</v>
      </c>
      <c r="EG202" s="2">
        <f t="shared" si="240"/>
        <v>34.214522510478382</v>
      </c>
      <c r="EH202" s="2">
        <f t="shared" si="240"/>
        <v>34.634052471018897</v>
      </c>
      <c r="EI202" s="2">
        <f t="shared" si="240"/>
        <v>36.650709977827049</v>
      </c>
      <c r="EJ202" s="2">
        <f t="shared" si="240"/>
        <v>36.466719223837728</v>
      </c>
      <c r="EK202" s="2">
        <f t="shared" si="213"/>
        <v>37.951247977266455</v>
      </c>
      <c r="EL202" s="2">
        <f t="shared" si="180"/>
        <v>39.581292718276799</v>
      </c>
      <c r="EM202" s="2">
        <f t="shared" si="180"/>
        <v>39.736525762552006</v>
      </c>
      <c r="EN202" s="2">
        <f t="shared" si="180"/>
        <v>46.115083964729294</v>
      </c>
      <c r="EO202" s="2">
        <f t="shared" si="180"/>
        <v>50.741069848481516</v>
      </c>
      <c r="EQ202" s="2">
        <f t="shared" si="253"/>
        <v>53.715787628750689</v>
      </c>
      <c r="ER202" s="2">
        <f t="shared" si="253"/>
        <v>116.31640483430685</v>
      </c>
      <c r="ES202" s="2">
        <f t="shared" si="253"/>
        <v>52.366446416083846</v>
      </c>
      <c r="ET202" s="2">
        <f t="shared" si="253"/>
        <v>43.592980333468716</v>
      </c>
      <c r="EU202" s="2">
        <f t="shared" si="253"/>
        <v>36.642356368427073</v>
      </c>
      <c r="EV202" s="2">
        <f t="shared" si="253"/>
        <v>39.370999234470361</v>
      </c>
      <c r="EW202" s="2">
        <f t="shared" si="253"/>
        <v>38.350718442882219</v>
      </c>
      <c r="EX202" s="2">
        <f t="shared" si="253"/>
        <v>38.102967056156018</v>
      </c>
      <c r="EY202" s="2">
        <f t="shared" si="253"/>
        <v>38.00815958618557</v>
      </c>
      <c r="EZ202" s="2">
        <f t="shared" si="253"/>
        <v>37.898468078375444</v>
      </c>
      <c r="FA202" s="2">
        <f t="shared" si="253"/>
        <v>39.706720563906657</v>
      </c>
      <c r="FB202" s="2">
        <f t="shared" si="253"/>
        <v>38.545733619946631</v>
      </c>
      <c r="FC202" s="2">
        <f t="shared" si="253"/>
        <v>40.179537693209149</v>
      </c>
      <c r="FD202" s="2">
        <f t="shared" si="253"/>
        <v>43.305539761440031</v>
      </c>
      <c r="FE202" s="2">
        <f t="shared" si="253"/>
        <v>45.218716184611196</v>
      </c>
      <c r="FG202" s="2">
        <f t="shared" si="254"/>
        <v>0.99999659032145849</v>
      </c>
      <c r="FH202" s="2">
        <f t="shared" si="254"/>
        <v>0.99999602737832494</v>
      </c>
      <c r="FI202" s="2">
        <f t="shared" si="254"/>
        <v>0.99999595164263722</v>
      </c>
      <c r="FJ202" s="2">
        <f t="shared" si="254"/>
        <v>0.99999592925413594</v>
      </c>
      <c r="FK202" s="2">
        <f t="shared" si="254"/>
        <v>0.99999518491990524</v>
      </c>
      <c r="FL202" s="2">
        <f t="shared" si="254"/>
        <v>0.99999527398275645</v>
      </c>
      <c r="FM202" s="2">
        <f t="shared" si="254"/>
        <v>0.99999533577081134</v>
      </c>
      <c r="FN202" s="2">
        <f t="shared" si="254"/>
        <v>0.99999512451150019</v>
      </c>
      <c r="FO202" s="2">
        <f t="shared" si="254"/>
        <v>0.99999516294486535</v>
      </c>
      <c r="FP202" s="2">
        <f t="shared" si="254"/>
        <v>0.99999547506204667</v>
      </c>
      <c r="FQ202" s="2">
        <f t="shared" si="254"/>
        <v>0.99999544853178446</v>
      </c>
      <c r="FR202" s="2">
        <f t="shared" si="254"/>
        <v>0.99999498171170109</v>
      </c>
      <c r="FS202" s="2">
        <f t="shared" si="254"/>
        <v>0.99999524048171196</v>
      </c>
      <c r="FT202" s="2">
        <f t="shared" si="254"/>
        <v>0.99999501773017707</v>
      </c>
      <c r="FU202" s="2">
        <f t="shared" si="254"/>
        <v>0.99999376117003724</v>
      </c>
      <c r="FW202" s="2">
        <f t="shared" si="245"/>
        <v>0.90742767328730423</v>
      </c>
      <c r="FX202" s="2">
        <f t="shared" si="245"/>
        <v>0.97695375769337267</v>
      </c>
      <c r="FY202" s="2">
        <f t="shared" si="245"/>
        <v>0.93079496121474559</v>
      </c>
      <c r="FZ202" s="2">
        <f t="shared" si="245"/>
        <v>0.93705163780272882</v>
      </c>
      <c r="GA202" s="2">
        <f t="shared" si="245"/>
        <v>0.93448437107927385</v>
      </c>
      <c r="GB202" s="2">
        <f t="shared" si="245"/>
        <v>0.931201103601072</v>
      </c>
      <c r="GC202" s="2">
        <f t="shared" si="245"/>
        <v>0.94429859158032226</v>
      </c>
      <c r="GD202" s="2">
        <f t="shared" si="245"/>
        <v>0.95254216924409585</v>
      </c>
      <c r="GE202" s="2">
        <f t="shared" si="245"/>
        <v>0.94634461181044272</v>
      </c>
      <c r="GF202" s="2">
        <f t="shared" si="245"/>
        <v>0.9441223728817506</v>
      </c>
      <c r="GG202" s="2">
        <f t="shared" si="245"/>
        <v>0.93820249568757286</v>
      </c>
      <c r="GH202" s="2">
        <f t="shared" si="245"/>
        <v>0.92027048873018547</v>
      </c>
      <c r="GI202" s="2">
        <f t="shared" si="245"/>
        <v>0.91509290317524961</v>
      </c>
      <c r="GJ202" s="2">
        <f t="shared" si="245"/>
        <v>0.90431630398707319</v>
      </c>
      <c r="GK202" s="2">
        <f t="shared" si="245"/>
        <v>0.87639129457015741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3.5743945114067933E-219</v>
      </c>
      <c r="HD202" s="86">
        <f t="shared" si="182"/>
        <v>1.0566870274064913E-190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1.4090021129373011E-45</v>
      </c>
      <c r="HT202" s="86">
        <f t="shared" si="247"/>
        <v>1.8401602693162717E-82</v>
      </c>
      <c r="HU202" s="86">
        <f t="shared" si="247"/>
        <v>2.6744784209358153E-66</v>
      </c>
      <c r="HV202" s="86">
        <f t="shared" si="247"/>
        <v>1.7773370197509137E-70</v>
      </c>
      <c r="HW202" s="86">
        <f t="shared" si="247"/>
        <v>2.8095490229122846E-85</v>
      </c>
      <c r="HX202" s="86">
        <f t="shared" si="247"/>
        <v>1.20087586662551E-76</v>
      </c>
      <c r="HY202" s="86">
        <f t="shared" si="247"/>
        <v>5.0064008253965542E-89</v>
      </c>
      <c r="HZ202" s="86">
        <f t="shared" si="247"/>
        <v>2.6013075380221366E-95</v>
      </c>
      <c r="IA202" s="86">
        <f t="shared" si="247"/>
        <v>9.2906309103158565E-91</v>
      </c>
      <c r="IB202" s="86">
        <f t="shared" si="247"/>
        <v>2.2298030432217924E-82</v>
      </c>
      <c r="IC202" s="86">
        <f t="shared" si="247"/>
        <v>7.1501933725481637E-86</v>
      </c>
      <c r="ID202" s="86">
        <f t="shared" si="247"/>
        <v>3.6220661330314611E-70</v>
      </c>
      <c r="IE202" s="86">
        <f t="shared" si="247"/>
        <v>3.7551648948042774E-69</v>
      </c>
      <c r="IF202" s="86">
        <f t="shared" si="247"/>
        <v>2.8611286669699219E-71</v>
      </c>
      <c r="IG202" s="86">
        <f t="shared" si="247"/>
        <v>6.164594754369835E-85</v>
      </c>
      <c r="II202" s="86">
        <f t="shared" si="248"/>
        <v>2.1426052273692871E-29</v>
      </c>
      <c r="IJ202" s="86">
        <f t="shared" si="248"/>
        <v>1.3818141460526422E-99</v>
      </c>
      <c r="IK202" s="86">
        <f t="shared" si="248"/>
        <v>3.4442436057378171E-49</v>
      </c>
      <c r="IL202" s="86">
        <f t="shared" si="248"/>
        <v>6.126212551578182E-54</v>
      </c>
      <c r="IM202" s="86">
        <f t="shared" si="248"/>
        <v>5.4651078689652435E-65</v>
      </c>
      <c r="IN202" s="86">
        <f t="shared" si="248"/>
        <v>1.5256190493802142E-56</v>
      </c>
      <c r="IO202" s="86">
        <f t="shared" si="248"/>
        <v>1.1994959991506104E-73</v>
      </c>
      <c r="IP202" s="86">
        <f t="shared" si="248"/>
        <v>3.4800394220833001E-84</v>
      </c>
      <c r="IQ202" s="86">
        <f t="shared" si="248"/>
        <v>6.0853383706842957E-76</v>
      </c>
      <c r="IR202" s="86">
        <f t="shared" si="248"/>
        <v>1.5334667706769885E-67</v>
      </c>
      <c r="IS202" s="86">
        <f t="shared" si="248"/>
        <v>5.9190689408487149E-67</v>
      </c>
      <c r="IT202" s="86">
        <f t="shared" si="248"/>
        <v>1.25616677418306E-48</v>
      </c>
      <c r="IU202" s="86">
        <f t="shared" si="248"/>
        <v>3.187192422745758E-46</v>
      </c>
      <c r="IV202" s="86">
        <f t="shared" si="248"/>
        <v>2.3134738404898709E-11</v>
      </c>
      <c r="IW202" s="86">
        <f t="shared" si="248"/>
        <v>3.6530048860290519E-14</v>
      </c>
      <c r="IY202" s="86">
        <f t="shared" si="249"/>
        <v>2.1426052273692874E-29</v>
      </c>
      <c r="IZ202" s="86">
        <f t="shared" si="249"/>
        <v>1.8401602693162717E-82</v>
      </c>
      <c r="JA202" s="86">
        <f t="shared" si="249"/>
        <v>3.4442436057378171E-49</v>
      </c>
      <c r="JB202" s="86">
        <f t="shared" si="249"/>
        <v>6.126212551578182E-54</v>
      </c>
      <c r="JC202" s="86">
        <f t="shared" si="249"/>
        <v>5.4651078689652435E-65</v>
      </c>
      <c r="JD202" s="86">
        <f t="shared" si="249"/>
        <v>1.5256190493802142E-56</v>
      </c>
      <c r="JE202" s="86">
        <f t="shared" si="249"/>
        <v>1.1994959991506109E-73</v>
      </c>
      <c r="JF202" s="86">
        <f t="shared" si="249"/>
        <v>3.4800394221093131E-84</v>
      </c>
      <c r="JG202" s="86">
        <f t="shared" si="249"/>
        <v>6.0853383706843055E-76</v>
      </c>
      <c r="JH202" s="86">
        <f t="shared" si="249"/>
        <v>1.5334667706769908E-67</v>
      </c>
      <c r="JI202" s="86">
        <f t="shared" si="249"/>
        <v>5.9190689408487149E-67</v>
      </c>
      <c r="JJ202" s="86">
        <f t="shared" si="249"/>
        <v>1.25616677418306E-48</v>
      </c>
      <c r="JK202" s="86">
        <f t="shared" si="249"/>
        <v>3.187192422745758E-46</v>
      </c>
      <c r="JL202" s="86">
        <f t="shared" si="249"/>
        <v>2.3134738404898709E-11</v>
      </c>
      <c r="JM202" s="86">
        <f t="shared" si="249"/>
        <v>3.6530048860290519E-14</v>
      </c>
    </row>
    <row r="203" spans="2:273" x14ac:dyDescent="0.25">
      <c r="B203" s="2">
        <v>176</v>
      </c>
      <c r="C203" s="37">
        <v>53.835999999999999</v>
      </c>
      <c r="D203" s="37">
        <v>142.22800000000001</v>
      </c>
      <c r="E203" s="37">
        <v>52.847000000000001</v>
      </c>
      <c r="F203" s="37">
        <v>43.271000000000001</v>
      </c>
      <c r="G203" s="37">
        <v>38</v>
      </c>
      <c r="H203" s="37">
        <v>41.491999999999997</v>
      </c>
      <c r="I203" s="37">
        <v>40.271000000000001</v>
      </c>
      <c r="J203" s="37">
        <v>41.356000000000002</v>
      </c>
      <c r="K203" s="37">
        <v>40.65</v>
      </c>
      <c r="L203" s="37">
        <v>38.576000000000001</v>
      </c>
      <c r="M203" s="37">
        <v>41.338999999999999</v>
      </c>
      <c r="N203" s="37">
        <v>37.643999999999998</v>
      </c>
      <c r="O203" s="37">
        <v>41.017000000000003</v>
      </c>
      <c r="P203" s="37">
        <v>42.917000000000002</v>
      </c>
      <c r="Q203" s="37">
        <v>45.762999999999998</v>
      </c>
      <c r="S203" s="4">
        <f t="shared" si="250"/>
        <v>53.178163564893111</v>
      </c>
      <c r="T203" s="4" t="e">
        <f t="shared" si="250"/>
        <v>#N/A</v>
      </c>
      <c r="U203" s="4">
        <f t="shared" si="250"/>
        <v>52.179890352464284</v>
      </c>
      <c r="V203" s="4">
        <f t="shared" si="250"/>
        <v>43.629867812482878</v>
      </c>
      <c r="W203" s="4" t="e">
        <f t="shared" si="250"/>
        <v>#N/A</v>
      </c>
      <c r="X203" s="4">
        <f t="shared" si="250"/>
        <v>38.855514765804998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>
        <f t="shared" si="250"/>
        <v>38.491810146543308</v>
      </c>
      <c r="AE203" s="4">
        <f t="shared" si="250"/>
        <v>40.026388697809722</v>
      </c>
      <c r="AF203" s="4">
        <f t="shared" si="250"/>
        <v>43.445914644037622</v>
      </c>
      <c r="AG203" s="4">
        <f t="shared" si="250"/>
        <v>45.765019138499973</v>
      </c>
      <c r="AI203" s="4">
        <f t="shared" si="251"/>
        <v>0.65783643510688705</v>
      </c>
      <c r="AJ203" s="4">
        <f t="shared" si="251"/>
        <v>0</v>
      </c>
      <c r="AK203" s="4">
        <f t="shared" si="251"/>
        <v>0.66710964753571744</v>
      </c>
      <c r="AL203" s="4">
        <f t="shared" si="251"/>
        <v>-0.35886781248287747</v>
      </c>
      <c r="AM203" s="4">
        <f t="shared" si="251"/>
        <v>0</v>
      </c>
      <c r="AN203" s="4">
        <f t="shared" si="251"/>
        <v>2.6364852341949998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-0.84781014654330988</v>
      </c>
      <c r="AU203" s="4">
        <f t="shared" si="251"/>
        <v>0.99061130219028115</v>
      </c>
      <c r="AV203" s="4">
        <f t="shared" si="251"/>
        <v>-0.52891464403762001</v>
      </c>
      <c r="AW203" s="4">
        <f t="shared" si="251"/>
        <v>-2.0191384999748152E-3</v>
      </c>
      <c r="AY203" s="2">
        <f t="shared" si="243"/>
        <v>53.178163564893111</v>
      </c>
      <c r="AZ203" s="2" t="e">
        <f t="shared" si="243"/>
        <v>#N/A</v>
      </c>
      <c r="BA203" s="2">
        <f t="shared" si="243"/>
        <v>52.179890352464284</v>
      </c>
      <c r="BB203" s="2">
        <f t="shared" si="243"/>
        <v>43.629867812482878</v>
      </c>
      <c r="BC203" s="2" t="e">
        <f t="shared" si="243"/>
        <v>#N/A</v>
      </c>
      <c r="BD203" s="2">
        <f t="shared" si="243"/>
        <v>38.855514765804998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>
        <f t="shared" si="243"/>
        <v>38.491810146543308</v>
      </c>
      <c r="BK203" s="2">
        <f t="shared" si="243"/>
        <v>40.026388697809722</v>
      </c>
      <c r="BL203" s="2">
        <f t="shared" si="243"/>
        <v>43.445914644037622</v>
      </c>
      <c r="BM203" s="2">
        <f t="shared" si="243"/>
        <v>45.765019138499973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53.835999999999999</v>
      </c>
      <c r="CV203" s="2" t="str">
        <f t="shared" si="199"/>
        <v/>
      </c>
      <c r="CW203" s="2">
        <f t="shared" si="200"/>
        <v>52.847000000000001</v>
      </c>
      <c r="CX203" s="2">
        <f t="shared" si="201"/>
        <v>43.271000000000001</v>
      </c>
      <c r="CY203" s="2" t="str">
        <f t="shared" si="202"/>
        <v/>
      </c>
      <c r="CZ203" s="2">
        <f t="shared" si="203"/>
        <v>41.491999999999997</v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>
        <f t="shared" si="209"/>
        <v>37.643999999999998</v>
      </c>
      <c r="DG203" s="2">
        <f t="shared" si="210"/>
        <v>41.017000000000003</v>
      </c>
      <c r="DH203" s="2">
        <f t="shared" si="211"/>
        <v>42.917000000000002</v>
      </c>
      <c r="DI203" s="2">
        <f t="shared" si="212"/>
        <v>45.762999999999998</v>
      </c>
      <c r="DK203" s="2">
        <f t="shared" si="252"/>
        <v>118.70924619761462</v>
      </c>
      <c r="DL203" s="2">
        <f t="shared" si="252"/>
        <v>218.67832476547841</v>
      </c>
      <c r="DM203" s="2">
        <f t="shared" si="252"/>
        <v>113.56887607879924</v>
      </c>
      <c r="DN203" s="2">
        <f t="shared" si="252"/>
        <v>96.285110412757973</v>
      </c>
      <c r="DO203" s="2">
        <f t="shared" si="252"/>
        <v>90.857729729729726</v>
      </c>
      <c r="DP203" s="2">
        <f t="shared" si="252"/>
        <v>97.516168180326062</v>
      </c>
      <c r="DQ203" s="2">
        <f t="shared" si="252"/>
        <v>88.312284495021316</v>
      </c>
      <c r="DR203" s="2">
        <f t="shared" si="252"/>
        <v>87.446960427807483</v>
      </c>
      <c r="DS203" s="2">
        <f t="shared" si="252"/>
        <v>91.08193837535012</v>
      </c>
      <c r="DT203" s="2">
        <f t="shared" si="252"/>
        <v>80.859017975117979</v>
      </c>
      <c r="DU203" s="2">
        <f t="shared" si="252"/>
        <v>92.224542857142865</v>
      </c>
      <c r="DV203" s="2">
        <f t="shared" si="252"/>
        <v>90.033006401137982</v>
      </c>
      <c r="DW203" s="2">
        <f t="shared" si="252"/>
        <v>85.722506619980322</v>
      </c>
      <c r="DX203" s="2">
        <f t="shared" si="252"/>
        <v>86.993288502788488</v>
      </c>
      <c r="DY203" s="2">
        <f t="shared" si="252"/>
        <v>82.500812458286987</v>
      </c>
      <c r="EA203" s="2">
        <f t="shared" si="241"/>
        <v>48.304065288971884</v>
      </c>
      <c r="EB203" s="2">
        <f t="shared" si="241"/>
        <v>97.649546505396899</v>
      </c>
      <c r="EC203" s="2">
        <f t="shared" si="241"/>
        <v>50.672006379496011</v>
      </c>
      <c r="ED203" s="2">
        <f t="shared" si="241"/>
        <v>45.146491590214069</v>
      </c>
      <c r="EE203" s="2">
        <f t="shared" si="241"/>
        <v>33.042764811335246</v>
      </c>
      <c r="EF203" s="2">
        <f t="shared" si="240"/>
        <v>32.724687645687645</v>
      </c>
      <c r="EG203" s="2">
        <f t="shared" si="240"/>
        <v>34.065360312183827</v>
      </c>
      <c r="EH203" s="2">
        <f t="shared" si="240"/>
        <v>34.483446003660752</v>
      </c>
      <c r="EI203" s="2">
        <f t="shared" si="240"/>
        <v>36.492289578713965</v>
      </c>
      <c r="EJ203" s="2">
        <f t="shared" si="240"/>
        <v>36.304974491524277</v>
      </c>
      <c r="EK203" s="2">
        <f t="shared" si="213"/>
        <v>37.818143172260164</v>
      </c>
      <c r="EL203" s="2">
        <f t="shared" si="180"/>
        <v>39.464735469038956</v>
      </c>
      <c r="EM203" s="2">
        <f t="shared" si="180"/>
        <v>39.609929190303845</v>
      </c>
      <c r="EN203" s="2">
        <f t="shared" si="180"/>
        <v>46.044888896177731</v>
      </c>
      <c r="EO203" s="2">
        <f t="shared" si="180"/>
        <v>50.720330032420996</v>
      </c>
      <c r="EQ203" s="2">
        <f t="shared" si="253"/>
        <v>53.631409796353864</v>
      </c>
      <c r="ER203" s="2">
        <f t="shared" si="253"/>
        <v>116.44602241126427</v>
      </c>
      <c r="ES203" s="2">
        <f t="shared" si="253"/>
        <v>52.2818896268911</v>
      </c>
      <c r="ET203" s="2">
        <f t="shared" si="253"/>
        <v>43.536748556722301</v>
      </c>
      <c r="EU203" s="2">
        <f t="shared" si="253"/>
        <v>36.530432286456502</v>
      </c>
      <c r="EV203" s="2">
        <f t="shared" si="253"/>
        <v>39.268318459443691</v>
      </c>
      <c r="EW203" s="2">
        <f t="shared" si="253"/>
        <v>38.259447682685348</v>
      </c>
      <c r="EX203" s="2">
        <f t="shared" si="253"/>
        <v>38.000684391931145</v>
      </c>
      <c r="EY203" s="2">
        <f t="shared" si="253"/>
        <v>37.869368248430561</v>
      </c>
      <c r="EZ203" s="2">
        <f t="shared" si="253"/>
        <v>37.757039468451971</v>
      </c>
      <c r="FA203" s="2">
        <f t="shared" si="253"/>
        <v>39.597130735368992</v>
      </c>
      <c r="FB203" s="2">
        <f t="shared" si="253"/>
        <v>38.414685778857695</v>
      </c>
      <c r="FC203" s="2">
        <f t="shared" si="253"/>
        <v>40.061412870216145</v>
      </c>
      <c r="FD203" s="2">
        <f t="shared" si="253"/>
        <v>43.194915228800689</v>
      </c>
      <c r="FE203" s="2">
        <f t="shared" si="253"/>
        <v>45.127400592737402</v>
      </c>
      <c r="FG203" s="2">
        <f t="shared" si="254"/>
        <v>0.9999968903352785</v>
      </c>
      <c r="FH203" s="2">
        <f t="shared" si="254"/>
        <v>0.99999637692470522</v>
      </c>
      <c r="FI203" s="2">
        <f t="shared" si="254"/>
        <v>0.9999963078528884</v>
      </c>
      <c r="FJ203" s="2">
        <f t="shared" si="254"/>
        <v>0.9999962874343179</v>
      </c>
      <c r="FK203" s="2">
        <f t="shared" si="254"/>
        <v>0.99999560859290071</v>
      </c>
      <c r="FL203" s="2">
        <f t="shared" si="254"/>
        <v>0.99999568981925446</v>
      </c>
      <c r="FM203" s="2">
        <f t="shared" si="254"/>
        <v>0.99999574617067699</v>
      </c>
      <c r="FN203" s="2">
        <f t="shared" si="254"/>
        <v>0.99999555349973357</v>
      </c>
      <c r="FO203" s="2">
        <f t="shared" si="254"/>
        <v>0.99999558855140902</v>
      </c>
      <c r="FP203" s="2">
        <f t="shared" si="254"/>
        <v>0.99999587320589611</v>
      </c>
      <c r="FQ203" s="2">
        <f t="shared" si="254"/>
        <v>0.99999584900999006</v>
      </c>
      <c r="FR203" s="2">
        <f t="shared" si="254"/>
        <v>0.9999954232646554</v>
      </c>
      <c r="FS203" s="2">
        <f t="shared" si="254"/>
        <v>0.99999565926591338</v>
      </c>
      <c r="FT203" s="2">
        <f t="shared" si="254"/>
        <v>0.99999545611392493</v>
      </c>
      <c r="FU203" s="2">
        <f t="shared" si="254"/>
        <v>0.99999431011632567</v>
      </c>
      <c r="FW203" s="2">
        <f t="shared" si="245"/>
        <v>0.91487969900582211</v>
      </c>
      <c r="FX203" s="2">
        <f t="shared" si="245"/>
        <v>0.97893886903752658</v>
      </c>
      <c r="FY203" s="2">
        <f t="shared" si="245"/>
        <v>0.93649756956721775</v>
      </c>
      <c r="FZ203" s="2">
        <f t="shared" si="245"/>
        <v>0.9422706616237182</v>
      </c>
      <c r="GA203" s="2">
        <f t="shared" si="245"/>
        <v>0.93990259485717298</v>
      </c>
      <c r="GB203" s="2">
        <f t="shared" si="245"/>
        <v>0.93687251490988999</v>
      </c>
      <c r="GC203" s="2">
        <f t="shared" si="245"/>
        <v>0.94894950715350423</v>
      </c>
      <c r="GD203" s="2">
        <f t="shared" si="245"/>
        <v>0.95653644994586096</v>
      </c>
      <c r="GE203" s="2">
        <f t="shared" si="245"/>
        <v>0.95083358518555972</v>
      </c>
      <c r="GF203" s="2">
        <f t="shared" si="245"/>
        <v>0.94878720425271468</v>
      </c>
      <c r="GG203" s="2">
        <f t="shared" si="245"/>
        <v>0.94333187268267316</v>
      </c>
      <c r="GH203" s="2">
        <f t="shared" si="245"/>
        <v>0.92677210344260241</v>
      </c>
      <c r="GI203" s="2">
        <f t="shared" si="245"/>
        <v>0.92198093439404838</v>
      </c>
      <c r="GJ203" s="2">
        <f t="shared" si="245"/>
        <v>0.91199450252991388</v>
      </c>
      <c r="GK203" s="2">
        <f t="shared" si="245"/>
        <v>0.88602793484365683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6.1338980561959851E-224</v>
      </c>
      <c r="HD203" s="86">
        <f t="shared" si="182"/>
        <v>8.2139621490763839E-195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3.3804445179211828E-47</v>
      </c>
      <c r="HT203" s="86">
        <f t="shared" si="247"/>
        <v>5.6611494315800647E-85</v>
      </c>
      <c r="HU203" s="86">
        <f t="shared" si="247"/>
        <v>1.4793706222492523E-68</v>
      </c>
      <c r="HV203" s="86">
        <f t="shared" si="247"/>
        <v>7.9319171376911583E-73</v>
      </c>
      <c r="HW203" s="86">
        <f t="shared" si="247"/>
        <v>3.5555068393078985E-88</v>
      </c>
      <c r="HX203" s="86">
        <f t="shared" si="247"/>
        <v>2.975979591207339E-79</v>
      </c>
      <c r="HY203" s="86">
        <f t="shared" si="247"/>
        <v>5.4245056013162749E-92</v>
      </c>
      <c r="HZ203" s="86">
        <f t="shared" si="247"/>
        <v>2.0581264002237839E-98</v>
      </c>
      <c r="IA203" s="86">
        <f t="shared" si="247"/>
        <v>9.2974960973474905E-94</v>
      </c>
      <c r="IB203" s="86">
        <f t="shared" si="247"/>
        <v>4.1562010969344312E-85</v>
      </c>
      <c r="IC203" s="86">
        <f t="shared" si="247"/>
        <v>9.3203556924728812E-89</v>
      </c>
      <c r="ID203" s="86">
        <f t="shared" si="247"/>
        <v>1.2715324376788889E-72</v>
      </c>
      <c r="IE203" s="86">
        <f t="shared" si="247"/>
        <v>1.3579945524200546E-71</v>
      </c>
      <c r="IF203" s="86">
        <f t="shared" si="247"/>
        <v>7.1688930222871702E-74</v>
      </c>
      <c r="IG203" s="86">
        <f t="shared" si="247"/>
        <v>3.2660566930704028E-88</v>
      </c>
      <c r="II203" s="86">
        <f t="shared" si="248"/>
        <v>1.1185799845588824E-31</v>
      </c>
      <c r="IJ203" s="86">
        <f t="shared" si="248"/>
        <v>1.9098593614169174E-104</v>
      </c>
      <c r="IK203" s="86">
        <f t="shared" si="248"/>
        <v>1.3117192500884469E-52</v>
      </c>
      <c r="IL203" s="86">
        <f t="shared" si="248"/>
        <v>1.480533668280114E-57</v>
      </c>
      <c r="IM203" s="86">
        <f t="shared" si="248"/>
        <v>1.9296962021936641E-69</v>
      </c>
      <c r="IN203" s="86">
        <f t="shared" si="248"/>
        <v>1.7608437377000543E-60</v>
      </c>
      <c r="IO203" s="86">
        <f t="shared" si="248"/>
        <v>2.1480695538922832E-78</v>
      </c>
      <c r="IP203" s="86">
        <f t="shared" si="248"/>
        <v>2.574063032606137E-89</v>
      </c>
      <c r="IQ203" s="86">
        <f t="shared" si="248"/>
        <v>9.0081426131345945E-81</v>
      </c>
      <c r="IR203" s="86">
        <f t="shared" si="248"/>
        <v>6.856979748863826E-72</v>
      </c>
      <c r="IS203" s="86">
        <f t="shared" si="248"/>
        <v>1.9456481707329351E-71</v>
      </c>
      <c r="IT203" s="86">
        <f t="shared" si="248"/>
        <v>3.1989448108483634E-52</v>
      </c>
      <c r="IU203" s="86">
        <f t="shared" si="248"/>
        <v>9.835203815332482E-50</v>
      </c>
      <c r="IV203" s="86">
        <f t="shared" si="248"/>
        <v>3.4308114092429194E-12</v>
      </c>
      <c r="IW203" s="86">
        <f t="shared" si="248"/>
        <v>2.2113634361893225E-15</v>
      </c>
      <c r="IY203" s="86">
        <f t="shared" si="249"/>
        <v>1.1185799845588828E-31</v>
      </c>
      <c r="IZ203" s="86">
        <f t="shared" si="249"/>
        <v>5.6611494315800647E-85</v>
      </c>
      <c r="JA203" s="86">
        <f t="shared" si="249"/>
        <v>1.3117192500884471E-52</v>
      </c>
      <c r="JB203" s="86">
        <f t="shared" si="249"/>
        <v>1.4805336682801148E-57</v>
      </c>
      <c r="JC203" s="86">
        <f t="shared" si="249"/>
        <v>1.9296962021936641E-69</v>
      </c>
      <c r="JD203" s="86">
        <f t="shared" si="249"/>
        <v>1.7608437377000543E-60</v>
      </c>
      <c r="JE203" s="86">
        <f t="shared" si="249"/>
        <v>2.1480695538923374E-78</v>
      </c>
      <c r="JF203" s="86">
        <f t="shared" si="249"/>
        <v>2.5740630346642636E-89</v>
      </c>
      <c r="JG203" s="86">
        <f t="shared" si="249"/>
        <v>9.0081426131355234E-81</v>
      </c>
      <c r="JH203" s="86">
        <f t="shared" si="249"/>
        <v>6.8569797488642413E-72</v>
      </c>
      <c r="JI203" s="86">
        <f t="shared" si="249"/>
        <v>1.9456481707329351E-71</v>
      </c>
      <c r="JJ203" s="86">
        <f t="shared" si="249"/>
        <v>3.1989448108483634E-52</v>
      </c>
      <c r="JK203" s="86">
        <f t="shared" si="249"/>
        <v>9.835203815332482E-50</v>
      </c>
      <c r="JL203" s="86">
        <f t="shared" si="249"/>
        <v>3.4308114092429194E-12</v>
      </c>
      <c r="JM203" s="86">
        <f t="shared" si="249"/>
        <v>2.2113634361893225E-15</v>
      </c>
    </row>
    <row r="204" spans="2:273" x14ac:dyDescent="0.25">
      <c r="B204" s="2">
        <v>177</v>
      </c>
      <c r="C204" s="37">
        <v>52.328000000000003</v>
      </c>
      <c r="D204" s="37">
        <v>143.667</v>
      </c>
      <c r="E204" s="37">
        <v>52.831000000000003</v>
      </c>
      <c r="F204" s="37">
        <v>43.542000000000002</v>
      </c>
      <c r="G204" s="37">
        <v>39.558999999999997</v>
      </c>
      <c r="H204" s="37">
        <v>40.338999999999999</v>
      </c>
      <c r="I204" s="37">
        <v>40.712000000000003</v>
      </c>
      <c r="J204" s="37">
        <v>40.593000000000004</v>
      </c>
      <c r="K204" s="37">
        <v>41.133000000000003</v>
      </c>
      <c r="L204" s="37">
        <v>39.491999999999997</v>
      </c>
      <c r="M204" s="37">
        <v>40.491999999999997</v>
      </c>
      <c r="N204" s="37">
        <v>38.576000000000001</v>
      </c>
      <c r="O204" s="37">
        <v>41.933</v>
      </c>
      <c r="P204" s="37">
        <v>42.667000000000002</v>
      </c>
      <c r="Q204" s="37">
        <v>42.898000000000003</v>
      </c>
      <c r="S204" s="4">
        <f t="shared" si="250"/>
        <v>53.124457693963961</v>
      </c>
      <c r="T204" s="4" t="e">
        <f t="shared" si="250"/>
        <v>#N/A</v>
      </c>
      <c r="U204" s="4">
        <f t="shared" si="250"/>
        <v>52.102457293223381</v>
      </c>
      <c r="V204" s="4">
        <f t="shared" si="250"/>
        <v>43.567079261067377</v>
      </c>
      <c r="W204" s="4" t="e">
        <f t="shared" si="250"/>
        <v>#N/A</v>
      </c>
      <c r="X204" s="4">
        <f t="shared" si="250"/>
        <v>38.781798706797986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>
        <f t="shared" si="250"/>
        <v>38.355406288796303</v>
      </c>
      <c r="AE204" s="4">
        <f t="shared" si="250"/>
        <v>39.910517708364509</v>
      </c>
      <c r="AF204" s="4">
        <f t="shared" si="250"/>
        <v>43.318261259176545</v>
      </c>
      <c r="AG204" s="4">
        <f t="shared" si="250"/>
        <v>45.630900244966234</v>
      </c>
      <c r="AI204" s="4">
        <f t="shared" si="251"/>
        <v>-0.79645769396395849</v>
      </c>
      <c r="AJ204" s="4">
        <f t="shared" si="251"/>
        <v>0</v>
      </c>
      <c r="AK204" s="4">
        <f t="shared" si="251"/>
        <v>0.72854270677662214</v>
      </c>
      <c r="AL204" s="4">
        <f t="shared" si="251"/>
        <v>-2.5079261067375569E-2</v>
      </c>
      <c r="AM204" s="4">
        <f t="shared" si="251"/>
        <v>0</v>
      </c>
      <c r="AN204" s="4">
        <f t="shared" si="251"/>
        <v>1.5572012932020129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0.22059371120369775</v>
      </c>
      <c r="AU204" s="4">
        <f t="shared" si="251"/>
        <v>2.022482291635491</v>
      </c>
      <c r="AV204" s="4">
        <f t="shared" si="251"/>
        <v>-0.65126125917654321</v>
      </c>
      <c r="AW204" s="4">
        <f t="shared" si="251"/>
        <v>-2.7329002449662312</v>
      </c>
      <c r="AY204" s="2">
        <f t="shared" si="243"/>
        <v>53.124457693963961</v>
      </c>
      <c r="AZ204" s="2" t="e">
        <f t="shared" si="243"/>
        <v>#N/A</v>
      </c>
      <c r="BA204" s="2">
        <f t="shared" si="243"/>
        <v>52.102457293223381</v>
      </c>
      <c r="BB204" s="2">
        <f t="shared" si="243"/>
        <v>43.567079261067377</v>
      </c>
      <c r="BC204" s="2" t="e">
        <f t="shared" si="243"/>
        <v>#N/A</v>
      </c>
      <c r="BD204" s="2">
        <f t="shared" si="243"/>
        <v>38.781798706797986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>
        <f t="shared" si="243"/>
        <v>38.355406288796303</v>
      </c>
      <c r="BK204" s="2">
        <f t="shared" si="243"/>
        <v>39.910517708364509</v>
      </c>
      <c r="BL204" s="2">
        <f t="shared" si="243"/>
        <v>43.318261259176545</v>
      </c>
      <c r="BM204" s="2">
        <f t="shared" si="243"/>
        <v>45.630900244966234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52.328000000000003</v>
      </c>
      <c r="CV204" s="2" t="str">
        <f t="shared" si="199"/>
        <v/>
      </c>
      <c r="CW204" s="2">
        <f t="shared" si="200"/>
        <v>52.831000000000003</v>
      </c>
      <c r="CX204" s="2">
        <f t="shared" si="201"/>
        <v>43.542000000000002</v>
      </c>
      <c r="CY204" s="2" t="str">
        <f t="shared" si="202"/>
        <v/>
      </c>
      <c r="CZ204" s="2">
        <f t="shared" si="203"/>
        <v>40.338999999999999</v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>
        <f t="shared" si="209"/>
        <v>38.576000000000001</v>
      </c>
      <c r="DG204" s="2">
        <f t="shared" si="210"/>
        <v>41.933</v>
      </c>
      <c r="DH204" s="2">
        <f t="shared" si="211"/>
        <v>42.667000000000002</v>
      </c>
      <c r="DI204" s="2">
        <f t="shared" si="212"/>
        <v>42.898000000000003</v>
      </c>
      <c r="DK204" s="2">
        <f t="shared" si="252"/>
        <v>119.02867633220265</v>
      </c>
      <c r="DL204" s="2">
        <f t="shared" si="252"/>
        <v>219.31946454033772</v>
      </c>
      <c r="DM204" s="2">
        <f t="shared" si="252"/>
        <v>113.85923311444651</v>
      </c>
      <c r="DN204" s="2">
        <f t="shared" si="252"/>
        <v>96.512854409005627</v>
      </c>
      <c r="DO204" s="2">
        <f t="shared" si="252"/>
        <v>91.08623423423424</v>
      </c>
      <c r="DP204" s="2">
        <f t="shared" si="252"/>
        <v>97.781148703359221</v>
      </c>
      <c r="DQ204" s="2">
        <f t="shared" si="252"/>
        <v>88.523541963015631</v>
      </c>
      <c r="DR204" s="2">
        <f t="shared" si="252"/>
        <v>87.647272727272707</v>
      </c>
      <c r="DS204" s="2">
        <f t="shared" si="252"/>
        <v>91.294028571428555</v>
      </c>
      <c r="DT204" s="2">
        <f t="shared" si="252"/>
        <v>81.008455298155297</v>
      </c>
      <c r="DU204" s="2">
        <f t="shared" si="252"/>
        <v>92.44246890756304</v>
      </c>
      <c r="DV204" s="2">
        <f t="shared" si="252"/>
        <v>90.225220009483166</v>
      </c>
      <c r="DW204" s="2">
        <f t="shared" si="252"/>
        <v>85.876410657621193</v>
      </c>
      <c r="DX204" s="2">
        <f t="shared" si="252"/>
        <v>87.162205877305865</v>
      </c>
      <c r="DY204" s="2">
        <f t="shared" si="252"/>
        <v>82.66924872080088</v>
      </c>
      <c r="EA204" s="2">
        <f t="shared" si="241"/>
        <v>48.141835266365241</v>
      </c>
      <c r="EB204" s="2">
        <f t="shared" si="241"/>
        <v>97.511589910434026</v>
      </c>
      <c r="EC204" s="2">
        <f t="shared" si="241"/>
        <v>50.564638027137619</v>
      </c>
      <c r="ED204" s="2">
        <f t="shared" si="241"/>
        <v>45.112995158002043</v>
      </c>
      <c r="EE204" s="2">
        <f t="shared" si="241"/>
        <v>32.880861971776994</v>
      </c>
      <c r="EF204" s="2">
        <f t="shared" si="240"/>
        <v>32.5312374194433</v>
      </c>
      <c r="EG204" s="2">
        <f t="shared" si="240"/>
        <v>33.91619811388928</v>
      </c>
      <c r="EH204" s="2">
        <f t="shared" si="240"/>
        <v>34.332839536302608</v>
      </c>
      <c r="EI204" s="2">
        <f t="shared" si="240"/>
        <v>36.333869179600882</v>
      </c>
      <c r="EJ204" s="2">
        <f t="shared" si="240"/>
        <v>36.14322975921084</v>
      </c>
      <c r="EK204" s="2">
        <f t="shared" si="213"/>
        <v>37.685038367253867</v>
      </c>
      <c r="EL204" s="2">
        <f t="shared" si="180"/>
        <v>39.348178219801113</v>
      </c>
      <c r="EM204" s="2">
        <f t="shared" si="180"/>
        <v>39.483332618055684</v>
      </c>
      <c r="EN204" s="2">
        <f t="shared" si="180"/>
        <v>45.974693827626169</v>
      </c>
      <c r="EO204" s="2">
        <f t="shared" si="180"/>
        <v>50.699590216360477</v>
      </c>
      <c r="EQ204" s="2">
        <f t="shared" si="253"/>
        <v>53.547031963957039</v>
      </c>
      <c r="ER204" s="2">
        <f t="shared" si="253"/>
        <v>116.57563998822167</v>
      </c>
      <c r="ES204" s="2">
        <f t="shared" si="253"/>
        <v>52.197332837698355</v>
      </c>
      <c r="ET204" s="2">
        <f t="shared" si="253"/>
        <v>43.480516779975886</v>
      </c>
      <c r="EU204" s="2">
        <f t="shared" si="253"/>
        <v>36.418508204485946</v>
      </c>
      <c r="EV204" s="2">
        <f t="shared" si="253"/>
        <v>39.165637684417021</v>
      </c>
      <c r="EW204" s="2">
        <f t="shared" si="253"/>
        <v>38.168176922488485</v>
      </c>
      <c r="EX204" s="2">
        <f t="shared" si="253"/>
        <v>37.898401727706265</v>
      </c>
      <c r="EY204" s="2">
        <f t="shared" si="253"/>
        <v>37.730576910675552</v>
      </c>
      <c r="EZ204" s="2">
        <f t="shared" si="253"/>
        <v>37.615610858528498</v>
      </c>
      <c r="FA204" s="2">
        <f t="shared" si="253"/>
        <v>39.487540906831313</v>
      </c>
      <c r="FB204" s="2">
        <f t="shared" si="253"/>
        <v>38.283637937768759</v>
      </c>
      <c r="FC204" s="2">
        <f t="shared" si="253"/>
        <v>39.943288047223135</v>
      </c>
      <c r="FD204" s="2">
        <f t="shared" si="253"/>
        <v>43.084290696161347</v>
      </c>
      <c r="FE204" s="2">
        <f t="shared" si="253"/>
        <v>45.036085000863615</v>
      </c>
      <c r="FG204" s="2">
        <f t="shared" si="254"/>
        <v>0.99999716395129123</v>
      </c>
      <c r="FH204" s="2">
        <f t="shared" si="254"/>
        <v>0.99999669571500605</v>
      </c>
      <c r="FI204" s="2">
        <f t="shared" si="254"/>
        <v>0.99999663272071981</v>
      </c>
      <c r="FJ204" s="2">
        <f t="shared" si="254"/>
        <v>0.99999661409875007</v>
      </c>
      <c r="FK204" s="2">
        <f t="shared" si="254"/>
        <v>0.99999599498757785</v>
      </c>
      <c r="FL204" s="2">
        <f t="shared" si="254"/>
        <v>0.99999606906694971</v>
      </c>
      <c r="FM204" s="2">
        <f t="shared" si="254"/>
        <v>0.99999612046009656</v>
      </c>
      <c r="FN204" s="2">
        <f t="shared" si="254"/>
        <v>0.99999594474197318</v>
      </c>
      <c r="FO204" s="2">
        <f t="shared" si="254"/>
        <v>0.99999597670950613</v>
      </c>
      <c r="FP204" s="2">
        <f t="shared" si="254"/>
        <v>0.99999623631767887</v>
      </c>
      <c r="FQ204" s="2">
        <f t="shared" si="254"/>
        <v>0.99999621425073415</v>
      </c>
      <c r="FR204" s="2">
        <f t="shared" si="254"/>
        <v>0.99999582596607606</v>
      </c>
      <c r="FS204" s="2">
        <f t="shared" si="254"/>
        <v>0.99999604120195018</v>
      </c>
      <c r="FT204" s="2">
        <f t="shared" si="254"/>
        <v>0.99999585592498985</v>
      </c>
      <c r="FU204" s="2">
        <f t="shared" si="254"/>
        <v>0.99999481076181629</v>
      </c>
      <c r="FW204" s="2">
        <f t="shared" si="245"/>
        <v>0.92178354791130723</v>
      </c>
      <c r="FX204" s="2">
        <f t="shared" si="245"/>
        <v>0.98075635889584023</v>
      </c>
      <c r="FY204" s="2">
        <f t="shared" si="245"/>
        <v>0.94175967582030995</v>
      </c>
      <c r="FZ204" s="2">
        <f t="shared" si="245"/>
        <v>0.94708141473318652</v>
      </c>
      <c r="GA204" s="2">
        <f t="shared" si="245"/>
        <v>0.94489914617263637</v>
      </c>
      <c r="GB204" s="2">
        <f t="shared" si="245"/>
        <v>0.94210547218869845</v>
      </c>
      <c r="GC204" s="2">
        <f t="shared" si="245"/>
        <v>0.95323131739106048</v>
      </c>
      <c r="GD204" s="2">
        <f t="shared" si="245"/>
        <v>0.96020859612080733</v>
      </c>
      <c r="GE204" s="2">
        <f t="shared" si="245"/>
        <v>0.95496486975890593</v>
      </c>
      <c r="GF204" s="2">
        <f t="shared" si="245"/>
        <v>0.95308195443256982</v>
      </c>
      <c r="GG204" s="2">
        <f t="shared" si="245"/>
        <v>0.94805906674828067</v>
      </c>
      <c r="GH204" s="2">
        <f t="shared" si="245"/>
        <v>0.93278226316381596</v>
      </c>
      <c r="GI204" s="2">
        <f t="shared" si="245"/>
        <v>0.92835392823790275</v>
      </c>
      <c r="GJ204" s="2">
        <f t="shared" si="245"/>
        <v>0.91911167119539672</v>
      </c>
      <c r="GK204" s="2">
        <f t="shared" si="245"/>
        <v>0.89500330214177848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9.3460331867752572E-229</v>
      </c>
      <c r="HD204" s="86">
        <f t="shared" si="182"/>
        <v>5.7673418853939134E-199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7.5841407274733853E-49</v>
      </c>
      <c r="HT204" s="86">
        <f t="shared" si="247"/>
        <v>1.5943841785355629E-87</v>
      </c>
      <c r="HU204" s="86">
        <f t="shared" si="247"/>
        <v>7.4871904828135377E-71</v>
      </c>
      <c r="HV204" s="86">
        <f t="shared" si="247"/>
        <v>3.2333019096152696E-75</v>
      </c>
      <c r="HW204" s="86">
        <f t="shared" si="247"/>
        <v>4.0171178999931197E-91</v>
      </c>
      <c r="HX204" s="86">
        <f t="shared" si="247"/>
        <v>6.6584634591729972E-82</v>
      </c>
      <c r="HY204" s="86">
        <f t="shared" si="247"/>
        <v>5.2457810810778019E-95</v>
      </c>
      <c r="HZ204" s="86">
        <f t="shared" si="247"/>
        <v>1.449793440386161E-101</v>
      </c>
      <c r="IA204" s="86">
        <f t="shared" si="247"/>
        <v>8.3007509780416134E-97</v>
      </c>
      <c r="IB204" s="86">
        <f t="shared" si="247"/>
        <v>6.9798289825195612E-88</v>
      </c>
      <c r="IC204" s="86">
        <f t="shared" si="247"/>
        <v>1.0865876991295561E-91</v>
      </c>
      <c r="ID204" s="86">
        <f t="shared" si="247"/>
        <v>4.042349583185882E-75</v>
      </c>
      <c r="IE204" s="86">
        <f t="shared" si="247"/>
        <v>4.4455331950758591E-74</v>
      </c>
      <c r="IF204" s="86">
        <f t="shared" si="247"/>
        <v>1.609927465113595E-76</v>
      </c>
      <c r="IG204" s="86">
        <f t="shared" si="247"/>
        <v>1.4965250090958427E-91</v>
      </c>
      <c r="II204" s="86">
        <f t="shared" si="248"/>
        <v>4.7579514223233282E-34</v>
      </c>
      <c r="IJ204" s="86">
        <f t="shared" si="248"/>
        <v>2.0139805728990328E-109</v>
      </c>
      <c r="IK204" s="86">
        <f t="shared" si="248"/>
        <v>3.806649601283765E-56</v>
      </c>
      <c r="IL204" s="86">
        <f t="shared" si="248"/>
        <v>2.7120772619042503E-61</v>
      </c>
      <c r="IM204" s="86">
        <f t="shared" si="248"/>
        <v>4.8161190654715192E-74</v>
      </c>
      <c r="IN204" s="86">
        <f t="shared" si="248"/>
        <v>1.4866917453336096E-64</v>
      </c>
      <c r="IO204" s="86">
        <f t="shared" si="248"/>
        <v>2.7162546890571696E-83</v>
      </c>
      <c r="IP204" s="86">
        <f t="shared" si="248"/>
        <v>1.3342848840963895E-94</v>
      </c>
      <c r="IQ204" s="86">
        <f t="shared" si="248"/>
        <v>9.4034424828813395E-86</v>
      </c>
      <c r="IR204" s="86">
        <f t="shared" si="248"/>
        <v>2.228577432782258E-76</v>
      </c>
      <c r="IS204" s="86">
        <f t="shared" si="248"/>
        <v>4.5450273594676534E-76</v>
      </c>
      <c r="IT204" s="86">
        <f t="shared" si="248"/>
        <v>6.0156421116994769E-56</v>
      </c>
      <c r="IU204" s="86">
        <f t="shared" si="248"/>
        <v>2.2384675994257916E-53</v>
      </c>
      <c r="IV204" s="86">
        <f t="shared" si="248"/>
        <v>4.726073683207037E-13</v>
      </c>
      <c r="IW204" s="86">
        <f t="shared" si="248"/>
        <v>1.1813960495218347E-16</v>
      </c>
      <c r="IY204" s="86">
        <f t="shared" si="249"/>
        <v>4.7579514223233359E-34</v>
      </c>
      <c r="IZ204" s="86">
        <f t="shared" si="249"/>
        <v>1.5943841785355629E-87</v>
      </c>
      <c r="JA204" s="86">
        <f t="shared" si="249"/>
        <v>3.8066496012837727E-56</v>
      </c>
      <c r="JB204" s="86">
        <f t="shared" si="249"/>
        <v>2.7120772619042828E-61</v>
      </c>
      <c r="JC204" s="86">
        <f t="shared" si="249"/>
        <v>4.8161190654715192E-74</v>
      </c>
      <c r="JD204" s="86">
        <f t="shared" si="249"/>
        <v>1.4866917453336096E-64</v>
      </c>
      <c r="JE204" s="86">
        <f t="shared" si="249"/>
        <v>2.7162546890624152E-83</v>
      </c>
      <c r="JF204" s="86">
        <f t="shared" si="249"/>
        <v>1.3342850290757336E-94</v>
      </c>
      <c r="JG204" s="86">
        <f t="shared" si="249"/>
        <v>9.4034424829643475E-86</v>
      </c>
      <c r="JH204" s="86">
        <f t="shared" si="249"/>
        <v>2.2285774327892378E-76</v>
      </c>
      <c r="JI204" s="86">
        <f t="shared" si="249"/>
        <v>4.5450273594676546E-76</v>
      </c>
      <c r="JJ204" s="86">
        <f t="shared" si="249"/>
        <v>6.0156421116994769E-56</v>
      </c>
      <c r="JK204" s="86">
        <f t="shared" si="249"/>
        <v>2.2384675994257916E-53</v>
      </c>
      <c r="JL204" s="86">
        <f t="shared" si="249"/>
        <v>4.726073683207037E-13</v>
      </c>
      <c r="JM204" s="86">
        <f t="shared" si="249"/>
        <v>1.1813960495218347E-16</v>
      </c>
    </row>
    <row r="205" spans="2:273" x14ac:dyDescent="0.25">
      <c r="B205" s="2">
        <v>178</v>
      </c>
      <c r="C205" s="37">
        <v>55.360999999999997</v>
      </c>
      <c r="D205" s="37">
        <v>142.56100000000001</v>
      </c>
      <c r="E205" s="37">
        <v>52.372999999999998</v>
      </c>
      <c r="F205" s="37">
        <v>42.508000000000003</v>
      </c>
      <c r="G205" s="37">
        <v>39.051000000000002</v>
      </c>
      <c r="H205" s="37">
        <v>42.457999999999998</v>
      </c>
      <c r="I205" s="37">
        <v>41.39</v>
      </c>
      <c r="J205" s="37">
        <v>40.661000000000001</v>
      </c>
      <c r="K205" s="37">
        <v>40</v>
      </c>
      <c r="L205" s="37">
        <v>38.796999999999997</v>
      </c>
      <c r="M205" s="37">
        <v>40.441000000000003</v>
      </c>
      <c r="N205" s="37">
        <v>38.558999999999997</v>
      </c>
      <c r="O205" s="37">
        <v>42.767000000000003</v>
      </c>
      <c r="P205" s="37">
        <v>42.482999999999997</v>
      </c>
      <c r="Q205" s="37">
        <v>43.39</v>
      </c>
      <c r="S205" s="4">
        <f t="shared" si="250"/>
        <v>53.068999051592876</v>
      </c>
      <c r="T205" s="4" t="e">
        <f t="shared" si="250"/>
        <v>#N/A</v>
      </c>
      <c r="U205" s="4">
        <f t="shared" si="250"/>
        <v>52.024585152322565</v>
      </c>
      <c r="V205" s="4">
        <f t="shared" si="250"/>
        <v>43.504702694594911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>
        <f t="shared" si="250"/>
        <v>38.219326663858567</v>
      </c>
      <c r="AE205" s="4">
        <f t="shared" si="250"/>
        <v>39.794529592673051</v>
      </c>
      <c r="AF205" s="4">
        <f t="shared" si="250"/>
        <v>43.191583145512418</v>
      </c>
      <c r="AG205" s="4">
        <f t="shared" si="250"/>
        <v>45.499126520097313</v>
      </c>
      <c r="AI205" s="4">
        <f t="shared" si="251"/>
        <v>2.2920009484071215</v>
      </c>
      <c r="AJ205" s="4">
        <f t="shared" si="251"/>
        <v>0</v>
      </c>
      <c r="AK205" s="4">
        <f t="shared" si="251"/>
        <v>0.34841484767743225</v>
      </c>
      <c r="AL205" s="4">
        <f t="shared" si="251"/>
        <v>-0.99670269459490868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0.33967333614143058</v>
      </c>
      <c r="AU205" s="4">
        <f t="shared" si="251"/>
        <v>2.9724704073269521</v>
      </c>
      <c r="AV205" s="4">
        <f t="shared" si="251"/>
        <v>-0.70858314551242074</v>
      </c>
      <c r="AW205" s="4">
        <f t="shared" si="251"/>
        <v>-2.1091265200973126</v>
      </c>
      <c r="AY205" s="2">
        <f t="shared" si="243"/>
        <v>53.068999051592876</v>
      </c>
      <c r="AZ205" s="2" t="e">
        <f t="shared" si="243"/>
        <v>#N/A</v>
      </c>
      <c r="BA205" s="2">
        <f t="shared" si="243"/>
        <v>52.024585152322565</v>
      </c>
      <c r="BB205" s="2">
        <f t="shared" si="243"/>
        <v>43.504702694594911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>
        <f t="shared" si="243"/>
        <v>38.219326663858567</v>
      </c>
      <c r="BK205" s="2">
        <f t="shared" si="243"/>
        <v>39.794529592673051</v>
      </c>
      <c r="BL205" s="2">
        <f t="shared" si="243"/>
        <v>43.191583145512418</v>
      </c>
      <c r="BM205" s="2">
        <f t="shared" si="243"/>
        <v>45.499126520097313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55.360999999999997</v>
      </c>
      <c r="CV205" s="2" t="str">
        <f t="shared" si="199"/>
        <v/>
      </c>
      <c r="CW205" s="2">
        <f t="shared" si="200"/>
        <v>52.372999999999998</v>
      </c>
      <c r="CX205" s="2">
        <f t="shared" si="201"/>
        <v>42.508000000000003</v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>
        <f t="shared" si="209"/>
        <v>38.558999999999997</v>
      </c>
      <c r="DG205" s="2">
        <f t="shared" si="210"/>
        <v>42.767000000000003</v>
      </c>
      <c r="DH205" s="2">
        <f t="shared" si="211"/>
        <v>42.482999999999997</v>
      </c>
      <c r="DI205" s="2">
        <f t="shared" si="212"/>
        <v>43.39</v>
      </c>
      <c r="DK205" s="2">
        <f t="shared" si="252"/>
        <v>119.34810646679067</v>
      </c>
      <c r="DL205" s="2">
        <f t="shared" si="252"/>
        <v>219.96060431519697</v>
      </c>
      <c r="DM205" s="2">
        <f t="shared" si="252"/>
        <v>114.14959015009379</v>
      </c>
      <c r="DN205" s="2">
        <f t="shared" si="252"/>
        <v>96.74059840525328</v>
      </c>
      <c r="DO205" s="2">
        <f t="shared" si="252"/>
        <v>91.31473873873874</v>
      </c>
      <c r="DP205" s="2">
        <f t="shared" si="252"/>
        <v>98.046129226392367</v>
      </c>
      <c r="DQ205" s="2">
        <f t="shared" si="252"/>
        <v>88.734799431009947</v>
      </c>
      <c r="DR205" s="2">
        <f t="shared" si="252"/>
        <v>87.84758502673796</v>
      </c>
      <c r="DS205" s="2">
        <f t="shared" si="252"/>
        <v>91.50611876750699</v>
      </c>
      <c r="DT205" s="2">
        <f t="shared" si="252"/>
        <v>81.157892621192616</v>
      </c>
      <c r="DU205" s="2">
        <f t="shared" si="252"/>
        <v>92.660394957983215</v>
      </c>
      <c r="DV205" s="2">
        <f t="shared" si="252"/>
        <v>90.417433617828351</v>
      </c>
      <c r="DW205" s="2">
        <f t="shared" si="252"/>
        <v>86.030314695262078</v>
      </c>
      <c r="DX205" s="2">
        <f t="shared" si="252"/>
        <v>87.331123251823229</v>
      </c>
      <c r="DY205" s="2">
        <f t="shared" si="252"/>
        <v>82.837684983314787</v>
      </c>
      <c r="EA205" s="2">
        <f t="shared" si="241"/>
        <v>47.979605243758598</v>
      </c>
      <c r="EB205" s="2">
        <f t="shared" si="241"/>
        <v>97.373633315471153</v>
      </c>
      <c r="EC205" s="2">
        <f t="shared" si="241"/>
        <v>50.457269674779234</v>
      </c>
      <c r="ED205" s="2">
        <f t="shared" si="241"/>
        <v>45.07949872579001</v>
      </c>
      <c r="EE205" s="2">
        <f t="shared" si="241"/>
        <v>32.718959132218743</v>
      </c>
      <c r="EF205" s="2">
        <f t="shared" si="240"/>
        <v>32.337787193198956</v>
      </c>
      <c r="EG205" s="2">
        <f t="shared" si="240"/>
        <v>33.767035915594732</v>
      </c>
      <c r="EH205" s="2">
        <f t="shared" si="240"/>
        <v>34.182233068944463</v>
      </c>
      <c r="EI205" s="2">
        <f t="shared" si="240"/>
        <v>36.175448780487805</v>
      </c>
      <c r="EJ205" s="2">
        <f t="shared" si="240"/>
        <v>35.981485026897388</v>
      </c>
      <c r="EK205" s="2">
        <f t="shared" si="213"/>
        <v>37.551933562247577</v>
      </c>
      <c r="EL205" s="2">
        <f t="shared" si="180"/>
        <v>39.23162097056327</v>
      </c>
      <c r="EM205" s="2">
        <f t="shared" si="180"/>
        <v>39.35673604580753</v>
      </c>
      <c r="EN205" s="2">
        <f t="shared" si="180"/>
        <v>45.904498759074613</v>
      </c>
      <c r="EO205" s="2">
        <f t="shared" si="180"/>
        <v>50.678850400299964</v>
      </c>
      <c r="EQ205" s="2">
        <f t="shared" si="253"/>
        <v>53.462654131560214</v>
      </c>
      <c r="ER205" s="2">
        <f t="shared" si="253"/>
        <v>116.70525756517908</v>
      </c>
      <c r="ES205" s="2">
        <f t="shared" si="253"/>
        <v>52.112776048505609</v>
      </c>
      <c r="ET205" s="2">
        <f t="shared" si="253"/>
        <v>43.424285003229471</v>
      </c>
      <c r="EU205" s="2">
        <f t="shared" si="253"/>
        <v>36.306584122515382</v>
      </c>
      <c r="EV205" s="2">
        <f t="shared" si="253"/>
        <v>39.062956909390351</v>
      </c>
      <c r="EW205" s="2">
        <f t="shared" si="253"/>
        <v>38.076906162291621</v>
      </c>
      <c r="EX205" s="2">
        <f t="shared" si="253"/>
        <v>37.796119063481385</v>
      </c>
      <c r="EY205" s="2">
        <f t="shared" si="253"/>
        <v>37.59178557292055</v>
      </c>
      <c r="EZ205" s="2">
        <f t="shared" si="253"/>
        <v>37.474182248605032</v>
      </c>
      <c r="FA205" s="2">
        <f t="shared" si="253"/>
        <v>39.377951078293634</v>
      </c>
      <c r="FB205" s="2">
        <f t="shared" si="253"/>
        <v>38.152590096679816</v>
      </c>
      <c r="FC205" s="2">
        <f t="shared" si="253"/>
        <v>39.825163224230124</v>
      </c>
      <c r="FD205" s="2">
        <f t="shared" si="253"/>
        <v>42.973666163522012</v>
      </c>
      <c r="FE205" s="2">
        <f t="shared" si="253"/>
        <v>44.944769408989821</v>
      </c>
      <c r="FG205" s="2">
        <f t="shared" si="254"/>
        <v>0.99999741349219118</v>
      </c>
      <c r="FH205" s="2">
        <f t="shared" si="254"/>
        <v>0.99999698645539303</v>
      </c>
      <c r="FI205" s="2">
        <f t="shared" si="254"/>
        <v>0.99999692900388748</v>
      </c>
      <c r="FJ205" s="2">
        <f t="shared" si="254"/>
        <v>0.99999691202043905</v>
      </c>
      <c r="FK205" s="2">
        <f t="shared" si="254"/>
        <v>0.99999634738397214</v>
      </c>
      <c r="FL205" s="2">
        <f t="shared" si="254"/>
        <v>0.99999641494520941</v>
      </c>
      <c r="FM205" s="2">
        <f t="shared" si="254"/>
        <v>0.99999646181634849</v>
      </c>
      <c r="FN205" s="2">
        <f t="shared" si="254"/>
        <v>0.99999630155940356</v>
      </c>
      <c r="FO205" s="2">
        <f t="shared" si="254"/>
        <v>0.99999633071416072</v>
      </c>
      <c r="FP205" s="2">
        <f t="shared" si="254"/>
        <v>0.99999656747979049</v>
      </c>
      <c r="FQ205" s="2">
        <f t="shared" si="254"/>
        <v>0.9999965473544844</v>
      </c>
      <c r="FR205" s="2">
        <f t="shared" si="254"/>
        <v>0.99999619323441935</v>
      </c>
      <c r="FS205" s="2">
        <f t="shared" si="254"/>
        <v>0.9999963895320102</v>
      </c>
      <c r="FT205" s="2">
        <f t="shared" si="254"/>
        <v>0.99999622055729354</v>
      </c>
      <c r="FU205" s="2">
        <f t="shared" si="254"/>
        <v>0.99999526735636757</v>
      </c>
      <c r="FW205" s="2">
        <f t="shared" si="245"/>
        <v>0.92817140915353635</v>
      </c>
      <c r="FX205" s="2">
        <f t="shared" si="245"/>
        <v>0.98241982340977829</v>
      </c>
      <c r="FY205" s="2">
        <f t="shared" si="245"/>
        <v>0.94661059815029724</v>
      </c>
      <c r="FZ205" s="2">
        <f t="shared" si="245"/>
        <v>0.95151190335627567</v>
      </c>
      <c r="GA205" s="2">
        <f t="shared" si="245"/>
        <v>0.94950259861760744</v>
      </c>
      <c r="GB205" s="2">
        <f t="shared" si="245"/>
        <v>0.94692921569690192</v>
      </c>
      <c r="GC205" s="2">
        <f t="shared" si="245"/>
        <v>0.9571702040347243</v>
      </c>
      <c r="GD205" s="2">
        <f t="shared" si="245"/>
        <v>0.96358230226033925</v>
      </c>
      <c r="GE205" s="2">
        <f t="shared" si="245"/>
        <v>0.9587640714413439</v>
      </c>
      <c r="GF205" s="2">
        <f t="shared" si="245"/>
        <v>0.95703285349322287</v>
      </c>
      <c r="GG205" s="2">
        <f t="shared" si="245"/>
        <v>0.95241181649024942</v>
      </c>
      <c r="GH205" s="2">
        <f t="shared" si="245"/>
        <v>0.93833196398777452</v>
      </c>
      <c r="GI205" s="2">
        <f t="shared" si="245"/>
        <v>0.93424347169078237</v>
      </c>
      <c r="GJ205" s="2">
        <f t="shared" si="245"/>
        <v>0.92570015333968458</v>
      </c>
      <c r="GK205" s="2">
        <f t="shared" si="245"/>
        <v>0.90334895589307873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1.2643686389049863E-233</v>
      </c>
      <c r="HD205" s="86">
        <f t="shared" si="182"/>
        <v>3.6577526708721902E-203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1.5911264443455632E-50</v>
      </c>
      <c r="HT205" s="86">
        <f t="shared" si="247"/>
        <v>4.1107191783922974E-90</v>
      </c>
      <c r="HU205" s="86">
        <f t="shared" si="247"/>
        <v>3.4670549225840572E-73</v>
      </c>
      <c r="HV205" s="86">
        <f t="shared" si="247"/>
        <v>1.2038440978552124E-77</v>
      </c>
      <c r="HW205" s="86">
        <f t="shared" si="247"/>
        <v>4.0520220102551267E-94</v>
      </c>
      <c r="HX205" s="86">
        <f t="shared" si="247"/>
        <v>1.3450124869168141E-84</v>
      </c>
      <c r="HY205" s="86">
        <f t="shared" si="247"/>
        <v>4.5276396156993565E-98</v>
      </c>
      <c r="HZ205" s="86">
        <f t="shared" si="247"/>
        <v>9.0926493770307331E-105</v>
      </c>
      <c r="IA205" s="86">
        <f t="shared" si="247"/>
        <v>6.6114339903060333E-100</v>
      </c>
      <c r="IB205" s="86">
        <f t="shared" si="247"/>
        <v>1.0561059063305884E-90</v>
      </c>
      <c r="IC205" s="86">
        <f t="shared" si="247"/>
        <v>1.1329501798001828E-94</v>
      </c>
      <c r="ID205" s="86">
        <f t="shared" si="247"/>
        <v>1.1637810294223602E-77</v>
      </c>
      <c r="IE205" s="86">
        <f t="shared" si="247"/>
        <v>1.3173525087429918E-76</v>
      </c>
      <c r="IF205" s="86">
        <f t="shared" si="247"/>
        <v>3.2403735052975549E-79</v>
      </c>
      <c r="IG205" s="86">
        <f t="shared" si="247"/>
        <v>5.9303392956323096E-95</v>
      </c>
      <c r="II205" s="86">
        <f t="shared" si="248"/>
        <v>1.6487577063317037E-36</v>
      </c>
      <c r="IJ205" s="86">
        <f t="shared" si="248"/>
        <v>1.6203170452915024E-114</v>
      </c>
      <c r="IK205" s="86">
        <f t="shared" si="248"/>
        <v>8.4172129224623155E-60</v>
      </c>
      <c r="IL205" s="86">
        <f t="shared" si="248"/>
        <v>3.7654331627490136E-65</v>
      </c>
      <c r="IM205" s="86">
        <f t="shared" si="248"/>
        <v>8.4955906301334956E-79</v>
      </c>
      <c r="IN205" s="86">
        <f t="shared" si="248"/>
        <v>9.1815262673629576E-69</v>
      </c>
      <c r="IO205" s="86">
        <f t="shared" si="248"/>
        <v>2.4251583808850986E-88</v>
      </c>
      <c r="IP205" s="86">
        <f t="shared" si="248"/>
        <v>4.8467536655645963E-100</v>
      </c>
      <c r="IQ205" s="86">
        <f t="shared" si="248"/>
        <v>6.9217419124655066E-91</v>
      </c>
      <c r="IR205" s="86">
        <f t="shared" si="248"/>
        <v>5.2642171798670788E-81</v>
      </c>
      <c r="IS205" s="86">
        <f t="shared" si="248"/>
        <v>7.5446984777749698E-81</v>
      </c>
      <c r="IT205" s="86">
        <f t="shared" si="248"/>
        <v>8.3528659516682545E-60</v>
      </c>
      <c r="IU205" s="86">
        <f t="shared" si="248"/>
        <v>3.7572496385484866E-57</v>
      </c>
      <c r="IV205" s="86">
        <f t="shared" si="248"/>
        <v>6.0469305718754533E-14</v>
      </c>
      <c r="IW205" s="86">
        <f t="shared" si="248"/>
        <v>5.5692612946959508E-18</v>
      </c>
      <c r="IY205" s="86">
        <f t="shared" si="249"/>
        <v>1.6487577063317198E-36</v>
      </c>
      <c r="IZ205" s="86">
        <f t="shared" si="249"/>
        <v>4.1107191783922974E-90</v>
      </c>
      <c r="JA205" s="86">
        <f t="shared" si="249"/>
        <v>8.4172129224626627E-60</v>
      </c>
      <c r="JB205" s="86">
        <f t="shared" si="249"/>
        <v>3.7654331627502176E-65</v>
      </c>
      <c r="JC205" s="86">
        <f t="shared" si="249"/>
        <v>8.4955906301334992E-79</v>
      </c>
      <c r="JD205" s="86">
        <f t="shared" si="249"/>
        <v>9.1815262673629586E-69</v>
      </c>
      <c r="JE205" s="86">
        <f t="shared" si="249"/>
        <v>2.4251583813378625E-88</v>
      </c>
      <c r="JF205" s="86">
        <f t="shared" si="249"/>
        <v>4.8468445920583668E-100</v>
      </c>
      <c r="JG205" s="86">
        <f t="shared" si="249"/>
        <v>6.9217419190769407E-91</v>
      </c>
      <c r="JH205" s="86">
        <f t="shared" si="249"/>
        <v>5.2642171809231845E-81</v>
      </c>
      <c r="JI205" s="86">
        <f t="shared" si="249"/>
        <v>7.5446984777750831E-81</v>
      </c>
      <c r="JJ205" s="86">
        <f t="shared" si="249"/>
        <v>8.3528659516682545E-60</v>
      </c>
      <c r="JK205" s="86">
        <f t="shared" si="249"/>
        <v>3.7572496385484866E-57</v>
      </c>
      <c r="JL205" s="86">
        <f t="shared" si="249"/>
        <v>6.0469305718754533E-14</v>
      </c>
      <c r="JM205" s="86">
        <f t="shared" si="249"/>
        <v>5.5692612946959508E-18</v>
      </c>
    </row>
    <row r="206" spans="2:273" x14ac:dyDescent="0.25">
      <c r="B206" s="2">
        <v>179</v>
      </c>
      <c r="C206" s="37">
        <v>56.015999999999998</v>
      </c>
      <c r="D206" s="37">
        <v>142.82499999999999</v>
      </c>
      <c r="E206" s="37">
        <v>51.508000000000003</v>
      </c>
      <c r="F206" s="37">
        <v>44.067999999999998</v>
      </c>
      <c r="G206" s="37">
        <v>39.253999999999998</v>
      </c>
      <c r="H206" s="37">
        <v>41.186</v>
      </c>
      <c r="I206" s="37">
        <v>40.881</v>
      </c>
      <c r="J206" s="37">
        <v>40.982999999999997</v>
      </c>
      <c r="K206" s="37">
        <v>41.332999999999998</v>
      </c>
      <c r="L206" s="37">
        <v>37.542000000000002</v>
      </c>
      <c r="M206" s="37">
        <v>40</v>
      </c>
      <c r="N206" s="37">
        <v>39.338999999999999</v>
      </c>
      <c r="O206" s="37">
        <v>42.832999999999998</v>
      </c>
      <c r="P206" s="37">
        <v>41.767000000000003</v>
      </c>
      <c r="Q206" s="37">
        <v>45.051000000000002</v>
      </c>
      <c r="S206" s="4">
        <f t="shared" si="250"/>
        <v>53.011842777521203</v>
      </c>
      <c r="T206" s="4" t="e">
        <f t="shared" si="250"/>
        <v>#N/A</v>
      </c>
      <c r="U206" s="4">
        <f t="shared" si="250"/>
        <v>51.946292878083213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>
        <f t="shared" si="250"/>
        <v>38.083558315386092</v>
      </c>
      <c r="AE206" s="4">
        <f t="shared" si="250"/>
        <v>39.678426626110287</v>
      </c>
      <c r="AF206" s="4">
        <f t="shared" si="250"/>
        <v>43.065849631712318</v>
      </c>
      <c r="AG206" s="4">
        <f t="shared" si="250"/>
        <v>45.369643976509579</v>
      </c>
      <c r="AI206" s="4">
        <f t="shared" si="251"/>
        <v>3.0041572224787956</v>
      </c>
      <c r="AJ206" s="4">
        <f t="shared" si="251"/>
        <v>0</v>
      </c>
      <c r="AK206" s="4">
        <f t="shared" si="251"/>
        <v>-0.43829287808321027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1.2554416846139063</v>
      </c>
      <c r="AU206" s="4">
        <f t="shared" si="251"/>
        <v>3.1545733738897113</v>
      </c>
      <c r="AV206" s="4">
        <f t="shared" si="251"/>
        <v>-1.298849631712315</v>
      </c>
      <c r="AW206" s="4">
        <f t="shared" si="251"/>
        <v>-0.31864397650957699</v>
      </c>
      <c r="AY206" s="2">
        <f t="shared" si="243"/>
        <v>53.011842777521203</v>
      </c>
      <c r="AZ206" s="2" t="e">
        <f t="shared" si="243"/>
        <v>#N/A</v>
      </c>
      <c r="BA206" s="2">
        <f t="shared" si="243"/>
        <v>51.946292878083213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>
        <f t="shared" si="243"/>
        <v>38.083558315386092</v>
      </c>
      <c r="BK206" s="2">
        <f t="shared" si="243"/>
        <v>39.678426626110287</v>
      </c>
      <c r="BL206" s="2">
        <f t="shared" si="243"/>
        <v>43.065849631712318</v>
      </c>
      <c r="BM206" s="2">
        <f t="shared" si="243"/>
        <v>45.369643976509579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56.015999999999998</v>
      </c>
      <c r="CV206" s="2" t="str">
        <f t="shared" si="199"/>
        <v/>
      </c>
      <c r="CW206" s="2">
        <f t="shared" si="200"/>
        <v>51.508000000000003</v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>
        <f t="shared" si="209"/>
        <v>39.338999999999999</v>
      </c>
      <c r="DG206" s="2">
        <f t="shared" si="210"/>
        <v>42.832999999999998</v>
      </c>
      <c r="DH206" s="2">
        <f t="shared" si="211"/>
        <v>41.767000000000003</v>
      </c>
      <c r="DI206" s="2">
        <f t="shared" si="212"/>
        <v>45.051000000000002</v>
      </c>
      <c r="DK206" s="2">
        <f t="shared" si="252"/>
        <v>119.6675366013787</v>
      </c>
      <c r="DL206" s="2">
        <f t="shared" si="252"/>
        <v>220.60174409005629</v>
      </c>
      <c r="DM206" s="2">
        <f t="shared" si="252"/>
        <v>114.43994718574108</v>
      </c>
      <c r="DN206" s="2">
        <f t="shared" si="252"/>
        <v>96.968342401500934</v>
      </c>
      <c r="DO206" s="2">
        <f t="shared" si="252"/>
        <v>91.543243243243239</v>
      </c>
      <c r="DP206" s="2">
        <f t="shared" si="252"/>
        <v>98.311109749425526</v>
      </c>
      <c r="DQ206" s="2">
        <f t="shared" si="252"/>
        <v>88.946056899004247</v>
      </c>
      <c r="DR206" s="2">
        <f t="shared" si="252"/>
        <v>88.047897326203199</v>
      </c>
      <c r="DS206" s="2">
        <f t="shared" si="252"/>
        <v>91.718208963585425</v>
      </c>
      <c r="DT206" s="2">
        <f t="shared" si="252"/>
        <v>81.307329944229934</v>
      </c>
      <c r="DU206" s="2">
        <f t="shared" si="252"/>
        <v>92.878321008403375</v>
      </c>
      <c r="DV206" s="2">
        <f t="shared" si="252"/>
        <v>90.609647226173536</v>
      </c>
      <c r="DW206" s="2">
        <f t="shared" si="252"/>
        <v>86.184218732902963</v>
      </c>
      <c r="DX206" s="2">
        <f t="shared" si="252"/>
        <v>87.500040626340606</v>
      </c>
      <c r="DY206" s="2">
        <f t="shared" si="252"/>
        <v>83.006121245828695</v>
      </c>
      <c r="EA206" s="2">
        <f t="shared" si="241"/>
        <v>47.817375221151948</v>
      </c>
      <c r="EB206" s="2">
        <f t="shared" si="241"/>
        <v>97.23567672050828</v>
      </c>
      <c r="EC206" s="2">
        <f t="shared" si="241"/>
        <v>50.349901322420848</v>
      </c>
      <c r="ED206" s="2">
        <f t="shared" si="241"/>
        <v>45.046002293577985</v>
      </c>
      <c r="EE206" s="2">
        <f t="shared" si="241"/>
        <v>32.557056292660498</v>
      </c>
      <c r="EF206" s="2">
        <f t="shared" si="240"/>
        <v>32.144336966954612</v>
      </c>
      <c r="EG206" s="2">
        <f t="shared" si="240"/>
        <v>33.617873717300178</v>
      </c>
      <c r="EH206" s="2">
        <f t="shared" si="240"/>
        <v>34.031626601586318</v>
      </c>
      <c r="EI206" s="2">
        <f t="shared" si="240"/>
        <v>36.017028381374722</v>
      </c>
      <c r="EJ206" s="2">
        <f t="shared" si="240"/>
        <v>35.819740294583944</v>
      </c>
      <c r="EK206" s="2">
        <f t="shared" si="213"/>
        <v>37.418828757241286</v>
      </c>
      <c r="EL206" s="2">
        <f t="shared" si="180"/>
        <v>39.115063721325427</v>
      </c>
      <c r="EM206" s="2">
        <f t="shared" si="180"/>
        <v>39.230139473559376</v>
      </c>
      <c r="EN206" s="2">
        <f t="shared" si="180"/>
        <v>45.834303690523043</v>
      </c>
      <c r="EO206" s="2">
        <f t="shared" si="180"/>
        <v>50.658110584239438</v>
      </c>
      <c r="EQ206" s="2">
        <f t="shared" si="253"/>
        <v>53.378276299163389</v>
      </c>
      <c r="ER206" s="2">
        <f t="shared" si="253"/>
        <v>116.83487514213648</v>
      </c>
      <c r="ES206" s="2">
        <f t="shared" si="253"/>
        <v>52.028219259312863</v>
      </c>
      <c r="ET206" s="2">
        <f t="shared" si="253"/>
        <v>43.368053226483056</v>
      </c>
      <c r="EU206" s="2">
        <f t="shared" si="253"/>
        <v>36.194660040544818</v>
      </c>
      <c r="EV206" s="2">
        <f t="shared" si="253"/>
        <v>38.960276134363681</v>
      </c>
      <c r="EW206" s="2">
        <f t="shared" si="253"/>
        <v>37.985635402094758</v>
      </c>
      <c r="EX206" s="2">
        <f t="shared" si="253"/>
        <v>37.693836399256504</v>
      </c>
      <c r="EY206" s="2">
        <f t="shared" si="253"/>
        <v>37.452994235165548</v>
      </c>
      <c r="EZ206" s="2">
        <f t="shared" si="253"/>
        <v>37.332753638681552</v>
      </c>
      <c r="FA206" s="2">
        <f t="shared" si="253"/>
        <v>39.268361249755962</v>
      </c>
      <c r="FB206" s="2">
        <f t="shared" si="253"/>
        <v>38.021542255590873</v>
      </c>
      <c r="FC206" s="2">
        <f t="shared" si="253"/>
        <v>39.707038401237114</v>
      </c>
      <c r="FD206" s="2">
        <f t="shared" si="253"/>
        <v>42.863041630882663</v>
      </c>
      <c r="FE206" s="2">
        <f t="shared" si="253"/>
        <v>44.853453817116034</v>
      </c>
      <c r="FG206" s="2">
        <f t="shared" si="254"/>
        <v>0.99999764107630551</v>
      </c>
      <c r="FH206" s="2">
        <f t="shared" si="254"/>
        <v>0.99999725161392472</v>
      </c>
      <c r="FI206" s="2">
        <f t="shared" si="254"/>
        <v>0.99999719921750096</v>
      </c>
      <c r="FJ206" s="2">
        <f t="shared" si="254"/>
        <v>0.99999718372840352</v>
      </c>
      <c r="FK206" s="2">
        <f t="shared" si="254"/>
        <v>0.99999666877351989</v>
      </c>
      <c r="FL206" s="2">
        <f t="shared" si="254"/>
        <v>0.99999673039013992</v>
      </c>
      <c r="FM206" s="2">
        <f t="shared" si="254"/>
        <v>0.99999677313715363</v>
      </c>
      <c r="FN206" s="2">
        <f t="shared" si="254"/>
        <v>0.99999662698098968</v>
      </c>
      <c r="FO206" s="2">
        <f t="shared" si="254"/>
        <v>0.99999665357046152</v>
      </c>
      <c r="FP206" s="2">
        <f t="shared" si="254"/>
        <v>0.99999686950341715</v>
      </c>
      <c r="FQ206" s="2">
        <f t="shared" si="254"/>
        <v>0.99999685114890868</v>
      </c>
      <c r="FR206" s="2">
        <f t="shared" si="254"/>
        <v>0.99999652818736473</v>
      </c>
      <c r="FS206" s="2">
        <f t="shared" si="254"/>
        <v>0.99999670721301204</v>
      </c>
      <c r="FT206" s="2">
        <f t="shared" si="254"/>
        <v>0.99999655310613877</v>
      </c>
      <c r="FU206" s="2">
        <f t="shared" si="254"/>
        <v>0.99999568377591108</v>
      </c>
      <c r="FW206" s="2">
        <f t="shared" si="245"/>
        <v>0.93407489082301465</v>
      </c>
      <c r="FX206" s="2">
        <f t="shared" si="245"/>
        <v>0.9839418485998479</v>
      </c>
      <c r="FY206" s="2">
        <f t="shared" si="245"/>
        <v>0.95107846868364143</v>
      </c>
      <c r="FZ206" s="2">
        <f t="shared" si="245"/>
        <v>0.95558885336943566</v>
      </c>
      <c r="GA206" s="2">
        <f t="shared" si="245"/>
        <v>0.95374028028482205</v>
      </c>
      <c r="GB206" s="2">
        <f t="shared" si="245"/>
        <v>0.95137179257051985</v>
      </c>
      <c r="GC206" s="2">
        <f t="shared" si="245"/>
        <v>0.96079100045128341</v>
      </c>
      <c r="GD206" s="2">
        <f t="shared" si="245"/>
        <v>0.96667989521755993</v>
      </c>
      <c r="GE206" s="2">
        <f t="shared" si="245"/>
        <v>0.96225543702933325</v>
      </c>
      <c r="GF206" s="2">
        <f t="shared" si="245"/>
        <v>0.96066478423533952</v>
      </c>
      <c r="GG206" s="2">
        <f t="shared" si="245"/>
        <v>0.95641656632860572</v>
      </c>
      <c r="GH206" s="2">
        <f t="shared" si="245"/>
        <v>0.94345124244267331</v>
      </c>
      <c r="GI206" s="2">
        <f t="shared" si="245"/>
        <v>0.93968033216572233</v>
      </c>
      <c r="GJ206" s="2">
        <f t="shared" si="245"/>
        <v>0.93179181795855515</v>
      </c>
      <c r="GK206" s="2">
        <f t="shared" si="245"/>
        <v>0.91109714857672186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1.5187095078776623E-238</v>
      </c>
      <c r="HD206" s="86">
        <f t="shared" si="182"/>
        <v>2.0954032257508816E-207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3.1215070132729142E-52</v>
      </c>
      <c r="HT206" s="86">
        <f t="shared" si="247"/>
        <v>9.7023364556620782E-93</v>
      </c>
      <c r="HU206" s="86">
        <f t="shared" si="247"/>
        <v>1.468921708883088E-75</v>
      </c>
      <c r="HV206" s="86">
        <f t="shared" si="247"/>
        <v>4.0939874374671714E-80</v>
      </c>
      <c r="HW206" s="86">
        <f t="shared" si="247"/>
        <v>3.6489621980792272E-97</v>
      </c>
      <c r="HX206" s="86">
        <f t="shared" si="247"/>
        <v>2.4529178873440194E-87</v>
      </c>
      <c r="HY206" s="86">
        <f t="shared" si="247"/>
        <v>3.4877202062873425E-101</v>
      </c>
      <c r="HZ206" s="86">
        <f t="shared" si="247"/>
        <v>5.0771691391047024E-108</v>
      </c>
      <c r="IA206" s="86">
        <f t="shared" si="247"/>
        <v>4.6978304316432332E-103</v>
      </c>
      <c r="IB206" s="86">
        <f t="shared" si="247"/>
        <v>1.4397300703974685E-93</v>
      </c>
      <c r="IC206" s="86">
        <f t="shared" si="247"/>
        <v>1.0564936419130189E-97</v>
      </c>
      <c r="ID206" s="86">
        <f t="shared" si="247"/>
        <v>3.0341391695543449E-80</v>
      </c>
      <c r="IE206" s="86">
        <f t="shared" si="247"/>
        <v>3.533687891674874E-79</v>
      </c>
      <c r="IF206" s="86">
        <f t="shared" si="247"/>
        <v>5.8453927481314506E-82</v>
      </c>
      <c r="IG206" s="86">
        <f t="shared" si="247"/>
        <v>2.0323801635613038E-98</v>
      </c>
      <c r="II206" s="86">
        <f t="shared" si="248"/>
        <v>4.6541224578924851E-39</v>
      </c>
      <c r="IJ206" s="86">
        <f t="shared" si="248"/>
        <v>9.9454631671321554E-120</v>
      </c>
      <c r="IK206" s="86">
        <f t="shared" si="248"/>
        <v>1.4180398893198671E-63</v>
      </c>
      <c r="IL206" s="86">
        <f t="shared" si="248"/>
        <v>3.9621512293443006E-69</v>
      </c>
      <c r="IM206" s="86">
        <f t="shared" si="248"/>
        <v>1.0591336520404442E-83</v>
      </c>
      <c r="IN206" s="86">
        <f t="shared" si="248"/>
        <v>4.1473817600861076E-73</v>
      </c>
      <c r="IO206" s="86">
        <f t="shared" si="248"/>
        <v>1.5287420342554843E-93</v>
      </c>
      <c r="IP206" s="86">
        <f t="shared" si="248"/>
        <v>1.2336918282675154E-105</v>
      </c>
      <c r="IQ206" s="86">
        <f t="shared" si="248"/>
        <v>3.5925159683565162E-96</v>
      </c>
      <c r="IR206" s="86">
        <f t="shared" si="248"/>
        <v>9.037079025085409E-86</v>
      </c>
      <c r="IS206" s="86">
        <f t="shared" si="248"/>
        <v>8.8992801553003458E-86</v>
      </c>
      <c r="IT206" s="86">
        <f t="shared" si="248"/>
        <v>8.563147543106727E-64</v>
      </c>
      <c r="IU206" s="86">
        <f t="shared" si="248"/>
        <v>4.6505522712461407E-61</v>
      </c>
      <c r="IV206" s="86">
        <f t="shared" si="248"/>
        <v>7.1856099035263807E-15</v>
      </c>
      <c r="IW206" s="86">
        <f t="shared" si="248"/>
        <v>2.3163951652088722E-19</v>
      </c>
      <c r="IY206" s="86">
        <f t="shared" si="249"/>
        <v>4.654122457892797E-39</v>
      </c>
      <c r="IZ206" s="86">
        <f t="shared" si="249"/>
        <v>9.7023364556620782E-93</v>
      </c>
      <c r="JA206" s="86">
        <f t="shared" si="249"/>
        <v>1.4180398893213361E-63</v>
      </c>
      <c r="JB206" s="86">
        <f t="shared" si="249"/>
        <v>3.9621512293852406E-69</v>
      </c>
      <c r="JC206" s="86">
        <f t="shared" si="249"/>
        <v>1.0591336520404808E-83</v>
      </c>
      <c r="JD206" s="86">
        <f t="shared" si="249"/>
        <v>4.1473817600861321E-73</v>
      </c>
      <c r="JE206" s="86">
        <f t="shared" si="249"/>
        <v>1.5287420691326863E-93</v>
      </c>
      <c r="JF206" s="86">
        <f t="shared" si="249"/>
        <v>1.23876899740662E-105</v>
      </c>
      <c r="JG206" s="86">
        <f t="shared" si="249"/>
        <v>3.5925164381395593E-96</v>
      </c>
      <c r="JH206" s="86">
        <f t="shared" si="249"/>
        <v>9.0370791690584154E-86</v>
      </c>
      <c r="JI206" s="86">
        <f t="shared" si="249"/>
        <v>8.8992801553109113E-86</v>
      </c>
      <c r="JJ206" s="86">
        <f t="shared" si="249"/>
        <v>8.563147543106727E-64</v>
      </c>
      <c r="JK206" s="86">
        <f t="shared" si="249"/>
        <v>4.6505522712461407E-61</v>
      </c>
      <c r="JL206" s="86">
        <f t="shared" si="249"/>
        <v>7.1856099035263807E-15</v>
      </c>
      <c r="JM206" s="86">
        <f t="shared" si="249"/>
        <v>2.3163951652088722E-19</v>
      </c>
    </row>
    <row r="207" spans="2:273" x14ac:dyDescent="0.25">
      <c r="B207" s="2">
        <v>180</v>
      </c>
      <c r="C207" s="37">
        <v>55</v>
      </c>
      <c r="D207" s="37">
        <v>139.13999999999999</v>
      </c>
      <c r="E207" s="37">
        <v>53.119</v>
      </c>
      <c r="F207" s="37">
        <v>43.441000000000003</v>
      </c>
      <c r="G207" s="37">
        <v>39.017000000000003</v>
      </c>
      <c r="H207" s="37">
        <v>40.322000000000003</v>
      </c>
      <c r="I207" s="37">
        <v>42.152999999999999</v>
      </c>
      <c r="J207" s="37">
        <v>40.982999999999997</v>
      </c>
      <c r="K207" s="37">
        <v>40.582999999999998</v>
      </c>
      <c r="L207" s="37">
        <v>39.119</v>
      </c>
      <c r="M207" s="37">
        <v>39.948999999999998</v>
      </c>
      <c r="N207" s="37">
        <v>38.067999999999998</v>
      </c>
      <c r="O207" s="37">
        <v>43</v>
      </c>
      <c r="P207" s="37">
        <v>42.933</v>
      </c>
      <c r="Q207" s="37">
        <v>44.491999999999997</v>
      </c>
      <c r="S207" s="4">
        <f t="shared" si="250"/>
        <v>52.953049277201593</v>
      </c>
      <c r="T207" s="4" t="e">
        <f t="shared" si="250"/>
        <v>#N/A</v>
      </c>
      <c r="U207" s="4">
        <f t="shared" si="250"/>
        <v>51.867599830016502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>
        <f t="shared" si="250"/>
        <v>37.948087785328731</v>
      </c>
      <c r="AE207" s="4">
        <f t="shared" si="250"/>
        <v>39.562211649380743</v>
      </c>
      <c r="AF207" s="4">
        <f t="shared" si="250"/>
        <v>42.941027092072687</v>
      </c>
      <c r="AG207" s="4">
        <f t="shared" si="250"/>
        <v>45.242388046314218</v>
      </c>
      <c r="AI207" s="4">
        <f t="shared" si="251"/>
        <v>2.0469507227984067</v>
      </c>
      <c r="AJ207" s="4">
        <f t="shared" si="251"/>
        <v>0</v>
      </c>
      <c r="AK207" s="4">
        <f t="shared" si="251"/>
        <v>1.2514001699834978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0.11991221467126678</v>
      </c>
      <c r="AU207" s="4">
        <f t="shared" si="251"/>
        <v>3.4377883506192575</v>
      </c>
      <c r="AV207" s="4">
        <f t="shared" si="251"/>
        <v>-8.0270920726874806E-3</v>
      </c>
      <c r="AW207" s="4">
        <f t="shared" si="251"/>
        <v>-0.75038804631422096</v>
      </c>
      <c r="AY207" s="2">
        <f t="shared" si="243"/>
        <v>52.953049277201593</v>
      </c>
      <c r="AZ207" s="2" t="e">
        <f t="shared" si="243"/>
        <v>#N/A</v>
      </c>
      <c r="BA207" s="2">
        <f t="shared" si="243"/>
        <v>51.867599830016502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>
        <f t="shared" si="243"/>
        <v>37.948087785328731</v>
      </c>
      <c r="BK207" s="2">
        <f t="shared" si="243"/>
        <v>39.562211649380743</v>
      </c>
      <c r="BL207" s="2">
        <f t="shared" si="243"/>
        <v>42.941027092072687</v>
      </c>
      <c r="BM207" s="2">
        <f t="shared" si="243"/>
        <v>45.242388046314218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55</v>
      </c>
      <c r="CV207" s="2" t="str">
        <f t="shared" si="199"/>
        <v/>
      </c>
      <c r="CW207" s="2">
        <f t="shared" si="200"/>
        <v>53.119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>
        <f t="shared" si="209"/>
        <v>38.067999999999998</v>
      </c>
      <c r="DG207" s="2">
        <f t="shared" si="210"/>
        <v>43</v>
      </c>
      <c r="DH207" s="2">
        <f t="shared" si="211"/>
        <v>42.933</v>
      </c>
      <c r="DI207" s="2">
        <f t="shared" si="212"/>
        <v>44.491999999999997</v>
      </c>
      <c r="DK207" s="2">
        <f t="shared" si="252"/>
        <v>119.98696673596672</v>
      </c>
      <c r="DL207" s="2">
        <f t="shared" si="252"/>
        <v>221.24288386491554</v>
      </c>
      <c r="DM207" s="2">
        <f t="shared" si="252"/>
        <v>114.73030422138835</v>
      </c>
      <c r="DN207" s="2">
        <f t="shared" si="252"/>
        <v>97.196086397748601</v>
      </c>
      <c r="DO207" s="2">
        <f t="shared" si="252"/>
        <v>91.771747747747753</v>
      </c>
      <c r="DP207" s="2">
        <f t="shared" si="252"/>
        <v>98.576090272458686</v>
      </c>
      <c r="DQ207" s="2">
        <f t="shared" si="252"/>
        <v>89.157314366998563</v>
      </c>
      <c r="DR207" s="2">
        <f t="shared" si="252"/>
        <v>88.248209625668437</v>
      </c>
      <c r="DS207" s="2">
        <f t="shared" si="252"/>
        <v>91.930299159663846</v>
      </c>
      <c r="DT207" s="2">
        <f t="shared" si="252"/>
        <v>81.456767267267267</v>
      </c>
      <c r="DU207" s="2">
        <f t="shared" si="252"/>
        <v>93.096247058823536</v>
      </c>
      <c r="DV207" s="2">
        <f t="shared" si="252"/>
        <v>90.80186083451872</v>
      </c>
      <c r="DW207" s="2">
        <f t="shared" si="252"/>
        <v>86.338122770543833</v>
      </c>
      <c r="DX207" s="2">
        <f t="shared" si="252"/>
        <v>87.668958000857984</v>
      </c>
      <c r="DY207" s="2">
        <f t="shared" si="252"/>
        <v>83.174557508342602</v>
      </c>
      <c r="EA207" s="2">
        <f t="shared" si="241"/>
        <v>47.655145198545313</v>
      </c>
      <c r="EB207" s="2">
        <f t="shared" si="241"/>
        <v>97.097720125545408</v>
      </c>
      <c r="EC207" s="2">
        <f t="shared" si="241"/>
        <v>50.242532970062456</v>
      </c>
      <c r="ED207" s="2">
        <f t="shared" si="241"/>
        <v>45.012505861365952</v>
      </c>
      <c r="EE207" s="2">
        <f t="shared" si="241"/>
        <v>32.395153453102253</v>
      </c>
      <c r="EF207" s="2">
        <f t="shared" si="240"/>
        <v>31.950886740710267</v>
      </c>
      <c r="EG207" s="2">
        <f t="shared" si="240"/>
        <v>33.468711519005623</v>
      </c>
      <c r="EH207" s="2">
        <f t="shared" si="240"/>
        <v>33.881020134228173</v>
      </c>
      <c r="EI207" s="2">
        <f t="shared" si="240"/>
        <v>35.858607982261638</v>
      </c>
      <c r="EJ207" s="2">
        <f t="shared" si="240"/>
        <v>35.6579955622705</v>
      </c>
      <c r="EK207" s="2">
        <f t="shared" si="213"/>
        <v>37.285723952234989</v>
      </c>
      <c r="EL207" s="2">
        <f t="shared" si="180"/>
        <v>38.998506472087584</v>
      </c>
      <c r="EM207" s="2">
        <f t="shared" si="180"/>
        <v>39.103542901311215</v>
      </c>
      <c r="EN207" s="2">
        <f t="shared" si="180"/>
        <v>45.764108621971488</v>
      </c>
      <c r="EO207" s="2">
        <f t="shared" si="180"/>
        <v>50.637370768178926</v>
      </c>
      <c r="EQ207" s="2">
        <f t="shared" si="253"/>
        <v>53.293898466766564</v>
      </c>
      <c r="ER207" s="2">
        <f t="shared" si="253"/>
        <v>116.9644927190939</v>
      </c>
      <c r="ES207" s="2">
        <f t="shared" si="253"/>
        <v>51.943662470120117</v>
      </c>
      <c r="ET207" s="2">
        <f t="shared" si="253"/>
        <v>43.311821449736641</v>
      </c>
      <c r="EU207" s="2">
        <f t="shared" si="253"/>
        <v>36.082735958574261</v>
      </c>
      <c r="EV207" s="2">
        <f t="shared" si="253"/>
        <v>38.857595359337012</v>
      </c>
      <c r="EW207" s="2">
        <f t="shared" si="253"/>
        <v>37.894364641897894</v>
      </c>
      <c r="EX207" s="2">
        <f t="shared" si="253"/>
        <v>37.591553735031624</v>
      </c>
      <c r="EY207" s="2">
        <f t="shared" si="253"/>
        <v>37.314202897410539</v>
      </c>
      <c r="EZ207" s="2">
        <f t="shared" si="253"/>
        <v>37.191325028758087</v>
      </c>
      <c r="FA207" s="2">
        <f t="shared" si="253"/>
        <v>39.15877142121829</v>
      </c>
      <c r="FB207" s="2">
        <f t="shared" si="253"/>
        <v>37.89049441450193</v>
      </c>
      <c r="FC207" s="2">
        <f t="shared" si="253"/>
        <v>39.588913578244103</v>
      </c>
      <c r="FD207" s="2">
        <f t="shared" si="253"/>
        <v>42.752417098243328</v>
      </c>
      <c r="FE207" s="2">
        <f t="shared" si="253"/>
        <v>44.762138225242239</v>
      </c>
      <c r="FG207" s="2">
        <f t="shared" si="254"/>
        <v>0.99999784863557484</v>
      </c>
      <c r="FH207" s="2">
        <f t="shared" si="254"/>
        <v>0.99999749344150246</v>
      </c>
      <c r="FI207" s="2">
        <f t="shared" si="254"/>
        <v>0.99999744565537263</v>
      </c>
      <c r="FJ207" s="2">
        <f t="shared" si="254"/>
        <v>0.999997431529141</v>
      </c>
      <c r="FK207" s="2">
        <f t="shared" si="254"/>
        <v>0.99999696188445131</v>
      </c>
      <c r="FL207" s="2">
        <f t="shared" si="254"/>
        <v>0.99999701807950925</v>
      </c>
      <c r="FM207" s="2">
        <f t="shared" si="254"/>
        <v>0.99999705706527142</v>
      </c>
      <c r="FN207" s="2">
        <f t="shared" si="254"/>
        <v>0.99999692376918825</v>
      </c>
      <c r="FO207" s="2">
        <f t="shared" si="254"/>
        <v>0.99999694801908912</v>
      </c>
      <c r="FP207" s="2">
        <f t="shared" si="254"/>
        <v>0.99999714495239744</v>
      </c>
      <c r="FQ207" s="2">
        <f t="shared" si="254"/>
        <v>0.99999712821287756</v>
      </c>
      <c r="FR207" s="2">
        <f t="shared" si="254"/>
        <v>0.99999683366827707</v>
      </c>
      <c r="FS207" s="2">
        <f t="shared" si="254"/>
        <v>0.99999699694170519</v>
      </c>
      <c r="FT207" s="2">
        <f t="shared" si="254"/>
        <v>0.99999685639448299</v>
      </c>
      <c r="FU207" s="2">
        <f t="shared" si="254"/>
        <v>0.99999606355535076</v>
      </c>
      <c r="FW207" s="2">
        <f t="shared" si="245"/>
        <v>0.93952478758124458</v>
      </c>
      <c r="FX207" s="2">
        <f t="shared" si="245"/>
        <v>0.9853340697356775</v>
      </c>
      <c r="FY207" s="2">
        <f t="shared" si="245"/>
        <v>0.95519014625690668</v>
      </c>
      <c r="FZ207" s="2">
        <f t="shared" si="245"/>
        <v>0.9593376566653623</v>
      </c>
      <c r="GA207" s="2">
        <f t="shared" si="245"/>
        <v>0.95763820670323807</v>
      </c>
      <c r="GB207" s="2">
        <f t="shared" si="245"/>
        <v>0.95545997185080389</v>
      </c>
      <c r="GC207" s="2">
        <f t="shared" si="245"/>
        <v>0.96411717284314746</v>
      </c>
      <c r="GD207" s="2">
        <f t="shared" si="245"/>
        <v>0.96952234864628339</v>
      </c>
      <c r="GE207" s="2">
        <f t="shared" si="245"/>
        <v>0.96546184434647964</v>
      </c>
      <c r="GF207" s="2">
        <f t="shared" si="245"/>
        <v>0.96400126260993102</v>
      </c>
      <c r="GG207" s="2">
        <f t="shared" si="245"/>
        <v>0.96009841870839718</v>
      </c>
      <c r="GH207" s="2">
        <f t="shared" si="245"/>
        <v>0.94816902593310426</v>
      </c>
      <c r="GI207" s="2">
        <f t="shared" si="245"/>
        <v>0.94469427524985972</v>
      </c>
      <c r="GJ207" s="2">
        <f t="shared" si="245"/>
        <v>0.9374178065619605</v>
      </c>
      <c r="GK207" s="2">
        <f t="shared" si="245"/>
        <v>0.91828038520542477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1.6196803368761302E-243</v>
      </c>
      <c r="HD207" s="86">
        <f t="shared" si="182"/>
        <v>1.0842627492245432E-211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5.7263914769710956E-54</v>
      </c>
      <c r="HT207" s="86">
        <f t="shared" si="247"/>
        <v>2.0963600409551911E-95</v>
      </c>
      <c r="HU207" s="86">
        <f t="shared" si="247"/>
        <v>5.6941511192622933E-78</v>
      </c>
      <c r="HV207" s="86">
        <f t="shared" si="247"/>
        <v>1.271661637660654E-82</v>
      </c>
      <c r="HW207" s="86">
        <f t="shared" si="247"/>
        <v>2.9336186391928054E-100</v>
      </c>
      <c r="HX207" s="86">
        <f t="shared" si="247"/>
        <v>4.0386894307016351E-90</v>
      </c>
      <c r="HY207" s="86">
        <f t="shared" si="247"/>
        <v>2.3978173399579439E-104</v>
      </c>
      <c r="HZ207" s="86">
        <f t="shared" si="247"/>
        <v>2.5240414889072114E-111</v>
      </c>
      <c r="IA207" s="86">
        <f t="shared" si="247"/>
        <v>2.9779612860496211E-106</v>
      </c>
      <c r="IB207" s="86">
        <f t="shared" si="247"/>
        <v>1.7683255057451989E-96</v>
      </c>
      <c r="IC207" s="86">
        <f t="shared" si="247"/>
        <v>8.8110871546073879E-101</v>
      </c>
      <c r="ID207" s="86">
        <f t="shared" si="247"/>
        <v>7.1634556959387871E-83</v>
      </c>
      <c r="IE207" s="86">
        <f t="shared" si="247"/>
        <v>8.5802184967818849E-82</v>
      </c>
      <c r="IF207" s="86">
        <f t="shared" si="247"/>
        <v>9.4505639398868697E-85</v>
      </c>
      <c r="IG207" s="86">
        <f t="shared" si="247"/>
        <v>6.0235847601491824E-102</v>
      </c>
      <c r="II207" s="86">
        <f t="shared" si="248"/>
        <v>1.0701066269610226E-41</v>
      </c>
      <c r="IJ207" s="86">
        <f t="shared" si="248"/>
        <v>4.6571525018465769E-125</v>
      </c>
      <c r="IK207" s="86">
        <f t="shared" si="248"/>
        <v>1.8200242984948875E-67</v>
      </c>
      <c r="IL207" s="86">
        <f t="shared" si="248"/>
        <v>3.159560782999145E-73</v>
      </c>
      <c r="IM207" s="86">
        <f t="shared" si="248"/>
        <v>9.3313380882196176E-89</v>
      </c>
      <c r="IN207" s="86">
        <f t="shared" si="248"/>
        <v>1.3701629839017169E-77</v>
      </c>
      <c r="IO207" s="86">
        <f t="shared" si="248"/>
        <v>6.8034896259900458E-99</v>
      </c>
      <c r="IP207" s="86">
        <f t="shared" si="248"/>
        <v>2.2003801442833141E-111</v>
      </c>
      <c r="IQ207" s="86">
        <f t="shared" si="248"/>
        <v>1.314669182559851E-101</v>
      </c>
      <c r="IR207" s="86">
        <f t="shared" si="248"/>
        <v>1.1274297705989763E-90</v>
      </c>
      <c r="IS207" s="86">
        <f t="shared" si="248"/>
        <v>7.4585103255358807E-91</v>
      </c>
      <c r="IT207" s="86">
        <f t="shared" si="248"/>
        <v>6.481045007505234E-68</v>
      </c>
      <c r="IU207" s="86">
        <f t="shared" si="248"/>
        <v>4.2444479641402405E-65</v>
      </c>
      <c r="IV207" s="86">
        <f t="shared" si="248"/>
        <v>7.929634088033304E-16</v>
      </c>
      <c r="IW207" s="86">
        <f t="shared" si="248"/>
        <v>8.4994718814056994E-21</v>
      </c>
      <c r="IY207" s="86">
        <f t="shared" si="249"/>
        <v>1.0701066269615952E-41</v>
      </c>
      <c r="IZ207" s="86">
        <f t="shared" si="249"/>
        <v>2.0963600409551911E-95</v>
      </c>
      <c r="JA207" s="86">
        <f t="shared" si="249"/>
        <v>1.8200242985518289E-67</v>
      </c>
      <c r="JB207" s="86">
        <f t="shared" si="249"/>
        <v>3.1595607842708066E-73</v>
      </c>
      <c r="JC207" s="86">
        <f t="shared" si="249"/>
        <v>9.3313380882489541E-89</v>
      </c>
      <c r="JD207" s="86">
        <f t="shared" si="249"/>
        <v>1.3701629839021208E-77</v>
      </c>
      <c r="JE207" s="86">
        <f t="shared" si="249"/>
        <v>6.8035136041634453E-99</v>
      </c>
      <c r="JF207" s="86">
        <f t="shared" si="249"/>
        <v>4.7244216331905251E-111</v>
      </c>
      <c r="JG207" s="86">
        <f t="shared" si="249"/>
        <v>1.3146989621727115E-101</v>
      </c>
      <c r="JH207" s="86">
        <f t="shared" si="249"/>
        <v>1.127431538924482E-90</v>
      </c>
      <c r="JI207" s="86">
        <f t="shared" si="249"/>
        <v>7.4585103264169898E-91</v>
      </c>
      <c r="JJ207" s="86">
        <f t="shared" si="249"/>
        <v>6.4810450075052414E-68</v>
      </c>
      <c r="JK207" s="86">
        <f t="shared" si="249"/>
        <v>4.2444479641402405E-65</v>
      </c>
      <c r="JL207" s="86">
        <f t="shared" si="249"/>
        <v>7.929634088033304E-16</v>
      </c>
      <c r="JM207" s="86">
        <f t="shared" si="249"/>
        <v>8.4994718814056994E-21</v>
      </c>
    </row>
    <row r="208" spans="2:273" x14ac:dyDescent="0.25">
      <c r="B208" s="2">
        <v>181</v>
      </c>
      <c r="C208" s="37">
        <v>53.344000000000001</v>
      </c>
      <c r="D208" s="37">
        <v>135.89500000000001</v>
      </c>
      <c r="E208" s="37">
        <v>52</v>
      </c>
      <c r="F208" s="37">
        <v>41.948999999999998</v>
      </c>
      <c r="G208" s="37">
        <v>39.101999999999997</v>
      </c>
      <c r="H208" s="37">
        <v>39.914999999999999</v>
      </c>
      <c r="I208" s="37">
        <v>42.423999999999999</v>
      </c>
      <c r="J208" s="37">
        <v>41.796999999999997</v>
      </c>
      <c r="K208" s="37">
        <v>40.732999999999997</v>
      </c>
      <c r="L208" s="37">
        <v>38.423999999999999</v>
      </c>
      <c r="M208" s="37">
        <v>40.119</v>
      </c>
      <c r="N208" s="37">
        <v>38.305</v>
      </c>
      <c r="O208" s="37">
        <v>40.85</v>
      </c>
      <c r="P208" s="37">
        <v>43</v>
      </c>
      <c r="Q208" s="37">
        <v>44.695</v>
      </c>
      <c r="S208" s="4">
        <f t="shared" si="250"/>
        <v>52.892682854710223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42.817079710350399</v>
      </c>
      <c r="AG208" s="4">
        <f t="shared" si="250"/>
        <v>45.117285730739482</v>
      </c>
      <c r="AI208" s="4">
        <f t="shared" si="251"/>
        <v>0.45131714528977795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0.18292028964960139</v>
      </c>
      <c r="AW208" s="4">
        <f t="shared" si="251"/>
        <v>-0.42228573073948183</v>
      </c>
      <c r="AY208" s="2">
        <f t="shared" si="243"/>
        <v>52.892682854710223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42.817079710350399</v>
      </c>
      <c r="BM208" s="2">
        <f t="shared" si="243"/>
        <v>45.117285730739482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53.344000000000001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43</v>
      </c>
      <c r="DI208" s="2">
        <f t="shared" si="212"/>
        <v>44.695</v>
      </c>
      <c r="DK208" s="2">
        <f t="shared" si="252"/>
        <v>120.30639687055475</v>
      </c>
      <c r="DL208" s="2">
        <f t="shared" si="252"/>
        <v>221.88402363977485</v>
      </c>
      <c r="DM208" s="2">
        <f t="shared" si="252"/>
        <v>115.02066125703564</v>
      </c>
      <c r="DN208" s="2">
        <f t="shared" si="252"/>
        <v>97.423830393996255</v>
      </c>
      <c r="DO208" s="2">
        <f t="shared" si="252"/>
        <v>92.000252252252253</v>
      </c>
      <c r="DP208" s="2">
        <f t="shared" si="252"/>
        <v>98.841070795491845</v>
      </c>
      <c r="DQ208" s="2">
        <f t="shared" si="252"/>
        <v>89.368571834992878</v>
      </c>
      <c r="DR208" s="2">
        <f t="shared" si="252"/>
        <v>88.448521925133676</v>
      </c>
      <c r="DS208" s="2">
        <f t="shared" si="252"/>
        <v>92.142389355742282</v>
      </c>
      <c r="DT208" s="2">
        <f t="shared" si="252"/>
        <v>81.606204590304586</v>
      </c>
      <c r="DU208" s="2">
        <f t="shared" si="252"/>
        <v>93.314173109243711</v>
      </c>
      <c r="DV208" s="2">
        <f t="shared" si="252"/>
        <v>90.994074442863919</v>
      </c>
      <c r="DW208" s="2">
        <f t="shared" si="252"/>
        <v>86.492026808184718</v>
      </c>
      <c r="DX208" s="2">
        <f t="shared" si="252"/>
        <v>87.837875375375347</v>
      </c>
      <c r="DY208" s="2">
        <f t="shared" si="252"/>
        <v>83.342993770856509</v>
      </c>
      <c r="EA208" s="2">
        <f t="shared" si="241"/>
        <v>47.492915175938663</v>
      </c>
      <c r="EB208" s="2">
        <f t="shared" si="241"/>
        <v>96.959763530582535</v>
      </c>
      <c r="EC208" s="2">
        <f t="shared" si="241"/>
        <v>50.135164617704064</v>
      </c>
      <c r="ED208" s="2">
        <f t="shared" si="241"/>
        <v>44.979009429153926</v>
      </c>
      <c r="EE208" s="2">
        <f t="shared" si="241"/>
        <v>32.233250613544001</v>
      </c>
      <c r="EF208" s="2">
        <f t="shared" si="240"/>
        <v>31.75743651446593</v>
      </c>
      <c r="EG208" s="2">
        <f t="shared" si="240"/>
        <v>33.319549320711076</v>
      </c>
      <c r="EH208" s="2">
        <f t="shared" si="240"/>
        <v>33.730413666870028</v>
      </c>
      <c r="EI208" s="2">
        <f t="shared" si="240"/>
        <v>35.700187583148562</v>
      </c>
      <c r="EJ208" s="2">
        <f t="shared" si="240"/>
        <v>35.496250829957049</v>
      </c>
      <c r="EK208" s="2">
        <f t="shared" si="213"/>
        <v>37.152619147228698</v>
      </c>
      <c r="EL208" s="2">
        <f t="shared" si="180"/>
        <v>38.881949222849741</v>
      </c>
      <c r="EM208" s="2">
        <f t="shared" si="180"/>
        <v>38.976946329063054</v>
      </c>
      <c r="EN208" s="2">
        <f t="shared" si="180"/>
        <v>45.693913553419925</v>
      </c>
      <c r="EO208" s="2">
        <f t="shared" si="180"/>
        <v>50.616630952118406</v>
      </c>
      <c r="EQ208" s="2">
        <f t="shared" si="253"/>
        <v>53.209520634369738</v>
      </c>
      <c r="ER208" s="2">
        <f t="shared" si="253"/>
        <v>117.0941102960513</v>
      </c>
      <c r="ES208" s="2">
        <f t="shared" si="253"/>
        <v>51.859105680927371</v>
      </c>
      <c r="ET208" s="2">
        <f t="shared" si="253"/>
        <v>43.255589672990219</v>
      </c>
      <c r="EU208" s="2">
        <f t="shared" si="253"/>
        <v>35.97081187660369</v>
      </c>
      <c r="EV208" s="2">
        <f t="shared" si="253"/>
        <v>38.754914584310342</v>
      </c>
      <c r="EW208" s="2">
        <f t="shared" si="253"/>
        <v>37.803093881701031</v>
      </c>
      <c r="EX208" s="2">
        <f t="shared" si="253"/>
        <v>37.489271070806744</v>
      </c>
      <c r="EY208" s="2">
        <f t="shared" si="253"/>
        <v>37.175411559655529</v>
      </c>
      <c r="EZ208" s="2">
        <f t="shared" si="253"/>
        <v>37.049896418834614</v>
      </c>
      <c r="FA208" s="2">
        <f t="shared" si="253"/>
        <v>39.049181592680611</v>
      </c>
      <c r="FB208" s="2">
        <f t="shared" si="253"/>
        <v>37.759446573412994</v>
      </c>
      <c r="FC208" s="2">
        <f t="shared" si="253"/>
        <v>39.470788755251093</v>
      </c>
      <c r="FD208" s="2">
        <f t="shared" si="253"/>
        <v>42.641792565603986</v>
      </c>
      <c r="FE208" s="2">
        <f t="shared" si="253"/>
        <v>44.670822633368445</v>
      </c>
      <c r="FG208" s="2">
        <f t="shared" si="254"/>
        <v>0.99999803793195341</v>
      </c>
      <c r="FH208" s="2">
        <f t="shared" si="254"/>
        <v>0.99999771399097659</v>
      </c>
      <c r="FI208" s="2">
        <f t="shared" si="254"/>
        <v>0.99999767040948884</v>
      </c>
      <c r="FJ208" s="2">
        <f t="shared" si="254"/>
        <v>0.99999765752620662</v>
      </c>
      <c r="FK208" s="2">
        <f t="shared" si="254"/>
        <v>0.99999722920494771</v>
      </c>
      <c r="FL208" s="2">
        <f t="shared" si="254"/>
        <v>0.99999728045547676</v>
      </c>
      <c r="FM208" s="2">
        <f t="shared" si="254"/>
        <v>0.999997316010933</v>
      </c>
      <c r="FN208" s="2">
        <f t="shared" si="254"/>
        <v>0.99999719444339585</v>
      </c>
      <c r="FO208" s="2">
        <f t="shared" si="254"/>
        <v>0.99999721655958029</v>
      </c>
      <c r="FP208" s="2">
        <f t="shared" si="254"/>
        <v>0.9999973961649854</v>
      </c>
      <c r="FQ208" s="2">
        <f t="shared" si="254"/>
        <v>0.99999738089835422</v>
      </c>
      <c r="FR208" s="2">
        <f t="shared" si="254"/>
        <v>0.99999711227034316</v>
      </c>
      <c r="FS208" s="2">
        <f t="shared" si="254"/>
        <v>0.99999726117756027</v>
      </c>
      <c r="FT208" s="2">
        <f t="shared" si="254"/>
        <v>0.99999713299690085</v>
      </c>
      <c r="FU208" s="2">
        <f t="shared" si="254"/>
        <v>0.99999640991856797</v>
      </c>
      <c r="FW208" s="2">
        <f t="shared" si="245"/>
        <v>0.94455089703666373</v>
      </c>
      <c r="FX208" s="2">
        <f t="shared" si="245"/>
        <v>0.98660723002485429</v>
      </c>
      <c r="FY208" s="2">
        <f t="shared" si="245"/>
        <v>0.95897115992804915</v>
      </c>
      <c r="FZ208" s="2">
        <f t="shared" si="245"/>
        <v>0.96278234310043509</v>
      </c>
      <c r="GA208" s="2">
        <f t="shared" si="245"/>
        <v>0.96122104147729182</v>
      </c>
      <c r="GB208" s="2">
        <f t="shared" si="245"/>
        <v>0.95921918992938071</v>
      </c>
      <c r="GC208" s="2">
        <f t="shared" si="245"/>
        <v>0.96717082112490549</v>
      </c>
      <c r="GD208" s="2">
        <f t="shared" si="245"/>
        <v>0.97212931069727149</v>
      </c>
      <c r="GE208" s="2">
        <f t="shared" si="245"/>
        <v>0.96840481041830262</v>
      </c>
      <c r="GF208" s="2">
        <f t="shared" si="245"/>
        <v>0.96706443794756691</v>
      </c>
      <c r="GG208" s="2">
        <f t="shared" si="245"/>
        <v>0.9634811109443191</v>
      </c>
      <c r="GH208" s="2">
        <f t="shared" si="245"/>
        <v>0.95251302244087299</v>
      </c>
      <c r="GI208" s="2">
        <f t="shared" si="245"/>
        <v>0.94931392568808493</v>
      </c>
      <c r="GJ208" s="2">
        <f t="shared" si="245"/>
        <v>0.94260833087006535</v>
      </c>
      <c r="GK208" s="2">
        <f t="shared" si="245"/>
        <v>0.92493104669116122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1.5336863089406632E-248</v>
      </c>
      <c r="HD208" s="86">
        <f t="shared" si="182"/>
        <v>5.0677382824336509E-216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9.8231515431484295E-56</v>
      </c>
      <c r="HT208" s="86">
        <f t="shared" si="247"/>
        <v>4.1465210934512812E-98</v>
      </c>
      <c r="HU208" s="86">
        <f t="shared" si="247"/>
        <v>2.0195203548152297E-80</v>
      </c>
      <c r="HV208" s="86">
        <f t="shared" si="247"/>
        <v>3.6077973637347533E-85</v>
      </c>
      <c r="HW208" s="86">
        <f t="shared" si="247"/>
        <v>2.1055774113085403E-103</v>
      </c>
      <c r="HX208" s="86">
        <f t="shared" si="247"/>
        <v>6.0033710094530915E-93</v>
      </c>
      <c r="HY208" s="86">
        <f t="shared" si="247"/>
        <v>1.471268577654962E-107</v>
      </c>
      <c r="HZ208" s="86">
        <f t="shared" si="247"/>
        <v>1.1171512050410768E-114</v>
      </c>
      <c r="IA208" s="86">
        <f t="shared" si="247"/>
        <v>1.6840601541563418E-109</v>
      </c>
      <c r="IB208" s="86">
        <f t="shared" si="247"/>
        <v>1.9568054481994292E-99</v>
      </c>
      <c r="IC208" s="86">
        <f t="shared" si="247"/>
        <v>6.5719657201726587E-104</v>
      </c>
      <c r="ID208" s="86">
        <f t="shared" si="247"/>
        <v>1.5315414273745412E-85</v>
      </c>
      <c r="IE208" s="86">
        <f t="shared" si="247"/>
        <v>1.8858563502476568E-84</v>
      </c>
      <c r="IF208" s="86">
        <f t="shared" si="247"/>
        <v>1.3693766611942197E-87</v>
      </c>
      <c r="IG208" s="86">
        <f t="shared" si="247"/>
        <v>1.5439202913632848E-105</v>
      </c>
      <c r="II208" s="86">
        <f t="shared" si="248"/>
        <v>2.0039742273996832E-44</v>
      </c>
      <c r="IJ208" s="86">
        <f t="shared" si="248"/>
        <v>1.6637080384361172E-130</v>
      </c>
      <c r="IK208" s="86">
        <f t="shared" si="248"/>
        <v>1.7795519620894337E-71</v>
      </c>
      <c r="IL208" s="86">
        <f t="shared" si="248"/>
        <v>1.9093268356197375E-77</v>
      </c>
      <c r="IM208" s="86">
        <f t="shared" si="248"/>
        <v>5.8096546761373832E-94</v>
      </c>
      <c r="IN208" s="86">
        <f t="shared" si="248"/>
        <v>3.3104398530264962E-82</v>
      </c>
      <c r="IO208" s="86">
        <f t="shared" si="248"/>
        <v>2.1375353996620965E-104</v>
      </c>
      <c r="IP208" s="86">
        <f t="shared" si="248"/>
        <v>2.7498396309737945E-117</v>
      </c>
      <c r="IQ208" s="86">
        <f t="shared" si="248"/>
        <v>3.3919547977267118E-107</v>
      </c>
      <c r="IR208" s="86">
        <f t="shared" si="248"/>
        <v>1.0221124817418071E-95</v>
      </c>
      <c r="IS208" s="86">
        <f t="shared" si="248"/>
        <v>4.4413205779408799E-96</v>
      </c>
      <c r="IT208" s="86">
        <f t="shared" si="248"/>
        <v>3.6211160552652481E-72</v>
      </c>
      <c r="IU208" s="86">
        <f t="shared" si="248"/>
        <v>2.8562100805239689E-69</v>
      </c>
      <c r="IV208" s="86">
        <f t="shared" si="248"/>
        <v>8.1259324097751456E-17</v>
      </c>
      <c r="IW208" s="86">
        <f t="shared" si="248"/>
        <v>2.7510049070191308E-22</v>
      </c>
      <c r="IY208" s="86">
        <f t="shared" si="249"/>
        <v>2.0039742274095064E-44</v>
      </c>
      <c r="IZ208" s="86">
        <f t="shared" si="249"/>
        <v>4.1465210934512812E-98</v>
      </c>
      <c r="JA208" s="86">
        <f t="shared" si="249"/>
        <v>1.779551964108954E-71</v>
      </c>
      <c r="JB208" s="86">
        <f t="shared" si="249"/>
        <v>1.9093268716977112E-77</v>
      </c>
      <c r="JC208" s="86">
        <f t="shared" si="249"/>
        <v>5.8096546782429603E-94</v>
      </c>
      <c r="JD208" s="86">
        <f t="shared" si="249"/>
        <v>3.3104398530865299E-82</v>
      </c>
      <c r="JE208" s="86">
        <f t="shared" si="249"/>
        <v>2.1390066682397513E-104</v>
      </c>
      <c r="JF208" s="86">
        <f t="shared" si="249"/>
        <v>1.1199010446720506E-114</v>
      </c>
      <c r="JG208" s="86">
        <f t="shared" si="249"/>
        <v>3.4087953992682753E-107</v>
      </c>
      <c r="JH208" s="86">
        <f t="shared" si="249"/>
        <v>1.0223081622866271E-95</v>
      </c>
      <c r="JI208" s="86">
        <f t="shared" si="249"/>
        <v>4.4413206436605373E-96</v>
      </c>
      <c r="JJ208" s="86">
        <f t="shared" si="249"/>
        <v>3.6211160552654014E-72</v>
      </c>
      <c r="JK208" s="86">
        <f t="shared" si="249"/>
        <v>2.8562100805239709E-69</v>
      </c>
      <c r="JL208" s="86">
        <f t="shared" si="249"/>
        <v>8.1259324097751456E-17</v>
      </c>
      <c r="JM208" s="86">
        <f t="shared" si="249"/>
        <v>2.7510049070191308E-22</v>
      </c>
    </row>
    <row r="209" spans="2:273" x14ac:dyDescent="0.25">
      <c r="B209" s="2">
        <v>182</v>
      </c>
      <c r="C209" s="37">
        <v>54.246000000000002</v>
      </c>
      <c r="D209" s="37">
        <v>130.982</v>
      </c>
      <c r="E209" s="37">
        <v>52.966000000000001</v>
      </c>
      <c r="F209" s="37">
        <v>43.067999999999998</v>
      </c>
      <c r="G209" s="37">
        <v>38.661000000000001</v>
      </c>
      <c r="H209" s="37">
        <v>39.796999999999997</v>
      </c>
      <c r="I209" s="37">
        <v>40.475000000000001</v>
      </c>
      <c r="J209" s="37">
        <v>40.186</v>
      </c>
      <c r="K209" s="37">
        <v>41.65</v>
      </c>
      <c r="L209" s="37">
        <v>37.61</v>
      </c>
      <c r="M209" s="37">
        <v>40.338999999999999</v>
      </c>
      <c r="N209" s="37">
        <v>38.271000000000001</v>
      </c>
      <c r="O209" s="37">
        <v>39.466999999999999</v>
      </c>
      <c r="P209" s="37">
        <v>43.283000000000001</v>
      </c>
      <c r="Q209" s="37">
        <v>43.356000000000002</v>
      </c>
      <c r="S209" s="4">
        <f t="shared" si="250"/>
        <v>52.830810511414946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44.994257544420272</v>
      </c>
      <c r="AI209" s="4">
        <f t="shared" si="251"/>
        <v>1.4151894885850567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-1.6382575444202701</v>
      </c>
      <c r="AY209" s="2">
        <f t="shared" si="243"/>
        <v>52.830810511414946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44.994257544420272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54.246000000000002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43.356000000000002</v>
      </c>
      <c r="DK209" s="2">
        <f t="shared" si="252"/>
        <v>120.62582700514278</v>
      </c>
      <c r="DL209" s="2">
        <f t="shared" si="252"/>
        <v>222.52516341463414</v>
      </c>
      <c r="DM209" s="2">
        <f t="shared" si="252"/>
        <v>115.31101829268292</v>
      </c>
      <c r="DN209" s="2">
        <f t="shared" si="252"/>
        <v>97.651574390243908</v>
      </c>
      <c r="DO209" s="2">
        <f t="shared" si="252"/>
        <v>92.228756756756752</v>
      </c>
      <c r="DP209" s="2">
        <f t="shared" si="252"/>
        <v>99.10605131852499</v>
      </c>
      <c r="DQ209" s="2">
        <f t="shared" si="252"/>
        <v>89.579829302987179</v>
      </c>
      <c r="DR209" s="2">
        <f t="shared" si="252"/>
        <v>88.648834224598914</v>
      </c>
      <c r="DS209" s="2">
        <f t="shared" si="252"/>
        <v>92.354479551820702</v>
      </c>
      <c r="DT209" s="2">
        <f t="shared" si="252"/>
        <v>81.755641913341918</v>
      </c>
      <c r="DU209" s="2">
        <f t="shared" si="252"/>
        <v>93.532099159663886</v>
      </c>
      <c r="DV209" s="2">
        <f t="shared" si="252"/>
        <v>91.186288051209104</v>
      </c>
      <c r="DW209" s="2">
        <f t="shared" si="252"/>
        <v>86.645930845825603</v>
      </c>
      <c r="DX209" s="2">
        <f t="shared" si="252"/>
        <v>88.006792749892725</v>
      </c>
      <c r="DY209" s="2">
        <f t="shared" si="252"/>
        <v>83.511430033370402</v>
      </c>
      <c r="EA209" s="2">
        <f t="shared" si="241"/>
        <v>47.33068515333202</v>
      </c>
      <c r="EB209" s="2">
        <f t="shared" si="241"/>
        <v>96.821806935619662</v>
      </c>
      <c r="EC209" s="2">
        <f t="shared" si="241"/>
        <v>50.027796265345678</v>
      </c>
      <c r="ED209" s="2">
        <f t="shared" si="241"/>
        <v>44.9455129969419</v>
      </c>
      <c r="EE209" s="2">
        <f t="shared" si="241"/>
        <v>32.07134777398575</v>
      </c>
      <c r="EF209" s="2">
        <f t="shared" si="240"/>
        <v>31.563986288221585</v>
      </c>
      <c r="EG209" s="2">
        <f t="shared" si="240"/>
        <v>33.170387122416528</v>
      </c>
      <c r="EH209" s="2">
        <f t="shared" si="240"/>
        <v>33.579807199511883</v>
      </c>
      <c r="EI209" s="2">
        <f t="shared" si="240"/>
        <v>35.541767184035479</v>
      </c>
      <c r="EJ209" s="2">
        <f t="shared" si="240"/>
        <v>35.334506097643605</v>
      </c>
      <c r="EK209" s="2">
        <f t="shared" si="213"/>
        <v>37.019514342222408</v>
      </c>
      <c r="EL209" s="2">
        <f t="shared" si="180"/>
        <v>38.765391973611898</v>
      </c>
      <c r="EM209" s="2">
        <f t="shared" si="180"/>
        <v>38.8503497568149</v>
      </c>
      <c r="EN209" s="2">
        <f t="shared" si="180"/>
        <v>45.623718484868363</v>
      </c>
      <c r="EO209" s="2">
        <f t="shared" si="180"/>
        <v>50.595891136057887</v>
      </c>
      <c r="EQ209" s="2">
        <f t="shared" si="253"/>
        <v>53.125142801972913</v>
      </c>
      <c r="ER209" s="2">
        <f t="shared" si="253"/>
        <v>117.22372787300871</v>
      </c>
      <c r="ES209" s="2">
        <f t="shared" si="253"/>
        <v>51.774548891734625</v>
      </c>
      <c r="ET209" s="2">
        <f t="shared" si="253"/>
        <v>43.199357896243804</v>
      </c>
      <c r="EU209" s="2">
        <f t="shared" si="253"/>
        <v>35.858887794633134</v>
      </c>
      <c r="EV209" s="2">
        <f t="shared" si="253"/>
        <v>38.652233809283672</v>
      </c>
      <c r="EW209" s="2">
        <f t="shared" si="253"/>
        <v>37.711823121504167</v>
      </c>
      <c r="EX209" s="2">
        <f t="shared" si="253"/>
        <v>37.386988406581864</v>
      </c>
      <c r="EY209" s="2">
        <f t="shared" si="253"/>
        <v>37.03662022190052</v>
      </c>
      <c r="EZ209" s="2">
        <f t="shared" si="253"/>
        <v>36.908467808911141</v>
      </c>
      <c r="FA209" s="2">
        <f t="shared" si="253"/>
        <v>38.939591764142939</v>
      </c>
      <c r="FB209" s="2">
        <f t="shared" si="253"/>
        <v>37.628398732324058</v>
      </c>
      <c r="FC209" s="2">
        <f t="shared" si="253"/>
        <v>39.352663932258089</v>
      </c>
      <c r="FD209" s="2">
        <f t="shared" si="253"/>
        <v>42.531168032964644</v>
      </c>
      <c r="FE209" s="2">
        <f t="shared" si="253"/>
        <v>44.579507041494651</v>
      </c>
      <c r="FG209" s="2">
        <f t="shared" si="254"/>
        <v>0.99999821057236504</v>
      </c>
      <c r="FH209" s="2">
        <f t="shared" si="254"/>
        <v>0.99999791513457248</v>
      </c>
      <c r="FI209" s="2">
        <f t="shared" si="254"/>
        <v>0.99999787538776708</v>
      </c>
      <c r="FJ209" s="2">
        <f t="shared" si="254"/>
        <v>0.9999978636380692</v>
      </c>
      <c r="FK209" s="2">
        <f t="shared" si="254"/>
        <v>0.99999747300426256</v>
      </c>
      <c r="FL209" s="2">
        <f t="shared" si="254"/>
        <v>0.99999751974532325</v>
      </c>
      <c r="FM209" s="2">
        <f t="shared" si="254"/>
        <v>0.99999755217230013</v>
      </c>
      <c r="FN209" s="2">
        <f t="shared" si="254"/>
        <v>0.99999744130133494</v>
      </c>
      <c r="FO209" s="2">
        <f t="shared" si="254"/>
        <v>0.99999746147154478</v>
      </c>
      <c r="FP209" s="2">
        <f t="shared" si="254"/>
        <v>0.99999762527369873</v>
      </c>
      <c r="FQ209" s="2">
        <f t="shared" si="254"/>
        <v>0.99999761135035914</v>
      </c>
      <c r="FR209" s="2">
        <f t="shared" si="254"/>
        <v>0.99999736635858272</v>
      </c>
      <c r="FS209" s="2">
        <f t="shared" si="254"/>
        <v>0.99999750216364591</v>
      </c>
      <c r="FT209" s="2">
        <f t="shared" si="254"/>
        <v>0.99999738526143744</v>
      </c>
      <c r="FU209" s="2">
        <f t="shared" si="254"/>
        <v>0.99999672580578547</v>
      </c>
      <c r="FW209" s="2">
        <f t="shared" si="245"/>
        <v>0.94918187951906496</v>
      </c>
      <c r="FX209" s="2">
        <f t="shared" si="245"/>
        <v>0.98777123801322331</v>
      </c>
      <c r="FY209" s="2">
        <f t="shared" si="245"/>
        <v>0.96244567852759766</v>
      </c>
      <c r="FZ209" s="2">
        <f t="shared" si="245"/>
        <v>0.96594557374645351</v>
      </c>
      <c r="GA209" s="2">
        <f t="shared" si="245"/>
        <v>0.9645120801630267</v>
      </c>
      <c r="GB209" s="2">
        <f t="shared" si="245"/>
        <v>0.962673521723727</v>
      </c>
      <c r="GC209" s="2">
        <f t="shared" si="245"/>
        <v>0.96997269579068035</v>
      </c>
      <c r="GD209" s="2">
        <f t="shared" si="245"/>
        <v>0.97451914207481904</v>
      </c>
      <c r="GE209" s="2">
        <f t="shared" si="245"/>
        <v>0.9711045141908744</v>
      </c>
      <c r="GF209" s="2">
        <f t="shared" si="245"/>
        <v>0.9698751093042951</v>
      </c>
      <c r="GG209" s="2">
        <f t="shared" si="245"/>
        <v>0.96658701251010304</v>
      </c>
      <c r="GH209" s="2">
        <f t="shared" si="245"/>
        <v>0.95650964427546303</v>
      </c>
      <c r="GI209" s="2">
        <f t="shared" si="245"/>
        <v>0.95356666627428022</v>
      </c>
      <c r="GJ209" s="2">
        <f t="shared" si="245"/>
        <v>0.94739251603571195</v>
      </c>
      <c r="GK209" s="2">
        <f t="shared" si="245"/>
        <v>0.93108107385741978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1.2894231567090642E-253</v>
      </c>
      <c r="HD209" s="86">
        <f t="shared" si="182"/>
        <v>2.1394671014770403E-220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1.5756869034219107E-57</v>
      </c>
      <c r="HT209" s="86">
        <f t="shared" si="247"/>
        <v>7.5080628361329778E-101</v>
      </c>
      <c r="HU209" s="86">
        <f t="shared" si="247"/>
        <v>6.5531942557104236E-83</v>
      </c>
      <c r="HV209" s="86">
        <f t="shared" si="247"/>
        <v>9.3487823801255985E-88</v>
      </c>
      <c r="HW209" s="86">
        <f t="shared" si="247"/>
        <v>1.3491763905907678E-106</v>
      </c>
      <c r="HX209" s="86">
        <f t="shared" si="247"/>
        <v>8.0564528757778884E-96</v>
      </c>
      <c r="HY209" s="86">
        <f t="shared" si="247"/>
        <v>8.0568653424534856E-111</v>
      </c>
      <c r="HZ209" s="86">
        <f t="shared" si="247"/>
        <v>4.4021528058712498E-118</v>
      </c>
      <c r="IA209" s="86">
        <f t="shared" si="247"/>
        <v>8.4959107146416634E-113</v>
      </c>
      <c r="IB209" s="86">
        <f t="shared" si="247"/>
        <v>1.9508968329547202E-102</v>
      </c>
      <c r="IC209" s="86">
        <f t="shared" si="247"/>
        <v>4.3839043039934431E-107</v>
      </c>
      <c r="ID209" s="86">
        <f t="shared" si="247"/>
        <v>2.9651755554482871E-88</v>
      </c>
      <c r="IE209" s="86">
        <f t="shared" si="247"/>
        <v>3.7519348075695231E-87</v>
      </c>
      <c r="IF209" s="86">
        <f t="shared" si="247"/>
        <v>1.7783009396362214E-90</v>
      </c>
      <c r="IG209" s="86">
        <f t="shared" si="247"/>
        <v>3.4222351226731528E-109</v>
      </c>
      <c r="II209" s="86">
        <f t="shared" si="248"/>
        <v>3.0563534961885828E-47</v>
      </c>
      <c r="IJ209" s="86">
        <f t="shared" si="248"/>
        <v>4.534050307354777E-136</v>
      </c>
      <c r="IK209" s="86">
        <f t="shared" si="248"/>
        <v>1.3254613459240644E-75</v>
      </c>
      <c r="IL209" s="86">
        <f t="shared" si="248"/>
        <v>8.7432287514428874E-82</v>
      </c>
      <c r="IM209" s="86">
        <f t="shared" si="248"/>
        <v>2.5559309156449328E-99</v>
      </c>
      <c r="IN209" s="86">
        <f t="shared" si="248"/>
        <v>5.8491479656886789E-87</v>
      </c>
      <c r="IO209" s="86">
        <f t="shared" si="248"/>
        <v>4.7409039534942296E-110</v>
      </c>
      <c r="IP209" s="86">
        <f t="shared" si="248"/>
        <v>2.4077989969048472E-123</v>
      </c>
      <c r="IQ209" s="86">
        <f t="shared" si="248"/>
        <v>6.1699581550480598E-113</v>
      </c>
      <c r="IR209" s="86">
        <f t="shared" si="248"/>
        <v>6.7334529762125629E-101</v>
      </c>
      <c r="IS209" s="86">
        <f t="shared" si="248"/>
        <v>1.8789503082531958E-101</v>
      </c>
      <c r="IT209" s="86">
        <f t="shared" si="248"/>
        <v>1.4934827779324902E-76</v>
      </c>
      <c r="IU209" s="86">
        <f t="shared" si="248"/>
        <v>1.4170464601505952E-73</v>
      </c>
      <c r="IV209" s="86">
        <f t="shared" si="248"/>
        <v>7.7320767201582926E-18</v>
      </c>
      <c r="IW209" s="86">
        <f t="shared" si="248"/>
        <v>7.8536406698911963E-24</v>
      </c>
      <c r="IY209" s="86">
        <f t="shared" si="249"/>
        <v>3.0563534963461515E-47</v>
      </c>
      <c r="IZ209" s="86">
        <f t="shared" si="249"/>
        <v>7.5080628361329778E-101</v>
      </c>
      <c r="JA209" s="86">
        <f t="shared" si="249"/>
        <v>1.3254614114560069E-75</v>
      </c>
      <c r="JB209" s="86">
        <f t="shared" si="249"/>
        <v>8.7432381002252672E-82</v>
      </c>
      <c r="JC209" s="86">
        <f t="shared" si="249"/>
        <v>2.5559310505625718E-99</v>
      </c>
      <c r="JD209" s="86">
        <f t="shared" si="249"/>
        <v>5.8491479737451317E-87</v>
      </c>
      <c r="JE209" s="86">
        <f t="shared" si="249"/>
        <v>5.5465904877395777E-110</v>
      </c>
      <c r="JF209" s="86">
        <f t="shared" si="249"/>
        <v>4.4021768838612192E-118</v>
      </c>
      <c r="JG209" s="86">
        <f t="shared" si="249"/>
        <v>1.4665868869689723E-112</v>
      </c>
      <c r="JH209" s="86">
        <f t="shared" si="249"/>
        <v>6.9285426595080355E-101</v>
      </c>
      <c r="JI209" s="86">
        <f t="shared" si="249"/>
        <v>1.8789546921574998E-101</v>
      </c>
      <c r="JJ209" s="86">
        <f t="shared" si="249"/>
        <v>1.4934827779354553E-76</v>
      </c>
      <c r="JK209" s="86">
        <f t="shared" si="249"/>
        <v>1.4170464601506326E-73</v>
      </c>
      <c r="JL209" s="86">
        <f t="shared" si="249"/>
        <v>7.7320767201582926E-18</v>
      </c>
      <c r="JM209" s="86">
        <f t="shared" si="249"/>
        <v>7.8536406698911963E-24</v>
      </c>
    </row>
    <row r="210" spans="2:273" x14ac:dyDescent="0.25">
      <c r="B210" s="2">
        <v>183</v>
      </c>
      <c r="C210" s="37">
        <v>54.360999999999997</v>
      </c>
      <c r="D210" s="37">
        <v>126.158</v>
      </c>
      <c r="E210" s="37">
        <v>52.542000000000002</v>
      </c>
      <c r="F210" s="37">
        <v>44.119</v>
      </c>
      <c r="G210" s="37">
        <v>40.39</v>
      </c>
      <c r="H210" s="37">
        <v>41.796999999999997</v>
      </c>
      <c r="I210" s="37">
        <v>40.643999999999998</v>
      </c>
      <c r="J210" s="37">
        <v>39.576000000000001</v>
      </c>
      <c r="K210" s="37">
        <v>40.966999999999999</v>
      </c>
      <c r="L210" s="37">
        <v>38.712000000000003</v>
      </c>
      <c r="M210" s="37">
        <v>38.39</v>
      </c>
      <c r="N210" s="37">
        <v>38.627000000000002</v>
      </c>
      <c r="O210" s="37">
        <v>39.4</v>
      </c>
      <c r="P210" s="37">
        <v>42.7</v>
      </c>
      <c r="Q210" s="37">
        <v>43.322000000000003</v>
      </c>
      <c r="S210" s="4">
        <f t="shared" si="250"/>
        <v>52.767500902721487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44.873219250393284</v>
      </c>
      <c r="AI210" s="4">
        <f t="shared" si="251"/>
        <v>1.5934990972785101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-1.5512192503932809</v>
      </c>
      <c r="AY210" s="2">
        <f t="shared" si="243"/>
        <v>52.767500902721487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44.873219250393284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54.360999999999997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43.322000000000003</v>
      </c>
      <c r="DK210" s="2">
        <f t="shared" si="252"/>
        <v>120.94525713973081</v>
      </c>
      <c r="DL210" s="2">
        <f t="shared" si="252"/>
        <v>223.16630318949342</v>
      </c>
      <c r="DM210" s="2">
        <f t="shared" si="252"/>
        <v>115.60137532833019</v>
      </c>
      <c r="DN210" s="2">
        <f t="shared" si="252"/>
        <v>97.879318386491562</v>
      </c>
      <c r="DO210" s="2">
        <f t="shared" si="252"/>
        <v>92.457261261261266</v>
      </c>
      <c r="DP210" s="2">
        <f t="shared" si="252"/>
        <v>99.37103184155815</v>
      </c>
      <c r="DQ210" s="2">
        <f t="shared" si="252"/>
        <v>89.791086770981494</v>
      </c>
      <c r="DR210" s="2">
        <f t="shared" si="252"/>
        <v>88.849146524064167</v>
      </c>
      <c r="DS210" s="2">
        <f t="shared" si="252"/>
        <v>92.566569747899138</v>
      </c>
      <c r="DT210" s="2">
        <f t="shared" si="252"/>
        <v>81.905079236379237</v>
      </c>
      <c r="DU210" s="2">
        <f t="shared" si="252"/>
        <v>93.750025210084047</v>
      </c>
      <c r="DV210" s="2">
        <f t="shared" si="252"/>
        <v>91.378501659554288</v>
      </c>
      <c r="DW210" s="2">
        <f t="shared" si="252"/>
        <v>86.799834883466474</v>
      </c>
      <c r="DX210" s="2">
        <f t="shared" si="252"/>
        <v>88.175710124410102</v>
      </c>
      <c r="DY210" s="2">
        <f t="shared" si="252"/>
        <v>83.67986629588431</v>
      </c>
      <c r="EA210" s="2">
        <f t="shared" si="241"/>
        <v>47.168455130725377</v>
      </c>
      <c r="EB210" s="2">
        <f t="shared" si="241"/>
        <v>96.68385034065679</v>
      </c>
      <c r="EC210" s="2">
        <f t="shared" si="241"/>
        <v>49.920427912987293</v>
      </c>
      <c r="ED210" s="2">
        <f t="shared" si="241"/>
        <v>44.912016564729868</v>
      </c>
      <c r="EE210" s="2">
        <f t="shared" si="241"/>
        <v>31.909444934427505</v>
      </c>
      <c r="EF210" s="2">
        <f t="shared" si="240"/>
        <v>31.370536061977241</v>
      </c>
      <c r="EG210" s="2">
        <f t="shared" si="240"/>
        <v>33.021224924121974</v>
      </c>
      <c r="EH210" s="2">
        <f t="shared" si="240"/>
        <v>33.429200732153731</v>
      </c>
      <c r="EI210" s="2">
        <f t="shared" si="240"/>
        <v>35.383346784922395</v>
      </c>
      <c r="EJ210" s="2">
        <f t="shared" si="240"/>
        <v>35.17276136533016</v>
      </c>
      <c r="EK210" s="2">
        <f t="shared" si="213"/>
        <v>36.88640953721611</v>
      </c>
      <c r="EL210" s="2">
        <f t="shared" si="180"/>
        <v>38.648834724374055</v>
      </c>
      <c r="EM210" s="2">
        <f t="shared" si="180"/>
        <v>38.723753184566746</v>
      </c>
      <c r="EN210" s="2">
        <f t="shared" si="180"/>
        <v>45.553523416316807</v>
      </c>
      <c r="EO210" s="2">
        <f t="shared" si="180"/>
        <v>50.575151319997367</v>
      </c>
      <c r="EQ210" s="2">
        <f t="shared" si="253"/>
        <v>53.040764969576088</v>
      </c>
      <c r="ER210" s="2">
        <f t="shared" si="253"/>
        <v>117.35334544996613</v>
      </c>
      <c r="ES210" s="2">
        <f t="shared" si="253"/>
        <v>51.689992102541879</v>
      </c>
      <c r="ET210" s="2">
        <f t="shared" si="253"/>
        <v>43.143126119497389</v>
      </c>
      <c r="EU210" s="2">
        <f t="shared" si="253"/>
        <v>35.74696371266257</v>
      </c>
      <c r="EV210" s="2">
        <f t="shared" si="253"/>
        <v>38.549553034257002</v>
      </c>
      <c r="EW210" s="2">
        <f t="shared" si="253"/>
        <v>37.620552361307304</v>
      </c>
      <c r="EX210" s="2">
        <f t="shared" si="253"/>
        <v>37.284705742356991</v>
      </c>
      <c r="EY210" s="2">
        <f t="shared" si="253"/>
        <v>36.897828884145518</v>
      </c>
      <c r="EZ210" s="2">
        <f t="shared" si="253"/>
        <v>36.767039198987668</v>
      </c>
      <c r="FA210" s="2">
        <f t="shared" si="253"/>
        <v>38.830001935605267</v>
      </c>
      <c r="FB210" s="2">
        <f t="shared" si="253"/>
        <v>37.497350891235115</v>
      </c>
      <c r="FC210" s="2">
        <f t="shared" si="253"/>
        <v>39.234539109265079</v>
      </c>
      <c r="FD210" s="2">
        <f t="shared" si="253"/>
        <v>42.420543500325302</v>
      </c>
      <c r="FE210" s="2">
        <f t="shared" si="253"/>
        <v>44.488191449620857</v>
      </c>
      <c r="FG210" s="2">
        <f t="shared" si="254"/>
        <v>0.99999836802234376</v>
      </c>
      <c r="FH210" s="2">
        <f t="shared" si="254"/>
        <v>0.99999809857978272</v>
      </c>
      <c r="FI210" s="2">
        <f t="shared" si="254"/>
        <v>0.9999980623302519</v>
      </c>
      <c r="FJ210" s="2">
        <f t="shared" si="254"/>
        <v>0.99999805161439603</v>
      </c>
      <c r="FK210" s="2">
        <f t="shared" si="254"/>
        <v>0.99999769535198402</v>
      </c>
      <c r="FL210" s="2">
        <f t="shared" si="254"/>
        <v>0.99999773798035674</v>
      </c>
      <c r="FM210" s="2">
        <f t="shared" si="254"/>
        <v>0.99999776755412395</v>
      </c>
      <c r="FN210" s="2">
        <f t="shared" si="254"/>
        <v>0.99999766643855748</v>
      </c>
      <c r="FO210" s="2">
        <f t="shared" si="254"/>
        <v>0.99999768483401574</v>
      </c>
      <c r="FP210" s="2">
        <f t="shared" si="254"/>
        <v>0.99999783422342026</v>
      </c>
      <c r="FQ210" s="2">
        <f t="shared" si="254"/>
        <v>0.99999782152517824</v>
      </c>
      <c r="FR210" s="2">
        <f t="shared" si="254"/>
        <v>0.99999759808992383</v>
      </c>
      <c r="FS210" s="2">
        <f t="shared" si="254"/>
        <v>0.99999772194566949</v>
      </c>
      <c r="FT210" s="2">
        <f t="shared" si="254"/>
        <v>0.99999761532954023</v>
      </c>
      <c r="FU210" s="2">
        <f t="shared" si="254"/>
        <v>0.99999701389852591</v>
      </c>
      <c r="FW210" s="2">
        <f t="shared" si="245"/>
        <v>0.95344515591831724</v>
      </c>
      <c r="FX210" s="2">
        <f t="shared" si="245"/>
        <v>0.98883522323306938</v>
      </c>
      <c r="FY210" s="2">
        <f t="shared" si="245"/>
        <v>0.96563650192957429</v>
      </c>
      <c r="FZ210" s="2">
        <f t="shared" si="245"/>
        <v>0.96884865159341849</v>
      </c>
      <c r="GA210" s="2">
        <f t="shared" si="245"/>
        <v>0.96753325332866147</v>
      </c>
      <c r="GB210" s="2">
        <f t="shared" si="245"/>
        <v>0.9658456732911388</v>
      </c>
      <c r="GC210" s="2">
        <f t="shared" si="245"/>
        <v>0.97254222752727504</v>
      </c>
      <c r="GD210" s="2">
        <f t="shared" si="245"/>
        <v>0.97670896195347801</v>
      </c>
      <c r="GE210" s="2">
        <f t="shared" si="245"/>
        <v>0.9735798307295348</v>
      </c>
      <c r="GF210" s="2">
        <f t="shared" si="245"/>
        <v>0.97245275466381331</v>
      </c>
      <c r="GG210" s="2">
        <f t="shared" si="245"/>
        <v>0.96943713901177941</v>
      </c>
      <c r="GH210" s="2">
        <f t="shared" si="245"/>
        <v>0.96018396093553904</v>
      </c>
      <c r="GI210" s="2">
        <f t="shared" si="245"/>
        <v>0.95747856950004995</v>
      </c>
      <c r="GJ210" s="2">
        <f t="shared" si="245"/>
        <v>0.95179828403146327</v>
      </c>
      <c r="GK210" s="2">
        <f t="shared" si="245"/>
        <v>0.93676170782600732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9.6250982926709879E-259</v>
      </c>
      <c r="HD210" s="86">
        <f t="shared" si="182"/>
        <v>8.1584555400808473E-225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2.3633858973054483E-59</v>
      </c>
      <c r="HT210" s="86">
        <f t="shared" si="247"/>
        <v>1.2445019506573075E-103</v>
      </c>
      <c r="HU210" s="86">
        <f t="shared" si="247"/>
        <v>1.9455402317784306E-85</v>
      </c>
      <c r="HV210" s="86">
        <f t="shared" si="247"/>
        <v>2.2126223498135553E-90</v>
      </c>
      <c r="HW210" s="86">
        <f t="shared" si="247"/>
        <v>7.7177918939863618E-110</v>
      </c>
      <c r="HX210" s="86">
        <f t="shared" si="247"/>
        <v>9.7607536799798989E-99</v>
      </c>
      <c r="HY210" s="86">
        <f t="shared" si="247"/>
        <v>3.9376358382137036E-114</v>
      </c>
      <c r="HZ210" s="86">
        <f t="shared" si="247"/>
        <v>1.5443764013405686E-121</v>
      </c>
      <c r="IA210" s="86">
        <f t="shared" si="247"/>
        <v>3.8236060877519211E-116</v>
      </c>
      <c r="IB210" s="86">
        <f t="shared" si="247"/>
        <v>1.7523434369958957E-105</v>
      </c>
      <c r="IC210" s="86">
        <f t="shared" si="247"/>
        <v>2.6153135745059564E-110</v>
      </c>
      <c r="ID210" s="86">
        <f t="shared" si="247"/>
        <v>5.198572898024722E-91</v>
      </c>
      <c r="IE210" s="86">
        <f t="shared" si="247"/>
        <v>6.7567034196124842E-90</v>
      </c>
      <c r="IF210" s="86">
        <f t="shared" si="247"/>
        <v>2.0696690118639941E-93</v>
      </c>
      <c r="IG210" s="86">
        <f t="shared" si="247"/>
        <v>6.5600253282177674E-113</v>
      </c>
      <c r="II210" s="86">
        <f t="shared" si="248"/>
        <v>3.7960732729050556E-50</v>
      </c>
      <c r="IJ210" s="86">
        <f t="shared" si="248"/>
        <v>9.4262727980990393E-142</v>
      </c>
      <c r="IK210" s="86">
        <f t="shared" si="248"/>
        <v>7.5201467467758454E-80</v>
      </c>
      <c r="IL210" s="86">
        <f t="shared" si="248"/>
        <v>3.033773140576033E-86</v>
      </c>
      <c r="IM210" s="86">
        <f t="shared" si="248"/>
        <v>7.9454985566626809E-105</v>
      </c>
      <c r="IN210" s="86">
        <f t="shared" si="248"/>
        <v>7.5574089382478872E-92</v>
      </c>
      <c r="IO210" s="86">
        <f t="shared" si="248"/>
        <v>7.4226470446986405E-116</v>
      </c>
      <c r="IP210" s="86">
        <f t="shared" si="248"/>
        <v>1.4771412794901005E-129</v>
      </c>
      <c r="IQ210" s="86">
        <f t="shared" si="248"/>
        <v>7.9121967190983811E-119</v>
      </c>
      <c r="IR210" s="86">
        <f t="shared" si="248"/>
        <v>3.2232238330766591E-106</v>
      </c>
      <c r="IS210" s="86">
        <f t="shared" si="248"/>
        <v>5.6473345305646341E-107</v>
      </c>
      <c r="IT210" s="86">
        <f t="shared" si="248"/>
        <v>4.546687689042573E-81</v>
      </c>
      <c r="IU210" s="86">
        <f t="shared" si="248"/>
        <v>5.1829640034958483E-78</v>
      </c>
      <c r="IV210" s="86">
        <f t="shared" si="248"/>
        <v>6.8311952187108642E-19</v>
      </c>
      <c r="IW210" s="86">
        <f t="shared" si="248"/>
        <v>1.9774012538852489E-25</v>
      </c>
      <c r="IY210" s="86">
        <f t="shared" si="249"/>
        <v>3.7960732752684417E-50</v>
      </c>
      <c r="IZ210" s="86">
        <f t="shared" si="249"/>
        <v>1.2445019506573075E-103</v>
      </c>
      <c r="JA210" s="86">
        <f t="shared" si="249"/>
        <v>7.5201662021781633E-80</v>
      </c>
      <c r="JB210" s="86">
        <f t="shared" si="249"/>
        <v>3.0339944028110145E-86</v>
      </c>
      <c r="JC210" s="86">
        <f t="shared" si="249"/>
        <v>7.9455757345816202E-105</v>
      </c>
      <c r="JD210" s="86">
        <f t="shared" si="249"/>
        <v>7.5574099143232554E-92</v>
      </c>
      <c r="JE210" s="86">
        <f t="shared" si="249"/>
        <v>4.0118623086606902E-114</v>
      </c>
      <c r="JF210" s="86">
        <f t="shared" si="249"/>
        <v>1.5443764161119814E-121</v>
      </c>
      <c r="JG210" s="86">
        <f t="shared" si="249"/>
        <v>3.8315182844710193E-116</v>
      </c>
      <c r="JH210" s="86">
        <f t="shared" si="249"/>
        <v>2.0746658203035615E-105</v>
      </c>
      <c r="JI210" s="86">
        <f t="shared" si="249"/>
        <v>5.6499498441391405E-107</v>
      </c>
      <c r="JJ210" s="86">
        <f t="shared" si="249"/>
        <v>4.5466876895624301E-81</v>
      </c>
      <c r="JK210" s="86">
        <f t="shared" si="249"/>
        <v>5.182964003502605E-78</v>
      </c>
      <c r="JL210" s="86">
        <f t="shared" si="249"/>
        <v>6.8311952187108642E-19</v>
      </c>
      <c r="JM210" s="86">
        <f t="shared" si="249"/>
        <v>1.9774012538852489E-25</v>
      </c>
    </row>
    <row r="211" spans="2:273" x14ac:dyDescent="0.25">
      <c r="B211" s="2">
        <v>184</v>
      </c>
      <c r="C211" s="37">
        <v>54.508000000000003</v>
      </c>
      <c r="D211" s="37">
        <v>121.789</v>
      </c>
      <c r="E211" s="37">
        <v>52.898000000000003</v>
      </c>
      <c r="F211" s="37">
        <v>43.338999999999999</v>
      </c>
      <c r="G211" s="37">
        <v>39.475000000000001</v>
      </c>
      <c r="H211" s="37">
        <v>40.796999999999997</v>
      </c>
      <c r="I211" s="37">
        <v>40.491999999999997</v>
      </c>
      <c r="J211" s="37">
        <v>41.982999999999997</v>
      </c>
      <c r="K211" s="37">
        <v>41.866999999999997</v>
      </c>
      <c r="L211" s="37">
        <v>37.814</v>
      </c>
      <c r="M211" s="37">
        <v>38.948999999999998</v>
      </c>
      <c r="N211" s="37">
        <v>38.491999999999997</v>
      </c>
      <c r="O211" s="37">
        <v>38.75</v>
      </c>
      <c r="P211" s="37">
        <v>42.567</v>
      </c>
      <c r="Q211" s="37">
        <v>43.948999999999998</v>
      </c>
      <c r="S211" s="4">
        <f t="shared" si="250"/>
        <v>52.702823442950077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44.75408338829191</v>
      </c>
      <c r="AI211" s="4">
        <f t="shared" si="251"/>
        <v>1.8051765570499256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-0.80508338829191217</v>
      </c>
      <c r="AY211" s="2">
        <f t="shared" si="243"/>
        <v>52.702823442950077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44.75408338829191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54.508000000000003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43.948999999999998</v>
      </c>
      <c r="DK211" s="2">
        <f t="shared" si="252"/>
        <v>121.26468727431885</v>
      </c>
      <c r="DL211" s="2">
        <f t="shared" si="252"/>
        <v>223.8074429643527</v>
      </c>
      <c r="DM211" s="2">
        <f t="shared" si="252"/>
        <v>115.89173236397747</v>
      </c>
      <c r="DN211" s="2">
        <f t="shared" si="252"/>
        <v>98.107062382739215</v>
      </c>
      <c r="DO211" s="2">
        <f t="shared" si="252"/>
        <v>92.685765765765765</v>
      </c>
      <c r="DP211" s="2">
        <f t="shared" si="252"/>
        <v>99.636012364591295</v>
      </c>
      <c r="DQ211" s="2">
        <f t="shared" si="252"/>
        <v>90.002344238975809</v>
      </c>
      <c r="DR211" s="2">
        <f t="shared" si="252"/>
        <v>89.049458823529392</v>
      </c>
      <c r="DS211" s="2">
        <f t="shared" si="252"/>
        <v>92.778659943977573</v>
      </c>
      <c r="DT211" s="2">
        <f t="shared" si="252"/>
        <v>82.054516559416555</v>
      </c>
      <c r="DU211" s="2">
        <f t="shared" si="252"/>
        <v>93.967951260504208</v>
      </c>
      <c r="DV211" s="2">
        <f t="shared" si="252"/>
        <v>91.570715267899487</v>
      </c>
      <c r="DW211" s="2">
        <f t="shared" si="252"/>
        <v>86.953738921107359</v>
      </c>
      <c r="DX211" s="2">
        <f t="shared" si="252"/>
        <v>88.34462749892748</v>
      </c>
      <c r="DY211" s="2">
        <f t="shared" si="252"/>
        <v>83.848302558398217</v>
      </c>
      <c r="EA211" s="2">
        <f t="shared" si="241"/>
        <v>47.006225108118727</v>
      </c>
      <c r="EB211" s="2">
        <f t="shared" si="241"/>
        <v>96.545893745693917</v>
      </c>
      <c r="EC211" s="2">
        <f t="shared" si="241"/>
        <v>49.813059560628901</v>
      </c>
      <c r="ED211" s="2">
        <f t="shared" si="241"/>
        <v>44.878520132517842</v>
      </c>
      <c r="EE211" s="2">
        <f t="shared" si="241"/>
        <v>31.747542094869257</v>
      </c>
      <c r="EF211" s="2">
        <f t="shared" si="240"/>
        <v>31.177085835732896</v>
      </c>
      <c r="EG211" s="2">
        <f t="shared" si="240"/>
        <v>32.872062725827419</v>
      </c>
      <c r="EH211" s="2">
        <f t="shared" si="240"/>
        <v>33.278594264795586</v>
      </c>
      <c r="EI211" s="2">
        <f t="shared" si="240"/>
        <v>35.224926385809312</v>
      </c>
      <c r="EJ211" s="2">
        <f t="shared" si="240"/>
        <v>35.011016633016709</v>
      </c>
      <c r="EK211" s="2">
        <f t="shared" si="213"/>
        <v>36.75330473220982</v>
      </c>
      <c r="EL211" s="2">
        <f t="shared" si="213"/>
        <v>38.532277475136212</v>
      </c>
      <c r="EM211" s="2">
        <f t="shared" si="213"/>
        <v>38.597156612318585</v>
      </c>
      <c r="EN211" s="2">
        <f t="shared" si="213"/>
        <v>45.483328347765237</v>
      </c>
      <c r="EO211" s="2">
        <f t="shared" si="213"/>
        <v>50.554411503936848</v>
      </c>
      <c r="EQ211" s="2">
        <f t="shared" si="253"/>
        <v>52.956387137179263</v>
      </c>
      <c r="ER211" s="2">
        <f t="shared" si="253"/>
        <v>117.48296302692353</v>
      </c>
      <c r="ES211" s="2">
        <f t="shared" si="253"/>
        <v>51.605435313349133</v>
      </c>
      <c r="ET211" s="2">
        <f t="shared" si="253"/>
        <v>43.086894342750973</v>
      </c>
      <c r="EU211" s="2">
        <f t="shared" si="253"/>
        <v>35.635039630692006</v>
      </c>
      <c r="EV211" s="2">
        <f t="shared" si="253"/>
        <v>38.446872259230332</v>
      </c>
      <c r="EW211" s="2">
        <f t="shared" si="253"/>
        <v>37.529281601110441</v>
      </c>
      <c r="EX211" s="2">
        <f t="shared" si="253"/>
        <v>37.182423078132103</v>
      </c>
      <c r="EY211" s="2">
        <f t="shared" si="253"/>
        <v>36.759037546390509</v>
      </c>
      <c r="EZ211" s="2">
        <f t="shared" si="253"/>
        <v>36.625610589064195</v>
      </c>
      <c r="FA211" s="2">
        <f t="shared" si="253"/>
        <v>38.720412107067588</v>
      </c>
      <c r="FB211" s="2">
        <f t="shared" si="253"/>
        <v>37.366303050146172</v>
      </c>
      <c r="FC211" s="2">
        <f t="shared" si="253"/>
        <v>39.116414286272075</v>
      </c>
      <c r="FD211" s="2">
        <f t="shared" si="253"/>
        <v>42.30991896768596</v>
      </c>
      <c r="FE211" s="2">
        <f t="shared" si="253"/>
        <v>44.396875857747069</v>
      </c>
      <c r="FG211" s="2">
        <f t="shared" si="254"/>
        <v>0.9999985116184742</v>
      </c>
      <c r="FH211" s="2">
        <f t="shared" si="254"/>
        <v>0.99999826588386154</v>
      </c>
      <c r="FI211" s="2">
        <f t="shared" si="254"/>
        <v>0.99999823282388534</v>
      </c>
      <c r="FJ211" s="2">
        <f t="shared" si="254"/>
        <v>0.99999822305090535</v>
      </c>
      <c r="FK211" s="2">
        <f t="shared" si="254"/>
        <v>0.99999789813560236</v>
      </c>
      <c r="FL211" s="2">
        <f t="shared" si="254"/>
        <v>0.99999793701315587</v>
      </c>
      <c r="FM211" s="2">
        <f t="shared" si="254"/>
        <v>0.99999796398476282</v>
      </c>
      <c r="FN211" s="2">
        <f t="shared" si="254"/>
        <v>0.99999787176623312</v>
      </c>
      <c r="FO211" s="2">
        <f t="shared" si="254"/>
        <v>0.99999788854309735</v>
      </c>
      <c r="FP211" s="2">
        <f t="shared" si="254"/>
        <v>0.99999802478790722</v>
      </c>
      <c r="FQ211" s="2">
        <f t="shared" si="254"/>
        <v>0.99999801320696846</v>
      </c>
      <c r="FR211" s="2">
        <f t="shared" si="254"/>
        <v>0.9999978094315124</v>
      </c>
      <c r="FS211" s="2">
        <f t="shared" si="254"/>
        <v>0.99999792238934149</v>
      </c>
      <c r="FT211" s="2">
        <f t="shared" si="254"/>
        <v>0.99999782515423608</v>
      </c>
      <c r="FU211" s="2">
        <f t="shared" si="254"/>
        <v>0.9999972766423727</v>
      </c>
      <c r="FW211" s="2">
        <f t="shared" si="245"/>
        <v>0.95736683843003523</v>
      </c>
      <c r="FX211" s="2">
        <f t="shared" si="245"/>
        <v>0.98980758975635774</v>
      </c>
      <c r="FY211" s="2">
        <f t="shared" si="245"/>
        <v>0.96856507014508719</v>
      </c>
      <c r="FZ211" s="2">
        <f t="shared" si="245"/>
        <v>0.97151154628230774</v>
      </c>
      <c r="GA211" s="2">
        <f t="shared" si="245"/>
        <v>0.97030514517834288</v>
      </c>
      <c r="GB211" s="2">
        <f t="shared" si="245"/>
        <v>0.96875699201373022</v>
      </c>
      <c r="GC211" s="2">
        <f t="shared" si="245"/>
        <v>0.97489756674413253</v>
      </c>
      <c r="GD211" s="2">
        <f t="shared" si="245"/>
        <v>0.97871469962220281</v>
      </c>
      <c r="GE211" s="2">
        <f t="shared" si="245"/>
        <v>0.97584837424061954</v>
      </c>
      <c r="GF211" s="2">
        <f t="shared" si="245"/>
        <v>0.9748155701521759</v>
      </c>
      <c r="GG211" s="2">
        <f t="shared" si="245"/>
        <v>0.97205117951540621</v>
      </c>
      <c r="GH211" s="2">
        <f t="shared" si="245"/>
        <v>0.96355967649763596</v>
      </c>
      <c r="GI211" s="2">
        <f t="shared" si="245"/>
        <v>0.96107435710647815</v>
      </c>
      <c r="GJ211" s="2">
        <f t="shared" si="245"/>
        <v>0.95585227195744515</v>
      </c>
      <c r="GK211" s="2">
        <f t="shared" si="245"/>
        <v>0.94200328184966775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6.3791788814821196E-264</v>
      </c>
      <c r="HD211" s="86">
        <f t="shared" si="182"/>
        <v>2.8100906481927868E-229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3.3146793012149695E-61</v>
      </c>
      <c r="HT211" s="86">
        <f t="shared" si="247"/>
        <v>1.8883594788993629E-106</v>
      </c>
      <c r="HU211" s="86">
        <f t="shared" si="247"/>
        <v>5.2845341036094505E-88</v>
      </c>
      <c r="HV211" s="86">
        <f t="shared" si="247"/>
        <v>4.7829515999414045E-93</v>
      </c>
      <c r="HW211" s="86">
        <f t="shared" si="247"/>
        <v>3.9413154301686753E-113</v>
      </c>
      <c r="HX211" s="86">
        <f t="shared" si="247"/>
        <v>1.0676050102190184E-101</v>
      </c>
      <c r="HY211" s="86">
        <f t="shared" si="247"/>
        <v>1.7175027367922583E-117</v>
      </c>
      <c r="HZ211" s="86">
        <f t="shared" si="247"/>
        <v>4.8236235797131605E-125</v>
      </c>
      <c r="IA211" s="86">
        <f t="shared" si="247"/>
        <v>1.5351273875658732E-119</v>
      </c>
      <c r="IB211" s="86">
        <f t="shared" si="247"/>
        <v>1.4180762896755842E-108</v>
      </c>
      <c r="IC211" s="86">
        <f t="shared" si="247"/>
        <v>1.3953413826678676E-113</v>
      </c>
      <c r="ID211" s="86">
        <f t="shared" si="247"/>
        <v>8.2532814962712699E-94</v>
      </c>
      <c r="IE211" s="86">
        <f t="shared" si="247"/>
        <v>1.1013972090633487E-92</v>
      </c>
      <c r="IF211" s="86">
        <f t="shared" si="247"/>
        <v>2.158769057479878E-96</v>
      </c>
      <c r="IG211" s="86">
        <f t="shared" si="247"/>
        <v>1.0874459814245988E-116</v>
      </c>
      <c r="II211" s="86">
        <f t="shared" si="248"/>
        <v>3.8393760969480486E-53</v>
      </c>
      <c r="IJ211" s="86">
        <f t="shared" si="248"/>
        <v>1.4949631887154218E-147</v>
      </c>
      <c r="IK211" s="86">
        <f t="shared" si="248"/>
        <v>3.2498997985980206E-84</v>
      </c>
      <c r="IL211" s="86">
        <f t="shared" si="248"/>
        <v>7.9762209560969E-91</v>
      </c>
      <c r="IM211" s="86">
        <f t="shared" si="248"/>
        <v>1.7452144849451225E-110</v>
      </c>
      <c r="IN211" s="86">
        <f t="shared" si="248"/>
        <v>7.1401645941657751E-97</v>
      </c>
      <c r="IO211" s="86">
        <f t="shared" si="248"/>
        <v>8.2033468056575268E-122</v>
      </c>
      <c r="IP211" s="86">
        <f t="shared" si="248"/>
        <v>6.3489154397127578E-136</v>
      </c>
      <c r="IQ211" s="86">
        <f t="shared" si="248"/>
        <v>7.1528632225418738E-125</v>
      </c>
      <c r="IR211" s="86">
        <f t="shared" si="248"/>
        <v>1.1210923288073283E-111</v>
      </c>
      <c r="IS211" s="86">
        <f t="shared" si="248"/>
        <v>1.205813351523692E-112</v>
      </c>
      <c r="IT211" s="86">
        <f t="shared" si="248"/>
        <v>1.0216587665415764E-85</v>
      </c>
      <c r="IU211" s="86">
        <f t="shared" si="248"/>
        <v>1.3974932995796434E-82</v>
      </c>
      <c r="IV211" s="86">
        <f t="shared" si="248"/>
        <v>5.6034001504044512E-20</v>
      </c>
      <c r="IW211" s="86">
        <f t="shared" si="248"/>
        <v>4.3906612554355846E-27</v>
      </c>
      <c r="IY211" s="86">
        <f t="shared" si="249"/>
        <v>3.8393761300948417E-53</v>
      </c>
      <c r="IZ211" s="86">
        <f t="shared" si="249"/>
        <v>1.8883594788993629E-106</v>
      </c>
      <c r="JA211" s="86">
        <f t="shared" si="249"/>
        <v>3.2504282520083815E-84</v>
      </c>
      <c r="JB211" s="86">
        <f t="shared" si="249"/>
        <v>8.0240504720963135E-91</v>
      </c>
      <c r="JC211" s="86">
        <f t="shared" si="249"/>
        <v>1.749155800375291E-110</v>
      </c>
      <c r="JD211" s="86">
        <f t="shared" si="249"/>
        <v>7.1402713546667967E-97</v>
      </c>
      <c r="JE211" s="86">
        <f t="shared" si="249"/>
        <v>1.7175847702603149E-117</v>
      </c>
      <c r="JF211" s="86">
        <f t="shared" si="249"/>
        <v>4.8236235797766497E-125</v>
      </c>
      <c r="JG211" s="86">
        <f t="shared" si="249"/>
        <v>1.5351345404290959E-119</v>
      </c>
      <c r="JH211" s="86">
        <f t="shared" si="249"/>
        <v>1.4191973820043914E-108</v>
      </c>
      <c r="JI211" s="86">
        <f t="shared" si="249"/>
        <v>1.3453474897904789E-112</v>
      </c>
      <c r="JJ211" s="86">
        <f t="shared" si="249"/>
        <v>1.0216587747948579E-85</v>
      </c>
      <c r="JK211" s="86">
        <f t="shared" si="249"/>
        <v>1.3974932996897831E-82</v>
      </c>
      <c r="JL211" s="86">
        <f t="shared" si="249"/>
        <v>5.6034001504044512E-20</v>
      </c>
      <c r="JM211" s="86">
        <f t="shared" si="249"/>
        <v>4.3906612554355846E-27</v>
      </c>
    </row>
    <row r="212" spans="2:273" x14ac:dyDescent="0.25">
      <c r="B212" s="2">
        <v>185</v>
      </c>
      <c r="C212" s="37">
        <v>53.917999999999999</v>
      </c>
      <c r="D212" s="37">
        <v>118.895</v>
      </c>
      <c r="E212" s="37">
        <v>53.033999999999999</v>
      </c>
      <c r="F212" s="37">
        <v>44.423999999999999</v>
      </c>
      <c r="G212" s="37">
        <v>39.051000000000002</v>
      </c>
      <c r="H212" s="37">
        <v>41.406999999999996</v>
      </c>
      <c r="I212" s="37">
        <v>40.728999999999999</v>
      </c>
      <c r="J212" s="37">
        <v>40.39</v>
      </c>
      <c r="K212" s="37">
        <v>41.683</v>
      </c>
      <c r="L212" s="37">
        <v>37.593000000000004</v>
      </c>
      <c r="M212" s="37">
        <v>39.305</v>
      </c>
      <c r="N212" s="37">
        <v>38.271000000000001</v>
      </c>
      <c r="O212" s="37">
        <v>38.033000000000001</v>
      </c>
      <c r="P212" s="37">
        <v>42.65</v>
      </c>
      <c r="Q212" s="37">
        <v>44.441000000000003</v>
      </c>
      <c r="S212" s="4">
        <f t="shared" si="250"/>
        <v>52.636847546948459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44.636760603154606</v>
      </c>
      <c r="AI212" s="4">
        <f t="shared" si="251"/>
        <v>1.2811524530515399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-0.19576060315460353</v>
      </c>
      <c r="AY212" s="2">
        <f t="shared" ref="AY212:BM227" si="255">IF(OR($B212 &lt; C$230, $B212 &gt; C$233), #N/A, ((1-FG212)*DK212) + (FG212 - FW212)*EA212 + (FW212*EQ212))</f>
        <v>52.636847546948459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44.636760603154606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53.917999999999999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44.441000000000003</v>
      </c>
      <c r="DK212" s="2">
        <f t="shared" si="252"/>
        <v>121.58411740890688</v>
      </c>
      <c r="DL212" s="2">
        <f t="shared" si="252"/>
        <v>224.44858273921199</v>
      </c>
      <c r="DM212" s="2">
        <f t="shared" si="252"/>
        <v>116.18208939962474</v>
      </c>
      <c r="DN212" s="2">
        <f t="shared" si="252"/>
        <v>98.334806378986883</v>
      </c>
      <c r="DO212" s="2">
        <f t="shared" si="252"/>
        <v>92.914270270270265</v>
      </c>
      <c r="DP212" s="2">
        <f t="shared" si="252"/>
        <v>99.900992887624454</v>
      </c>
      <c r="DQ212" s="2">
        <f t="shared" si="252"/>
        <v>90.21360170697011</v>
      </c>
      <c r="DR212" s="2">
        <f t="shared" si="252"/>
        <v>89.249771122994645</v>
      </c>
      <c r="DS212" s="2">
        <f t="shared" si="252"/>
        <v>92.990750140056008</v>
      </c>
      <c r="DT212" s="2">
        <f t="shared" si="252"/>
        <v>82.203953882453874</v>
      </c>
      <c r="DU212" s="2">
        <f t="shared" si="252"/>
        <v>94.185877310924383</v>
      </c>
      <c r="DV212" s="2">
        <f t="shared" si="252"/>
        <v>91.762928876244672</v>
      </c>
      <c r="DW212" s="2">
        <f t="shared" si="252"/>
        <v>87.107642958748229</v>
      </c>
      <c r="DX212" s="2">
        <f t="shared" si="252"/>
        <v>88.513544873444857</v>
      </c>
      <c r="DY212" s="2">
        <f t="shared" si="252"/>
        <v>84.016738820912124</v>
      </c>
      <c r="EA212" s="2">
        <f t="shared" si="241"/>
        <v>46.843995085512091</v>
      </c>
      <c r="EB212" s="2">
        <f t="shared" si="241"/>
        <v>96.407937150731044</v>
      </c>
      <c r="EC212" s="2">
        <f t="shared" si="241"/>
        <v>49.705691208270508</v>
      </c>
      <c r="ED212" s="2">
        <f t="shared" si="241"/>
        <v>44.845023700305816</v>
      </c>
      <c r="EE212" s="2">
        <f t="shared" si="241"/>
        <v>31.585639255311008</v>
      </c>
      <c r="EF212" s="2">
        <f t="shared" si="240"/>
        <v>30.983635609488552</v>
      </c>
      <c r="EG212" s="2">
        <f t="shared" si="240"/>
        <v>32.722900527532872</v>
      </c>
      <c r="EH212" s="2">
        <f t="shared" si="240"/>
        <v>33.127987797437441</v>
      </c>
      <c r="EI212" s="2">
        <f t="shared" si="240"/>
        <v>35.066505986696228</v>
      </c>
      <c r="EJ212" s="2">
        <f t="shared" si="240"/>
        <v>34.849271900703272</v>
      </c>
      <c r="EK212" s="2">
        <f t="shared" si="213"/>
        <v>36.620199927203529</v>
      </c>
      <c r="EL212" s="2">
        <f t="shared" si="213"/>
        <v>38.415720225898369</v>
      </c>
      <c r="EM212" s="2">
        <f t="shared" si="213"/>
        <v>38.470560040070424</v>
      </c>
      <c r="EN212" s="2">
        <f t="shared" si="213"/>
        <v>45.413133279213682</v>
      </c>
      <c r="EO212" s="2">
        <f t="shared" si="213"/>
        <v>50.533671687876328</v>
      </c>
      <c r="EQ212" s="2">
        <f t="shared" si="253"/>
        <v>52.872009304782431</v>
      </c>
      <c r="ER212" s="2">
        <f t="shared" si="253"/>
        <v>117.61258060388094</v>
      </c>
      <c r="ES212" s="2">
        <f t="shared" si="253"/>
        <v>51.520878524156387</v>
      </c>
      <c r="ET212" s="2">
        <f t="shared" si="253"/>
        <v>43.030662566004558</v>
      </c>
      <c r="EU212" s="2">
        <f t="shared" si="253"/>
        <v>35.523115548721449</v>
      </c>
      <c r="EV212" s="2">
        <f t="shared" si="253"/>
        <v>38.344191484203662</v>
      </c>
      <c r="EW212" s="2">
        <f t="shared" si="253"/>
        <v>37.438010840913577</v>
      </c>
      <c r="EX212" s="2">
        <f t="shared" si="253"/>
        <v>37.08014041390723</v>
      </c>
      <c r="EY212" s="2">
        <f t="shared" si="253"/>
        <v>36.620246208635507</v>
      </c>
      <c r="EZ212" s="2">
        <f t="shared" si="253"/>
        <v>36.484181979140722</v>
      </c>
      <c r="FA212" s="2">
        <f t="shared" si="253"/>
        <v>38.610822278529916</v>
      </c>
      <c r="FB212" s="2">
        <f t="shared" si="253"/>
        <v>37.235255209057236</v>
      </c>
      <c r="FC212" s="2">
        <f t="shared" si="253"/>
        <v>38.998289463279065</v>
      </c>
      <c r="FD212" s="2">
        <f t="shared" si="253"/>
        <v>42.199294435046625</v>
      </c>
      <c r="FE212" s="2">
        <f t="shared" si="253"/>
        <v>44.305560265873275</v>
      </c>
      <c r="FG212" s="2">
        <f t="shared" si="254"/>
        <v>0.99999864257973758</v>
      </c>
      <c r="FH212" s="2">
        <f t="shared" si="254"/>
        <v>0.99999841846704363</v>
      </c>
      <c r="FI212" s="2">
        <f t="shared" si="254"/>
        <v>0.99999838831597776</v>
      </c>
      <c r="FJ212" s="2">
        <f t="shared" si="254"/>
        <v>0.99999837940291125</v>
      </c>
      <c r="FK212" s="2">
        <f t="shared" si="254"/>
        <v>0.99999808307653193</v>
      </c>
      <c r="FL212" s="2">
        <f t="shared" si="254"/>
        <v>0.99999811853329523</v>
      </c>
      <c r="FM212" s="2">
        <f t="shared" si="254"/>
        <v>0.99999814313170199</v>
      </c>
      <c r="FN212" s="2">
        <f t="shared" si="254"/>
        <v>0.99999805902737249</v>
      </c>
      <c r="FO212" s="2">
        <f t="shared" si="254"/>
        <v>0.99999807432806009</v>
      </c>
      <c r="FP212" s="2">
        <f t="shared" si="254"/>
        <v>0.99999819858484829</v>
      </c>
      <c r="FQ212" s="2">
        <f t="shared" si="254"/>
        <v>0.99999818802290297</v>
      </c>
      <c r="FR212" s="2">
        <f t="shared" si="254"/>
        <v>0.99999800217740986</v>
      </c>
      <c r="FS212" s="2">
        <f t="shared" si="254"/>
        <v>0.99999810519621313</v>
      </c>
      <c r="FT212" s="2">
        <f t="shared" si="254"/>
        <v>0.99999801651670983</v>
      </c>
      <c r="FU212" s="2">
        <f t="shared" si="254"/>
        <v>0.99999751626772926</v>
      </c>
      <c r="FW212" s="2">
        <f t="shared" ref="FW212:GK227" si="257">POWER(10,($B212-C$232)/C$229)/(1+POWER(10,($B212-C$232)/C$229))</f>
        <v>0.96097168934367438</v>
      </c>
      <c r="FX212" s="2">
        <f t="shared" si="257"/>
        <v>0.99069606741071781</v>
      </c>
      <c r="FY212" s="2">
        <f t="shared" si="257"/>
        <v>0.97125148677382456</v>
      </c>
      <c r="FZ212" s="2">
        <f t="shared" si="257"/>
        <v>0.973952929870054</v>
      </c>
      <c r="GA212" s="2">
        <f t="shared" si="257"/>
        <v>0.97284702454692407</v>
      </c>
      <c r="GB212" s="2">
        <f t="shared" si="257"/>
        <v>0.97142749091924852</v>
      </c>
      <c r="GC212" s="2">
        <f t="shared" si="257"/>
        <v>0.97705563058330513</v>
      </c>
      <c r="GD212" s="2">
        <f t="shared" si="257"/>
        <v>0.98055115005777471</v>
      </c>
      <c r="GE212" s="2">
        <f t="shared" si="257"/>
        <v>0.97792654763900777</v>
      </c>
      <c r="GF212" s="2">
        <f t="shared" si="257"/>
        <v>0.97698051681448461</v>
      </c>
      <c r="GG212" s="2">
        <f t="shared" si="257"/>
        <v>0.97444753431957698</v>
      </c>
      <c r="GH212" s="2">
        <f t="shared" si="257"/>
        <v>0.96665912735321846</v>
      </c>
      <c r="GI212" s="2">
        <f t="shared" si="257"/>
        <v>0.96437738305500242</v>
      </c>
      <c r="GJ212" s="2">
        <f t="shared" si="257"/>
        <v>0.9595797802783026</v>
      </c>
      <c r="GK212" s="2">
        <f t="shared" si="257"/>
        <v>0.94683505931875656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3.7538198777965041E-269</v>
      </c>
      <c r="HD212" s="86">
        <f t="shared" si="182"/>
        <v>8.7426261914231778E-234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4.3469759981780038E-63</v>
      </c>
      <c r="HT212" s="86">
        <f t="shared" si="259"/>
        <v>2.6229680817334673E-109</v>
      </c>
      <c r="HU212" s="86">
        <f t="shared" si="259"/>
        <v>1.3132565948315668E-90</v>
      </c>
      <c r="HV212" s="86">
        <f t="shared" si="259"/>
        <v>9.4431820910628511E-96</v>
      </c>
      <c r="HW212" s="86">
        <f t="shared" si="259"/>
        <v>1.7968434514592009E-116</v>
      </c>
      <c r="HX212" s="86">
        <f t="shared" si="259"/>
        <v>1.0541993093797925E-104</v>
      </c>
      <c r="HY212" s="86">
        <f t="shared" si="259"/>
        <v>6.6857331768984E-121</v>
      </c>
      <c r="HZ212" s="86">
        <f t="shared" si="259"/>
        <v>1.3412919119804387E-128</v>
      </c>
      <c r="IA212" s="86">
        <f t="shared" si="259"/>
        <v>5.4982070533807983E-123</v>
      </c>
      <c r="IB212" s="86">
        <f t="shared" si="259"/>
        <v>1.0338861348075723E-111</v>
      </c>
      <c r="IC212" s="86">
        <f t="shared" si="259"/>
        <v>6.6577638898219112E-117</v>
      </c>
      <c r="ID212" s="86">
        <f t="shared" si="259"/>
        <v>1.186519402878965E-96</v>
      </c>
      <c r="IE212" s="86">
        <f t="shared" si="259"/>
        <v>1.6250975153409924E-95</v>
      </c>
      <c r="IF212" s="86">
        <f t="shared" si="259"/>
        <v>2.017983610521229E-99</v>
      </c>
      <c r="IG212" s="86">
        <f t="shared" si="259"/>
        <v>1.5588789037780112E-120</v>
      </c>
      <c r="II212" s="86">
        <f t="shared" ref="II212:IW227" si="260" xml:space="preserve"> _xlfn.NORM.DIST($B212, C$10, ABS(C$14), TRUE) * _xlfn.NORM.DIST(($B212 - C$10)*C$18, 0, ABS(C$14), TRUE) * 2</f>
        <v>3.1619819049418872E-56</v>
      </c>
      <c r="IJ212" s="86">
        <f t="shared" si="260"/>
        <v>1.8086338063613883E-153</v>
      </c>
      <c r="IK212" s="86">
        <f t="shared" si="260"/>
        <v>1.0697468662661249E-88</v>
      </c>
      <c r="IL212" s="86">
        <f t="shared" si="260"/>
        <v>1.5889069351085658E-95</v>
      </c>
      <c r="IM212" s="86">
        <f t="shared" si="260"/>
        <v>2.7084186788986738E-116</v>
      </c>
      <c r="IN212" s="86">
        <f t="shared" si="260"/>
        <v>4.9326638646199975E-102</v>
      </c>
      <c r="IO212" s="86">
        <f t="shared" si="260"/>
        <v>6.3994678194656949E-128</v>
      </c>
      <c r="IP212" s="86">
        <f t="shared" si="260"/>
        <v>1.9117911382135266E-142</v>
      </c>
      <c r="IQ212" s="86">
        <f t="shared" si="260"/>
        <v>4.5584491218936859E-131</v>
      </c>
      <c r="IR212" s="86">
        <f t="shared" si="260"/>
        <v>2.8331950989279128E-117</v>
      </c>
      <c r="IS212" s="86">
        <f t="shared" si="260"/>
        <v>1.8289826463177606E-118</v>
      </c>
      <c r="IT212" s="86">
        <f t="shared" si="260"/>
        <v>1.6943880867292665E-90</v>
      </c>
      <c r="IU212" s="86">
        <f t="shared" si="260"/>
        <v>2.7776523077404544E-87</v>
      </c>
      <c r="IV212" s="86">
        <f t="shared" si="260"/>
        <v>4.2671672397451294E-21</v>
      </c>
      <c r="IW212" s="86">
        <f t="shared" si="260"/>
        <v>8.5969938325270639E-29</v>
      </c>
      <c r="IY212" s="86">
        <f t="shared" ref="IY212:JM227" si="261">GM212+HC212+HS212+II212</f>
        <v>3.161982339639487E-56</v>
      </c>
      <c r="IZ212" s="86">
        <f t="shared" si="261"/>
        <v>2.6229680817334673E-109</v>
      </c>
      <c r="JA212" s="86">
        <f t="shared" si="261"/>
        <v>1.0828794322144406E-88</v>
      </c>
      <c r="JB212" s="86">
        <f t="shared" si="261"/>
        <v>2.5332251442148511E-95</v>
      </c>
      <c r="JC212" s="86">
        <f t="shared" si="261"/>
        <v>4.5052621303578748E-116</v>
      </c>
      <c r="JD212" s="86">
        <f t="shared" si="261"/>
        <v>4.9432058577137958E-102</v>
      </c>
      <c r="JE212" s="86">
        <f t="shared" si="261"/>
        <v>6.6857338168451818E-121</v>
      </c>
      <c r="JF212" s="86">
        <f t="shared" si="261"/>
        <v>1.3412919119804579E-128</v>
      </c>
      <c r="JG212" s="86">
        <f t="shared" si="261"/>
        <v>5.4982070989652893E-123</v>
      </c>
      <c r="JH212" s="86">
        <f t="shared" si="261"/>
        <v>1.0338889680026712E-111</v>
      </c>
      <c r="JI212" s="86">
        <f t="shared" si="261"/>
        <v>6.8406621544536866E-117</v>
      </c>
      <c r="JJ212" s="86">
        <f t="shared" si="261"/>
        <v>1.6943892732486695E-90</v>
      </c>
      <c r="JK212" s="86">
        <f t="shared" si="261"/>
        <v>2.7776523239914295E-87</v>
      </c>
      <c r="JL212" s="86">
        <f t="shared" si="261"/>
        <v>4.2671672397451294E-21</v>
      </c>
      <c r="JM212" s="86">
        <f t="shared" si="261"/>
        <v>8.5969938325270639E-29</v>
      </c>
    </row>
    <row r="213" spans="2:273" x14ac:dyDescent="0.25">
      <c r="B213" s="2">
        <v>186</v>
      </c>
      <c r="C213" s="37">
        <v>55.066000000000003</v>
      </c>
      <c r="D213" s="37">
        <v>116.43899999999999</v>
      </c>
      <c r="E213" s="37">
        <v>52.168999999999997</v>
      </c>
      <c r="F213" s="37">
        <v>42.677999999999997</v>
      </c>
      <c r="G213" s="37">
        <v>40.356000000000002</v>
      </c>
      <c r="H213" s="37">
        <v>42.287999999999997</v>
      </c>
      <c r="I213" s="37">
        <v>41.898000000000003</v>
      </c>
      <c r="J213" s="37">
        <v>40.508000000000003</v>
      </c>
      <c r="K213" s="37">
        <v>41.65</v>
      </c>
      <c r="L213" s="37">
        <v>38.475000000000001</v>
      </c>
      <c r="M213" s="37">
        <v>39.712000000000003</v>
      </c>
      <c r="N213" s="37">
        <v>37.78</v>
      </c>
      <c r="O213" s="37">
        <v>39.767000000000003</v>
      </c>
      <c r="P213" s="37">
        <v>43.3</v>
      </c>
      <c r="Q213" s="37">
        <v>43.677999999999997</v>
      </c>
      <c r="S213" s="4">
        <f t="shared" si="250"/>
        <v>52.569641996269844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44.521160785822595</v>
      </c>
      <c r="AI213" s="4">
        <f t="shared" si="251"/>
        <v>2.4963580037301583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-0.84316078582259735</v>
      </c>
      <c r="AY213" s="2">
        <f t="shared" si="255"/>
        <v>52.569641996269844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44.521160785822595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55.066000000000003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43.677999999999997</v>
      </c>
      <c r="DK213" s="2">
        <f t="shared" si="252"/>
        <v>121.90354754349491</v>
      </c>
      <c r="DL213" s="2">
        <f t="shared" si="252"/>
        <v>225.0897225140713</v>
      </c>
      <c r="DM213" s="2">
        <f t="shared" si="252"/>
        <v>116.47244643527203</v>
      </c>
      <c r="DN213" s="2">
        <f t="shared" si="252"/>
        <v>98.562550375234537</v>
      </c>
      <c r="DO213" s="2">
        <f t="shared" si="252"/>
        <v>93.142774774774779</v>
      </c>
      <c r="DP213" s="2">
        <f t="shared" si="252"/>
        <v>100.16597341065761</v>
      </c>
      <c r="DQ213" s="2">
        <f t="shared" si="252"/>
        <v>90.424859174964425</v>
      </c>
      <c r="DR213" s="2">
        <f t="shared" si="252"/>
        <v>89.450083422459883</v>
      </c>
      <c r="DS213" s="2">
        <f t="shared" si="252"/>
        <v>93.202840336134443</v>
      </c>
      <c r="DT213" s="2">
        <f t="shared" si="252"/>
        <v>82.353391205491207</v>
      </c>
      <c r="DU213" s="2">
        <f t="shared" si="252"/>
        <v>94.403803361344558</v>
      </c>
      <c r="DV213" s="2">
        <f t="shared" si="252"/>
        <v>91.955142484589857</v>
      </c>
      <c r="DW213" s="2">
        <f t="shared" si="252"/>
        <v>87.261546996389114</v>
      </c>
      <c r="DX213" s="2">
        <f t="shared" si="252"/>
        <v>88.682462247962235</v>
      </c>
      <c r="DY213" s="2">
        <f t="shared" si="252"/>
        <v>84.185175083426032</v>
      </c>
      <c r="EA213" s="2">
        <f t="shared" si="241"/>
        <v>46.681765062905441</v>
      </c>
      <c r="EB213" s="2">
        <f t="shared" si="241"/>
        <v>96.269980555768186</v>
      </c>
      <c r="EC213" s="2">
        <f t="shared" si="241"/>
        <v>49.598322855912123</v>
      </c>
      <c r="ED213" s="2">
        <f t="shared" si="241"/>
        <v>44.811527268093784</v>
      </c>
      <c r="EE213" s="2">
        <f t="shared" si="241"/>
        <v>31.42373641575276</v>
      </c>
      <c r="EF213" s="2">
        <f t="shared" si="240"/>
        <v>30.790185383244207</v>
      </c>
      <c r="EG213" s="2">
        <f t="shared" si="240"/>
        <v>32.573738329238317</v>
      </c>
      <c r="EH213" s="2">
        <f t="shared" si="240"/>
        <v>32.977381330079297</v>
      </c>
      <c r="EI213" s="2">
        <f t="shared" si="240"/>
        <v>34.908085587583145</v>
      </c>
      <c r="EJ213" s="2">
        <f t="shared" si="240"/>
        <v>34.687527168389821</v>
      </c>
      <c r="EK213" s="2">
        <f t="shared" si="213"/>
        <v>36.487095122197232</v>
      </c>
      <c r="EL213" s="2">
        <f t="shared" si="213"/>
        <v>38.299162976660526</v>
      </c>
      <c r="EM213" s="2">
        <f t="shared" si="213"/>
        <v>38.34396346782227</v>
      </c>
      <c r="EN213" s="2">
        <f t="shared" si="213"/>
        <v>45.342938210662119</v>
      </c>
      <c r="EO213" s="2">
        <f t="shared" si="213"/>
        <v>50.512931871815809</v>
      </c>
      <c r="EQ213" s="2">
        <f t="shared" si="253"/>
        <v>52.787631472385605</v>
      </c>
      <c r="ER213" s="2">
        <f t="shared" si="253"/>
        <v>117.74219818083836</v>
      </c>
      <c r="ES213" s="2">
        <f t="shared" si="253"/>
        <v>51.436321734963641</v>
      </c>
      <c r="ET213" s="2">
        <f t="shared" si="253"/>
        <v>42.974430789258143</v>
      </c>
      <c r="EU213" s="2">
        <f t="shared" si="253"/>
        <v>35.411191466750878</v>
      </c>
      <c r="EV213" s="2">
        <f t="shared" si="253"/>
        <v>38.241510709176993</v>
      </c>
      <c r="EW213" s="2">
        <f t="shared" si="253"/>
        <v>37.346740080716714</v>
      </c>
      <c r="EX213" s="2">
        <f t="shared" si="253"/>
        <v>36.977857749682343</v>
      </c>
      <c r="EY213" s="2">
        <f t="shared" si="253"/>
        <v>36.481454870880498</v>
      </c>
      <c r="EZ213" s="2">
        <f t="shared" si="253"/>
        <v>36.342753369217249</v>
      </c>
      <c r="FA213" s="2">
        <f t="shared" si="253"/>
        <v>38.501232449992244</v>
      </c>
      <c r="FB213" s="2">
        <f t="shared" si="253"/>
        <v>37.104207367968293</v>
      </c>
      <c r="FC213" s="2">
        <f t="shared" si="253"/>
        <v>38.880164640286054</v>
      </c>
      <c r="FD213" s="2">
        <f t="shared" si="253"/>
        <v>42.088669902407283</v>
      </c>
      <c r="FE213" s="2">
        <f t="shared" si="253"/>
        <v>44.214244673999488</v>
      </c>
      <c r="FG213" s="2">
        <f t="shared" si="254"/>
        <v>0.9999987620178592</v>
      </c>
      <c r="FH213" s="2">
        <f t="shared" si="254"/>
        <v>0.99999855762460033</v>
      </c>
      <c r="FI213" s="2">
        <f t="shared" si="254"/>
        <v>0.99999853012649365</v>
      </c>
      <c r="FJ213" s="2">
        <f t="shared" si="254"/>
        <v>0.99999852199767814</v>
      </c>
      <c r="FK213" s="2">
        <f t="shared" si="254"/>
        <v>0.99999825174472401</v>
      </c>
      <c r="FL213" s="2">
        <f t="shared" si="254"/>
        <v>0.99999828408168734</v>
      </c>
      <c r="FM213" s="2">
        <f t="shared" si="254"/>
        <v>0.99999830651570831</v>
      </c>
      <c r="FN213" s="2">
        <f t="shared" si="254"/>
        <v>0.99999822981162245</v>
      </c>
      <c r="FO213" s="2">
        <f t="shared" si="254"/>
        <v>0.9999982437660202</v>
      </c>
      <c r="FP213" s="2">
        <f t="shared" si="254"/>
        <v>0.99999835708959506</v>
      </c>
      <c r="FQ213" s="2">
        <f t="shared" si="254"/>
        <v>0.99999834745698335</v>
      </c>
      <c r="FR213" s="2">
        <f t="shared" si="254"/>
        <v>0.9999981779638224</v>
      </c>
      <c r="FS213" s="2">
        <f t="shared" si="254"/>
        <v>0.99999827191811974</v>
      </c>
      <c r="FT213" s="2">
        <f t="shared" si="254"/>
        <v>0.99999819104142396</v>
      </c>
      <c r="FU213" s="2">
        <f t="shared" si="254"/>
        <v>0.99999773480875198</v>
      </c>
      <c r="FW213" s="2">
        <f t="shared" si="257"/>
        <v>0.96428310337735768</v>
      </c>
      <c r="FX213" s="2">
        <f t="shared" si="257"/>
        <v>0.99150776049866973</v>
      </c>
      <c r="FY213" s="2">
        <f t="shared" si="257"/>
        <v>0.97371455377344218</v>
      </c>
      <c r="FZ213" s="2">
        <f t="shared" si="257"/>
        <v>0.9761902210318576</v>
      </c>
      <c r="GA213" s="2">
        <f t="shared" si="257"/>
        <v>0.97517688548711257</v>
      </c>
      <c r="GB213" s="2">
        <f t="shared" si="257"/>
        <v>0.97387588412625004</v>
      </c>
      <c r="GC213" s="2">
        <f t="shared" si="257"/>
        <v>0.97903215533483634</v>
      </c>
      <c r="GD213" s="2">
        <f t="shared" si="257"/>
        <v>0.98223203192946196</v>
      </c>
      <c r="GE213" s="2">
        <f t="shared" si="257"/>
        <v>0.97982959673244463</v>
      </c>
      <c r="GF213" s="2">
        <f t="shared" si="257"/>
        <v>0.97896337286637847</v>
      </c>
      <c r="GG213" s="2">
        <f t="shared" si="257"/>
        <v>0.97664336066051405</v>
      </c>
      <c r="GH213" s="2">
        <f t="shared" si="257"/>
        <v>0.96950329654372802</v>
      </c>
      <c r="GI213" s="2">
        <f t="shared" si="257"/>
        <v>0.96740963584680018</v>
      </c>
      <c r="GJ213" s="2">
        <f t="shared" si="257"/>
        <v>0.96300474634058486</v>
      </c>
      <c r="GK213" s="2">
        <f t="shared" si="257"/>
        <v>0.95128511257729043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1.9612379495427242E-274</v>
      </c>
      <c r="HD213" s="86">
        <f t="shared" si="182"/>
        <v>2.4568117298425532E-238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5.3305086578264439E-65</v>
      </c>
      <c r="HT213" s="86">
        <f t="shared" si="259"/>
        <v>3.335174031790099E-112</v>
      </c>
      <c r="HU213" s="86">
        <f t="shared" si="259"/>
        <v>2.9858368941415848E-93</v>
      </c>
      <c r="HV213" s="86">
        <f t="shared" si="259"/>
        <v>1.7028319345458114E-98</v>
      </c>
      <c r="HW213" s="86">
        <f t="shared" si="259"/>
        <v>7.3130316033953503E-120</v>
      </c>
      <c r="HX213" s="86">
        <f t="shared" si="259"/>
        <v>9.3976000137263291E-108</v>
      </c>
      <c r="HY213" s="86">
        <f t="shared" si="259"/>
        <v>2.3226712333213391E-124</v>
      </c>
      <c r="HZ213" s="86">
        <f t="shared" si="259"/>
        <v>3.3204763136589021E-132</v>
      </c>
      <c r="IA213" s="86">
        <f t="shared" si="259"/>
        <v>1.7567121059439711E-126</v>
      </c>
      <c r="IB213" s="86">
        <f t="shared" si="259"/>
        <v>6.7910352760546338E-115</v>
      </c>
      <c r="IC213" s="86">
        <f t="shared" si="259"/>
        <v>2.8409581454508066E-120</v>
      </c>
      <c r="ID213" s="86">
        <f t="shared" si="259"/>
        <v>1.5446344292222431E-99</v>
      </c>
      <c r="IE213" s="86">
        <f t="shared" si="259"/>
        <v>2.1703918987564359E-98</v>
      </c>
      <c r="IF213" s="86">
        <f t="shared" si="259"/>
        <v>1.6905651900798493E-102</v>
      </c>
      <c r="IG213" s="86">
        <f t="shared" si="259"/>
        <v>1.9324834132235041E-124</v>
      </c>
      <c r="II213" s="86">
        <f t="shared" si="260"/>
        <v>2.1203628747333828E-59</v>
      </c>
      <c r="IJ213" s="86">
        <f t="shared" si="260"/>
        <v>1.6691435227165327E-159</v>
      </c>
      <c r="IK213" s="86">
        <f t="shared" si="260"/>
        <v>2.6819072418789893E-93</v>
      </c>
      <c r="IL213" s="86">
        <f t="shared" si="260"/>
        <v>2.3981288083452513E-100</v>
      </c>
      <c r="IM213" s="86">
        <f t="shared" si="260"/>
        <v>2.9696623407002142E-122</v>
      </c>
      <c r="IN213" s="86">
        <f t="shared" si="260"/>
        <v>2.4915931176192292E-107</v>
      </c>
      <c r="IO213" s="86">
        <f t="shared" si="260"/>
        <v>3.523741960611281E-134</v>
      </c>
      <c r="IP213" s="86">
        <f t="shared" si="260"/>
        <v>4.0330469457062766E-149</v>
      </c>
      <c r="IQ213" s="86">
        <f t="shared" si="260"/>
        <v>2.0478398075505071E-137</v>
      </c>
      <c r="IR213" s="86">
        <f t="shared" si="260"/>
        <v>5.2021477718296289E-123</v>
      </c>
      <c r="IS213" s="86">
        <f t="shared" si="260"/>
        <v>1.9706872789565526E-124</v>
      </c>
      <c r="IT213" s="86">
        <f t="shared" si="260"/>
        <v>2.0739495617015834E-95</v>
      </c>
      <c r="IU213" s="86">
        <f t="shared" si="260"/>
        <v>4.0695228405009823E-92</v>
      </c>
      <c r="IV213" s="86">
        <f t="shared" si="260"/>
        <v>3.0167627053402166E-22</v>
      </c>
      <c r="IW213" s="86">
        <f t="shared" si="260"/>
        <v>1.484286375315541E-30</v>
      </c>
      <c r="IY213" s="86">
        <f t="shared" si="261"/>
        <v>2.1203682052420406E-59</v>
      </c>
      <c r="IZ213" s="86">
        <f t="shared" si="261"/>
        <v>3.335174031790099E-112</v>
      </c>
      <c r="JA213" s="86">
        <f t="shared" si="261"/>
        <v>5.6677441360205745E-93</v>
      </c>
      <c r="JB213" s="86">
        <f t="shared" si="261"/>
        <v>1.7268132226292641E-98</v>
      </c>
      <c r="JC213" s="86">
        <f t="shared" si="261"/>
        <v>7.3427282268023517E-120</v>
      </c>
      <c r="JD213" s="86">
        <f t="shared" si="261"/>
        <v>3.4313531189918618E-107</v>
      </c>
      <c r="JE213" s="86">
        <f t="shared" si="261"/>
        <v>2.3226712336737132E-124</v>
      </c>
      <c r="JF213" s="86">
        <f t="shared" si="261"/>
        <v>3.3204763136589021E-132</v>
      </c>
      <c r="JG213" s="86">
        <f t="shared" si="261"/>
        <v>1.7567121059644495E-126</v>
      </c>
      <c r="JH213" s="86">
        <f t="shared" si="261"/>
        <v>6.7910353280761116E-115</v>
      </c>
      <c r="JI213" s="86">
        <f t="shared" si="261"/>
        <v>2.8411552141787023E-120</v>
      </c>
      <c r="JJ213" s="86">
        <f t="shared" si="261"/>
        <v>2.0741040251445055E-95</v>
      </c>
      <c r="JK213" s="86">
        <f t="shared" si="261"/>
        <v>4.0695250108928809E-92</v>
      </c>
      <c r="JL213" s="86">
        <f t="shared" si="261"/>
        <v>3.0167627053402166E-22</v>
      </c>
      <c r="JM213" s="86">
        <f t="shared" si="261"/>
        <v>1.484286375315541E-30</v>
      </c>
    </row>
    <row r="214" spans="2:273" x14ac:dyDescent="0.25">
      <c r="B214" s="2">
        <v>187</v>
      </c>
      <c r="C214" s="37">
        <v>54.442999999999998</v>
      </c>
      <c r="D214" s="37">
        <v>115.333</v>
      </c>
      <c r="E214" s="37">
        <v>51.627000000000002</v>
      </c>
      <c r="F214" s="37">
        <v>42.796999999999997</v>
      </c>
      <c r="G214" s="37">
        <v>40.457999999999998</v>
      </c>
      <c r="H214" s="37">
        <v>40.136000000000003</v>
      </c>
      <c r="I214" s="37">
        <v>40.457999999999998</v>
      </c>
      <c r="J214" s="37">
        <v>40.695</v>
      </c>
      <c r="K214" s="37">
        <v>40.966999999999999</v>
      </c>
      <c r="L214" s="37">
        <v>37.372999999999998</v>
      </c>
      <c r="M214" s="37">
        <v>40.712000000000003</v>
      </c>
      <c r="N214" s="37">
        <v>39.101999999999997</v>
      </c>
      <c r="O214" s="37">
        <v>39.5</v>
      </c>
      <c r="P214" s="37">
        <v>43.3</v>
      </c>
      <c r="Q214" s="37">
        <v>44.271000000000001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52.501274417494777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44.407194038303892</v>
      </c>
      <c r="AI214" s="4">
        <f t="shared" ref="AI214:AW227" si="264">IF(OR($B214 &lt; C$230, $B214 &gt; C$233), 0, C214-S214)</f>
        <v>1.9417255825052209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-0.13619403830389132</v>
      </c>
      <c r="AY214" s="2">
        <f t="shared" si="255"/>
        <v>52.501274417494777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44.407194038303892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54.442999999999998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44.271000000000001</v>
      </c>
      <c r="DK214" s="2">
        <f t="shared" ref="DK214:DY227" si="265">BO$228*$B214+BO$229</f>
        <v>122.22297767808294</v>
      </c>
      <c r="DL214" s="2">
        <f t="shared" si="265"/>
        <v>225.73086228893055</v>
      </c>
      <c r="DM214" s="2">
        <f t="shared" si="265"/>
        <v>116.76280347091931</v>
      </c>
      <c r="DN214" s="2">
        <f t="shared" si="265"/>
        <v>98.79029437148219</v>
      </c>
      <c r="DO214" s="2">
        <f t="shared" si="265"/>
        <v>93.371279279279278</v>
      </c>
      <c r="DP214" s="2">
        <f t="shared" si="265"/>
        <v>100.43095393369077</v>
      </c>
      <c r="DQ214" s="2">
        <f t="shared" si="265"/>
        <v>90.63611664295874</v>
      </c>
      <c r="DR214" s="2">
        <f t="shared" si="265"/>
        <v>89.650395721925122</v>
      </c>
      <c r="DS214" s="2">
        <f t="shared" si="265"/>
        <v>93.414930532212864</v>
      </c>
      <c r="DT214" s="2">
        <f t="shared" si="265"/>
        <v>82.502828528528525</v>
      </c>
      <c r="DU214" s="2">
        <f t="shared" si="265"/>
        <v>94.621729411764719</v>
      </c>
      <c r="DV214" s="2">
        <f t="shared" si="265"/>
        <v>92.147356092935041</v>
      </c>
      <c r="DW214" s="2">
        <f t="shared" si="265"/>
        <v>87.415451034029985</v>
      </c>
      <c r="DX214" s="2">
        <f t="shared" si="265"/>
        <v>88.851379622479598</v>
      </c>
      <c r="DY214" s="2">
        <f t="shared" si="265"/>
        <v>84.353611345939925</v>
      </c>
      <c r="EA214" s="2">
        <f t="shared" si="241"/>
        <v>46.519535040298798</v>
      </c>
      <c r="EB214" s="2">
        <f t="shared" si="241"/>
        <v>96.132023960805313</v>
      </c>
      <c r="EC214" s="2">
        <f t="shared" si="241"/>
        <v>49.490954503553738</v>
      </c>
      <c r="ED214" s="2">
        <f t="shared" si="241"/>
        <v>44.778030835881758</v>
      </c>
      <c r="EE214" s="2">
        <f t="shared" si="241"/>
        <v>31.261833576194512</v>
      </c>
      <c r="EF214" s="2">
        <f t="shared" si="240"/>
        <v>30.596735156999863</v>
      </c>
      <c r="EG214" s="2">
        <f t="shared" si="240"/>
        <v>32.424576130943763</v>
      </c>
      <c r="EH214" s="2">
        <f t="shared" si="240"/>
        <v>32.826774862721152</v>
      </c>
      <c r="EI214" s="2">
        <f t="shared" si="240"/>
        <v>34.749665188470061</v>
      </c>
      <c r="EJ214" s="2">
        <f t="shared" si="240"/>
        <v>34.525782436076376</v>
      </c>
      <c r="EK214" s="2">
        <f t="shared" si="213"/>
        <v>36.353990317190942</v>
      </c>
      <c r="EL214" s="2">
        <f t="shared" si="213"/>
        <v>38.182605727422683</v>
      </c>
      <c r="EM214" s="2">
        <f t="shared" si="213"/>
        <v>38.217366895574116</v>
      </c>
      <c r="EN214" s="2">
        <f t="shared" si="213"/>
        <v>45.272743142110556</v>
      </c>
      <c r="EO214" s="2">
        <f t="shared" si="213"/>
        <v>50.492192055755289</v>
      </c>
      <c r="EQ214" s="2">
        <f t="shared" ref="EQ214:FE227" si="266">CU$228*$B214+CU$229</f>
        <v>52.70325363998878</v>
      </c>
      <c r="ER214" s="2">
        <f t="shared" si="266"/>
        <v>117.87181575779576</v>
      </c>
      <c r="ES214" s="2">
        <f t="shared" si="266"/>
        <v>51.351764945770896</v>
      </c>
      <c r="ET214" s="2">
        <f t="shared" si="266"/>
        <v>42.918199012511728</v>
      </c>
      <c r="EU214" s="2">
        <f t="shared" si="266"/>
        <v>35.299267384780322</v>
      </c>
      <c r="EV214" s="2">
        <f t="shared" si="266"/>
        <v>38.138829934150323</v>
      </c>
      <c r="EW214" s="2">
        <f t="shared" si="266"/>
        <v>37.25546932051985</v>
      </c>
      <c r="EX214" s="2">
        <f t="shared" si="266"/>
        <v>36.87557508545747</v>
      </c>
      <c r="EY214" s="2">
        <f t="shared" si="266"/>
        <v>36.342663533125489</v>
      </c>
      <c r="EZ214" s="2">
        <f t="shared" si="266"/>
        <v>36.201324759293783</v>
      </c>
      <c r="FA214" s="2">
        <f t="shared" si="266"/>
        <v>38.391642621454565</v>
      </c>
      <c r="FB214" s="2">
        <f t="shared" si="266"/>
        <v>36.973159526879357</v>
      </c>
      <c r="FC214" s="2">
        <f t="shared" si="266"/>
        <v>38.762039817293044</v>
      </c>
      <c r="FD214" s="2">
        <f t="shared" si="266"/>
        <v>41.978045369767941</v>
      </c>
      <c r="FE214" s="2">
        <f t="shared" si="266"/>
        <v>44.122929082125694</v>
      </c>
      <c r="FG214" s="2">
        <f t="shared" ref="FG214:FU227" si="267">POWER(10,($B214-C$231)/C$229)/(1+POWER(10,($B214-C$231)/C$229))</f>
        <v>0.99999887094674567</v>
      </c>
      <c r="FH214" s="2">
        <f t="shared" si="267"/>
        <v>0.99999868453783414</v>
      </c>
      <c r="FI214" s="2">
        <f t="shared" si="267"/>
        <v>0.99999865945925637</v>
      </c>
      <c r="FJ214" s="2">
        <f t="shared" si="267"/>
        <v>0.99999865204568661</v>
      </c>
      <c r="FK214" s="2">
        <f t="shared" si="267"/>
        <v>0.99999840557199304</v>
      </c>
      <c r="FL214" s="2">
        <f t="shared" si="267"/>
        <v>0.99999843506366304</v>
      </c>
      <c r="FM214" s="2">
        <f t="shared" si="267"/>
        <v>0.99999845552373956</v>
      </c>
      <c r="FN214" s="2">
        <f t="shared" si="267"/>
        <v>0.99999838556876053</v>
      </c>
      <c r="FO214" s="2">
        <f t="shared" si="267"/>
        <v>0.99999839829532655</v>
      </c>
      <c r="FP214" s="2">
        <f t="shared" si="267"/>
        <v>0.999998501647686</v>
      </c>
      <c r="FQ214" s="2">
        <f t="shared" si="267"/>
        <v>0.9999984928626372</v>
      </c>
      <c r="FR214" s="2">
        <f t="shared" si="267"/>
        <v>0.99999833828299001</v>
      </c>
      <c r="FS214" s="2">
        <f t="shared" si="267"/>
        <v>0.99999842397035432</v>
      </c>
      <c r="FT214" s="2">
        <f t="shared" si="267"/>
        <v>0.99999835020990813</v>
      </c>
      <c r="FU214" s="2">
        <f t="shared" si="267"/>
        <v>0.99999793412061688</v>
      </c>
      <c r="FW214" s="2">
        <f t="shared" si="257"/>
        <v>0.96732310947616418</v>
      </c>
      <c r="FX214" s="2">
        <f t="shared" si="257"/>
        <v>0.99224919392811395</v>
      </c>
      <c r="FY214" s="2">
        <f t="shared" si="257"/>
        <v>0.97597181491221807</v>
      </c>
      <c r="FZ214" s="2">
        <f t="shared" si="257"/>
        <v>0.97823963548104598</v>
      </c>
      <c r="GA214" s="2">
        <f t="shared" si="257"/>
        <v>0.97731149505903969</v>
      </c>
      <c r="GB214" s="2">
        <f t="shared" si="257"/>
        <v>0.97611963080591047</v>
      </c>
      <c r="GC214" s="2">
        <f t="shared" si="257"/>
        <v>0.98084175251183636</v>
      </c>
      <c r="GD214" s="2">
        <f t="shared" si="257"/>
        <v>0.98377004680258284</v>
      </c>
      <c r="GE214" s="2">
        <f t="shared" si="257"/>
        <v>0.98157166740767865</v>
      </c>
      <c r="GF214" s="2">
        <f t="shared" si="257"/>
        <v>0.98077878966326382</v>
      </c>
      <c r="GG214" s="2">
        <f t="shared" si="257"/>
        <v>0.97865462420602001</v>
      </c>
      <c r="GH214" s="2">
        <f t="shared" si="257"/>
        <v>0.97211184137458417</v>
      </c>
      <c r="GI214" s="2">
        <f t="shared" si="257"/>
        <v>0.97019175655097067</v>
      </c>
      <c r="GJ214" s="2">
        <f t="shared" si="257"/>
        <v>0.96614973892043987</v>
      </c>
      <c r="GK214" s="2">
        <f t="shared" si="257"/>
        <v>0.95538023728226562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9.0977614975575225E-280</v>
      </c>
      <c r="HD214" s="86">
        <f t="shared" si="268"/>
        <v>6.236047874711897E-243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6.1119912557044374E-67</v>
      </c>
      <c r="HT214" s="86">
        <f t="shared" si="259"/>
        <v>3.8820324136310353E-115</v>
      </c>
      <c r="HU214" s="86">
        <f t="shared" si="259"/>
        <v>6.2108851805975455E-96</v>
      </c>
      <c r="HV214" s="86">
        <f t="shared" si="259"/>
        <v>2.8044888663181557E-101</v>
      </c>
      <c r="HW214" s="86">
        <f t="shared" si="259"/>
        <v>2.6570527802023197E-123</v>
      </c>
      <c r="HX214" s="86">
        <f t="shared" si="259"/>
        <v>7.5629397209420712E-111</v>
      </c>
      <c r="HY214" s="86">
        <f t="shared" si="259"/>
        <v>7.2013021739195059E-128</v>
      </c>
      <c r="HZ214" s="86">
        <f t="shared" si="259"/>
        <v>7.3181666247187268E-136</v>
      </c>
      <c r="IA214" s="86">
        <f t="shared" si="259"/>
        <v>5.0070332355990111E-130</v>
      </c>
      <c r="IB214" s="86">
        <f t="shared" si="259"/>
        <v>4.0187125460510392E-118</v>
      </c>
      <c r="IC214" s="86">
        <f t="shared" si="259"/>
        <v>1.0841446956446132E-123</v>
      </c>
      <c r="ID214" s="86">
        <f t="shared" si="259"/>
        <v>1.8208593466035281E-102</v>
      </c>
      <c r="IE214" s="86">
        <f t="shared" si="259"/>
        <v>2.6237185490474787E-101</v>
      </c>
      <c r="IF214" s="86">
        <f t="shared" si="259"/>
        <v>1.2692462001649922E-105</v>
      </c>
      <c r="IG214" s="86">
        <f t="shared" si="259"/>
        <v>2.0716398439179308E-128</v>
      </c>
      <c r="II214" s="86">
        <f t="shared" si="260"/>
        <v>1.1576950491608871E-62</v>
      </c>
      <c r="IJ214" s="86">
        <f t="shared" si="260"/>
        <v>1.1750415836129644E-165</v>
      </c>
      <c r="IK214" s="86">
        <f t="shared" si="260"/>
        <v>5.1208683163054306E-98</v>
      </c>
      <c r="IL214" s="86">
        <f t="shared" si="260"/>
        <v>2.7422428182912295E-105</v>
      </c>
      <c r="IM214" s="86">
        <f t="shared" si="260"/>
        <v>2.300428134340144E-128</v>
      </c>
      <c r="IN214" s="86">
        <f t="shared" si="260"/>
        <v>9.2019632654374897E-113</v>
      </c>
      <c r="IO214" s="86">
        <f t="shared" si="260"/>
        <v>1.3694924141519864E-140</v>
      </c>
      <c r="IP214" s="86">
        <f t="shared" si="260"/>
        <v>5.960289463620665E-156</v>
      </c>
      <c r="IQ214" s="86">
        <f t="shared" si="260"/>
        <v>6.4849217147082556E-144</v>
      </c>
      <c r="IR214" s="86">
        <f t="shared" si="260"/>
        <v>6.9398138644206244E-129</v>
      </c>
      <c r="IS214" s="86">
        <f t="shared" si="260"/>
        <v>1.508312091349602E-130</v>
      </c>
      <c r="IT214" s="86">
        <f t="shared" si="260"/>
        <v>1.8734631651182112E-100</v>
      </c>
      <c r="IU214" s="86">
        <f t="shared" si="260"/>
        <v>4.394696866432496E-97</v>
      </c>
      <c r="IV214" s="86">
        <f t="shared" si="260"/>
        <v>1.9798759793299079E-23</v>
      </c>
      <c r="IW214" s="86">
        <f t="shared" si="260"/>
        <v>2.2595313937372848E-32</v>
      </c>
      <c r="IY214" s="86">
        <f t="shared" si="261"/>
        <v>1.1577561690734441E-62</v>
      </c>
      <c r="IZ214" s="86">
        <f t="shared" si="261"/>
        <v>3.8820324136310353E-115</v>
      </c>
      <c r="JA214" s="86">
        <f t="shared" si="261"/>
        <v>6.2620938637606001E-96</v>
      </c>
      <c r="JB214" s="86">
        <f t="shared" si="261"/>
        <v>2.804763090599985E-101</v>
      </c>
      <c r="JC214" s="86">
        <f t="shared" si="261"/>
        <v>2.657075784483663E-123</v>
      </c>
      <c r="JD214" s="86">
        <f t="shared" si="261"/>
        <v>7.654959353596446E-111</v>
      </c>
      <c r="JE214" s="86">
        <f t="shared" si="261"/>
        <v>7.2013021739208754E-128</v>
      </c>
      <c r="JF214" s="86">
        <f t="shared" si="261"/>
        <v>7.3181666247187268E-136</v>
      </c>
      <c r="JG214" s="86">
        <f t="shared" si="261"/>
        <v>5.007033235599076E-130</v>
      </c>
      <c r="JH214" s="86">
        <f t="shared" si="261"/>
        <v>4.0187125461204369E-118</v>
      </c>
      <c r="JI214" s="86">
        <f t="shared" si="261"/>
        <v>1.0841448464758224E-123</v>
      </c>
      <c r="JJ214" s="86">
        <f t="shared" si="261"/>
        <v>1.8916717585842465E-100</v>
      </c>
      <c r="JK214" s="86">
        <f t="shared" si="261"/>
        <v>4.3949592382874006E-97</v>
      </c>
      <c r="JL214" s="86">
        <f t="shared" si="261"/>
        <v>1.9798759793299079E-23</v>
      </c>
      <c r="JM214" s="86">
        <f t="shared" si="261"/>
        <v>2.2595313937372848E-32</v>
      </c>
    </row>
    <row r="215" spans="2:273" x14ac:dyDescent="0.25">
      <c r="B215" s="2">
        <v>188</v>
      </c>
      <c r="C215" s="37">
        <v>54.639000000000003</v>
      </c>
      <c r="D215" s="37">
        <v>113.667</v>
      </c>
      <c r="E215" s="37">
        <v>52.423999999999999</v>
      </c>
      <c r="F215" s="37">
        <v>43.796999999999997</v>
      </c>
      <c r="G215" s="37">
        <v>39.966000000000001</v>
      </c>
      <c r="H215" s="37">
        <v>40.881</v>
      </c>
      <c r="I215" s="37">
        <v>41.677999999999997</v>
      </c>
      <c r="J215" s="37">
        <v>41.101999999999997</v>
      </c>
      <c r="K215" s="37">
        <v>42.167000000000002</v>
      </c>
      <c r="L215" s="37">
        <v>38.119</v>
      </c>
      <c r="M215" s="37">
        <v>39.457999999999998</v>
      </c>
      <c r="N215" s="37">
        <v>38.61</v>
      </c>
      <c r="O215" s="37">
        <v>39.633000000000003</v>
      </c>
      <c r="P215" s="37">
        <v>42.883000000000003</v>
      </c>
      <c r="Q215" s="37">
        <v>43.881</v>
      </c>
      <c r="S215" s="4">
        <f t="shared" si="263"/>
        <v>52.431810860429813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44.294771478919493</v>
      </c>
      <c r="AI215" s="4">
        <f t="shared" si="264"/>
        <v>2.2071891395701897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-0.41377147891949306</v>
      </c>
      <c r="AY215" s="2">
        <f t="shared" si="255"/>
        <v>52.431810860429813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44.294771478919493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54.639000000000003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43.881</v>
      </c>
      <c r="DK215" s="2">
        <f t="shared" si="265"/>
        <v>122.54240781267097</v>
      </c>
      <c r="DL215" s="2">
        <f t="shared" si="265"/>
        <v>226.37200206378986</v>
      </c>
      <c r="DM215" s="2">
        <f t="shared" si="265"/>
        <v>117.0531605065666</v>
      </c>
      <c r="DN215" s="2">
        <f t="shared" si="265"/>
        <v>99.018038367729844</v>
      </c>
      <c r="DO215" s="2">
        <f t="shared" si="265"/>
        <v>93.599783783783778</v>
      </c>
      <c r="DP215" s="2">
        <f t="shared" si="265"/>
        <v>100.69593445672392</v>
      </c>
      <c r="DQ215" s="2">
        <f t="shared" si="265"/>
        <v>90.847374110953041</v>
      </c>
      <c r="DR215" s="2">
        <f t="shared" si="265"/>
        <v>89.850708021390361</v>
      </c>
      <c r="DS215" s="2">
        <f t="shared" si="265"/>
        <v>93.627020728291299</v>
      </c>
      <c r="DT215" s="2">
        <f t="shared" si="265"/>
        <v>82.652265851565843</v>
      </c>
      <c r="DU215" s="2">
        <f t="shared" si="265"/>
        <v>94.839655462184879</v>
      </c>
      <c r="DV215" s="2">
        <f t="shared" si="265"/>
        <v>92.339569701280226</v>
      </c>
      <c r="DW215" s="2">
        <f t="shared" si="265"/>
        <v>87.56935507167087</v>
      </c>
      <c r="DX215" s="2">
        <f t="shared" si="265"/>
        <v>89.020296996996976</v>
      </c>
      <c r="DY215" s="2">
        <f t="shared" si="265"/>
        <v>84.522047608453832</v>
      </c>
      <c r="EA215" s="2">
        <f t="shared" si="241"/>
        <v>46.357305017692156</v>
      </c>
      <c r="EB215" s="2">
        <f t="shared" si="241"/>
        <v>95.99406736584244</v>
      </c>
      <c r="EC215" s="2">
        <f t="shared" si="241"/>
        <v>49.383586151195345</v>
      </c>
      <c r="ED215" s="2">
        <f t="shared" si="241"/>
        <v>44.744534403669725</v>
      </c>
      <c r="EE215" s="2">
        <f t="shared" si="241"/>
        <v>31.099930736636264</v>
      </c>
      <c r="EF215" s="2">
        <f t="shared" si="240"/>
        <v>30.403284930755518</v>
      </c>
      <c r="EG215" s="2">
        <f t="shared" si="240"/>
        <v>32.275413932649215</v>
      </c>
      <c r="EH215" s="2">
        <f t="shared" si="240"/>
        <v>32.676168395363007</v>
      </c>
      <c r="EI215" s="2">
        <f t="shared" si="240"/>
        <v>34.591244789356978</v>
      </c>
      <c r="EJ215" s="2">
        <f t="shared" si="240"/>
        <v>34.364037703762932</v>
      </c>
      <c r="EK215" s="2">
        <f t="shared" si="213"/>
        <v>36.220885512184651</v>
      </c>
      <c r="EL215" s="2">
        <f t="shared" si="213"/>
        <v>38.06604847818484</v>
      </c>
      <c r="EM215" s="2">
        <f t="shared" si="213"/>
        <v>38.090770323325955</v>
      </c>
      <c r="EN215" s="2">
        <f t="shared" si="213"/>
        <v>45.202548073558994</v>
      </c>
      <c r="EO215" s="2">
        <f t="shared" si="213"/>
        <v>50.47145223969477</v>
      </c>
      <c r="EQ215" s="2">
        <f t="shared" si="266"/>
        <v>52.618875807591955</v>
      </c>
      <c r="ER215" s="2">
        <f t="shared" si="266"/>
        <v>118.00143333475317</v>
      </c>
      <c r="ES215" s="2">
        <f t="shared" si="266"/>
        <v>51.267208156578157</v>
      </c>
      <c r="ET215" s="2">
        <f t="shared" si="266"/>
        <v>42.861967235765306</v>
      </c>
      <c r="EU215" s="2">
        <f t="shared" si="266"/>
        <v>35.187343302809758</v>
      </c>
      <c r="EV215" s="2">
        <f t="shared" si="266"/>
        <v>38.036149159123653</v>
      </c>
      <c r="EW215" s="2">
        <f t="shared" si="266"/>
        <v>37.164198560322987</v>
      </c>
      <c r="EX215" s="2">
        <f t="shared" si="266"/>
        <v>36.773292421232583</v>
      </c>
      <c r="EY215" s="2">
        <f t="shared" si="266"/>
        <v>36.203872195370479</v>
      </c>
      <c r="EZ215" s="2">
        <f t="shared" si="266"/>
        <v>36.059896149370303</v>
      </c>
      <c r="FA215" s="2">
        <f t="shared" si="266"/>
        <v>38.282052792916893</v>
      </c>
      <c r="FB215" s="2">
        <f t="shared" si="266"/>
        <v>36.842111685790414</v>
      </c>
      <c r="FC215" s="2">
        <f t="shared" si="266"/>
        <v>38.643914994300033</v>
      </c>
      <c r="FD215" s="2">
        <f t="shared" si="266"/>
        <v>41.867420837128599</v>
      </c>
      <c r="FE215" s="2">
        <f t="shared" si="266"/>
        <v>44.0316134902519</v>
      </c>
      <c r="FG215" s="2">
        <f t="shared" si="267"/>
        <v>0.99999897029109164</v>
      </c>
      <c r="FH215" s="2">
        <f t="shared" si="267"/>
        <v>0.99999880028410704</v>
      </c>
      <c r="FI215" s="2">
        <f t="shared" si="267"/>
        <v>0.99999877741216703</v>
      </c>
      <c r="FJ215" s="2">
        <f t="shared" si="267"/>
        <v>0.99999877065090936</v>
      </c>
      <c r="FK215" s="2">
        <f t="shared" si="267"/>
        <v>0.99999854586417114</v>
      </c>
      <c r="FL215" s="2">
        <f t="shared" si="267"/>
        <v>0.99999857276090132</v>
      </c>
      <c r="FM215" s="2">
        <f t="shared" si="267"/>
        <v>0.9999985914207179</v>
      </c>
      <c r="FN215" s="2">
        <f t="shared" si="267"/>
        <v>0.99999852762100105</v>
      </c>
      <c r="FO215" s="2">
        <f t="shared" si="267"/>
        <v>0.99999853922777049</v>
      </c>
      <c r="FP215" s="2">
        <f t="shared" si="267"/>
        <v>0.99999863348626827</v>
      </c>
      <c r="FQ215" s="2">
        <f t="shared" si="267"/>
        <v>0.99999862547420637</v>
      </c>
      <c r="FR215" s="2">
        <f t="shared" si="267"/>
        <v>0.99999848449585327</v>
      </c>
      <c r="FS215" s="2">
        <f t="shared" si="267"/>
        <v>0.9999985626436807</v>
      </c>
      <c r="FT215" s="2">
        <f t="shared" si="267"/>
        <v>0.99999849537333507</v>
      </c>
      <c r="FU215" s="2">
        <f t="shared" si="267"/>
        <v>0.99999811589526733</v>
      </c>
      <c r="FW215" s="2">
        <f t="shared" si="257"/>
        <v>0.97011238842128233</v>
      </c>
      <c r="FX215" s="2">
        <f t="shared" si="257"/>
        <v>0.9929263567164941</v>
      </c>
      <c r="FY215" s="2">
        <f t="shared" si="257"/>
        <v>0.97803960564851178</v>
      </c>
      <c r="FZ215" s="2">
        <f t="shared" si="257"/>
        <v>0.98011624072955106</v>
      </c>
      <c r="GA215" s="2">
        <f t="shared" si="257"/>
        <v>0.97926644629049286</v>
      </c>
      <c r="GB215" s="2">
        <f t="shared" si="257"/>
        <v>0.97817498542883186</v>
      </c>
      <c r="GC215" s="2">
        <f t="shared" si="257"/>
        <v>0.98249796713386417</v>
      </c>
      <c r="GD215" s="2">
        <f t="shared" si="257"/>
        <v>0.98517693854117538</v>
      </c>
      <c r="GE215" s="2">
        <f t="shared" si="257"/>
        <v>0.98316586448294419</v>
      </c>
      <c r="GF215" s="2">
        <f t="shared" si="257"/>
        <v>0.98244034992581009</v>
      </c>
      <c r="GG215" s="2">
        <f t="shared" si="257"/>
        <v>0.98049615453020589</v>
      </c>
      <c r="GH215" s="2">
        <f t="shared" si="257"/>
        <v>0.97450313140839939</v>
      </c>
      <c r="GI215" s="2">
        <f t="shared" si="257"/>
        <v>0.97274306933129462</v>
      </c>
      <c r="GJ215" s="2">
        <f t="shared" si="257"/>
        <v>0.96903596997755226</v>
      </c>
      <c r="GK215" s="2">
        <f t="shared" si="257"/>
        <v>0.9591458972784892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3.747014917339654E-285</v>
      </c>
      <c r="HD215" s="86">
        <f t="shared" si="268"/>
        <v>1.4297293491769572E-247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6.5527947191732279E-69</v>
      </c>
      <c r="HT215" s="86">
        <f t="shared" si="259"/>
        <v>4.1363097378557942E-118</v>
      </c>
      <c r="HU215" s="86">
        <f t="shared" si="259"/>
        <v>1.1819777222797942E-98</v>
      </c>
      <c r="HV215" s="86">
        <f t="shared" si="259"/>
        <v>4.2185357956912079E-104</v>
      </c>
      <c r="HW215" s="86">
        <f t="shared" si="259"/>
        <v>8.6181868563364907E-127</v>
      </c>
      <c r="HX215" s="86">
        <f t="shared" si="259"/>
        <v>5.4946651970659765E-114</v>
      </c>
      <c r="HY215" s="86">
        <f t="shared" si="259"/>
        <v>1.9925834480466143E-131</v>
      </c>
      <c r="HZ215" s="86">
        <f t="shared" si="259"/>
        <v>1.4359084915957644E-139</v>
      </c>
      <c r="IA215" s="86">
        <f t="shared" si="259"/>
        <v>1.2730878551956605E-133</v>
      </c>
      <c r="IB215" s="86">
        <f t="shared" si="259"/>
        <v>2.1425117042986735E-121</v>
      </c>
      <c r="IC215" s="86">
        <f t="shared" si="259"/>
        <v>3.6999271520816055E-127</v>
      </c>
      <c r="ID215" s="86">
        <f t="shared" si="259"/>
        <v>1.943677363764416E-105</v>
      </c>
      <c r="IE215" s="86">
        <f t="shared" si="259"/>
        <v>2.870872364197317E-104</v>
      </c>
      <c r="IF215" s="86">
        <f t="shared" si="259"/>
        <v>8.5399720488906834E-109</v>
      </c>
      <c r="IG215" s="86">
        <f t="shared" si="259"/>
        <v>1.9204560194890424E-132</v>
      </c>
      <c r="II215" s="86">
        <f t="shared" si="260"/>
        <v>5.146285774307822E-66</v>
      </c>
      <c r="IJ215" s="86">
        <f t="shared" si="260"/>
        <v>6.309911815575516E-172</v>
      </c>
      <c r="IK215" s="86">
        <f t="shared" si="260"/>
        <v>7.4467553878525205E-103</v>
      </c>
      <c r="IL215" s="86">
        <f t="shared" si="260"/>
        <v>2.3756705053723724E-110</v>
      </c>
      <c r="IM215" s="86">
        <f t="shared" si="260"/>
        <v>1.2589475672796453E-134</v>
      </c>
      <c r="IN215" s="86">
        <f t="shared" si="260"/>
        <v>2.4847240343374161E-118</v>
      </c>
      <c r="IO215" s="86">
        <f t="shared" si="260"/>
        <v>3.7566361610060307E-147</v>
      </c>
      <c r="IP215" s="86">
        <f t="shared" si="260"/>
        <v>6.1706751131966002E-163</v>
      </c>
      <c r="IQ215" s="86">
        <f t="shared" si="260"/>
        <v>1.4475460637434065E-150</v>
      </c>
      <c r="IR215" s="86">
        <f t="shared" si="260"/>
        <v>6.7260572826814305E-135</v>
      </c>
      <c r="IS215" s="86">
        <f t="shared" si="260"/>
        <v>8.2000737096221303E-137</v>
      </c>
      <c r="IT215" s="86">
        <f t="shared" si="260"/>
        <v>1.2489309803505231E-105</v>
      </c>
      <c r="IU215" s="86">
        <f t="shared" si="260"/>
        <v>3.4979846907113976E-102</v>
      </c>
      <c r="IV215" s="86">
        <f t="shared" si="260"/>
        <v>1.2061836288955671E-24</v>
      </c>
      <c r="IW215" s="86">
        <f t="shared" si="260"/>
        <v>3.0326754003300542E-34</v>
      </c>
      <c r="IY215" s="86">
        <f t="shared" si="261"/>
        <v>5.1528385690269954E-66</v>
      </c>
      <c r="IZ215" s="86">
        <f t="shared" si="261"/>
        <v>4.1363097378557942E-118</v>
      </c>
      <c r="JA215" s="86">
        <f t="shared" si="261"/>
        <v>1.1820521898336728E-98</v>
      </c>
      <c r="JB215" s="86">
        <f t="shared" si="261"/>
        <v>4.2185381713617136E-104</v>
      </c>
      <c r="JC215" s="86">
        <f t="shared" si="261"/>
        <v>8.6181869822312471E-127</v>
      </c>
      <c r="JD215" s="86">
        <f t="shared" si="261"/>
        <v>5.4949136694694102E-114</v>
      </c>
      <c r="JE215" s="86">
        <f t="shared" si="261"/>
        <v>1.9925834480466148E-131</v>
      </c>
      <c r="JF215" s="86">
        <f t="shared" si="261"/>
        <v>1.4359084915957644E-139</v>
      </c>
      <c r="JG215" s="86">
        <f t="shared" si="261"/>
        <v>1.2730878551956605E-133</v>
      </c>
      <c r="JH215" s="86">
        <f t="shared" si="261"/>
        <v>2.1425117042987406E-121</v>
      </c>
      <c r="JI215" s="86">
        <f t="shared" si="261"/>
        <v>3.6999271529016128E-127</v>
      </c>
      <c r="JJ215" s="86">
        <f t="shared" si="261"/>
        <v>3.1926083441149389E-105</v>
      </c>
      <c r="JK215" s="86">
        <f t="shared" si="261"/>
        <v>3.526693414353371E-102</v>
      </c>
      <c r="JL215" s="86">
        <f t="shared" si="261"/>
        <v>1.2061836288955671E-24</v>
      </c>
      <c r="JM215" s="86">
        <f t="shared" si="261"/>
        <v>3.0326754003300542E-34</v>
      </c>
    </row>
    <row r="216" spans="2:273" x14ac:dyDescent="0.25">
      <c r="B216" s="2">
        <v>189</v>
      </c>
      <c r="C216" s="37">
        <v>56.41</v>
      </c>
      <c r="D216" s="37">
        <v>114.474</v>
      </c>
      <c r="E216" s="37">
        <v>53.542000000000002</v>
      </c>
      <c r="F216" s="37">
        <v>42.831000000000003</v>
      </c>
      <c r="G216" s="37">
        <v>40.661000000000001</v>
      </c>
      <c r="H216" s="37">
        <v>42.203000000000003</v>
      </c>
      <c r="I216" s="37">
        <v>40.119</v>
      </c>
      <c r="J216" s="37">
        <v>40.677999999999997</v>
      </c>
      <c r="K216" s="37">
        <v>40.85</v>
      </c>
      <c r="L216" s="37">
        <v>37.728999999999999</v>
      </c>
      <c r="M216" s="37">
        <v>39.338999999999999</v>
      </c>
      <c r="N216" s="37">
        <v>38.491999999999997</v>
      </c>
      <c r="O216" s="37">
        <v>38.832999999999998</v>
      </c>
      <c r="P216" s="37">
        <v>42.683</v>
      </c>
      <c r="Q216" s="37">
        <v>43.558999999999997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44.183805902711455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-0.62480590271145786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44.183805902711455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43.558999999999997</v>
      </c>
      <c r="DK216" s="2">
        <f t="shared" si="265"/>
        <v>122.86183794725899</v>
      </c>
      <c r="DL216" s="2">
        <f t="shared" si="265"/>
        <v>227.01314183864915</v>
      </c>
      <c r="DM216" s="2">
        <f t="shared" si="265"/>
        <v>117.34351754221387</v>
      </c>
      <c r="DN216" s="2">
        <f t="shared" si="265"/>
        <v>99.245782363977497</v>
      </c>
      <c r="DO216" s="2">
        <f t="shared" si="265"/>
        <v>93.828288288288292</v>
      </c>
      <c r="DP216" s="2">
        <f t="shared" si="265"/>
        <v>100.96091497975708</v>
      </c>
      <c r="DQ216" s="2">
        <f t="shared" si="265"/>
        <v>91.058631578947356</v>
      </c>
      <c r="DR216" s="2">
        <f t="shared" si="265"/>
        <v>90.051020320855599</v>
      </c>
      <c r="DS216" s="2">
        <f t="shared" si="265"/>
        <v>93.83911092436972</v>
      </c>
      <c r="DT216" s="2">
        <f t="shared" si="265"/>
        <v>82.801703174603176</v>
      </c>
      <c r="DU216" s="2">
        <f t="shared" si="265"/>
        <v>95.057581512605054</v>
      </c>
      <c r="DV216" s="2">
        <f t="shared" si="265"/>
        <v>92.531783309625411</v>
      </c>
      <c r="DW216" s="2">
        <f t="shared" si="265"/>
        <v>87.723259109311755</v>
      </c>
      <c r="DX216" s="2">
        <f t="shared" si="265"/>
        <v>89.189214371514353</v>
      </c>
      <c r="DY216" s="2">
        <f t="shared" si="265"/>
        <v>84.690483870967739</v>
      </c>
      <c r="EA216" s="2">
        <f t="shared" si="241"/>
        <v>46.195074995085506</v>
      </c>
      <c r="EB216" s="2">
        <f t="shared" si="241"/>
        <v>95.856110770879567</v>
      </c>
      <c r="EC216" s="2">
        <f t="shared" si="241"/>
        <v>49.276217798836953</v>
      </c>
      <c r="ED216" s="2">
        <f t="shared" si="241"/>
        <v>44.711037971457699</v>
      </c>
      <c r="EE216" s="2">
        <f t="shared" si="241"/>
        <v>30.938027897078015</v>
      </c>
      <c r="EF216" s="2">
        <f t="shared" si="240"/>
        <v>30.209834704511174</v>
      </c>
      <c r="EG216" s="2">
        <f t="shared" si="240"/>
        <v>32.126251734354668</v>
      </c>
      <c r="EH216" s="2">
        <f t="shared" si="240"/>
        <v>32.525561928004862</v>
      </c>
      <c r="EI216" s="2">
        <f t="shared" si="240"/>
        <v>34.432824390243901</v>
      </c>
      <c r="EJ216" s="2">
        <f t="shared" si="240"/>
        <v>34.202292971449481</v>
      </c>
      <c r="EK216" s="2">
        <f t="shared" si="213"/>
        <v>36.087780707178354</v>
      </c>
      <c r="EL216" s="2">
        <f t="shared" si="213"/>
        <v>37.949491228946997</v>
      </c>
      <c r="EM216" s="2">
        <f t="shared" si="213"/>
        <v>37.964173751077794</v>
      </c>
      <c r="EN216" s="2">
        <f t="shared" si="213"/>
        <v>45.132353005007431</v>
      </c>
      <c r="EO216" s="2">
        <f t="shared" si="213"/>
        <v>50.450712423634251</v>
      </c>
      <c r="EQ216" s="2">
        <f t="shared" si="266"/>
        <v>52.53449797519513</v>
      </c>
      <c r="ER216" s="2">
        <f t="shared" si="266"/>
        <v>118.13105091171057</v>
      </c>
      <c r="ES216" s="2">
        <f t="shared" si="266"/>
        <v>51.182651367385411</v>
      </c>
      <c r="ET216" s="2">
        <f t="shared" si="266"/>
        <v>42.805735459018891</v>
      </c>
      <c r="EU216" s="2">
        <f t="shared" si="266"/>
        <v>35.075419220839194</v>
      </c>
      <c r="EV216" s="2">
        <f t="shared" si="266"/>
        <v>37.933468384096983</v>
      </c>
      <c r="EW216" s="2">
        <f t="shared" si="266"/>
        <v>37.072927800126124</v>
      </c>
      <c r="EX216" s="2">
        <f t="shared" si="266"/>
        <v>36.67100975700771</v>
      </c>
      <c r="EY216" s="2">
        <f t="shared" si="266"/>
        <v>36.065080857615477</v>
      </c>
      <c r="EZ216" s="2">
        <f t="shared" si="266"/>
        <v>35.918467539446837</v>
      </c>
      <c r="FA216" s="2">
        <f t="shared" si="266"/>
        <v>38.172462964379221</v>
      </c>
      <c r="FB216" s="2">
        <f t="shared" si="266"/>
        <v>36.711063844701471</v>
      </c>
      <c r="FC216" s="2">
        <f t="shared" si="266"/>
        <v>38.525790171307023</v>
      </c>
      <c r="FD216" s="2">
        <f t="shared" si="266"/>
        <v>41.756796304489256</v>
      </c>
      <c r="FE216" s="2">
        <f t="shared" si="266"/>
        <v>43.940297898378105</v>
      </c>
      <c r="FG216" s="2">
        <f t="shared" si="267"/>
        <v>0.99999906089422907</v>
      </c>
      <c r="FH216" s="2">
        <f t="shared" si="267"/>
        <v>0.99999890584598605</v>
      </c>
      <c r="FI216" s="2">
        <f t="shared" si="267"/>
        <v>0.99999888498652434</v>
      </c>
      <c r="FJ216" s="2">
        <f t="shared" si="267"/>
        <v>0.99999887882018268</v>
      </c>
      <c r="FK216" s="2">
        <f t="shared" si="267"/>
        <v>0.99999867381219254</v>
      </c>
      <c r="FL216" s="2">
        <f t="shared" si="267"/>
        <v>0.99999869834230815</v>
      </c>
      <c r="FM216" s="2">
        <f t="shared" si="267"/>
        <v>0.99999871536026741</v>
      </c>
      <c r="FN216" s="2">
        <f t="shared" si="267"/>
        <v>0.99999865717421932</v>
      </c>
      <c r="FO216" s="2">
        <f t="shared" si="267"/>
        <v>0.99999866775972157</v>
      </c>
      <c r="FP216" s="2">
        <f t="shared" si="267"/>
        <v>0.99999875372451474</v>
      </c>
      <c r="FQ216" s="2">
        <f t="shared" si="267"/>
        <v>0.9999987464174257</v>
      </c>
      <c r="FR216" s="2">
        <f t="shared" si="267"/>
        <v>0.99999861784360677</v>
      </c>
      <c r="FS216" s="2">
        <f t="shared" si="267"/>
        <v>0.999998689115291</v>
      </c>
      <c r="FT216" s="2">
        <f t="shared" si="267"/>
        <v>0.99999862776399073</v>
      </c>
      <c r="FU216" s="2">
        <f t="shared" si="267"/>
        <v>0.99999828167577642</v>
      </c>
      <c r="FW216" s="2">
        <f t="shared" si="257"/>
        <v>0.9726703030271896</v>
      </c>
      <c r="FX216" s="2">
        <f t="shared" si="257"/>
        <v>0.99354474287426764</v>
      </c>
      <c r="FY216" s="2">
        <f t="shared" si="257"/>
        <v>0.97993310752681939</v>
      </c>
      <c r="FZ216" s="2">
        <f t="shared" si="257"/>
        <v>0.98183401362066336</v>
      </c>
      <c r="GA216" s="2">
        <f t="shared" si="257"/>
        <v>0.98105621460065762</v>
      </c>
      <c r="GB216" s="2">
        <f t="shared" si="257"/>
        <v>0.98005705240916408</v>
      </c>
      <c r="GC216" s="2">
        <f t="shared" si="257"/>
        <v>0.98401333702729521</v>
      </c>
      <c r="GD216" s="2">
        <f t="shared" si="257"/>
        <v>0.98646355211133629</v>
      </c>
      <c r="GE216" s="2">
        <f t="shared" si="257"/>
        <v>0.98462431113704008</v>
      </c>
      <c r="GF216" s="2">
        <f t="shared" si="257"/>
        <v>0.98396062702153264</v>
      </c>
      <c r="GG216" s="2">
        <f t="shared" si="257"/>
        <v>0.98218170306209462</v>
      </c>
      <c r="GH216" s="2">
        <f t="shared" si="257"/>
        <v>0.97669429433451505</v>
      </c>
      <c r="GI216" s="2">
        <f t="shared" si="257"/>
        <v>0.97508162167573076</v>
      </c>
      <c r="GJ216" s="2">
        <f t="shared" si="257"/>
        <v>0.97168332022331572</v>
      </c>
      <c r="GK216" s="2">
        <f t="shared" si="257"/>
        <v>0.96260619529520863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1.3701942767795624E-290</v>
      </c>
      <c r="HD216" s="86">
        <f t="shared" si="268"/>
        <v>2.9607675029937059E-252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6.5689718476945475E-71</v>
      </c>
      <c r="HT216" s="86">
        <f t="shared" si="259"/>
        <v>4.0343942444927597E-121</v>
      </c>
      <c r="HU216" s="86">
        <f t="shared" si="259"/>
        <v>2.0579318883569475E-101</v>
      </c>
      <c r="HV216" s="86">
        <f t="shared" si="259"/>
        <v>5.7955347311665344E-107</v>
      </c>
      <c r="HW216" s="86">
        <f t="shared" si="259"/>
        <v>2.4954116609255174E-130</v>
      </c>
      <c r="HX216" s="86">
        <f t="shared" si="259"/>
        <v>3.6038467066147166E-117</v>
      </c>
      <c r="HY216" s="86">
        <f t="shared" si="259"/>
        <v>4.9204167402505504E-135</v>
      </c>
      <c r="HZ216" s="86">
        <f t="shared" si="259"/>
        <v>2.508254642827072E-143</v>
      </c>
      <c r="IA216" s="86">
        <f t="shared" si="259"/>
        <v>2.8875667797865062E-137</v>
      </c>
      <c r="IB216" s="86">
        <f t="shared" si="259"/>
        <v>1.0290642406462537E-124</v>
      </c>
      <c r="IC216" s="86">
        <f t="shared" si="259"/>
        <v>1.1292243927938287E-130</v>
      </c>
      <c r="ID216" s="86">
        <f t="shared" si="259"/>
        <v>1.8787388825214592E-108</v>
      </c>
      <c r="IE216" s="86">
        <f t="shared" si="259"/>
        <v>2.8433177533307784E-107</v>
      </c>
      <c r="IF216" s="86">
        <f t="shared" si="259"/>
        <v>5.1494489035427922E-112</v>
      </c>
      <c r="IG216" s="86">
        <f t="shared" si="259"/>
        <v>1.5395110489741989E-136</v>
      </c>
      <c r="II216" s="86">
        <f t="shared" si="260"/>
        <v>1.8624870266507837E-69</v>
      </c>
      <c r="IJ216" s="86">
        <f t="shared" si="260"/>
        <v>2.5846286478925313E-178</v>
      </c>
      <c r="IK216" s="86">
        <f t="shared" si="260"/>
        <v>8.2471073649731197E-108</v>
      </c>
      <c r="IL216" s="86">
        <f t="shared" si="260"/>
        <v>1.5591999069773878E-115</v>
      </c>
      <c r="IM216" s="86">
        <f t="shared" si="260"/>
        <v>4.8673428797831483E-141</v>
      </c>
      <c r="IN216" s="86">
        <f t="shared" si="260"/>
        <v>4.9052098816348815E-124</v>
      </c>
      <c r="IO216" s="86">
        <f t="shared" si="260"/>
        <v>7.2729741593451954E-154</v>
      </c>
      <c r="IP216" s="86">
        <f t="shared" si="260"/>
        <v>4.4752770120304452E-170</v>
      </c>
      <c r="IQ216" s="86">
        <f t="shared" si="260"/>
        <v>2.2775540181104342E-157</v>
      </c>
      <c r="IR216" s="86">
        <f t="shared" si="260"/>
        <v>4.7359851207072912E-141</v>
      </c>
      <c r="IS216" s="86">
        <f t="shared" si="260"/>
        <v>3.1665464700535079E-143</v>
      </c>
      <c r="IT216" s="86">
        <f t="shared" si="260"/>
        <v>6.1441782287753371E-111</v>
      </c>
      <c r="IU216" s="86">
        <f t="shared" si="260"/>
        <v>2.0520851322189567E-107</v>
      </c>
      <c r="IV216" s="86">
        <f t="shared" si="260"/>
        <v>6.8210615958143006E-26</v>
      </c>
      <c r="IW216" s="86">
        <f t="shared" si="260"/>
        <v>3.5885540043573477E-36</v>
      </c>
      <c r="IY216" s="86">
        <f t="shared" si="261"/>
        <v>1.9281767451277291E-69</v>
      </c>
      <c r="IZ216" s="86">
        <f t="shared" si="261"/>
        <v>4.0343942444927597E-121</v>
      </c>
      <c r="JA216" s="86">
        <f t="shared" si="261"/>
        <v>2.057932713067684E-101</v>
      </c>
      <c r="JB216" s="86">
        <f t="shared" si="261"/>
        <v>5.7955347467585334E-107</v>
      </c>
      <c r="JC216" s="86">
        <f t="shared" si="261"/>
        <v>2.4954116609741908E-130</v>
      </c>
      <c r="JD216" s="86">
        <f t="shared" si="261"/>
        <v>3.6038471971357046E-117</v>
      </c>
      <c r="JE216" s="86">
        <f t="shared" si="261"/>
        <v>4.9204167402505504E-135</v>
      </c>
      <c r="JF216" s="86">
        <f t="shared" si="261"/>
        <v>2.508254642827072E-143</v>
      </c>
      <c r="JG216" s="86">
        <f t="shared" si="261"/>
        <v>2.8875667797865062E-137</v>
      </c>
      <c r="JH216" s="86">
        <f t="shared" si="261"/>
        <v>1.0290642406462537E-124</v>
      </c>
      <c r="JI216" s="86">
        <f t="shared" si="261"/>
        <v>1.1292243927941454E-130</v>
      </c>
      <c r="JJ216" s="86">
        <f t="shared" si="261"/>
        <v>1.8848830607502345E-108</v>
      </c>
      <c r="JK216" s="86">
        <f t="shared" si="261"/>
        <v>4.8954028855497348E-107</v>
      </c>
      <c r="JL216" s="86">
        <f t="shared" si="261"/>
        <v>6.8210615958143006E-26</v>
      </c>
      <c r="JM216" s="86">
        <f t="shared" si="261"/>
        <v>3.5885540043573477E-36</v>
      </c>
    </row>
    <row r="217" spans="2:273" x14ac:dyDescent="0.25">
      <c r="B217" s="2">
        <v>190</v>
      </c>
      <c r="C217" s="37">
        <v>54.508000000000003</v>
      </c>
      <c r="D217" s="37">
        <v>113.895</v>
      </c>
      <c r="E217" s="37">
        <v>53.441000000000003</v>
      </c>
      <c r="F217" s="37">
        <v>44.017000000000003</v>
      </c>
      <c r="G217" s="37">
        <v>40.39</v>
      </c>
      <c r="H217" s="37">
        <v>40.661000000000001</v>
      </c>
      <c r="I217" s="37">
        <v>42.119</v>
      </c>
      <c r="J217" s="37">
        <v>39.78</v>
      </c>
      <c r="K217" s="37">
        <v>41.3</v>
      </c>
      <c r="L217" s="37">
        <v>37.831000000000003</v>
      </c>
      <c r="M217" s="37">
        <v>39.627000000000002</v>
      </c>
      <c r="N217" s="37">
        <v>39.136000000000003</v>
      </c>
      <c r="O217" s="37">
        <v>38.799999999999997</v>
      </c>
      <c r="P217" s="37">
        <v>43.317</v>
      </c>
      <c r="Q217" s="37">
        <v>44.61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44.074212312653728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0.53578768734627147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44.074212312653728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44.61</v>
      </c>
      <c r="DK217" s="2">
        <f t="shared" si="265"/>
        <v>123.18126808184702</v>
      </c>
      <c r="DL217" s="2">
        <f t="shared" si="265"/>
        <v>227.65428161350843</v>
      </c>
      <c r="DM217" s="2">
        <f t="shared" si="265"/>
        <v>117.63387457786115</v>
      </c>
      <c r="DN217" s="2">
        <f t="shared" si="265"/>
        <v>99.473526360225151</v>
      </c>
      <c r="DO217" s="2">
        <f t="shared" si="265"/>
        <v>94.056792792792791</v>
      </c>
      <c r="DP217" s="2">
        <f t="shared" si="265"/>
        <v>101.22589550279022</v>
      </c>
      <c r="DQ217" s="2">
        <f t="shared" si="265"/>
        <v>91.269889046941671</v>
      </c>
      <c r="DR217" s="2">
        <f t="shared" si="265"/>
        <v>90.251332620320852</v>
      </c>
      <c r="DS217" s="2">
        <f t="shared" si="265"/>
        <v>94.051201120448155</v>
      </c>
      <c r="DT217" s="2">
        <f t="shared" si="265"/>
        <v>82.951140497640495</v>
      </c>
      <c r="DU217" s="2">
        <f t="shared" si="265"/>
        <v>95.275507563025229</v>
      </c>
      <c r="DV217" s="2">
        <f t="shared" si="265"/>
        <v>92.723996917970595</v>
      </c>
      <c r="DW217" s="2">
        <f t="shared" si="265"/>
        <v>87.877163146952626</v>
      </c>
      <c r="DX217" s="2">
        <f t="shared" si="265"/>
        <v>89.358131746031717</v>
      </c>
      <c r="DY217" s="2">
        <f t="shared" si="265"/>
        <v>84.858920133481647</v>
      </c>
      <c r="EA217" s="2">
        <f t="shared" si="241"/>
        <v>46.032844972478863</v>
      </c>
      <c r="EB217" s="2">
        <f t="shared" si="241"/>
        <v>95.718154175916695</v>
      </c>
      <c r="EC217" s="2">
        <f t="shared" si="241"/>
        <v>49.168849446478568</v>
      </c>
      <c r="ED217" s="2">
        <f t="shared" si="241"/>
        <v>44.677541539245667</v>
      </c>
      <c r="EE217" s="2">
        <f t="shared" si="241"/>
        <v>30.776125057519767</v>
      </c>
      <c r="EF217" s="2">
        <f t="shared" si="240"/>
        <v>30.016384478266829</v>
      </c>
      <c r="EG217" s="2">
        <f t="shared" si="240"/>
        <v>31.977089536060113</v>
      </c>
      <c r="EH217" s="2">
        <f t="shared" si="240"/>
        <v>32.374955460646717</v>
      </c>
      <c r="EI217" s="2">
        <f t="shared" si="240"/>
        <v>34.274403991130818</v>
      </c>
      <c r="EJ217" s="2">
        <f t="shared" si="240"/>
        <v>34.040548239136037</v>
      </c>
      <c r="EK217" s="2">
        <f t="shared" si="213"/>
        <v>35.954675902172056</v>
      </c>
      <c r="EL217" s="2">
        <f t="shared" si="213"/>
        <v>37.832933979709154</v>
      </c>
      <c r="EM217" s="2">
        <f t="shared" si="213"/>
        <v>37.83757717882964</v>
      </c>
      <c r="EN217" s="2">
        <f t="shared" si="213"/>
        <v>45.062157936455876</v>
      </c>
      <c r="EO217" s="2">
        <f t="shared" si="213"/>
        <v>50.429972607573731</v>
      </c>
      <c r="EQ217" s="2">
        <f t="shared" si="266"/>
        <v>52.450120142798305</v>
      </c>
      <c r="ER217" s="2">
        <f t="shared" si="266"/>
        <v>118.26066848866799</v>
      </c>
      <c r="ES217" s="2">
        <f t="shared" si="266"/>
        <v>51.098094578192665</v>
      </c>
      <c r="ET217" s="2">
        <f t="shared" si="266"/>
        <v>42.749503682272476</v>
      </c>
      <c r="EU217" s="2">
        <f t="shared" si="266"/>
        <v>34.963495138868637</v>
      </c>
      <c r="EV217" s="2">
        <f t="shared" si="266"/>
        <v>37.830787609070313</v>
      </c>
      <c r="EW217" s="2">
        <f t="shared" si="266"/>
        <v>36.98165703992926</v>
      </c>
      <c r="EX217" s="2">
        <f t="shared" si="266"/>
        <v>36.568727092782829</v>
      </c>
      <c r="EY217" s="2">
        <f t="shared" si="266"/>
        <v>35.926289519860475</v>
      </c>
      <c r="EZ217" s="2">
        <f t="shared" si="266"/>
        <v>35.777038929523364</v>
      </c>
      <c r="FA217" s="2">
        <f t="shared" si="266"/>
        <v>38.062873135841542</v>
      </c>
      <c r="FB217" s="2">
        <f t="shared" si="266"/>
        <v>36.580016003612535</v>
      </c>
      <c r="FC217" s="2">
        <f t="shared" si="266"/>
        <v>38.407665348314019</v>
      </c>
      <c r="FD217" s="2">
        <f t="shared" si="266"/>
        <v>41.646171771849922</v>
      </c>
      <c r="FE217" s="2">
        <f t="shared" si="266"/>
        <v>43.848982306504311</v>
      </c>
      <c r="FG217" s="2">
        <f t="shared" si="267"/>
        <v>0.99999914352528685</v>
      </c>
      <c r="FH217" s="2">
        <f t="shared" si="267"/>
        <v>0.99999900211958326</v>
      </c>
      <c r="FI217" s="2">
        <f t="shared" si="267"/>
        <v>0.99999898309552437</v>
      </c>
      <c r="FJ217" s="2">
        <f t="shared" si="267"/>
        <v>0.99999897747175293</v>
      </c>
      <c r="FK217" s="2">
        <f t="shared" si="267"/>
        <v>0.99999879050220342</v>
      </c>
      <c r="FL217" s="2">
        <f t="shared" si="267"/>
        <v>0.99999881287393999</v>
      </c>
      <c r="FM217" s="2">
        <f t="shared" si="267"/>
        <v>0.99999882839450682</v>
      </c>
      <c r="FN217" s="2">
        <f t="shared" si="267"/>
        <v>0.99999877532818804</v>
      </c>
      <c r="FO217" s="2">
        <f t="shared" si="267"/>
        <v>0.99999878498228301</v>
      </c>
      <c r="FP217" s="2">
        <f t="shared" si="267"/>
        <v>0.99999886338312394</v>
      </c>
      <c r="FQ217" s="2">
        <f t="shared" si="267"/>
        <v>0.99999885671897804</v>
      </c>
      <c r="FR217" s="2">
        <f t="shared" si="267"/>
        <v>0.99999873945823448</v>
      </c>
      <c r="FS217" s="2">
        <f t="shared" si="267"/>
        <v>0.9999988044587983</v>
      </c>
      <c r="FT217" s="2">
        <f t="shared" si="267"/>
        <v>0.99999874850573434</v>
      </c>
      <c r="FU217" s="2">
        <f t="shared" si="267"/>
        <v>0.99999843286944567</v>
      </c>
      <c r="FW217" s="2">
        <f t="shared" si="257"/>
        <v>0.97501493811900242</v>
      </c>
      <c r="FX217" s="2">
        <f t="shared" si="257"/>
        <v>0.9941093897071156</v>
      </c>
      <c r="FY217" s="2">
        <f t="shared" si="257"/>
        <v>0.98166640549232231</v>
      </c>
      <c r="FZ217" s="2">
        <f t="shared" si="257"/>
        <v>0.98340589933977929</v>
      </c>
      <c r="GA217" s="2">
        <f t="shared" si="257"/>
        <v>0.98269421627023334</v>
      </c>
      <c r="GB217" s="2">
        <f t="shared" si="257"/>
        <v>0.98177984356809445</v>
      </c>
      <c r="GC217" s="2">
        <f t="shared" si="257"/>
        <v>0.9853994521785443</v>
      </c>
      <c r="GD217" s="2">
        <f t="shared" si="257"/>
        <v>0.98763989115942497</v>
      </c>
      <c r="GE217" s="2">
        <f t="shared" si="257"/>
        <v>0.98595820803892176</v>
      </c>
      <c r="GF217" s="2">
        <f t="shared" si="257"/>
        <v>0.98535124433063159</v>
      </c>
      <c r="GG217" s="2">
        <f t="shared" si="257"/>
        <v>0.9837240022679673</v>
      </c>
      <c r="GH217" s="2">
        <f t="shared" si="257"/>
        <v>0.97870126757968279</v>
      </c>
      <c r="GI217" s="2">
        <f t="shared" si="257"/>
        <v>0.97722423192272057</v>
      </c>
      <c r="GJ217" s="2">
        <f t="shared" si="257"/>
        <v>0.97411037553342528</v>
      </c>
      <c r="GK217" s="2">
        <f t="shared" si="257"/>
        <v>0.96578386516430448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4.4486064484797364E-296</v>
      </c>
      <c r="HD217" s="86">
        <f t="shared" si="268"/>
        <v>5.5380915868172596E-257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6.1573322122735585E-73</v>
      </c>
      <c r="HT217" s="86">
        <f t="shared" si="259"/>
        <v>3.6020789330906071E-124</v>
      </c>
      <c r="HU217" s="86">
        <f t="shared" si="259"/>
        <v>3.2780552049293442E-104</v>
      </c>
      <c r="HV217" s="86">
        <f t="shared" si="259"/>
        <v>7.2718817466731113E-110</v>
      </c>
      <c r="HW217" s="86">
        <f t="shared" si="259"/>
        <v>6.4502528400401352E-134</v>
      </c>
      <c r="HX217" s="86">
        <f t="shared" si="259"/>
        <v>2.1338482305227673E-120</v>
      </c>
      <c r="HY217" s="86">
        <f t="shared" si="259"/>
        <v>1.0843386286959521E-138</v>
      </c>
      <c r="HZ217" s="86">
        <f t="shared" si="259"/>
        <v>3.9006302959814736E-147</v>
      </c>
      <c r="IA217" s="86">
        <f t="shared" si="259"/>
        <v>5.8425076406199182E-141</v>
      </c>
      <c r="IB217" s="86">
        <f t="shared" si="259"/>
        <v>4.4528965429740337E-128</v>
      </c>
      <c r="IC217" s="86">
        <f t="shared" si="259"/>
        <v>3.0820964181691773E-134</v>
      </c>
      <c r="ID217" s="86">
        <f t="shared" si="259"/>
        <v>1.6443741123841592E-111</v>
      </c>
      <c r="IE217" s="86">
        <f t="shared" si="259"/>
        <v>2.5488789732535123E-110</v>
      </c>
      <c r="IF217" s="86">
        <f t="shared" si="259"/>
        <v>2.7826334893399347E-115</v>
      </c>
      <c r="IG217" s="86">
        <f t="shared" si="259"/>
        <v>1.0672015328229875E-140</v>
      </c>
      <c r="II217" s="86">
        <f t="shared" si="260"/>
        <v>5.4875355032441642E-73</v>
      </c>
      <c r="IJ217" s="86">
        <f t="shared" si="260"/>
        <v>8.0755562314765016E-185</v>
      </c>
      <c r="IK217" s="86">
        <f t="shared" si="260"/>
        <v>6.9556161968749025E-113</v>
      </c>
      <c r="IL217" s="86">
        <f t="shared" si="260"/>
        <v>7.7525017508889868E-121</v>
      </c>
      <c r="IM217" s="86">
        <f t="shared" si="260"/>
        <v>1.3293836723886784E-147</v>
      </c>
      <c r="IN217" s="86">
        <f t="shared" si="260"/>
        <v>7.0795741849954906E-130</v>
      </c>
      <c r="IO217" s="86">
        <f t="shared" si="260"/>
        <v>9.9377596488028E-161</v>
      </c>
      <c r="IP217" s="86">
        <f t="shared" si="260"/>
        <v>2.2736327797274847E-177</v>
      </c>
      <c r="IQ217" s="86">
        <f t="shared" si="260"/>
        <v>2.5258294639185715E-164</v>
      </c>
      <c r="IR217" s="86">
        <f t="shared" si="260"/>
        <v>2.4226308575056449E-147</v>
      </c>
      <c r="IS217" s="86">
        <f t="shared" si="260"/>
        <v>8.6853002308883123E-150</v>
      </c>
      <c r="IT217" s="86">
        <f t="shared" si="260"/>
        <v>2.2305299366632123E-116</v>
      </c>
      <c r="IU217" s="86">
        <f t="shared" si="260"/>
        <v>8.8725279731784624E-113</v>
      </c>
      <c r="IV217" s="86">
        <f t="shared" si="260"/>
        <v>3.5804632596135319E-27</v>
      </c>
      <c r="IW217" s="86">
        <f t="shared" si="260"/>
        <v>3.7435174275543105E-38</v>
      </c>
      <c r="IY217" s="86">
        <f t="shared" si="261"/>
        <v>1.1644867715517723E-72</v>
      </c>
      <c r="IZ217" s="86">
        <f t="shared" si="261"/>
        <v>3.6020789330906071E-124</v>
      </c>
      <c r="JA217" s="86">
        <f t="shared" si="261"/>
        <v>3.2780552118849604E-104</v>
      </c>
      <c r="JB217" s="86">
        <f t="shared" si="261"/>
        <v>7.2718817467506364E-110</v>
      </c>
      <c r="JC217" s="86">
        <f t="shared" si="261"/>
        <v>6.4502528400402681E-134</v>
      </c>
      <c r="JD217" s="86">
        <f t="shared" si="261"/>
        <v>2.1338482312307245E-120</v>
      </c>
      <c r="JE217" s="86">
        <f t="shared" si="261"/>
        <v>1.0843386286959521E-138</v>
      </c>
      <c r="JF217" s="86">
        <f t="shared" si="261"/>
        <v>3.9006302959814736E-147</v>
      </c>
      <c r="JG217" s="86">
        <f t="shared" si="261"/>
        <v>5.8425076406199182E-141</v>
      </c>
      <c r="JH217" s="86">
        <f t="shared" si="261"/>
        <v>4.4528965429740337E-128</v>
      </c>
      <c r="JI217" s="86">
        <f t="shared" si="261"/>
        <v>3.0820964181691783E-134</v>
      </c>
      <c r="JJ217" s="86">
        <f t="shared" si="261"/>
        <v>1.6443964176835258E-111</v>
      </c>
      <c r="JK217" s="86">
        <f t="shared" si="261"/>
        <v>2.5577515012266909E-110</v>
      </c>
      <c r="JL217" s="86">
        <f t="shared" si="261"/>
        <v>3.5804632596135319E-27</v>
      </c>
      <c r="JM217" s="86">
        <f t="shared" si="261"/>
        <v>3.7435174275543105E-38</v>
      </c>
    </row>
    <row r="218" spans="2:273" x14ac:dyDescent="0.25">
      <c r="B218" s="2">
        <v>191</v>
      </c>
      <c r="C218" s="37">
        <v>54.082000000000001</v>
      </c>
      <c r="D218" s="37">
        <v>113.211</v>
      </c>
      <c r="E218" s="37">
        <v>53.322000000000003</v>
      </c>
      <c r="F218" s="37">
        <v>43.305</v>
      </c>
      <c r="G218" s="37">
        <v>39.305</v>
      </c>
      <c r="H218" s="37">
        <v>39.491999999999997</v>
      </c>
      <c r="I218" s="37">
        <v>40.61</v>
      </c>
      <c r="J218" s="37">
        <v>39.203000000000003</v>
      </c>
      <c r="K218" s="37">
        <v>42.05</v>
      </c>
      <c r="L218" s="37">
        <v>36.982999999999997</v>
      </c>
      <c r="M218" s="37">
        <v>39.576000000000001</v>
      </c>
      <c r="N218" s="37">
        <v>37.643999999999998</v>
      </c>
      <c r="O218" s="37">
        <v>37.35</v>
      </c>
      <c r="P218" s="37">
        <v>42.366999999999997</v>
      </c>
      <c r="Q218" s="37">
        <v>44.423999999999999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43.96590833681406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0.45809166318593952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43.96590833681406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44.423999999999999</v>
      </c>
      <c r="DK218" s="2">
        <f t="shared" si="265"/>
        <v>123.50069821643504</v>
      </c>
      <c r="DL218" s="2">
        <f t="shared" si="265"/>
        <v>228.29542138836771</v>
      </c>
      <c r="DM218" s="2">
        <f t="shared" si="265"/>
        <v>117.92423161350843</v>
      </c>
      <c r="DN218" s="2">
        <f t="shared" si="265"/>
        <v>99.701270356472804</v>
      </c>
      <c r="DO218" s="2">
        <f t="shared" si="265"/>
        <v>94.285297297297291</v>
      </c>
      <c r="DP218" s="2">
        <f t="shared" si="265"/>
        <v>101.49087602582338</v>
      </c>
      <c r="DQ218" s="2">
        <f t="shared" si="265"/>
        <v>91.481146514935972</v>
      </c>
      <c r="DR218" s="2">
        <f t="shared" si="265"/>
        <v>90.451644919786077</v>
      </c>
      <c r="DS218" s="2">
        <f t="shared" si="265"/>
        <v>94.26329131652659</v>
      </c>
      <c r="DT218" s="2">
        <f t="shared" si="265"/>
        <v>83.100577820677813</v>
      </c>
      <c r="DU218" s="2">
        <f t="shared" si="265"/>
        <v>95.49343361344539</v>
      </c>
      <c r="DV218" s="2">
        <f t="shared" si="265"/>
        <v>92.91621052631578</v>
      </c>
      <c r="DW218" s="2">
        <f t="shared" si="265"/>
        <v>88.03106718459351</v>
      </c>
      <c r="DX218" s="2">
        <f t="shared" si="265"/>
        <v>89.527049120549094</v>
      </c>
      <c r="DY218" s="2">
        <f t="shared" si="265"/>
        <v>85.027356395995554</v>
      </c>
      <c r="EA218" s="2">
        <f t="shared" si="241"/>
        <v>45.87061494987222</v>
      </c>
      <c r="EB218" s="2">
        <f t="shared" si="241"/>
        <v>95.580197580953822</v>
      </c>
      <c r="EC218" s="2">
        <f t="shared" si="241"/>
        <v>49.061481094120182</v>
      </c>
      <c r="ED218" s="2">
        <f t="shared" si="241"/>
        <v>44.644045107033641</v>
      </c>
      <c r="EE218" s="2">
        <f t="shared" si="241"/>
        <v>30.614222217961519</v>
      </c>
      <c r="EF218" s="2">
        <f t="shared" si="240"/>
        <v>29.822934252022485</v>
      </c>
      <c r="EG218" s="2">
        <f t="shared" si="240"/>
        <v>31.827927337765562</v>
      </c>
      <c r="EH218" s="2">
        <f t="shared" si="240"/>
        <v>32.224348993288572</v>
      </c>
      <c r="EI218" s="2">
        <f t="shared" si="240"/>
        <v>34.115983592017741</v>
      </c>
      <c r="EJ218" s="2">
        <f t="shared" si="240"/>
        <v>33.878803506822592</v>
      </c>
      <c r="EK218" s="2">
        <f t="shared" si="213"/>
        <v>35.821571097165773</v>
      </c>
      <c r="EL218" s="2">
        <f t="shared" si="213"/>
        <v>37.71637673047131</v>
      </c>
      <c r="EM218" s="2">
        <f t="shared" si="213"/>
        <v>37.710980606581487</v>
      </c>
      <c r="EN218" s="2">
        <f t="shared" si="213"/>
        <v>44.991962867904313</v>
      </c>
      <c r="EO218" s="2">
        <f t="shared" si="213"/>
        <v>50.409232791513212</v>
      </c>
      <c r="EQ218" s="2">
        <f t="shared" si="266"/>
        <v>52.36574231040148</v>
      </c>
      <c r="ER218" s="2">
        <f t="shared" si="266"/>
        <v>118.39028606562539</v>
      </c>
      <c r="ES218" s="2">
        <f t="shared" si="266"/>
        <v>51.013537788999919</v>
      </c>
      <c r="ET218" s="2">
        <f t="shared" si="266"/>
        <v>42.693271905526061</v>
      </c>
      <c r="EU218" s="2">
        <f t="shared" si="266"/>
        <v>34.851571056898067</v>
      </c>
      <c r="EV218" s="2">
        <f t="shared" si="266"/>
        <v>37.728106834043643</v>
      </c>
      <c r="EW218" s="2">
        <f t="shared" si="266"/>
        <v>36.890386279732397</v>
      </c>
      <c r="EX218" s="2">
        <f t="shared" si="266"/>
        <v>36.466444428557949</v>
      </c>
      <c r="EY218" s="2">
        <f t="shared" si="266"/>
        <v>35.787498182105466</v>
      </c>
      <c r="EZ218" s="2">
        <f t="shared" si="266"/>
        <v>35.635610319599891</v>
      </c>
      <c r="FA218" s="2">
        <f t="shared" si="266"/>
        <v>37.953283307303863</v>
      </c>
      <c r="FB218" s="2">
        <f t="shared" si="266"/>
        <v>36.448968162523599</v>
      </c>
      <c r="FC218" s="2">
        <f t="shared" si="266"/>
        <v>38.289540525321009</v>
      </c>
      <c r="FD218" s="2">
        <f t="shared" si="266"/>
        <v>41.535547239210572</v>
      </c>
      <c r="FE218" s="2">
        <f t="shared" si="266"/>
        <v>43.757666714630517</v>
      </c>
      <c r="FG218" s="2">
        <f t="shared" si="267"/>
        <v>0.99999921888571908</v>
      </c>
      <c r="FH218" s="2">
        <f t="shared" si="267"/>
        <v>0.99999908992216369</v>
      </c>
      <c r="FI218" s="2">
        <f t="shared" si="267"/>
        <v>0.99999907257201259</v>
      </c>
      <c r="FJ218" s="2">
        <f t="shared" si="267"/>
        <v>0.99999906744307121</v>
      </c>
      <c r="FK218" s="2">
        <f t="shared" si="267"/>
        <v>0.99999889692478194</v>
      </c>
      <c r="FL218" s="2">
        <f t="shared" si="267"/>
        <v>0.99999891732805246</v>
      </c>
      <c r="FM218" s="2">
        <f t="shared" si="267"/>
        <v>0.99999893148298058</v>
      </c>
      <c r="FN218" s="2">
        <f t="shared" si="267"/>
        <v>0.99999888308591245</v>
      </c>
      <c r="FO218" s="2">
        <f t="shared" si="267"/>
        <v>0.99999889189055369</v>
      </c>
      <c r="FP218" s="2">
        <f t="shared" si="267"/>
        <v>0.99999896339298522</v>
      </c>
      <c r="FQ218" s="2">
        <f t="shared" si="267"/>
        <v>0.99999895731521071</v>
      </c>
      <c r="FR218" s="2">
        <f t="shared" si="267"/>
        <v>0.99999885037211889</v>
      </c>
      <c r="FS218" s="2">
        <f t="shared" si="267"/>
        <v>0.99999890965335048</v>
      </c>
      <c r="FT218" s="2">
        <f t="shared" si="267"/>
        <v>0.99999885862353866</v>
      </c>
      <c r="FU218" s="2">
        <f t="shared" si="267"/>
        <v>0.99999857075975063</v>
      </c>
      <c r="FW218" s="2">
        <f t="shared" si="257"/>
        <v>0.97716314787287994</v>
      </c>
      <c r="FX218" s="2">
        <f t="shared" si="257"/>
        <v>0.9946249136022145</v>
      </c>
      <c r="FY218" s="2">
        <f t="shared" si="257"/>
        <v>0.98325254680336582</v>
      </c>
      <c r="FZ218" s="2">
        <f t="shared" si="257"/>
        <v>0.98484387084935743</v>
      </c>
      <c r="GA218" s="2">
        <f t="shared" si="257"/>
        <v>0.98419286779666726</v>
      </c>
      <c r="GB218" s="2">
        <f t="shared" si="257"/>
        <v>0.98335633711393622</v>
      </c>
      <c r="GC218" s="2">
        <f t="shared" si="257"/>
        <v>0.98666701337240414</v>
      </c>
      <c r="GD218" s="2">
        <f t="shared" si="257"/>
        <v>0.98871517388591479</v>
      </c>
      <c r="GE218" s="2">
        <f t="shared" si="257"/>
        <v>0.98717789148562896</v>
      </c>
      <c r="GF218" s="2">
        <f t="shared" si="257"/>
        <v>0.98662293392172662</v>
      </c>
      <c r="GG218" s="2">
        <f t="shared" si="257"/>
        <v>0.98513482506087158</v>
      </c>
      <c r="GH218" s="2">
        <f t="shared" si="257"/>
        <v>0.98053885385952511</v>
      </c>
      <c r="GI218" s="2">
        <f t="shared" si="257"/>
        <v>0.9791865420379342</v>
      </c>
      <c r="GJ218" s="2">
        <f t="shared" si="257"/>
        <v>0.97633447163630438</v>
      </c>
      <c r="GK218" s="2">
        <f t="shared" si="257"/>
        <v>0.96870028168381306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1.282360743884701E-301</v>
      </c>
      <c r="HD218" s="86">
        <f t="shared" si="268"/>
        <v>9.3566548931853513E-262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5.3964676621599749E-75</v>
      </c>
      <c r="HT218" s="86">
        <f t="shared" si="259"/>
        <v>2.9439878016295832E-127</v>
      </c>
      <c r="HU218" s="86">
        <f t="shared" si="259"/>
        <v>4.7770834818695304E-107</v>
      </c>
      <c r="HV218" s="86">
        <f t="shared" si="259"/>
        <v>8.3333472209665865E-113</v>
      </c>
      <c r="HW218" s="86">
        <f t="shared" si="259"/>
        <v>1.4883918728348911E-137</v>
      </c>
      <c r="HX218" s="86">
        <f t="shared" si="259"/>
        <v>1.1405928537830422E-123</v>
      </c>
      <c r="HY218" s="86">
        <f t="shared" si="259"/>
        <v>2.1325711026521185E-142</v>
      </c>
      <c r="HZ218" s="86">
        <f t="shared" si="259"/>
        <v>5.4002548095571475E-151</v>
      </c>
      <c r="IA218" s="86">
        <f t="shared" si="259"/>
        <v>1.0545278336650118E-144</v>
      </c>
      <c r="IB218" s="86">
        <f t="shared" si="259"/>
        <v>1.7358870136868971E-131</v>
      </c>
      <c r="IC218" s="86">
        <f t="shared" si="259"/>
        <v>7.5229627548169485E-138</v>
      </c>
      <c r="ID218" s="86">
        <f t="shared" si="259"/>
        <v>1.3032399760422545E-114</v>
      </c>
      <c r="IE218" s="86">
        <f t="shared" si="259"/>
        <v>2.0681540167015392E-113</v>
      </c>
      <c r="IF218" s="86">
        <f t="shared" si="259"/>
        <v>1.3475334516569298E-118</v>
      </c>
      <c r="IG218" s="86">
        <f t="shared" si="259"/>
        <v>6.397234170343995E-145</v>
      </c>
      <c r="II218" s="86">
        <f t="shared" si="260"/>
        <v>1.3162316756949828E-76</v>
      </c>
      <c r="IJ218" s="86">
        <f t="shared" si="260"/>
        <v>1.9246025976109197E-191</v>
      </c>
      <c r="IK218" s="86">
        <f t="shared" si="260"/>
        <v>4.4674333705519218E-118</v>
      </c>
      <c r="IL218" s="86">
        <f t="shared" si="260"/>
        <v>2.9200905582354255E-126</v>
      </c>
      <c r="IM218" s="86">
        <f t="shared" si="260"/>
        <v>2.5649113914528715E-154</v>
      </c>
      <c r="IN218" s="86">
        <f t="shared" si="260"/>
        <v>7.4699194274664553E-136</v>
      </c>
      <c r="IO218" s="86">
        <f t="shared" si="260"/>
        <v>9.5833914835663632E-168</v>
      </c>
      <c r="IP218" s="86">
        <f t="shared" si="260"/>
        <v>8.0914371873540259E-185</v>
      </c>
      <c r="IQ218" s="86">
        <f t="shared" si="260"/>
        <v>1.9743740140404811E-171</v>
      </c>
      <c r="IR218" s="86">
        <f t="shared" si="260"/>
        <v>9.0028924378561358E-154</v>
      </c>
      <c r="IS218" s="86">
        <f t="shared" si="260"/>
        <v>1.6920167766703358E-156</v>
      </c>
      <c r="IT218" s="86">
        <f t="shared" si="260"/>
        <v>5.9752890469498206E-122</v>
      </c>
      <c r="IU218" s="86">
        <f t="shared" si="260"/>
        <v>2.8272288083818506E-118</v>
      </c>
      <c r="IV218" s="86">
        <f t="shared" si="260"/>
        <v>1.7444631717026048E-28</v>
      </c>
      <c r="IW218" s="86">
        <f t="shared" si="260"/>
        <v>3.44262207290685E-40</v>
      </c>
      <c r="IY218" s="86">
        <f t="shared" si="261"/>
        <v>5.5280908297294728E-75</v>
      </c>
      <c r="IZ218" s="86">
        <f t="shared" si="261"/>
        <v>2.9439878016295832E-127</v>
      </c>
      <c r="JA218" s="86">
        <f t="shared" si="261"/>
        <v>4.777083481914205E-107</v>
      </c>
      <c r="JB218" s="86">
        <f t="shared" si="261"/>
        <v>8.3333472209668785E-113</v>
      </c>
      <c r="JC218" s="86">
        <f t="shared" si="261"/>
        <v>1.4883918728348911E-137</v>
      </c>
      <c r="JD218" s="86">
        <f t="shared" si="261"/>
        <v>1.1405928537837892E-123</v>
      </c>
      <c r="JE218" s="86">
        <f t="shared" si="261"/>
        <v>2.1325711026521185E-142</v>
      </c>
      <c r="JF218" s="86">
        <f t="shared" si="261"/>
        <v>5.4002548095571475E-151</v>
      </c>
      <c r="JG218" s="86">
        <f t="shared" si="261"/>
        <v>1.0545278336650118E-144</v>
      </c>
      <c r="JH218" s="86">
        <f t="shared" si="261"/>
        <v>1.7358870136868971E-131</v>
      </c>
      <c r="JI218" s="86">
        <f t="shared" si="261"/>
        <v>7.5229627548169485E-138</v>
      </c>
      <c r="JJ218" s="86">
        <f t="shared" si="261"/>
        <v>1.303240035795145E-114</v>
      </c>
      <c r="JK218" s="86">
        <f t="shared" si="261"/>
        <v>2.068182288989623E-113</v>
      </c>
      <c r="JL218" s="86">
        <f t="shared" si="261"/>
        <v>1.7444631717026048E-28</v>
      </c>
      <c r="JM218" s="86">
        <f t="shared" si="261"/>
        <v>3.44262207290685E-40</v>
      </c>
    </row>
    <row r="219" spans="2:273" x14ac:dyDescent="0.25">
      <c r="B219" s="2">
        <v>192</v>
      </c>
      <c r="C219" s="37">
        <v>54.279000000000003</v>
      </c>
      <c r="D219" s="37">
        <v>113.404</v>
      </c>
      <c r="E219" s="37">
        <v>52.847000000000001</v>
      </c>
      <c r="F219" s="37">
        <v>44.948999999999998</v>
      </c>
      <c r="G219" s="37">
        <v>40.881</v>
      </c>
      <c r="H219" s="37">
        <v>40.475000000000001</v>
      </c>
      <c r="I219" s="37">
        <v>41.356000000000002</v>
      </c>
      <c r="J219" s="37">
        <v>40.677999999999997</v>
      </c>
      <c r="K219" s="37">
        <v>41.082999999999998</v>
      </c>
      <c r="L219" s="37">
        <v>36.677999999999997</v>
      </c>
      <c r="M219" s="37">
        <v>39.847000000000001</v>
      </c>
      <c r="N219" s="37">
        <v>39.322000000000003</v>
      </c>
      <c r="O219" s="37">
        <v>38.5</v>
      </c>
      <c r="P219" s="37">
        <v>42.866999999999997</v>
      </c>
      <c r="Q219" s="37">
        <v>43.78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43.858814545898689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-7.8814545898687527E-2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43.858814545898689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43.78</v>
      </c>
      <c r="DK219" s="2">
        <f t="shared" si="265"/>
        <v>123.82012835102307</v>
      </c>
      <c r="DL219" s="2">
        <f t="shared" si="265"/>
        <v>228.936561163227</v>
      </c>
      <c r="DM219" s="2">
        <f t="shared" si="265"/>
        <v>118.2145886491557</v>
      </c>
      <c r="DN219" s="2">
        <f t="shared" si="265"/>
        <v>99.929014352720458</v>
      </c>
      <c r="DO219" s="2">
        <f t="shared" si="265"/>
        <v>94.513801801801804</v>
      </c>
      <c r="DP219" s="2">
        <f t="shared" si="265"/>
        <v>101.75585654885654</v>
      </c>
      <c r="DQ219" s="2">
        <f t="shared" si="265"/>
        <v>91.692403982930287</v>
      </c>
      <c r="DR219" s="2">
        <f t="shared" si="265"/>
        <v>90.651957219251329</v>
      </c>
      <c r="DS219" s="2">
        <f t="shared" si="265"/>
        <v>94.475381512605026</v>
      </c>
      <c r="DT219" s="2">
        <f t="shared" si="265"/>
        <v>83.250015143715132</v>
      </c>
      <c r="DU219" s="2">
        <f t="shared" si="265"/>
        <v>95.711359663865551</v>
      </c>
      <c r="DV219" s="2">
        <f t="shared" si="265"/>
        <v>93.108424134660979</v>
      </c>
      <c r="DW219" s="2">
        <f t="shared" si="265"/>
        <v>88.184971222234395</v>
      </c>
      <c r="DX219" s="2">
        <f t="shared" si="265"/>
        <v>89.695966495066472</v>
      </c>
      <c r="DY219" s="2">
        <f t="shared" si="265"/>
        <v>85.195792658509447</v>
      </c>
      <c r="EA219" s="2">
        <f t="shared" si="241"/>
        <v>45.708384927265577</v>
      </c>
      <c r="EB219" s="2">
        <f t="shared" si="241"/>
        <v>95.442240985990949</v>
      </c>
      <c r="EC219" s="2">
        <f t="shared" si="241"/>
        <v>48.95411274176179</v>
      </c>
      <c r="ED219" s="2">
        <f t="shared" si="241"/>
        <v>44.610548674821615</v>
      </c>
      <c r="EE219" s="2">
        <f t="shared" si="241"/>
        <v>30.452319378403271</v>
      </c>
      <c r="EF219" s="2">
        <f t="shared" si="240"/>
        <v>29.62948402577814</v>
      </c>
      <c r="EG219" s="2">
        <f t="shared" si="240"/>
        <v>31.678765139471011</v>
      </c>
      <c r="EH219" s="2">
        <f t="shared" si="240"/>
        <v>32.073742525930427</v>
      </c>
      <c r="EI219" s="2">
        <f t="shared" si="240"/>
        <v>33.957563192904658</v>
      </c>
      <c r="EJ219" s="2">
        <f t="shared" si="240"/>
        <v>33.717058774509148</v>
      </c>
      <c r="EK219" s="2">
        <f t="shared" si="213"/>
        <v>35.688466292159475</v>
      </c>
      <c r="EL219" s="2">
        <f t="shared" si="213"/>
        <v>37.599819481233467</v>
      </c>
      <c r="EM219" s="2">
        <f t="shared" si="213"/>
        <v>37.584384034333326</v>
      </c>
      <c r="EN219" s="2">
        <f t="shared" si="213"/>
        <v>44.92176779935275</v>
      </c>
      <c r="EO219" s="2">
        <f t="shared" si="213"/>
        <v>50.388492975452692</v>
      </c>
      <c r="EQ219" s="2">
        <f t="shared" si="266"/>
        <v>52.281364478004654</v>
      </c>
      <c r="ER219" s="2">
        <f t="shared" si="266"/>
        <v>118.5199036425828</v>
      </c>
      <c r="ES219" s="2">
        <f t="shared" si="266"/>
        <v>50.928980999807173</v>
      </c>
      <c r="ET219" s="2">
        <f t="shared" si="266"/>
        <v>42.637040128779645</v>
      </c>
      <c r="EU219" s="2">
        <f t="shared" si="266"/>
        <v>34.73964697492751</v>
      </c>
      <c r="EV219" s="2">
        <f t="shared" si="266"/>
        <v>37.625426059016974</v>
      </c>
      <c r="EW219" s="2">
        <f t="shared" si="266"/>
        <v>36.799115519535533</v>
      </c>
      <c r="EX219" s="2">
        <f t="shared" si="266"/>
        <v>36.364161764333069</v>
      </c>
      <c r="EY219" s="2">
        <f t="shared" si="266"/>
        <v>35.648706844350457</v>
      </c>
      <c r="EZ219" s="2">
        <f t="shared" si="266"/>
        <v>35.494181709676418</v>
      </c>
      <c r="FA219" s="2">
        <f t="shared" si="266"/>
        <v>37.843693478766198</v>
      </c>
      <c r="FB219" s="2">
        <f t="shared" si="266"/>
        <v>36.317920321434656</v>
      </c>
      <c r="FC219" s="2">
        <f t="shared" si="266"/>
        <v>38.171415702327998</v>
      </c>
      <c r="FD219" s="2">
        <f t="shared" si="266"/>
        <v>41.424922706571238</v>
      </c>
      <c r="FE219" s="2">
        <f t="shared" si="266"/>
        <v>43.66635112275673</v>
      </c>
      <c r="FG219" s="2">
        <f t="shared" si="267"/>
        <v>0.99999928761526002</v>
      </c>
      <c r="FH219" s="2">
        <f t="shared" si="267"/>
        <v>0.99999916999908212</v>
      </c>
      <c r="FI219" s="2">
        <f t="shared" si="267"/>
        <v>0.99999915417555374</v>
      </c>
      <c r="FJ219" s="2">
        <f t="shared" si="267"/>
        <v>0.99999914949790281</v>
      </c>
      <c r="FK219" s="2">
        <f t="shared" si="267"/>
        <v>0.9999989939833468</v>
      </c>
      <c r="FL219" s="2">
        <f t="shared" si="267"/>
        <v>0.99999901259135437</v>
      </c>
      <c r="FM219" s="2">
        <f t="shared" si="267"/>
        <v>0.99999902550080466</v>
      </c>
      <c r="FN219" s="2">
        <f t="shared" si="267"/>
        <v>0.99999898136214538</v>
      </c>
      <c r="FO219" s="2">
        <f t="shared" si="267"/>
        <v>0.99999898939207521</v>
      </c>
      <c r="FP219" s="2">
        <f t="shared" si="267"/>
        <v>0.99999905460308014</v>
      </c>
      <c r="FQ219" s="2">
        <f t="shared" si="267"/>
        <v>0.99999904906008286</v>
      </c>
      <c r="FR219" s="2">
        <f t="shared" si="267"/>
        <v>0.99999895152680507</v>
      </c>
      <c r="FS219" s="2">
        <f t="shared" si="267"/>
        <v>0.99999900559194155</v>
      </c>
      <c r="FT219" s="2">
        <f t="shared" si="267"/>
        <v>0.99999895905219094</v>
      </c>
      <c r="FU219" s="2">
        <f t="shared" si="267"/>
        <v>0.99999869651723661</v>
      </c>
      <c r="FW219" s="2">
        <f t="shared" si="257"/>
        <v>0.97913060846289068</v>
      </c>
      <c r="FX219" s="2">
        <f t="shared" si="257"/>
        <v>0.99509554338322259</v>
      </c>
      <c r="FY219" s="2">
        <f t="shared" si="257"/>
        <v>0.98470360046513861</v>
      </c>
      <c r="FZ219" s="2">
        <f t="shared" si="257"/>
        <v>0.98615898790308576</v>
      </c>
      <c r="GA219" s="2">
        <f t="shared" si="257"/>
        <v>0.98556364519647688</v>
      </c>
      <c r="GB219" s="2">
        <f t="shared" si="257"/>
        <v>0.98479853707763376</v>
      </c>
      <c r="GC219" s="2">
        <f t="shared" si="257"/>
        <v>0.98782588951585826</v>
      </c>
      <c r="GD219" s="2">
        <f t="shared" si="257"/>
        <v>0.98969788685898918</v>
      </c>
      <c r="GE219" s="2">
        <f t="shared" si="257"/>
        <v>0.98829289001314136</v>
      </c>
      <c r="GF219" s="2">
        <f t="shared" si="257"/>
        <v>0.98778559393220577</v>
      </c>
      <c r="GG219" s="2">
        <f t="shared" si="257"/>
        <v>0.98642504363300676</v>
      </c>
      <c r="GH219" s="2">
        <f t="shared" si="257"/>
        <v>0.98222077917075379</v>
      </c>
      <c r="GI219" s="2">
        <f t="shared" si="257"/>
        <v>0.98098307392116835</v>
      </c>
      <c r="GJ219" s="2">
        <f t="shared" si="257"/>
        <v>0.97837174488180889</v>
      </c>
      <c r="GK219" s="2">
        <f t="shared" si="257"/>
        <v>0.9713754846828152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3.2820117477990527E-307</v>
      </c>
      <c r="HD219" s="86">
        <f t="shared" si="268"/>
        <v>1.4278581085483741E-266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4.4222770123872951E-77</v>
      </c>
      <c r="HT219" s="86">
        <f t="shared" si="259"/>
        <v>2.2025461904962665E-130</v>
      </c>
      <c r="HU219" s="86">
        <f t="shared" si="259"/>
        <v>6.368960134532675E-110</v>
      </c>
      <c r="HV219" s="86">
        <f t="shared" si="259"/>
        <v>8.7218670064842748E-116</v>
      </c>
      <c r="HW219" s="86">
        <f t="shared" si="259"/>
        <v>3.0659263026821717E-141</v>
      </c>
      <c r="HX219" s="86">
        <f t="shared" si="259"/>
        <v>5.5038363823598097E-127</v>
      </c>
      <c r="HY219" s="86">
        <f t="shared" si="259"/>
        <v>3.7429637206546718E-146</v>
      </c>
      <c r="HZ219" s="86">
        <f t="shared" si="259"/>
        <v>6.655919863756389E-155</v>
      </c>
      <c r="IA219" s="86">
        <f t="shared" si="259"/>
        <v>1.6978773223467921E-148</v>
      </c>
      <c r="IB219" s="86">
        <f t="shared" si="259"/>
        <v>6.0964499610391715E-135</v>
      </c>
      <c r="IC219" s="86">
        <f t="shared" si="259"/>
        <v>1.6421250952484488E-141</v>
      </c>
      <c r="ID219" s="86">
        <f t="shared" si="259"/>
        <v>9.3526655090191461E-118</v>
      </c>
      <c r="IE219" s="86">
        <f t="shared" si="259"/>
        <v>1.5188819686516615E-116</v>
      </c>
      <c r="IF219" s="86">
        <f t="shared" si="259"/>
        <v>5.8480200041800822E-122</v>
      </c>
      <c r="IG219" s="86">
        <f t="shared" si="259"/>
        <v>3.3160216530570894E-149</v>
      </c>
      <c r="II219" s="86">
        <f t="shared" si="260"/>
        <v>2.5700726611819539E-80</v>
      </c>
      <c r="IJ219" s="86">
        <f t="shared" si="260"/>
        <v>3.4986394374428724E-198</v>
      </c>
      <c r="IK219" s="86">
        <f t="shared" si="260"/>
        <v>2.1850375287726867E-123</v>
      </c>
      <c r="IL219" s="86">
        <f t="shared" si="260"/>
        <v>8.332123331656475E-132</v>
      </c>
      <c r="IM219" s="86">
        <f t="shared" si="260"/>
        <v>3.4958132955687317E-161</v>
      </c>
      <c r="IN219" s="86">
        <f t="shared" si="260"/>
        <v>5.7620070305277076E-142</v>
      </c>
      <c r="IO219" s="86">
        <f t="shared" si="260"/>
        <v>6.5222224850726742E-175</v>
      </c>
      <c r="IP219" s="86">
        <f t="shared" si="260"/>
        <v>2.0171037782235035E-192</v>
      </c>
      <c r="IQ219" s="86">
        <f t="shared" si="260"/>
        <v>1.0877684724518925E-178</v>
      </c>
      <c r="IR219" s="86">
        <f t="shared" si="260"/>
        <v>2.4304467741860794E-160</v>
      </c>
      <c r="IS219" s="86">
        <f t="shared" si="260"/>
        <v>2.3411864252841325E-163</v>
      </c>
      <c r="IT219" s="86">
        <f t="shared" si="260"/>
        <v>1.1811497452088346E-127</v>
      </c>
      <c r="IU219" s="86">
        <f t="shared" si="260"/>
        <v>6.6393270532407804E-124</v>
      </c>
      <c r="IV219" s="86">
        <f t="shared" si="260"/>
        <v>7.8887332258816228E-30</v>
      </c>
      <c r="IW219" s="86">
        <f t="shared" si="260"/>
        <v>2.7908185623989432E-42</v>
      </c>
      <c r="IY219" s="86">
        <f t="shared" si="261"/>
        <v>4.4248470850484773E-77</v>
      </c>
      <c r="IZ219" s="86">
        <f t="shared" si="261"/>
        <v>2.2025461904962665E-130</v>
      </c>
      <c r="JA219" s="86">
        <f t="shared" si="261"/>
        <v>6.3689601345328936E-110</v>
      </c>
      <c r="JB219" s="86">
        <f t="shared" si="261"/>
        <v>8.7218670064842759E-116</v>
      </c>
      <c r="JC219" s="86">
        <f t="shared" si="261"/>
        <v>3.0659263026821717E-141</v>
      </c>
      <c r="JD219" s="86">
        <f t="shared" si="261"/>
        <v>5.5038363823598154E-127</v>
      </c>
      <c r="JE219" s="86">
        <f t="shared" si="261"/>
        <v>3.7429637206546718E-146</v>
      </c>
      <c r="JF219" s="86">
        <f t="shared" si="261"/>
        <v>6.655919863756389E-155</v>
      </c>
      <c r="JG219" s="86">
        <f t="shared" si="261"/>
        <v>1.6978773223467921E-148</v>
      </c>
      <c r="JH219" s="86">
        <f t="shared" si="261"/>
        <v>6.0964499610391715E-135</v>
      </c>
      <c r="JI219" s="86">
        <f t="shared" si="261"/>
        <v>1.6421250952484488E-141</v>
      </c>
      <c r="JJ219" s="86">
        <f t="shared" si="261"/>
        <v>9.3526655102002953E-118</v>
      </c>
      <c r="JK219" s="86">
        <f t="shared" si="261"/>
        <v>1.5188820350449321E-116</v>
      </c>
      <c r="JL219" s="86">
        <f t="shared" si="261"/>
        <v>7.8887332258816228E-30</v>
      </c>
      <c r="JM219" s="86">
        <f t="shared" si="261"/>
        <v>2.7908185623989432E-42</v>
      </c>
    </row>
    <row r="220" spans="2:273" x14ac:dyDescent="0.25">
      <c r="B220" s="2">
        <v>193</v>
      </c>
      <c r="C220" s="37">
        <v>54.704999999999998</v>
      </c>
      <c r="D220" s="37">
        <v>111.43899999999999</v>
      </c>
      <c r="E220" s="37">
        <v>52.661000000000001</v>
      </c>
      <c r="F220" s="37">
        <v>43.542000000000002</v>
      </c>
      <c r="G220" s="37">
        <v>39.524999999999999</v>
      </c>
      <c r="H220" s="37">
        <v>40.508000000000003</v>
      </c>
      <c r="I220" s="37">
        <v>40.338999999999999</v>
      </c>
      <c r="J220" s="37">
        <v>39.932000000000002</v>
      </c>
      <c r="K220" s="37">
        <v>41.1</v>
      </c>
      <c r="L220" s="37">
        <v>38.305</v>
      </c>
      <c r="M220" s="37">
        <v>38.932000000000002</v>
      </c>
      <c r="N220" s="37">
        <v>38.898000000000003</v>
      </c>
      <c r="O220" s="37">
        <v>38.917000000000002</v>
      </c>
      <c r="P220" s="37">
        <v>40.616999999999997</v>
      </c>
      <c r="Q220" s="37">
        <v>43.287999999999997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43.752854684675171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-0.46485468467517421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43.752854684675171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43.287999999999997</v>
      </c>
      <c r="DK220" s="2">
        <f t="shared" si="265"/>
        <v>124.1395584856111</v>
      </c>
      <c r="DL220" s="2">
        <f t="shared" si="265"/>
        <v>229.57770093808631</v>
      </c>
      <c r="DM220" s="2">
        <f t="shared" si="265"/>
        <v>118.50494568480299</v>
      </c>
      <c r="DN220" s="2">
        <f t="shared" si="265"/>
        <v>100.15675834896811</v>
      </c>
      <c r="DO220" s="2">
        <f t="shared" si="265"/>
        <v>94.742306306306304</v>
      </c>
      <c r="DP220" s="2">
        <f t="shared" si="265"/>
        <v>102.0208370718897</v>
      </c>
      <c r="DQ220" s="2">
        <f t="shared" si="265"/>
        <v>91.903661450924602</v>
      </c>
      <c r="DR220" s="2">
        <f t="shared" si="265"/>
        <v>90.852269518716568</v>
      </c>
      <c r="DS220" s="2">
        <f t="shared" si="265"/>
        <v>94.687471708683461</v>
      </c>
      <c r="DT220" s="2">
        <f t="shared" si="265"/>
        <v>83.399452466752464</v>
      </c>
      <c r="DU220" s="2">
        <f t="shared" si="265"/>
        <v>95.929285714285726</v>
      </c>
      <c r="DV220" s="2">
        <f t="shared" si="265"/>
        <v>93.300637743006163</v>
      </c>
      <c r="DW220" s="2">
        <f t="shared" si="265"/>
        <v>88.338875259875266</v>
      </c>
      <c r="DX220" s="2">
        <f t="shared" si="265"/>
        <v>89.864883869583849</v>
      </c>
      <c r="DY220" s="2">
        <f t="shared" si="265"/>
        <v>85.364228921023368</v>
      </c>
      <c r="EA220" s="2">
        <f t="shared" si="241"/>
        <v>45.546154904658934</v>
      </c>
      <c r="EB220" s="2">
        <f t="shared" si="241"/>
        <v>95.304284391028077</v>
      </c>
      <c r="EC220" s="2">
        <f t="shared" si="241"/>
        <v>48.846744389403398</v>
      </c>
      <c r="ED220" s="2">
        <f t="shared" si="241"/>
        <v>44.577052242609582</v>
      </c>
      <c r="EE220" s="2">
        <f t="shared" si="241"/>
        <v>30.290416538845022</v>
      </c>
      <c r="EF220" s="2">
        <f t="shared" si="240"/>
        <v>29.436033799533803</v>
      </c>
      <c r="EG220" s="2">
        <f t="shared" si="240"/>
        <v>31.52960294117646</v>
      </c>
      <c r="EH220" s="2">
        <f t="shared" si="240"/>
        <v>31.923136058572283</v>
      </c>
      <c r="EI220" s="2">
        <f t="shared" si="240"/>
        <v>33.799142793791574</v>
      </c>
      <c r="EJ220" s="2">
        <f t="shared" si="240"/>
        <v>33.555314042195704</v>
      </c>
      <c r="EK220" s="2">
        <f t="shared" si="213"/>
        <v>35.555361487153178</v>
      </c>
      <c r="EL220" s="2">
        <f t="shared" si="213"/>
        <v>37.483262231995624</v>
      </c>
      <c r="EM220" s="2">
        <f t="shared" si="213"/>
        <v>37.457787462085165</v>
      </c>
      <c r="EN220" s="2">
        <f t="shared" si="213"/>
        <v>44.851572730801188</v>
      </c>
      <c r="EO220" s="2">
        <f t="shared" si="213"/>
        <v>50.367753159392173</v>
      </c>
      <c r="EQ220" s="2">
        <f t="shared" si="266"/>
        <v>52.196986645607829</v>
      </c>
      <c r="ER220" s="2">
        <f t="shared" si="266"/>
        <v>118.64952121954022</v>
      </c>
      <c r="ES220" s="2">
        <f t="shared" si="266"/>
        <v>50.844424210614427</v>
      </c>
      <c r="ET220" s="2">
        <f t="shared" si="266"/>
        <v>42.58080835203323</v>
      </c>
      <c r="EU220" s="2">
        <f t="shared" si="266"/>
        <v>34.627722892956946</v>
      </c>
      <c r="EV220" s="2">
        <f t="shared" si="266"/>
        <v>37.522745283990304</v>
      </c>
      <c r="EW220" s="2">
        <f t="shared" si="266"/>
        <v>36.70784475933867</v>
      </c>
      <c r="EX220" s="2">
        <f t="shared" si="266"/>
        <v>36.261879100108189</v>
      </c>
      <c r="EY220" s="2">
        <f t="shared" si="266"/>
        <v>35.509915506595448</v>
      </c>
      <c r="EZ220" s="2">
        <f t="shared" si="266"/>
        <v>35.352753099752945</v>
      </c>
      <c r="FA220" s="2">
        <f t="shared" si="266"/>
        <v>37.734103650228519</v>
      </c>
      <c r="FB220" s="2">
        <f t="shared" si="266"/>
        <v>36.186872480345713</v>
      </c>
      <c r="FC220" s="2">
        <f t="shared" si="266"/>
        <v>38.053290879334995</v>
      </c>
      <c r="FD220" s="2">
        <f t="shared" si="266"/>
        <v>41.314298173931896</v>
      </c>
      <c r="FE220" s="2">
        <f t="shared" si="266"/>
        <v>43.575035530882936</v>
      </c>
      <c r="FG220" s="2">
        <f t="shared" si="267"/>
        <v>0.99999935029735465</v>
      </c>
      <c r="FH220" s="2">
        <f t="shared" si="267"/>
        <v>0.9999992430301109</v>
      </c>
      <c r="FI220" s="2">
        <f t="shared" si="267"/>
        <v>0.99999922859887946</v>
      </c>
      <c r="FJ220" s="2">
        <f t="shared" si="267"/>
        <v>0.99999922433281041</v>
      </c>
      <c r="FK220" s="2">
        <f t="shared" si="267"/>
        <v>0.99999908250182656</v>
      </c>
      <c r="FL220" s="2">
        <f t="shared" si="267"/>
        <v>0.99999909947253407</v>
      </c>
      <c r="FM220" s="2">
        <f t="shared" si="267"/>
        <v>0.99999911124609464</v>
      </c>
      <c r="FN220" s="2">
        <f t="shared" si="267"/>
        <v>0.99999907099115193</v>
      </c>
      <c r="FO220" s="2">
        <f t="shared" si="267"/>
        <v>0.99999907831453627</v>
      </c>
      <c r="FP220" s="2">
        <f t="shared" si="267"/>
        <v>0.99999913778768978</v>
      </c>
      <c r="FQ220" s="2">
        <f t="shared" si="267"/>
        <v>0.99999913273241547</v>
      </c>
      <c r="FR220" s="2">
        <f t="shared" si="267"/>
        <v>0.99999904378099325</v>
      </c>
      <c r="FS220" s="2">
        <f t="shared" si="267"/>
        <v>0.9999990930889926</v>
      </c>
      <c r="FT220" s="2">
        <f t="shared" si="267"/>
        <v>0.99999905064422789</v>
      </c>
      <c r="FU220" s="2">
        <f t="shared" si="267"/>
        <v>0.99999881120945455</v>
      </c>
      <c r="FW220" s="2">
        <f t="shared" si="257"/>
        <v>0.98093187428484341</v>
      </c>
      <c r="FX220" s="2">
        <f t="shared" si="257"/>
        <v>0.9955251513325345</v>
      </c>
      <c r="FY220" s="2">
        <f t="shared" si="257"/>
        <v>0.98603071631973227</v>
      </c>
      <c r="FZ220" s="2">
        <f t="shared" si="257"/>
        <v>0.98736145497368477</v>
      </c>
      <c r="GA220" s="2">
        <f t="shared" si="257"/>
        <v>0.98681714250935382</v>
      </c>
      <c r="GB220" s="2">
        <f t="shared" si="257"/>
        <v>0.9861175323522906</v>
      </c>
      <c r="GC220" s="2">
        <f t="shared" si="257"/>
        <v>0.98888517319024927</v>
      </c>
      <c r="GD220" s="2">
        <f t="shared" si="257"/>
        <v>0.99059583651472627</v>
      </c>
      <c r="GE220" s="2">
        <f t="shared" si="257"/>
        <v>0.98931197907712587</v>
      </c>
      <c r="GF220" s="2">
        <f t="shared" si="257"/>
        <v>0.98884834419130585</v>
      </c>
      <c r="GG220" s="2">
        <f t="shared" si="257"/>
        <v>0.98760468708019222</v>
      </c>
      <c r="GH220" s="2">
        <f t="shared" si="257"/>
        <v>0.98375975199006871</v>
      </c>
      <c r="GI220" s="2">
        <f t="shared" si="257"/>
        <v>0.98262728781459308</v>
      </c>
      <c r="GJ220" s="2">
        <f t="shared" si="257"/>
        <v>0.98023718723521958</v>
      </c>
      <c r="GK220" s="2">
        <f t="shared" si="257"/>
        <v>0.97382821426779431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1.9681254982786752E-271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3.3884364345950989E-79</v>
      </c>
      <c r="HT220" s="86">
        <f t="shared" si="259"/>
        <v>1.5084075176930972E-133</v>
      </c>
      <c r="HU220" s="86">
        <f t="shared" si="259"/>
        <v>7.7683946045758453E-113</v>
      </c>
      <c r="HV220" s="86">
        <f t="shared" si="259"/>
        <v>8.3370954343382975E-119</v>
      </c>
      <c r="HW220" s="86">
        <f t="shared" si="259"/>
        <v>5.6377776533599247E-145</v>
      </c>
      <c r="HX220" s="86">
        <f t="shared" si="259"/>
        <v>2.3975411219352647E-130</v>
      </c>
      <c r="HY220" s="86">
        <f t="shared" si="259"/>
        <v>5.8627214408387688E-150</v>
      </c>
      <c r="HZ220" s="86">
        <f t="shared" si="259"/>
        <v>7.3032207891222646E-159</v>
      </c>
      <c r="IA220" s="86">
        <f t="shared" si="259"/>
        <v>2.4386088411705232E-152</v>
      </c>
      <c r="IB220" s="86">
        <f t="shared" si="259"/>
        <v>1.9288894590638301E-138</v>
      </c>
      <c r="IC220" s="86">
        <f t="shared" si="259"/>
        <v>3.2055030578797367E-145</v>
      </c>
      <c r="ID220" s="86">
        <f t="shared" si="259"/>
        <v>6.0775906236601281E-121</v>
      </c>
      <c r="IE220" s="86">
        <f t="shared" si="259"/>
        <v>1.0096489456704482E-119</v>
      </c>
      <c r="IF220" s="86">
        <f t="shared" si="259"/>
        <v>2.2743717404531322E-125</v>
      </c>
      <c r="IG220" s="86">
        <f t="shared" si="259"/>
        <v>1.4863429121069359E-153</v>
      </c>
      <c r="II220" s="86">
        <f t="shared" si="260"/>
        <v>4.0851178173609118E-84</v>
      </c>
      <c r="IJ220" s="86">
        <f t="shared" si="260"/>
        <v>4.8511222478667058E-205</v>
      </c>
      <c r="IK220" s="86">
        <f t="shared" si="260"/>
        <v>8.1382035550284442E-129</v>
      </c>
      <c r="IL220" s="86">
        <f t="shared" si="260"/>
        <v>1.800989281037598E-137</v>
      </c>
      <c r="IM220" s="86">
        <f t="shared" si="260"/>
        <v>3.3656485831812752E-168</v>
      </c>
      <c r="IN220" s="86">
        <f t="shared" si="260"/>
        <v>3.249161071989512E-148</v>
      </c>
      <c r="IO220" s="86">
        <f t="shared" si="260"/>
        <v>3.1326328951077752E-182</v>
      </c>
      <c r="IP220" s="86">
        <f t="shared" si="260"/>
        <v>3.5222549840525217E-200</v>
      </c>
      <c r="IQ220" s="86">
        <f t="shared" si="260"/>
        <v>4.2239351192639043E-186</v>
      </c>
      <c r="IR220" s="86">
        <f t="shared" si="260"/>
        <v>4.7664086351803052E-167</v>
      </c>
      <c r="IS220" s="86">
        <f t="shared" si="260"/>
        <v>2.3007533725842412E-170</v>
      </c>
      <c r="IT220" s="86">
        <f t="shared" si="260"/>
        <v>1.7228026036459211E-133</v>
      </c>
      <c r="IU220" s="86">
        <f t="shared" si="260"/>
        <v>1.149014378853562E-129</v>
      </c>
      <c r="IV220" s="86">
        <f t="shared" si="260"/>
        <v>3.311036768695909E-31</v>
      </c>
      <c r="IW220" s="86">
        <f t="shared" si="260"/>
        <v>1.9943045617451761E-44</v>
      </c>
      <c r="IY220" s="86">
        <f t="shared" si="261"/>
        <v>3.3884772857732726E-79</v>
      </c>
      <c r="IZ220" s="86">
        <f t="shared" si="261"/>
        <v>1.5084075176930972E-133</v>
      </c>
      <c r="JA220" s="86">
        <f t="shared" si="261"/>
        <v>7.7683946045758465E-113</v>
      </c>
      <c r="JB220" s="86">
        <f t="shared" si="261"/>
        <v>8.3370954343382975E-119</v>
      </c>
      <c r="JC220" s="86">
        <f t="shared" si="261"/>
        <v>5.6377776533599247E-145</v>
      </c>
      <c r="JD220" s="86">
        <f t="shared" si="261"/>
        <v>2.3975411219352647E-130</v>
      </c>
      <c r="JE220" s="86">
        <f t="shared" si="261"/>
        <v>5.8627214408387688E-150</v>
      </c>
      <c r="JF220" s="86">
        <f t="shared" si="261"/>
        <v>7.3032207891222646E-159</v>
      </c>
      <c r="JG220" s="86">
        <f t="shared" si="261"/>
        <v>2.4386088411705232E-152</v>
      </c>
      <c r="JH220" s="86">
        <f t="shared" si="261"/>
        <v>1.9288894590638301E-138</v>
      </c>
      <c r="JI220" s="86">
        <f t="shared" si="261"/>
        <v>3.2055030578797367E-145</v>
      </c>
      <c r="JJ220" s="86">
        <f t="shared" si="261"/>
        <v>6.0775906236618513E-121</v>
      </c>
      <c r="JK220" s="86">
        <f t="shared" si="261"/>
        <v>1.0096489457853496E-119</v>
      </c>
      <c r="JL220" s="86">
        <f t="shared" si="261"/>
        <v>3.311036768695909E-31</v>
      </c>
      <c r="JM220" s="86">
        <f t="shared" si="261"/>
        <v>1.9943045617451761E-44</v>
      </c>
    </row>
    <row r="221" spans="2:273" x14ac:dyDescent="0.25">
      <c r="B221" s="2">
        <v>194</v>
      </c>
      <c r="C221" s="37">
        <v>54.41</v>
      </c>
      <c r="D221" s="37">
        <v>112.22799999999999</v>
      </c>
      <c r="E221" s="37">
        <v>52.863999999999997</v>
      </c>
      <c r="F221" s="37">
        <v>43.762999999999998</v>
      </c>
      <c r="G221" s="37">
        <v>40.406999999999996</v>
      </c>
      <c r="H221" s="37">
        <v>39.643999999999998</v>
      </c>
      <c r="I221" s="37">
        <v>43.287999999999997</v>
      </c>
      <c r="J221" s="37">
        <v>40.712000000000003</v>
      </c>
      <c r="K221" s="37">
        <v>42.433</v>
      </c>
      <c r="L221" s="37">
        <v>39.067999999999998</v>
      </c>
      <c r="M221" s="37">
        <v>39.22</v>
      </c>
      <c r="N221" s="37">
        <v>39.78</v>
      </c>
      <c r="O221" s="37">
        <v>38.9</v>
      </c>
      <c r="P221" s="37">
        <v>42.232999999999997</v>
      </c>
      <c r="Q221" s="37">
        <v>43.796999999999997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43.647955829699995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0.14904417030000161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43.647955829699995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43.796999999999997</v>
      </c>
      <c r="DK221" s="2">
        <f t="shared" si="265"/>
        <v>124.45898862019914</v>
      </c>
      <c r="DL221" s="2">
        <f t="shared" si="265"/>
        <v>230.21884071294556</v>
      </c>
      <c r="DM221" s="2">
        <f t="shared" si="265"/>
        <v>118.79530272045027</v>
      </c>
      <c r="DN221" s="2">
        <f t="shared" si="265"/>
        <v>100.38450234521576</v>
      </c>
      <c r="DO221" s="2">
        <f t="shared" si="265"/>
        <v>94.970810810810804</v>
      </c>
      <c r="DP221" s="2">
        <f t="shared" si="265"/>
        <v>102.28581759492285</v>
      </c>
      <c r="DQ221" s="2">
        <f t="shared" si="265"/>
        <v>92.114918918918903</v>
      </c>
      <c r="DR221" s="2">
        <f t="shared" si="265"/>
        <v>91.052581818181807</v>
      </c>
      <c r="DS221" s="2">
        <f t="shared" si="265"/>
        <v>94.899561904761896</v>
      </c>
      <c r="DT221" s="2">
        <f t="shared" si="265"/>
        <v>83.548889789789783</v>
      </c>
      <c r="DU221" s="2">
        <f t="shared" si="265"/>
        <v>96.147211764705901</v>
      </c>
      <c r="DV221" s="2">
        <f t="shared" si="265"/>
        <v>93.492851351351362</v>
      </c>
      <c r="DW221" s="2">
        <f t="shared" si="265"/>
        <v>88.492779297516151</v>
      </c>
      <c r="DX221" s="2">
        <f t="shared" si="265"/>
        <v>90.033801244101227</v>
      </c>
      <c r="DY221" s="2">
        <f t="shared" si="265"/>
        <v>85.532665183537262</v>
      </c>
      <c r="EA221" s="2">
        <f t="shared" si="241"/>
        <v>45.383924882052284</v>
      </c>
      <c r="EB221" s="2">
        <f t="shared" si="241"/>
        <v>95.166327796065204</v>
      </c>
      <c r="EC221" s="2">
        <f t="shared" si="241"/>
        <v>48.739376037045012</v>
      </c>
      <c r="ED221" s="2">
        <f t="shared" si="241"/>
        <v>44.543555810397557</v>
      </c>
      <c r="EE221" s="2">
        <f t="shared" si="241"/>
        <v>30.128513699286774</v>
      </c>
      <c r="EF221" s="2">
        <f t="shared" si="240"/>
        <v>29.242583573289458</v>
      </c>
      <c r="EG221" s="2">
        <f t="shared" si="240"/>
        <v>31.380440742881909</v>
      </c>
      <c r="EH221" s="2">
        <f t="shared" si="240"/>
        <v>31.772529591214138</v>
      </c>
      <c r="EI221" s="2">
        <f t="shared" si="240"/>
        <v>33.640722394678491</v>
      </c>
      <c r="EJ221" s="2">
        <f t="shared" si="240"/>
        <v>33.393569309882253</v>
      </c>
      <c r="EK221" s="2">
        <f t="shared" si="213"/>
        <v>35.422256682146894</v>
      </c>
      <c r="EL221" s="2">
        <f t="shared" si="213"/>
        <v>37.366704982757781</v>
      </c>
      <c r="EM221" s="2">
        <f t="shared" si="213"/>
        <v>37.331190889837004</v>
      </c>
      <c r="EN221" s="2">
        <f t="shared" si="213"/>
        <v>44.781377662249625</v>
      </c>
      <c r="EO221" s="2">
        <f t="shared" si="213"/>
        <v>50.347013343331653</v>
      </c>
      <c r="EQ221" s="2">
        <f t="shared" si="266"/>
        <v>52.112608813211004</v>
      </c>
      <c r="ER221" s="2">
        <f t="shared" si="266"/>
        <v>118.77913879649762</v>
      </c>
      <c r="ES221" s="2">
        <f t="shared" si="266"/>
        <v>50.759867421421681</v>
      </c>
      <c r="ET221" s="2">
        <f t="shared" si="266"/>
        <v>42.524576575286815</v>
      </c>
      <c r="EU221" s="2">
        <f t="shared" si="266"/>
        <v>34.515798810986382</v>
      </c>
      <c r="EV221" s="2">
        <f t="shared" si="266"/>
        <v>37.420064508963634</v>
      </c>
      <c r="EW221" s="2">
        <f t="shared" si="266"/>
        <v>36.616573999141799</v>
      </c>
      <c r="EX221" s="2">
        <f t="shared" si="266"/>
        <v>36.159596435883309</v>
      </c>
      <c r="EY221" s="2">
        <f t="shared" si="266"/>
        <v>35.371124168840439</v>
      </c>
      <c r="EZ221" s="2">
        <f t="shared" si="266"/>
        <v>35.211324489829472</v>
      </c>
      <c r="FA221" s="2">
        <f t="shared" si="266"/>
        <v>37.62451382169084</v>
      </c>
      <c r="FB221" s="2">
        <f t="shared" si="266"/>
        <v>36.05582463925677</v>
      </c>
      <c r="FC221" s="2">
        <f t="shared" si="266"/>
        <v>37.935166056341984</v>
      </c>
      <c r="FD221" s="2">
        <f t="shared" si="266"/>
        <v>41.203673641292553</v>
      </c>
      <c r="FE221" s="2">
        <f t="shared" si="266"/>
        <v>43.483719939009148</v>
      </c>
      <c r="FG221" s="2">
        <f t="shared" si="267"/>
        <v>0.9999994074641112</v>
      </c>
      <c r="FH221" s="2">
        <f t="shared" si="267"/>
        <v>0.99999930963521011</v>
      </c>
      <c r="FI221" s="2">
        <f t="shared" si="267"/>
        <v>0.99999929647376884</v>
      </c>
      <c r="FJ221" s="2">
        <f t="shared" si="267"/>
        <v>0.99999929258306708</v>
      </c>
      <c r="FK221" s="2">
        <f t="shared" si="267"/>
        <v>0.99999916323165317</v>
      </c>
      <c r="FL221" s="2">
        <f t="shared" si="267"/>
        <v>0.9999991787091248</v>
      </c>
      <c r="FM221" s="2">
        <f t="shared" si="267"/>
        <v>0.99999918944674149</v>
      </c>
      <c r="FN221" s="2">
        <f t="shared" si="267"/>
        <v>0.99999915273379147</v>
      </c>
      <c r="FO221" s="2">
        <f t="shared" si="267"/>
        <v>0.99999915941279849</v>
      </c>
      <c r="FP221" s="2">
        <f t="shared" si="267"/>
        <v>0.99999921365296762</v>
      </c>
      <c r="FQ221" s="2">
        <f t="shared" si="267"/>
        <v>0.99999920904250195</v>
      </c>
      <c r="FR221" s="2">
        <f t="shared" si="267"/>
        <v>0.99999912791782763</v>
      </c>
      <c r="FS221" s="2">
        <f t="shared" si="267"/>
        <v>0.99999917288726492</v>
      </c>
      <c r="FT221" s="2">
        <f t="shared" si="267"/>
        <v>0.99999913417717312</v>
      </c>
      <c r="FU221" s="2">
        <f t="shared" si="267"/>
        <v>0.99999891581002343</v>
      </c>
      <c r="FW221" s="2">
        <f t="shared" si="257"/>
        <v>0.98258043632010617</v>
      </c>
      <c r="FX221" s="2">
        <f t="shared" si="257"/>
        <v>0.99591728198884211</v>
      </c>
      <c r="FY221" s="2">
        <f t="shared" si="257"/>
        <v>0.98724418311004458</v>
      </c>
      <c r="FZ221" s="2">
        <f t="shared" si="257"/>
        <v>0.98846067758148259</v>
      </c>
      <c r="GA221" s="2">
        <f t="shared" si="257"/>
        <v>0.98796312892350824</v>
      </c>
      <c r="GB221" s="2">
        <f t="shared" si="257"/>
        <v>0.98732355466567756</v>
      </c>
      <c r="GC221" s="2">
        <f t="shared" si="257"/>
        <v>0.98985323409437787</v>
      </c>
      <c r="GD221" s="2">
        <f t="shared" si="257"/>
        <v>0.99141619817548576</v>
      </c>
      <c r="GE221" s="2">
        <f t="shared" si="257"/>
        <v>0.99024323351126509</v>
      </c>
      <c r="GF221" s="2">
        <f t="shared" si="257"/>
        <v>0.98981957974452539</v>
      </c>
      <c r="GG221" s="2">
        <f t="shared" si="257"/>
        <v>0.98868299733498521</v>
      </c>
      <c r="GH221" s="2">
        <f t="shared" si="257"/>
        <v>0.98516752267842544</v>
      </c>
      <c r="GI221" s="2">
        <f t="shared" si="257"/>
        <v>0.98413164164086198</v>
      </c>
      <c r="GJ221" s="2">
        <f t="shared" si="257"/>
        <v>0.98194470394778943</v>
      </c>
      <c r="GK221" s="2">
        <f t="shared" si="257"/>
        <v>0.97607595463478325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2.4503220536716791E-276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2.4275463716681979E-81</v>
      </c>
      <c r="HT221" s="86">
        <f t="shared" si="259"/>
        <v>9.4561740934404743E-137</v>
      </c>
      <c r="HU221" s="86">
        <f t="shared" si="259"/>
        <v>8.668602125132321E-116</v>
      </c>
      <c r="HV221" s="86">
        <f t="shared" si="259"/>
        <v>7.2783596078805802E-122</v>
      </c>
      <c r="HW221" s="86">
        <f t="shared" si="259"/>
        <v>9.2545223517779972E-149</v>
      </c>
      <c r="HX221" s="86">
        <f t="shared" si="259"/>
        <v>9.4282330449329274E-134</v>
      </c>
      <c r="HY221" s="86">
        <f t="shared" si="259"/>
        <v>8.195067944154786E-154</v>
      </c>
      <c r="HZ221" s="86">
        <f t="shared" si="259"/>
        <v>7.1339736985886933E-163</v>
      </c>
      <c r="IA221" s="86">
        <f t="shared" si="259"/>
        <v>3.1243789446392223E-156</v>
      </c>
      <c r="IB221" s="86">
        <f t="shared" si="259"/>
        <v>5.4980737815223301E-142</v>
      </c>
      <c r="IC221" s="86">
        <f t="shared" si="259"/>
        <v>5.5957313555048516E-149</v>
      </c>
      <c r="ID221" s="86">
        <f t="shared" si="259"/>
        <v>3.5761060437251091E-124</v>
      </c>
      <c r="IE221" s="86">
        <f t="shared" si="259"/>
        <v>6.0746297500857754E-123</v>
      </c>
      <c r="IF221" s="86">
        <f t="shared" si="259"/>
        <v>7.9267473724742274E-129</v>
      </c>
      <c r="IG221" s="86">
        <f t="shared" si="259"/>
        <v>5.760956413210448E-158</v>
      </c>
      <c r="II221" s="86">
        <f t="shared" si="260"/>
        <v>5.2856542894050863E-88</v>
      </c>
      <c r="IJ221" s="86">
        <f t="shared" si="260"/>
        <v>5.130572245332715E-212</v>
      </c>
      <c r="IK221" s="86">
        <f t="shared" si="260"/>
        <v>2.3081185878942394E-134</v>
      </c>
      <c r="IL221" s="86">
        <f t="shared" si="260"/>
        <v>2.9488611881255616E-143</v>
      </c>
      <c r="IM221" s="86">
        <f t="shared" si="260"/>
        <v>2.2888924853506004E-175</v>
      </c>
      <c r="IN221" s="86">
        <f t="shared" si="260"/>
        <v>1.3393663903868209E-154</v>
      </c>
      <c r="IO221" s="86">
        <f t="shared" si="260"/>
        <v>1.0618258158427552E-189</v>
      </c>
      <c r="IP221" s="86">
        <f t="shared" si="260"/>
        <v>4.3082061991864242E-208</v>
      </c>
      <c r="IQ221" s="86">
        <f t="shared" si="260"/>
        <v>1.1560172254073652E-193</v>
      </c>
      <c r="IR221" s="86">
        <f t="shared" si="260"/>
        <v>6.7903145817455109E-174</v>
      </c>
      <c r="IS221" s="86">
        <f t="shared" si="260"/>
        <v>1.6058266127939108E-177</v>
      </c>
      <c r="IT221" s="86">
        <f t="shared" si="260"/>
        <v>1.8541319289772629E-139</v>
      </c>
      <c r="IU221" s="86">
        <f t="shared" si="260"/>
        <v>1.465394920041431E-135</v>
      </c>
      <c r="IV221" s="86">
        <f t="shared" si="260"/>
        <v>1.2897964082612857E-32</v>
      </c>
      <c r="IW221" s="86">
        <f t="shared" si="260"/>
        <v>1.2561888886141116E-46</v>
      </c>
      <c r="IY221" s="86">
        <f t="shared" si="261"/>
        <v>2.4275469002336269E-81</v>
      </c>
      <c r="IZ221" s="86">
        <f t="shared" si="261"/>
        <v>9.4561740934404743E-137</v>
      </c>
      <c r="JA221" s="86">
        <f t="shared" si="261"/>
        <v>8.668602125132321E-116</v>
      </c>
      <c r="JB221" s="86">
        <f t="shared" si="261"/>
        <v>7.2783596078805802E-122</v>
      </c>
      <c r="JC221" s="86">
        <f t="shared" si="261"/>
        <v>9.2545223517779972E-149</v>
      </c>
      <c r="JD221" s="86">
        <f t="shared" si="261"/>
        <v>9.4282330449329274E-134</v>
      </c>
      <c r="JE221" s="86">
        <f t="shared" si="261"/>
        <v>8.195067944154786E-154</v>
      </c>
      <c r="JF221" s="86">
        <f t="shared" si="261"/>
        <v>7.1339736985886933E-163</v>
      </c>
      <c r="JG221" s="86">
        <f t="shared" si="261"/>
        <v>3.1243789446392223E-156</v>
      </c>
      <c r="JH221" s="86">
        <f t="shared" si="261"/>
        <v>5.4980737815223301E-142</v>
      </c>
      <c r="JI221" s="86">
        <f t="shared" si="261"/>
        <v>5.5957313555048516E-149</v>
      </c>
      <c r="JJ221" s="86">
        <f t="shared" si="261"/>
        <v>3.5761060437251108E-124</v>
      </c>
      <c r="JK221" s="86">
        <f t="shared" si="261"/>
        <v>6.0746297500872413E-123</v>
      </c>
      <c r="JL221" s="86">
        <f t="shared" si="261"/>
        <v>1.2897964082612857E-32</v>
      </c>
      <c r="JM221" s="86">
        <f t="shared" si="261"/>
        <v>1.2561888886141116E-46</v>
      </c>
    </row>
    <row r="222" spans="2:273" x14ac:dyDescent="0.25">
      <c r="B222" s="2">
        <v>195</v>
      </c>
      <c r="C222" s="37">
        <v>55.557000000000002</v>
      </c>
      <c r="D222" s="37">
        <v>110.456</v>
      </c>
      <c r="E222" s="37">
        <v>53.61</v>
      </c>
      <c r="F222" s="37">
        <v>43.643999999999998</v>
      </c>
      <c r="G222" s="37">
        <v>40.643999999999998</v>
      </c>
      <c r="H222" s="37">
        <v>39.627000000000002</v>
      </c>
      <c r="I222" s="37">
        <v>40.762999999999998</v>
      </c>
      <c r="J222" s="37">
        <v>40.271000000000001</v>
      </c>
      <c r="K222" s="37">
        <v>42.283000000000001</v>
      </c>
      <c r="L222" s="37">
        <v>37.898000000000003</v>
      </c>
      <c r="M222" s="37">
        <v>39.22</v>
      </c>
      <c r="N222" s="37">
        <v>39.237000000000002</v>
      </c>
      <c r="O222" s="37">
        <v>38.567</v>
      </c>
      <c r="P222" s="37">
        <v>42.982999999999997</v>
      </c>
      <c r="Q222" s="37">
        <v>43.677999999999997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43.544048484642339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0.13395151535765848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43.544048484642339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43.677999999999997</v>
      </c>
      <c r="DK222" s="2">
        <f t="shared" si="265"/>
        <v>124.77841875478717</v>
      </c>
      <c r="DL222" s="2">
        <f t="shared" si="265"/>
        <v>230.85998048780488</v>
      </c>
      <c r="DM222" s="2">
        <f t="shared" si="265"/>
        <v>119.08565975609756</v>
      </c>
      <c r="DN222" s="2">
        <f t="shared" si="265"/>
        <v>100.61224634146342</v>
      </c>
      <c r="DO222" s="2">
        <f t="shared" si="265"/>
        <v>95.199315315315317</v>
      </c>
      <c r="DP222" s="2">
        <f t="shared" si="265"/>
        <v>102.55079811795599</v>
      </c>
      <c r="DQ222" s="2">
        <f t="shared" si="265"/>
        <v>92.326176386913204</v>
      </c>
      <c r="DR222" s="2">
        <f t="shared" si="265"/>
        <v>91.252894117647045</v>
      </c>
      <c r="DS222" s="2">
        <f t="shared" si="265"/>
        <v>95.111652100840317</v>
      </c>
      <c r="DT222" s="2">
        <f t="shared" si="265"/>
        <v>83.698327112827116</v>
      </c>
      <c r="DU222" s="2">
        <f t="shared" si="265"/>
        <v>96.365137815126062</v>
      </c>
      <c r="DV222" s="2">
        <f t="shared" si="265"/>
        <v>93.685064959696547</v>
      </c>
      <c r="DW222" s="2">
        <f t="shared" si="265"/>
        <v>88.646683335157036</v>
      </c>
      <c r="DX222" s="2">
        <f t="shared" si="265"/>
        <v>90.202718618618604</v>
      </c>
      <c r="DY222" s="2">
        <f t="shared" si="265"/>
        <v>85.701101446051169</v>
      </c>
      <c r="EA222" s="2">
        <f t="shared" si="241"/>
        <v>45.221694859445641</v>
      </c>
      <c r="EB222" s="2">
        <f t="shared" si="241"/>
        <v>95.028371201102331</v>
      </c>
      <c r="EC222" s="2">
        <f t="shared" si="241"/>
        <v>48.632007684686627</v>
      </c>
      <c r="ED222" s="2">
        <f t="shared" si="241"/>
        <v>44.510059378185531</v>
      </c>
      <c r="EE222" s="2">
        <f t="shared" si="241"/>
        <v>29.966610859728526</v>
      </c>
      <c r="EF222" s="2">
        <f t="shared" si="240"/>
        <v>29.049133347045114</v>
      </c>
      <c r="EG222" s="2">
        <f t="shared" si="240"/>
        <v>31.231278544587358</v>
      </c>
      <c r="EH222" s="2">
        <f t="shared" si="240"/>
        <v>31.621923123855993</v>
      </c>
      <c r="EI222" s="2">
        <f t="shared" si="240"/>
        <v>33.482301995565408</v>
      </c>
      <c r="EJ222" s="2">
        <f t="shared" si="240"/>
        <v>33.231824577568808</v>
      </c>
      <c r="EK222" s="2">
        <f t="shared" si="213"/>
        <v>35.289151877140597</v>
      </c>
      <c r="EL222" s="2">
        <f t="shared" si="213"/>
        <v>37.250147733519938</v>
      </c>
      <c r="EM222" s="2">
        <f t="shared" si="213"/>
        <v>37.20459431758885</v>
      </c>
      <c r="EN222" s="2">
        <f t="shared" si="213"/>
        <v>44.711182593698069</v>
      </c>
      <c r="EO222" s="2">
        <f t="shared" si="213"/>
        <v>50.326273527271134</v>
      </c>
      <c r="EQ222" s="2">
        <f t="shared" si="266"/>
        <v>52.028230980814179</v>
      </c>
      <c r="ER222" s="2">
        <f t="shared" si="266"/>
        <v>118.90875637345503</v>
      </c>
      <c r="ES222" s="2">
        <f t="shared" si="266"/>
        <v>50.675310632228936</v>
      </c>
      <c r="ET222" s="2">
        <f t="shared" si="266"/>
        <v>42.4683447985404</v>
      </c>
      <c r="EU222" s="2">
        <f t="shared" si="266"/>
        <v>34.403874729015818</v>
      </c>
      <c r="EV222" s="2">
        <f t="shared" si="266"/>
        <v>37.317383733936964</v>
      </c>
      <c r="EW222" s="2">
        <f t="shared" si="266"/>
        <v>36.525303238944936</v>
      </c>
      <c r="EX222" s="2">
        <f t="shared" si="266"/>
        <v>36.057313771658428</v>
      </c>
      <c r="EY222" s="2">
        <f t="shared" si="266"/>
        <v>35.232332831085436</v>
      </c>
      <c r="EZ222" s="2">
        <f t="shared" si="266"/>
        <v>35.069895879905999</v>
      </c>
      <c r="FA222" s="2">
        <f t="shared" si="266"/>
        <v>37.514923993153175</v>
      </c>
      <c r="FB222" s="2">
        <f t="shared" si="266"/>
        <v>35.924776798167834</v>
      </c>
      <c r="FC222" s="2">
        <f t="shared" si="266"/>
        <v>37.817041233348974</v>
      </c>
      <c r="FD222" s="2">
        <f t="shared" si="266"/>
        <v>41.093049108653219</v>
      </c>
      <c r="FE222" s="2">
        <f t="shared" si="266"/>
        <v>43.392404347135354</v>
      </c>
      <c r="FG222" s="2">
        <f t="shared" si="267"/>
        <v>0.9999994596008186</v>
      </c>
      <c r="FH222" s="2">
        <f t="shared" si="267"/>
        <v>0.99999937037979025</v>
      </c>
      <c r="FI222" s="2">
        <f t="shared" si="267"/>
        <v>0.99999935837641163</v>
      </c>
      <c r="FJ222" s="2">
        <f t="shared" si="267"/>
        <v>0.99999935482804914</v>
      </c>
      <c r="FK222" s="2">
        <f t="shared" si="267"/>
        <v>0.99999923685814152</v>
      </c>
      <c r="FL222" s="2">
        <f t="shared" si="267"/>
        <v>0.99999925097376541</v>
      </c>
      <c r="FM222" s="2">
        <f t="shared" si="267"/>
        <v>0.99999926076658963</v>
      </c>
      <c r="FN222" s="2">
        <f t="shared" si="267"/>
        <v>0.99999922728397639</v>
      </c>
      <c r="FO222" s="2">
        <f t="shared" si="267"/>
        <v>0.99999923337530405</v>
      </c>
      <c r="FP222" s="2">
        <f t="shared" si="267"/>
        <v>0.99999928284293338</v>
      </c>
      <c r="FQ222" s="2">
        <f t="shared" si="267"/>
        <v>0.99999927863813809</v>
      </c>
      <c r="FR222" s="2">
        <f t="shared" si="267"/>
        <v>0.99999920465154502</v>
      </c>
      <c r="FS222" s="2">
        <f t="shared" si="267"/>
        <v>0.99999924566416531</v>
      </c>
      <c r="FT222" s="2">
        <f t="shared" si="267"/>
        <v>0.99999921036013684</v>
      </c>
      <c r="FU222" s="2">
        <f t="shared" si="267"/>
        <v>0.99999901120689516</v>
      </c>
      <c r="FW222" s="2">
        <f t="shared" si="257"/>
        <v>0.98408878146075041</v>
      </c>
      <c r="FX222" s="2">
        <f t="shared" si="257"/>
        <v>0.99627517883391603</v>
      </c>
      <c r="FY222" s="2">
        <f t="shared" si="257"/>
        <v>0.98835348499029241</v>
      </c>
      <c r="FZ222" s="2">
        <f t="shared" si="257"/>
        <v>0.98946531663966264</v>
      </c>
      <c r="GA222" s="2">
        <f t="shared" si="257"/>
        <v>0.98901060408123187</v>
      </c>
      <c r="GB222" s="2">
        <f t="shared" si="257"/>
        <v>0.98842603496822778</v>
      </c>
      <c r="GC222" s="2">
        <f t="shared" si="257"/>
        <v>0.99073777014068964</v>
      </c>
      <c r="GD222" s="2">
        <f t="shared" si="257"/>
        <v>0.99216556248730525</v>
      </c>
      <c r="GE222" s="2">
        <f t="shared" si="257"/>
        <v>0.99109407756258161</v>
      </c>
      <c r="GF222" s="2">
        <f t="shared" si="257"/>
        <v>0.99070702203822669</v>
      </c>
      <c r="GG222" s="2">
        <f t="shared" si="257"/>
        <v>0.98966848304901556</v>
      </c>
      <c r="GH222" s="2">
        <f t="shared" si="257"/>
        <v>0.98645494229092967</v>
      </c>
      <c r="GI222" s="2">
        <f t="shared" si="257"/>
        <v>0.98550765032417198</v>
      </c>
      <c r="GJ222" s="2">
        <f t="shared" si="257"/>
        <v>0.98350717262685405</v>
      </c>
      <c r="GK222" s="2">
        <f t="shared" si="257"/>
        <v>0.97813498420832823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2.7554692083555294E-281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1.6261041748528629E-83</v>
      </c>
      <c r="HT222" s="86">
        <f t="shared" si="259"/>
        <v>5.4264256304645388E-140</v>
      </c>
      <c r="HU222" s="86">
        <f t="shared" si="259"/>
        <v>8.8495254014244823E-119</v>
      </c>
      <c r="HV222" s="86">
        <f t="shared" si="259"/>
        <v>5.8031505141500225E-125</v>
      </c>
      <c r="HW222" s="86">
        <f t="shared" si="259"/>
        <v>1.3561196296816474E-152</v>
      </c>
      <c r="HX222" s="86">
        <f t="shared" si="259"/>
        <v>3.3470047993402096E-137</v>
      </c>
      <c r="HY222" s="86">
        <f t="shared" si="259"/>
        <v>1.0222890229460814E-157</v>
      </c>
      <c r="HZ222" s="86">
        <f t="shared" si="259"/>
        <v>6.2037970954914094E-167</v>
      </c>
      <c r="IA222" s="86">
        <f t="shared" si="259"/>
        <v>3.5708301969433401E-160</v>
      </c>
      <c r="IB222" s="86">
        <f t="shared" si="259"/>
        <v>1.4118380610414389E-145</v>
      </c>
      <c r="IC222" s="86">
        <f t="shared" si="259"/>
        <v>8.7354718019858156E-153</v>
      </c>
      <c r="ID222" s="86">
        <f t="shared" si="259"/>
        <v>1.9053299484201714E-127</v>
      </c>
      <c r="IE222" s="86">
        <f t="shared" si="259"/>
        <v>3.308035700823606E-126</v>
      </c>
      <c r="IF222" s="86">
        <f t="shared" si="259"/>
        <v>2.4757529415751367E-132</v>
      </c>
      <c r="IG222" s="86">
        <f t="shared" si="259"/>
        <v>1.930818948406263E-162</v>
      </c>
      <c r="II222" s="86">
        <f t="shared" si="260"/>
        <v>5.5669524127233607E-92</v>
      </c>
      <c r="IJ222" s="86">
        <f t="shared" si="260"/>
        <v>4.1387177816587989E-219</v>
      </c>
      <c r="IK222" s="86">
        <f t="shared" si="260"/>
        <v>4.9847026303329351E-140</v>
      </c>
      <c r="IL222" s="86">
        <f t="shared" si="260"/>
        <v>3.6574423787748964E-149</v>
      </c>
      <c r="IM222" s="86">
        <f t="shared" si="260"/>
        <v>1.0995374982448369E-182</v>
      </c>
      <c r="IN222" s="86">
        <f t="shared" si="260"/>
        <v>4.0359883950324434E-161</v>
      </c>
      <c r="IO222" s="86">
        <f t="shared" si="260"/>
        <v>2.5399183468747366E-197</v>
      </c>
      <c r="IP222" s="86">
        <f t="shared" si="260"/>
        <v>3.691040972090847E-216</v>
      </c>
      <c r="IQ222" s="86">
        <f t="shared" si="260"/>
        <v>2.2298244245500935E-201</v>
      </c>
      <c r="IR222" s="86">
        <f t="shared" si="260"/>
        <v>7.0270782912493334E-181</v>
      </c>
      <c r="IS222" s="86">
        <f t="shared" si="260"/>
        <v>7.9600175083647181E-185</v>
      </c>
      <c r="IT222" s="86">
        <f t="shared" si="260"/>
        <v>1.472349723022807E-145</v>
      </c>
      <c r="IU222" s="86">
        <f t="shared" si="260"/>
        <v>1.377215567363309E-141</v>
      </c>
      <c r="IV222" s="86">
        <f t="shared" si="260"/>
        <v>4.6630342733295205E-34</v>
      </c>
      <c r="IW222" s="86">
        <f t="shared" si="260"/>
        <v>6.97443373494833E-49</v>
      </c>
      <c r="IY222" s="86">
        <f t="shared" si="261"/>
        <v>1.6261041804198154E-83</v>
      </c>
      <c r="IZ222" s="86">
        <f t="shared" si="261"/>
        <v>5.4264256304645388E-140</v>
      </c>
      <c r="JA222" s="86">
        <f t="shared" si="261"/>
        <v>8.8495254014244823E-119</v>
      </c>
      <c r="JB222" s="86">
        <f t="shared" si="261"/>
        <v>5.8031505141500225E-125</v>
      </c>
      <c r="JC222" s="86">
        <f t="shared" si="261"/>
        <v>1.3561196296816474E-152</v>
      </c>
      <c r="JD222" s="86">
        <f t="shared" si="261"/>
        <v>3.3470047993402096E-137</v>
      </c>
      <c r="JE222" s="86">
        <f t="shared" si="261"/>
        <v>1.0222890229460814E-157</v>
      </c>
      <c r="JF222" s="86">
        <f t="shared" si="261"/>
        <v>6.2037970954914094E-167</v>
      </c>
      <c r="JG222" s="86">
        <f t="shared" si="261"/>
        <v>3.5708301969433401E-160</v>
      </c>
      <c r="JH222" s="86">
        <f t="shared" si="261"/>
        <v>1.4118380610414389E-145</v>
      </c>
      <c r="JI222" s="86">
        <f t="shared" si="261"/>
        <v>8.7354718019858156E-153</v>
      </c>
      <c r="JJ222" s="86">
        <f t="shared" si="261"/>
        <v>1.9053299484201714E-127</v>
      </c>
      <c r="JK222" s="86">
        <f t="shared" si="261"/>
        <v>3.3080357008236074E-126</v>
      </c>
      <c r="JL222" s="86">
        <f t="shared" si="261"/>
        <v>4.6630342733295205E-34</v>
      </c>
      <c r="JM222" s="86">
        <f t="shared" si="261"/>
        <v>6.97443373494833E-49</v>
      </c>
    </row>
    <row r="223" spans="2:273" x14ac:dyDescent="0.25">
      <c r="B223" s="2">
        <v>196</v>
      </c>
      <c r="C223" s="37">
        <v>55.442999999999998</v>
      </c>
      <c r="D223" s="37">
        <v>109.333</v>
      </c>
      <c r="E223" s="37">
        <v>51.712000000000003</v>
      </c>
      <c r="F223" s="37">
        <v>43.168999999999997</v>
      </c>
      <c r="G223" s="37">
        <v>39.948999999999998</v>
      </c>
      <c r="H223" s="37">
        <v>39.982999999999997</v>
      </c>
      <c r="I223" s="37">
        <v>40.051000000000002</v>
      </c>
      <c r="J223" s="37">
        <v>37.524999999999999</v>
      </c>
      <c r="K223" s="37">
        <v>42.033000000000001</v>
      </c>
      <c r="L223" s="37">
        <v>39.085000000000001</v>
      </c>
      <c r="M223" s="37">
        <v>40.136000000000003</v>
      </c>
      <c r="N223" s="37">
        <v>38.152999999999999</v>
      </c>
      <c r="O223" s="37">
        <v>38.049999999999997</v>
      </c>
      <c r="P223" s="37">
        <v>43.85</v>
      </c>
      <c r="Q223" s="37">
        <v>43.39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43.441066623345606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-5.1066623345604967E-2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43.441066623345606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43.39</v>
      </c>
      <c r="DK223" s="2">
        <f t="shared" si="265"/>
        <v>125.0978488893752</v>
      </c>
      <c r="DL223" s="2">
        <f t="shared" si="265"/>
        <v>231.50112026266416</v>
      </c>
      <c r="DM223" s="2">
        <f t="shared" si="265"/>
        <v>119.37601679174483</v>
      </c>
      <c r="DN223" s="2">
        <f t="shared" si="265"/>
        <v>100.83999033771107</v>
      </c>
      <c r="DO223" s="2">
        <f t="shared" si="265"/>
        <v>95.427819819819817</v>
      </c>
      <c r="DP223" s="2">
        <f t="shared" si="265"/>
        <v>102.81577864098915</v>
      </c>
      <c r="DQ223" s="2">
        <f t="shared" si="265"/>
        <v>92.537433854907533</v>
      </c>
      <c r="DR223" s="2">
        <f t="shared" si="265"/>
        <v>91.453206417112284</v>
      </c>
      <c r="DS223" s="2">
        <f t="shared" si="265"/>
        <v>95.323742296918752</v>
      </c>
      <c r="DT223" s="2">
        <f t="shared" si="265"/>
        <v>83.847764435864434</v>
      </c>
      <c r="DU223" s="2">
        <f t="shared" si="265"/>
        <v>96.583063865546222</v>
      </c>
      <c r="DV223" s="2">
        <f t="shared" si="265"/>
        <v>93.877278568041731</v>
      </c>
      <c r="DW223" s="2">
        <f t="shared" si="265"/>
        <v>88.800587372797906</v>
      </c>
      <c r="DX223" s="2">
        <f t="shared" si="265"/>
        <v>90.371635993135968</v>
      </c>
      <c r="DY223" s="2">
        <f t="shared" si="265"/>
        <v>85.869537708565076</v>
      </c>
      <c r="EA223" s="2">
        <f t="shared" si="241"/>
        <v>45.059464836838998</v>
      </c>
      <c r="EB223" s="2">
        <f t="shared" si="241"/>
        <v>94.890414606139458</v>
      </c>
      <c r="EC223" s="2">
        <f t="shared" si="241"/>
        <v>48.524639332328235</v>
      </c>
      <c r="ED223" s="2">
        <f t="shared" si="241"/>
        <v>44.476562945973498</v>
      </c>
      <c r="EE223" s="2">
        <f t="shared" si="241"/>
        <v>29.804708020170278</v>
      </c>
      <c r="EF223" s="2">
        <f t="shared" si="240"/>
        <v>28.855683120800769</v>
      </c>
      <c r="EG223" s="2">
        <f t="shared" si="240"/>
        <v>31.082116346292807</v>
      </c>
      <c r="EH223" s="2">
        <f t="shared" si="240"/>
        <v>31.471316656497848</v>
      </c>
      <c r="EI223" s="2">
        <f t="shared" si="240"/>
        <v>33.323881596452324</v>
      </c>
      <c r="EJ223" s="2">
        <f t="shared" si="240"/>
        <v>33.070079845255364</v>
      </c>
      <c r="EK223" s="2">
        <f t="shared" si="240"/>
        <v>35.156047072134299</v>
      </c>
      <c r="EL223" s="2">
        <f t="shared" si="240"/>
        <v>37.133590484282095</v>
      </c>
      <c r="EM223" s="2">
        <f t="shared" si="240"/>
        <v>37.077997745340696</v>
      </c>
      <c r="EN223" s="2">
        <f t="shared" si="240"/>
        <v>44.640987525146507</v>
      </c>
      <c r="EO223" s="2">
        <f t="shared" si="240"/>
        <v>50.305533711210614</v>
      </c>
      <c r="EQ223" s="2">
        <f t="shared" si="266"/>
        <v>51.943853148417354</v>
      </c>
      <c r="ER223" s="2">
        <f t="shared" si="266"/>
        <v>119.03837395041245</v>
      </c>
      <c r="ES223" s="2">
        <f t="shared" si="266"/>
        <v>50.59075384303619</v>
      </c>
      <c r="ET223" s="2">
        <f t="shared" si="266"/>
        <v>42.412113021793985</v>
      </c>
      <c r="EU223" s="2">
        <f t="shared" si="266"/>
        <v>34.291950647045255</v>
      </c>
      <c r="EV223" s="2">
        <f t="shared" si="266"/>
        <v>37.214702958910294</v>
      </c>
      <c r="EW223" s="2">
        <f t="shared" si="266"/>
        <v>36.434032478748072</v>
      </c>
      <c r="EX223" s="2">
        <f t="shared" si="266"/>
        <v>35.955031107433555</v>
      </c>
      <c r="EY223" s="2">
        <f t="shared" si="266"/>
        <v>35.093541493330434</v>
      </c>
      <c r="EZ223" s="2">
        <f t="shared" si="266"/>
        <v>34.928467269982534</v>
      </c>
      <c r="FA223" s="2">
        <f t="shared" si="266"/>
        <v>37.405334164615496</v>
      </c>
      <c r="FB223" s="2">
        <f t="shared" si="266"/>
        <v>35.793728957078898</v>
      </c>
      <c r="FC223" s="2">
        <f t="shared" si="266"/>
        <v>37.698916410355963</v>
      </c>
      <c r="FD223" s="2">
        <f t="shared" si="266"/>
        <v>40.982424576013869</v>
      </c>
      <c r="FE223" s="2">
        <f t="shared" si="266"/>
        <v>43.30108875526156</v>
      </c>
      <c r="FG223" s="2">
        <f t="shared" si="267"/>
        <v>0.99999950715006547</v>
      </c>
      <c r="FH223" s="2">
        <f t="shared" si="267"/>
        <v>0.99999942577951229</v>
      </c>
      <c r="FI223" s="2">
        <f t="shared" si="267"/>
        <v>0.99999941483229959</v>
      </c>
      <c r="FJ223" s="2">
        <f t="shared" si="267"/>
        <v>0.99999941159615413</v>
      </c>
      <c r="FK223" s="2">
        <f t="shared" si="267"/>
        <v>0.99999930400630632</v>
      </c>
      <c r="FL223" s="2">
        <f t="shared" si="267"/>
        <v>0.99999931687991006</v>
      </c>
      <c r="FM223" s="2">
        <f t="shared" si="267"/>
        <v>0.99999932581107309</v>
      </c>
      <c r="FN223" s="2">
        <f t="shared" si="267"/>
        <v>0.99999929527456277</v>
      </c>
      <c r="FO223" s="2">
        <f t="shared" si="267"/>
        <v>0.99999930082992039</v>
      </c>
      <c r="FP223" s="2">
        <f t="shared" si="267"/>
        <v>0.99999934594494044</v>
      </c>
      <c r="FQ223" s="2">
        <f t="shared" si="267"/>
        <v>0.99999934211012109</v>
      </c>
      <c r="FR223" s="2">
        <f t="shared" si="267"/>
        <v>0.99999927463353722</v>
      </c>
      <c r="FS223" s="2">
        <f t="shared" si="267"/>
        <v>0.99999931203749659</v>
      </c>
      <c r="FT223" s="2">
        <f t="shared" si="267"/>
        <v>0.9999992798398355</v>
      </c>
      <c r="FU223" s="2">
        <f t="shared" si="267"/>
        <v>0.99999909820989197</v>
      </c>
      <c r="FW223" s="2">
        <f t="shared" si="257"/>
        <v>0.98546845184287857</v>
      </c>
      <c r="FX223" s="2">
        <f t="shared" si="257"/>
        <v>0.99660180898553397</v>
      </c>
      <c r="FY223" s="2">
        <f t="shared" si="257"/>
        <v>0.98936735608696846</v>
      </c>
      <c r="FZ223" s="2">
        <f t="shared" si="257"/>
        <v>0.9903833405396173</v>
      </c>
      <c r="GA223" s="2">
        <f t="shared" si="257"/>
        <v>0.98996785124071152</v>
      </c>
      <c r="GB223" s="2">
        <f t="shared" si="257"/>
        <v>0.98943365784852833</v>
      </c>
      <c r="GC223" s="2">
        <f t="shared" si="257"/>
        <v>0.99154585604871082</v>
      </c>
      <c r="GD223" s="2">
        <f t="shared" si="257"/>
        <v>0.99284997923294704</v>
      </c>
      <c r="GE223" s="2">
        <f t="shared" si="257"/>
        <v>0.99187133237837255</v>
      </c>
      <c r="GF223" s="2">
        <f t="shared" si="257"/>
        <v>0.99151776760589549</v>
      </c>
      <c r="GG223" s="2">
        <f t="shared" si="257"/>
        <v>0.99056897116845244</v>
      </c>
      <c r="GH223" s="2">
        <f t="shared" si="257"/>
        <v>0.9876320201654365</v>
      </c>
      <c r="GI223" s="2">
        <f t="shared" si="257"/>
        <v>0.98676594434133991</v>
      </c>
      <c r="GJ223" s="2">
        <f t="shared" si="257"/>
        <v>0.98493650266680954</v>
      </c>
      <c r="GK223" s="2">
        <f t="shared" si="257"/>
        <v>0.98002043021293539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2.7987838058337221E-286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1.0184501201048263E-85</v>
      </c>
      <c r="HT223" s="86">
        <f t="shared" si="259"/>
        <v>2.8504435558353403E-143</v>
      </c>
      <c r="HU223" s="86">
        <f t="shared" si="259"/>
        <v>8.2649866229262223E-122</v>
      </c>
      <c r="HV223" s="86">
        <f t="shared" si="259"/>
        <v>4.2257517808522881E-128</v>
      </c>
      <c r="HW223" s="86">
        <f t="shared" si="259"/>
        <v>1.773936596980359E-156</v>
      </c>
      <c r="HX223" s="86">
        <f t="shared" si="259"/>
        <v>1.0726111431248275E-140</v>
      </c>
      <c r="HY223" s="86">
        <f t="shared" si="259"/>
        <v>1.1380489105561995E-161</v>
      </c>
      <c r="HZ223" s="86">
        <f t="shared" si="259"/>
        <v>4.8027614608030592E-171</v>
      </c>
      <c r="IA223" s="86">
        <f t="shared" si="259"/>
        <v>3.6404654594221301E-164</v>
      </c>
      <c r="IB223" s="86">
        <f t="shared" si="259"/>
        <v>3.2660932001149166E-149</v>
      </c>
      <c r="IC223" s="86">
        <f t="shared" si="259"/>
        <v>1.2195031877809259E-156</v>
      </c>
      <c r="ID223" s="86">
        <f t="shared" si="259"/>
        <v>9.1919762527670893E-131</v>
      </c>
      <c r="IE223" s="86">
        <f t="shared" si="259"/>
        <v>1.6304951609369503E-129</v>
      </c>
      <c r="IF223" s="86">
        <f t="shared" si="259"/>
        <v>6.929408315265341E-136</v>
      </c>
      <c r="IG223" s="86">
        <f t="shared" si="259"/>
        <v>5.5957394537837966E-167</v>
      </c>
      <c r="II223" s="86">
        <f t="shared" si="260"/>
        <v>4.7725570447294659E-96</v>
      </c>
      <c r="IJ223" s="86">
        <f t="shared" si="260"/>
        <v>2.546468434298678E-226</v>
      </c>
      <c r="IK223" s="86">
        <f t="shared" si="260"/>
        <v>8.197173169742052E-146</v>
      </c>
      <c r="IL223" s="86">
        <f t="shared" si="260"/>
        <v>3.4361592323796801E-155</v>
      </c>
      <c r="IM223" s="86">
        <f t="shared" si="260"/>
        <v>3.7309132227437733E-190</v>
      </c>
      <c r="IN223" s="86">
        <f t="shared" si="260"/>
        <v>8.8902698598139052E-168</v>
      </c>
      <c r="IO223" s="86">
        <f t="shared" si="260"/>
        <v>4.287480565593732E-205</v>
      </c>
      <c r="IP223" s="86">
        <f t="shared" si="260"/>
        <v>2.2149904817277274E-224</v>
      </c>
      <c r="IQ223" s="86">
        <f t="shared" si="260"/>
        <v>3.0313056644744711E-209</v>
      </c>
      <c r="IR223" s="86">
        <f t="shared" si="260"/>
        <v>5.2824962035394776E-188</v>
      </c>
      <c r="IS223" s="86">
        <f t="shared" si="260"/>
        <v>2.8022631543555791E-192</v>
      </c>
      <c r="IT223" s="86">
        <f t="shared" si="260"/>
        <v>8.6265635093930794E-152</v>
      </c>
      <c r="IU223" s="86">
        <f t="shared" si="260"/>
        <v>9.538015428679934E-148</v>
      </c>
      <c r="IV223" s="86">
        <f t="shared" si="260"/>
        <v>1.5645766311010503E-35</v>
      </c>
      <c r="IW223" s="86">
        <f t="shared" si="260"/>
        <v>3.4130398213633678E-51</v>
      </c>
      <c r="IY223" s="86">
        <f t="shared" si="261"/>
        <v>1.0184501201525519E-85</v>
      </c>
      <c r="IZ223" s="86">
        <f t="shared" si="261"/>
        <v>2.8504435558353403E-143</v>
      </c>
      <c r="JA223" s="86">
        <f t="shared" si="261"/>
        <v>8.2649866229262223E-122</v>
      </c>
      <c r="JB223" s="86">
        <f t="shared" si="261"/>
        <v>4.2257517808522881E-128</v>
      </c>
      <c r="JC223" s="86">
        <f t="shared" si="261"/>
        <v>1.773936596980359E-156</v>
      </c>
      <c r="JD223" s="86">
        <f t="shared" si="261"/>
        <v>1.0726111431248275E-140</v>
      </c>
      <c r="JE223" s="86">
        <f t="shared" si="261"/>
        <v>1.1380489105561995E-161</v>
      </c>
      <c r="JF223" s="86">
        <f t="shared" si="261"/>
        <v>4.8027614608030592E-171</v>
      </c>
      <c r="JG223" s="86">
        <f t="shared" si="261"/>
        <v>3.6404654594221301E-164</v>
      </c>
      <c r="JH223" s="86">
        <f t="shared" si="261"/>
        <v>3.2660932001149166E-149</v>
      </c>
      <c r="JI223" s="86">
        <f t="shared" si="261"/>
        <v>1.2195031877809259E-156</v>
      </c>
      <c r="JJ223" s="86">
        <f t="shared" si="261"/>
        <v>9.1919762527670893E-131</v>
      </c>
      <c r="JK223" s="86">
        <f t="shared" si="261"/>
        <v>1.6304951609369503E-129</v>
      </c>
      <c r="JL223" s="86">
        <f t="shared" si="261"/>
        <v>1.5645766311010503E-35</v>
      </c>
      <c r="JM223" s="86">
        <f t="shared" si="261"/>
        <v>3.4130398213633678E-51</v>
      </c>
    </row>
    <row r="224" spans="2:273" x14ac:dyDescent="0.25">
      <c r="B224" s="2">
        <v>197</v>
      </c>
      <c r="C224" s="37">
        <v>53.951000000000001</v>
      </c>
      <c r="D224" s="37">
        <v>108.08799999999999</v>
      </c>
      <c r="E224" s="37">
        <v>51.627000000000002</v>
      </c>
      <c r="F224" s="37">
        <v>43.152999999999999</v>
      </c>
      <c r="G224" s="37">
        <v>39.914999999999999</v>
      </c>
      <c r="H224" s="37">
        <v>39.712000000000003</v>
      </c>
      <c r="I224" s="37">
        <v>40.441000000000003</v>
      </c>
      <c r="J224" s="37">
        <v>40.457999999999998</v>
      </c>
      <c r="K224" s="37">
        <v>41.716999999999999</v>
      </c>
      <c r="L224" s="37">
        <v>37.914999999999999</v>
      </c>
      <c r="M224" s="37">
        <v>39.948999999999998</v>
      </c>
      <c r="N224" s="37">
        <v>39.305</v>
      </c>
      <c r="O224" s="37">
        <v>37.6</v>
      </c>
      <c r="P224" s="37">
        <v>42.133000000000003</v>
      </c>
      <c r="Q224" s="37">
        <v>44.982999999999997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43.338947689641813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1.6440523103581839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43.338947689641813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44.982999999999997</v>
      </c>
      <c r="DK224" s="2">
        <f t="shared" si="265"/>
        <v>125.41727902396323</v>
      </c>
      <c r="DL224" s="2">
        <f t="shared" si="265"/>
        <v>232.14226003752344</v>
      </c>
      <c r="DM224" s="2">
        <f t="shared" si="265"/>
        <v>119.66637382739211</v>
      </c>
      <c r="DN224" s="2">
        <f t="shared" si="265"/>
        <v>101.06773433395873</v>
      </c>
      <c r="DO224" s="2">
        <f t="shared" si="265"/>
        <v>95.656324324324316</v>
      </c>
      <c r="DP224" s="2">
        <f t="shared" si="265"/>
        <v>103.08075916402231</v>
      </c>
      <c r="DQ224" s="2">
        <f t="shared" si="265"/>
        <v>92.748691322901834</v>
      </c>
      <c r="DR224" s="2">
        <f t="shared" si="265"/>
        <v>91.653518716577537</v>
      </c>
      <c r="DS224" s="2">
        <f t="shared" si="265"/>
        <v>95.535832492997173</v>
      </c>
      <c r="DT224" s="2">
        <f t="shared" si="265"/>
        <v>83.997201758901753</v>
      </c>
      <c r="DU224" s="2">
        <f t="shared" si="265"/>
        <v>96.800989915966397</v>
      </c>
      <c r="DV224" s="2">
        <f t="shared" si="265"/>
        <v>94.069492176386916</v>
      </c>
      <c r="DW224" s="2">
        <f t="shared" si="265"/>
        <v>88.954491410438791</v>
      </c>
      <c r="DX224" s="2">
        <f t="shared" si="265"/>
        <v>90.540553367653345</v>
      </c>
      <c r="DY224" s="2">
        <f t="shared" si="265"/>
        <v>86.037973971078969</v>
      </c>
      <c r="EA224" s="2">
        <f t="shared" si="241"/>
        <v>44.897234814232348</v>
      </c>
      <c r="EB224" s="2">
        <f t="shared" si="241"/>
        <v>94.752458011176586</v>
      </c>
      <c r="EC224" s="2">
        <f t="shared" si="241"/>
        <v>48.417270979969842</v>
      </c>
      <c r="ED224" s="2">
        <f t="shared" si="241"/>
        <v>44.443066513761472</v>
      </c>
      <c r="EE224" s="2">
        <f t="shared" si="241"/>
        <v>29.642805180612029</v>
      </c>
      <c r="EF224" s="2">
        <f t="shared" si="240"/>
        <v>28.662232894556425</v>
      </c>
      <c r="EG224" s="2">
        <f t="shared" si="240"/>
        <v>30.932954147998256</v>
      </c>
      <c r="EH224" s="2">
        <f t="shared" si="240"/>
        <v>31.320710189139703</v>
      </c>
      <c r="EI224" s="2">
        <f t="shared" si="240"/>
        <v>33.165461197339241</v>
      </c>
      <c r="EJ224" s="2">
        <f t="shared" si="240"/>
        <v>32.908335112941913</v>
      </c>
      <c r="EK224" s="2">
        <f t="shared" si="240"/>
        <v>35.022942267128009</v>
      </c>
      <c r="EL224" s="2">
        <f t="shared" si="240"/>
        <v>37.017033235044252</v>
      </c>
      <c r="EM224" s="2">
        <f t="shared" si="240"/>
        <v>36.951401173092535</v>
      </c>
      <c r="EN224" s="2">
        <f t="shared" si="240"/>
        <v>44.570792456594944</v>
      </c>
      <c r="EO224" s="2">
        <f t="shared" si="240"/>
        <v>50.284793895150095</v>
      </c>
      <c r="EQ224" s="2">
        <f t="shared" si="266"/>
        <v>51.859475316020529</v>
      </c>
      <c r="ER224" s="2">
        <f t="shared" si="266"/>
        <v>119.16799152736985</v>
      </c>
      <c r="ES224" s="2">
        <f t="shared" si="266"/>
        <v>50.506197053843444</v>
      </c>
      <c r="ET224" s="2">
        <f t="shared" si="266"/>
        <v>42.35588124504757</v>
      </c>
      <c r="EU224" s="2">
        <f t="shared" si="266"/>
        <v>34.180026565074698</v>
      </c>
      <c r="EV224" s="2">
        <f t="shared" si="266"/>
        <v>37.112022183883624</v>
      </c>
      <c r="EW224" s="2">
        <f t="shared" si="266"/>
        <v>36.342761718551209</v>
      </c>
      <c r="EX224" s="2">
        <f t="shared" si="266"/>
        <v>35.852748443208668</v>
      </c>
      <c r="EY224" s="2">
        <f t="shared" si="266"/>
        <v>34.954750155575425</v>
      </c>
      <c r="EZ224" s="2">
        <f t="shared" si="266"/>
        <v>34.787038660059054</v>
      </c>
      <c r="FA224" s="2">
        <f t="shared" si="266"/>
        <v>37.295744336077817</v>
      </c>
      <c r="FB224" s="2">
        <f t="shared" si="266"/>
        <v>35.662681115989955</v>
      </c>
      <c r="FC224" s="2">
        <f t="shared" si="266"/>
        <v>37.580791587362953</v>
      </c>
      <c r="FD224" s="2">
        <f t="shared" si="266"/>
        <v>40.871800043374535</v>
      </c>
      <c r="FE224" s="2">
        <f t="shared" si="266"/>
        <v>43.209773163387766</v>
      </c>
      <c r="FG224" s="2">
        <f t="shared" si="267"/>
        <v>0.99999955051549805</v>
      </c>
      <c r="FH224" s="2">
        <f t="shared" si="267"/>
        <v>0.99999947630466457</v>
      </c>
      <c r="FI224" s="2">
        <f t="shared" si="267"/>
        <v>0.99999946632068692</v>
      </c>
      <c r="FJ224" s="2">
        <f t="shared" si="267"/>
        <v>0.99999946336928691</v>
      </c>
      <c r="FK224" s="2">
        <f t="shared" si="267"/>
        <v>0.99999936524616839</v>
      </c>
      <c r="FL224" s="2">
        <f t="shared" si="267"/>
        <v>0.999999376987036</v>
      </c>
      <c r="FM224" s="2">
        <f t="shared" si="267"/>
        <v>0.99999938513235442</v>
      </c>
      <c r="FN224" s="2">
        <f t="shared" si="267"/>
        <v>0.99999935728272271</v>
      </c>
      <c r="FO224" s="2">
        <f t="shared" si="267"/>
        <v>0.99999936234926967</v>
      </c>
      <c r="FP224" s="2">
        <f t="shared" si="267"/>
        <v>0.99999940349466176</v>
      </c>
      <c r="FQ224" s="2">
        <f t="shared" si="267"/>
        <v>0.99999939999726462</v>
      </c>
      <c r="FR224" s="2">
        <f t="shared" si="267"/>
        <v>0.99999933845788125</v>
      </c>
      <c r="FS224" s="2">
        <f t="shared" si="267"/>
        <v>0.99999937257070182</v>
      </c>
      <c r="FT224" s="2">
        <f t="shared" si="267"/>
        <v>0.9999993432060823</v>
      </c>
      <c r="FU224" s="2">
        <f t="shared" si="267"/>
        <v>0.99999917755758139</v>
      </c>
      <c r="FW224" s="2">
        <f t="shared" si="257"/>
        <v>0.98673010342984668</v>
      </c>
      <c r="FX224" s="2">
        <f t="shared" si="257"/>
        <v>0.99689988601420021</v>
      </c>
      <c r="FY224" s="2">
        <f t="shared" si="257"/>
        <v>0.9902938328236468</v>
      </c>
      <c r="FZ224" s="2">
        <f t="shared" si="257"/>
        <v>0.99122207478879099</v>
      </c>
      <c r="GA224" s="2">
        <f t="shared" si="257"/>
        <v>0.99084248806737074</v>
      </c>
      <c r="GB224" s="2">
        <f t="shared" si="257"/>
        <v>0.99035441369651434</v>
      </c>
      <c r="GC224" s="2">
        <f t="shared" si="257"/>
        <v>0.99228398934672302</v>
      </c>
      <c r="GD224" s="2">
        <f t="shared" si="257"/>
        <v>0.99347499852167143</v>
      </c>
      <c r="GE224" s="2">
        <f t="shared" si="257"/>
        <v>0.99258126088034204</v>
      </c>
      <c r="GF224" s="2">
        <f t="shared" si="257"/>
        <v>0.99225833416485631</v>
      </c>
      <c r="GG224" s="2">
        <f t="shared" si="257"/>
        <v>0.99139165603181578</v>
      </c>
      <c r="GH224" s="2">
        <f t="shared" si="257"/>
        <v>0.98870797980969716</v>
      </c>
      <c r="GI224" s="2">
        <f t="shared" si="257"/>
        <v>0.98791632691585929</v>
      </c>
      <c r="GJ224" s="2">
        <f t="shared" si="257"/>
        <v>0.98624369420897939</v>
      </c>
      <c r="GK224" s="2">
        <f t="shared" si="257"/>
        <v>0.98174632609309931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2.5676979796599464E-291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5.9640289341510052E-88</v>
      </c>
      <c r="HT224" s="86">
        <f t="shared" si="259"/>
        <v>1.3705972246840148E-146</v>
      </c>
      <c r="HU224" s="86">
        <f t="shared" si="259"/>
        <v>7.0617739283945704E-125</v>
      </c>
      <c r="HV224" s="86">
        <f t="shared" si="259"/>
        <v>2.8102972152019902E-131</v>
      </c>
      <c r="HW224" s="86">
        <f t="shared" si="259"/>
        <v>2.0714407654059634E-160</v>
      </c>
      <c r="HX224" s="86">
        <f t="shared" si="259"/>
        <v>3.1030333708159499E-144</v>
      </c>
      <c r="HY224" s="86">
        <f t="shared" si="259"/>
        <v>1.1306093259698345E-165</v>
      </c>
      <c r="HZ224" s="86">
        <f t="shared" si="259"/>
        <v>3.3100168329066706E-175</v>
      </c>
      <c r="IA224" s="86">
        <f t="shared" si="259"/>
        <v>3.3107409094692284E-168</v>
      </c>
      <c r="IB224" s="86">
        <f t="shared" si="259"/>
        <v>6.8067524744103502E-153</v>
      </c>
      <c r="IC224" s="86">
        <f t="shared" si="259"/>
        <v>1.522456380327624E-160</v>
      </c>
      <c r="ID224" s="86">
        <f t="shared" si="259"/>
        <v>4.0153610110118253E-134</v>
      </c>
      <c r="IE224" s="86">
        <f t="shared" si="259"/>
        <v>7.2738754691302641E-133</v>
      </c>
      <c r="IF224" s="86">
        <f t="shared" si="259"/>
        <v>1.7380389013037032E-139</v>
      </c>
      <c r="IG224" s="86">
        <f t="shared" si="259"/>
        <v>1.402297198472806E-171</v>
      </c>
      <c r="II224" s="86">
        <f t="shared" si="260"/>
        <v>3.3303548434603293E-100</v>
      </c>
      <c r="IJ224" s="86">
        <f t="shared" si="260"/>
        <v>1.1950319317501697E-233</v>
      </c>
      <c r="IK224" s="86">
        <f t="shared" si="260"/>
        <v>1.0264204671238293E-151</v>
      </c>
      <c r="IL224" s="86">
        <f t="shared" si="260"/>
        <v>2.445314850371605E-161</v>
      </c>
      <c r="IM224" s="86">
        <f t="shared" si="260"/>
        <v>8.9419775291126528E-198</v>
      </c>
      <c r="IN224" s="86">
        <f t="shared" si="260"/>
        <v>1.4314861011471259E-174</v>
      </c>
      <c r="IO224" s="86">
        <f t="shared" si="260"/>
        <v>5.107332449149945E-213</v>
      </c>
      <c r="IP224" s="86">
        <f t="shared" si="260"/>
        <v>9.3102153942693066E-233</v>
      </c>
      <c r="IQ224" s="86">
        <f t="shared" si="260"/>
        <v>2.9042585089959296E-217</v>
      </c>
      <c r="IR224" s="86">
        <f t="shared" si="260"/>
        <v>2.8845409793252051E-195</v>
      </c>
      <c r="IS224" s="86">
        <f t="shared" si="260"/>
        <v>7.0061025242313185E-200</v>
      </c>
      <c r="IT224" s="86">
        <f t="shared" si="260"/>
        <v>3.7291767891570853E-158</v>
      </c>
      <c r="IU224" s="86">
        <f t="shared" si="260"/>
        <v>4.8675943848478378E-154</v>
      </c>
      <c r="IV224" s="86">
        <f t="shared" si="260"/>
        <v>4.871884144397994E-37</v>
      </c>
      <c r="IW224" s="86">
        <f t="shared" si="260"/>
        <v>1.4721119510242939E-53</v>
      </c>
      <c r="IY224" s="86">
        <f t="shared" si="261"/>
        <v>5.9640289341543359E-88</v>
      </c>
      <c r="IZ224" s="86">
        <f t="shared" si="261"/>
        <v>1.3705972246840148E-146</v>
      </c>
      <c r="JA224" s="86">
        <f t="shared" si="261"/>
        <v>7.0617739283945704E-125</v>
      </c>
      <c r="JB224" s="86">
        <f t="shared" si="261"/>
        <v>2.8102972152019902E-131</v>
      </c>
      <c r="JC224" s="86">
        <f t="shared" si="261"/>
        <v>2.0714407654059634E-160</v>
      </c>
      <c r="JD224" s="86">
        <f t="shared" si="261"/>
        <v>3.1030333708159499E-144</v>
      </c>
      <c r="JE224" s="86">
        <f t="shared" si="261"/>
        <v>1.1306093259698345E-165</v>
      </c>
      <c r="JF224" s="86">
        <f t="shared" si="261"/>
        <v>3.3100168329066706E-175</v>
      </c>
      <c r="JG224" s="86">
        <f t="shared" si="261"/>
        <v>3.3107409094692284E-168</v>
      </c>
      <c r="JH224" s="86">
        <f t="shared" si="261"/>
        <v>6.8067524744103502E-153</v>
      </c>
      <c r="JI224" s="86">
        <f t="shared" si="261"/>
        <v>1.522456380327624E-160</v>
      </c>
      <c r="JJ224" s="86">
        <f t="shared" si="261"/>
        <v>4.0153610110118253E-134</v>
      </c>
      <c r="JK224" s="86">
        <f t="shared" si="261"/>
        <v>7.2738754691302641E-133</v>
      </c>
      <c r="JL224" s="86">
        <f t="shared" si="261"/>
        <v>4.871884144397994E-37</v>
      </c>
      <c r="JM224" s="86">
        <f t="shared" si="261"/>
        <v>1.4721119510242939E-53</v>
      </c>
    </row>
    <row r="225" spans="1:273" x14ac:dyDescent="0.25">
      <c r="B225" s="2">
        <v>198</v>
      </c>
      <c r="C225" s="37">
        <v>54.459000000000003</v>
      </c>
      <c r="D225" s="37">
        <v>107.14</v>
      </c>
      <c r="E225" s="37">
        <v>51.796999999999997</v>
      </c>
      <c r="F225" s="37">
        <v>41.643999999999998</v>
      </c>
      <c r="G225" s="37">
        <v>39.406999999999996</v>
      </c>
      <c r="H225" s="37">
        <v>39.863999999999997</v>
      </c>
      <c r="I225" s="37">
        <v>40.796999999999997</v>
      </c>
      <c r="J225" s="37">
        <v>39.881</v>
      </c>
      <c r="K225" s="37">
        <v>41.85</v>
      </c>
      <c r="L225" s="37">
        <v>37.796999999999997</v>
      </c>
      <c r="M225" s="37">
        <v>39.441000000000003</v>
      </c>
      <c r="N225" s="37">
        <v>37.932000000000002</v>
      </c>
      <c r="O225" s="37">
        <v>38.366999999999997</v>
      </c>
      <c r="P225" s="37">
        <v>45.232999999999997</v>
      </c>
      <c r="Q225" s="37">
        <v>44.372999999999998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125.73670915855126</v>
      </c>
      <c r="DL225" s="2">
        <f t="shared" si="265"/>
        <v>232.78339981238273</v>
      </c>
      <c r="DM225" s="2">
        <f t="shared" si="265"/>
        <v>119.95673086303938</v>
      </c>
      <c r="DN225" s="2">
        <f t="shared" si="265"/>
        <v>101.29547833020638</v>
      </c>
      <c r="DO225" s="2">
        <f t="shared" si="265"/>
        <v>95.88482882882883</v>
      </c>
      <c r="DP225" s="2">
        <f t="shared" si="265"/>
        <v>103.34573968705547</v>
      </c>
      <c r="DQ225" s="2">
        <f t="shared" si="265"/>
        <v>92.959948790896135</v>
      </c>
      <c r="DR225" s="2">
        <f t="shared" si="265"/>
        <v>91.853831016042761</v>
      </c>
      <c r="DS225" s="2">
        <f t="shared" si="265"/>
        <v>95.747922689075608</v>
      </c>
      <c r="DT225" s="2">
        <f t="shared" si="265"/>
        <v>84.146639081939071</v>
      </c>
      <c r="DU225" s="2">
        <f t="shared" si="265"/>
        <v>97.018915966386572</v>
      </c>
      <c r="DV225" s="2">
        <f t="shared" si="265"/>
        <v>94.261705784732101</v>
      </c>
      <c r="DW225" s="2">
        <f t="shared" si="265"/>
        <v>89.108395448079676</v>
      </c>
      <c r="DX225" s="2">
        <f t="shared" si="265"/>
        <v>90.709470742170723</v>
      </c>
      <c r="DY225" s="2">
        <f t="shared" si="265"/>
        <v>86.206410233592891</v>
      </c>
      <c r="EA225" s="2">
        <f t="shared" si="241"/>
        <v>44.735004791625705</v>
      </c>
      <c r="EB225" s="2">
        <f t="shared" si="241"/>
        <v>94.614501416213713</v>
      </c>
      <c r="EC225" s="2">
        <f t="shared" si="241"/>
        <v>48.30990262761145</v>
      </c>
      <c r="ED225" s="2">
        <f t="shared" si="241"/>
        <v>44.40957008154944</v>
      </c>
      <c r="EE225" s="2">
        <f t="shared" si="241"/>
        <v>29.480902341053778</v>
      </c>
      <c r="EF225" s="2">
        <f t="shared" si="240"/>
        <v>28.46878266831208</v>
      </c>
      <c r="EG225" s="2">
        <f t="shared" si="240"/>
        <v>30.783791949703705</v>
      </c>
      <c r="EH225" s="2">
        <f t="shared" si="240"/>
        <v>31.170103721781558</v>
      </c>
      <c r="EI225" s="2">
        <f t="shared" si="240"/>
        <v>33.007040798226157</v>
      </c>
      <c r="EJ225" s="2">
        <f t="shared" si="240"/>
        <v>32.746590380628469</v>
      </c>
      <c r="EK225" s="2">
        <f t="shared" si="240"/>
        <v>34.889837462121719</v>
      </c>
      <c r="EL225" s="2">
        <f t="shared" si="240"/>
        <v>36.900475985806409</v>
      </c>
      <c r="EM225" s="2">
        <f t="shared" si="240"/>
        <v>36.824804600844374</v>
      </c>
      <c r="EN225" s="2">
        <f t="shared" si="240"/>
        <v>44.500597388043381</v>
      </c>
      <c r="EO225" s="2">
        <f t="shared" si="240"/>
        <v>50.264054079089576</v>
      </c>
      <c r="EQ225" s="2">
        <f t="shared" si="266"/>
        <v>51.775097483623696</v>
      </c>
      <c r="ER225" s="2">
        <f t="shared" si="266"/>
        <v>119.29760910432726</v>
      </c>
      <c r="ES225" s="2">
        <f t="shared" si="266"/>
        <v>50.421640264650698</v>
      </c>
      <c r="ET225" s="2">
        <f t="shared" si="266"/>
        <v>42.299649468301155</v>
      </c>
      <c r="EU225" s="2">
        <f t="shared" si="266"/>
        <v>34.068102483104127</v>
      </c>
      <c r="EV225" s="2">
        <f t="shared" si="266"/>
        <v>37.009341408856955</v>
      </c>
      <c r="EW225" s="2">
        <f t="shared" si="266"/>
        <v>36.251490958354346</v>
      </c>
      <c r="EX225" s="2">
        <f t="shared" si="266"/>
        <v>35.750465778983795</v>
      </c>
      <c r="EY225" s="2">
        <f t="shared" si="266"/>
        <v>34.815958817820416</v>
      </c>
      <c r="EZ225" s="2">
        <f t="shared" si="266"/>
        <v>34.645610050135588</v>
      </c>
      <c r="FA225" s="2">
        <f t="shared" si="266"/>
        <v>37.186154507540145</v>
      </c>
      <c r="FB225" s="2">
        <f t="shared" si="266"/>
        <v>35.531633274901012</v>
      </c>
      <c r="FC225" s="2">
        <f t="shared" si="266"/>
        <v>37.462666764369942</v>
      </c>
      <c r="FD225" s="2">
        <f t="shared" si="266"/>
        <v>40.761175510735193</v>
      </c>
      <c r="FE225" s="2">
        <f t="shared" si="266"/>
        <v>43.118457571513972</v>
      </c>
      <c r="FG225" s="2">
        <f t="shared" si="267"/>
        <v>0.99999959006524586</v>
      </c>
      <c r="FH225" s="2">
        <f t="shared" si="267"/>
        <v>0.99999952238415557</v>
      </c>
      <c r="FI225" s="2">
        <f t="shared" si="267"/>
        <v>0.99999951327865888</v>
      </c>
      <c r="FJ225" s="2">
        <f t="shared" si="267"/>
        <v>0.9999995105869498</v>
      </c>
      <c r="FK225" s="2">
        <f t="shared" si="267"/>
        <v>0.99999942109759288</v>
      </c>
      <c r="FL225" s="2">
        <f t="shared" si="267"/>
        <v>0.99999943180539264</v>
      </c>
      <c r="FM225" s="2">
        <f t="shared" si="267"/>
        <v>0.99999943923401202</v>
      </c>
      <c r="FN225" s="2">
        <f t="shared" si="267"/>
        <v>0.99999941383484325</v>
      </c>
      <c r="FO225" s="2">
        <f t="shared" si="267"/>
        <v>0.99999941845558959</v>
      </c>
      <c r="FP225" s="2">
        <f t="shared" si="267"/>
        <v>0.99999945598063733</v>
      </c>
      <c r="FQ225" s="2">
        <f t="shared" si="267"/>
        <v>0.9999994527909728</v>
      </c>
      <c r="FR225" s="2">
        <f t="shared" si="267"/>
        <v>0.99999939666638182</v>
      </c>
      <c r="FS225" s="2">
        <f t="shared" si="267"/>
        <v>0.99999942777764761</v>
      </c>
      <c r="FT225" s="2">
        <f t="shared" si="267"/>
        <v>0.99999940099679319</v>
      </c>
      <c r="FU225" s="2">
        <f t="shared" si="267"/>
        <v>0.99999924992354527</v>
      </c>
      <c r="FW225" s="2">
        <f t="shared" si="257"/>
        <v>0.9878835632537889</v>
      </c>
      <c r="FX225" s="2">
        <f t="shared" si="257"/>
        <v>0.99717189100024217</v>
      </c>
      <c r="FY225" s="2">
        <f t="shared" si="257"/>
        <v>0.99114030381375773</v>
      </c>
      <c r="FZ225" s="2">
        <f t="shared" si="257"/>
        <v>0.99198824908618721</v>
      </c>
      <c r="GA225" s="2">
        <f t="shared" si="257"/>
        <v>0.99164151490801389</v>
      </c>
      <c r="GB225" s="2">
        <f t="shared" si="257"/>
        <v>0.99119564842408869</v>
      </c>
      <c r="GC225" s="2">
        <f t="shared" si="257"/>
        <v>0.99295813374646058</v>
      </c>
      <c r="GD225" s="2">
        <f t="shared" si="257"/>
        <v>0.99404570939163706</v>
      </c>
      <c r="GE225" s="2">
        <f t="shared" si="257"/>
        <v>0.9932296100103325</v>
      </c>
      <c r="GF225" s="2">
        <f t="shared" si="257"/>
        <v>0.99293470408648055</v>
      </c>
      <c r="GG225" s="2">
        <f t="shared" si="257"/>
        <v>0.99214314588898911</v>
      </c>
      <c r="GH225" s="2">
        <f t="shared" si="257"/>
        <v>0.98969131273036204</v>
      </c>
      <c r="GI225" s="2">
        <f t="shared" si="257"/>
        <v>0.98896782940844596</v>
      </c>
      <c r="GJ225" s="2">
        <f t="shared" si="257"/>
        <v>0.98743889597592815</v>
      </c>
      <c r="GK225" s="2">
        <f t="shared" si="257"/>
        <v>0.98332567047389585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2.1277408872350436E-296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3.2654751646158138E-90</v>
      </c>
      <c r="HT225" s="86">
        <f t="shared" si="259"/>
        <v>6.0326027546503634E-150</v>
      </c>
      <c r="HU225" s="86">
        <f t="shared" si="259"/>
        <v>5.5199256418773872E-128</v>
      </c>
      <c r="HV225" s="86">
        <f t="shared" si="259"/>
        <v>1.7068957816635636E-134</v>
      </c>
      <c r="HW225" s="86">
        <f t="shared" si="259"/>
        <v>2.1592333537083763E-164</v>
      </c>
      <c r="HX225" s="86">
        <f t="shared" si="259"/>
        <v>8.1037690356968903E-148</v>
      </c>
      <c r="HY225" s="86">
        <f t="shared" si="259"/>
        <v>1.0023675119692588E-169</v>
      </c>
      <c r="HZ225" s="86">
        <f t="shared" si="259"/>
        <v>2.030830143103415E-179</v>
      </c>
      <c r="IA225" s="86">
        <f t="shared" si="259"/>
        <v>2.6857924234061157E-172</v>
      </c>
      <c r="IB225" s="86">
        <f t="shared" si="259"/>
        <v>1.2779604990775859E-156</v>
      </c>
      <c r="IC225" s="86">
        <f t="shared" si="259"/>
        <v>1.6996929224705278E-164</v>
      </c>
      <c r="ID225" s="86">
        <f t="shared" si="259"/>
        <v>1.5882376485570569E-137</v>
      </c>
      <c r="IE225" s="86">
        <f t="shared" si="259"/>
        <v>2.9370231704778948E-136</v>
      </c>
      <c r="IF225" s="86">
        <f t="shared" si="259"/>
        <v>3.9065674900929161E-143</v>
      </c>
      <c r="IG225" s="86">
        <f t="shared" si="259"/>
        <v>3.0386947059942272E-176</v>
      </c>
      <c r="II225" s="86">
        <f t="shared" si="260"/>
        <v>1.8915904702549406E-104</v>
      </c>
      <c r="IJ225" s="86">
        <f t="shared" si="260"/>
        <v>4.2774592266723085E-241</v>
      </c>
      <c r="IK225" s="86">
        <f t="shared" si="260"/>
        <v>9.7862405605567009E-158</v>
      </c>
      <c r="IL225" s="86">
        <f t="shared" si="260"/>
        <v>1.3181216489374624E-167</v>
      </c>
      <c r="IM225" s="86">
        <f t="shared" si="260"/>
        <v>1.5137655190843932E-205</v>
      </c>
      <c r="IN225" s="86">
        <f t="shared" si="260"/>
        <v>1.6848434277091337E-181</v>
      </c>
      <c r="IO225" s="86">
        <f t="shared" si="260"/>
        <v>4.2932840489821791E-221</v>
      </c>
      <c r="IP225" s="86">
        <f t="shared" si="260"/>
        <v>2.7409872942295807E-241</v>
      </c>
      <c r="IQ225" s="86">
        <f t="shared" si="260"/>
        <v>1.9610172236657215E-225</v>
      </c>
      <c r="IR225" s="86">
        <f t="shared" si="260"/>
        <v>1.1441456717266438E-202</v>
      </c>
      <c r="IS225" s="86">
        <f t="shared" si="260"/>
        <v>1.2439710866019449E-207</v>
      </c>
      <c r="IT225" s="86">
        <f t="shared" si="260"/>
        <v>1.1894021655506282E-164</v>
      </c>
      <c r="IU225" s="86">
        <f t="shared" si="260"/>
        <v>1.8304713694245469E-160</v>
      </c>
      <c r="IV225" s="86">
        <f t="shared" si="260"/>
        <v>1.4078636087567337E-38</v>
      </c>
      <c r="IW225" s="86">
        <f t="shared" si="260"/>
        <v>5.5962464763500847E-56</v>
      </c>
      <c r="IY225" s="86">
        <f t="shared" si="261"/>
        <v>3.2654751646158326E-90</v>
      </c>
      <c r="IZ225" s="86">
        <f t="shared" si="261"/>
        <v>6.0326027546503634E-150</v>
      </c>
      <c r="JA225" s="86">
        <f t="shared" si="261"/>
        <v>5.5199256418773872E-128</v>
      </c>
      <c r="JB225" s="86">
        <f t="shared" si="261"/>
        <v>1.7068957816635636E-134</v>
      </c>
      <c r="JC225" s="86">
        <f t="shared" si="261"/>
        <v>2.1592333537083763E-164</v>
      </c>
      <c r="JD225" s="86">
        <f t="shared" si="261"/>
        <v>8.1037690356968903E-148</v>
      </c>
      <c r="JE225" s="86">
        <f t="shared" si="261"/>
        <v>1.0023675119692588E-169</v>
      </c>
      <c r="JF225" s="86">
        <f t="shared" si="261"/>
        <v>2.030830143103415E-179</v>
      </c>
      <c r="JG225" s="86">
        <f t="shared" si="261"/>
        <v>2.6857924234061157E-172</v>
      </c>
      <c r="JH225" s="86">
        <f t="shared" si="261"/>
        <v>1.2779604990775859E-156</v>
      </c>
      <c r="JI225" s="86">
        <f t="shared" si="261"/>
        <v>1.6996929224705278E-164</v>
      </c>
      <c r="JJ225" s="86">
        <f t="shared" si="261"/>
        <v>1.5882376485570569E-137</v>
      </c>
      <c r="JK225" s="86">
        <f t="shared" si="261"/>
        <v>2.9370231704778948E-136</v>
      </c>
      <c r="JL225" s="86">
        <f t="shared" si="261"/>
        <v>1.4078636087567337E-38</v>
      </c>
      <c r="JM225" s="86">
        <f t="shared" si="261"/>
        <v>5.5962464763500847E-56</v>
      </c>
    </row>
    <row r="226" spans="1:273" x14ac:dyDescent="0.25">
      <c r="B226" s="2">
        <v>199</v>
      </c>
      <c r="C226" s="37">
        <v>54.671999999999997</v>
      </c>
      <c r="D226" s="37">
        <v>104.123</v>
      </c>
      <c r="E226" s="37">
        <v>52.643999999999998</v>
      </c>
      <c r="F226" s="37">
        <v>42.712000000000003</v>
      </c>
      <c r="G226" s="37">
        <v>39.643999999999998</v>
      </c>
      <c r="H226" s="37">
        <v>39.898000000000003</v>
      </c>
      <c r="I226" s="37">
        <v>41.168999999999997</v>
      </c>
      <c r="J226" s="37">
        <v>39.831000000000003</v>
      </c>
      <c r="K226" s="37">
        <v>40.116999999999997</v>
      </c>
      <c r="L226" s="37">
        <v>38.762999999999998</v>
      </c>
      <c r="M226" s="37">
        <v>40.322000000000003</v>
      </c>
      <c r="N226" s="37">
        <v>38.881</v>
      </c>
      <c r="O226" s="37">
        <v>38.616999999999997</v>
      </c>
      <c r="P226" s="37">
        <v>43.817</v>
      </c>
      <c r="Q226" s="37">
        <v>44.712000000000003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126.05613929313928</v>
      </c>
      <c r="DL226" s="2">
        <f t="shared" si="265"/>
        <v>233.42453958724201</v>
      </c>
      <c r="DM226" s="2">
        <f t="shared" si="265"/>
        <v>120.24708789868666</v>
      </c>
      <c r="DN226" s="2">
        <f t="shared" si="265"/>
        <v>101.52322232645403</v>
      </c>
      <c r="DO226" s="2">
        <f t="shared" si="265"/>
        <v>96.11333333333333</v>
      </c>
      <c r="DP226" s="2">
        <f t="shared" si="265"/>
        <v>103.61072021008863</v>
      </c>
      <c r="DQ226" s="2">
        <f t="shared" si="265"/>
        <v>93.171206258890464</v>
      </c>
      <c r="DR226" s="2">
        <f t="shared" si="265"/>
        <v>92.054143315508014</v>
      </c>
      <c r="DS226" s="2">
        <f t="shared" si="265"/>
        <v>95.960012885154043</v>
      </c>
      <c r="DT226" s="2">
        <f t="shared" si="265"/>
        <v>84.296076404976404</v>
      </c>
      <c r="DU226" s="2">
        <f t="shared" si="265"/>
        <v>97.236842016806747</v>
      </c>
      <c r="DV226" s="2">
        <f t="shared" si="265"/>
        <v>94.453919393077285</v>
      </c>
      <c r="DW226" s="2">
        <f t="shared" si="265"/>
        <v>89.262299485720547</v>
      </c>
      <c r="DX226" s="2">
        <f t="shared" si="265"/>
        <v>90.878388116688086</v>
      </c>
      <c r="DY226" s="2">
        <f t="shared" si="265"/>
        <v>86.374846496106784</v>
      </c>
      <c r="EA226" s="2">
        <f t="shared" si="241"/>
        <v>44.572774769019063</v>
      </c>
      <c r="EB226" s="2">
        <f t="shared" si="241"/>
        <v>94.47654482125084</v>
      </c>
      <c r="EC226" s="2">
        <f t="shared" si="241"/>
        <v>48.202534275253065</v>
      </c>
      <c r="ED226" s="2">
        <f t="shared" si="241"/>
        <v>44.376073649337414</v>
      </c>
      <c r="EE226" s="2">
        <f t="shared" si="241"/>
        <v>29.318999501495533</v>
      </c>
      <c r="EF226" s="2">
        <f t="shared" si="240"/>
        <v>28.275332442067736</v>
      </c>
      <c r="EG226" s="2">
        <f t="shared" si="240"/>
        <v>30.634629751409154</v>
      </c>
      <c r="EH226" s="2">
        <f t="shared" si="240"/>
        <v>31.019497254423413</v>
      </c>
      <c r="EI226" s="2">
        <f t="shared" si="240"/>
        <v>32.848620399113081</v>
      </c>
      <c r="EJ226" s="2">
        <f t="shared" si="240"/>
        <v>32.584845648315024</v>
      </c>
      <c r="EK226" s="2">
        <f t="shared" si="240"/>
        <v>34.756732657115421</v>
      </c>
      <c r="EL226" s="2">
        <f t="shared" si="240"/>
        <v>36.783918736568566</v>
      </c>
      <c r="EM226" s="2">
        <f t="shared" si="240"/>
        <v>36.69820802859622</v>
      </c>
      <c r="EN226" s="2">
        <f t="shared" si="240"/>
        <v>44.430402319491819</v>
      </c>
      <c r="EO226" s="2">
        <f t="shared" si="240"/>
        <v>50.243314263029056</v>
      </c>
      <c r="EQ226" s="2">
        <f t="shared" si="266"/>
        <v>51.690719651226871</v>
      </c>
      <c r="ER226" s="2">
        <f t="shared" si="266"/>
        <v>119.42722668128467</v>
      </c>
      <c r="ES226" s="2">
        <f t="shared" si="266"/>
        <v>50.337083475457959</v>
      </c>
      <c r="ET226" s="2">
        <f t="shared" si="266"/>
        <v>42.243417691554733</v>
      </c>
      <c r="EU226" s="2">
        <f t="shared" si="266"/>
        <v>33.95617840113357</v>
      </c>
      <c r="EV226" s="2">
        <f t="shared" si="266"/>
        <v>36.906660633830285</v>
      </c>
      <c r="EW226" s="2">
        <f t="shared" si="266"/>
        <v>36.160220198157482</v>
      </c>
      <c r="EX226" s="2">
        <f t="shared" si="266"/>
        <v>35.648183114758908</v>
      </c>
      <c r="EY226" s="2">
        <f t="shared" si="266"/>
        <v>34.677167480065407</v>
      </c>
      <c r="EZ226" s="2">
        <f t="shared" si="266"/>
        <v>34.504181440212115</v>
      </c>
      <c r="FA226" s="2">
        <f t="shared" si="266"/>
        <v>37.076564679002473</v>
      </c>
      <c r="FB226" s="2">
        <f t="shared" si="266"/>
        <v>35.400585433812068</v>
      </c>
      <c r="FC226" s="2">
        <f t="shared" si="266"/>
        <v>37.344541941376939</v>
      </c>
      <c r="FD226" s="2">
        <f t="shared" si="266"/>
        <v>40.65055097809585</v>
      </c>
      <c r="FE226" s="2">
        <f t="shared" si="266"/>
        <v>43.027141979640177</v>
      </c>
      <c r="FG226" s="2">
        <f t="shared" si="267"/>
        <v>0.99999962613504734</v>
      </c>
      <c r="FH226" s="2">
        <f t="shared" si="267"/>
        <v>0.9999995644091545</v>
      </c>
      <c r="FI226" s="2">
        <f t="shared" si="267"/>
        <v>0.99999955610484215</v>
      </c>
      <c r="FJ226" s="2">
        <f t="shared" si="267"/>
        <v>0.99999955364997406</v>
      </c>
      <c r="FK226" s="2">
        <f t="shared" si="267"/>
        <v>0.99999947203470285</v>
      </c>
      <c r="FL226" s="2">
        <f t="shared" si="267"/>
        <v>0.99999948180033327</v>
      </c>
      <c r="FM226" s="2">
        <f t="shared" si="267"/>
        <v>0.9999994885753154</v>
      </c>
      <c r="FN226" s="2">
        <f t="shared" si="267"/>
        <v>0.99999946541099582</v>
      </c>
      <c r="FO226" s="2">
        <f t="shared" si="267"/>
        <v>0.99999946962516695</v>
      </c>
      <c r="FP226" s="2">
        <f t="shared" si="267"/>
        <v>0.99999950384842062</v>
      </c>
      <c r="FQ226" s="2">
        <f t="shared" si="267"/>
        <v>0.9999995009394117</v>
      </c>
      <c r="FR226" s="2">
        <f t="shared" si="267"/>
        <v>0.99999944975317134</v>
      </c>
      <c r="FS226" s="2">
        <f t="shared" si="267"/>
        <v>0.99999947812698575</v>
      </c>
      <c r="FT226" s="2">
        <f t="shared" si="267"/>
        <v>0.99999945370255383</v>
      </c>
      <c r="FU226" s="2">
        <f t="shared" si="267"/>
        <v>0.99999931592209779</v>
      </c>
      <c r="FW226" s="2">
        <f t="shared" si="257"/>
        <v>0.9889378848651097</v>
      </c>
      <c r="FX226" s="2">
        <f t="shared" si="257"/>
        <v>0.99742009194544312</v>
      </c>
      <c r="FY226" s="2">
        <f t="shared" si="257"/>
        <v>0.99191355719978902</v>
      </c>
      <c r="FZ226" s="2">
        <f t="shared" si="257"/>
        <v>0.99268804177962988</v>
      </c>
      <c r="GA226" s="2">
        <f t="shared" si="257"/>
        <v>0.99237136046612939</v>
      </c>
      <c r="GB226" s="2">
        <f t="shared" si="257"/>
        <v>0.99196411062617773</v>
      </c>
      <c r="GC226" s="2">
        <f t="shared" si="257"/>
        <v>0.99357375989833663</v>
      </c>
      <c r="GD226" s="2">
        <f t="shared" si="257"/>
        <v>0.99456677588757492</v>
      </c>
      <c r="GE226" s="2">
        <f t="shared" si="257"/>
        <v>0.99382165037055437</v>
      </c>
      <c r="GF226" s="2">
        <f t="shared" si="257"/>
        <v>0.99355236524601598</v>
      </c>
      <c r="GG226" s="2">
        <f t="shared" si="257"/>
        <v>0.99282950679651016</v>
      </c>
      <c r="GH226" s="2">
        <f t="shared" si="257"/>
        <v>0.99058982995003031</v>
      </c>
      <c r="GI226" s="2">
        <f t="shared" si="257"/>
        <v>0.98992876457553414</v>
      </c>
      <c r="GJ226" s="2">
        <f t="shared" si="257"/>
        <v>0.98853146147678517</v>
      </c>
      <c r="GK226" s="2">
        <f t="shared" si="257"/>
        <v>0.98477048659636635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1.5925503895451738E-301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1.6716981128618905E-92</v>
      </c>
      <c r="HT226" s="86">
        <f t="shared" si="259"/>
        <v>2.4305009528675251E-153</v>
      </c>
      <c r="HU226" s="86">
        <f t="shared" si="259"/>
        <v>3.9472874256204909E-131</v>
      </c>
      <c r="HV226" s="86">
        <f t="shared" si="259"/>
        <v>9.4681833402504164E-138</v>
      </c>
      <c r="HW226" s="86">
        <f t="shared" si="259"/>
        <v>2.0091744241896133E-168</v>
      </c>
      <c r="HX226" s="86">
        <f t="shared" si="259"/>
        <v>1.9104799626909649E-151</v>
      </c>
      <c r="HY226" s="86">
        <f t="shared" si="259"/>
        <v>7.9305374098073877E-174</v>
      </c>
      <c r="HZ226" s="86">
        <f t="shared" si="259"/>
        <v>1.1092251980258949E-183</v>
      </c>
      <c r="IA226" s="86">
        <f t="shared" si="259"/>
        <v>1.9435562903947407E-176</v>
      </c>
      <c r="IB226" s="86">
        <f t="shared" si="259"/>
        <v>2.1615209013214997E-160</v>
      </c>
      <c r="IC226" s="86">
        <f t="shared" si="259"/>
        <v>1.6969074869355487E-168</v>
      </c>
      <c r="ID226" s="86">
        <f t="shared" si="259"/>
        <v>5.688264843255801E-141</v>
      </c>
      <c r="IE226" s="86">
        <f t="shared" si="259"/>
        <v>1.0733522234168291E-139</v>
      </c>
      <c r="IF226" s="86">
        <f t="shared" si="259"/>
        <v>7.8686776478346937E-147</v>
      </c>
      <c r="IG226" s="86">
        <f t="shared" si="259"/>
        <v>5.6937232563685837E-181</v>
      </c>
      <c r="II226" s="86">
        <f t="shared" si="260"/>
        <v>8.7448615643603896E-109</v>
      </c>
      <c r="IJ226" s="86">
        <f t="shared" si="260"/>
        <v>1.167761076339419E-248</v>
      </c>
      <c r="IK226" s="86">
        <f t="shared" si="260"/>
        <v>7.1044311768212789E-164</v>
      </c>
      <c r="IL226" s="86">
        <f t="shared" si="260"/>
        <v>5.3818210991762041E-174</v>
      </c>
      <c r="IM226" s="86">
        <f t="shared" si="260"/>
        <v>1.8100222661509798E-213</v>
      </c>
      <c r="IN226" s="86">
        <f t="shared" si="260"/>
        <v>1.4495247787475125E-188</v>
      </c>
      <c r="IO226" s="86">
        <f t="shared" si="260"/>
        <v>2.5467303051822522E-229</v>
      </c>
      <c r="IP226" s="86">
        <f t="shared" si="260"/>
        <v>5.6520838729971516E-250</v>
      </c>
      <c r="IQ226" s="86">
        <f t="shared" si="260"/>
        <v>9.3317390523504767E-234</v>
      </c>
      <c r="IR226" s="86">
        <f t="shared" si="260"/>
        <v>3.2964562952473801E-210</v>
      </c>
      <c r="IS226" s="86">
        <f t="shared" si="260"/>
        <v>1.5685711397381362E-215</v>
      </c>
      <c r="IT226" s="86">
        <f t="shared" si="260"/>
        <v>2.7988384936055357E-171</v>
      </c>
      <c r="IU226" s="86">
        <f t="shared" si="260"/>
        <v>5.0721970577404531E-167</v>
      </c>
      <c r="IV226" s="86">
        <f t="shared" si="260"/>
        <v>3.7755469101225678E-40</v>
      </c>
      <c r="IW226" s="86">
        <f t="shared" si="260"/>
        <v>1.8749921799653378E-58</v>
      </c>
      <c r="IY226" s="86">
        <f t="shared" si="261"/>
        <v>1.6716981128618905E-92</v>
      </c>
      <c r="IZ226" s="86">
        <f t="shared" si="261"/>
        <v>2.4305009528675251E-153</v>
      </c>
      <c r="JA226" s="86">
        <f t="shared" si="261"/>
        <v>3.9472874256204909E-131</v>
      </c>
      <c r="JB226" s="86">
        <f t="shared" si="261"/>
        <v>9.4681833402504164E-138</v>
      </c>
      <c r="JC226" s="86">
        <f t="shared" si="261"/>
        <v>2.0091744241896133E-168</v>
      </c>
      <c r="JD226" s="86">
        <f t="shared" si="261"/>
        <v>1.9104799626909649E-151</v>
      </c>
      <c r="JE226" s="86">
        <f t="shared" si="261"/>
        <v>7.9305374098073877E-174</v>
      </c>
      <c r="JF226" s="86">
        <f t="shared" si="261"/>
        <v>1.1092251980258949E-183</v>
      </c>
      <c r="JG226" s="86">
        <f t="shared" si="261"/>
        <v>1.9435562903947407E-176</v>
      </c>
      <c r="JH226" s="86">
        <f t="shared" si="261"/>
        <v>2.1615209013214997E-160</v>
      </c>
      <c r="JI226" s="86">
        <f t="shared" si="261"/>
        <v>1.6969074869355487E-168</v>
      </c>
      <c r="JJ226" s="86">
        <f t="shared" si="261"/>
        <v>5.688264843255801E-141</v>
      </c>
      <c r="JK226" s="86">
        <f t="shared" si="261"/>
        <v>1.0733522234168291E-139</v>
      </c>
      <c r="JL226" s="86">
        <f t="shared" si="261"/>
        <v>3.7755469101225678E-40</v>
      </c>
      <c r="JM226" s="86">
        <f t="shared" si="261"/>
        <v>1.8749921799653378E-58</v>
      </c>
    </row>
    <row r="227" spans="1:273" x14ac:dyDescent="0.25">
      <c r="B227" s="2">
        <v>200</v>
      </c>
      <c r="C227" s="37">
        <v>55.279000000000003</v>
      </c>
      <c r="D227" s="37">
        <v>105.22799999999999</v>
      </c>
      <c r="E227" s="37">
        <v>52.237000000000002</v>
      </c>
      <c r="F227" s="37">
        <v>43.863999999999997</v>
      </c>
      <c r="G227" s="37">
        <v>39.271000000000001</v>
      </c>
      <c r="H227" s="37">
        <v>39.423999999999999</v>
      </c>
      <c r="I227" s="37">
        <v>40.356000000000002</v>
      </c>
      <c r="J227" s="37">
        <v>39.305</v>
      </c>
      <c r="K227" s="37">
        <v>41.95</v>
      </c>
      <c r="L227" s="37">
        <v>37.168999999999997</v>
      </c>
      <c r="M227" s="37">
        <v>40.168999999999997</v>
      </c>
      <c r="N227" s="37">
        <v>38.762999999999998</v>
      </c>
      <c r="O227" s="37">
        <v>38.933</v>
      </c>
      <c r="P227" s="37">
        <v>43.7</v>
      </c>
      <c r="Q227" s="37">
        <v>44.152999999999999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126.37556942772731</v>
      </c>
      <c r="DL227" s="2">
        <f t="shared" si="265"/>
        <v>234.06567936210132</v>
      </c>
      <c r="DM227" s="2">
        <f t="shared" si="265"/>
        <v>120.53744493433393</v>
      </c>
      <c r="DN227" s="2">
        <f t="shared" si="265"/>
        <v>101.75096632270169</v>
      </c>
      <c r="DO227" s="2">
        <f t="shared" si="265"/>
        <v>96.341837837837829</v>
      </c>
      <c r="DP227" s="2">
        <f t="shared" si="265"/>
        <v>103.87570073312177</v>
      </c>
      <c r="DQ227" s="2">
        <f t="shared" si="265"/>
        <v>93.382463726884765</v>
      </c>
      <c r="DR227" s="2">
        <f t="shared" si="265"/>
        <v>92.254455614973253</v>
      </c>
      <c r="DS227" s="2">
        <f t="shared" si="265"/>
        <v>96.172103081232478</v>
      </c>
      <c r="DT227" s="2">
        <f t="shared" si="265"/>
        <v>84.445513728013722</v>
      </c>
      <c r="DU227" s="2">
        <f t="shared" si="265"/>
        <v>97.454768067226908</v>
      </c>
      <c r="DV227" s="2">
        <f t="shared" si="265"/>
        <v>94.64613300142247</v>
      </c>
      <c r="DW227" s="2">
        <f t="shared" si="265"/>
        <v>89.416203523361432</v>
      </c>
      <c r="DX227" s="2">
        <f t="shared" si="265"/>
        <v>91.047305491205464</v>
      </c>
      <c r="DY227" s="2">
        <f t="shared" si="265"/>
        <v>86.543282758620691</v>
      </c>
      <c r="DZ227" s="5"/>
      <c r="EA227" s="2">
        <f t="shared" si="241"/>
        <v>44.41054474641242</v>
      </c>
      <c r="EB227" s="2">
        <f t="shared" si="241"/>
        <v>94.338588226287968</v>
      </c>
      <c r="EC227" s="2">
        <f t="shared" si="241"/>
        <v>48.09516592289468</v>
      </c>
      <c r="ED227" s="2">
        <f t="shared" si="241"/>
        <v>44.342577217125381</v>
      </c>
      <c r="EE227" s="2">
        <f t="shared" si="241"/>
        <v>29.157096661937281</v>
      </c>
      <c r="EF227" s="2">
        <f t="shared" si="240"/>
        <v>28.081882215823391</v>
      </c>
      <c r="EG227" s="2">
        <f t="shared" si="240"/>
        <v>30.485467553114603</v>
      </c>
      <c r="EH227" s="2">
        <f t="shared" si="240"/>
        <v>30.868890787065268</v>
      </c>
      <c r="EI227" s="2">
        <f t="shared" si="240"/>
        <v>32.690199999999997</v>
      </c>
      <c r="EJ227" s="2">
        <f t="shared" si="240"/>
        <v>32.42310091600158</v>
      </c>
      <c r="EK227" s="2">
        <f t="shared" si="240"/>
        <v>34.623627852109131</v>
      </c>
      <c r="EL227" s="2">
        <f t="shared" si="240"/>
        <v>36.667361487330723</v>
      </c>
      <c r="EM227" s="2">
        <f t="shared" si="240"/>
        <v>36.571611456348066</v>
      </c>
      <c r="EN227" s="2">
        <f t="shared" si="240"/>
        <v>44.360207250940263</v>
      </c>
      <c r="EO227" s="2">
        <f t="shared" si="240"/>
        <v>50.222574446968537</v>
      </c>
      <c r="EP227" s="5"/>
      <c r="EQ227" s="2">
        <f t="shared" si="266"/>
        <v>51.606341818830046</v>
      </c>
      <c r="ER227" s="2">
        <f t="shared" si="266"/>
        <v>119.55684425824208</v>
      </c>
      <c r="ES227" s="2">
        <f t="shared" si="266"/>
        <v>50.252526686265213</v>
      </c>
      <c r="ET227" s="2">
        <f t="shared" si="266"/>
        <v>42.187185914808317</v>
      </c>
      <c r="EU227" s="2">
        <f t="shared" si="266"/>
        <v>33.844254319163007</v>
      </c>
      <c r="EV227" s="2">
        <f t="shared" si="266"/>
        <v>36.803979858803615</v>
      </c>
      <c r="EW227" s="2">
        <f t="shared" si="266"/>
        <v>36.068949437960619</v>
      </c>
      <c r="EX227" s="2">
        <f t="shared" si="266"/>
        <v>35.545900450534035</v>
      </c>
      <c r="EY227" s="2">
        <f t="shared" si="266"/>
        <v>34.538376142310405</v>
      </c>
      <c r="EZ227" s="2">
        <f t="shared" si="266"/>
        <v>34.362752830288642</v>
      </c>
      <c r="FA227" s="2">
        <f t="shared" si="266"/>
        <v>36.966974850464794</v>
      </c>
      <c r="FB227" s="2">
        <f t="shared" si="266"/>
        <v>35.269537592723132</v>
      </c>
      <c r="FC227" s="2">
        <f t="shared" si="266"/>
        <v>37.226417118383928</v>
      </c>
      <c r="FD227" s="2">
        <f t="shared" si="266"/>
        <v>40.539926445456516</v>
      </c>
      <c r="FE227" s="2">
        <f t="shared" si="266"/>
        <v>42.93582638776639</v>
      </c>
      <c r="FG227" s="2">
        <f t="shared" si="267"/>
        <v>0.99999965903109955</v>
      </c>
      <c r="FH227" s="2">
        <f t="shared" si="267"/>
        <v>0.99999960273641209</v>
      </c>
      <c r="FI227" s="2">
        <f t="shared" si="267"/>
        <v>0.99999959516278869</v>
      </c>
      <c r="FJ227" s="2">
        <f t="shared" si="267"/>
        <v>0.99999959292392215</v>
      </c>
      <c r="FK227" s="2">
        <f t="shared" si="267"/>
        <v>0.99999951848990387</v>
      </c>
      <c r="FL227" s="2">
        <f t="shared" si="267"/>
        <v>0.99999952739626541</v>
      </c>
      <c r="FM227" s="2">
        <f t="shared" si="267"/>
        <v>0.99999953357512317</v>
      </c>
      <c r="FN227" s="2">
        <f t="shared" si="267"/>
        <v>0.99999951244901064</v>
      </c>
      <c r="FO227" s="2">
        <f t="shared" si="267"/>
        <v>0.99999951629238082</v>
      </c>
      <c r="FP227" s="2">
        <f t="shared" si="267"/>
        <v>0.99999954750436193</v>
      </c>
      <c r="FQ227" s="2">
        <f t="shared" si="267"/>
        <v>0.99999954485131404</v>
      </c>
      <c r="FR227" s="2">
        <f t="shared" si="267"/>
        <v>0.99999949816890366</v>
      </c>
      <c r="FS227" s="2">
        <f t="shared" si="267"/>
        <v>0.99999952404613246</v>
      </c>
      <c r="FT227" s="2">
        <f t="shared" si="267"/>
        <v>0.99999950177078367</v>
      </c>
      <c r="FU227" s="2">
        <f t="shared" si="267"/>
        <v>0.99999937611350065</v>
      </c>
      <c r="FV227" s="5"/>
      <c r="FW227" s="2">
        <f t="shared" si="257"/>
        <v>0.98990140165819651</v>
      </c>
      <c r="FX227" s="2">
        <f t="shared" si="257"/>
        <v>0.9976465616499145</v>
      </c>
      <c r="FY227" s="2">
        <f t="shared" si="257"/>
        <v>0.99261982537758708</v>
      </c>
      <c r="FZ227" s="2">
        <f t="shared" si="257"/>
        <v>0.99332712169592818</v>
      </c>
      <c r="GA227" s="2">
        <f t="shared" si="257"/>
        <v>0.99303792484902909</v>
      </c>
      <c r="GB227" s="2">
        <f t="shared" si="257"/>
        <v>0.99266599612457396</v>
      </c>
      <c r="GC227" s="2">
        <f t="shared" si="257"/>
        <v>0.99413588356807658</v>
      </c>
      <c r="GD227" s="2">
        <f t="shared" si="257"/>
        <v>0.99504247069641849</v>
      </c>
      <c r="GE227" s="2">
        <f t="shared" si="257"/>
        <v>0.99436221331105135</v>
      </c>
      <c r="GF227" s="2">
        <f t="shared" si="257"/>
        <v>0.99411634929184733</v>
      </c>
      <c r="GG227" s="2">
        <f t="shared" si="257"/>
        <v>0.99345630388898143</v>
      </c>
      <c r="GH227" s="2">
        <f t="shared" si="257"/>
        <v>0.99141071104342171</v>
      </c>
      <c r="GI227" s="2">
        <f t="shared" si="257"/>
        <v>0.99080677746522228</v>
      </c>
      <c r="GJ227" s="2">
        <f t="shared" si="257"/>
        <v>0.98953000320738227</v>
      </c>
      <c r="GK227" s="2">
        <f t="shared" si="257"/>
        <v>0.98609188137233883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1.0766305901369603E-306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8.0015176937254393E-95</v>
      </c>
      <c r="HT227" s="86">
        <f t="shared" si="259"/>
        <v>8.9635862947189873E-157</v>
      </c>
      <c r="HU227" s="86">
        <f t="shared" si="259"/>
        <v>2.5823124273681559E-134</v>
      </c>
      <c r="HV227" s="86">
        <f t="shared" si="259"/>
        <v>4.7965578888576452E-141</v>
      </c>
      <c r="HW227" s="86">
        <f t="shared" si="259"/>
        <v>1.6688800547541311E-172</v>
      </c>
      <c r="HX227" s="86">
        <f t="shared" si="259"/>
        <v>4.0658481910859475E-155</v>
      </c>
      <c r="HY227" s="86">
        <f t="shared" si="259"/>
        <v>5.5993544682982289E-178</v>
      </c>
      <c r="HZ227" s="86">
        <f t="shared" si="259"/>
        <v>5.3934560729788156E-188</v>
      </c>
      <c r="IA227" s="86">
        <f t="shared" si="259"/>
        <v>1.2545782325182714E-180</v>
      </c>
      <c r="IB227" s="86">
        <f t="shared" si="259"/>
        <v>3.2935517290439866E-164</v>
      </c>
      <c r="IC227" s="86">
        <f t="shared" si="259"/>
        <v>1.5149783223053345E-172</v>
      </c>
      <c r="ID227" s="86">
        <f t="shared" si="259"/>
        <v>1.8446580734637954E-144</v>
      </c>
      <c r="IE227" s="86">
        <f t="shared" si="259"/>
        <v>3.5503306576495382E-143</v>
      </c>
      <c r="IF227" s="86">
        <f t="shared" si="259"/>
        <v>1.4202896343227738E-150</v>
      </c>
      <c r="IG227" s="86">
        <f t="shared" si="259"/>
        <v>9.2249892133755207E-186</v>
      </c>
      <c r="II227" s="86">
        <f t="shared" si="260"/>
        <v>3.2904889736089951E-113</v>
      </c>
      <c r="IJ227" s="86">
        <f t="shared" si="260"/>
        <v>2.4315354681450841E-256</v>
      </c>
      <c r="IK227" s="86">
        <f t="shared" si="260"/>
        <v>3.9269863828291991E-170</v>
      </c>
      <c r="IL227" s="86">
        <f t="shared" si="260"/>
        <v>1.6643714969337815E-180</v>
      </c>
      <c r="IM227" s="86">
        <f t="shared" si="260"/>
        <v>1.5286340189573692E-221</v>
      </c>
      <c r="IN227" s="86">
        <f t="shared" si="260"/>
        <v>9.1154739205620907E-196</v>
      </c>
      <c r="IO227" s="86">
        <f t="shared" si="260"/>
        <v>1.0660283207845472E-237</v>
      </c>
      <c r="IP227" s="86">
        <f t="shared" si="260"/>
        <v>8.1631838178542713E-259</v>
      </c>
      <c r="IQ227" s="86">
        <f t="shared" si="260"/>
        <v>3.1294898196629992E-242</v>
      </c>
      <c r="IR227" s="86">
        <f t="shared" si="260"/>
        <v>6.898732778244872E-218</v>
      </c>
      <c r="IS227" s="86">
        <f t="shared" si="260"/>
        <v>1.404599583175912E-223</v>
      </c>
      <c r="IT227" s="86">
        <f t="shared" si="260"/>
        <v>4.8590737538006673E-178</v>
      </c>
      <c r="IU227" s="86">
        <f t="shared" si="260"/>
        <v>1.0356351471619272E-173</v>
      </c>
      <c r="IV227" s="86">
        <f t="shared" si="260"/>
        <v>9.3960953247975865E-42</v>
      </c>
      <c r="IW227" s="86">
        <f t="shared" si="260"/>
        <v>5.5365530595924132E-61</v>
      </c>
      <c r="IY227" s="86">
        <f t="shared" si="261"/>
        <v>8.0015176937254393E-95</v>
      </c>
      <c r="IZ227" s="86">
        <f t="shared" si="261"/>
        <v>8.9635862947189873E-157</v>
      </c>
      <c r="JA227" s="86">
        <f t="shared" si="261"/>
        <v>2.5823124273681559E-134</v>
      </c>
      <c r="JB227" s="86">
        <f t="shared" si="261"/>
        <v>4.7965578888576452E-141</v>
      </c>
      <c r="JC227" s="86">
        <f t="shared" si="261"/>
        <v>1.6688800547541311E-172</v>
      </c>
      <c r="JD227" s="86">
        <f t="shared" si="261"/>
        <v>4.0658481910859475E-155</v>
      </c>
      <c r="JE227" s="86">
        <f t="shared" si="261"/>
        <v>5.5993544682982289E-178</v>
      </c>
      <c r="JF227" s="86">
        <f t="shared" si="261"/>
        <v>5.3934560729788156E-188</v>
      </c>
      <c r="JG227" s="86">
        <f t="shared" si="261"/>
        <v>1.2545782325182714E-180</v>
      </c>
      <c r="JH227" s="86">
        <f t="shared" si="261"/>
        <v>3.2935517290439866E-164</v>
      </c>
      <c r="JI227" s="86">
        <f t="shared" si="261"/>
        <v>1.5149783223053345E-172</v>
      </c>
      <c r="JJ227" s="86">
        <f t="shared" si="261"/>
        <v>1.8446580734637954E-144</v>
      </c>
      <c r="JK227" s="86">
        <f t="shared" si="261"/>
        <v>3.5503306576495382E-143</v>
      </c>
      <c r="JL227" s="86">
        <f t="shared" si="261"/>
        <v>9.3960953247975865E-42</v>
      </c>
      <c r="JM227" s="86">
        <f t="shared" si="261"/>
        <v>5.5365530595924132E-61</v>
      </c>
    </row>
    <row r="228" spans="1:273" x14ac:dyDescent="0.25">
      <c r="AY228" s="5"/>
      <c r="AZ228" s="5"/>
      <c r="BO228" s="28">
        <f>SLOPE(BO27:BO227,$B27:$B227)</f>
        <v>0.31943013458802927</v>
      </c>
      <c r="BP228" s="28">
        <f t="shared" ref="BP228:CC228" si="299">SLOPE(BP27:BP227,$B27:$B227)</f>
        <v>0.64113977485928697</v>
      </c>
      <c r="BQ228" s="28">
        <f t="shared" si="299"/>
        <v>0.29035703564727955</v>
      </c>
      <c r="BR228" s="28">
        <f t="shared" si="299"/>
        <v>0.22774399624765476</v>
      </c>
      <c r="BS228" s="28">
        <f t="shared" si="299"/>
        <v>0.22850450450450449</v>
      </c>
      <c r="BT228" s="28">
        <f t="shared" si="299"/>
        <v>0.26498052303315461</v>
      </c>
      <c r="BU228" s="28">
        <f t="shared" si="299"/>
        <v>0.21125746799431006</v>
      </c>
      <c r="BV228" s="28">
        <f t="shared" si="299"/>
        <v>0.2003122994652406</v>
      </c>
      <c r="BW228" s="28">
        <f t="shared" si="299"/>
        <v>0.2120901960784313</v>
      </c>
      <c r="BX228" s="28">
        <f t="shared" si="299"/>
        <v>0.14943732303732302</v>
      </c>
      <c r="BY228" s="28">
        <f t="shared" si="299"/>
        <v>0.21792605042016819</v>
      </c>
      <c r="BZ228" s="28">
        <f t="shared" si="299"/>
        <v>0.19221360834518733</v>
      </c>
      <c r="CA228" s="28">
        <f t="shared" si="299"/>
        <v>0.15390403764087973</v>
      </c>
      <c r="CB228" s="28">
        <f t="shared" si="299"/>
        <v>0.1689173745173744</v>
      </c>
      <c r="CC228" s="28">
        <f t="shared" si="299"/>
        <v>0.16843626251390442</v>
      </c>
      <c r="CE228" s="28">
        <f>SLOPE(CE27:CE227,$B27:$B227)</f>
        <v>-0.1622300226066444</v>
      </c>
      <c r="CF228" s="28">
        <f t="shared" ref="CF228:CS228" si="300">SLOPE(CF27:CF227,$B27:$B227)</f>
        <v>-0.13795659496287213</v>
      </c>
      <c r="CG228" s="28">
        <f t="shared" si="300"/>
        <v>-0.10736835235838897</v>
      </c>
      <c r="CH228" s="28">
        <f t="shared" si="300"/>
        <v>-3.3496432212028519E-2</v>
      </c>
      <c r="CI228" s="28">
        <f t="shared" si="300"/>
        <v>-0.1619028395582483</v>
      </c>
      <c r="CJ228" s="28">
        <f t="shared" si="300"/>
        <v>-0.19345022624434388</v>
      </c>
      <c r="CK228" s="28">
        <f t="shared" si="300"/>
        <v>-0.14916219829455124</v>
      </c>
      <c r="CL228" s="28">
        <f t="shared" si="300"/>
        <v>-0.15060646735814523</v>
      </c>
      <c r="CM228" s="28">
        <f t="shared" si="300"/>
        <v>-0.15842039911308209</v>
      </c>
      <c r="CN228" s="28">
        <f t="shared" si="300"/>
        <v>-0.16174473231344597</v>
      </c>
      <c r="CO228" s="28">
        <f t="shared" si="300"/>
        <v>-0.13310480500629296</v>
      </c>
      <c r="CP228" s="28">
        <f t="shared" si="300"/>
        <v>-0.116557249237843</v>
      </c>
      <c r="CQ228" s="28">
        <f t="shared" si="300"/>
        <v>-0.12659657224815765</v>
      </c>
      <c r="CR228" s="28">
        <f t="shared" si="300"/>
        <v>-7.0195068551561282E-2</v>
      </c>
      <c r="CS228" s="28">
        <f t="shared" si="300"/>
        <v>-2.0739816060519146E-2</v>
      </c>
      <c r="CU228" s="28">
        <f>SLOPE(CU27:CU227,$B27:$B227)</f>
        <v>-8.4377832396825503E-2</v>
      </c>
      <c r="CV228" s="28">
        <f t="shared" ref="CV228:DI228" si="301">SLOPE(CV27:CV227,$B27:$B227)</f>
        <v>0.12961757695740914</v>
      </c>
      <c r="CW228" s="28">
        <f t="shared" si="301"/>
        <v>-8.4556789192745493E-2</v>
      </c>
      <c r="CX228" s="28">
        <f t="shared" si="301"/>
        <v>-5.6231776746415919E-2</v>
      </c>
      <c r="CY228" s="28">
        <f t="shared" si="301"/>
        <v>-0.11192408197056249</v>
      </c>
      <c r="CZ228" s="28">
        <f t="shared" si="301"/>
        <v>-0.10268077502666999</v>
      </c>
      <c r="DA228" s="28">
        <f t="shared" si="301"/>
        <v>-9.1270760196863962E-2</v>
      </c>
      <c r="DB228" s="28">
        <f t="shared" si="301"/>
        <v>-0.10228266422487964</v>
      </c>
      <c r="DC228" s="28">
        <f t="shared" si="301"/>
        <v>-0.13879133775500663</v>
      </c>
      <c r="DD228" s="28">
        <f t="shared" si="301"/>
        <v>-0.14142860992347217</v>
      </c>
      <c r="DE228" s="28">
        <f t="shared" si="301"/>
        <v>-0.10958982853767461</v>
      </c>
      <c r="DF228" s="28">
        <f t="shared" si="301"/>
        <v>-0.13104784108894005</v>
      </c>
      <c r="DG228" s="28">
        <f t="shared" si="301"/>
        <v>-0.11812482299300878</v>
      </c>
      <c r="DH228" s="28">
        <f t="shared" si="301"/>
        <v>-0.11062453263934073</v>
      </c>
      <c r="DI228" s="28">
        <f t="shared" si="301"/>
        <v>-9.1315591873792387E-2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62.48954251012146</v>
      </c>
      <c r="BP229" s="28">
        <f t="shared" ref="BP229:CC229" si="302">INTERCEPT(BP27:BP227,$B27:$B227)</f>
        <v>105.83772439024391</v>
      </c>
      <c r="BQ229" s="28">
        <f t="shared" si="302"/>
        <v>62.466037804878034</v>
      </c>
      <c r="BR229" s="28">
        <f t="shared" si="302"/>
        <v>56.202167073170742</v>
      </c>
      <c r="BS229" s="28">
        <f t="shared" si="302"/>
        <v>50.640936936936939</v>
      </c>
      <c r="BT229" s="28">
        <f t="shared" si="302"/>
        <v>50.879596126490853</v>
      </c>
      <c r="BU229" s="28">
        <f t="shared" si="302"/>
        <v>51.130970128022753</v>
      </c>
      <c r="BV229" s="28">
        <f t="shared" si="302"/>
        <v>52.191995721925132</v>
      </c>
      <c r="BW229" s="28">
        <f t="shared" si="302"/>
        <v>53.754063865546215</v>
      </c>
      <c r="BX229" s="28">
        <f t="shared" si="302"/>
        <v>54.558049120549121</v>
      </c>
      <c r="BY229" s="28">
        <f t="shared" si="302"/>
        <v>53.869557983193268</v>
      </c>
      <c r="BZ229" s="28">
        <f t="shared" si="302"/>
        <v>56.203411332385009</v>
      </c>
      <c r="CA229" s="28">
        <f t="shared" si="302"/>
        <v>58.635395995185483</v>
      </c>
      <c r="CB229" s="28">
        <f t="shared" si="302"/>
        <v>57.263830587730588</v>
      </c>
      <c r="CC229" s="28">
        <f t="shared" si="302"/>
        <v>52.856030255839805</v>
      </c>
      <c r="CD229" s="2"/>
      <c r="CE229" s="28">
        <f>INTERCEPT(CE27:CE227,$B27:$B227)</f>
        <v>76.8565492677413</v>
      </c>
      <c r="CF229" s="28">
        <f t="shared" ref="CF229:CS229" si="303">INTERCEPT(CF27:CF227,$B27:$B227)</f>
        <v>121.9299072188624</v>
      </c>
      <c r="CG229" s="28">
        <f t="shared" si="303"/>
        <v>69.568836394572472</v>
      </c>
      <c r="CH229" s="28">
        <f t="shared" si="303"/>
        <v>51.041863659531089</v>
      </c>
      <c r="CI229" s="28">
        <f t="shared" si="303"/>
        <v>61.537664573586945</v>
      </c>
      <c r="CJ229" s="28">
        <f t="shared" si="303"/>
        <v>66.771927464692169</v>
      </c>
      <c r="CK229" s="28">
        <f t="shared" si="303"/>
        <v>60.317907212024849</v>
      </c>
      <c r="CL229" s="28">
        <f t="shared" si="303"/>
        <v>60.990184258694313</v>
      </c>
      <c r="CM229" s="28">
        <f t="shared" si="303"/>
        <v>64.374279822616415</v>
      </c>
      <c r="CN229" s="28">
        <f t="shared" si="303"/>
        <v>64.772047378690772</v>
      </c>
      <c r="CO229" s="28">
        <f t="shared" si="303"/>
        <v>61.244588853367723</v>
      </c>
      <c r="CP229" s="28">
        <f t="shared" si="303"/>
        <v>59.978811334899319</v>
      </c>
      <c r="CQ229" s="28">
        <f t="shared" si="303"/>
        <v>61.890925905979593</v>
      </c>
      <c r="CR229" s="28">
        <f t="shared" si="303"/>
        <v>58.399220961252517</v>
      </c>
      <c r="CS229" s="28">
        <f t="shared" si="303"/>
        <v>54.370537659072369</v>
      </c>
      <c r="CT229" s="2"/>
      <c r="CU229" s="28">
        <f>INTERCEPT(CU27:CU227,$B27:$B227)</f>
        <v>68.481908298195151</v>
      </c>
      <c r="CV229" s="28">
        <f t="shared" ref="CV229:DI229" si="304">INTERCEPT(CV27:CV227,$B27:$B227)</f>
        <v>93.633328866760252</v>
      </c>
      <c r="CW229" s="28">
        <f t="shared" si="304"/>
        <v>67.163884524814307</v>
      </c>
      <c r="CX229" s="28">
        <f t="shared" si="304"/>
        <v>53.433541264091502</v>
      </c>
      <c r="CY229" s="28">
        <f t="shared" si="304"/>
        <v>56.229070713275505</v>
      </c>
      <c r="CZ229" s="28">
        <f t="shared" si="304"/>
        <v>57.34013486413761</v>
      </c>
      <c r="DA229" s="28">
        <f t="shared" si="304"/>
        <v>54.32310147733341</v>
      </c>
      <c r="DB229" s="28">
        <f t="shared" si="304"/>
        <v>56.00243329550996</v>
      </c>
      <c r="DC229" s="28">
        <f t="shared" si="304"/>
        <v>62.296643693311729</v>
      </c>
      <c r="DD229" s="28">
        <f t="shared" si="304"/>
        <v>62.648474814983075</v>
      </c>
      <c r="DE229" s="28">
        <f t="shared" si="304"/>
        <v>58.88494055799972</v>
      </c>
      <c r="DF229" s="28">
        <f t="shared" si="304"/>
        <v>61.479105810511143</v>
      </c>
      <c r="DG229" s="28">
        <f t="shared" si="304"/>
        <v>60.851381716985685</v>
      </c>
      <c r="DH229" s="28">
        <f t="shared" si="304"/>
        <v>62.664832973324657</v>
      </c>
      <c r="DI229" s="28">
        <f t="shared" si="304"/>
        <v>61.198944762524867</v>
      </c>
    </row>
    <row r="230" spans="1:273" x14ac:dyDescent="0.25">
      <c r="A230" s="138"/>
      <c r="B230" s="28" t="s">
        <v>36</v>
      </c>
      <c r="C230" s="5">
        <f>C$7 - ABS(C$11)*Expt!$B$9</f>
        <v>-10.012061466206063</v>
      </c>
      <c r="D230" s="5">
        <f>D$7 - ABS(D$11)*Expt!$B$9</f>
        <v>-2.9526193363867961</v>
      </c>
      <c r="E230" s="5">
        <f>E$7 - ABS(E$11)*Expt!$B$9</f>
        <v>-3.229644022454913</v>
      </c>
      <c r="F230" s="5">
        <f>F$7 - ABS(F$11)*Expt!$B$9</f>
        <v>-2.1962519547674262</v>
      </c>
      <c r="G230" s="5">
        <f>G$7 - ABS(G$11)*Expt!$B$9</f>
        <v>4.0000000387447514</v>
      </c>
      <c r="H230" s="5">
        <f>H$7 - ABS(H$11)*Expt!$B$9</f>
        <v>3.4985168331152607</v>
      </c>
      <c r="I230" s="5">
        <f>I$7 - ABS(I$11)*Expt!$B$9</f>
        <v>4.6353664728555088</v>
      </c>
      <c r="J230" s="5">
        <f>J$7 - ABS(J$11)*Expt!$B$9</f>
        <v>7.1045494618994027</v>
      </c>
      <c r="K230" s="5">
        <f>K$7 - ABS(K$11)*Expt!$B$9</f>
        <v>6.3747081269901571</v>
      </c>
      <c r="L230" s="5">
        <f>L$7 - ABS(L$11)*Expt!$B$9</f>
        <v>4.7455790476945978</v>
      </c>
      <c r="M230" s="5">
        <f>M$7 - ABS(M$11)*Expt!$B$9</f>
        <v>5.0438930726150417</v>
      </c>
      <c r="N230" s="5">
        <f>N$7 - ABS(N$11)*Expt!$B$9</f>
        <v>4.9696757520719146</v>
      </c>
      <c r="O230" s="5">
        <f>O$7 - ABS(O$11)*Expt!$B$9</f>
        <v>3.8058758034883766</v>
      </c>
      <c r="P230" s="5">
        <f>P$7 - ABS(P$11)*Expt!$B$9</f>
        <v>5.999999979924624</v>
      </c>
      <c r="Q230" s="5">
        <f>Q$7 - ABS(Q$11)*Expt!$B$9</f>
        <v>14.04660100461119</v>
      </c>
    </row>
    <row r="231" spans="1:273" x14ac:dyDescent="0.25">
      <c r="A231" s="138"/>
      <c r="B231" s="3" t="s">
        <v>60</v>
      </c>
      <c r="C231" s="72">
        <f>C7 - C11*$S231</f>
        <v>38.317872930179334</v>
      </c>
      <c r="D231" s="72">
        <f t="shared" ref="D231:Q231" si="305">D7 - D11*$S231</f>
        <v>39.976973328011958</v>
      </c>
      <c r="E231" s="72">
        <f t="shared" si="305"/>
        <v>40.182015010168577</v>
      </c>
      <c r="F231" s="72">
        <f t="shared" si="305"/>
        <v>40.241893955130848</v>
      </c>
      <c r="G231" s="72">
        <f t="shared" si="305"/>
        <v>42.065140170117274</v>
      </c>
      <c r="H231" s="72">
        <f t="shared" si="305"/>
        <v>41.862433859442383</v>
      </c>
      <c r="I231" s="72">
        <f t="shared" si="305"/>
        <v>41.719547702009876</v>
      </c>
      <c r="J231" s="72">
        <f t="shared" si="305"/>
        <v>42.200506344249874</v>
      </c>
      <c r="K231" s="72">
        <f t="shared" si="305"/>
        <v>42.114578459701562</v>
      </c>
      <c r="L231" s="72">
        <f t="shared" si="305"/>
        <v>41.39036484063503</v>
      </c>
      <c r="M231" s="72">
        <f t="shared" si="305"/>
        <v>41.453837273364535</v>
      </c>
      <c r="N231" s="72">
        <f t="shared" si="305"/>
        <v>42.513944679654387</v>
      </c>
      <c r="O231" s="72">
        <f t="shared" si="305"/>
        <v>41.939126673318334</v>
      </c>
      <c r="P231" s="72">
        <f t="shared" si="305"/>
        <v>42.435735188492174</v>
      </c>
      <c r="Q231" s="72">
        <f t="shared" si="305"/>
        <v>44.877646468414582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6">C10 + C14*$S232</f>
        <v>150.21672899670546</v>
      </c>
      <c r="D232" s="72">
        <f t="shared" si="306"/>
        <v>134.31815290099058</v>
      </c>
      <c r="E232" s="72">
        <f t="shared" si="306"/>
        <v>146.78209231940363</v>
      </c>
      <c r="F232" s="72">
        <f t="shared" si="306"/>
        <v>145.68052277398158</v>
      </c>
      <c r="G232" s="72">
        <f t="shared" si="306"/>
        <v>146.14432180139346</v>
      </c>
      <c r="H232" s="72">
        <f t="shared" si="306"/>
        <v>146.71344974454297</v>
      </c>
      <c r="I232" s="72">
        <f t="shared" si="306"/>
        <v>144.26892086464818</v>
      </c>
      <c r="J232" s="72">
        <f t="shared" si="306"/>
        <v>142.43559180350607</v>
      </c>
      <c r="K232" s="72">
        <f t="shared" si="306"/>
        <v>143.83910068866101</v>
      </c>
      <c r="L232" s="72">
        <f t="shared" si="306"/>
        <v>144.30524164958021</v>
      </c>
      <c r="M232" s="72">
        <f t="shared" si="306"/>
        <v>145.46685881562502</v>
      </c>
      <c r="N232" s="72">
        <f t="shared" si="306"/>
        <v>148.44259016656619</v>
      </c>
      <c r="O232" s="72">
        <f t="shared" si="306"/>
        <v>149.1869701074387</v>
      </c>
      <c r="P232" s="72">
        <f t="shared" si="306"/>
        <v>150.61293954493883</v>
      </c>
      <c r="Q232" s="72">
        <f>Q10 + Q14*$S232</f>
        <v>153.73377507699558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188.73440005093954</v>
      </c>
      <c r="D233" s="2">
        <f>D$10 + ABS(D$14)*Expt!$B$10</f>
        <v>167.91820440330687</v>
      </c>
      <c r="E233" s="2">
        <f>E$10 + ABS(E$14)*Expt!$B$10</f>
        <v>180.26905741064189</v>
      </c>
      <c r="F233" s="2">
        <f>F$10 + ABS(F$14)*Expt!$B$10</f>
        <v>178.85235080032601</v>
      </c>
      <c r="G233" s="2">
        <f>G$10 + ABS(G$14)*Expt!$B$10</f>
        <v>175.79891603867841</v>
      </c>
      <c r="H233" s="2">
        <f>H$10 + ABS(H$14)*Expt!$B$10</f>
        <v>177.94619845660029</v>
      </c>
      <c r="I233" s="2">
        <f>I$10 + ABS(I$14)*Expt!$B$10</f>
        <v>173.88518809475147</v>
      </c>
      <c r="J233" s="2">
        <f>J$10 + ABS(J$14)*Expt!$B$10</f>
        <v>171.74084137454753</v>
      </c>
      <c r="K233" s="2">
        <f>K$10 + ABS(K$14)*Expt!$B$10</f>
        <v>173.40075767318524</v>
      </c>
      <c r="L233" s="2">
        <f>L$10 + ABS(L$14)*Expt!$B$10</f>
        <v>175.23109200849404</v>
      </c>
      <c r="M233" s="2">
        <f>M$10 + ABS(M$14)*Expt!$B$10</f>
        <v>175.35608994133327</v>
      </c>
      <c r="N233" s="2">
        <f>N$10 + ABS(N$14)*Expt!$B$10</f>
        <v>180.14745374418095</v>
      </c>
      <c r="O233" s="2">
        <f>O$10 + ABS(O$14)*Expt!$B$10</f>
        <v>180.82561953607507</v>
      </c>
      <c r="P233" s="2">
        <f>P$10 + ABS(P$14)*Expt!$B$10</f>
        <v>181.72863014606042</v>
      </c>
      <c r="Q233" s="2">
        <f>Q$10 + ABS(Q$14)*Expt!$B$10</f>
        <v>197.99996762545913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80" zoomScaleNormal="80" workbookViewId="0">
      <pane xSplit="2" ySplit="26" topLeftCell="C408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34511.477380438257</v>
      </c>
      <c r="C2" s="49">
        <f>SUMSQ(AI27:AI227)</f>
        <v>1045.7517681252427</v>
      </c>
      <c r="D2" s="50">
        <f t="shared" ref="D2:O2" si="0">SUMSQ(AJ27:AJ227)</f>
        <v>1815.8306941810229</v>
      </c>
      <c r="E2" s="50">
        <f t="shared" si="0"/>
        <v>3269.1313596607583</v>
      </c>
      <c r="F2" s="50">
        <f t="shared" si="0"/>
        <v>2859.2277151062626</v>
      </c>
      <c r="G2" s="50">
        <f t="shared" si="0"/>
        <v>2618.7570884884899</v>
      </c>
      <c r="H2" s="50">
        <f t="shared" si="0"/>
        <v>2980.1351760253406</v>
      </c>
      <c r="I2" s="50">
        <f t="shared" si="0"/>
        <v>2653.0792312281997</v>
      </c>
      <c r="J2" s="50">
        <f t="shared" si="0"/>
        <v>2130.6760466647579</v>
      </c>
      <c r="K2" s="50">
        <f t="shared" si="0"/>
        <v>2737.8594095305803</v>
      </c>
      <c r="L2" s="50">
        <f t="shared" si="0"/>
        <v>3267.1069460330104</v>
      </c>
      <c r="M2" s="50">
        <f t="shared" si="0"/>
        <v>3329.9469694613517</v>
      </c>
      <c r="N2" s="50">
        <f t="shared" si="0"/>
        <v>2893.8521747700293</v>
      </c>
      <c r="O2" s="51">
        <f t="shared" si="0"/>
        <v>2910.1228011632115</v>
      </c>
      <c r="P2" s="104">
        <f>SUMSQ(AV27:AV227)</f>
        <v>3120.6042155650748</v>
      </c>
      <c r="Q2" s="105">
        <f>SUMSQ(AW27:AW227)</f>
        <v>1610.8669951536249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2183.7176806555385</v>
      </c>
      <c r="D3" s="55">
        <v>1125.8297303586978</v>
      </c>
      <c r="E3" s="55">
        <v>2324.7810496749403</v>
      </c>
      <c r="F3" s="55">
        <v>2157.0714472634641</v>
      </c>
      <c r="G3" s="55">
        <v>2066.0827606836142</v>
      </c>
      <c r="H3" s="55">
        <v>2116.2867308818536</v>
      </c>
      <c r="I3" s="55">
        <v>2046.3577359035587</v>
      </c>
      <c r="J3" s="55">
        <v>1990.8098802207721</v>
      </c>
      <c r="K3" s="55">
        <v>2033.1576069397922</v>
      </c>
      <c r="L3" s="55">
        <v>2079.6409026205365</v>
      </c>
      <c r="M3" s="55">
        <v>2056.2504260617798</v>
      </c>
      <c r="N3" s="55">
        <v>2095.9445659318203</v>
      </c>
      <c r="O3" s="67">
        <v>2158.5122277200444</v>
      </c>
      <c r="P3" s="99">
        <v>2118.8877557483793</v>
      </c>
      <c r="Q3" s="92">
        <v>1471.9610542759774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1271.3817755262044</v>
      </c>
      <c r="D4" s="57">
        <v>690.83768910891513</v>
      </c>
      <c r="E4" s="57">
        <v>1339.1218560876378</v>
      </c>
      <c r="F4" s="57">
        <v>1263.5320586790428</v>
      </c>
      <c r="G4" s="57">
        <v>1162.0097094842488</v>
      </c>
      <c r="H4" s="57">
        <v>1208.9083535742977</v>
      </c>
      <c r="I4" s="57">
        <v>1178.4782044525477</v>
      </c>
      <c r="J4" s="57">
        <v>1162.4674209092766</v>
      </c>
      <c r="K4" s="57">
        <v>1196.612168420073</v>
      </c>
      <c r="L4" s="57">
        <v>1218.7562772131937</v>
      </c>
      <c r="M4" s="57">
        <v>1195.7657771042932</v>
      </c>
      <c r="N4" s="57">
        <v>1240.9749085489298</v>
      </c>
      <c r="O4" s="68">
        <v>1246.277262057187</v>
      </c>
      <c r="P4" s="100">
        <v>1197.2437285470269</v>
      </c>
      <c r="Q4" s="93">
        <v>769.16365448052954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46.122112064483971</v>
      </c>
      <c r="E5" s="57">
        <v>50.915998775713433</v>
      </c>
      <c r="F5" s="57">
        <v>67.818837879298627</v>
      </c>
      <c r="G5" s="57">
        <v>152.50268717145229</v>
      </c>
      <c r="H5" s="57">
        <v>145.72781111993805</v>
      </c>
      <c r="I5" s="57">
        <v>157.10671946760831</v>
      </c>
      <c r="J5" s="57">
        <v>192.97650312516018</v>
      </c>
      <c r="K5" s="57">
        <v>207.73969851655065</v>
      </c>
      <c r="L5" s="57">
        <v>222.86900314192738</v>
      </c>
      <c r="M5" s="57">
        <v>233.54217726454615</v>
      </c>
      <c r="N5" s="57">
        <v>280.36640379087322</v>
      </c>
      <c r="O5" s="68">
        <v>295.62258247401724</v>
      </c>
      <c r="P5" s="100">
        <v>593.28928460021746</v>
      </c>
      <c r="Q5" s="93">
        <v>1269.5924163012544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4.0900180377411024</v>
      </c>
      <c r="D6" s="59">
        <v>0</v>
      </c>
      <c r="E6" s="59">
        <v>49.612884392619776</v>
      </c>
      <c r="F6" s="59">
        <v>48.128165815302324</v>
      </c>
      <c r="G6" s="59">
        <v>58.759373146659861</v>
      </c>
      <c r="H6" s="59">
        <v>104.8074352564285</v>
      </c>
      <c r="I6" s="59">
        <v>92.805534752599925</v>
      </c>
      <c r="J6" s="59">
        <v>99.806671372648751</v>
      </c>
      <c r="K6" s="59">
        <v>102.63598608464524</v>
      </c>
      <c r="L6" s="59">
        <v>116.36865842085327</v>
      </c>
      <c r="M6" s="59">
        <v>129.17591962924629</v>
      </c>
      <c r="N6" s="59">
        <v>152.44235208007782</v>
      </c>
      <c r="O6" s="69">
        <v>162.72695188192768</v>
      </c>
      <c r="P6" s="101">
        <v>292.07794326888552</v>
      </c>
      <c r="Q6" s="94">
        <v>681.12140449848687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59.601384360617367</v>
      </c>
      <c r="D7" s="57">
        <v>62.022987911904416</v>
      </c>
      <c r="E7" s="57">
        <v>59.620170603745208</v>
      </c>
      <c r="F7" s="57">
        <v>59.154611000500509</v>
      </c>
      <c r="G7" s="57">
        <v>59.403886596306968</v>
      </c>
      <c r="H7" s="57">
        <v>59.303777543464243</v>
      </c>
      <c r="I7" s="57">
        <v>58.518911940592552</v>
      </c>
      <c r="J7" s="57">
        <v>58.078351285477851</v>
      </c>
      <c r="K7" s="57">
        <v>58.283372846088689</v>
      </c>
      <c r="L7" s="57">
        <v>58.82820301754181</v>
      </c>
      <c r="M7" s="57">
        <v>58.616560172077762</v>
      </c>
      <c r="N7" s="55">
        <v>58.874800224578294</v>
      </c>
      <c r="O7" s="67">
        <v>59.363181479559934</v>
      </c>
      <c r="P7" s="99">
        <v>58.785136720306973</v>
      </c>
      <c r="Q7" s="92">
        <v>59.318303650234952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82.754575833481113</v>
      </c>
      <c r="D8" s="57">
        <v>85.179805532683233</v>
      </c>
      <c r="E8" s="57">
        <v>82.271346596453</v>
      </c>
      <c r="F8" s="57">
        <v>81.662475350517937</v>
      </c>
      <c r="G8" s="57">
        <v>81.537126065212931</v>
      </c>
      <c r="H8" s="57">
        <v>81.481250691957484</v>
      </c>
      <c r="I8" s="57">
        <v>80.390129260337361</v>
      </c>
      <c r="J8" s="57">
        <v>79.407402437726063</v>
      </c>
      <c r="K8" s="57">
        <v>79.796367217795478</v>
      </c>
      <c r="L8" s="57">
        <v>80.575391274172134</v>
      </c>
      <c r="M8" s="57">
        <v>80.667445936945597</v>
      </c>
      <c r="N8" s="57">
        <v>81.508998768653925</v>
      </c>
      <c r="O8" s="68">
        <v>82.551823358901032</v>
      </c>
      <c r="P8" s="100">
        <v>82.508755857451433</v>
      </c>
      <c r="Q8" s="93">
        <v>83.018032563357195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120.26364308810695</v>
      </c>
      <c r="D9" s="65">
        <f t="shared" si="1"/>
        <v>113.14878172858886</v>
      </c>
      <c r="E9" s="65">
        <f t="shared" si="1"/>
        <v>117.29279150913337</v>
      </c>
      <c r="F9" s="65">
        <f t="shared" si="1"/>
        <v>116.57936044704998</v>
      </c>
      <c r="G9" s="65">
        <f t="shared" si="1"/>
        <v>117.34819505595915</v>
      </c>
      <c r="H9" s="65">
        <f t="shared" si="1"/>
        <v>117.53260922106558</v>
      </c>
      <c r="I9" s="65">
        <f t="shared" si="1"/>
        <v>116.1914748820121</v>
      </c>
      <c r="J9" s="65">
        <f t="shared" si="1"/>
        <v>114.93294347621426</v>
      </c>
      <c r="K9" s="65">
        <f t="shared" si="1"/>
        <v>115.82020909953891</v>
      </c>
      <c r="L9" s="65">
        <f t="shared" si="1"/>
        <v>116.76348676949355</v>
      </c>
      <c r="M9" s="65">
        <f t="shared" si="1"/>
        <v>117.34324418213029</v>
      </c>
      <c r="N9" s="66">
        <f>N$8+ ($O9 - $O$8)*N$19 + ($O9 - $O$8)*($O9 - $O$8)*ABS(N$20)</f>
        <v>118.74720258714554</v>
      </c>
      <c r="O9" s="68">
        <v>120.06089061352687</v>
      </c>
      <c r="P9" s="100">
        <v>121.64553632452559</v>
      </c>
      <c r="Q9" s="93">
        <v>124.57427689757351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149.95934316040621</v>
      </c>
      <c r="D10" s="125">
        <f t="shared" ref="D10:N10" si="2">D$8 + ($O10 - $O$8)*D$19 + ($O10 - $O$8)*($O10 - $O$8)*ABS(D$20)</f>
        <v>136.99433451127177</v>
      </c>
      <c r="E10" s="125">
        <f t="shared" si="2"/>
        <v>146.36720983413258</v>
      </c>
      <c r="F10" s="125">
        <f t="shared" si="2"/>
        <v>146.2400210521912</v>
      </c>
      <c r="G10" s="125">
        <f t="shared" si="2"/>
        <v>146.58256599093457</v>
      </c>
      <c r="H10" s="125">
        <f t="shared" si="2"/>
        <v>146.57213522186919</v>
      </c>
      <c r="I10" s="125">
        <f t="shared" si="2"/>
        <v>145.42994737768436</v>
      </c>
      <c r="J10" s="125">
        <f t="shared" si="2"/>
        <v>143.14149934283347</v>
      </c>
      <c r="K10" s="125">
        <f t="shared" si="2"/>
        <v>144.34006538491809</v>
      </c>
      <c r="L10" s="125">
        <f t="shared" si="2"/>
        <v>145.41338154686537</v>
      </c>
      <c r="M10" s="125">
        <f t="shared" si="2"/>
        <v>146.37925025674403</v>
      </c>
      <c r="N10" s="126">
        <f t="shared" si="2"/>
        <v>148.22846174421068</v>
      </c>
      <c r="O10" s="69">
        <v>149.75659068582613</v>
      </c>
      <c r="P10" s="101">
        <v>150.97139886412432</v>
      </c>
      <c r="Q10" s="94">
        <v>154.94635204301201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8.6828267936379007</v>
      </c>
      <c r="D11" s="109">
        <v>8.0059789872551956</v>
      </c>
      <c r="E11" s="109">
        <v>7.9294554121212162</v>
      </c>
      <c r="F11" s="109">
        <v>7.2517396876196898</v>
      </c>
      <c r="G11" s="109">
        <v>7.1754858752634316</v>
      </c>
      <c r="H11" s="109">
        <v>7.0677812624226917</v>
      </c>
      <c r="I11" s="109">
        <v>6.59923902724341</v>
      </c>
      <c r="J11" s="109">
        <v>6.3951008383290207</v>
      </c>
      <c r="K11" s="109">
        <v>6.5546519076995873</v>
      </c>
      <c r="L11" s="109">
        <v>6.6501794596171271</v>
      </c>
      <c r="M11" s="109">
        <v>6.6090926280808597</v>
      </c>
      <c r="N11" s="109">
        <v>6.7126912007076536</v>
      </c>
      <c r="O11" s="115">
        <v>6.8957859299526696</v>
      </c>
      <c r="P11" s="102">
        <v>6.5739124195969039</v>
      </c>
      <c r="Q11" s="95">
        <v>5.4623650996469459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7.4186448671965959</v>
      </c>
      <c r="D12" s="110">
        <v>6.6461334144250062</v>
      </c>
      <c r="E12" s="110">
        <v>6.5773058728698377</v>
      </c>
      <c r="F12" s="110">
        <v>6.2315992373738718</v>
      </c>
      <c r="G12" s="110">
        <v>5.9326899663649852</v>
      </c>
      <c r="H12" s="110">
        <v>6.0436576720480737</v>
      </c>
      <c r="I12" s="110">
        <v>5.8418953849949498</v>
      </c>
      <c r="J12" s="110">
        <v>5.8082045438940524</v>
      </c>
      <c r="K12" s="110">
        <v>5.9208481840912102</v>
      </c>
      <c r="L12" s="110">
        <v>5.9578991679108055</v>
      </c>
      <c r="M12" s="110">
        <v>5.9410531028302822</v>
      </c>
      <c r="N12" s="110">
        <v>6.092404477569219</v>
      </c>
      <c r="O12" s="116">
        <v>6.2574040847063559</v>
      </c>
      <c r="P12" s="90">
        <v>6.1148908668865181</v>
      </c>
      <c r="Q12" s="96">
        <v>5.1313605380413367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5.024506098890547</v>
      </c>
      <c r="D13" s="61">
        <f t="shared" ref="D13:N13" si="3">D$12/$O12*$O13</f>
        <v>4.5012988857947125</v>
      </c>
      <c r="E13" s="61">
        <f t="shared" si="3"/>
        <v>4.4546833099710561</v>
      </c>
      <c r="F13" s="61">
        <f t="shared" si="3"/>
        <v>4.2205428261534497</v>
      </c>
      <c r="G13" s="61">
        <f t="shared" si="3"/>
        <v>4.0180973011169323</v>
      </c>
      <c r="H13" s="61">
        <f t="shared" si="3"/>
        <v>4.0932536031054472</v>
      </c>
      <c r="I13" s="61">
        <f t="shared" si="3"/>
        <v>3.9566038699032138</v>
      </c>
      <c r="J13" s="61">
        <f t="shared" si="3"/>
        <v>3.933785708417048</v>
      </c>
      <c r="K13" s="61">
        <f t="shared" si="3"/>
        <v>4.010077088757205</v>
      </c>
      <c r="L13" s="61">
        <f t="shared" si="3"/>
        <v>4.0351710105588294</v>
      </c>
      <c r="M13" s="61">
        <f t="shared" si="3"/>
        <v>4.0237614932878696</v>
      </c>
      <c r="N13" s="118">
        <f t="shared" si="3"/>
        <v>4.1262688809664265</v>
      </c>
      <c r="O13" s="116">
        <v>4.2380199550798272</v>
      </c>
      <c r="P13" s="90">
        <v>5.3630018994357744</v>
      </c>
      <c r="Q13" s="96">
        <v>6.1731111664969696</v>
      </c>
    </row>
    <row r="14" spans="1:156" ht="15.75" thickBot="1" x14ac:dyDescent="0.3">
      <c r="A14" s="141"/>
      <c r="B14" s="122" t="s">
        <v>51</v>
      </c>
      <c r="C14" s="62">
        <f>C12/$O12*$O14</f>
        <v>5.0238466743274763</v>
      </c>
      <c r="D14" s="63">
        <f>D12/$O12*$O14</f>
        <v>4.5007081278191823</v>
      </c>
      <c r="E14" s="63">
        <f t="shared" ref="E14:N14" si="4">E12/$O12*$O14</f>
        <v>4.4540986699014677</v>
      </c>
      <c r="F14" s="63">
        <f t="shared" si="4"/>
        <v>4.2199889150715872</v>
      </c>
      <c r="G14" s="63">
        <f t="shared" si="4"/>
        <v>4.0175699593235263</v>
      </c>
      <c r="H14" s="63">
        <f t="shared" si="4"/>
        <v>4.0927163976735805</v>
      </c>
      <c r="I14" s="63">
        <f t="shared" si="4"/>
        <v>3.9560845986103135</v>
      </c>
      <c r="J14" s="63">
        <f t="shared" si="4"/>
        <v>3.9332694318177297</v>
      </c>
      <c r="K14" s="63">
        <f t="shared" si="4"/>
        <v>4.0095507995498503</v>
      </c>
      <c r="L14" s="63">
        <f t="shared" si="4"/>
        <v>4.0346414279833116</v>
      </c>
      <c r="M14" s="63">
        <f t="shared" si="4"/>
        <v>4.0232334081164334</v>
      </c>
      <c r="N14" s="119">
        <f t="shared" si="4"/>
        <v>4.1257273425544128</v>
      </c>
      <c r="O14" s="117">
        <v>4.2374637502704067</v>
      </c>
      <c r="P14" s="103">
        <v>3.8725811924173805</v>
      </c>
      <c r="Q14" s="97">
        <v>5.6211628635027671</v>
      </c>
    </row>
    <row r="15" spans="1:156" x14ac:dyDescent="0.25">
      <c r="A15" s="139" t="s">
        <v>40</v>
      </c>
      <c r="B15" s="120" t="s">
        <v>38</v>
      </c>
      <c r="C15" s="112">
        <v>-3.068331255776378</v>
      </c>
      <c r="D15" s="109">
        <v>-3.7943318681371165</v>
      </c>
      <c r="E15" s="109">
        <v>-3.2383730055101259</v>
      </c>
      <c r="F15" s="109">
        <v>-3.0175573713965509</v>
      </c>
      <c r="G15" s="109">
        <v>-3.4673667665429515</v>
      </c>
      <c r="H15" s="109">
        <v>-3.5020935995241449</v>
      </c>
      <c r="I15" s="109">
        <v>-2.989224823945698</v>
      </c>
      <c r="J15" s="109">
        <v>-2.9233955477722975</v>
      </c>
      <c r="K15" s="109">
        <v>-3.0626596642260693</v>
      </c>
      <c r="L15" s="109">
        <v>-3.0649220035146603</v>
      </c>
      <c r="M15" s="109">
        <v>-3.1137569826087224</v>
      </c>
      <c r="N15" s="109">
        <v>-2.9460985383636915</v>
      </c>
      <c r="O15" s="109">
        <v>-2.9507397106889384</v>
      </c>
      <c r="P15" s="90">
        <v>-2.616861632191962</v>
      </c>
      <c r="Q15" s="96">
        <v>-2.4376195221547921</v>
      </c>
    </row>
    <row r="16" spans="1:156" ht="15.75" thickBot="1" x14ac:dyDescent="0.3">
      <c r="A16" s="140"/>
      <c r="B16" s="113" t="s">
        <v>39</v>
      </c>
      <c r="C16" s="114">
        <v>-2.6852290929547058</v>
      </c>
      <c r="D16" s="110">
        <v>-2.1155853099059687</v>
      </c>
      <c r="E16" s="110">
        <v>-2.5834638452388203</v>
      </c>
      <c r="F16" s="110">
        <v>-2.5633948169718743</v>
      </c>
      <c r="G16" s="110">
        <v>-2.7602313404721075</v>
      </c>
      <c r="H16" s="110">
        <v>-3.1479745788502504</v>
      </c>
      <c r="I16" s="110">
        <v>-3.1567110944437391</v>
      </c>
      <c r="J16" s="110">
        <v>-3.3234848574432245</v>
      </c>
      <c r="K16" s="110">
        <v>-3.1224000154780671</v>
      </c>
      <c r="L16" s="110">
        <v>-3.1669607535393198</v>
      </c>
      <c r="M16" s="110">
        <v>-3.2500356356589664</v>
      </c>
      <c r="N16" s="110">
        <v>-2.8998319347579069</v>
      </c>
      <c r="O16" s="116">
        <v>-3.0961708822482295</v>
      </c>
      <c r="P16" s="90">
        <v>-2.7888998637428006</v>
      </c>
      <c r="Q16" s="96">
        <v>-2.4274069215909568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-1.5621368828189208</v>
      </c>
      <c r="D17" s="61">
        <f t="shared" si="5"/>
        <v>-1.5621368828189208</v>
      </c>
      <c r="E17" s="61">
        <f t="shared" si="5"/>
        <v>-1.5621368828189208</v>
      </c>
      <c r="F17" s="61">
        <f t="shared" si="5"/>
        <v>-1.5621368828189208</v>
      </c>
      <c r="G17" s="61">
        <f t="shared" si="5"/>
        <v>-1.5621368828189208</v>
      </c>
      <c r="H17" s="61">
        <f t="shared" si="5"/>
        <v>-1.5621368828189208</v>
      </c>
      <c r="I17" s="61">
        <f t="shared" si="5"/>
        <v>-1.5621368828189208</v>
      </c>
      <c r="J17" s="61">
        <f t="shared" si="5"/>
        <v>-1.5621368828189208</v>
      </c>
      <c r="K17" s="61">
        <f t="shared" si="5"/>
        <v>-1.5621368828189208</v>
      </c>
      <c r="L17" s="61">
        <f t="shared" si="5"/>
        <v>-1.5621368828189208</v>
      </c>
      <c r="M17" s="61">
        <f t="shared" si="5"/>
        <v>-1.5621368828189208</v>
      </c>
      <c r="N17" s="118">
        <f>$O17</f>
        <v>-1.5621368828189208</v>
      </c>
      <c r="O17" s="116">
        <v>-1.5621368828189208</v>
      </c>
      <c r="P17" s="90">
        <v>-2.1370227987011616</v>
      </c>
      <c r="Q17" s="96">
        <v>-2.2096142560800494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-2.0529849357203069</v>
      </c>
      <c r="D18" s="63">
        <f t="shared" si="5"/>
        <v>-2.0529849357203069</v>
      </c>
      <c r="E18" s="63">
        <f t="shared" si="5"/>
        <v>-2.0529849357203069</v>
      </c>
      <c r="F18" s="63">
        <f t="shared" si="5"/>
        <v>-2.0529849357203069</v>
      </c>
      <c r="G18" s="63">
        <f t="shared" si="5"/>
        <v>-2.0529849357203069</v>
      </c>
      <c r="H18" s="63">
        <f t="shared" si="5"/>
        <v>-2.0529849357203069</v>
      </c>
      <c r="I18" s="63">
        <f t="shared" si="5"/>
        <v>-2.0529849357203069</v>
      </c>
      <c r="J18" s="63">
        <f t="shared" si="5"/>
        <v>-2.0529849357203069</v>
      </c>
      <c r="K18" s="63">
        <f t="shared" si="5"/>
        <v>-2.0529849357203069</v>
      </c>
      <c r="L18" s="63">
        <f t="shared" si="5"/>
        <v>-2.0529849357203069</v>
      </c>
      <c r="M18" s="63">
        <f t="shared" si="5"/>
        <v>-2.0529849357203069</v>
      </c>
      <c r="N18" s="119">
        <f>$O18</f>
        <v>-2.0529849357203069</v>
      </c>
      <c r="O18" s="117">
        <v>-2.0529849357203069</v>
      </c>
      <c r="P18" s="103">
        <v>-1.0774633809290211</v>
      </c>
      <c r="Q18" s="97">
        <v>-2.0484493364528435</v>
      </c>
      <c r="R18" s="107"/>
    </row>
    <row r="19" spans="1:273" x14ac:dyDescent="0.25">
      <c r="A19" s="40"/>
      <c r="B19" s="40"/>
      <c r="C19" s="112">
        <v>1</v>
      </c>
      <c r="D19" s="109">
        <v>0.713657089996664</v>
      </c>
      <c r="E19" s="110">
        <v>0.90834087454256285</v>
      </c>
      <c r="F19" s="110">
        <v>0.89297901665464596</v>
      </c>
      <c r="G19" s="110">
        <v>0.93813563998811311</v>
      </c>
      <c r="H19" s="110">
        <v>0.95177940850244913</v>
      </c>
      <c r="I19" s="110">
        <v>0.93765464121383324</v>
      </c>
      <c r="J19" s="110">
        <v>0.94555498223893375</v>
      </c>
      <c r="K19" s="110">
        <v>0.96040356244755976</v>
      </c>
      <c r="L19" s="110">
        <v>0.96478260174217711</v>
      </c>
      <c r="M19" s="110">
        <v>0.97778486452727476</v>
      </c>
      <c r="N19" s="110">
        <v>0.99277872076954266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0</v>
      </c>
      <c r="D20" s="130">
        <v>8.5317983319234229E-4</v>
      </c>
      <c r="E20" s="128">
        <v>6.755317421690744E-4</v>
      </c>
      <c r="F20" s="128">
        <v>1.0107645555866725E-3</v>
      </c>
      <c r="G20" s="128">
        <v>4.4243574348808027E-4</v>
      </c>
      <c r="H20" s="128">
        <v>2.49479826650531E-4</v>
      </c>
      <c r="I20" s="128">
        <v>4.4834822353722388E-4</v>
      </c>
      <c r="J20" s="128">
        <v>4.1690497377622902E-5</v>
      </c>
      <c r="K20" s="128">
        <v>-4.7135017996842527E-11</v>
      </c>
      <c r="L20" s="128">
        <v>3.4203013159620859E-13</v>
      </c>
      <c r="M20" s="128">
        <v>7.6474181624206459E-13</v>
      </c>
      <c r="N20" s="128">
        <v>8.6610165711144502E-12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3.5287103657514474E-2</v>
      </c>
      <c r="E21" s="15">
        <f t="shared" si="6"/>
        <v>1.9179756394398551E-2</v>
      </c>
      <c r="F21" s="15">
        <f t="shared" si="6"/>
        <v>2.7305108329785877E-2</v>
      </c>
      <c r="G21" s="15">
        <f t="shared" si="6"/>
        <v>6.1829136165719292E-2</v>
      </c>
      <c r="H21" s="15">
        <f t="shared" si="6"/>
        <v>5.7921082909581409E-2</v>
      </c>
      <c r="I21" s="15">
        <f t="shared" si="6"/>
        <v>6.4150586400988446E-2</v>
      </c>
      <c r="J21" s="15">
        <f t="shared" si="6"/>
        <v>7.9653939192903159E-2</v>
      </c>
      <c r="K21" s="15">
        <f t="shared" si="6"/>
        <v>8.3601536449139771E-2</v>
      </c>
      <c r="L21" s="15">
        <f t="shared" si="6"/>
        <v>8.7328731938942777E-2</v>
      </c>
      <c r="M21" s="15">
        <f t="shared" si="6"/>
        <v>9.2070962037189716E-2</v>
      </c>
      <c r="N21" s="15">
        <f t="shared" si="6"/>
        <v>0.10669134193044037</v>
      </c>
      <c r="O21" s="16">
        <f>O5/(O3*$P21 + O5)</f>
        <v>0.1089588050514337</v>
      </c>
      <c r="P21" s="131">
        <f>(1 - P$1) / P$1 * (P5/P3)</f>
        <v>1.1200013459715727</v>
      </c>
      <c r="Q21" s="132">
        <f>(1 - Q$1) / Q$1 * (Q5/Q3)</f>
        <v>0.86251766825837428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3.2858194524251392E-3</v>
      </c>
      <c r="D22" s="52">
        <f t="shared" si="6"/>
        <v>0</v>
      </c>
      <c r="E22" s="52">
        <f t="shared" si="6"/>
        <v>3.6577578048519306E-2</v>
      </c>
      <c r="F22" s="52">
        <f t="shared" si="6"/>
        <v>3.7567071093635683E-2</v>
      </c>
      <c r="G22" s="52">
        <f t="shared" si="6"/>
        <v>4.9266316824634712E-2</v>
      </c>
      <c r="H22" s="52">
        <f t="shared" si="6"/>
        <v>8.1593831036471012E-2</v>
      </c>
      <c r="I22" s="52">
        <f t="shared" si="6"/>
        <v>7.4674237094146861E-2</v>
      </c>
      <c r="J22" s="52">
        <f t="shared" si="6"/>
        <v>8.0868647503253094E-2</v>
      </c>
      <c r="K22" s="52">
        <f t="shared" si="6"/>
        <v>8.0794650244673694E-2</v>
      </c>
      <c r="L22" s="52">
        <f t="shared" si="6"/>
        <v>8.9125414850367096E-2</v>
      </c>
      <c r="M22" s="52">
        <f t="shared" si="6"/>
        <v>9.9669281633876339E-2</v>
      </c>
      <c r="N22" s="52">
        <f t="shared" si="6"/>
        <v>0.11180809977535369</v>
      </c>
      <c r="O22" s="53">
        <f>O6/(O4*$P22 + O6)</f>
        <v>0.11801323222142249</v>
      </c>
      <c r="P22" s="21">
        <f>(1 - P$1) / P$1 * (P6/P4)</f>
        <v>0.97583453161488132</v>
      </c>
      <c r="Q22" s="22">
        <f>(1 - Q$1) / Q$1 * (Q6/Q4)</f>
        <v>0.88553508805417513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42.951000000000001</v>
      </c>
      <c r="D27" s="37">
        <v>85.459000000000003</v>
      </c>
      <c r="E27" s="37">
        <v>42.982999999999997</v>
      </c>
      <c r="F27" s="37">
        <v>35.914999999999999</v>
      </c>
      <c r="G27" s="37">
        <v>35.406999999999996</v>
      </c>
      <c r="H27" s="37">
        <v>36.186</v>
      </c>
      <c r="I27" s="37">
        <v>36.287999999999997</v>
      </c>
      <c r="J27" s="37">
        <v>37.017000000000003</v>
      </c>
      <c r="K27" s="37">
        <v>37.948999999999998</v>
      </c>
      <c r="L27" s="37">
        <v>38.932000000000002</v>
      </c>
      <c r="M27" s="37">
        <v>38.406999999999996</v>
      </c>
      <c r="N27" s="37">
        <v>39.39</v>
      </c>
      <c r="O27" s="37">
        <v>42.475000000000001</v>
      </c>
      <c r="P27" s="37">
        <v>41.948999999999998</v>
      </c>
      <c r="Q27" s="37">
        <v>38.322000000000003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39.827809468957547</v>
      </c>
      <c r="T27" s="4">
        <f t="shared" si="7"/>
        <v>83.059019338770241</v>
      </c>
      <c r="U27" s="4">
        <f t="shared" si="7"/>
        <v>40.285514100138968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3.1231905310424537</v>
      </c>
      <c r="AJ27" s="4">
        <f t="shared" si="8"/>
        <v>2.3999806612297618</v>
      </c>
      <c r="AK27" s="4">
        <f t="shared" si="8"/>
        <v>2.6974858998610287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39.827809457185616</v>
      </c>
      <c r="AZ27" s="2">
        <f t="shared" ref="AZ27:BM42" si="9">IF(OR($B27 &lt; D$230, $B27 &gt; D$233), #N/A, ((1-FH27)*DL27) + (FH27 - FX27)*EB27 + (FX27*ER27))</f>
        <v>83.059019338759839</v>
      </c>
      <c r="BA27" s="2">
        <f t="shared" si="9"/>
        <v>40.285514100015043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42.951000000000001</v>
      </c>
      <c r="BP27" s="2">
        <f t="shared" ref="BP27:BP90" si="11">IF(AND(IZ27 &lt; $CC$22, $B27 &lt; D$7, $B27 &gt; D$230), D27, "")</f>
        <v>85.459000000000003</v>
      </c>
      <c r="BQ27" s="2">
        <f t="shared" ref="BQ27:BQ90" si="12">IF(AND(JA27 &lt; $CC$22, $B27 &lt; E$7, $B27 &gt; E$230), E27, "")</f>
        <v>42.982999999999997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39.292510121457489</v>
      </c>
      <c r="DL27" s="2">
        <f t="shared" si="41"/>
        <v>82.609127353266885</v>
      </c>
      <c r="DM27" s="2">
        <f t="shared" si="41"/>
        <v>40.002820731707324</v>
      </c>
      <c r="DN27" s="2">
        <f t="shared" si="41"/>
        <v>31.325204858299593</v>
      </c>
      <c r="DO27" s="2">
        <f t="shared" si="41"/>
        <v>33.043961336032396</v>
      </c>
      <c r="DP27" s="2">
        <f t="shared" si="41"/>
        <v>32.637533738191628</v>
      </c>
      <c r="DQ27" s="2">
        <f t="shared" si="41"/>
        <v>31.371085328185334</v>
      </c>
      <c r="DR27" s="2">
        <f t="shared" si="41"/>
        <v>33.504875630252108</v>
      </c>
      <c r="DS27" s="2">
        <f t="shared" si="41"/>
        <v>35.543791505791503</v>
      </c>
      <c r="DT27" s="2">
        <f t="shared" si="41"/>
        <v>34.801984384384383</v>
      </c>
      <c r="DU27" s="2">
        <f t="shared" si="41"/>
        <v>35.217693307593301</v>
      </c>
      <c r="DV27" s="2">
        <f t="shared" si="41"/>
        <v>37.503008108108112</v>
      </c>
      <c r="DW27" s="2">
        <f t="shared" si="41"/>
        <v>39.610006401137966</v>
      </c>
      <c r="DX27" s="2">
        <f t="shared" si="41"/>
        <v>41.506352941176466</v>
      </c>
      <c r="DY27" s="2">
        <f t="shared" si="41"/>
        <v>33.052644123099739</v>
      </c>
      <c r="EA27" s="2">
        <f t="shared" ref="EA27:EO43" si="42">CE$228*$B27+CE$229</f>
        <v>57.381794084482621</v>
      </c>
      <c r="EB27" s="2">
        <f t="shared" si="42"/>
        <v>104.6138659222064</v>
      </c>
      <c r="EC27" s="2">
        <f t="shared" si="42"/>
        <v>51.331077310872068</v>
      </c>
      <c r="ED27" s="2">
        <f t="shared" si="42"/>
        <v>52.546880889119819</v>
      </c>
      <c r="EE27" s="2">
        <f t="shared" si="42"/>
        <v>49.934944441664385</v>
      </c>
      <c r="EF27" s="2">
        <f t="shared" si="42"/>
        <v>42.765225311247107</v>
      </c>
      <c r="EG27" s="2">
        <f t="shared" si="42"/>
        <v>42.878251612272805</v>
      </c>
      <c r="EH27" s="2">
        <f t="shared" si="42"/>
        <v>41.706470179205972</v>
      </c>
      <c r="EI27" s="2">
        <f t="shared" si="42"/>
        <v>45.301495235447497</v>
      </c>
      <c r="EJ27" s="2">
        <f t="shared" si="42"/>
        <v>45.850234245980005</v>
      </c>
      <c r="EK27" s="2">
        <f t="shared" si="42"/>
        <v>46.145638948602695</v>
      </c>
      <c r="EL27" s="2">
        <f t="shared" si="42"/>
        <v>48.050951721725227</v>
      </c>
      <c r="EM27" s="2">
        <f t="shared" si="42"/>
        <v>46.196424859454268</v>
      </c>
      <c r="EN27" s="2">
        <f t="shared" si="42"/>
        <v>45.718628262394041</v>
      </c>
      <c r="EO27" s="2">
        <f t="shared" si="42"/>
        <v>40.411094069322246</v>
      </c>
      <c r="EQ27" s="2">
        <f t="shared" ref="EQ27:FE43" si="43">CU$228*$B27+CU$229</f>
        <v>49.857586805395059</v>
      </c>
      <c r="ER27" s="2">
        <f t="shared" si="43"/>
        <v>69.367549547465956</v>
      </c>
      <c r="ES27" s="2">
        <f t="shared" si="43"/>
        <v>46.352144644328106</v>
      </c>
      <c r="ET27" s="2">
        <f t="shared" si="43"/>
        <v>45.658663048604154</v>
      </c>
      <c r="EU27" s="2">
        <f t="shared" si="43"/>
        <v>43.955469579328437</v>
      </c>
      <c r="EV27" s="2">
        <f t="shared" si="43"/>
        <v>43.435568380155409</v>
      </c>
      <c r="EW27" s="2">
        <f t="shared" si="43"/>
        <v>40.117514004840359</v>
      </c>
      <c r="EX27" s="2">
        <f t="shared" si="43"/>
        <v>36.878240247897963</v>
      </c>
      <c r="EY27" s="2">
        <f t="shared" si="43"/>
        <v>43.455814336529087</v>
      </c>
      <c r="EZ27" s="2">
        <f t="shared" si="43"/>
        <v>45.350348743478669</v>
      </c>
      <c r="FA27" s="2">
        <f t="shared" si="43"/>
        <v>42.056953138460848</v>
      </c>
      <c r="FB27" s="2">
        <f t="shared" si="43"/>
        <v>42.996982016884317</v>
      </c>
      <c r="FC27" s="2">
        <f t="shared" si="43"/>
        <v>43.993363390980193</v>
      </c>
      <c r="FD27" s="2">
        <f t="shared" si="43"/>
        <v>43.831753921063715</v>
      </c>
      <c r="FE27" s="2">
        <f t="shared" si="43"/>
        <v>42.374352758037347</v>
      </c>
      <c r="FG27" s="2">
        <f t="shared" ref="FG27:FU43" si="44">POWER(10,($B27-C$231)/C$229)/(1+POWER(10,($B27-C$231)/C$229))</f>
        <v>2.9592486316772956E-2</v>
      </c>
      <c r="FH27" s="2">
        <f t="shared" si="44"/>
        <v>2.0450538693570358E-2</v>
      </c>
      <c r="FI27" s="2">
        <f t="shared" si="44"/>
        <v>2.4955325096728768E-2</v>
      </c>
      <c r="FJ27" s="2">
        <f t="shared" si="44"/>
        <v>2.2344738205077423E-2</v>
      </c>
      <c r="FK27" s="2">
        <f t="shared" si="44"/>
        <v>2.1476542455942039E-2</v>
      </c>
      <c r="FL27" s="2">
        <f t="shared" si="44"/>
        <v>2.1151563524346689E-2</v>
      </c>
      <c r="FM27" s="2">
        <f t="shared" si="44"/>
        <v>2.0426983521524222E-2</v>
      </c>
      <c r="FN27" s="2">
        <f t="shared" si="44"/>
        <v>2.0298768305365495E-2</v>
      </c>
      <c r="FO27" s="2">
        <f t="shared" si="44"/>
        <v>2.0656899890896099E-2</v>
      </c>
      <c r="FP27" s="2">
        <f t="shared" si="44"/>
        <v>2.0094355647425316E-2</v>
      </c>
      <c r="FQ27" s="2">
        <f t="shared" si="44"/>
        <v>2.0292854043634401E-2</v>
      </c>
      <c r="FR27" s="2">
        <f t="shared" si="44"/>
        <v>2.0294239105276321E-2</v>
      </c>
      <c r="FS27" s="2">
        <f t="shared" si="44"/>
        <v>2.023819785880886E-2</v>
      </c>
      <c r="FT27" s="2">
        <f t="shared" si="44"/>
        <v>1.9828409695451375E-2</v>
      </c>
      <c r="FU27" s="2">
        <f t="shared" si="44"/>
        <v>1.4691848445914832E-2</v>
      </c>
      <c r="FW27" s="2">
        <f>POWER(10,($B27-C$232)/C$229)/(1+POWER(10,($B27-C$232)/C$229))</f>
        <v>1.0037506456936044E-6</v>
      </c>
      <c r="FX27" s="2">
        <f t="shared" ref="FX27:GK42" si="45">POWER(10,($B27-D$232)/D$229)/(1+POWER(10,($B27-D$232)/D$229))</f>
        <v>3.3130285674618657E-6</v>
      </c>
      <c r="FY27" s="2">
        <f t="shared" si="45"/>
        <v>1.3973686633352634E-6</v>
      </c>
      <c r="FZ27" s="2">
        <f t="shared" si="45"/>
        <v>1.4138343987630435E-6</v>
      </c>
      <c r="GA27" s="2">
        <f t="shared" si="45"/>
        <v>1.3699249184631481E-6</v>
      </c>
      <c r="GB27" s="2">
        <f t="shared" si="45"/>
        <v>1.3712416487112104E-6</v>
      </c>
      <c r="GC27" s="2">
        <f t="shared" si="45"/>
        <v>1.523356125767079E-6</v>
      </c>
      <c r="GD27" s="2">
        <f t="shared" si="45"/>
        <v>1.8807852468906091E-6</v>
      </c>
      <c r="GE27" s="2">
        <f t="shared" si="45"/>
        <v>1.6842115958471485E-6</v>
      </c>
      <c r="GF27" s="2">
        <f t="shared" si="45"/>
        <v>1.5256821864537149E-6</v>
      </c>
      <c r="GG27" s="2">
        <f t="shared" si="45"/>
        <v>1.3958198930129322E-6</v>
      </c>
      <c r="GH27" s="2">
        <f t="shared" si="45"/>
        <v>1.1772291814673585E-6</v>
      </c>
      <c r="GI27" s="2">
        <f t="shared" si="45"/>
        <v>1.022670970899849E-6</v>
      </c>
      <c r="GJ27" s="2">
        <f t="shared" si="45"/>
        <v>9.1441564581970521E-7</v>
      </c>
      <c r="GK27" s="2">
        <f t="shared" si="45"/>
        <v>6.3408231839087014E-7</v>
      </c>
      <c r="GM27" s="86">
        <f xml:space="preserve"> _xlfn.NORM.DIST($B27, C$7, ABS(C$11), TRUE) * _xlfn.NORM.DIST(($B27 - C$7)*C$15, 0, ABS(C$11), TRUE) * 2</f>
        <v>6.6825820811849094E-12</v>
      </c>
      <c r="GN27" s="86">
        <f t="shared" ref="GN27:HA42" si="46" xml:space="preserve"> _xlfn.NORM.DIST($B27, D$7, ABS(D$11), TRUE) * _xlfn.NORM.DIST(($B27 - D$7)*D$15, 0, ABS(D$11), TRUE) * 2</f>
        <v>9.4027111475055389E-15</v>
      </c>
      <c r="GO27" s="86">
        <f t="shared" si="46"/>
        <v>5.5271611549589157E-14</v>
      </c>
      <c r="GP27" s="86">
        <f t="shared" si="46"/>
        <v>3.4259871727333218E-16</v>
      </c>
      <c r="GQ27" s="86">
        <f t="shared" si="46"/>
        <v>1.2449928761321777E-16</v>
      </c>
      <c r="GR27" s="86">
        <f t="shared" si="46"/>
        <v>4.8317155263057221E-17</v>
      </c>
      <c r="GS27" s="86">
        <f t="shared" si="46"/>
        <v>7.4790109200265449E-19</v>
      </c>
      <c r="GT27" s="86">
        <f t="shared" si="46"/>
        <v>1.0689757979576881E-19</v>
      </c>
      <c r="GU27" s="86">
        <f t="shared" si="46"/>
        <v>6.0067503232031382E-19</v>
      </c>
      <c r="GV27" s="86">
        <f t="shared" si="46"/>
        <v>9.0624885512972688E-19</v>
      </c>
      <c r="GW27" s="86">
        <f t="shared" si="46"/>
        <v>7.3753789640208951E-19</v>
      </c>
      <c r="GX27" s="86">
        <f t="shared" si="46"/>
        <v>1.7760605310222773E-18</v>
      </c>
      <c r="GY27" s="86">
        <f t="shared" si="46"/>
        <v>7.3947121337317574E-18</v>
      </c>
      <c r="GZ27" s="86">
        <f t="shared" si="46"/>
        <v>3.8155242211090841E-19</v>
      </c>
      <c r="HA27" s="86">
        <f t="shared" si="46"/>
        <v>1.7982072362082948E-27</v>
      </c>
      <c r="HC27" s="86">
        <f xml:space="preserve"> _xlfn.NORM.DIST($B27, C$8, ABS(C$12), TRUE) * _xlfn.NORM.DIST(($B27 - C$8)*C$16, 0, ABS(C$12), TRUE) * 2</f>
        <v>6.773465548089301E-29</v>
      </c>
      <c r="HD27" s="86">
        <f t="shared" ref="HD27:HQ42" si="47" xml:space="preserve"> _xlfn.NORM.DIST($B27, D$8, ABS(D$12), TRUE) * _xlfn.NORM.DIST(($B27 - D$8)*D$16, 0, ABS(D$12), TRUE) * 2</f>
        <v>1.3264347231493514E-37</v>
      </c>
      <c r="HE27" s="86">
        <f t="shared" si="47"/>
        <v>6.7192516956913177E-36</v>
      </c>
      <c r="HF27" s="86">
        <f t="shared" si="47"/>
        <v>3.0998349669023046E-39</v>
      </c>
      <c r="HG27" s="86">
        <f t="shared" si="47"/>
        <v>5.5560175890354969E-43</v>
      </c>
      <c r="HH27" s="86">
        <f t="shared" si="47"/>
        <v>1.993269620994571E-41</v>
      </c>
      <c r="HI27" s="86">
        <f t="shared" si="47"/>
        <v>4.3763415787625104E-43</v>
      </c>
      <c r="HJ27" s="86">
        <f t="shared" si="47"/>
        <v>1.5007560052323203E-42</v>
      </c>
      <c r="HK27" s="86">
        <f t="shared" si="47"/>
        <v>2.1308216464277871E-41</v>
      </c>
      <c r="HL27" s="86">
        <f t="shared" si="47"/>
        <v>1.1267165464405564E-41</v>
      </c>
      <c r="HM27" s="86">
        <f t="shared" si="47"/>
        <v>5.4104646949277704E-42</v>
      </c>
      <c r="HN27" s="86">
        <f t="shared" si="47"/>
        <v>8.0446556263401051E-41</v>
      </c>
      <c r="HO27" s="86">
        <f t="shared" si="47"/>
        <v>9.670767396660502E-40</v>
      </c>
      <c r="HP27" s="86">
        <f t="shared" si="47"/>
        <v>1.7175508506906941E-41</v>
      </c>
      <c r="HQ27" s="86">
        <f t="shared" si="47"/>
        <v>7.1444062162755164E-59</v>
      </c>
      <c r="HS27" s="86">
        <f xml:space="preserve"> _xlfn.NORM.DIST($B27, C$9, ABS(C$13), TRUE) * _xlfn.NORM.DIST(($B27 - C$9)*C$17, 0, ABS(C$13), TRUE) * 2</f>
        <v>1.3109688686327531E-126</v>
      </c>
      <c r="HT27" s="86">
        <f t="shared" ref="HT27:IG42" si="48" xml:space="preserve"> _xlfn.NORM.DIST($B27, D$9, ABS(D$13), TRUE) * _xlfn.NORM.DIST(($B27 - D$9)*D$17, 0, ABS(D$13), TRUE) * 2</f>
        <v>1.9646127318771742E-139</v>
      </c>
      <c r="HU27" s="86">
        <f t="shared" si="48"/>
        <v>8.6480261136443623E-153</v>
      </c>
      <c r="HV27" s="86">
        <f t="shared" si="48"/>
        <v>6.0753903417542094E-168</v>
      </c>
      <c r="HW27" s="86">
        <f t="shared" si="48"/>
        <v>1.6795890639347041E-187</v>
      </c>
      <c r="HX27" s="86">
        <f t="shared" si="48"/>
        <v>2.5706705865426063E-181</v>
      </c>
      <c r="HY27" s="86">
        <f t="shared" si="48"/>
        <v>1.4727112534286705E-189</v>
      </c>
      <c r="HZ27" s="86">
        <f t="shared" si="48"/>
        <v>1.1837402501638896E-187</v>
      </c>
      <c r="IA27" s="86">
        <f t="shared" si="48"/>
        <v>1.9927611773678365E-183</v>
      </c>
      <c r="IB27" s="86">
        <f t="shared" si="48"/>
        <v>4.1569112901953893E-184</v>
      </c>
      <c r="IC27" s="86">
        <f t="shared" si="48"/>
        <v>5.7874263598137315E-187</v>
      </c>
      <c r="ID27" s="86">
        <f t="shared" si="48"/>
        <v>4.0036487559068468E-182</v>
      </c>
      <c r="IE27" s="86">
        <f t="shared" si="48"/>
        <v>1.4983951098357573E-176</v>
      </c>
      <c r="IF27" s="86">
        <f t="shared" si="48"/>
        <v>6.6904048547183838E-114</v>
      </c>
      <c r="IG27" s="86">
        <f t="shared" si="48"/>
        <v>1.4631711400450161E-90</v>
      </c>
      <c r="II27" s="86">
        <f xml:space="preserve"> _xlfn.NORM.DIST($B27, C$10, ABS(C$14), TRUE) * _xlfn.NORM.DIST(($B27 - C$10)*C$18, 0, ABS(C$14), TRUE) * 2</f>
        <v>8.9092046014681586E-196</v>
      </c>
      <c r="IJ27" s="86">
        <f t="shared" ref="IJ27:IW42" si="49" xml:space="preserve"> _xlfn.NORM.DIST($B27, D$10, ABS(D$14), TRUE) * _xlfn.NORM.DIST(($B27 - D$10)*D$18, 0, ABS(D$14), TRUE) * 2</f>
        <v>1.7061470877989279E-203</v>
      </c>
      <c r="IK27" s="86">
        <f t="shared" si="49"/>
        <v>7.8701555963842376E-237</v>
      </c>
      <c r="IL27" s="86">
        <f t="shared" si="49"/>
        <v>3.8716066806415159E-263</v>
      </c>
      <c r="IM27" s="86">
        <f t="shared" si="49"/>
        <v>1.8914397654122642E-291</v>
      </c>
      <c r="IN27" s="86">
        <f t="shared" si="49"/>
        <v>6.9505675232613325E-281</v>
      </c>
      <c r="IO27" s="86">
        <f t="shared" si="49"/>
        <v>7.7343415530631878E-296</v>
      </c>
      <c r="IP27" s="86">
        <f t="shared" si="49"/>
        <v>5.5946984009049782E-290</v>
      </c>
      <c r="IQ27" s="86">
        <f t="shared" si="49"/>
        <v>8.6529603468203441E-284</v>
      </c>
      <c r="IR27" s="86">
        <f t="shared" si="49"/>
        <v>1.8933217320509791E-284</v>
      </c>
      <c r="IS27" s="86">
        <f t="shared" si="49"/>
        <v>7.7682527852649974E-290</v>
      </c>
      <c r="IT27" s="86">
        <f t="shared" si="49"/>
        <v>1.123179708736271E-282</v>
      </c>
      <c r="IU27" s="86">
        <f t="shared" si="49"/>
        <v>1.3740301607040181E-273</v>
      </c>
      <c r="IV27" s="86">
        <f t="shared" si="49"/>
        <v>0</v>
      </c>
      <c r="IW27" s="86">
        <f t="shared" si="49"/>
        <v>2.9398821478899302E-167</v>
      </c>
      <c r="IY27" s="86">
        <f>GM27+HC27+HS27+II27</f>
        <v>6.6825820811849094E-12</v>
      </c>
      <c r="IZ27" s="86">
        <f t="shared" ref="IZ27:JM42" si="50">GN27+HD27+HT27+IJ27</f>
        <v>9.4027111475055389E-15</v>
      </c>
      <c r="JA27" s="86">
        <f t="shared" si="50"/>
        <v>5.5271611549589157E-14</v>
      </c>
      <c r="JB27" s="86">
        <f t="shared" si="50"/>
        <v>3.4259871727333218E-16</v>
      </c>
      <c r="JC27" s="86">
        <f t="shared" si="50"/>
        <v>1.2449928761321777E-16</v>
      </c>
      <c r="JD27" s="86">
        <f t="shared" si="50"/>
        <v>4.8317155263057221E-17</v>
      </c>
      <c r="JE27" s="86">
        <f t="shared" si="50"/>
        <v>7.4790109200265449E-19</v>
      </c>
      <c r="JF27" s="86">
        <f t="shared" si="50"/>
        <v>1.0689757979576881E-19</v>
      </c>
      <c r="JG27" s="86">
        <f t="shared" si="50"/>
        <v>6.0067503232031382E-19</v>
      </c>
      <c r="JH27" s="86">
        <f t="shared" si="50"/>
        <v>9.0624885512972688E-19</v>
      </c>
      <c r="JI27" s="86">
        <f t="shared" si="50"/>
        <v>7.3753789640208951E-19</v>
      </c>
      <c r="JJ27" s="86">
        <f t="shared" si="50"/>
        <v>1.7760605310222773E-18</v>
      </c>
      <c r="JK27" s="86">
        <f t="shared" si="50"/>
        <v>7.3947121337317574E-18</v>
      </c>
      <c r="JL27" s="86">
        <f t="shared" si="50"/>
        <v>3.8155242211090841E-19</v>
      </c>
      <c r="JM27" s="86">
        <f t="shared" si="50"/>
        <v>1.7982072362082948E-27</v>
      </c>
    </row>
    <row r="28" spans="1:273" x14ac:dyDescent="0.25">
      <c r="B28" s="2">
        <v>1</v>
      </c>
      <c r="C28" s="37">
        <v>44</v>
      </c>
      <c r="D28" s="37">
        <v>86.114999999999995</v>
      </c>
      <c r="E28" s="37">
        <v>42.457999999999998</v>
      </c>
      <c r="F28" s="37">
        <v>35.627000000000002</v>
      </c>
      <c r="G28" s="37">
        <v>34.322000000000003</v>
      </c>
      <c r="H28" s="37">
        <v>37.22</v>
      </c>
      <c r="I28" s="37">
        <v>34.576000000000001</v>
      </c>
      <c r="J28" s="37">
        <v>36.593000000000004</v>
      </c>
      <c r="K28" s="37">
        <v>38.253999999999998</v>
      </c>
      <c r="L28" s="37">
        <v>39.22</v>
      </c>
      <c r="M28" s="37">
        <v>39.627000000000002</v>
      </c>
      <c r="N28" s="37">
        <v>40.22</v>
      </c>
      <c r="O28" s="37">
        <v>41.863999999999997</v>
      </c>
      <c r="P28" s="37">
        <v>42.78</v>
      </c>
      <c r="Q28" s="37">
        <v>38.643999999999998</v>
      </c>
      <c r="S28" s="4">
        <f t="shared" si="7"/>
        <v>40.392876428870665</v>
      </c>
      <c r="T28" s="4">
        <f t="shared" si="7"/>
        <v>83.861683073305798</v>
      </c>
      <c r="U28" s="4">
        <f t="shared" si="7"/>
        <v>40.637194529404134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3.6071235711293355</v>
      </c>
      <c r="AJ28" s="4">
        <f t="shared" si="8"/>
        <v>2.2533169266941968</v>
      </c>
      <c r="AK28" s="4">
        <f t="shared" si="8"/>
        <v>1.8208054705958645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40.392876403089495</v>
      </c>
      <c r="AZ28" s="2">
        <f t="shared" si="9"/>
        <v>83.861683073278613</v>
      </c>
      <c r="BA28" s="2">
        <f t="shared" si="9"/>
        <v>40.637194529086806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44</v>
      </c>
      <c r="BP28" s="2">
        <f t="shared" si="11"/>
        <v>86.114999999999995</v>
      </c>
      <c r="BQ28" s="2">
        <f t="shared" si="12"/>
        <v>42.457999999999998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39.829944851734325</v>
      </c>
      <c r="DL28" s="2">
        <f t="shared" si="41"/>
        <v>83.389907435918204</v>
      </c>
      <c r="DM28" s="2">
        <f t="shared" si="41"/>
        <v>40.340341463414639</v>
      </c>
      <c r="DN28" s="2">
        <f t="shared" si="41"/>
        <v>31.736817813765178</v>
      </c>
      <c r="DO28" s="2">
        <f t="shared" si="41"/>
        <v>33.251651821862353</v>
      </c>
      <c r="DP28" s="2">
        <f t="shared" si="41"/>
        <v>32.910755398110659</v>
      </c>
      <c r="DQ28" s="2">
        <f t="shared" si="41"/>
        <v>31.622095881595886</v>
      </c>
      <c r="DR28" s="2">
        <f t="shared" si="41"/>
        <v>33.717473669467793</v>
      </c>
      <c r="DS28" s="2">
        <f t="shared" si="41"/>
        <v>35.745537966537967</v>
      </c>
      <c r="DT28" s="2">
        <f t="shared" si="41"/>
        <v>35.00895195195195</v>
      </c>
      <c r="DU28" s="2">
        <f t="shared" si="41"/>
        <v>35.445979407979401</v>
      </c>
      <c r="DV28" s="2">
        <f t="shared" si="41"/>
        <v>37.724319819819826</v>
      </c>
      <c r="DW28" s="2">
        <f t="shared" si="41"/>
        <v>39.815136557610231</v>
      </c>
      <c r="DX28" s="2">
        <f t="shared" si="41"/>
        <v>41.618083473389355</v>
      </c>
      <c r="DY28" s="2">
        <f t="shared" si="41"/>
        <v>33.251286392287724</v>
      </c>
      <c r="EA28" s="2">
        <f t="shared" si="42"/>
        <v>57.228717841963757</v>
      </c>
      <c r="EB28" s="2">
        <f t="shared" si="42"/>
        <v>104.47636251217867</v>
      </c>
      <c r="EC28" s="2">
        <f t="shared" si="42"/>
        <v>51.215453300208502</v>
      </c>
      <c r="ED28" s="2">
        <f t="shared" si="42"/>
        <v>52.337810568040027</v>
      </c>
      <c r="EE28" s="2">
        <f t="shared" si="42"/>
        <v>49.712018981284572</v>
      </c>
      <c r="EF28" s="2">
        <f t="shared" si="42"/>
        <v>42.617042756910749</v>
      </c>
      <c r="EG28" s="2">
        <f t="shared" si="42"/>
        <v>42.714055110416247</v>
      </c>
      <c r="EH28" s="2">
        <f t="shared" si="42"/>
        <v>41.547927509139249</v>
      </c>
      <c r="EI28" s="2">
        <f t="shared" si="42"/>
        <v>45.139474499578185</v>
      </c>
      <c r="EJ28" s="2">
        <f t="shared" si="42"/>
        <v>45.690606590484954</v>
      </c>
      <c r="EK28" s="2">
        <f t="shared" si="42"/>
        <v>45.977344635528631</v>
      </c>
      <c r="EL28" s="2">
        <f t="shared" si="42"/>
        <v>47.863280123944229</v>
      </c>
      <c r="EM28" s="2">
        <f t="shared" si="42"/>
        <v>46.033267002605236</v>
      </c>
      <c r="EN28" s="2">
        <f t="shared" si="42"/>
        <v>45.587860723214824</v>
      </c>
      <c r="EO28" s="2">
        <f t="shared" si="42"/>
        <v>40.340441136945664</v>
      </c>
      <c r="EQ28" s="2">
        <f t="shared" si="43"/>
        <v>49.774371697138314</v>
      </c>
      <c r="ER28" s="2">
        <f t="shared" si="43"/>
        <v>69.548522483652064</v>
      </c>
      <c r="ES28" s="2">
        <f t="shared" si="43"/>
        <v>46.283491256656269</v>
      </c>
      <c r="ET28" s="2">
        <f t="shared" si="43"/>
        <v>45.513289741750015</v>
      </c>
      <c r="EU28" s="2">
        <f t="shared" si="43"/>
        <v>43.788433025178627</v>
      </c>
      <c r="EV28" s="2">
        <f t="shared" si="43"/>
        <v>43.280028392109983</v>
      </c>
      <c r="EW28" s="2">
        <f t="shared" si="43"/>
        <v>39.980075195668107</v>
      </c>
      <c r="EX28" s="2">
        <f t="shared" si="43"/>
        <v>36.768106770729851</v>
      </c>
      <c r="EY28" s="2">
        <f t="shared" si="43"/>
        <v>43.312349627510223</v>
      </c>
      <c r="EZ28" s="2">
        <f t="shared" si="43"/>
        <v>45.195063681637116</v>
      </c>
      <c r="FA28" s="2">
        <f t="shared" si="43"/>
        <v>41.926870043074729</v>
      </c>
      <c r="FB28" s="2">
        <f t="shared" si="43"/>
        <v>42.856665972067148</v>
      </c>
      <c r="FC28" s="2">
        <f t="shared" si="43"/>
        <v>43.85078684306778</v>
      </c>
      <c r="FD28" s="2">
        <f t="shared" si="43"/>
        <v>43.71833030377514</v>
      </c>
      <c r="FE28" s="2">
        <f t="shared" si="43"/>
        <v>42.281934544851104</v>
      </c>
      <c r="FG28" s="2">
        <f t="shared" si="44"/>
        <v>3.2355141127166122E-2</v>
      </c>
      <c r="FH28" s="2">
        <f t="shared" si="44"/>
        <v>2.2379414496454607E-2</v>
      </c>
      <c r="FI28" s="2">
        <f t="shared" si="44"/>
        <v>2.7297247770956389E-2</v>
      </c>
      <c r="FJ28" s="2">
        <f t="shared" si="44"/>
        <v>2.4447814130784704E-2</v>
      </c>
      <c r="FK28" s="2">
        <f t="shared" si="44"/>
        <v>2.3499868379428829E-2</v>
      </c>
      <c r="FL28" s="2">
        <f t="shared" si="44"/>
        <v>2.3144997040470312E-2</v>
      </c>
      <c r="FM28" s="2">
        <f t="shared" si="44"/>
        <v>2.2353688322549692E-2</v>
      </c>
      <c r="FN28" s="2">
        <f t="shared" si="44"/>
        <v>2.2213653889963172E-2</v>
      </c>
      <c r="FO28" s="2">
        <f t="shared" si="44"/>
        <v>2.2604790329508639E-2</v>
      </c>
      <c r="FP28" s="2">
        <f t="shared" si="44"/>
        <v>2.1990390783938878E-2</v>
      </c>
      <c r="FQ28" s="2">
        <f t="shared" si="44"/>
        <v>2.2207194352578018E-2</v>
      </c>
      <c r="FR28" s="2">
        <f t="shared" si="44"/>
        <v>2.220870711304845E-2</v>
      </c>
      <c r="FS28" s="2">
        <f t="shared" si="44"/>
        <v>2.2147498697500118E-2</v>
      </c>
      <c r="FT28" s="2">
        <f t="shared" si="44"/>
        <v>2.1699906773963062E-2</v>
      </c>
      <c r="FU28" s="2">
        <f t="shared" si="44"/>
        <v>1.6086489799045277E-2</v>
      </c>
      <c r="FW28" s="2">
        <f t="shared" ref="FW28:GK58" si="53">POWER(10,($B28-C$232)/C$229)/(1+POWER(10,($B28-C$232)/C$229))</f>
        <v>1.1005905907864301E-6</v>
      </c>
      <c r="FX28" s="2">
        <f t="shared" si="45"/>
        <v>3.632662426295298E-6</v>
      </c>
      <c r="FY28" s="2">
        <f t="shared" si="45"/>
        <v>1.5321840647585359E-6</v>
      </c>
      <c r="FZ28" s="2">
        <f t="shared" si="45"/>
        <v>1.5502383797418713E-6</v>
      </c>
      <c r="GA28" s="2">
        <f t="shared" si="45"/>
        <v>1.5020926049196692E-6</v>
      </c>
      <c r="GB28" s="2">
        <f t="shared" si="45"/>
        <v>1.5035363705450522E-6</v>
      </c>
      <c r="GC28" s="2">
        <f t="shared" si="45"/>
        <v>1.6703265313757791E-6</v>
      </c>
      <c r="GD28" s="2">
        <f t="shared" si="45"/>
        <v>2.062239640640114E-6</v>
      </c>
      <c r="GE28" s="2">
        <f t="shared" si="45"/>
        <v>1.8467009924680347E-6</v>
      </c>
      <c r="GF28" s="2">
        <f t="shared" si="45"/>
        <v>1.6728770054513189E-6</v>
      </c>
      <c r="GG28" s="2">
        <f t="shared" si="45"/>
        <v>1.5304858723269014E-6</v>
      </c>
      <c r="GH28" s="2">
        <f t="shared" si="45"/>
        <v>1.290805982736643E-6</v>
      </c>
      <c r="GI28" s="2">
        <f t="shared" si="45"/>
        <v>1.1213363107831156E-6</v>
      </c>
      <c r="GJ28" s="2">
        <f t="shared" si="45"/>
        <v>1.0026367293997098E-6</v>
      </c>
      <c r="GK28" s="2">
        <f t="shared" si="45"/>
        <v>6.9525739414305779E-7</v>
      </c>
      <c r="GM28" s="86">
        <f t="shared" ref="GM28:HA58" si="54" xml:space="preserve"> _xlfn.NORM.DIST($B28, C$7, ABS(C$11), TRUE) * _xlfn.NORM.DIST(($B28 - C$7)*C$15, 0, ABS(C$11), TRUE) * 2</f>
        <v>1.4875109812175752E-11</v>
      </c>
      <c r="GN28" s="86">
        <f t="shared" si="46"/>
        <v>2.49432919711812E-14</v>
      </c>
      <c r="GO28" s="86">
        <f t="shared" si="46"/>
        <v>1.4386516882672293E-13</v>
      </c>
      <c r="GP28" s="86">
        <f t="shared" si="46"/>
        <v>1.0626177522790796E-15</v>
      </c>
      <c r="GQ28" s="86">
        <f t="shared" si="46"/>
        <v>3.9736187004439918E-16</v>
      </c>
      <c r="GR28" s="86">
        <f t="shared" si="46"/>
        <v>1.5941376409032672E-16</v>
      </c>
      <c r="GS28" s="86">
        <f t="shared" si="46"/>
        <v>2.8822468260848623E-18</v>
      </c>
      <c r="GT28" s="86">
        <f t="shared" si="46"/>
        <v>4.4439377512144153E-19</v>
      </c>
      <c r="GU28" s="86">
        <f t="shared" si="46"/>
        <v>2.3446314898652585E-18</v>
      </c>
      <c r="GV28" s="86">
        <f t="shared" si="46"/>
        <v>3.4458966700170203E-18</v>
      </c>
      <c r="GW28" s="86">
        <f t="shared" si="46"/>
        <v>2.8373052499508326E-18</v>
      </c>
      <c r="GX28" s="86">
        <f t="shared" si="46"/>
        <v>6.5968160001247395E-18</v>
      </c>
      <c r="GY28" s="86">
        <f t="shared" si="46"/>
        <v>2.5924544019066255E-17</v>
      </c>
      <c r="GZ28" s="86">
        <f t="shared" si="46"/>
        <v>1.494695663150837E-18</v>
      </c>
      <c r="HA28" s="86">
        <f t="shared" si="46"/>
        <v>1.3128731872520533E-26</v>
      </c>
      <c r="HC28" s="86">
        <f xml:space="preserve"> _xlfn.NORM.DIST($B28, C$8, ABS(C$12), TRUE) * _xlfn.NORM.DIST(($B28 - C$8)*C$16, 0, ABS(C$12), TRUE) * 2</f>
        <v>3.0555103953568563E-28</v>
      </c>
      <c r="HD28" s="86">
        <f t="shared" si="47"/>
        <v>9.1271131193633888E-37</v>
      </c>
      <c r="HE28" s="86">
        <f t="shared" si="47"/>
        <v>4.5026045401514186E-35</v>
      </c>
      <c r="HF28" s="86">
        <f t="shared" si="47"/>
        <v>2.5370238850728735E-38</v>
      </c>
      <c r="HG28" s="86">
        <f t="shared" si="47"/>
        <v>5.623237263423241E-42</v>
      </c>
      <c r="HH28" s="86">
        <f t="shared" si="47"/>
        <v>1.8524394647787014E-40</v>
      </c>
      <c r="HI28" s="86">
        <f t="shared" si="47"/>
        <v>4.6040187649503397E-42</v>
      </c>
      <c r="HJ28" s="86">
        <f t="shared" si="47"/>
        <v>1.5760842090583547E-41</v>
      </c>
      <c r="HK28" s="86">
        <f t="shared" si="47"/>
        <v>2.071679214890916E-40</v>
      </c>
      <c r="HL28" s="86">
        <f t="shared" si="47"/>
        <v>1.0886513707733502E-40</v>
      </c>
      <c r="HM28" s="86">
        <f t="shared" si="47"/>
        <v>5.308838992807512E-41</v>
      </c>
      <c r="HN28" s="86">
        <f t="shared" si="47"/>
        <v>7.2220532909856133E-40</v>
      </c>
      <c r="HO28" s="86">
        <f t="shared" si="47"/>
        <v>7.957628604451581E-39</v>
      </c>
      <c r="HP28" s="86">
        <f t="shared" si="47"/>
        <v>1.5583059574647271E-40</v>
      </c>
      <c r="HQ28" s="86">
        <f t="shared" si="47"/>
        <v>1.6604301016003506E-57</v>
      </c>
      <c r="HS28" s="86">
        <f t="shared" ref="HS28:IG58" si="55" xml:space="preserve"> _xlfn.NORM.DIST($B28, C$9, ABS(C$13), TRUE) * _xlfn.NORM.DIST(($B28 - C$9)*C$17, 0, ABS(C$13), TRUE) * 2</f>
        <v>1.5186877547641218E-124</v>
      </c>
      <c r="HT28" s="86">
        <f t="shared" si="48"/>
        <v>5.1483015428548324E-137</v>
      </c>
      <c r="HU28" s="86">
        <f t="shared" si="48"/>
        <v>3.1380444796692137E-150</v>
      </c>
      <c r="HV28" s="86">
        <f t="shared" si="48"/>
        <v>4.1439231663772095E-165</v>
      </c>
      <c r="HW28" s="86">
        <f t="shared" si="48"/>
        <v>2.3553927481218468E-184</v>
      </c>
      <c r="HX28" s="86">
        <f t="shared" si="48"/>
        <v>2.8010278134832634E-178</v>
      </c>
      <c r="HY28" s="86">
        <f t="shared" si="48"/>
        <v>2.4065010217231475E-186</v>
      </c>
      <c r="HZ28" s="86">
        <f t="shared" si="48"/>
        <v>1.9435132445090466E-184</v>
      </c>
      <c r="IA28" s="86">
        <f t="shared" si="48"/>
        <v>2.6162738393904793E-180</v>
      </c>
      <c r="IB28" s="86">
        <f t="shared" si="48"/>
        <v>5.2906805388994477E-181</v>
      </c>
      <c r="IC28" s="86">
        <f t="shared" si="48"/>
        <v>7.9500560495670272E-184</v>
      </c>
      <c r="ID28" s="86">
        <f t="shared" si="48"/>
        <v>4.1910214194269899E-179</v>
      </c>
      <c r="IE28" s="86">
        <f t="shared" si="48"/>
        <v>1.1755618732580343E-173</v>
      </c>
      <c r="IF28" s="86">
        <f t="shared" si="48"/>
        <v>4.5528677993316968E-112</v>
      </c>
      <c r="IG28" s="86">
        <f t="shared" si="48"/>
        <v>3.8265363709308789E-89</v>
      </c>
      <c r="II28" s="86">
        <f t="shared" ref="II28:IW58" si="56" xml:space="preserve"> _xlfn.NORM.DIST($B28, C$10, ABS(C$14), TRUE) * _xlfn.NORM.DIST(($B28 - C$10)*C$18, 0, ABS(C$14), TRUE) * 2</f>
        <v>3.3459773664583534E-193</v>
      </c>
      <c r="IJ28" s="86">
        <f t="shared" si="49"/>
        <v>1.4508258784835901E-200</v>
      </c>
      <c r="IK28" s="86">
        <f t="shared" si="49"/>
        <v>1.2363094447054697E-233</v>
      </c>
      <c r="IL28" s="86">
        <f t="shared" si="49"/>
        <v>1.3965458410408038E-259</v>
      </c>
      <c r="IM28" s="86">
        <f t="shared" si="49"/>
        <v>1.6230556816868072E-287</v>
      </c>
      <c r="IN28" s="86">
        <f t="shared" si="49"/>
        <v>4.2882219071408848E-277</v>
      </c>
      <c r="IO28" s="86">
        <f t="shared" si="49"/>
        <v>8.187110017694547E-292</v>
      </c>
      <c r="IP28" s="86">
        <f t="shared" si="49"/>
        <v>5.6896002061998923E-286</v>
      </c>
      <c r="IQ28" s="86">
        <f t="shared" si="49"/>
        <v>6.6974647050276021E-280</v>
      </c>
      <c r="IR28" s="86">
        <f t="shared" si="49"/>
        <v>1.4008906967751369E-280</v>
      </c>
      <c r="IS28" s="86">
        <f t="shared" si="49"/>
        <v>6.4173393438869123E-286</v>
      </c>
      <c r="IT28" s="86">
        <f t="shared" si="49"/>
        <v>6.6461385139518311E-279</v>
      </c>
      <c r="IU28" s="86">
        <f t="shared" si="49"/>
        <v>5.6349487772714826E-270</v>
      </c>
      <c r="IV28" s="86">
        <f t="shared" si="49"/>
        <v>0</v>
      </c>
      <c r="IW28" s="86">
        <f t="shared" si="49"/>
        <v>3.925881299181716E-165</v>
      </c>
      <c r="IY28" s="86">
        <f t="shared" ref="IY28:JM58" si="57">GM28+HC28+HS28+II28</f>
        <v>1.4875109812175752E-11</v>
      </c>
      <c r="IZ28" s="86">
        <f t="shared" si="50"/>
        <v>2.49432919711812E-14</v>
      </c>
      <c r="JA28" s="86">
        <f t="shared" si="50"/>
        <v>1.4386516882672293E-13</v>
      </c>
      <c r="JB28" s="86">
        <f t="shared" si="50"/>
        <v>1.0626177522790796E-15</v>
      </c>
      <c r="JC28" s="86">
        <f t="shared" si="50"/>
        <v>3.9736187004439918E-16</v>
      </c>
      <c r="JD28" s="86">
        <f t="shared" si="50"/>
        <v>1.5941376409032672E-16</v>
      </c>
      <c r="JE28" s="86">
        <f t="shared" si="50"/>
        <v>2.8822468260848623E-18</v>
      </c>
      <c r="JF28" s="86">
        <f t="shared" si="50"/>
        <v>4.4439377512144153E-19</v>
      </c>
      <c r="JG28" s="86">
        <f t="shared" si="50"/>
        <v>2.3446314898652585E-18</v>
      </c>
      <c r="JH28" s="86">
        <f t="shared" si="50"/>
        <v>3.4458966700170203E-18</v>
      </c>
      <c r="JI28" s="86">
        <f t="shared" si="50"/>
        <v>2.8373052499508326E-18</v>
      </c>
      <c r="JJ28" s="86">
        <f t="shared" si="50"/>
        <v>6.5968160001247395E-18</v>
      </c>
      <c r="JK28" s="86">
        <f t="shared" si="50"/>
        <v>2.5924544019066255E-17</v>
      </c>
      <c r="JL28" s="86">
        <f t="shared" si="50"/>
        <v>1.494695663150837E-18</v>
      </c>
      <c r="JM28" s="86">
        <f t="shared" si="50"/>
        <v>1.3128731872520533E-26</v>
      </c>
    </row>
    <row r="29" spans="1:273" x14ac:dyDescent="0.25">
      <c r="B29" s="2">
        <v>2</v>
      </c>
      <c r="C29" s="37">
        <v>41.966999999999999</v>
      </c>
      <c r="D29" s="37">
        <v>86.787000000000006</v>
      </c>
      <c r="E29" s="37">
        <v>41.78</v>
      </c>
      <c r="F29" s="37">
        <v>35.627000000000002</v>
      </c>
      <c r="G29" s="37">
        <v>35.168999999999997</v>
      </c>
      <c r="H29" s="37">
        <v>37.271000000000001</v>
      </c>
      <c r="I29" s="37">
        <v>32.814</v>
      </c>
      <c r="J29" s="37">
        <v>36.508000000000003</v>
      </c>
      <c r="K29" s="37">
        <v>37.712000000000003</v>
      </c>
      <c r="L29" s="37">
        <v>37.898000000000003</v>
      </c>
      <c r="M29" s="37">
        <v>38.136000000000003</v>
      </c>
      <c r="N29" s="37">
        <v>40.661000000000001</v>
      </c>
      <c r="O29" s="37">
        <v>40.61</v>
      </c>
      <c r="P29" s="37">
        <v>40.627000000000002</v>
      </c>
      <c r="Q29" s="37">
        <v>37.78</v>
      </c>
      <c r="R29" s="5"/>
      <c r="S29" s="4">
        <f t="shared" si="7"/>
        <v>40.958280275756387</v>
      </c>
      <c r="T29" s="4">
        <f t="shared" si="7"/>
        <v>84.664380907159881</v>
      </c>
      <c r="U29" s="4">
        <f t="shared" si="7"/>
        <v>40.988972828160264</v>
      </c>
      <c r="V29" s="4">
        <f t="shared" si="7"/>
        <v>32.68276100435709</v>
      </c>
      <c r="W29" s="4">
        <f t="shared" si="7"/>
        <v>33.871438402019649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1.0087197242436119</v>
      </c>
      <c r="AJ29" s="4">
        <f t="shared" si="8"/>
        <v>2.1226190928401252</v>
      </c>
      <c r="AK29" s="4">
        <f t="shared" si="8"/>
        <v>0.79102717183973681</v>
      </c>
      <c r="AL29" s="4">
        <f t="shared" si="8"/>
        <v>2.9442389956429125</v>
      </c>
      <c r="AM29" s="4">
        <f t="shared" si="8"/>
        <v>1.2975615979803479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40.958280220038198</v>
      </c>
      <c r="AZ29" s="2">
        <f t="shared" si="9"/>
        <v>84.664380907090006</v>
      </c>
      <c r="BA29" s="2">
        <f t="shared" si="9"/>
        <v>40.988972827360513</v>
      </c>
      <c r="BB29" s="2">
        <f t="shared" si="9"/>
        <v>32.682761004349388</v>
      </c>
      <c r="BC29" s="2">
        <f t="shared" si="9"/>
        <v>33.871438402016743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41.966999999999999</v>
      </c>
      <c r="BP29" s="2">
        <f t="shared" si="11"/>
        <v>86.787000000000006</v>
      </c>
      <c r="BQ29" s="2">
        <f t="shared" si="12"/>
        <v>41.78</v>
      </c>
      <c r="BR29" s="2">
        <f t="shared" si="13"/>
        <v>35.627000000000002</v>
      </c>
      <c r="BS29" s="2">
        <f t="shared" si="14"/>
        <v>35.168999999999997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40.367379582011161</v>
      </c>
      <c r="DL29" s="2">
        <f t="shared" si="41"/>
        <v>84.170687518569537</v>
      </c>
      <c r="DM29" s="2">
        <f t="shared" si="41"/>
        <v>40.677862195121961</v>
      </c>
      <c r="DN29" s="2">
        <f t="shared" si="41"/>
        <v>32.148430769230764</v>
      </c>
      <c r="DO29" s="2">
        <f t="shared" si="41"/>
        <v>33.459342307692317</v>
      </c>
      <c r="DP29" s="2">
        <f t="shared" si="41"/>
        <v>33.183977058029683</v>
      </c>
      <c r="DQ29" s="2">
        <f t="shared" si="41"/>
        <v>31.873106435006441</v>
      </c>
      <c r="DR29" s="2">
        <f t="shared" si="41"/>
        <v>33.930071708683478</v>
      </c>
      <c r="DS29" s="2">
        <f t="shared" si="41"/>
        <v>35.947284427284423</v>
      </c>
      <c r="DT29" s="2">
        <f t="shared" si="41"/>
        <v>35.215919519519517</v>
      </c>
      <c r="DU29" s="2">
        <f t="shared" si="41"/>
        <v>35.674265508365501</v>
      </c>
      <c r="DV29" s="2">
        <f t="shared" si="41"/>
        <v>37.945631531531532</v>
      </c>
      <c r="DW29" s="2">
        <f t="shared" si="41"/>
        <v>40.020266714082489</v>
      </c>
      <c r="DX29" s="2">
        <f t="shared" si="41"/>
        <v>41.729814005602236</v>
      </c>
      <c r="DY29" s="2">
        <f t="shared" si="41"/>
        <v>33.44992866147571</v>
      </c>
      <c r="EA29" s="2">
        <f t="shared" si="42"/>
        <v>57.075641599444893</v>
      </c>
      <c r="EB29" s="2">
        <f t="shared" si="42"/>
        <v>104.33885910215093</v>
      </c>
      <c r="EC29" s="2">
        <f t="shared" si="42"/>
        <v>51.099829289544928</v>
      </c>
      <c r="ED29" s="2">
        <f t="shared" si="42"/>
        <v>52.128740246960234</v>
      </c>
      <c r="EE29" s="2">
        <f t="shared" si="42"/>
        <v>49.48909352090476</v>
      </c>
      <c r="EF29" s="2">
        <f t="shared" si="42"/>
        <v>42.46886020257439</v>
      </c>
      <c r="EG29" s="2">
        <f t="shared" si="42"/>
        <v>42.549858608559695</v>
      </c>
      <c r="EH29" s="2">
        <f t="shared" si="42"/>
        <v>41.389384839072527</v>
      </c>
      <c r="EI29" s="2">
        <f t="shared" si="42"/>
        <v>44.977453763708866</v>
      </c>
      <c r="EJ29" s="2">
        <f t="shared" si="42"/>
        <v>45.530978934989896</v>
      </c>
      <c r="EK29" s="2">
        <f t="shared" si="42"/>
        <v>45.80905032245456</v>
      </c>
      <c r="EL29" s="2">
        <f t="shared" si="42"/>
        <v>47.675608526163231</v>
      </c>
      <c r="EM29" s="2">
        <f t="shared" si="42"/>
        <v>45.870109145756203</v>
      </c>
      <c r="EN29" s="2">
        <f t="shared" si="42"/>
        <v>45.457093184035607</v>
      </c>
      <c r="EO29" s="2">
        <f t="shared" si="42"/>
        <v>40.269788204569082</v>
      </c>
      <c r="EQ29" s="2">
        <f t="shared" si="43"/>
        <v>49.691156588881562</v>
      </c>
      <c r="ER29" s="2">
        <f t="shared" si="43"/>
        <v>69.729495419838159</v>
      </c>
      <c r="ES29" s="2">
        <f t="shared" si="43"/>
        <v>46.214837868984432</v>
      </c>
      <c r="ET29" s="2">
        <f t="shared" si="43"/>
        <v>45.367916434895882</v>
      </c>
      <c r="EU29" s="2">
        <f t="shared" si="43"/>
        <v>43.621396471028817</v>
      </c>
      <c r="EV29" s="2">
        <f t="shared" si="43"/>
        <v>43.124488404064557</v>
      </c>
      <c r="EW29" s="2">
        <f t="shared" si="43"/>
        <v>39.842636386495847</v>
      </c>
      <c r="EX29" s="2">
        <f t="shared" si="43"/>
        <v>36.657973293561739</v>
      </c>
      <c r="EY29" s="2">
        <f t="shared" si="43"/>
        <v>43.168884918491358</v>
      </c>
      <c r="EZ29" s="2">
        <f t="shared" si="43"/>
        <v>45.03977861979557</v>
      </c>
      <c r="FA29" s="2">
        <f t="shared" si="43"/>
        <v>41.796786947688609</v>
      </c>
      <c r="FB29" s="2">
        <f t="shared" si="43"/>
        <v>42.716349927249986</v>
      </c>
      <c r="FC29" s="2">
        <f t="shared" si="43"/>
        <v>43.708210295155375</v>
      </c>
      <c r="FD29" s="2">
        <f t="shared" si="43"/>
        <v>43.604906686486565</v>
      </c>
      <c r="FE29" s="2">
        <f t="shared" si="43"/>
        <v>42.189516331664862</v>
      </c>
      <c r="FG29" s="2">
        <f t="shared" si="44"/>
        <v>3.5366308525146439E-2</v>
      </c>
      <c r="FH29" s="2">
        <f t="shared" si="44"/>
        <v>2.4485672397143183E-2</v>
      </c>
      <c r="FI29" s="2">
        <f t="shared" si="44"/>
        <v>2.9852218514561029E-2</v>
      </c>
      <c r="FJ29" s="2">
        <f t="shared" si="44"/>
        <v>2.6743415950502405E-2</v>
      </c>
      <c r="FK29" s="2">
        <f t="shared" si="44"/>
        <v>2.5708805645690284E-2</v>
      </c>
      <c r="FL29" s="2">
        <f t="shared" si="44"/>
        <v>2.5321442139269543E-2</v>
      </c>
      <c r="FM29" s="2">
        <f t="shared" si="44"/>
        <v>2.4457585555494026E-2</v>
      </c>
      <c r="FN29" s="2">
        <f t="shared" si="44"/>
        <v>2.4304698938418287E-2</v>
      </c>
      <c r="FO29" s="2">
        <f t="shared" si="44"/>
        <v>2.4731723066768019E-2</v>
      </c>
      <c r="FP29" s="2">
        <f t="shared" si="44"/>
        <v>2.4060936499145015E-2</v>
      </c>
      <c r="FQ29" s="2">
        <f t="shared" si="44"/>
        <v>2.4297646453336583E-2</v>
      </c>
      <c r="FR29" s="2">
        <f t="shared" si="44"/>
        <v>2.429929807714408E-2</v>
      </c>
      <c r="FS29" s="2">
        <f t="shared" si="44"/>
        <v>2.423247067168055E-2</v>
      </c>
      <c r="FT29" s="2">
        <f t="shared" si="44"/>
        <v>2.3743765451717073E-2</v>
      </c>
      <c r="FU29" s="2">
        <f t="shared" si="44"/>
        <v>1.7611152886784259E-2</v>
      </c>
      <c r="FW29" s="2">
        <f t="shared" si="53"/>
        <v>1.2067734575388472E-6</v>
      </c>
      <c r="FX29" s="2">
        <f t="shared" si="45"/>
        <v>3.9831337484016885E-6</v>
      </c>
      <c r="FY29" s="2">
        <f t="shared" si="45"/>
        <v>1.6800061711433041E-6</v>
      </c>
      <c r="FZ29" s="2">
        <f t="shared" si="45"/>
        <v>1.6998023279817212E-6</v>
      </c>
      <c r="GA29" s="2">
        <f t="shared" si="45"/>
        <v>1.6470115511987645E-6</v>
      </c>
      <c r="GB29" s="2">
        <f t="shared" si="45"/>
        <v>1.6485946082682864E-6</v>
      </c>
      <c r="GC29" s="2">
        <f t="shared" si="45"/>
        <v>1.8314763269504405E-6</v>
      </c>
      <c r="GD29" s="2">
        <f t="shared" si="45"/>
        <v>2.2612003512929986E-6</v>
      </c>
      <c r="GE29" s="2">
        <f t="shared" si="45"/>
        <v>2.0248670122739492E-6</v>
      </c>
      <c r="GF29" s="2">
        <f t="shared" si="45"/>
        <v>1.8342728652620854E-6</v>
      </c>
      <c r="GG29" s="2">
        <f t="shared" si="45"/>
        <v>1.6781441407193551E-6</v>
      </c>
      <c r="GH29" s="2">
        <f t="shared" si="45"/>
        <v>1.4153404392630036E-6</v>
      </c>
      <c r="GI29" s="2">
        <f t="shared" si="45"/>
        <v>1.229520682302238E-6</v>
      </c>
      <c r="GJ29" s="2">
        <f t="shared" si="45"/>
        <v>1.099369206094273E-6</v>
      </c>
      <c r="GK29" s="2">
        <f t="shared" si="45"/>
        <v>7.6233452224994181E-7</v>
      </c>
      <c r="GM29" s="86">
        <f t="shared" si="54"/>
        <v>3.2683446825477521E-11</v>
      </c>
      <c r="GN29" s="86">
        <f t="shared" si="46"/>
        <v>6.5160557602479608E-14</v>
      </c>
      <c r="GO29" s="86">
        <f t="shared" si="46"/>
        <v>3.6865181022848609E-13</v>
      </c>
      <c r="GP29" s="86">
        <f t="shared" si="46"/>
        <v>3.2346531326518143E-15</v>
      </c>
      <c r="GQ29" s="86">
        <f t="shared" si="46"/>
        <v>1.2441926863040213E-15</v>
      </c>
      <c r="GR29" s="86">
        <f t="shared" si="46"/>
        <v>5.1567255295431021E-16</v>
      </c>
      <c r="GS29" s="86">
        <f t="shared" si="46"/>
        <v>1.0858448191290803E-17</v>
      </c>
      <c r="GT29" s="86">
        <f t="shared" si="46"/>
        <v>1.803321364734114E-18</v>
      </c>
      <c r="GU29" s="86">
        <f t="shared" si="46"/>
        <v>8.9438419606826483E-18</v>
      </c>
      <c r="GV29" s="86">
        <f t="shared" si="46"/>
        <v>1.2813196093386691E-17</v>
      </c>
      <c r="GW29" s="86">
        <f t="shared" si="46"/>
        <v>1.0671038303387491E-17</v>
      </c>
      <c r="GX29" s="86">
        <f t="shared" si="46"/>
        <v>2.3971385173873271E-17</v>
      </c>
      <c r="GY29" s="86">
        <f t="shared" si="46"/>
        <v>8.9019639975971463E-17</v>
      </c>
      <c r="GZ29" s="86">
        <f t="shared" si="46"/>
        <v>5.7229896342010596E-18</v>
      </c>
      <c r="HA29" s="86">
        <f t="shared" si="46"/>
        <v>9.2719674890430057E-26</v>
      </c>
      <c r="HC29" s="86">
        <f t="shared" ref="HC29:HQ59" si="58" xml:space="preserve"> _xlfn.NORM.DIST($B29, C$8, ABS(C$12), TRUE) * _xlfn.NORM.DIST(($B29 - C$8)*C$16, 0, ABS(C$12), TRUE) * 2</f>
        <v>1.3537158777971302E-27</v>
      </c>
      <c r="HD29" s="86">
        <f t="shared" si="47"/>
        <v>6.1405602446618528E-36</v>
      </c>
      <c r="HE29" s="86">
        <f t="shared" si="47"/>
        <v>2.9487031674574109E-34</v>
      </c>
      <c r="HF29" s="86">
        <f t="shared" si="47"/>
        <v>2.0239105752288698E-37</v>
      </c>
      <c r="HG29" s="86">
        <f t="shared" si="47"/>
        <v>5.5326735957079334E-41</v>
      </c>
      <c r="HH29" s="86">
        <f t="shared" si="47"/>
        <v>1.6753162952889202E-39</v>
      </c>
      <c r="HI29" s="86">
        <f t="shared" si="47"/>
        <v>4.7043992224867802E-41</v>
      </c>
      <c r="HJ29" s="86">
        <f t="shared" si="47"/>
        <v>1.6071024168906775E-40</v>
      </c>
      <c r="HK29" s="86">
        <f t="shared" si="47"/>
        <v>1.9578398795663939E-39</v>
      </c>
      <c r="HL29" s="86">
        <f t="shared" si="47"/>
        <v>1.0228089692464466E-39</v>
      </c>
      <c r="HM29" s="86">
        <f t="shared" si="47"/>
        <v>5.064382202038713E-40</v>
      </c>
      <c r="HN29" s="86">
        <f t="shared" si="47"/>
        <v>6.3121623963847914E-39</v>
      </c>
      <c r="HO29" s="86">
        <f t="shared" si="47"/>
        <v>6.3837791762582737E-38</v>
      </c>
      <c r="HP29" s="86">
        <f t="shared" si="47"/>
        <v>1.3767162928505237E-39</v>
      </c>
      <c r="HQ29" s="86">
        <f t="shared" si="47"/>
        <v>3.7157322201771507E-56</v>
      </c>
      <c r="HS29" s="86">
        <f t="shared" si="55"/>
        <v>1.6911108659528167E-122</v>
      </c>
      <c r="HT29" s="86">
        <f t="shared" si="48"/>
        <v>1.2842540215262636E-134</v>
      </c>
      <c r="HU29" s="86">
        <f t="shared" si="48"/>
        <v>1.0827989512138256E-147</v>
      </c>
      <c r="HV29" s="86">
        <f t="shared" si="48"/>
        <v>2.6723951300797848E-162</v>
      </c>
      <c r="HW29" s="86">
        <f t="shared" si="48"/>
        <v>3.1049601758791702E-181</v>
      </c>
      <c r="HX29" s="86">
        <f t="shared" si="48"/>
        <v>2.8754077903615503E-175</v>
      </c>
      <c r="HY29" s="86">
        <f t="shared" si="48"/>
        <v>3.6893079481485652E-183</v>
      </c>
      <c r="HZ29" s="86">
        <f t="shared" si="48"/>
        <v>2.9914858513182402E-181</v>
      </c>
      <c r="IA29" s="86">
        <f t="shared" si="48"/>
        <v>3.228023523957437E-177</v>
      </c>
      <c r="IB29" s="86">
        <f t="shared" si="48"/>
        <v>6.3330395217751517E-178</v>
      </c>
      <c r="IC29" s="86">
        <f t="shared" si="48"/>
        <v>1.0267459278248853E-180</v>
      </c>
      <c r="ID29" s="86">
        <f t="shared" si="48"/>
        <v>4.1372075469730532E-176</v>
      </c>
      <c r="IE29" s="86">
        <f t="shared" si="48"/>
        <v>8.723985449892799E-171</v>
      </c>
      <c r="IF29" s="86">
        <f t="shared" si="48"/>
        <v>2.9925917081860599E-110</v>
      </c>
      <c r="IG29" s="86">
        <f t="shared" si="48"/>
        <v>9.7487283118364064E-88</v>
      </c>
      <c r="II29" s="86">
        <f t="shared" si="56"/>
        <v>1.2078673785907959E-190</v>
      </c>
      <c r="IJ29" s="86">
        <f t="shared" si="49"/>
        <v>1.1743500078967218E-197</v>
      </c>
      <c r="IK29" s="86">
        <f t="shared" si="49"/>
        <v>1.8467178249294417E-230</v>
      </c>
      <c r="IL29" s="86">
        <f t="shared" si="49"/>
        <v>4.7626915934435601E-256</v>
      </c>
      <c r="IM29" s="86">
        <f t="shared" si="49"/>
        <v>1.3091463793661633E-283</v>
      </c>
      <c r="IN29" s="86">
        <f t="shared" si="49"/>
        <v>2.492453769631611E-273</v>
      </c>
      <c r="IO29" s="86">
        <f t="shared" si="49"/>
        <v>8.1303503431490972E-288</v>
      </c>
      <c r="IP29" s="86">
        <f t="shared" si="49"/>
        <v>5.4242036827134191E-282</v>
      </c>
      <c r="IQ29" s="86">
        <f t="shared" si="49"/>
        <v>4.8715026776454375E-276</v>
      </c>
      <c r="IR29" s="86">
        <f t="shared" si="49"/>
        <v>9.7482242388242352E-277</v>
      </c>
      <c r="IS29" s="86">
        <f t="shared" si="49"/>
        <v>4.9839801217200144E-282</v>
      </c>
      <c r="IT29" s="86">
        <f t="shared" si="49"/>
        <v>3.7084736105310881E-275</v>
      </c>
      <c r="IU29" s="86">
        <f t="shared" si="49"/>
        <v>2.1858318522060147E-266</v>
      </c>
      <c r="IV29" s="86">
        <f t="shared" si="49"/>
        <v>0</v>
      </c>
      <c r="IW29" s="86">
        <f t="shared" si="49"/>
        <v>5.0794652353974404E-163</v>
      </c>
      <c r="IY29" s="86">
        <f t="shared" si="57"/>
        <v>3.2683446825477521E-11</v>
      </c>
      <c r="IZ29" s="86">
        <f t="shared" si="50"/>
        <v>6.5160557602479608E-14</v>
      </c>
      <c r="JA29" s="86">
        <f t="shared" si="50"/>
        <v>3.6865181022848609E-13</v>
      </c>
      <c r="JB29" s="86">
        <f t="shared" si="50"/>
        <v>3.2346531326518143E-15</v>
      </c>
      <c r="JC29" s="86">
        <f t="shared" si="50"/>
        <v>1.2441926863040213E-15</v>
      </c>
      <c r="JD29" s="86">
        <f t="shared" si="50"/>
        <v>5.1567255295431021E-16</v>
      </c>
      <c r="JE29" s="86">
        <f t="shared" si="50"/>
        <v>1.0858448191290803E-17</v>
      </c>
      <c r="JF29" s="86">
        <f t="shared" si="50"/>
        <v>1.803321364734114E-18</v>
      </c>
      <c r="JG29" s="86">
        <f t="shared" si="50"/>
        <v>8.9438419606826483E-18</v>
      </c>
      <c r="JH29" s="86">
        <f t="shared" si="50"/>
        <v>1.2813196093386691E-17</v>
      </c>
      <c r="JI29" s="86">
        <f t="shared" si="50"/>
        <v>1.0671038303387491E-17</v>
      </c>
      <c r="JJ29" s="86">
        <f t="shared" si="50"/>
        <v>2.3971385173873271E-17</v>
      </c>
      <c r="JK29" s="86">
        <f t="shared" si="50"/>
        <v>8.9019639975971463E-17</v>
      </c>
      <c r="JL29" s="86">
        <f t="shared" si="50"/>
        <v>5.7229896342010596E-18</v>
      </c>
      <c r="JM29" s="86">
        <f t="shared" si="50"/>
        <v>9.2719674890430057E-26</v>
      </c>
    </row>
    <row r="30" spans="1:273" x14ac:dyDescent="0.25">
      <c r="B30" s="2">
        <v>3</v>
      </c>
      <c r="C30" s="37">
        <v>42.048999999999999</v>
      </c>
      <c r="D30" s="37">
        <v>85.869</v>
      </c>
      <c r="E30" s="37">
        <v>43.356000000000002</v>
      </c>
      <c r="F30" s="37">
        <v>35.356000000000002</v>
      </c>
      <c r="G30" s="37">
        <v>35.728999999999999</v>
      </c>
      <c r="H30" s="37">
        <v>35.558999999999997</v>
      </c>
      <c r="I30" s="37">
        <v>33.524999999999999</v>
      </c>
      <c r="J30" s="37">
        <v>36.017000000000003</v>
      </c>
      <c r="K30" s="37">
        <v>37.423999999999999</v>
      </c>
      <c r="L30" s="37">
        <v>38.508000000000003</v>
      </c>
      <c r="M30" s="37">
        <v>36.982999999999997</v>
      </c>
      <c r="N30" s="37">
        <v>38.814</v>
      </c>
      <c r="O30" s="37">
        <v>42.136000000000003</v>
      </c>
      <c r="P30" s="37">
        <v>41.814</v>
      </c>
      <c r="Q30" s="37">
        <v>39.253999999999998</v>
      </c>
      <c r="S30" s="4">
        <f t="shared" si="7"/>
        <v>41.523835108439769</v>
      </c>
      <c r="T30" s="4">
        <f t="shared" si="7"/>
        <v>85.466920921400174</v>
      </c>
      <c r="U30" s="4">
        <f t="shared" si="7"/>
        <v>41.340739486239066</v>
      </c>
      <c r="V30" s="4">
        <f t="shared" si="7"/>
        <v>33.126263676428628</v>
      </c>
      <c r="W30" s="4">
        <f t="shared" si="7"/>
        <v>34.105660609531689</v>
      </c>
      <c r="X30" s="4">
        <f t="shared" si="7"/>
        <v>33.702689422916102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0.52516489156023027</v>
      </c>
      <c r="AJ30" s="4">
        <f t="shared" si="8"/>
        <v>0.40207907859982583</v>
      </c>
      <c r="AK30" s="4">
        <f t="shared" si="8"/>
        <v>2.0152605137609356</v>
      </c>
      <c r="AL30" s="4">
        <f t="shared" si="8"/>
        <v>2.2297363235713732</v>
      </c>
      <c r="AM30" s="4">
        <f t="shared" si="8"/>
        <v>1.6233393904683098</v>
      </c>
      <c r="AN30" s="4">
        <f t="shared" si="8"/>
        <v>1.8563105770838959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41.523834989608446</v>
      </c>
      <c r="AZ30" s="2">
        <f t="shared" si="9"/>
        <v>85.466920921223306</v>
      </c>
      <c r="BA30" s="2">
        <f t="shared" si="9"/>
        <v>41.340739484255302</v>
      </c>
      <c r="BB30" s="2">
        <f t="shared" si="9"/>
        <v>33.126263676406012</v>
      </c>
      <c r="BC30" s="2">
        <f t="shared" si="9"/>
        <v>34.1056606095229</v>
      </c>
      <c r="BD30" s="2">
        <f t="shared" si="9"/>
        <v>33.702689422912144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42.048999999999999</v>
      </c>
      <c r="BP30" s="2">
        <f t="shared" si="11"/>
        <v>85.869</v>
      </c>
      <c r="BQ30" s="2">
        <f t="shared" si="12"/>
        <v>43.356000000000002</v>
      </c>
      <c r="BR30" s="2">
        <f t="shared" si="13"/>
        <v>35.356000000000002</v>
      </c>
      <c r="BS30" s="2">
        <f t="shared" si="14"/>
        <v>35.728999999999999</v>
      </c>
      <c r="BT30" s="2">
        <f t="shared" si="15"/>
        <v>35.558999999999997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40.904814312287996</v>
      </c>
      <c r="DL30" s="2">
        <f t="shared" si="41"/>
        <v>84.951467601220855</v>
      </c>
      <c r="DM30" s="2">
        <f t="shared" si="41"/>
        <v>41.015382926829275</v>
      </c>
      <c r="DN30" s="2">
        <f t="shared" si="41"/>
        <v>32.560043724696357</v>
      </c>
      <c r="DO30" s="2">
        <f t="shared" si="41"/>
        <v>33.667032793522274</v>
      </c>
      <c r="DP30" s="2">
        <f t="shared" si="41"/>
        <v>33.457198717948714</v>
      </c>
      <c r="DQ30" s="2">
        <f t="shared" si="41"/>
        <v>32.124116988416993</v>
      </c>
      <c r="DR30" s="2">
        <f t="shared" si="41"/>
        <v>34.14266974789917</v>
      </c>
      <c r="DS30" s="2">
        <f t="shared" si="41"/>
        <v>36.149030888030886</v>
      </c>
      <c r="DT30" s="2">
        <f t="shared" si="41"/>
        <v>35.422887087087084</v>
      </c>
      <c r="DU30" s="2">
        <f t="shared" si="41"/>
        <v>35.902551608751601</v>
      </c>
      <c r="DV30" s="2">
        <f t="shared" si="41"/>
        <v>38.166943243243246</v>
      </c>
      <c r="DW30" s="2">
        <f t="shared" si="41"/>
        <v>40.225396870554754</v>
      </c>
      <c r="DX30" s="2">
        <f t="shared" si="41"/>
        <v>41.841544537815125</v>
      </c>
      <c r="DY30" s="2">
        <f t="shared" si="41"/>
        <v>33.648570930663702</v>
      </c>
      <c r="EA30" s="2">
        <f t="shared" si="42"/>
        <v>56.922565356926022</v>
      </c>
      <c r="EB30" s="2">
        <f t="shared" si="42"/>
        <v>104.20135569212322</v>
      </c>
      <c r="EC30" s="2">
        <f t="shared" si="42"/>
        <v>50.984205278881362</v>
      </c>
      <c r="ED30" s="2">
        <f t="shared" si="42"/>
        <v>51.919669925880441</v>
      </c>
      <c r="EE30" s="2">
        <f t="shared" si="42"/>
        <v>49.266168060524947</v>
      </c>
      <c r="EF30" s="2">
        <f t="shared" si="42"/>
        <v>42.320677648238032</v>
      </c>
      <c r="EG30" s="2">
        <f t="shared" si="42"/>
        <v>42.385662106703137</v>
      </c>
      <c r="EH30" s="2">
        <f t="shared" si="42"/>
        <v>41.230842169005804</v>
      </c>
      <c r="EI30" s="2">
        <f t="shared" si="42"/>
        <v>44.815433027839553</v>
      </c>
      <c r="EJ30" s="2">
        <f t="shared" si="42"/>
        <v>45.371351279494846</v>
      </c>
      <c r="EK30" s="2">
        <f t="shared" si="42"/>
        <v>45.640756009380496</v>
      </c>
      <c r="EL30" s="2">
        <f t="shared" si="42"/>
        <v>47.487936928382233</v>
      </c>
      <c r="EM30" s="2">
        <f t="shared" si="42"/>
        <v>45.70695128890717</v>
      </c>
      <c r="EN30" s="2">
        <f t="shared" si="42"/>
        <v>45.326325644856389</v>
      </c>
      <c r="EO30" s="2">
        <f t="shared" si="42"/>
        <v>40.1991352721925</v>
      </c>
      <c r="EQ30" s="2">
        <f t="shared" si="43"/>
        <v>49.607941480624817</v>
      </c>
      <c r="ER30" s="2">
        <f t="shared" si="43"/>
        <v>69.910468356024268</v>
      </c>
      <c r="ES30" s="2">
        <f t="shared" si="43"/>
        <v>46.146184481312602</v>
      </c>
      <c r="ET30" s="2">
        <f t="shared" si="43"/>
        <v>45.222543128041742</v>
      </c>
      <c r="EU30" s="2">
        <f t="shared" si="43"/>
        <v>43.454359916879014</v>
      </c>
      <c r="EV30" s="2">
        <f t="shared" si="43"/>
        <v>42.968948416019124</v>
      </c>
      <c r="EW30" s="2">
        <f t="shared" si="43"/>
        <v>39.705197577323595</v>
      </c>
      <c r="EX30" s="2">
        <f t="shared" si="43"/>
        <v>36.547839816393619</v>
      </c>
      <c r="EY30" s="2">
        <f t="shared" si="43"/>
        <v>43.025420209472493</v>
      </c>
      <c r="EZ30" s="2">
        <f t="shared" si="43"/>
        <v>44.884493557954016</v>
      </c>
      <c r="FA30" s="2">
        <f t="shared" si="43"/>
        <v>41.66670385230249</v>
      </c>
      <c r="FB30" s="2">
        <f t="shared" si="43"/>
        <v>42.576033882432817</v>
      </c>
      <c r="FC30" s="2">
        <f t="shared" si="43"/>
        <v>43.565633747242963</v>
      </c>
      <c r="FD30" s="2">
        <f t="shared" si="43"/>
        <v>43.49148306919799</v>
      </c>
      <c r="FE30" s="2">
        <f t="shared" si="43"/>
        <v>42.09709811847862</v>
      </c>
      <c r="FG30" s="2">
        <f t="shared" si="44"/>
        <v>3.8646521244478413E-2</v>
      </c>
      <c r="FH30" s="2">
        <f t="shared" si="44"/>
        <v>2.6784731432906807E-2</v>
      </c>
      <c r="FI30" s="2">
        <f t="shared" si="44"/>
        <v>3.2638305509375853E-2</v>
      </c>
      <c r="FJ30" s="2">
        <f t="shared" si="44"/>
        <v>2.9248107783836519E-2</v>
      </c>
      <c r="FK30" s="2">
        <f t="shared" si="44"/>
        <v>2.8119399191464563E-2</v>
      </c>
      <c r="FL30" s="2">
        <f t="shared" si="44"/>
        <v>2.7696746960080534E-2</v>
      </c>
      <c r="FM30" s="2">
        <f t="shared" si="44"/>
        <v>2.675407973032818E-2</v>
      </c>
      <c r="FN30" s="2">
        <f t="shared" si="44"/>
        <v>2.6587228761336561E-2</v>
      </c>
      <c r="FO30" s="2">
        <f t="shared" si="44"/>
        <v>2.705324410670603E-2</v>
      </c>
      <c r="FP30" s="2">
        <f t="shared" si="44"/>
        <v>2.6321191401067451E-2</v>
      </c>
      <c r="FQ30" s="2">
        <f t="shared" si="44"/>
        <v>2.6579531998158934E-2</v>
      </c>
      <c r="FR30" s="2">
        <f t="shared" si="44"/>
        <v>2.6581334506603254E-2</v>
      </c>
      <c r="FS30" s="2">
        <f t="shared" si="44"/>
        <v>2.6508401603974323E-2</v>
      </c>
      <c r="FT30" s="2">
        <f t="shared" si="44"/>
        <v>2.5975018691049342E-2</v>
      </c>
      <c r="FU30" s="2">
        <f t="shared" si="44"/>
        <v>1.9277490913650885E-2</v>
      </c>
      <c r="FW30" s="2">
        <f t="shared" si="53"/>
        <v>1.3232006298189597E-6</v>
      </c>
      <c r="FX30" s="2">
        <f t="shared" si="45"/>
        <v>4.3674176291089913E-6</v>
      </c>
      <c r="FY30" s="2">
        <f t="shared" si="45"/>
        <v>1.8420898374714064E-6</v>
      </c>
      <c r="FZ30" s="2">
        <f t="shared" si="45"/>
        <v>1.8637958847343006E-6</v>
      </c>
      <c r="GA30" s="2">
        <f t="shared" si="45"/>
        <v>1.8059119677247272E-6</v>
      </c>
      <c r="GB30" s="2">
        <f t="shared" si="45"/>
        <v>1.8076477547328079E-6</v>
      </c>
      <c r="GC30" s="2">
        <f t="shared" si="45"/>
        <v>2.0081735044142653E-6</v>
      </c>
      <c r="GD30" s="2">
        <f t="shared" si="45"/>
        <v>2.4793563414163043E-6</v>
      </c>
      <c r="GE30" s="2">
        <f t="shared" si="45"/>
        <v>2.2202220953153446E-6</v>
      </c>
      <c r="GF30" s="2">
        <f t="shared" si="45"/>
        <v>2.0112398466132055E-6</v>
      </c>
      <c r="GG30" s="2">
        <f t="shared" si="45"/>
        <v>1.8400481623724672E-6</v>
      </c>
      <c r="GH30" s="2">
        <f t="shared" si="45"/>
        <v>1.5518897198618497E-6</v>
      </c>
      <c r="GI30" s="2">
        <f t="shared" si="45"/>
        <v>1.3481424599322248E-6</v>
      </c>
      <c r="GJ30" s="2">
        <f t="shared" si="45"/>
        <v>1.2054342361390409E-6</v>
      </c>
      <c r="GK30" s="2">
        <f t="shared" si="45"/>
        <v>8.3588312033620938E-7</v>
      </c>
      <c r="GM30" s="86">
        <f t="shared" si="54"/>
        <v>7.0884423543799785E-11</v>
      </c>
      <c r="GN30" s="86">
        <f t="shared" si="46"/>
        <v>1.6762909550912644E-13</v>
      </c>
      <c r="GO30" s="86">
        <f t="shared" si="46"/>
        <v>9.3001056386614645E-13</v>
      </c>
      <c r="GP30" s="86">
        <f t="shared" si="46"/>
        <v>9.663656689289777E-15</v>
      </c>
      <c r="GQ30" s="86">
        <f t="shared" si="46"/>
        <v>3.8218620576449605E-15</v>
      </c>
      <c r="GR30" s="86">
        <f t="shared" si="46"/>
        <v>1.6354970814893566E-15</v>
      </c>
      <c r="GS30" s="86">
        <f t="shared" si="46"/>
        <v>3.9990606404920085E-17</v>
      </c>
      <c r="GT30" s="86">
        <f t="shared" si="46"/>
        <v>7.1431129627267937E-18</v>
      </c>
      <c r="GU30" s="86">
        <f t="shared" si="46"/>
        <v>3.3342045780661052E-17</v>
      </c>
      <c r="GV30" s="86">
        <f t="shared" si="46"/>
        <v>4.6592617670970292E-17</v>
      </c>
      <c r="GW30" s="86">
        <f t="shared" si="46"/>
        <v>3.9236495628442681E-17</v>
      </c>
      <c r="GX30" s="86">
        <f t="shared" si="46"/>
        <v>8.521930643396835E-17</v>
      </c>
      <c r="GY30" s="86">
        <f t="shared" si="46"/>
        <v>2.9939822953859197E-16</v>
      </c>
      <c r="GZ30" s="86">
        <f t="shared" si="46"/>
        <v>2.1417499388384309E-17</v>
      </c>
      <c r="HA30" s="86">
        <f t="shared" si="46"/>
        <v>6.3341911756996992E-25</v>
      </c>
      <c r="HC30" s="86">
        <f t="shared" si="58"/>
        <v>5.8903848486714546E-27</v>
      </c>
      <c r="HD30" s="86">
        <f t="shared" si="47"/>
        <v>4.0393450310193081E-35</v>
      </c>
      <c r="HE30" s="86">
        <f t="shared" si="47"/>
        <v>1.8872272168041201E-33</v>
      </c>
      <c r="HF30" s="86">
        <f t="shared" si="47"/>
        <v>1.573767008508214E-36</v>
      </c>
      <c r="HG30" s="86">
        <f t="shared" si="47"/>
        <v>5.2918938655751353E-40</v>
      </c>
      <c r="HH30" s="86">
        <f t="shared" si="47"/>
        <v>1.4744362552447768E-38</v>
      </c>
      <c r="HI30" s="86">
        <f t="shared" si="47"/>
        <v>4.6688952005653623E-40</v>
      </c>
      <c r="HJ30" s="86">
        <f t="shared" si="47"/>
        <v>1.5911247149991378E-39</v>
      </c>
      <c r="HK30" s="86">
        <f t="shared" si="47"/>
        <v>1.7985096777818551E-38</v>
      </c>
      <c r="HL30" s="86">
        <f t="shared" si="47"/>
        <v>9.3440129055802011E-39</v>
      </c>
      <c r="HM30" s="86">
        <f t="shared" si="47"/>
        <v>4.6969611367274196E-39</v>
      </c>
      <c r="HN30" s="86">
        <f t="shared" si="47"/>
        <v>5.3710781149877743E-38</v>
      </c>
      <c r="HO30" s="86">
        <f t="shared" si="47"/>
        <v>4.9928098888099781E-37</v>
      </c>
      <c r="HP30" s="86">
        <f t="shared" si="47"/>
        <v>1.1843669972565118E-38</v>
      </c>
      <c r="HQ30" s="86">
        <f t="shared" si="47"/>
        <v>8.0064335185176079E-55</v>
      </c>
      <c r="HS30" s="86">
        <f t="shared" si="55"/>
        <v>1.8101045197521302E-120</v>
      </c>
      <c r="HT30" s="86">
        <f t="shared" si="48"/>
        <v>3.0495688367081281E-132</v>
      </c>
      <c r="HU30" s="86">
        <f t="shared" si="48"/>
        <v>3.5529061525808597E-145</v>
      </c>
      <c r="HV30" s="86">
        <f t="shared" si="48"/>
        <v>1.629452403024905E-159</v>
      </c>
      <c r="HW30" s="86">
        <f t="shared" si="48"/>
        <v>3.8475271322591829E-178</v>
      </c>
      <c r="HX30" s="86">
        <f t="shared" si="48"/>
        <v>2.780949148557199E-172</v>
      </c>
      <c r="HY30" s="86">
        <f t="shared" si="48"/>
        <v>5.3063359767330083E-180</v>
      </c>
      <c r="HZ30" s="86">
        <f t="shared" si="48"/>
        <v>4.3167345900356035E-178</v>
      </c>
      <c r="IA30" s="86">
        <f t="shared" si="48"/>
        <v>3.7429696328927367E-174</v>
      </c>
      <c r="IB30" s="86">
        <f t="shared" si="48"/>
        <v>7.1297334550094065E-175</v>
      </c>
      <c r="IC30" s="86">
        <f t="shared" si="48"/>
        <v>1.2467070760972236E-177</v>
      </c>
      <c r="ID30" s="86">
        <f t="shared" si="48"/>
        <v>3.8514013996619023E-173</v>
      </c>
      <c r="IE30" s="86">
        <f t="shared" si="48"/>
        <v>6.1239999906067806E-168</v>
      </c>
      <c r="IF30" s="86">
        <f t="shared" si="48"/>
        <v>1.8999412547566405E-108</v>
      </c>
      <c r="IG30" s="86">
        <f t="shared" si="48"/>
        <v>2.4194794813926006E-86</v>
      </c>
      <c r="II30" s="86">
        <f t="shared" si="56"/>
        <v>4.191099337621791E-188</v>
      </c>
      <c r="IJ30" s="86">
        <f t="shared" si="49"/>
        <v>9.0482293097637819E-195</v>
      </c>
      <c r="IK30" s="86">
        <f t="shared" si="49"/>
        <v>2.6230324504302426E-227</v>
      </c>
      <c r="IL30" s="86">
        <f t="shared" si="49"/>
        <v>1.5356183962908897E-252</v>
      </c>
      <c r="IM30" s="86">
        <f t="shared" si="49"/>
        <v>9.9256090731381398E-280</v>
      </c>
      <c r="IN30" s="86">
        <f t="shared" si="49"/>
        <v>1.3648035083647647E-269</v>
      </c>
      <c r="IO30" s="86">
        <f t="shared" si="49"/>
        <v>7.5745970870496893E-284</v>
      </c>
      <c r="IP30" s="86">
        <f t="shared" si="49"/>
        <v>4.8477442291705871E-278</v>
      </c>
      <c r="IQ30" s="86">
        <f t="shared" si="49"/>
        <v>3.329833703498784E-272</v>
      </c>
      <c r="IR30" s="86">
        <f t="shared" si="49"/>
        <v>6.3795271085965227E-273</v>
      </c>
      <c r="IS30" s="86">
        <f t="shared" si="49"/>
        <v>3.639045802257404E-278</v>
      </c>
      <c r="IT30" s="86">
        <f t="shared" si="49"/>
        <v>1.9513129880224546E-271</v>
      </c>
      <c r="IU30" s="86">
        <f t="shared" si="49"/>
        <v>8.0200460665330304E-263</v>
      </c>
      <c r="IV30" s="86">
        <f t="shared" si="49"/>
        <v>0</v>
      </c>
      <c r="IW30" s="86">
        <f t="shared" si="49"/>
        <v>6.3675540696305202E-161</v>
      </c>
      <c r="IY30" s="86">
        <f t="shared" si="57"/>
        <v>7.0884423543799785E-11</v>
      </c>
      <c r="IZ30" s="86">
        <f t="shared" si="50"/>
        <v>1.6762909550912644E-13</v>
      </c>
      <c r="JA30" s="86">
        <f t="shared" si="50"/>
        <v>9.3001056386614645E-13</v>
      </c>
      <c r="JB30" s="86">
        <f t="shared" si="50"/>
        <v>9.663656689289777E-15</v>
      </c>
      <c r="JC30" s="86">
        <f t="shared" si="50"/>
        <v>3.8218620576449605E-15</v>
      </c>
      <c r="JD30" s="86">
        <f t="shared" si="50"/>
        <v>1.6354970814893566E-15</v>
      </c>
      <c r="JE30" s="86">
        <f t="shared" si="50"/>
        <v>3.9990606404920085E-17</v>
      </c>
      <c r="JF30" s="86">
        <f t="shared" si="50"/>
        <v>7.1431129627267937E-18</v>
      </c>
      <c r="JG30" s="86">
        <f t="shared" si="50"/>
        <v>3.3342045780661052E-17</v>
      </c>
      <c r="JH30" s="86">
        <f t="shared" si="50"/>
        <v>4.6592617670970292E-17</v>
      </c>
      <c r="JI30" s="86">
        <f t="shared" si="50"/>
        <v>3.9236495628442681E-17</v>
      </c>
      <c r="JJ30" s="86">
        <f t="shared" si="50"/>
        <v>8.521930643396835E-17</v>
      </c>
      <c r="JK30" s="86">
        <f t="shared" si="50"/>
        <v>2.9939822953859197E-16</v>
      </c>
      <c r="JL30" s="86">
        <f t="shared" si="50"/>
        <v>2.1417499388384309E-17</v>
      </c>
      <c r="JM30" s="86">
        <f t="shared" si="50"/>
        <v>6.3341911756996992E-25</v>
      </c>
    </row>
    <row r="31" spans="1:273" x14ac:dyDescent="0.25">
      <c r="B31" s="2">
        <v>4</v>
      </c>
      <c r="C31" s="37">
        <v>42.984000000000002</v>
      </c>
      <c r="D31" s="37">
        <v>86.966999999999999</v>
      </c>
      <c r="E31" s="37">
        <v>41.643999999999998</v>
      </c>
      <c r="F31" s="37">
        <v>35.338999999999999</v>
      </c>
      <c r="G31" s="37">
        <v>34.881</v>
      </c>
      <c r="H31" s="37">
        <v>33.356000000000002</v>
      </c>
      <c r="I31" s="37">
        <v>34.085000000000001</v>
      </c>
      <c r="J31" s="37">
        <v>37.085000000000001</v>
      </c>
      <c r="K31" s="37">
        <v>37.61</v>
      </c>
      <c r="L31" s="37">
        <v>36.593000000000004</v>
      </c>
      <c r="M31" s="37">
        <v>38.948999999999998</v>
      </c>
      <c r="N31" s="37">
        <v>38.914999999999999</v>
      </c>
      <c r="O31" s="37">
        <v>43.051000000000002</v>
      </c>
      <c r="P31" s="37">
        <v>41.203000000000003</v>
      </c>
      <c r="Q31" s="37">
        <v>38.948999999999998</v>
      </c>
      <c r="S31" s="4">
        <f t="shared" si="7"/>
        <v>42.08931895169912</v>
      </c>
      <c r="T31" s="4">
        <f t="shared" si="7"/>
        <v>86.269075922698747</v>
      </c>
      <c r="U31" s="4">
        <f t="shared" si="7"/>
        <v>41.692364399055236</v>
      </c>
      <c r="V31" s="4">
        <f t="shared" si="7"/>
        <v>33.570908373839977</v>
      </c>
      <c r="W31" s="4">
        <f t="shared" si="7"/>
        <v>34.341127001254122</v>
      </c>
      <c r="X31" s="4">
        <f t="shared" si="7"/>
        <v>33.986114749225884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0.8946810483008818</v>
      </c>
      <c r="AJ31" s="4">
        <f t="shared" si="8"/>
        <v>0.69792407730125205</v>
      </c>
      <c r="AK31" s="4">
        <f t="shared" si="8"/>
        <v>-4.8364399055238039E-2</v>
      </c>
      <c r="AL31" s="4">
        <f t="shared" si="8"/>
        <v>1.7680916261600217</v>
      </c>
      <c r="AM31" s="4">
        <f t="shared" si="8"/>
        <v>0.53987299874587791</v>
      </c>
      <c r="AN31" s="4">
        <f t="shared" si="8"/>
        <v>-0.63011474922588206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42.089318701604498</v>
      </c>
      <c r="AZ31" s="2">
        <f t="shared" si="9"/>
        <v>86.269075922257983</v>
      </c>
      <c r="BA31" s="2">
        <f t="shared" si="9"/>
        <v>41.692364394212184</v>
      </c>
      <c r="BB31" s="2">
        <f t="shared" si="9"/>
        <v>33.570908373774799</v>
      </c>
      <c r="BC31" s="2">
        <f t="shared" si="9"/>
        <v>34.341127001228102</v>
      </c>
      <c r="BD31" s="2">
        <f t="shared" si="9"/>
        <v>33.986114749213776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42.984000000000002</v>
      </c>
      <c r="BP31" s="2">
        <f t="shared" si="11"/>
        <v>86.966999999999999</v>
      </c>
      <c r="BQ31" s="2">
        <f t="shared" si="12"/>
        <v>41.643999999999998</v>
      </c>
      <c r="BR31" s="2">
        <f t="shared" si="13"/>
        <v>35.338999999999999</v>
      </c>
      <c r="BS31" s="2">
        <f t="shared" si="14"/>
        <v>34.881</v>
      </c>
      <c r="BT31" s="2">
        <f t="shared" si="15"/>
        <v>33.356000000000002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41.442249042564832</v>
      </c>
      <c r="DL31" s="2">
        <f t="shared" si="41"/>
        <v>85.732247683872188</v>
      </c>
      <c r="DM31" s="2">
        <f t="shared" si="41"/>
        <v>41.35290365853659</v>
      </c>
      <c r="DN31" s="2">
        <f t="shared" si="41"/>
        <v>32.971656680161942</v>
      </c>
      <c r="DO31" s="2">
        <f t="shared" si="41"/>
        <v>33.874723279352231</v>
      </c>
      <c r="DP31" s="2">
        <f t="shared" si="41"/>
        <v>33.730420377867745</v>
      </c>
      <c r="DQ31" s="2">
        <f t="shared" si="41"/>
        <v>32.375127541827545</v>
      </c>
      <c r="DR31" s="2">
        <f t="shared" si="41"/>
        <v>34.355267787114855</v>
      </c>
      <c r="DS31" s="2">
        <f t="shared" si="41"/>
        <v>36.350777348777349</v>
      </c>
      <c r="DT31" s="2">
        <f t="shared" si="41"/>
        <v>35.62985465465465</v>
      </c>
      <c r="DU31" s="2">
        <f t="shared" si="41"/>
        <v>36.130837709137701</v>
      </c>
      <c r="DV31" s="2">
        <f t="shared" si="41"/>
        <v>38.388254954954959</v>
      </c>
      <c r="DW31" s="2">
        <f t="shared" si="41"/>
        <v>40.430527027027011</v>
      </c>
      <c r="DX31" s="2">
        <f t="shared" si="41"/>
        <v>41.953275070028006</v>
      </c>
      <c r="DY31" s="2">
        <f t="shared" si="41"/>
        <v>33.847213199851687</v>
      </c>
      <c r="EA31" s="2">
        <f t="shared" si="42"/>
        <v>56.769489114407158</v>
      </c>
      <c r="EB31" s="2">
        <f t="shared" si="42"/>
        <v>104.06385228209548</v>
      </c>
      <c r="EC31" s="2">
        <f t="shared" si="42"/>
        <v>50.868581268217795</v>
      </c>
      <c r="ED31" s="2">
        <f t="shared" si="42"/>
        <v>51.710599604800649</v>
      </c>
      <c r="EE31" s="2">
        <f t="shared" si="42"/>
        <v>49.043242600145135</v>
      </c>
      <c r="EF31" s="2">
        <f t="shared" si="42"/>
        <v>42.172495093901674</v>
      </c>
      <c r="EG31" s="2">
        <f t="shared" si="42"/>
        <v>42.221465604846578</v>
      </c>
      <c r="EH31" s="2">
        <f t="shared" si="42"/>
        <v>41.072299498939081</v>
      </c>
      <c r="EI31" s="2">
        <f t="shared" si="42"/>
        <v>44.653412291970234</v>
      </c>
      <c r="EJ31" s="2">
        <f t="shared" si="42"/>
        <v>45.211723623999788</v>
      </c>
      <c r="EK31" s="2">
        <f t="shared" si="42"/>
        <v>45.472461696306425</v>
      </c>
      <c r="EL31" s="2">
        <f t="shared" si="42"/>
        <v>47.300265330601235</v>
      </c>
      <c r="EM31" s="2">
        <f t="shared" si="42"/>
        <v>45.543793432058138</v>
      </c>
      <c r="EN31" s="2">
        <f t="shared" si="42"/>
        <v>45.195558105677172</v>
      </c>
      <c r="EO31" s="2">
        <f t="shared" si="42"/>
        <v>40.128482339815918</v>
      </c>
      <c r="EQ31" s="2">
        <f t="shared" si="43"/>
        <v>49.524726372368065</v>
      </c>
      <c r="ER31" s="2">
        <f t="shared" si="43"/>
        <v>70.091441292210376</v>
      </c>
      <c r="ES31" s="2">
        <f t="shared" si="43"/>
        <v>46.077531093640765</v>
      </c>
      <c r="ET31" s="2">
        <f t="shared" si="43"/>
        <v>45.077169821187603</v>
      </c>
      <c r="EU31" s="2">
        <f t="shared" si="43"/>
        <v>43.287323362729204</v>
      </c>
      <c r="EV31" s="2">
        <f t="shared" si="43"/>
        <v>42.813408427973698</v>
      </c>
      <c r="EW31" s="2">
        <f t="shared" si="43"/>
        <v>39.567758768151343</v>
      </c>
      <c r="EX31" s="2">
        <f t="shared" si="43"/>
        <v>36.437706339225507</v>
      </c>
      <c r="EY31" s="2">
        <f t="shared" si="43"/>
        <v>42.881955500453628</v>
      </c>
      <c r="EZ31" s="2">
        <f t="shared" si="43"/>
        <v>44.72920849611247</v>
      </c>
      <c r="FA31" s="2">
        <f t="shared" si="43"/>
        <v>41.536620756916378</v>
      </c>
      <c r="FB31" s="2">
        <f t="shared" si="43"/>
        <v>42.435717837615648</v>
      </c>
      <c r="FC31" s="2">
        <f t="shared" si="43"/>
        <v>43.42305719933055</v>
      </c>
      <c r="FD31" s="2">
        <f t="shared" si="43"/>
        <v>43.378059451909415</v>
      </c>
      <c r="FE31" s="2">
        <f t="shared" si="43"/>
        <v>42.004679905292377</v>
      </c>
      <c r="FG31" s="2">
        <f t="shared" si="44"/>
        <v>4.2217657396009918E-2</v>
      </c>
      <c r="FH31" s="2">
        <f t="shared" si="44"/>
        <v>2.929317626186171E-2</v>
      </c>
      <c r="FI31" s="2">
        <f t="shared" si="44"/>
        <v>3.56748543420582E-2</v>
      </c>
      <c r="FJ31" s="2">
        <f t="shared" si="44"/>
        <v>3.197967207510935E-2</v>
      </c>
      <c r="FK31" s="2">
        <f t="shared" si="44"/>
        <v>3.0748889166675179E-2</v>
      </c>
      <c r="FL31" s="2">
        <f t="shared" si="44"/>
        <v>3.028794575114168E-2</v>
      </c>
      <c r="FM31" s="2">
        <f t="shared" si="44"/>
        <v>2.9259740269199322E-2</v>
      </c>
      <c r="FN31" s="2">
        <f t="shared" si="44"/>
        <v>2.9077729700894658E-2</v>
      </c>
      <c r="FO31" s="2">
        <f t="shared" si="44"/>
        <v>2.9586071226252411E-2</v>
      </c>
      <c r="FP31" s="2">
        <f t="shared" si="44"/>
        <v>2.8787508861321285E-2</v>
      </c>
      <c r="FQ31" s="2">
        <f t="shared" si="44"/>
        <v>2.9069333490915849E-2</v>
      </c>
      <c r="FR31" s="2">
        <f t="shared" si="44"/>
        <v>2.907129980423771E-2</v>
      </c>
      <c r="FS31" s="2">
        <f t="shared" si="44"/>
        <v>2.8991738501692135E-2</v>
      </c>
      <c r="FT31" s="2">
        <f t="shared" si="44"/>
        <v>2.8409845913336552E-2</v>
      </c>
      <c r="FU31" s="2">
        <f t="shared" si="44"/>
        <v>2.1098108985888663E-2</v>
      </c>
      <c r="FW31" s="2">
        <f t="shared" si="53"/>
        <v>1.4508604545025587E-6</v>
      </c>
      <c r="FX31" s="2">
        <f t="shared" si="45"/>
        <v>4.788776185967886E-6</v>
      </c>
      <c r="FY31" s="2">
        <f t="shared" si="45"/>
        <v>2.0198109831604935E-6</v>
      </c>
      <c r="FZ31" s="2">
        <f t="shared" si="45"/>
        <v>2.043611182199253E-6</v>
      </c>
      <c r="GA31" s="2">
        <f t="shared" si="45"/>
        <v>1.9801427517616945E-6</v>
      </c>
      <c r="GB31" s="2">
        <f t="shared" si="45"/>
        <v>1.9820460037056733E-6</v>
      </c>
      <c r="GC31" s="2">
        <f t="shared" si="45"/>
        <v>2.201918035052175E-6</v>
      </c>
      <c r="GD31" s="2">
        <f t="shared" si="45"/>
        <v>2.7185595185424729E-6</v>
      </c>
      <c r="GE31" s="2">
        <f t="shared" si="45"/>
        <v>2.4344245966475031E-6</v>
      </c>
      <c r="GF31" s="2">
        <f t="shared" si="45"/>
        <v>2.2052802111114231E-6</v>
      </c>
      <c r="GG31" s="2">
        <f t="shared" si="45"/>
        <v>2.0175723317261695E-6</v>
      </c>
      <c r="GH31" s="2">
        <f t="shared" si="45"/>
        <v>1.7016129858757856E-6</v>
      </c>
      <c r="GI31" s="2">
        <f t="shared" si="45"/>
        <v>1.4782086203453201E-6</v>
      </c>
      <c r="GJ31" s="2">
        <f t="shared" si="45"/>
        <v>1.3217322030960019E-6</v>
      </c>
      <c r="GK31" s="2">
        <f t="shared" si="45"/>
        <v>9.1652754205988374E-7</v>
      </c>
      <c r="GM31" s="86">
        <f t="shared" si="54"/>
        <v>1.5175140452234913E-10</v>
      </c>
      <c r="GN31" s="86">
        <f t="shared" si="46"/>
        <v>4.246694182279973E-13</v>
      </c>
      <c r="GO31" s="86">
        <f t="shared" si="46"/>
        <v>2.3097979015244354E-12</v>
      </c>
      <c r="GP31" s="86">
        <f t="shared" si="46"/>
        <v>2.8334946284070705E-14</v>
      </c>
      <c r="GQ31" s="86">
        <f t="shared" si="46"/>
        <v>1.151734153533489E-14</v>
      </c>
      <c r="GR31" s="86">
        <f t="shared" si="46"/>
        <v>5.0857743673930938E-15</v>
      </c>
      <c r="GS31" s="86">
        <f t="shared" si="46"/>
        <v>1.4398129914128126E-16</v>
      </c>
      <c r="GT31" s="86">
        <f t="shared" si="46"/>
        <v>2.7619480624400697E-17</v>
      </c>
      <c r="GU31" s="86">
        <f t="shared" si="46"/>
        <v>1.214739828573501E-16</v>
      </c>
      <c r="GV31" s="86">
        <f t="shared" si="46"/>
        <v>1.65685816509917E-16</v>
      </c>
      <c r="GW31" s="86">
        <f t="shared" si="46"/>
        <v>1.4104603394241549E-16</v>
      </c>
      <c r="GX31" s="86">
        <f t="shared" si="46"/>
        <v>2.9639652893793071E-16</v>
      </c>
      <c r="GY31" s="86">
        <f t="shared" si="46"/>
        <v>9.8629158802370425E-16</v>
      </c>
      <c r="GZ31" s="86">
        <f t="shared" si="46"/>
        <v>7.8341949787885953E-17</v>
      </c>
      <c r="HA31" s="86">
        <f t="shared" si="46"/>
        <v>4.1858614067361633E-24</v>
      </c>
      <c r="HC31" s="86">
        <f t="shared" si="58"/>
        <v>2.5172927972412627E-26</v>
      </c>
      <c r="HD31" s="86">
        <f t="shared" si="47"/>
        <v>2.5980273793830855E-34</v>
      </c>
      <c r="HE31" s="86">
        <f t="shared" si="47"/>
        <v>1.180442377459316E-32</v>
      </c>
      <c r="HF31" s="86">
        <f t="shared" si="47"/>
        <v>1.192816224415498E-35</v>
      </c>
      <c r="HG31" s="86">
        <f t="shared" si="47"/>
        <v>4.9205798574529351E-39</v>
      </c>
      <c r="HH31" s="86">
        <f t="shared" si="47"/>
        <v>1.2627961181390761E-37</v>
      </c>
      <c r="HI31" s="86">
        <f t="shared" si="47"/>
        <v>4.5005819718870413E-39</v>
      </c>
      <c r="HJ31" s="86">
        <f t="shared" si="47"/>
        <v>1.5295483437575323E-38</v>
      </c>
      <c r="HK31" s="86">
        <f t="shared" si="47"/>
        <v>1.6059465708984963E-37</v>
      </c>
      <c r="HL31" s="86">
        <f t="shared" si="47"/>
        <v>8.3005569888156789E-38</v>
      </c>
      <c r="HM31" s="86">
        <f t="shared" si="47"/>
        <v>4.2351883988826596E-38</v>
      </c>
      <c r="HN31" s="86">
        <f t="shared" si="47"/>
        <v>4.4495106241003045E-37</v>
      </c>
      <c r="HO31" s="86">
        <f t="shared" si="47"/>
        <v>3.8070340935197361E-36</v>
      </c>
      <c r="HP31" s="86">
        <f t="shared" si="47"/>
        <v>9.9215574486367784E-38</v>
      </c>
      <c r="HQ31" s="86">
        <f t="shared" si="47"/>
        <v>1.6611401124089721E-53</v>
      </c>
      <c r="HS31" s="86">
        <f t="shared" si="55"/>
        <v>1.862360406491137E-118</v>
      </c>
      <c r="HT31" s="86">
        <f t="shared" si="48"/>
        <v>6.8932991294251762E-130</v>
      </c>
      <c r="HU31" s="86">
        <f t="shared" si="48"/>
        <v>1.1085808906163284E-142</v>
      </c>
      <c r="HV31" s="86">
        <f t="shared" si="48"/>
        <v>9.3936698480328938E-157</v>
      </c>
      <c r="HW31" s="86">
        <f t="shared" si="48"/>
        <v>4.4816802605363061E-175</v>
      </c>
      <c r="HX31" s="86">
        <f t="shared" si="48"/>
        <v>2.5339543756231736E-169</v>
      </c>
      <c r="HY31" s="86">
        <f t="shared" si="48"/>
        <v>7.1603812011839516E-177</v>
      </c>
      <c r="HZ31" s="86">
        <f t="shared" si="48"/>
        <v>5.8397370135666567E-175</v>
      </c>
      <c r="IA31" s="86">
        <f t="shared" si="48"/>
        <v>4.0787080953497107E-171</v>
      </c>
      <c r="IB31" s="86">
        <f t="shared" si="48"/>
        <v>7.549103850767088E-172</v>
      </c>
      <c r="IC31" s="86">
        <f t="shared" si="48"/>
        <v>1.4232299092907124E-174</v>
      </c>
      <c r="ID31" s="86">
        <f t="shared" si="48"/>
        <v>3.3810753708380496E-170</v>
      </c>
      <c r="IE31" s="86">
        <f t="shared" si="48"/>
        <v>4.0663688050888069E-165</v>
      </c>
      <c r="IF31" s="86">
        <f t="shared" si="48"/>
        <v>1.1651012160936665E-106</v>
      </c>
      <c r="IG31" s="86">
        <f t="shared" si="48"/>
        <v>5.8496278526674106E-85</v>
      </c>
      <c r="II31" s="86">
        <f t="shared" si="56"/>
        <v>1.3978139592242233E-185</v>
      </c>
      <c r="IJ31" s="86">
        <f t="shared" si="49"/>
        <v>6.6361130510156154E-192</v>
      </c>
      <c r="IK31" s="86">
        <f t="shared" si="49"/>
        <v>3.5427201082853259E-224</v>
      </c>
      <c r="IL31" s="86">
        <f t="shared" si="49"/>
        <v>4.6811011383625004E-249</v>
      </c>
      <c r="IM31" s="86">
        <f t="shared" si="49"/>
        <v>7.0736013227820144E-276</v>
      </c>
      <c r="IN31" s="86">
        <f t="shared" si="49"/>
        <v>7.0405501187612017E-266</v>
      </c>
      <c r="IO31" s="86">
        <f t="shared" si="49"/>
        <v>6.6203622024483854E-280</v>
      </c>
      <c r="IP31" s="86">
        <f t="shared" si="49"/>
        <v>4.0615629288280297E-274</v>
      </c>
      <c r="IQ31" s="86">
        <f t="shared" si="49"/>
        <v>2.1388953320147671E-268</v>
      </c>
      <c r="IR31" s="86">
        <f t="shared" si="49"/>
        <v>3.9263903662129988E-269</v>
      </c>
      <c r="IS31" s="86">
        <f t="shared" si="49"/>
        <v>2.4979799884449609E-274</v>
      </c>
      <c r="IT31" s="86">
        <f t="shared" si="49"/>
        <v>9.681995874470103E-268</v>
      </c>
      <c r="IU31" s="86">
        <f t="shared" si="49"/>
        <v>2.7833676781379908E-259</v>
      </c>
      <c r="IV31" s="86">
        <f t="shared" si="49"/>
        <v>0</v>
      </c>
      <c r="IW31" s="86">
        <f t="shared" si="49"/>
        <v>7.7339498752895353E-159</v>
      </c>
      <c r="IY31" s="86">
        <f t="shared" si="57"/>
        <v>1.5175140452234915E-10</v>
      </c>
      <c r="IZ31" s="86">
        <f t="shared" si="50"/>
        <v>4.246694182279973E-13</v>
      </c>
      <c r="JA31" s="86">
        <f t="shared" si="50"/>
        <v>2.3097979015244354E-12</v>
      </c>
      <c r="JB31" s="86">
        <f t="shared" si="50"/>
        <v>2.8334946284070705E-14</v>
      </c>
      <c r="JC31" s="86">
        <f t="shared" si="50"/>
        <v>1.151734153533489E-14</v>
      </c>
      <c r="JD31" s="86">
        <f t="shared" si="50"/>
        <v>5.0857743673930938E-15</v>
      </c>
      <c r="JE31" s="86">
        <f t="shared" si="50"/>
        <v>1.4398129914128126E-16</v>
      </c>
      <c r="JF31" s="86">
        <f t="shared" si="50"/>
        <v>2.7619480624400697E-17</v>
      </c>
      <c r="JG31" s="86">
        <f t="shared" si="50"/>
        <v>1.214739828573501E-16</v>
      </c>
      <c r="JH31" s="86">
        <f t="shared" si="50"/>
        <v>1.65685816509917E-16</v>
      </c>
      <c r="JI31" s="86">
        <f t="shared" si="50"/>
        <v>1.4104603394241549E-16</v>
      </c>
      <c r="JJ31" s="86">
        <f t="shared" si="50"/>
        <v>2.9639652893793071E-16</v>
      </c>
      <c r="JK31" s="86">
        <f t="shared" si="50"/>
        <v>9.8629158802370425E-16</v>
      </c>
      <c r="JL31" s="86">
        <f t="shared" si="50"/>
        <v>7.8341949787885953E-17</v>
      </c>
      <c r="JM31" s="86">
        <f t="shared" si="50"/>
        <v>4.1858614067361633E-24</v>
      </c>
    </row>
    <row r="32" spans="1:273" x14ac:dyDescent="0.25">
      <c r="B32" s="2">
        <v>5</v>
      </c>
      <c r="C32" s="37">
        <v>42.720999999999997</v>
      </c>
      <c r="D32" s="37">
        <v>87.918000000000006</v>
      </c>
      <c r="E32" s="37">
        <v>41.746000000000002</v>
      </c>
      <c r="F32" s="37">
        <v>35.406999999999996</v>
      </c>
      <c r="G32" s="37">
        <v>34.695</v>
      </c>
      <c r="H32" s="37">
        <v>35.948999999999998</v>
      </c>
      <c r="I32" s="37">
        <v>35.643999999999998</v>
      </c>
      <c r="J32" s="37">
        <v>36.982999999999997</v>
      </c>
      <c r="K32" s="37">
        <v>38.508000000000003</v>
      </c>
      <c r="L32" s="37">
        <v>38.168999999999997</v>
      </c>
      <c r="M32" s="37">
        <v>39.203000000000003</v>
      </c>
      <c r="N32" s="37">
        <v>39.203000000000003</v>
      </c>
      <c r="O32" s="37">
        <v>40.814</v>
      </c>
      <c r="P32" s="37">
        <v>42.898000000000003</v>
      </c>
      <c r="Q32" s="37">
        <v>37.948999999999998</v>
      </c>
      <c r="S32" s="4">
        <f t="shared" si="7"/>
        <v>42.654469408873645</v>
      </c>
      <c r="T32" s="4">
        <f t="shared" si="7"/>
        <v>87.070579024268014</v>
      </c>
      <c r="U32" s="4">
        <f t="shared" si="7"/>
        <v>42.043694337374326</v>
      </c>
      <c r="V32" s="4">
        <f t="shared" si="7"/>
        <v>34.016617786854177</v>
      </c>
      <c r="W32" s="4">
        <f t="shared" si="7"/>
        <v>34.577827243079881</v>
      </c>
      <c r="X32" s="4">
        <f t="shared" si="7"/>
        <v>34.269234370207613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40.786070266434507</v>
      </c>
      <c r="AF32" s="4" t="e">
        <f t="shared" si="7"/>
        <v>#N/A</v>
      </c>
      <c r="AG32" s="4" t="e">
        <f t="shared" si="7"/>
        <v>#N/A</v>
      </c>
      <c r="AI32" s="4">
        <f t="shared" si="8"/>
        <v>6.6530591126351624E-2</v>
      </c>
      <c r="AJ32" s="4">
        <f t="shared" si="8"/>
        <v>0.8474209757319926</v>
      </c>
      <c r="AK32" s="4">
        <f t="shared" si="8"/>
        <v>-0.29769433737432394</v>
      </c>
      <c r="AL32" s="4">
        <f t="shared" si="8"/>
        <v>1.3903822131458199</v>
      </c>
      <c r="AM32" s="4">
        <f t="shared" si="8"/>
        <v>0.11717275692011953</v>
      </c>
      <c r="AN32" s="4">
        <f t="shared" si="8"/>
        <v>1.6797656297923851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2.7929733565493109E-2</v>
      </c>
      <c r="AV32" s="4">
        <f t="shared" si="8"/>
        <v>0</v>
      </c>
      <c r="AW32" s="4">
        <f t="shared" si="8"/>
        <v>0</v>
      </c>
      <c r="AY32" s="2">
        <f t="shared" si="51"/>
        <v>42.654468889455366</v>
      </c>
      <c r="AZ32" s="2">
        <f t="shared" si="9"/>
        <v>87.070579023186681</v>
      </c>
      <c r="BA32" s="2">
        <f t="shared" si="9"/>
        <v>42.043694325737313</v>
      </c>
      <c r="BB32" s="2">
        <f t="shared" si="9"/>
        <v>34.016617786669904</v>
      </c>
      <c r="BC32" s="2">
        <f t="shared" si="9"/>
        <v>34.577827243004293</v>
      </c>
      <c r="BD32" s="2">
        <f t="shared" si="9"/>
        <v>34.269234370171354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40.786070266426528</v>
      </c>
      <c r="BL32" s="2" t="e">
        <f t="shared" si="9"/>
        <v>#N/A</v>
      </c>
      <c r="BM32" s="2" t="e">
        <f t="shared" si="9"/>
        <v>#N/A</v>
      </c>
      <c r="BO32" s="2">
        <f t="shared" si="10"/>
        <v>42.720999999999997</v>
      </c>
      <c r="BP32" s="2">
        <f t="shared" si="11"/>
        <v>87.918000000000006</v>
      </c>
      <c r="BQ32" s="2">
        <f t="shared" si="12"/>
        <v>41.746000000000002</v>
      </c>
      <c r="BR32" s="2">
        <f t="shared" si="13"/>
        <v>35.406999999999996</v>
      </c>
      <c r="BS32" s="2">
        <f t="shared" si="14"/>
        <v>34.695</v>
      </c>
      <c r="BT32" s="2">
        <f t="shared" si="15"/>
        <v>35.948999999999998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40.814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41.979683772841668</v>
      </c>
      <c r="DL32" s="2">
        <f t="shared" si="41"/>
        <v>86.513027766523507</v>
      </c>
      <c r="DM32" s="2">
        <f t="shared" si="41"/>
        <v>41.690424390243912</v>
      </c>
      <c r="DN32" s="2">
        <f t="shared" si="41"/>
        <v>33.383269635627528</v>
      </c>
      <c r="DO32" s="2">
        <f t="shared" si="41"/>
        <v>34.082413765182196</v>
      </c>
      <c r="DP32" s="2">
        <f t="shared" si="41"/>
        <v>34.003642037786769</v>
      </c>
      <c r="DQ32" s="2">
        <f t="shared" si="41"/>
        <v>32.626138095238097</v>
      </c>
      <c r="DR32" s="2">
        <f t="shared" si="41"/>
        <v>34.567865826330539</v>
      </c>
      <c r="DS32" s="2">
        <f t="shared" si="41"/>
        <v>36.552523809523805</v>
      </c>
      <c r="DT32" s="2">
        <f t="shared" si="41"/>
        <v>35.836822222222224</v>
      </c>
      <c r="DU32" s="2">
        <f t="shared" si="41"/>
        <v>36.359123809523801</v>
      </c>
      <c r="DV32" s="2">
        <f t="shared" si="41"/>
        <v>38.609566666666673</v>
      </c>
      <c r="DW32" s="2">
        <f t="shared" si="41"/>
        <v>40.635657183499276</v>
      </c>
      <c r="DX32" s="2">
        <f t="shared" si="41"/>
        <v>42.065005602240895</v>
      </c>
      <c r="DY32" s="2">
        <f t="shared" si="41"/>
        <v>34.045855469039672</v>
      </c>
      <c r="EA32" s="2">
        <f t="shared" si="42"/>
        <v>56.616412871888294</v>
      </c>
      <c r="EB32" s="2">
        <f t="shared" si="42"/>
        <v>103.92634887206775</v>
      </c>
      <c r="EC32" s="2">
        <f t="shared" si="42"/>
        <v>50.752957257554229</v>
      </c>
      <c r="ED32" s="2">
        <f t="shared" si="42"/>
        <v>51.501529283720863</v>
      </c>
      <c r="EE32" s="2">
        <f t="shared" si="42"/>
        <v>48.820317139765315</v>
      </c>
      <c r="EF32" s="2">
        <f t="shared" si="42"/>
        <v>42.024312539565315</v>
      </c>
      <c r="EG32" s="2">
        <f t="shared" si="42"/>
        <v>42.05726910299002</v>
      </c>
      <c r="EH32" s="2">
        <f t="shared" si="42"/>
        <v>40.913756828872359</v>
      </c>
      <c r="EI32" s="2">
        <f t="shared" si="42"/>
        <v>44.491391556100922</v>
      </c>
      <c r="EJ32" s="2">
        <f t="shared" si="42"/>
        <v>45.052095968504737</v>
      </c>
      <c r="EK32" s="2">
        <f t="shared" si="42"/>
        <v>45.304167383232361</v>
      </c>
      <c r="EL32" s="2">
        <f t="shared" si="42"/>
        <v>47.112593732820237</v>
      </c>
      <c r="EM32" s="2">
        <f t="shared" si="42"/>
        <v>45.380635575209105</v>
      </c>
      <c r="EN32" s="2">
        <f t="shared" si="42"/>
        <v>45.064790566497948</v>
      </c>
      <c r="EO32" s="2">
        <f t="shared" si="42"/>
        <v>40.057829407439336</v>
      </c>
      <c r="EQ32" s="2">
        <f t="shared" si="43"/>
        <v>49.44151126411132</v>
      </c>
      <c r="ER32" s="2">
        <f t="shared" si="43"/>
        <v>70.272414228396485</v>
      </c>
      <c r="ES32" s="2">
        <f t="shared" si="43"/>
        <v>46.008877705968928</v>
      </c>
      <c r="ET32" s="2">
        <f t="shared" si="43"/>
        <v>44.931796514333463</v>
      </c>
      <c r="EU32" s="2">
        <f t="shared" si="43"/>
        <v>43.120286808579394</v>
      </c>
      <c r="EV32" s="2">
        <f t="shared" si="43"/>
        <v>42.657868439928272</v>
      </c>
      <c r="EW32" s="2">
        <f t="shared" si="43"/>
        <v>39.430319958979084</v>
      </c>
      <c r="EX32" s="2">
        <f t="shared" si="43"/>
        <v>36.327572862057394</v>
      </c>
      <c r="EY32" s="2">
        <f t="shared" si="43"/>
        <v>42.738490791434764</v>
      </c>
      <c r="EZ32" s="2">
        <f t="shared" si="43"/>
        <v>44.573923434270917</v>
      </c>
      <c r="FA32" s="2">
        <f t="shared" si="43"/>
        <v>41.406537661530258</v>
      </c>
      <c r="FB32" s="2">
        <f t="shared" si="43"/>
        <v>42.295401792798479</v>
      </c>
      <c r="FC32" s="2">
        <f t="shared" si="43"/>
        <v>43.280480651418138</v>
      </c>
      <c r="FD32" s="2">
        <f t="shared" si="43"/>
        <v>43.26463583462084</v>
      </c>
      <c r="FE32" s="2">
        <f t="shared" si="43"/>
        <v>41.912261692106135</v>
      </c>
      <c r="FG32" s="2">
        <f t="shared" si="44"/>
        <v>4.6102959625997184E-2</v>
      </c>
      <c r="FH32" s="2">
        <f t="shared" si="44"/>
        <v>3.2028810753556958E-2</v>
      </c>
      <c r="FI32" s="2">
        <f t="shared" si="44"/>
        <v>3.8982528094064203E-2</v>
      </c>
      <c r="FJ32" s="2">
        <f t="shared" si="44"/>
        <v>3.4957158393507715E-2</v>
      </c>
      <c r="FK32" s="2">
        <f t="shared" si="44"/>
        <v>3.3615762095787989E-2</v>
      </c>
      <c r="FL32" s="2">
        <f t="shared" si="44"/>
        <v>3.3113310843249859E-2</v>
      </c>
      <c r="FM32" s="2">
        <f t="shared" si="44"/>
        <v>3.199235514810303E-2</v>
      </c>
      <c r="FN32" s="2">
        <f t="shared" si="44"/>
        <v>3.1793903046845207E-2</v>
      </c>
      <c r="FO32" s="2">
        <f t="shared" si="44"/>
        <v>3.2348147109210544E-2</v>
      </c>
      <c r="FP32" s="2">
        <f t="shared" si="44"/>
        <v>3.1477451355395807E-2</v>
      </c>
      <c r="FQ32" s="2">
        <f t="shared" si="44"/>
        <v>3.1784748215607027E-2</v>
      </c>
      <c r="FR32" s="2">
        <f t="shared" si="44"/>
        <v>3.1786892192211279E-2</v>
      </c>
      <c r="FS32" s="2">
        <f t="shared" si="44"/>
        <v>3.1700141600236223E-2</v>
      </c>
      <c r="FT32" s="2">
        <f t="shared" si="44"/>
        <v>3.1065627867047266E-2</v>
      </c>
      <c r="FU32" s="2">
        <f t="shared" si="44"/>
        <v>2.3086623487690125E-2</v>
      </c>
      <c r="FW32" s="2">
        <f t="shared" si="53"/>
        <v>1.5908366313288627E-6</v>
      </c>
      <c r="FX32" s="2">
        <f t="shared" si="45"/>
        <v>5.250786248194687E-6</v>
      </c>
      <c r="FY32" s="2">
        <f t="shared" si="45"/>
        <v>2.2146782717967042E-6</v>
      </c>
      <c r="FZ32" s="2">
        <f t="shared" si="45"/>
        <v>2.240774660875961E-6</v>
      </c>
      <c r="GA32" s="2">
        <f t="shared" si="45"/>
        <v>2.1711829377735714E-6</v>
      </c>
      <c r="GB32" s="2">
        <f t="shared" si="45"/>
        <v>2.1732698112341693E-6</v>
      </c>
      <c r="GC32" s="2">
        <f t="shared" si="45"/>
        <v>2.4143546022307127E-6</v>
      </c>
      <c r="GD32" s="2">
        <f t="shared" si="45"/>
        <v>2.9808404551793781E-6</v>
      </c>
      <c r="GE32" s="2">
        <f t="shared" si="45"/>
        <v>2.6692928634447923E-6</v>
      </c>
      <c r="GF32" s="2">
        <f t="shared" si="45"/>
        <v>2.4180411534037561E-6</v>
      </c>
      <c r="GG32" s="2">
        <f t="shared" si="45"/>
        <v>2.2122236402663346E-6</v>
      </c>
      <c r="GH32" s="2">
        <f t="shared" si="45"/>
        <v>1.8657812309842975E-6</v>
      </c>
      <c r="GI32" s="2">
        <f t="shared" si="45"/>
        <v>1.6208232904059859E-6</v>
      </c>
      <c r="GJ32" s="2">
        <f t="shared" si="45"/>
        <v>1.4492503570290609E-6</v>
      </c>
      <c r="GK32" s="2">
        <f t="shared" si="45"/>
        <v>1.0049523771705304E-6</v>
      </c>
      <c r="GM32" s="86">
        <f t="shared" si="54"/>
        <v>3.20684079987174E-10</v>
      </c>
      <c r="GN32" s="86">
        <f t="shared" si="46"/>
        <v>1.0594808026202571E-12</v>
      </c>
      <c r="GO32" s="86">
        <f t="shared" si="46"/>
        <v>5.6477913366087958E-12</v>
      </c>
      <c r="GP32" s="86">
        <f t="shared" si="46"/>
        <v>8.1540732654138892E-14</v>
      </c>
      <c r="GQ32" s="86">
        <f t="shared" si="46"/>
        <v>3.4050501490631966E-14</v>
      </c>
      <c r="GR32" s="86">
        <f t="shared" si="46"/>
        <v>1.5506013508601073E-14</v>
      </c>
      <c r="GS32" s="86">
        <f t="shared" si="46"/>
        <v>5.0677654956532862E-16</v>
      </c>
      <c r="GT32" s="86">
        <f t="shared" si="46"/>
        <v>1.0424654916481103E-16</v>
      </c>
      <c r="GU32" s="86">
        <f t="shared" si="46"/>
        <v>4.3251553698834949E-16</v>
      </c>
      <c r="GV32" s="86">
        <f t="shared" si="46"/>
        <v>5.7619105620403673E-16</v>
      </c>
      <c r="GW32" s="86">
        <f t="shared" si="46"/>
        <v>4.9570478203881473E-16</v>
      </c>
      <c r="GX32" s="86">
        <f t="shared" si="46"/>
        <v>1.0085625491935586E-15</v>
      </c>
      <c r="GY32" s="86">
        <f t="shared" si="46"/>
        <v>3.1824262934255668E-15</v>
      </c>
      <c r="GZ32" s="86">
        <f t="shared" si="46"/>
        <v>2.8009425259334439E-16</v>
      </c>
      <c r="HA32" s="86">
        <f t="shared" si="46"/>
        <v>2.67582321282267E-23</v>
      </c>
      <c r="HC32" s="86">
        <f t="shared" si="58"/>
        <v>1.0565724705574822E-25</v>
      </c>
      <c r="HD32" s="86">
        <f t="shared" si="47"/>
        <v>1.6338334795587039E-33</v>
      </c>
      <c r="HE32" s="86">
        <f t="shared" si="47"/>
        <v>7.2159663591495823E-32</v>
      </c>
      <c r="HF32" s="86">
        <f t="shared" si="47"/>
        <v>8.8123616737622813E-35</v>
      </c>
      <c r="HG32" s="86">
        <f t="shared" si="47"/>
        <v>4.4478715481524541E-38</v>
      </c>
      <c r="HH32" s="86">
        <f t="shared" si="47"/>
        <v>1.0524954634786044E-36</v>
      </c>
      <c r="HI32" s="86">
        <f t="shared" si="47"/>
        <v>4.2137581791164585E-38</v>
      </c>
      <c r="HJ32" s="86">
        <f t="shared" si="47"/>
        <v>1.4276520381131417E-37</v>
      </c>
      <c r="HK32" s="86">
        <f t="shared" si="47"/>
        <v>1.3939074363706389E-36</v>
      </c>
      <c r="HL32" s="86">
        <f t="shared" si="47"/>
        <v>7.169976243043923E-37</v>
      </c>
      <c r="HM32" s="86">
        <f t="shared" si="47"/>
        <v>3.7127485903776566E-37</v>
      </c>
      <c r="HN32" s="86">
        <f t="shared" si="47"/>
        <v>3.5886591206335236E-36</v>
      </c>
      <c r="HO32" s="86">
        <f t="shared" si="47"/>
        <v>2.8301190248319567E-35</v>
      </c>
      <c r="HP32" s="86">
        <f t="shared" si="47"/>
        <v>8.0933208646677743E-37</v>
      </c>
      <c r="HQ32" s="86">
        <f t="shared" si="47"/>
        <v>3.318543731626321E-52</v>
      </c>
      <c r="HS32" s="86">
        <f t="shared" si="55"/>
        <v>1.8418440081285488E-116</v>
      </c>
      <c r="HT32" s="86">
        <f t="shared" si="48"/>
        <v>1.4832611841489987E-127</v>
      </c>
      <c r="HU32" s="86">
        <f t="shared" si="48"/>
        <v>3.2892687681397238E-140</v>
      </c>
      <c r="HV32" s="86">
        <f t="shared" si="48"/>
        <v>5.1201431388720838E-154</v>
      </c>
      <c r="HW32" s="86">
        <f t="shared" si="48"/>
        <v>4.9072044046794123E-172</v>
      </c>
      <c r="HX32" s="86">
        <f t="shared" si="48"/>
        <v>2.1752904458694651E-166</v>
      </c>
      <c r="HY32" s="86">
        <f t="shared" si="48"/>
        <v>9.0650395587001187E-174</v>
      </c>
      <c r="HZ32" s="86">
        <f t="shared" si="48"/>
        <v>7.4063016837945487E-172</v>
      </c>
      <c r="IA32" s="86">
        <f t="shared" si="48"/>
        <v>4.1769209721215398E-168</v>
      </c>
      <c r="IB32" s="86">
        <f t="shared" si="48"/>
        <v>7.5175981089410002E-169</v>
      </c>
      <c r="IC32" s="86">
        <f t="shared" si="48"/>
        <v>1.5275501650501029E-171</v>
      </c>
      <c r="ID32" s="86">
        <f t="shared" si="48"/>
        <v>2.7990849033772439E-167</v>
      </c>
      <c r="IE32" s="86">
        <f t="shared" si="48"/>
        <v>2.5540548724225938E-162</v>
      </c>
      <c r="IF32" s="86">
        <f t="shared" si="48"/>
        <v>6.9011017394209008E-105</v>
      </c>
      <c r="IG32" s="86">
        <f t="shared" si="48"/>
        <v>1.3777401806487686E-83</v>
      </c>
      <c r="II32" s="86">
        <f t="shared" si="56"/>
        <v>4.4810911779346944E-183</v>
      </c>
      <c r="IJ32" s="86">
        <f t="shared" si="49"/>
        <v>4.6328522273664543E-189</v>
      </c>
      <c r="IK32" s="86">
        <f t="shared" si="49"/>
        <v>4.5498845025878022E-221</v>
      </c>
      <c r="IL32" s="86">
        <f t="shared" si="49"/>
        <v>1.3491085981736724E-245</v>
      </c>
      <c r="IM32" s="86">
        <f t="shared" si="49"/>
        <v>4.7384766012904058E-272</v>
      </c>
      <c r="IN32" s="86">
        <f t="shared" si="49"/>
        <v>3.4216595677577925E-262</v>
      </c>
      <c r="IO32" s="86">
        <f t="shared" si="49"/>
        <v>5.4284545130816861E-276</v>
      </c>
      <c r="IP32" s="86">
        <f t="shared" si="49"/>
        <v>3.1900447142564897E-270</v>
      </c>
      <c r="IQ32" s="86">
        <f t="shared" si="49"/>
        <v>1.2911128905619111E-264</v>
      </c>
      <c r="IR32" s="86">
        <f t="shared" si="49"/>
        <v>2.2726930112262809E-265</v>
      </c>
      <c r="IS32" s="86">
        <f t="shared" si="49"/>
        <v>1.6120588632978667E-270</v>
      </c>
      <c r="IT32" s="86">
        <f t="shared" si="49"/>
        <v>4.5301162904289914E-264</v>
      </c>
      <c r="IU32" s="86">
        <f t="shared" si="49"/>
        <v>9.1368853555907452E-256</v>
      </c>
      <c r="IV32" s="86">
        <f t="shared" si="49"/>
        <v>0</v>
      </c>
      <c r="IW32" s="86">
        <f t="shared" si="49"/>
        <v>9.101319764839991E-157</v>
      </c>
      <c r="IY32" s="86">
        <f t="shared" si="57"/>
        <v>3.206840799871741E-10</v>
      </c>
      <c r="IZ32" s="86">
        <f t="shared" si="50"/>
        <v>1.0594808026202571E-12</v>
      </c>
      <c r="JA32" s="86">
        <f t="shared" si="50"/>
        <v>5.6477913366087958E-12</v>
      </c>
      <c r="JB32" s="86">
        <f t="shared" si="50"/>
        <v>8.1540732654138892E-14</v>
      </c>
      <c r="JC32" s="86">
        <f t="shared" si="50"/>
        <v>3.4050501490631966E-14</v>
      </c>
      <c r="JD32" s="86">
        <f t="shared" si="50"/>
        <v>1.5506013508601073E-14</v>
      </c>
      <c r="JE32" s="86">
        <f t="shared" si="50"/>
        <v>5.0677654956532862E-16</v>
      </c>
      <c r="JF32" s="86">
        <f t="shared" si="50"/>
        <v>1.0424654916481103E-16</v>
      </c>
      <c r="JG32" s="86">
        <f t="shared" si="50"/>
        <v>4.3251553698834949E-16</v>
      </c>
      <c r="JH32" s="86">
        <f t="shared" si="50"/>
        <v>5.7619105620403673E-16</v>
      </c>
      <c r="JI32" s="86">
        <f t="shared" si="50"/>
        <v>4.9570478203881473E-16</v>
      </c>
      <c r="JJ32" s="86">
        <f t="shared" si="50"/>
        <v>1.0085625491935586E-15</v>
      </c>
      <c r="JK32" s="86">
        <f t="shared" si="50"/>
        <v>3.1824262934255668E-15</v>
      </c>
      <c r="JL32" s="86">
        <f t="shared" si="50"/>
        <v>2.8009425259334439E-16</v>
      </c>
      <c r="JM32" s="86">
        <f t="shared" si="50"/>
        <v>2.67582321282267E-23</v>
      </c>
    </row>
    <row r="33" spans="2:273" x14ac:dyDescent="0.25">
      <c r="B33" s="2">
        <v>6</v>
      </c>
      <c r="C33" s="37">
        <v>42.131</v>
      </c>
      <c r="D33" s="37">
        <v>87.950999999999993</v>
      </c>
      <c r="E33" s="37">
        <v>43.152999999999999</v>
      </c>
      <c r="F33" s="37">
        <v>35.287999999999997</v>
      </c>
      <c r="G33" s="37">
        <v>35.085000000000001</v>
      </c>
      <c r="H33" s="37">
        <v>35.22</v>
      </c>
      <c r="I33" s="37">
        <v>33.136000000000003</v>
      </c>
      <c r="J33" s="37">
        <v>36.508000000000003</v>
      </c>
      <c r="K33" s="37">
        <v>37.576000000000001</v>
      </c>
      <c r="L33" s="37">
        <v>36.712000000000003</v>
      </c>
      <c r="M33" s="37">
        <v>38.576000000000001</v>
      </c>
      <c r="N33" s="37">
        <v>39.136000000000003</v>
      </c>
      <c r="O33" s="37">
        <v>41.017000000000003</v>
      </c>
      <c r="P33" s="37">
        <v>43.406999999999996</v>
      </c>
      <c r="Q33" s="37">
        <v>38.524999999999999</v>
      </c>
      <c r="S33" s="4">
        <f t="shared" si="7"/>
        <v>43.218979035577036</v>
      </c>
      <c r="T33" s="4">
        <f t="shared" si="7"/>
        <v>87.87111885091845</v>
      </c>
      <c r="U33" s="4">
        <f t="shared" si="7"/>
        <v>42.394550225060591</v>
      </c>
      <c r="V33" s="4">
        <f t="shared" si="7"/>
        <v>34.46329021617931</v>
      </c>
      <c r="W33" s="4">
        <f t="shared" si="7"/>
        <v>34.815737637564133</v>
      </c>
      <c r="X33" s="4">
        <f t="shared" si="7"/>
        <v>34.551900867837134</v>
      </c>
      <c r="Y33" s="4">
        <f t="shared" si="7"/>
        <v>33.192437458461114</v>
      </c>
      <c r="Z33" s="4" t="e">
        <f t="shared" si="7"/>
        <v>#N/A</v>
      </c>
      <c r="AA33" s="4">
        <f t="shared" si="7"/>
        <v>37.022110806420343</v>
      </c>
      <c r="AB33" s="4">
        <f t="shared" si="7"/>
        <v>36.348270148010201</v>
      </c>
      <c r="AC33" s="4">
        <f t="shared" si="7"/>
        <v>36.884414656222091</v>
      </c>
      <c r="AD33" s="4">
        <f t="shared" si="7"/>
        <v>39.112112956877517</v>
      </c>
      <c r="AE33" s="4">
        <f t="shared" si="7"/>
        <v>40.99244705511996</v>
      </c>
      <c r="AF33" s="4" t="e">
        <f t="shared" si="7"/>
        <v>#N/A</v>
      </c>
      <c r="AG33" s="4" t="e">
        <f t="shared" si="7"/>
        <v>#N/A</v>
      </c>
      <c r="AI33" s="4">
        <f t="shared" si="8"/>
        <v>-1.0879790355770353</v>
      </c>
      <c r="AJ33" s="4">
        <f t="shared" si="8"/>
        <v>7.9881149081543867E-2</v>
      </c>
      <c r="AK33" s="4">
        <f t="shared" si="8"/>
        <v>0.75844977493940746</v>
      </c>
      <c r="AL33" s="4">
        <f t="shared" si="8"/>
        <v>0.82470978382068694</v>
      </c>
      <c r="AM33" s="4">
        <f t="shared" si="8"/>
        <v>0.26926236243586743</v>
      </c>
      <c r="AN33" s="4">
        <f t="shared" si="8"/>
        <v>0.66809913216286532</v>
      </c>
      <c r="AO33" s="4">
        <f t="shared" si="8"/>
        <v>-5.6437458461111589E-2</v>
      </c>
      <c r="AP33" s="4">
        <f t="shared" si="8"/>
        <v>0</v>
      </c>
      <c r="AQ33" s="4">
        <f t="shared" si="8"/>
        <v>0.55388919357965705</v>
      </c>
      <c r="AR33" s="4">
        <f t="shared" si="8"/>
        <v>0.36372985198980246</v>
      </c>
      <c r="AS33" s="4">
        <f t="shared" si="8"/>
        <v>1.6915853437779091</v>
      </c>
      <c r="AT33" s="4">
        <f t="shared" si="8"/>
        <v>2.3887043122485352E-2</v>
      </c>
      <c r="AU33" s="4">
        <f t="shared" si="8"/>
        <v>2.455294488004256E-2</v>
      </c>
      <c r="AV33" s="4">
        <f t="shared" si="8"/>
        <v>0</v>
      </c>
      <c r="AW33" s="4">
        <f t="shared" si="8"/>
        <v>0</v>
      </c>
      <c r="AY33" s="2">
        <f t="shared" si="51"/>
        <v>43.218977971018404</v>
      </c>
      <c r="AZ33" s="2">
        <f t="shared" si="9"/>
        <v>87.871118848306608</v>
      </c>
      <c r="BA33" s="2">
        <f t="shared" si="9"/>
        <v>42.394550197540077</v>
      </c>
      <c r="BB33" s="2">
        <f t="shared" si="9"/>
        <v>34.463290215668145</v>
      </c>
      <c r="BC33" s="2">
        <f t="shared" si="9"/>
        <v>34.815737637348796</v>
      </c>
      <c r="BD33" s="2">
        <f t="shared" si="9"/>
        <v>34.551900867730673</v>
      </c>
      <c r="BE33" s="2">
        <f t="shared" si="9"/>
        <v>33.192437458456745</v>
      </c>
      <c r="BF33" s="2" t="e">
        <f t="shared" si="9"/>
        <v>#N/A</v>
      </c>
      <c r="BG33" s="2">
        <f t="shared" si="9"/>
        <v>37.022110806416563</v>
      </c>
      <c r="BH33" s="2">
        <f t="shared" si="9"/>
        <v>36.348270148005255</v>
      </c>
      <c r="BI33" s="2">
        <f t="shared" si="9"/>
        <v>36.884414656217807</v>
      </c>
      <c r="BJ33" s="2">
        <f t="shared" si="9"/>
        <v>39.112112956869133</v>
      </c>
      <c r="BK33" s="2">
        <f t="shared" si="9"/>
        <v>40.992447055095205</v>
      </c>
      <c r="BL33" s="2" t="e">
        <f t="shared" si="9"/>
        <v>#N/A</v>
      </c>
      <c r="BM33" s="2" t="e">
        <f t="shared" si="9"/>
        <v>#N/A</v>
      </c>
      <c r="BO33" s="2">
        <f t="shared" si="10"/>
        <v>42.131</v>
      </c>
      <c r="BP33" s="2">
        <f t="shared" si="11"/>
        <v>87.950999999999993</v>
      </c>
      <c r="BQ33" s="2">
        <f t="shared" si="12"/>
        <v>43.152999999999999</v>
      </c>
      <c r="BR33" s="2">
        <f t="shared" si="13"/>
        <v>35.287999999999997</v>
      </c>
      <c r="BS33" s="2">
        <f t="shared" si="14"/>
        <v>35.085000000000001</v>
      </c>
      <c r="BT33" s="2">
        <f t="shared" si="15"/>
        <v>35.22</v>
      </c>
      <c r="BU33" s="2">
        <f t="shared" si="16"/>
        <v>33.136000000000003</v>
      </c>
      <c r="BV33" s="2" t="str">
        <f t="shared" si="17"/>
        <v/>
      </c>
      <c r="BW33" s="2">
        <f t="shared" si="18"/>
        <v>37.576000000000001</v>
      </c>
      <c r="BX33" s="2">
        <f t="shared" si="19"/>
        <v>36.712000000000003</v>
      </c>
      <c r="BY33" s="2">
        <f t="shared" si="20"/>
        <v>38.576000000000001</v>
      </c>
      <c r="BZ33" s="2">
        <f t="shared" si="21"/>
        <v>39.136000000000003</v>
      </c>
      <c r="CA33" s="2">
        <f t="shared" si="22"/>
        <v>41.017000000000003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42.517118503118503</v>
      </c>
      <c r="DL33" s="2">
        <f t="shared" si="41"/>
        <v>87.29380784917484</v>
      </c>
      <c r="DM33" s="2">
        <f t="shared" si="41"/>
        <v>42.027945121951227</v>
      </c>
      <c r="DN33" s="2">
        <f t="shared" si="41"/>
        <v>33.794882591093113</v>
      </c>
      <c r="DO33" s="2">
        <f t="shared" si="41"/>
        <v>34.290104251012153</v>
      </c>
      <c r="DP33" s="2">
        <f t="shared" si="41"/>
        <v>34.276863697705799</v>
      </c>
      <c r="DQ33" s="2">
        <f t="shared" si="41"/>
        <v>32.877148648648657</v>
      </c>
      <c r="DR33" s="2">
        <f t="shared" si="41"/>
        <v>34.780463865546224</v>
      </c>
      <c r="DS33" s="2">
        <f t="shared" si="41"/>
        <v>36.754270270270268</v>
      </c>
      <c r="DT33" s="2">
        <f t="shared" si="41"/>
        <v>36.043789789789791</v>
      </c>
      <c r="DU33" s="2">
        <f t="shared" si="41"/>
        <v>36.587409909909901</v>
      </c>
      <c r="DV33" s="2">
        <f t="shared" si="41"/>
        <v>38.83087837837838</v>
      </c>
      <c r="DW33" s="2">
        <f t="shared" si="41"/>
        <v>40.840787339971534</v>
      </c>
      <c r="DX33" s="2">
        <f t="shared" si="41"/>
        <v>42.176736134453776</v>
      </c>
      <c r="DY33" s="2">
        <f t="shared" si="41"/>
        <v>34.244497738227658</v>
      </c>
      <c r="EA33" s="2">
        <f t="shared" si="42"/>
        <v>56.463336629369429</v>
      </c>
      <c r="EB33" s="2">
        <f t="shared" si="42"/>
        <v>103.78884546204002</v>
      </c>
      <c r="EC33" s="2">
        <f t="shared" si="42"/>
        <v>50.637333246890655</v>
      </c>
      <c r="ED33" s="2">
        <f t="shared" si="42"/>
        <v>51.292458962641071</v>
      </c>
      <c r="EE33" s="2">
        <f t="shared" si="42"/>
        <v>48.597391679385503</v>
      </c>
      <c r="EF33" s="2">
        <f t="shared" si="42"/>
        <v>41.876129985228957</v>
      </c>
      <c r="EG33" s="2">
        <f t="shared" si="42"/>
        <v>41.893072601133468</v>
      </c>
      <c r="EH33" s="2">
        <f t="shared" si="42"/>
        <v>40.755214158805636</v>
      </c>
      <c r="EI33" s="2">
        <f t="shared" si="42"/>
        <v>44.32937082023161</v>
      </c>
      <c r="EJ33" s="2">
        <f t="shared" si="42"/>
        <v>44.892468313009687</v>
      </c>
      <c r="EK33" s="2">
        <f t="shared" si="42"/>
        <v>45.135873070158297</v>
      </c>
      <c r="EL33" s="2">
        <f t="shared" si="42"/>
        <v>46.924922135039239</v>
      </c>
      <c r="EM33" s="2">
        <f t="shared" si="42"/>
        <v>45.217477718360065</v>
      </c>
      <c r="EN33" s="2">
        <f t="shared" si="42"/>
        <v>44.93402302731873</v>
      </c>
      <c r="EO33" s="2">
        <f t="shared" si="42"/>
        <v>39.987176475062753</v>
      </c>
      <c r="EQ33" s="2">
        <f t="shared" si="43"/>
        <v>49.358296155854568</v>
      </c>
      <c r="ER33" s="2">
        <f t="shared" si="43"/>
        <v>70.45338716458258</v>
      </c>
      <c r="ES33" s="2">
        <f t="shared" si="43"/>
        <v>45.940224318297091</v>
      </c>
      <c r="ET33" s="2">
        <f t="shared" si="43"/>
        <v>44.786423207479331</v>
      </c>
      <c r="EU33" s="2">
        <f t="shared" si="43"/>
        <v>42.953250254429584</v>
      </c>
      <c r="EV33" s="2">
        <f t="shared" si="43"/>
        <v>42.502328451882846</v>
      </c>
      <c r="EW33" s="2">
        <f t="shared" si="43"/>
        <v>39.292881149806831</v>
      </c>
      <c r="EX33" s="2">
        <f t="shared" si="43"/>
        <v>36.217439384889282</v>
      </c>
      <c r="EY33" s="2">
        <f t="shared" si="43"/>
        <v>42.595026082415899</v>
      </c>
      <c r="EZ33" s="2">
        <f t="shared" si="43"/>
        <v>44.418638372429363</v>
      </c>
      <c r="FA33" s="2">
        <f t="shared" si="43"/>
        <v>41.276454566144139</v>
      </c>
      <c r="FB33" s="2">
        <f t="shared" si="43"/>
        <v>42.155085747981317</v>
      </c>
      <c r="FC33" s="2">
        <f t="shared" si="43"/>
        <v>43.137904103505733</v>
      </c>
      <c r="FD33" s="2">
        <f t="shared" si="43"/>
        <v>43.151212217332265</v>
      </c>
      <c r="FE33" s="2">
        <f t="shared" si="43"/>
        <v>41.819843478919893</v>
      </c>
      <c r="FG33" s="2">
        <f t="shared" si="44"/>
        <v>5.032703884249308E-2</v>
      </c>
      <c r="FH33" s="2">
        <f t="shared" si="44"/>
        <v>3.5010706689111507E-2</v>
      </c>
      <c r="FI33" s="2">
        <f t="shared" si="44"/>
        <v>4.2583337686000672E-2</v>
      </c>
      <c r="FJ33" s="2">
        <f t="shared" si="44"/>
        <v>3.8200925399686128E-2</v>
      </c>
      <c r="FK33" s="2">
        <f t="shared" si="44"/>
        <v>3.6739796115614357E-2</v>
      </c>
      <c r="FL33" s="2">
        <f t="shared" si="44"/>
        <v>3.6192399032196849E-2</v>
      </c>
      <c r="FM33" s="2">
        <f t="shared" si="44"/>
        <v>3.4970979671259707E-2</v>
      </c>
      <c r="FN33" s="2">
        <f t="shared" si="44"/>
        <v>3.4754714210801826E-2</v>
      </c>
      <c r="FO33" s="2">
        <f t="shared" si="44"/>
        <v>3.5358687385831263E-2</v>
      </c>
      <c r="FP33" s="2">
        <f t="shared" si="44"/>
        <v>3.440984025981219E-2</v>
      </c>
      <c r="FQ33" s="2">
        <f t="shared" si="44"/>
        <v>3.4744737428921847E-2</v>
      </c>
      <c r="FR33" s="2">
        <f t="shared" si="44"/>
        <v>3.474707390032189E-2</v>
      </c>
      <c r="FS33" s="2">
        <f t="shared" si="44"/>
        <v>3.465253372383937E-2</v>
      </c>
      <c r="FT33" s="2">
        <f t="shared" si="44"/>
        <v>3.3960997208042472E-2</v>
      </c>
      <c r="FU33" s="2">
        <f t="shared" si="44"/>
        <v>2.5257721344961438E-2</v>
      </c>
      <c r="FW33" s="2">
        <f t="shared" si="53"/>
        <v>1.7443174121583031E-6</v>
      </c>
      <c r="FX33" s="2">
        <f t="shared" si="45"/>
        <v>5.7573697171488452E-6</v>
      </c>
      <c r="FY33" s="2">
        <f t="shared" si="45"/>
        <v>2.4283459176369401E-6</v>
      </c>
      <c r="FZ33" s="2">
        <f t="shared" si="45"/>
        <v>2.4569600269605218E-6</v>
      </c>
      <c r="GA33" s="2">
        <f t="shared" si="45"/>
        <v>2.3806542524268627E-6</v>
      </c>
      <c r="GB33" s="2">
        <f t="shared" si="45"/>
        <v>2.3829424627154266E-6</v>
      </c>
      <c r="GC33" s="2">
        <f t="shared" si="45"/>
        <v>2.6472865624646473E-6</v>
      </c>
      <c r="GD33" s="2">
        <f t="shared" si="45"/>
        <v>3.2684256253319078E-6</v>
      </c>
      <c r="GE33" s="2">
        <f t="shared" si="45"/>
        <v>2.926820670147913E-6</v>
      </c>
      <c r="GF33" s="2">
        <f t="shared" si="45"/>
        <v>2.6513287835602871E-6</v>
      </c>
      <c r="GG33" s="2">
        <f t="shared" si="45"/>
        <v>2.4256544688338408E-6</v>
      </c>
      <c r="GH33" s="2">
        <f t="shared" si="45"/>
        <v>2.0457880702908754E-6</v>
      </c>
      <c r="GI33" s="2">
        <f t="shared" si="45"/>
        <v>1.7771971198236033E-6</v>
      </c>
      <c r="GJ33" s="2">
        <f t="shared" si="45"/>
        <v>1.5890711950494747E-6</v>
      </c>
      <c r="GK33" s="2">
        <f t="shared" si="45"/>
        <v>1.1019082628931394E-6</v>
      </c>
      <c r="GM33" s="86">
        <f t="shared" si="54"/>
        <v>6.6894261137385602E-10</v>
      </c>
      <c r="GN33" s="86">
        <f t="shared" si="46"/>
        <v>2.6030314967150591E-12</v>
      </c>
      <c r="GO33" s="86">
        <f t="shared" si="46"/>
        <v>1.3595839326510605E-11</v>
      </c>
      <c r="GP33" s="86">
        <f t="shared" si="46"/>
        <v>2.303045602867318E-13</v>
      </c>
      <c r="GQ33" s="86">
        <f t="shared" si="46"/>
        <v>9.8762748928741769E-14</v>
      </c>
      <c r="GR33" s="86">
        <f t="shared" si="46"/>
        <v>4.6353591140305384E-14</v>
      </c>
      <c r="GS33" s="86">
        <f t="shared" si="46"/>
        <v>1.7437890061267808E-15</v>
      </c>
      <c r="GT33" s="86">
        <f t="shared" si="46"/>
        <v>3.8408813047344886E-16</v>
      </c>
      <c r="GU33" s="86">
        <f t="shared" si="46"/>
        <v>1.5050547970349016E-15</v>
      </c>
      <c r="GV33" s="86">
        <f t="shared" si="46"/>
        <v>1.9595901518090248E-15</v>
      </c>
      <c r="GW33" s="86">
        <f t="shared" si="46"/>
        <v>1.7032623818395145E-15</v>
      </c>
      <c r="GX33" s="86">
        <f t="shared" si="46"/>
        <v>3.357621524807675E-15</v>
      </c>
      <c r="GY33" s="86">
        <f t="shared" si="46"/>
        <v>1.0058025424284467E-14</v>
      </c>
      <c r="GZ33" s="86">
        <f t="shared" si="46"/>
        <v>9.7882003242892165E-16</v>
      </c>
      <c r="HA33" s="86">
        <f t="shared" si="46"/>
        <v>1.6546784028502719E-22</v>
      </c>
      <c r="HC33" s="86">
        <f t="shared" si="58"/>
        <v>4.3555397356018185E-25</v>
      </c>
      <c r="HD33" s="86">
        <f t="shared" si="47"/>
        <v>1.0046266248962716E-32</v>
      </c>
      <c r="HE33" s="86">
        <f t="shared" si="47"/>
        <v>4.3109701492982817E-31</v>
      </c>
      <c r="HF33" s="86">
        <f t="shared" si="47"/>
        <v>6.3459773384364332E-34</v>
      </c>
      <c r="HG33" s="86">
        <f t="shared" si="47"/>
        <v>3.9085957547846637E-37</v>
      </c>
      <c r="HH33" s="86">
        <f t="shared" si="47"/>
        <v>8.5366752037256751E-36</v>
      </c>
      <c r="HI33" s="86">
        <f t="shared" si="47"/>
        <v>3.8319406924973067E-37</v>
      </c>
      <c r="HJ33" s="86">
        <f t="shared" si="47"/>
        <v>1.2938491196933731E-36</v>
      </c>
      <c r="HK33" s="86">
        <f t="shared" si="47"/>
        <v>1.1760430015508091E-35</v>
      </c>
      <c r="HL33" s="86">
        <f t="shared" si="47"/>
        <v>6.0223599744476011E-36</v>
      </c>
      <c r="HM33" s="86">
        <f t="shared" si="47"/>
        <v>3.1643697344123246E-36</v>
      </c>
      <c r="HN33" s="86">
        <f t="shared" si="47"/>
        <v>2.817884037003665E-35</v>
      </c>
      <c r="HO33" s="86">
        <f t="shared" si="47"/>
        <v>2.0511646838725739E-34</v>
      </c>
      <c r="HP33" s="86">
        <f t="shared" si="47"/>
        <v>6.4287823607101263E-36</v>
      </c>
      <c r="HQ33" s="86">
        <f t="shared" si="47"/>
        <v>6.383585038074753E-51</v>
      </c>
      <c r="HS33" s="86">
        <f t="shared" si="55"/>
        <v>1.7509411400793795E-114</v>
      </c>
      <c r="HT33" s="86">
        <f t="shared" si="48"/>
        <v>3.0381598868914401E-125</v>
      </c>
      <c r="HU33" s="86">
        <f t="shared" si="48"/>
        <v>9.2806896571093839E-138</v>
      </c>
      <c r="HV33" s="86">
        <f t="shared" si="48"/>
        <v>2.6386556386013767E-151</v>
      </c>
      <c r="HW33" s="86">
        <f t="shared" si="48"/>
        <v>5.050822709361207E-169</v>
      </c>
      <c r="HX33" s="86">
        <f t="shared" si="48"/>
        <v>1.7593369492740413E-163</v>
      </c>
      <c r="HY33" s="86">
        <f t="shared" si="48"/>
        <v>1.0767032858210292E-170</v>
      </c>
      <c r="HZ33" s="86">
        <f t="shared" si="48"/>
        <v>8.8060330096949941E-169</v>
      </c>
      <c r="IA33" s="86">
        <f t="shared" si="48"/>
        <v>4.019923832726566E-165</v>
      </c>
      <c r="IB33" s="86">
        <f t="shared" si="48"/>
        <v>7.0408487152030265E-166</v>
      </c>
      <c r="IC33" s="86">
        <f t="shared" si="48"/>
        <v>1.5414387719104123E-168</v>
      </c>
      <c r="ID33" s="86">
        <f t="shared" si="48"/>
        <v>2.1852594992494866E-164</v>
      </c>
      <c r="IE33" s="86">
        <f t="shared" si="48"/>
        <v>1.5174210730319097E-159</v>
      </c>
      <c r="IF33" s="86">
        <f t="shared" si="48"/>
        <v>3.9482534499610574E-103</v>
      </c>
      <c r="IG33" s="86">
        <f t="shared" si="48"/>
        <v>3.1611105941643954E-82</v>
      </c>
      <c r="II33" s="86">
        <f t="shared" si="56"/>
        <v>1.3808021522987625E-180</v>
      </c>
      <c r="IJ33" s="86">
        <f t="shared" si="49"/>
        <v>3.078704330524774E-186</v>
      </c>
      <c r="IK33" s="86">
        <f t="shared" si="49"/>
        <v>5.5564134526539834E-218</v>
      </c>
      <c r="IL33" s="86">
        <f t="shared" si="49"/>
        <v>3.6760403108254647E-242</v>
      </c>
      <c r="IM33" s="86">
        <f t="shared" si="49"/>
        <v>2.983677993343163E-268</v>
      </c>
      <c r="IN33" s="86">
        <f t="shared" si="49"/>
        <v>1.5666105281765147E-258</v>
      </c>
      <c r="IO33" s="86">
        <f t="shared" si="49"/>
        <v>4.175833765730653E-272</v>
      </c>
      <c r="IP33" s="86">
        <f t="shared" si="49"/>
        <v>2.3488256074657532E-266</v>
      </c>
      <c r="IQ33" s="86">
        <f t="shared" si="49"/>
        <v>7.3239760064905536E-261</v>
      </c>
      <c r="IR33" s="86">
        <f t="shared" si="49"/>
        <v>1.2371737526053353E-261</v>
      </c>
      <c r="IS33" s="86">
        <f t="shared" si="49"/>
        <v>9.7805582881586087E-267</v>
      </c>
      <c r="IT33" s="86">
        <f t="shared" si="49"/>
        <v>1.9987597596181472E-260</v>
      </c>
      <c r="IU33" s="86">
        <f t="shared" si="49"/>
        <v>2.8370038904158515E-252</v>
      </c>
      <c r="IV33" s="86">
        <f t="shared" si="49"/>
        <v>1.040320038827926E-306</v>
      </c>
      <c r="IW33" s="86">
        <f t="shared" si="49"/>
        <v>1.0377242186516202E-154</v>
      </c>
      <c r="IY33" s="86">
        <f t="shared" si="57"/>
        <v>6.6894261137385643E-10</v>
      </c>
      <c r="IZ33" s="86">
        <f t="shared" si="50"/>
        <v>2.6030314967150591E-12</v>
      </c>
      <c r="JA33" s="86">
        <f t="shared" si="50"/>
        <v>1.3595839326510605E-11</v>
      </c>
      <c r="JB33" s="86">
        <f t="shared" si="50"/>
        <v>2.303045602867318E-13</v>
      </c>
      <c r="JC33" s="86">
        <f t="shared" si="50"/>
        <v>9.8762748928741769E-14</v>
      </c>
      <c r="JD33" s="86">
        <f t="shared" si="50"/>
        <v>4.6353591140305384E-14</v>
      </c>
      <c r="JE33" s="86">
        <f t="shared" si="50"/>
        <v>1.7437890061267808E-15</v>
      </c>
      <c r="JF33" s="86">
        <f t="shared" si="50"/>
        <v>3.8408813047344886E-16</v>
      </c>
      <c r="JG33" s="86">
        <f t="shared" si="50"/>
        <v>1.5050547970349016E-15</v>
      </c>
      <c r="JH33" s="86">
        <f t="shared" si="50"/>
        <v>1.9595901518090248E-15</v>
      </c>
      <c r="JI33" s="86">
        <f t="shared" si="50"/>
        <v>1.7032623818395145E-15</v>
      </c>
      <c r="JJ33" s="86">
        <f t="shared" si="50"/>
        <v>3.357621524807675E-15</v>
      </c>
      <c r="JK33" s="86">
        <f t="shared" si="50"/>
        <v>1.0058025424284467E-14</v>
      </c>
      <c r="JL33" s="86">
        <f t="shared" si="50"/>
        <v>9.7882003242892165E-16</v>
      </c>
      <c r="JM33" s="86">
        <f t="shared" si="50"/>
        <v>1.6546784028502719E-22</v>
      </c>
    </row>
    <row r="34" spans="2:273" x14ac:dyDescent="0.25">
      <c r="B34" s="2">
        <v>7</v>
      </c>
      <c r="C34" s="37">
        <v>42.18</v>
      </c>
      <c r="D34" s="37">
        <v>89.525000000000006</v>
      </c>
      <c r="E34" s="37">
        <v>42.152999999999999</v>
      </c>
      <c r="F34" s="37">
        <v>36.322000000000003</v>
      </c>
      <c r="G34" s="37">
        <v>34.491999999999997</v>
      </c>
      <c r="H34" s="37">
        <v>35.017000000000003</v>
      </c>
      <c r="I34" s="37">
        <v>34.101999999999997</v>
      </c>
      <c r="J34" s="37">
        <v>36.356000000000002</v>
      </c>
      <c r="K34" s="37">
        <v>38.39</v>
      </c>
      <c r="L34" s="37">
        <v>37.728999999999999</v>
      </c>
      <c r="M34" s="37">
        <v>36.067999999999998</v>
      </c>
      <c r="N34" s="37">
        <v>38.152999999999999</v>
      </c>
      <c r="O34" s="37">
        <v>41.661000000000001</v>
      </c>
      <c r="P34" s="37">
        <v>42.271000000000001</v>
      </c>
      <c r="Q34" s="37">
        <v>37.677999999999997</v>
      </c>
      <c r="R34" s="19"/>
      <c r="S34" s="4">
        <f t="shared" si="7"/>
        <v>43.782490474686185</v>
      </c>
      <c r="T34" s="4">
        <f t="shared" si="7"/>
        <v>88.670334368938612</v>
      </c>
      <c r="U34" s="4">
        <f t="shared" si="7"/>
        <v>42.744724233878003</v>
      </c>
      <c r="V34" s="4">
        <f t="shared" si="7"/>
        <v>34.910796064065032</v>
      </c>
      <c r="W34" s="4">
        <f t="shared" si="7"/>
        <v>35.054818858474391</v>
      </c>
      <c r="X34" s="4">
        <f t="shared" si="7"/>
        <v>34.833943356302107</v>
      </c>
      <c r="Y34" s="4">
        <f t="shared" si="7"/>
        <v>33.456836543379218</v>
      </c>
      <c r="Z34" s="4">
        <f t="shared" si="7"/>
        <v>35.205873346699306</v>
      </c>
      <c r="AA34" s="4">
        <f t="shared" si="7"/>
        <v>37.234644320581495</v>
      </c>
      <c r="AB34" s="4">
        <f t="shared" si="7"/>
        <v>36.569723031739159</v>
      </c>
      <c r="AC34" s="4">
        <f t="shared" si="7"/>
        <v>37.125209320472216</v>
      </c>
      <c r="AD34" s="4">
        <f t="shared" si="7"/>
        <v>39.343997485654661</v>
      </c>
      <c r="AE34" s="4">
        <f t="shared" si="7"/>
        <v>41.197708246701595</v>
      </c>
      <c r="AF34" s="4">
        <f t="shared" si="7"/>
        <v>42.381802198037668</v>
      </c>
      <c r="AG34" s="4" t="e">
        <f t="shared" si="7"/>
        <v>#N/A</v>
      </c>
      <c r="AI34" s="4">
        <f t="shared" si="8"/>
        <v>-1.602490474686185</v>
      </c>
      <c r="AJ34" s="4">
        <f t="shared" si="8"/>
        <v>0.85466563106139404</v>
      </c>
      <c r="AK34" s="4">
        <f t="shared" si="8"/>
        <v>-0.59172423387800421</v>
      </c>
      <c r="AL34" s="4">
        <f t="shared" si="8"/>
        <v>1.4112039359349708</v>
      </c>
      <c r="AM34" s="4">
        <f t="shared" si="8"/>
        <v>-0.56281885847439383</v>
      </c>
      <c r="AN34" s="4">
        <f t="shared" si="8"/>
        <v>0.18305664369789554</v>
      </c>
      <c r="AO34" s="4">
        <f t="shared" si="8"/>
        <v>0.64516345662077867</v>
      </c>
      <c r="AP34" s="4">
        <f t="shared" si="8"/>
        <v>1.1501266533006955</v>
      </c>
      <c r="AQ34" s="4">
        <f t="shared" si="8"/>
        <v>1.1553556794185056</v>
      </c>
      <c r="AR34" s="4">
        <f t="shared" si="8"/>
        <v>1.1592769682608406</v>
      </c>
      <c r="AS34" s="4">
        <f t="shared" si="8"/>
        <v>-1.0572093204722179</v>
      </c>
      <c r="AT34" s="4">
        <f t="shared" si="8"/>
        <v>-1.1909974856546626</v>
      </c>
      <c r="AU34" s="4">
        <f t="shared" si="8"/>
        <v>0.46329175329840666</v>
      </c>
      <c r="AV34" s="4">
        <f t="shared" si="8"/>
        <v>-0.11080219803766767</v>
      </c>
      <c r="AW34" s="4">
        <f t="shared" si="8"/>
        <v>0</v>
      </c>
      <c r="AY34" s="2">
        <f t="shared" si="51"/>
        <v>43.782488321599985</v>
      </c>
      <c r="AZ34" s="2">
        <f t="shared" si="9"/>
        <v>88.670334362727715</v>
      </c>
      <c r="BA34" s="2">
        <f t="shared" si="9"/>
        <v>42.744724169821318</v>
      </c>
      <c r="BB34" s="2">
        <f t="shared" si="9"/>
        <v>34.910796062673775</v>
      </c>
      <c r="BC34" s="2">
        <f t="shared" si="9"/>
        <v>35.054818857872711</v>
      </c>
      <c r="BD34" s="2">
        <f t="shared" si="9"/>
        <v>34.833943355995736</v>
      </c>
      <c r="BE34" s="2">
        <f t="shared" si="9"/>
        <v>33.456836543364794</v>
      </c>
      <c r="BF34" s="2">
        <f t="shared" si="9"/>
        <v>35.205873346695817</v>
      </c>
      <c r="BG34" s="2">
        <f t="shared" si="9"/>
        <v>37.234644320568876</v>
      </c>
      <c r="BH34" s="2">
        <f t="shared" si="9"/>
        <v>36.569723031723022</v>
      </c>
      <c r="BI34" s="2">
        <f t="shared" si="9"/>
        <v>37.12520932045809</v>
      </c>
      <c r="BJ34" s="2">
        <f t="shared" si="9"/>
        <v>39.343997485627845</v>
      </c>
      <c r="BK34" s="2">
        <f t="shared" si="9"/>
        <v>41.197708246626341</v>
      </c>
      <c r="BL34" s="2">
        <f t="shared" si="9"/>
        <v>42.38180219802905</v>
      </c>
      <c r="BM34" s="2" t="e">
        <f t="shared" si="9"/>
        <v>#N/A</v>
      </c>
      <c r="BO34" s="2">
        <f t="shared" si="10"/>
        <v>42.18</v>
      </c>
      <c r="BP34" s="2">
        <f t="shared" si="11"/>
        <v>89.525000000000006</v>
      </c>
      <c r="BQ34" s="2">
        <f t="shared" si="12"/>
        <v>42.152999999999999</v>
      </c>
      <c r="BR34" s="2">
        <f t="shared" si="13"/>
        <v>36.322000000000003</v>
      </c>
      <c r="BS34" s="2">
        <f t="shared" si="14"/>
        <v>34.491999999999997</v>
      </c>
      <c r="BT34" s="2">
        <f t="shared" si="15"/>
        <v>35.017000000000003</v>
      </c>
      <c r="BU34" s="2">
        <f t="shared" si="16"/>
        <v>34.101999999999997</v>
      </c>
      <c r="BV34" s="2">
        <f t="shared" si="17"/>
        <v>36.356000000000002</v>
      </c>
      <c r="BW34" s="2">
        <f t="shared" si="18"/>
        <v>38.39</v>
      </c>
      <c r="BX34" s="2">
        <f t="shared" si="19"/>
        <v>37.728999999999999</v>
      </c>
      <c r="BY34" s="2">
        <f t="shared" si="20"/>
        <v>36.067999999999998</v>
      </c>
      <c r="BZ34" s="2">
        <f t="shared" si="21"/>
        <v>38.152999999999999</v>
      </c>
      <c r="CA34" s="2">
        <f t="shared" si="22"/>
        <v>41.661000000000001</v>
      </c>
      <c r="CB34" s="2">
        <f t="shared" si="23"/>
        <v>42.271000000000001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43.054553233395339</v>
      </c>
      <c r="DL34" s="2">
        <f t="shared" si="41"/>
        <v>88.074587931826159</v>
      </c>
      <c r="DM34" s="2">
        <f t="shared" si="41"/>
        <v>42.365465853658542</v>
      </c>
      <c r="DN34" s="2">
        <f t="shared" si="41"/>
        <v>34.206495546558699</v>
      </c>
      <c r="DO34" s="2">
        <f t="shared" si="41"/>
        <v>34.49779473684211</v>
      </c>
      <c r="DP34" s="2">
        <f t="shared" si="41"/>
        <v>34.550085357624823</v>
      </c>
      <c r="DQ34" s="2">
        <f t="shared" si="41"/>
        <v>33.128159202059209</v>
      </c>
      <c r="DR34" s="2">
        <f t="shared" si="41"/>
        <v>34.993061904761909</v>
      </c>
      <c r="DS34" s="2">
        <f t="shared" si="41"/>
        <v>36.956016731016732</v>
      </c>
      <c r="DT34" s="2">
        <f t="shared" si="41"/>
        <v>36.250757357357358</v>
      </c>
      <c r="DU34" s="2">
        <f t="shared" si="41"/>
        <v>36.815696010296001</v>
      </c>
      <c r="DV34" s="2">
        <f t="shared" si="41"/>
        <v>39.052190090090093</v>
      </c>
      <c r="DW34" s="2">
        <f t="shared" si="41"/>
        <v>41.045917496443799</v>
      </c>
      <c r="DX34" s="2">
        <f t="shared" si="41"/>
        <v>42.288466666666665</v>
      </c>
      <c r="DY34" s="2">
        <f t="shared" si="41"/>
        <v>34.443140007415643</v>
      </c>
      <c r="EA34" s="2">
        <f t="shared" si="42"/>
        <v>56.310260386850565</v>
      </c>
      <c r="EB34" s="2">
        <f t="shared" si="42"/>
        <v>103.6513420520123</v>
      </c>
      <c r="EC34" s="2">
        <f t="shared" si="42"/>
        <v>50.521709236227089</v>
      </c>
      <c r="ED34" s="2">
        <f t="shared" si="42"/>
        <v>51.083388641561278</v>
      </c>
      <c r="EE34" s="2">
        <f t="shared" si="42"/>
        <v>48.37446621900569</v>
      </c>
      <c r="EF34" s="2">
        <f t="shared" si="42"/>
        <v>41.727947430892598</v>
      </c>
      <c r="EG34" s="2">
        <f t="shared" si="42"/>
        <v>41.72887609927691</v>
      </c>
      <c r="EH34" s="2">
        <f t="shared" si="42"/>
        <v>40.596671488738913</v>
      </c>
      <c r="EI34" s="2">
        <f t="shared" si="42"/>
        <v>44.16735008436229</v>
      </c>
      <c r="EJ34" s="2">
        <f t="shared" si="42"/>
        <v>44.732840657514629</v>
      </c>
      <c r="EK34" s="2">
        <f t="shared" si="42"/>
        <v>44.967578757084226</v>
      </c>
      <c r="EL34" s="2">
        <f t="shared" si="42"/>
        <v>46.737250537258234</v>
      </c>
      <c r="EM34" s="2">
        <f t="shared" si="42"/>
        <v>45.054319861511033</v>
      </c>
      <c r="EN34" s="2">
        <f t="shared" si="42"/>
        <v>44.803255488139513</v>
      </c>
      <c r="EO34" s="2">
        <f t="shared" si="42"/>
        <v>39.916523542686178</v>
      </c>
      <c r="EQ34" s="2">
        <f t="shared" si="43"/>
        <v>49.275081047597823</v>
      </c>
      <c r="ER34" s="2">
        <f t="shared" si="43"/>
        <v>70.634360100768689</v>
      </c>
      <c r="ES34" s="2">
        <f t="shared" si="43"/>
        <v>45.871570930625261</v>
      </c>
      <c r="ET34" s="2">
        <f t="shared" si="43"/>
        <v>44.641049900625191</v>
      </c>
      <c r="EU34" s="2">
        <f t="shared" si="43"/>
        <v>42.786213700279774</v>
      </c>
      <c r="EV34" s="2">
        <f t="shared" si="43"/>
        <v>42.34678846383742</v>
      </c>
      <c r="EW34" s="2">
        <f t="shared" si="43"/>
        <v>39.155442340634579</v>
      </c>
      <c r="EX34" s="2">
        <f t="shared" si="43"/>
        <v>36.10730590772117</v>
      </c>
      <c r="EY34" s="2">
        <f t="shared" si="43"/>
        <v>42.451561373397034</v>
      </c>
      <c r="EZ34" s="2">
        <f t="shared" si="43"/>
        <v>44.263353310587817</v>
      </c>
      <c r="FA34" s="2">
        <f t="shared" si="43"/>
        <v>41.146371470758019</v>
      </c>
      <c r="FB34" s="2">
        <f t="shared" si="43"/>
        <v>42.014769703164148</v>
      </c>
      <c r="FC34" s="2">
        <f t="shared" si="43"/>
        <v>42.99532755559332</v>
      </c>
      <c r="FD34" s="2">
        <f t="shared" si="43"/>
        <v>43.03778860004369</v>
      </c>
      <c r="FE34" s="2">
        <f t="shared" si="43"/>
        <v>41.72742526573365</v>
      </c>
      <c r="FG34" s="2">
        <f t="shared" si="44"/>
        <v>5.491585890526525E-2</v>
      </c>
      <c r="FH34" s="2">
        <f t="shared" si="44"/>
        <v>3.8259245590812258E-2</v>
      </c>
      <c r="FI34" s="2">
        <f t="shared" si="44"/>
        <v>4.6500659673856942E-2</v>
      </c>
      <c r="FJ34" s="2">
        <f t="shared" si="44"/>
        <v>4.1732673651884739E-2</v>
      </c>
      <c r="FK34" s="2">
        <f t="shared" si="44"/>
        <v>4.0142098121805282E-2</v>
      </c>
      <c r="FL34" s="2">
        <f t="shared" si="44"/>
        <v>3.9546090261761986E-2</v>
      </c>
      <c r="FM34" s="2">
        <f t="shared" si="44"/>
        <v>3.8215978402402338E-2</v>
      </c>
      <c r="FN34" s="2">
        <f t="shared" si="44"/>
        <v>3.7980435206384035E-2</v>
      </c>
      <c r="FO34" s="2">
        <f t="shared" si="44"/>
        <v>3.8638221560227677E-2</v>
      </c>
      <c r="FP34" s="2">
        <f t="shared" si="44"/>
        <v>3.7604799190952311E-2</v>
      </c>
      <c r="FQ34" s="2">
        <f t="shared" si="44"/>
        <v>3.7969568865511449E-2</v>
      </c>
      <c r="FR34" s="2">
        <f t="shared" si="44"/>
        <v>3.7972113665390758E-2</v>
      </c>
      <c r="FS34" s="2">
        <f t="shared" si="44"/>
        <v>3.786914302225141E-2</v>
      </c>
      <c r="FT34" s="2">
        <f t="shared" si="44"/>
        <v>3.7115882925241456E-2</v>
      </c>
      <c r="FU34" s="2">
        <f t="shared" si="44"/>
        <v>2.7627218197902273E-2</v>
      </c>
      <c r="FW34" s="2">
        <f t="shared" si="53"/>
        <v>1.9126056877147591E-6</v>
      </c>
      <c r="FX34" s="2">
        <f t="shared" si="45"/>
        <v>6.3128268554618858E-6</v>
      </c>
      <c r="FY34" s="2">
        <f t="shared" si="45"/>
        <v>2.6626277275753188E-6</v>
      </c>
      <c r="FZ34" s="2">
        <f t="shared" si="45"/>
        <v>2.6940024597629705E-6</v>
      </c>
      <c r="GA34" s="2">
        <f t="shared" si="45"/>
        <v>2.6103348807966926E-6</v>
      </c>
      <c r="GB34" s="2">
        <f t="shared" si="45"/>
        <v>2.6128438523332059E-6</v>
      </c>
      <c r="GC34" s="2">
        <f t="shared" si="45"/>
        <v>2.9026912533222195E-6</v>
      </c>
      <c r="GD34" s="2">
        <f t="shared" si="45"/>
        <v>3.5837563038197338E-6</v>
      </c>
      <c r="GE34" s="2">
        <f t="shared" si="45"/>
        <v>3.2091941426441684E-6</v>
      </c>
      <c r="GF34" s="2">
        <f t="shared" si="45"/>
        <v>2.9071234583518268E-6</v>
      </c>
      <c r="GG34" s="2">
        <f t="shared" si="45"/>
        <v>2.6596766140287019E-6</v>
      </c>
      <c r="GH34" s="2">
        <f t="shared" si="45"/>
        <v>2.243161570262142E-6</v>
      </c>
      <c r="GI34" s="2">
        <f t="shared" si="45"/>
        <v>1.9486575580167175E-6</v>
      </c>
      <c r="GJ34" s="2">
        <f t="shared" si="45"/>
        <v>1.7423816503651531E-6</v>
      </c>
      <c r="GK34" s="2">
        <f t="shared" si="45"/>
        <v>1.2082182559665097E-6</v>
      </c>
      <c r="GM34" s="86">
        <f t="shared" si="54"/>
        <v>1.3774355853171574E-9</v>
      </c>
      <c r="GN34" s="86">
        <f t="shared" si="46"/>
        <v>6.2981625141998874E-12</v>
      </c>
      <c r="GO34" s="86">
        <f t="shared" si="46"/>
        <v>3.2222593133589298E-11</v>
      </c>
      <c r="GP34" s="86">
        <f t="shared" si="46"/>
        <v>6.3842633979583993E-13</v>
      </c>
      <c r="GQ34" s="86">
        <f t="shared" si="46"/>
        <v>2.8103848476529411E-13</v>
      </c>
      <c r="GR34" s="86">
        <f t="shared" si="46"/>
        <v>1.3586619021038239E-13</v>
      </c>
      <c r="GS34" s="86">
        <f t="shared" si="46"/>
        <v>5.8660165368848124E-15</v>
      </c>
      <c r="GT34" s="86">
        <f t="shared" si="46"/>
        <v>1.3814277765698873E-15</v>
      </c>
      <c r="GU34" s="86">
        <f t="shared" si="46"/>
        <v>5.1184687842072358E-15</v>
      </c>
      <c r="GV34" s="86">
        <f t="shared" si="46"/>
        <v>6.5175800005310672E-15</v>
      </c>
      <c r="GW34" s="86">
        <f t="shared" si="46"/>
        <v>5.7219111627193161E-15</v>
      </c>
      <c r="GX34" s="86">
        <f t="shared" si="46"/>
        <v>1.0936154280923799E-14</v>
      </c>
      <c r="GY34" s="86">
        <f t="shared" si="46"/>
        <v>3.1136737447543985E-14</v>
      </c>
      <c r="GZ34" s="86">
        <f t="shared" si="46"/>
        <v>3.3434527559265323E-15</v>
      </c>
      <c r="HA34" s="86">
        <f t="shared" si="46"/>
        <v>9.8982484975891007E-22</v>
      </c>
      <c r="HC34" s="86">
        <f t="shared" si="58"/>
        <v>1.7634514130880246E-24</v>
      </c>
      <c r="HD34" s="86">
        <f t="shared" si="47"/>
        <v>6.039986763724631E-32</v>
      </c>
      <c r="HE34" s="86">
        <f t="shared" si="47"/>
        <v>2.5170283349222421E-30</v>
      </c>
      <c r="HF34" s="86">
        <f t="shared" si="47"/>
        <v>4.4544487846416938E-33</v>
      </c>
      <c r="HG34" s="86">
        <f t="shared" si="47"/>
        <v>3.3390558611135002E-36</v>
      </c>
      <c r="HH34" s="86">
        <f t="shared" si="47"/>
        <v>6.7381497061398134E-35</v>
      </c>
      <c r="HI34" s="86">
        <f t="shared" si="47"/>
        <v>3.3846838962321975E-36</v>
      </c>
      <c r="HJ34" s="86">
        <f t="shared" si="47"/>
        <v>1.1385418715272357E-35</v>
      </c>
      <c r="HK34" s="86">
        <f t="shared" si="47"/>
        <v>9.6449695672426859E-35</v>
      </c>
      <c r="HL34" s="86">
        <f t="shared" si="47"/>
        <v>4.9187656096677754E-35</v>
      </c>
      <c r="HM34" s="86">
        <f t="shared" si="47"/>
        <v>2.6221025821771761E-35</v>
      </c>
      <c r="HN34" s="86">
        <f t="shared" si="47"/>
        <v>2.1542039261614808E-34</v>
      </c>
      <c r="HO34" s="86">
        <f t="shared" si="47"/>
        <v>1.4493591449912602E-33</v>
      </c>
      <c r="HP34" s="86">
        <f t="shared" si="47"/>
        <v>4.9726456757626167E-35</v>
      </c>
      <c r="HQ34" s="86">
        <f t="shared" si="47"/>
        <v>1.1823861847028756E-49</v>
      </c>
      <c r="HS34" s="86">
        <f t="shared" si="55"/>
        <v>1.6000015233227785E-112</v>
      </c>
      <c r="HT34" s="86">
        <f t="shared" si="48"/>
        <v>5.9238873045692792E-123</v>
      </c>
      <c r="HU34" s="86">
        <f t="shared" si="48"/>
        <v>2.4900648903657658E-135</v>
      </c>
      <c r="HV34" s="86">
        <f t="shared" si="48"/>
        <v>1.2856944098332043E-148</v>
      </c>
      <c r="HW34" s="86">
        <f t="shared" si="48"/>
        <v>4.8868094893601681E-166</v>
      </c>
      <c r="HX34" s="86">
        <f t="shared" si="48"/>
        <v>1.3405861037038419E-160</v>
      </c>
      <c r="HY34" s="86">
        <f t="shared" si="48"/>
        <v>1.1998191210587807E-167</v>
      </c>
      <c r="HZ34" s="86">
        <f t="shared" si="48"/>
        <v>9.8159124119771058E-166</v>
      </c>
      <c r="IA34" s="86">
        <f t="shared" si="48"/>
        <v>3.6358667597459441E-162</v>
      </c>
      <c r="IB34" s="86">
        <f t="shared" si="48"/>
        <v>6.2020283272584758E-163</v>
      </c>
      <c r="IC34" s="86">
        <f t="shared" si="48"/>
        <v>1.4624063521663793E-165</v>
      </c>
      <c r="ID34" s="86">
        <f t="shared" si="48"/>
        <v>1.6088526694780374E-161</v>
      </c>
      <c r="IE34" s="86">
        <f t="shared" si="48"/>
        <v>8.5277605167914526E-157</v>
      </c>
      <c r="IF34" s="86">
        <f t="shared" si="48"/>
        <v>2.1818454116394472E-101</v>
      </c>
      <c r="IG34" s="86">
        <f t="shared" si="48"/>
        <v>7.0655477144320971E-81</v>
      </c>
      <c r="II34" s="86">
        <f t="shared" si="56"/>
        <v>4.0897115789481438E-178</v>
      </c>
      <c r="IJ34" s="86">
        <f t="shared" si="49"/>
        <v>1.9474788812546526E-183</v>
      </c>
      <c r="IK34" s="86">
        <f t="shared" si="49"/>
        <v>6.4523764091221574E-215</v>
      </c>
      <c r="IL34" s="86">
        <f t="shared" si="49"/>
        <v>9.4699655186589605E-239</v>
      </c>
      <c r="IM34" s="86">
        <f t="shared" si="49"/>
        <v>1.7659585964158474E-264</v>
      </c>
      <c r="IN34" s="86">
        <f t="shared" si="49"/>
        <v>6.7574000287572902E-255</v>
      </c>
      <c r="IO34" s="86">
        <f t="shared" si="49"/>
        <v>3.0135823269923151E-268</v>
      </c>
      <c r="IP34" s="86">
        <f t="shared" si="49"/>
        <v>1.6212706620238684E-262</v>
      </c>
      <c r="IQ34" s="86">
        <f t="shared" si="49"/>
        <v>3.9042528960096271E-257</v>
      </c>
      <c r="IR34" s="86">
        <f t="shared" si="49"/>
        <v>6.3337884385844943E-258</v>
      </c>
      <c r="IS34" s="86">
        <f t="shared" si="49"/>
        <v>5.5787578664354414E-263</v>
      </c>
      <c r="IT34" s="86">
        <f t="shared" si="49"/>
        <v>8.3160851771700142E-257</v>
      </c>
      <c r="IU34" s="86">
        <f t="shared" si="49"/>
        <v>8.3321318384816362E-249</v>
      </c>
      <c r="IV34" s="86">
        <f t="shared" si="49"/>
        <v>1.599237572483706E-302</v>
      </c>
      <c r="IW34" s="86">
        <f t="shared" si="49"/>
        <v>1.1463951689186381E-152</v>
      </c>
      <c r="IY34" s="86">
        <f t="shared" si="57"/>
        <v>1.3774355853171593E-9</v>
      </c>
      <c r="IZ34" s="86">
        <f t="shared" si="50"/>
        <v>6.2981625141998874E-12</v>
      </c>
      <c r="JA34" s="86">
        <f t="shared" si="50"/>
        <v>3.2222593133589298E-11</v>
      </c>
      <c r="JB34" s="86">
        <f t="shared" si="50"/>
        <v>6.3842633979583993E-13</v>
      </c>
      <c r="JC34" s="86">
        <f t="shared" si="50"/>
        <v>2.8103848476529411E-13</v>
      </c>
      <c r="JD34" s="86">
        <f t="shared" si="50"/>
        <v>1.3586619021038239E-13</v>
      </c>
      <c r="JE34" s="86">
        <f t="shared" si="50"/>
        <v>5.8660165368848124E-15</v>
      </c>
      <c r="JF34" s="86">
        <f t="shared" si="50"/>
        <v>1.3814277765698873E-15</v>
      </c>
      <c r="JG34" s="86">
        <f t="shared" si="50"/>
        <v>5.1184687842072358E-15</v>
      </c>
      <c r="JH34" s="86">
        <f t="shared" si="50"/>
        <v>6.5175800005310672E-15</v>
      </c>
      <c r="JI34" s="86">
        <f t="shared" si="50"/>
        <v>5.7219111627193161E-15</v>
      </c>
      <c r="JJ34" s="86">
        <f t="shared" si="50"/>
        <v>1.0936154280923799E-14</v>
      </c>
      <c r="JK34" s="86">
        <f t="shared" si="50"/>
        <v>3.1136737447543985E-14</v>
      </c>
      <c r="JL34" s="86">
        <f t="shared" si="50"/>
        <v>3.3434527559265323E-15</v>
      </c>
      <c r="JM34" s="86">
        <f t="shared" si="50"/>
        <v>9.8982484975891007E-22</v>
      </c>
    </row>
    <row r="35" spans="2:273" x14ac:dyDescent="0.25">
      <c r="B35" s="2">
        <v>8</v>
      </c>
      <c r="C35" s="37">
        <v>43.393000000000001</v>
      </c>
      <c r="D35" s="37">
        <v>88.966999999999999</v>
      </c>
      <c r="E35" s="37">
        <v>43.067999999999998</v>
      </c>
      <c r="F35" s="37">
        <v>36.119</v>
      </c>
      <c r="G35" s="37">
        <v>35.067999999999998</v>
      </c>
      <c r="H35" s="37">
        <v>36.475000000000001</v>
      </c>
      <c r="I35" s="37">
        <v>33.831000000000003</v>
      </c>
      <c r="J35" s="37">
        <v>36.441000000000003</v>
      </c>
      <c r="K35" s="37">
        <v>38.61</v>
      </c>
      <c r="L35" s="37">
        <v>37.305</v>
      </c>
      <c r="M35" s="37">
        <v>38.491999999999997</v>
      </c>
      <c r="N35" s="37">
        <v>39.643999999999998</v>
      </c>
      <c r="O35" s="37">
        <v>41.406999999999996</v>
      </c>
      <c r="P35" s="37">
        <v>43.168999999999997</v>
      </c>
      <c r="Q35" s="37">
        <v>37.491999999999997</v>
      </c>
      <c r="S35" s="4">
        <f t="shared" si="7"/>
        <v>44.344591417765727</v>
      </c>
      <c r="T35" s="4">
        <f t="shared" si="7"/>
        <v>89.467809350997754</v>
      </c>
      <c r="U35" s="4">
        <f t="shared" si="7"/>
        <v>43.093976712477314</v>
      </c>
      <c r="V35" s="4">
        <f t="shared" si="7"/>
        <v>35.358974010440065</v>
      </c>
      <c r="W35" s="4">
        <f t="shared" si="7"/>
        <v>35.295013446532892</v>
      </c>
      <c r="X35" s="4">
        <f t="shared" si="7"/>
        <v>35.115164886822704</v>
      </c>
      <c r="Y35" s="4">
        <f t="shared" si="7"/>
        <v>33.720898974649032</v>
      </c>
      <c r="Z35" s="4">
        <f t="shared" si="7"/>
        <v>35.422751640065293</v>
      </c>
      <c r="AA35" s="4">
        <f t="shared" si="7"/>
        <v>37.446783567877404</v>
      </c>
      <c r="AB35" s="4">
        <f t="shared" si="7"/>
        <v>36.791138439019257</v>
      </c>
      <c r="AC35" s="4">
        <f t="shared" si="7"/>
        <v>37.365667613229682</v>
      </c>
      <c r="AD35" s="4">
        <f t="shared" si="7"/>
        <v>39.575328323868554</v>
      </c>
      <c r="AE35" s="4">
        <f t="shared" si="7"/>
        <v>41.401640422581067</v>
      </c>
      <c r="AF35" s="4">
        <f t="shared" si="7"/>
        <v>42.492338762941188</v>
      </c>
      <c r="AG35" s="4" t="e">
        <f t="shared" si="7"/>
        <v>#N/A</v>
      </c>
      <c r="AI35" s="4">
        <f t="shared" si="8"/>
        <v>-0.95159141776572653</v>
      </c>
      <c r="AJ35" s="4">
        <f t="shared" si="8"/>
        <v>-0.50080935099775559</v>
      </c>
      <c r="AK35" s="4">
        <f t="shared" si="8"/>
        <v>-2.5976712477316255E-2</v>
      </c>
      <c r="AL35" s="4">
        <f t="shared" si="8"/>
        <v>0.76002598955993506</v>
      </c>
      <c r="AM35" s="4">
        <f t="shared" si="8"/>
        <v>-0.22701344653289368</v>
      </c>
      <c r="AN35" s="4">
        <f t="shared" si="8"/>
        <v>1.3598351131772972</v>
      </c>
      <c r="AO35" s="4">
        <f t="shared" si="8"/>
        <v>0.11010102535097133</v>
      </c>
      <c r="AP35" s="4">
        <f t="shared" si="8"/>
        <v>1.0182483599347094</v>
      </c>
      <c r="AQ35" s="4">
        <f t="shared" si="8"/>
        <v>1.1632164321225957</v>
      </c>
      <c r="AR35" s="4">
        <f t="shared" si="8"/>
        <v>0.51386156098074309</v>
      </c>
      <c r="AS35" s="4">
        <f t="shared" si="8"/>
        <v>1.126332386770315</v>
      </c>
      <c r="AT35" s="4">
        <f t="shared" si="8"/>
        <v>6.8671676131444315E-2</v>
      </c>
      <c r="AU35" s="4">
        <f t="shared" si="8"/>
        <v>5.3595774189290069E-3</v>
      </c>
      <c r="AV35" s="4">
        <f t="shared" si="8"/>
        <v>0.67666123705880921</v>
      </c>
      <c r="AW35" s="4">
        <f t="shared" si="8"/>
        <v>0</v>
      </c>
      <c r="AY35" s="2">
        <f t="shared" si="51"/>
        <v>44.344587120494914</v>
      </c>
      <c r="AZ35" s="2">
        <f t="shared" si="9"/>
        <v>89.467809336457009</v>
      </c>
      <c r="BA35" s="2">
        <f t="shared" si="9"/>
        <v>43.093976565731666</v>
      </c>
      <c r="BB35" s="2">
        <f t="shared" si="9"/>
        <v>35.358974006724743</v>
      </c>
      <c r="BC35" s="2">
        <f t="shared" si="9"/>
        <v>35.295013444884077</v>
      </c>
      <c r="BD35" s="2">
        <f t="shared" si="9"/>
        <v>35.115164885958471</v>
      </c>
      <c r="BE35" s="2">
        <f t="shared" si="9"/>
        <v>33.720898974602477</v>
      </c>
      <c r="BF35" s="2">
        <f t="shared" si="9"/>
        <v>35.422751640053285</v>
      </c>
      <c r="BG35" s="2">
        <f t="shared" si="9"/>
        <v>37.446783567836256</v>
      </c>
      <c r="BH35" s="2">
        <f t="shared" si="9"/>
        <v>36.791138438967742</v>
      </c>
      <c r="BI35" s="2">
        <f t="shared" si="9"/>
        <v>37.365667613184165</v>
      </c>
      <c r="BJ35" s="2">
        <f t="shared" si="9"/>
        <v>39.575328323784696</v>
      </c>
      <c r="BK35" s="2">
        <f t="shared" si="9"/>
        <v>41.401640422357097</v>
      </c>
      <c r="BL35" s="2">
        <f t="shared" si="9"/>
        <v>42.492338762912944</v>
      </c>
      <c r="BM35" s="2" t="e">
        <f t="shared" si="9"/>
        <v>#N/A</v>
      </c>
      <c r="BO35" s="2">
        <f t="shared" si="10"/>
        <v>43.393000000000001</v>
      </c>
      <c r="BP35" s="2">
        <f t="shared" si="11"/>
        <v>88.966999999999999</v>
      </c>
      <c r="BQ35" s="2">
        <f t="shared" si="12"/>
        <v>43.067999999999998</v>
      </c>
      <c r="BR35" s="2">
        <f t="shared" si="13"/>
        <v>36.119</v>
      </c>
      <c r="BS35" s="2">
        <f t="shared" si="14"/>
        <v>35.067999999999998</v>
      </c>
      <c r="BT35" s="2">
        <f t="shared" si="15"/>
        <v>36.475000000000001</v>
      </c>
      <c r="BU35" s="2">
        <f t="shared" si="16"/>
        <v>33.831000000000003</v>
      </c>
      <c r="BV35" s="2">
        <f t="shared" si="17"/>
        <v>36.441000000000003</v>
      </c>
      <c r="BW35" s="2">
        <f t="shared" si="18"/>
        <v>38.61</v>
      </c>
      <c r="BX35" s="2">
        <f t="shared" si="19"/>
        <v>37.305</v>
      </c>
      <c r="BY35" s="2">
        <f t="shared" si="20"/>
        <v>38.491999999999997</v>
      </c>
      <c r="BZ35" s="2">
        <f t="shared" si="21"/>
        <v>39.643999999999998</v>
      </c>
      <c r="CA35" s="2">
        <f t="shared" si="22"/>
        <v>41.406999999999996</v>
      </c>
      <c r="CB35" s="2">
        <f t="shared" si="23"/>
        <v>43.168999999999997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43.591987963672175</v>
      </c>
      <c r="DL35" s="2">
        <f t="shared" si="41"/>
        <v>88.855368014477477</v>
      </c>
      <c r="DM35" s="2">
        <f t="shared" si="41"/>
        <v>42.702986585365863</v>
      </c>
      <c r="DN35" s="2">
        <f t="shared" si="41"/>
        <v>34.618108502024285</v>
      </c>
      <c r="DO35" s="2">
        <f t="shared" si="41"/>
        <v>34.705485222672074</v>
      </c>
      <c r="DP35" s="2">
        <f t="shared" si="41"/>
        <v>34.823307017543854</v>
      </c>
      <c r="DQ35" s="2">
        <f t="shared" si="41"/>
        <v>33.379169755469761</v>
      </c>
      <c r="DR35" s="2">
        <f t="shared" si="41"/>
        <v>35.205659943977601</v>
      </c>
      <c r="DS35" s="2">
        <f t="shared" si="41"/>
        <v>37.157763191763188</v>
      </c>
      <c r="DT35" s="2">
        <f t="shared" si="41"/>
        <v>36.457724924924925</v>
      </c>
      <c r="DU35" s="2">
        <f t="shared" si="41"/>
        <v>37.043982110682101</v>
      </c>
      <c r="DV35" s="2">
        <f t="shared" si="41"/>
        <v>39.273501801801807</v>
      </c>
      <c r="DW35" s="2">
        <f t="shared" si="41"/>
        <v>41.251047652916057</v>
      </c>
      <c r="DX35" s="2">
        <f t="shared" si="41"/>
        <v>42.400197198879546</v>
      </c>
      <c r="DY35" s="2">
        <f t="shared" si="41"/>
        <v>34.641782276603635</v>
      </c>
      <c r="EA35" s="2">
        <f t="shared" si="42"/>
        <v>56.157184144331694</v>
      </c>
      <c r="EB35" s="2">
        <f t="shared" si="42"/>
        <v>103.51383864198456</v>
      </c>
      <c r="EC35" s="2">
        <f t="shared" si="42"/>
        <v>50.406085225563523</v>
      </c>
      <c r="ED35" s="2">
        <f t="shared" si="42"/>
        <v>50.874318320481486</v>
      </c>
      <c r="EE35" s="2">
        <f t="shared" si="42"/>
        <v>48.151540758625877</v>
      </c>
      <c r="EF35" s="2">
        <f t="shared" si="42"/>
        <v>41.579764876556247</v>
      </c>
      <c r="EG35" s="2">
        <f t="shared" si="42"/>
        <v>41.564679597420351</v>
      </c>
      <c r="EH35" s="2">
        <f t="shared" si="42"/>
        <v>40.43812881867219</v>
      </c>
      <c r="EI35" s="2">
        <f t="shared" si="42"/>
        <v>44.005329348492978</v>
      </c>
      <c r="EJ35" s="2">
        <f t="shared" si="42"/>
        <v>44.573213002019578</v>
      </c>
      <c r="EK35" s="2">
        <f t="shared" si="42"/>
        <v>44.799284444010162</v>
      </c>
      <c r="EL35" s="2">
        <f t="shared" si="42"/>
        <v>46.549578939477236</v>
      </c>
      <c r="EM35" s="2">
        <f t="shared" si="42"/>
        <v>44.891162004662</v>
      </c>
      <c r="EN35" s="2">
        <f t="shared" si="42"/>
        <v>44.672487948960296</v>
      </c>
      <c r="EO35" s="2">
        <f t="shared" si="42"/>
        <v>39.845870610309596</v>
      </c>
      <c r="EQ35" s="2">
        <f t="shared" si="43"/>
        <v>49.191865939341071</v>
      </c>
      <c r="ER35" s="2">
        <f t="shared" si="43"/>
        <v>70.815333036954797</v>
      </c>
      <c r="ES35" s="2">
        <f t="shared" si="43"/>
        <v>45.802917542953423</v>
      </c>
      <c r="ET35" s="2">
        <f t="shared" si="43"/>
        <v>44.495676593771051</v>
      </c>
      <c r="EU35" s="2">
        <f t="shared" si="43"/>
        <v>42.619177146129964</v>
      </c>
      <c r="EV35" s="2">
        <f t="shared" si="43"/>
        <v>42.191248475791987</v>
      </c>
      <c r="EW35" s="2">
        <f t="shared" si="43"/>
        <v>39.01800353146232</v>
      </c>
      <c r="EX35" s="2">
        <f t="shared" si="43"/>
        <v>35.997172430553057</v>
      </c>
      <c r="EY35" s="2">
        <f t="shared" si="43"/>
        <v>42.308096664378169</v>
      </c>
      <c r="EZ35" s="2">
        <f t="shared" si="43"/>
        <v>44.108068248746264</v>
      </c>
      <c r="FA35" s="2">
        <f t="shared" si="43"/>
        <v>41.0162883753719</v>
      </c>
      <c r="FB35" s="2">
        <f t="shared" si="43"/>
        <v>41.87445365834698</v>
      </c>
      <c r="FC35" s="2">
        <f t="shared" si="43"/>
        <v>42.852751007680908</v>
      </c>
      <c r="FD35" s="2">
        <f t="shared" si="43"/>
        <v>42.924364982755115</v>
      </c>
      <c r="FE35" s="2">
        <f t="shared" si="43"/>
        <v>41.635007052547408</v>
      </c>
      <c r="FG35" s="2">
        <f t="shared" si="44"/>
        <v>5.9896698243300794E-2</v>
      </c>
      <c r="FH35" s="2">
        <f t="shared" si="44"/>
        <v>4.1796151347875475E-2</v>
      </c>
      <c r="FI35" s="2">
        <f t="shared" si="44"/>
        <v>5.0759238279902176E-2</v>
      </c>
      <c r="FJ35" s="2">
        <f t="shared" si="44"/>
        <v>4.5575466540765816E-2</v>
      </c>
      <c r="FK35" s="2">
        <f t="shared" si="44"/>
        <v>4.3845130285680489E-2</v>
      </c>
      <c r="FL35" s="2">
        <f t="shared" si="44"/>
        <v>4.3196616133748915E-2</v>
      </c>
      <c r="FM35" s="2">
        <f t="shared" si="44"/>
        <v>4.1749057924394331E-2</v>
      </c>
      <c r="FN35" s="2">
        <f t="shared" si="44"/>
        <v>4.1492678132316822E-2</v>
      </c>
      <c r="FO35" s="2">
        <f t="shared" si="44"/>
        <v>4.2208624451024315E-2</v>
      </c>
      <c r="FP35" s="2">
        <f t="shared" si="44"/>
        <v>4.1083788623593617E-2</v>
      </c>
      <c r="FQ35" s="2">
        <f t="shared" si="44"/>
        <v>4.1480850254251245E-2</v>
      </c>
      <c r="FR35" s="2">
        <f t="shared" si="44"/>
        <v>4.1483620239760051E-2</v>
      </c>
      <c r="FS35" s="2">
        <f t="shared" si="44"/>
        <v>4.1371536792598779E-2</v>
      </c>
      <c r="FT35" s="2">
        <f t="shared" si="44"/>
        <v>4.0551546402953491E-2</v>
      </c>
      <c r="FU35" s="2">
        <f t="shared" si="44"/>
        <v>3.0212114274289621E-2</v>
      </c>
      <c r="FW35" s="2">
        <f t="shared" si="53"/>
        <v>2.0971300474262834E-6</v>
      </c>
      <c r="FX35" s="2">
        <f t="shared" si="45"/>
        <v>6.9218727872734589E-6</v>
      </c>
      <c r="FY35" s="2">
        <f t="shared" si="45"/>
        <v>2.9195124977521259E-6</v>
      </c>
      <c r="FZ35" s="2">
        <f t="shared" si="45"/>
        <v>2.9539141897269897E-6</v>
      </c>
      <c r="GA35" s="2">
        <f t="shared" si="45"/>
        <v>2.8621745606144037E-6</v>
      </c>
      <c r="GB35" s="2">
        <f t="shared" si="45"/>
        <v>2.8649255918126278E-6</v>
      </c>
      <c r="GC35" s="2">
        <f t="shared" si="45"/>
        <v>3.1827367780893186E-6</v>
      </c>
      <c r="GD35" s="2">
        <f t="shared" si="45"/>
        <v>3.9295092887841239E-6</v>
      </c>
      <c r="GE35" s="2">
        <f t="shared" si="45"/>
        <v>3.5188103151153366E-6</v>
      </c>
      <c r="GF35" s="2">
        <f t="shared" si="45"/>
        <v>3.1875965915410938E-6</v>
      </c>
      <c r="GG35" s="2">
        <f t="shared" si="45"/>
        <v>2.9162766677554722E-6</v>
      </c>
      <c r="GH35" s="2">
        <f t="shared" si="45"/>
        <v>2.4595772199264357E-6</v>
      </c>
      <c r="GI35" s="2">
        <f t="shared" si="45"/>
        <v>2.136660122416513E-6</v>
      </c>
      <c r="GJ35" s="2">
        <f t="shared" si="45"/>
        <v>1.9104831678296347E-6</v>
      </c>
      <c r="GK35" s="2">
        <f t="shared" si="45"/>
        <v>1.324784819423607E-6</v>
      </c>
      <c r="GM35" s="86">
        <f t="shared" si="54"/>
        <v>2.7998135527119219E-9</v>
      </c>
      <c r="GN35" s="86">
        <f t="shared" si="46"/>
        <v>1.5007227893196796E-11</v>
      </c>
      <c r="GO35" s="86">
        <f t="shared" si="46"/>
        <v>7.5187667835017934E-11</v>
      </c>
      <c r="GP35" s="86">
        <f t="shared" si="46"/>
        <v>1.7370176822920758E-12</v>
      </c>
      <c r="GQ35" s="86">
        <f t="shared" si="46"/>
        <v>7.8459620214568201E-13</v>
      </c>
      <c r="GR35" s="86">
        <f t="shared" si="46"/>
        <v>3.9047124339793162E-13</v>
      </c>
      <c r="GS35" s="86">
        <f t="shared" si="46"/>
        <v>1.9291665865038665E-14</v>
      </c>
      <c r="GT35" s="86">
        <f t="shared" si="46"/>
        <v>4.8501920074483226E-15</v>
      </c>
      <c r="GU35" s="86">
        <f t="shared" si="46"/>
        <v>1.7012580996305421E-14</v>
      </c>
      <c r="GV35" s="86">
        <f t="shared" si="46"/>
        <v>2.1199956214400336E-14</v>
      </c>
      <c r="GW35" s="86">
        <f t="shared" si="46"/>
        <v>1.8793467886051433E-14</v>
      </c>
      <c r="GX35" s="86">
        <f t="shared" si="46"/>
        <v>3.4850302961564236E-14</v>
      </c>
      <c r="GY35" s="86">
        <f t="shared" si="46"/>
        <v>9.441573301678534E-14</v>
      </c>
      <c r="GZ35" s="86">
        <f t="shared" si="46"/>
        <v>1.1163139111958956E-14</v>
      </c>
      <c r="HA35" s="86">
        <f t="shared" si="46"/>
        <v>5.727919533995458E-21</v>
      </c>
      <c r="HC35" s="86">
        <f t="shared" si="58"/>
        <v>7.0123826355560755E-24</v>
      </c>
      <c r="HD35" s="86">
        <f t="shared" si="47"/>
        <v>3.5506130410075408E-31</v>
      </c>
      <c r="HE35" s="86">
        <f t="shared" si="47"/>
        <v>1.4362683769576597E-29</v>
      </c>
      <c r="HF35" s="86">
        <f t="shared" si="47"/>
        <v>3.0477585812386922E-32</v>
      </c>
      <c r="HG35" s="86">
        <f t="shared" si="47"/>
        <v>2.7730834303954637E-35</v>
      </c>
      <c r="HH35" s="86">
        <f t="shared" si="47"/>
        <v>5.1758041914644371E-34</v>
      </c>
      <c r="HI35" s="86">
        <f t="shared" si="47"/>
        <v>2.9038195249034478E-35</v>
      </c>
      <c r="HJ35" s="86">
        <f t="shared" si="47"/>
        <v>9.7279329911368916E-35</v>
      </c>
      <c r="HK35" s="86">
        <f t="shared" si="47"/>
        <v>7.6889840674384635E-34</v>
      </c>
      <c r="HL35" s="86">
        <f t="shared" si="47"/>
        <v>3.9065011028983481E-34</v>
      </c>
      <c r="HM35" s="86">
        <f t="shared" si="47"/>
        <v>2.1124424587410091E-34</v>
      </c>
      <c r="HN35" s="86">
        <f t="shared" si="47"/>
        <v>1.6033384377275006E-33</v>
      </c>
      <c r="HO35" s="86">
        <f t="shared" si="47"/>
        <v>9.9846531322642803E-33</v>
      </c>
      <c r="HP35" s="86">
        <f t="shared" si="47"/>
        <v>3.7454583233094422E-34</v>
      </c>
      <c r="HQ35" s="86">
        <f t="shared" si="47"/>
        <v>2.1087907153811201E-48</v>
      </c>
      <c r="HS35" s="86">
        <f t="shared" si="55"/>
        <v>1.4054000655716336E-110</v>
      </c>
      <c r="HT35" s="86">
        <f t="shared" si="48"/>
        <v>1.0995293346490759E-120</v>
      </c>
      <c r="HU35" s="86">
        <f t="shared" si="48"/>
        <v>6.3531810480279156E-133</v>
      </c>
      <c r="HV35" s="86">
        <f t="shared" si="48"/>
        <v>5.9230835931934059E-146</v>
      </c>
      <c r="HW35" s="86">
        <f t="shared" si="48"/>
        <v>4.4445175821155278E-163</v>
      </c>
      <c r="HX35" s="86">
        <f t="shared" si="48"/>
        <v>9.623985174098706E-158</v>
      </c>
      <c r="HY35" s="86">
        <f t="shared" si="48"/>
        <v>1.2543813057091978E-164</v>
      </c>
      <c r="HZ35" s="86">
        <f t="shared" si="48"/>
        <v>1.0257774919592997E-162</v>
      </c>
      <c r="IA35" s="86">
        <f t="shared" si="48"/>
        <v>3.0904898285075032E-159</v>
      </c>
      <c r="IB35" s="86">
        <f t="shared" si="48"/>
        <v>5.1381400819063641E-160</v>
      </c>
      <c r="IC35" s="86">
        <f t="shared" si="48"/>
        <v>1.3044320712315356E-162</v>
      </c>
      <c r="ID35" s="86">
        <f t="shared" si="48"/>
        <v>1.1170084342603289E-158</v>
      </c>
      <c r="IE35" s="86">
        <f t="shared" si="48"/>
        <v>4.5333313226217746E-154</v>
      </c>
      <c r="IF35" s="86">
        <f t="shared" si="48"/>
        <v>1.1645974746069038E-99</v>
      </c>
      <c r="IG35" s="86">
        <f t="shared" si="48"/>
        <v>1.5384601992947241E-79</v>
      </c>
      <c r="II35" s="86">
        <f t="shared" si="56"/>
        <v>1.1643076419473782E-175</v>
      </c>
      <c r="IJ35" s="86">
        <f t="shared" si="49"/>
        <v>1.1726358193341526E-180</v>
      </c>
      <c r="IK35" s="86">
        <f t="shared" si="49"/>
        <v>7.1248562697646671E-212</v>
      </c>
      <c r="IL35" s="86">
        <f t="shared" si="49"/>
        <v>2.3064902477970364E-235</v>
      </c>
      <c r="IM35" s="86">
        <f t="shared" si="49"/>
        <v>9.8248233732449404E-261</v>
      </c>
      <c r="IN35" s="86">
        <f t="shared" si="49"/>
        <v>2.7459515885429071E-251</v>
      </c>
      <c r="IO35" s="86">
        <f t="shared" si="49"/>
        <v>2.0403097259379464E-264</v>
      </c>
      <c r="IP35" s="86">
        <f t="shared" si="49"/>
        <v>1.0490866494754879E-258</v>
      </c>
      <c r="IQ35" s="86">
        <f t="shared" si="49"/>
        <v>1.9558593936866444E-253</v>
      </c>
      <c r="IR35" s="86">
        <f t="shared" si="49"/>
        <v>3.0495774199319726E-254</v>
      </c>
      <c r="IS35" s="86">
        <f t="shared" si="49"/>
        <v>2.9915950764370245E-259</v>
      </c>
      <c r="IT35" s="86">
        <f t="shared" si="49"/>
        <v>3.2627563795647287E-253</v>
      </c>
      <c r="IU35" s="86">
        <f t="shared" si="49"/>
        <v>2.3146592900707413E-245</v>
      </c>
      <c r="IV35" s="86">
        <f t="shared" si="49"/>
        <v>2.2999632058686488E-298</v>
      </c>
      <c r="IW35" s="86">
        <f t="shared" si="49"/>
        <v>1.2270487524383403E-150</v>
      </c>
      <c r="IY35" s="86">
        <f t="shared" si="57"/>
        <v>2.799813552711929E-9</v>
      </c>
      <c r="IZ35" s="86">
        <f t="shared" si="50"/>
        <v>1.5007227893196796E-11</v>
      </c>
      <c r="JA35" s="86">
        <f t="shared" si="50"/>
        <v>7.5187667835017934E-11</v>
      </c>
      <c r="JB35" s="86">
        <f t="shared" si="50"/>
        <v>1.7370176822920758E-12</v>
      </c>
      <c r="JC35" s="86">
        <f t="shared" si="50"/>
        <v>7.8459620214568201E-13</v>
      </c>
      <c r="JD35" s="86">
        <f t="shared" si="50"/>
        <v>3.9047124339793162E-13</v>
      </c>
      <c r="JE35" s="86">
        <f t="shared" si="50"/>
        <v>1.9291665865038665E-14</v>
      </c>
      <c r="JF35" s="86">
        <f t="shared" si="50"/>
        <v>4.8501920074483226E-15</v>
      </c>
      <c r="JG35" s="86">
        <f t="shared" si="50"/>
        <v>1.7012580996305421E-14</v>
      </c>
      <c r="JH35" s="86">
        <f t="shared" si="50"/>
        <v>2.1199956214400336E-14</v>
      </c>
      <c r="JI35" s="86">
        <f t="shared" si="50"/>
        <v>1.8793467886051433E-14</v>
      </c>
      <c r="JJ35" s="86">
        <f t="shared" si="50"/>
        <v>3.4850302961564236E-14</v>
      </c>
      <c r="JK35" s="86">
        <f t="shared" si="50"/>
        <v>9.441573301678534E-14</v>
      </c>
      <c r="JL35" s="86">
        <f t="shared" si="50"/>
        <v>1.1163139111958956E-14</v>
      </c>
      <c r="JM35" s="86">
        <f t="shared" si="50"/>
        <v>5.727919533995458E-21</v>
      </c>
    </row>
    <row r="36" spans="2:273" x14ac:dyDescent="0.25">
      <c r="B36" s="2">
        <v>9</v>
      </c>
      <c r="C36" s="37">
        <v>43.540999999999997</v>
      </c>
      <c r="D36" s="37">
        <v>88.474999999999994</v>
      </c>
      <c r="E36" s="37">
        <v>42.39</v>
      </c>
      <c r="F36" s="37">
        <v>35.712000000000003</v>
      </c>
      <c r="G36" s="37">
        <v>35</v>
      </c>
      <c r="H36" s="37">
        <v>35.441000000000003</v>
      </c>
      <c r="I36" s="37">
        <v>34.712000000000003</v>
      </c>
      <c r="J36" s="37">
        <v>36.881</v>
      </c>
      <c r="K36" s="37">
        <v>36.881</v>
      </c>
      <c r="L36" s="37">
        <v>37.338999999999999</v>
      </c>
      <c r="M36" s="37">
        <v>38.491999999999997</v>
      </c>
      <c r="N36" s="37">
        <v>38.593000000000004</v>
      </c>
      <c r="O36" s="37">
        <v>42.643999999999998</v>
      </c>
      <c r="P36" s="37">
        <v>44.305</v>
      </c>
      <c r="Q36" s="37">
        <v>37.932000000000002</v>
      </c>
      <c r="R36" s="108"/>
      <c r="S36" s="4">
        <f t="shared" si="7"/>
        <v>44.904809493469401</v>
      </c>
      <c r="T36" s="4">
        <f t="shared" si="7"/>
        <v>90.263066498392334</v>
      </c>
      <c r="U36" s="4">
        <f t="shared" si="7"/>
        <v>43.442032977439297</v>
      </c>
      <c r="V36" s="4">
        <f t="shared" si="7"/>
        <v>35.807626877160168</v>
      </c>
      <c r="W36" s="4">
        <f t="shared" si="7"/>
        <v>35.536243060304272</v>
      </c>
      <c r="X36" s="4">
        <f t="shared" si="7"/>
        <v>35.395339697915475</v>
      </c>
      <c r="Y36" s="4">
        <f t="shared" si="7"/>
        <v>33.984445165597855</v>
      </c>
      <c r="Z36" s="4">
        <f t="shared" si="7"/>
        <v>35.638527308951772</v>
      </c>
      <c r="AA36" s="4">
        <f t="shared" si="7"/>
        <v>37.658361799072054</v>
      </c>
      <c r="AB36" s="4">
        <f t="shared" si="7"/>
        <v>37.012380830762638</v>
      </c>
      <c r="AC36" s="4">
        <f t="shared" si="7"/>
        <v>37.605617754303665</v>
      </c>
      <c r="AD36" s="4">
        <f t="shared" si="7"/>
        <v>39.805911726644901</v>
      </c>
      <c r="AE36" s="4">
        <f t="shared" si="7"/>
        <v>41.604002846413451</v>
      </c>
      <c r="AF36" s="4">
        <f t="shared" si="7"/>
        <v>42.601824854425708</v>
      </c>
      <c r="AG36" s="4" t="e">
        <f t="shared" si="7"/>
        <v>#N/A</v>
      </c>
      <c r="AI36" s="4">
        <f t="shared" si="8"/>
        <v>-1.3638094934694038</v>
      </c>
      <c r="AJ36" s="4">
        <f t="shared" si="8"/>
        <v>-1.7880664983923396</v>
      </c>
      <c r="AK36" s="4">
        <f t="shared" si="8"/>
        <v>-1.0520329774392962</v>
      </c>
      <c r="AL36" s="4">
        <f t="shared" si="8"/>
        <v>-9.562687716016427E-2</v>
      </c>
      <c r="AM36" s="4">
        <f t="shared" si="8"/>
        <v>-0.53624306030427249</v>
      </c>
      <c r="AN36" s="4">
        <f t="shared" si="8"/>
        <v>4.5660302084527871E-2</v>
      </c>
      <c r="AO36" s="4">
        <f t="shared" si="8"/>
        <v>0.72755483440214874</v>
      </c>
      <c r="AP36" s="4">
        <f t="shared" si="8"/>
        <v>1.2424726910482278</v>
      </c>
      <c r="AQ36" s="4">
        <f t="shared" si="8"/>
        <v>-0.77736179907205383</v>
      </c>
      <c r="AR36" s="4">
        <f t="shared" si="8"/>
        <v>0.32661916923736101</v>
      </c>
      <c r="AS36" s="4">
        <f t="shared" si="8"/>
        <v>0.88638224569633195</v>
      </c>
      <c r="AT36" s="4">
        <f t="shared" si="8"/>
        <v>-1.2129117266448972</v>
      </c>
      <c r="AU36" s="4">
        <f t="shared" si="8"/>
        <v>1.0399971535865475</v>
      </c>
      <c r="AV36" s="4">
        <f t="shared" si="8"/>
        <v>1.7031751455742921</v>
      </c>
      <c r="AW36" s="4">
        <f t="shared" si="8"/>
        <v>0</v>
      </c>
      <c r="AY36" s="2">
        <f t="shared" si="51"/>
        <v>44.904801029706178</v>
      </c>
      <c r="AZ36" s="2">
        <f t="shared" si="9"/>
        <v>90.263066464877028</v>
      </c>
      <c r="BA36" s="2">
        <f t="shared" si="9"/>
        <v>43.442032646568173</v>
      </c>
      <c r="BB36" s="2">
        <f t="shared" si="9"/>
        <v>35.807626867425384</v>
      </c>
      <c r="BC36" s="2">
        <f t="shared" si="9"/>
        <v>35.536243055872852</v>
      </c>
      <c r="BD36" s="2">
        <f t="shared" si="9"/>
        <v>35.395339695525919</v>
      </c>
      <c r="BE36" s="2">
        <f t="shared" si="9"/>
        <v>33.984445165451049</v>
      </c>
      <c r="BF36" s="2">
        <f t="shared" si="9"/>
        <v>35.638527308911407</v>
      </c>
      <c r="BG36" s="2">
        <f t="shared" si="9"/>
        <v>37.658361798940959</v>
      </c>
      <c r="BH36" s="2">
        <f t="shared" si="9"/>
        <v>37.012380830601892</v>
      </c>
      <c r="BI36" s="2">
        <f t="shared" si="9"/>
        <v>37.605617754160285</v>
      </c>
      <c r="BJ36" s="2">
        <f t="shared" si="9"/>
        <v>39.805911726388409</v>
      </c>
      <c r="BK36" s="2">
        <f t="shared" si="9"/>
        <v>41.604002845760739</v>
      </c>
      <c r="BL36" s="2">
        <f t="shared" si="9"/>
        <v>42.601824854335277</v>
      </c>
      <c r="BM36" s="2" t="e">
        <f t="shared" si="9"/>
        <v>#N/A</v>
      </c>
      <c r="BO36" s="2">
        <f t="shared" si="10"/>
        <v>43.540999999999997</v>
      </c>
      <c r="BP36" s="2">
        <f t="shared" si="11"/>
        <v>88.474999999999994</v>
      </c>
      <c r="BQ36" s="2">
        <f t="shared" si="12"/>
        <v>42.39</v>
      </c>
      <c r="BR36" s="2">
        <f t="shared" si="13"/>
        <v>35.712000000000003</v>
      </c>
      <c r="BS36" s="2">
        <f t="shared" si="14"/>
        <v>35</v>
      </c>
      <c r="BT36" s="2">
        <f t="shared" si="15"/>
        <v>35.441000000000003</v>
      </c>
      <c r="BU36" s="2">
        <f t="shared" si="16"/>
        <v>34.712000000000003</v>
      </c>
      <c r="BV36" s="2">
        <f t="shared" si="17"/>
        <v>36.881</v>
      </c>
      <c r="BW36" s="2">
        <f t="shared" si="18"/>
        <v>36.881</v>
      </c>
      <c r="BX36" s="2">
        <f t="shared" si="19"/>
        <v>37.338999999999999</v>
      </c>
      <c r="BY36" s="2">
        <f t="shared" si="20"/>
        <v>38.491999999999997</v>
      </c>
      <c r="BZ36" s="2">
        <f t="shared" si="21"/>
        <v>38.593000000000004</v>
      </c>
      <c r="CA36" s="2">
        <f t="shared" si="22"/>
        <v>42.643999999999998</v>
      </c>
      <c r="CB36" s="2">
        <f t="shared" si="23"/>
        <v>44.305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44.12942269394901</v>
      </c>
      <c r="DL36" s="2">
        <f t="shared" si="41"/>
        <v>89.63614809712881</v>
      </c>
      <c r="DM36" s="2">
        <f t="shared" si="41"/>
        <v>43.040507317073178</v>
      </c>
      <c r="DN36" s="2">
        <f t="shared" si="41"/>
        <v>35.029721457489877</v>
      </c>
      <c r="DO36" s="2">
        <f t="shared" si="41"/>
        <v>34.913175708502031</v>
      </c>
      <c r="DP36" s="2">
        <f t="shared" si="41"/>
        <v>35.096528677462885</v>
      </c>
      <c r="DQ36" s="2">
        <f t="shared" si="41"/>
        <v>33.630180308880313</v>
      </c>
      <c r="DR36" s="2">
        <f t="shared" si="41"/>
        <v>35.418257983193286</v>
      </c>
      <c r="DS36" s="2">
        <f t="shared" si="41"/>
        <v>37.359509652509651</v>
      </c>
      <c r="DT36" s="2">
        <f t="shared" si="41"/>
        <v>36.664692492492492</v>
      </c>
      <c r="DU36" s="2">
        <f t="shared" si="41"/>
        <v>37.272268211068202</v>
      </c>
      <c r="DV36" s="2">
        <f t="shared" si="41"/>
        <v>39.49481351351352</v>
      </c>
      <c r="DW36" s="2">
        <f t="shared" si="41"/>
        <v>41.456177809388322</v>
      </c>
      <c r="DX36" s="2">
        <f t="shared" si="41"/>
        <v>42.511927731092435</v>
      </c>
      <c r="DY36" s="2">
        <f t="shared" si="41"/>
        <v>34.84042454579162</v>
      </c>
      <c r="EA36" s="2">
        <f t="shared" si="42"/>
        <v>56.00410790181283</v>
      </c>
      <c r="EB36" s="2">
        <f t="shared" si="42"/>
        <v>103.37633523195683</v>
      </c>
      <c r="EC36" s="2">
        <f t="shared" si="42"/>
        <v>50.290461214899949</v>
      </c>
      <c r="ED36" s="2">
        <f t="shared" si="42"/>
        <v>50.665247999401693</v>
      </c>
      <c r="EE36" s="2">
        <f t="shared" si="42"/>
        <v>47.928615298246065</v>
      </c>
      <c r="EF36" s="2">
        <f t="shared" si="42"/>
        <v>41.431582322219889</v>
      </c>
      <c r="EG36" s="2">
        <f t="shared" si="42"/>
        <v>41.4004830955638</v>
      </c>
      <c r="EH36" s="2">
        <f t="shared" si="42"/>
        <v>40.279586148605468</v>
      </c>
      <c r="EI36" s="2">
        <f t="shared" si="42"/>
        <v>43.843308612623659</v>
      </c>
      <c r="EJ36" s="2">
        <f t="shared" si="42"/>
        <v>44.413585346524528</v>
      </c>
      <c r="EK36" s="2">
        <f t="shared" si="42"/>
        <v>44.630990130936091</v>
      </c>
      <c r="EL36" s="2">
        <f t="shared" si="42"/>
        <v>46.361907341696238</v>
      </c>
      <c r="EM36" s="2">
        <f t="shared" si="42"/>
        <v>44.728004147812968</v>
      </c>
      <c r="EN36" s="2">
        <f t="shared" si="42"/>
        <v>44.541720409781078</v>
      </c>
      <c r="EO36" s="2">
        <f t="shared" si="42"/>
        <v>39.775217677933014</v>
      </c>
      <c r="EQ36" s="2">
        <f t="shared" si="43"/>
        <v>49.108650831084326</v>
      </c>
      <c r="ER36" s="2">
        <f t="shared" si="43"/>
        <v>70.996305973140906</v>
      </c>
      <c r="ES36" s="2">
        <f t="shared" si="43"/>
        <v>45.734264155281586</v>
      </c>
      <c r="ET36" s="2">
        <f t="shared" si="43"/>
        <v>44.350303286916912</v>
      </c>
      <c r="EU36" s="2">
        <f t="shared" si="43"/>
        <v>42.452140591980161</v>
      </c>
      <c r="EV36" s="2">
        <f t="shared" si="43"/>
        <v>42.035708487746561</v>
      </c>
      <c r="EW36" s="2">
        <f t="shared" si="43"/>
        <v>38.880564722290067</v>
      </c>
      <c r="EX36" s="2">
        <f t="shared" si="43"/>
        <v>35.887038953384938</v>
      </c>
      <c r="EY36" s="2">
        <f t="shared" si="43"/>
        <v>42.164631955359312</v>
      </c>
      <c r="EZ36" s="2">
        <f t="shared" si="43"/>
        <v>43.952783186904718</v>
      </c>
      <c r="FA36" s="2">
        <f t="shared" si="43"/>
        <v>40.886205279985781</v>
      </c>
      <c r="FB36" s="2">
        <f t="shared" si="43"/>
        <v>41.734137613529811</v>
      </c>
      <c r="FC36" s="2">
        <f t="shared" si="43"/>
        <v>42.710174459768503</v>
      </c>
      <c r="FD36" s="2">
        <f t="shared" si="43"/>
        <v>42.81094136546654</v>
      </c>
      <c r="FE36" s="2">
        <f t="shared" si="43"/>
        <v>41.542588839361166</v>
      </c>
      <c r="FG36" s="2">
        <f t="shared" si="44"/>
        <v>6.5298083948368918E-2</v>
      </c>
      <c r="FH36" s="2">
        <f t="shared" si="44"/>
        <v>4.5644510920717529E-2</v>
      </c>
      <c r="FI36" s="2">
        <f t="shared" si="44"/>
        <v>5.5385168011391463E-2</v>
      </c>
      <c r="FJ36" s="2">
        <f t="shared" si="44"/>
        <v>4.9753736232332653E-2</v>
      </c>
      <c r="FK36" s="2">
        <f t="shared" si="44"/>
        <v>4.7872723003788392E-2</v>
      </c>
      <c r="FL36" s="2">
        <f t="shared" si="44"/>
        <v>4.7167575376752473E-2</v>
      </c>
      <c r="FM36" s="2">
        <f t="shared" si="44"/>
        <v>4.5593287714611144E-2</v>
      </c>
      <c r="FN36" s="2">
        <f t="shared" si="44"/>
        <v>4.5314416973634052E-2</v>
      </c>
      <c r="FO36" s="2">
        <f t="shared" si="44"/>
        <v>4.6093135383083315E-2</v>
      </c>
      <c r="FP36" s="2">
        <f t="shared" si="44"/>
        <v>4.486962914857115E-2</v>
      </c>
      <c r="FQ36" s="2">
        <f t="shared" si="44"/>
        <v>4.5301551161922873E-2</v>
      </c>
      <c r="FR36" s="2">
        <f t="shared" si="44"/>
        <v>4.5304564225028619E-2</v>
      </c>
      <c r="FS36" s="2">
        <f t="shared" si="44"/>
        <v>4.5182643714674495E-2</v>
      </c>
      <c r="FT36" s="2">
        <f t="shared" si="44"/>
        <v>4.4290606537032096E-2</v>
      </c>
      <c r="FU36" s="2">
        <f t="shared" si="44"/>
        <v>3.3030646492965665E-2</v>
      </c>
      <c r="FW36" s="2">
        <f t="shared" si="53"/>
        <v>2.2994569062366796E-6</v>
      </c>
      <c r="FX36" s="2">
        <f t="shared" si="45"/>
        <v>7.5896775192611714E-6</v>
      </c>
      <c r="FY36" s="2">
        <f t="shared" si="45"/>
        <v>3.2011808954783544E-6</v>
      </c>
      <c r="FZ36" s="2">
        <f t="shared" si="45"/>
        <v>3.2389015792645101E-6</v>
      </c>
      <c r="GA36" s="2">
        <f t="shared" si="45"/>
        <v>3.1383111326641956E-6</v>
      </c>
      <c r="GB36" s="2">
        <f t="shared" si="45"/>
        <v>3.1413275767232564E-6</v>
      </c>
      <c r="GC36" s="2">
        <f t="shared" si="45"/>
        <v>3.4898004096434199E-6</v>
      </c>
      <c r="GD36" s="2">
        <f t="shared" si="45"/>
        <v>4.3086196232446471E-6</v>
      </c>
      <c r="GE36" s="2">
        <f t="shared" si="45"/>
        <v>3.8582974770401875E-6</v>
      </c>
      <c r="GF36" s="2">
        <f t="shared" si="45"/>
        <v>3.4951290858556191E-6</v>
      </c>
      <c r="GG36" s="2">
        <f t="shared" si="45"/>
        <v>3.1976328804382294E-6</v>
      </c>
      <c r="GH36" s="2">
        <f t="shared" si="45"/>
        <v>2.6968721534239828E-6</v>
      </c>
      <c r="GI36" s="2">
        <f t="shared" si="45"/>
        <v>2.3428007538507806E-6</v>
      </c>
      <c r="GJ36" s="2">
        <f t="shared" si="45"/>
        <v>2.0948027515097789E-6</v>
      </c>
      <c r="GK36" s="2">
        <f t="shared" si="45"/>
        <v>1.4525974834188476E-6</v>
      </c>
      <c r="GM36" s="86">
        <f t="shared" si="54"/>
        <v>5.6178082793794721E-9</v>
      </c>
      <c r="GN36" s="86">
        <f t="shared" si="46"/>
        <v>3.5216284289701717E-11</v>
      </c>
      <c r="GO36" s="86">
        <f t="shared" si="46"/>
        <v>1.72730572154994E-10</v>
      </c>
      <c r="GP36" s="86">
        <f t="shared" si="46"/>
        <v>4.6386111755486017E-12</v>
      </c>
      <c r="GQ36" s="86">
        <f t="shared" si="46"/>
        <v>2.1490150062764139E-12</v>
      </c>
      <c r="GR36" s="86">
        <f t="shared" si="46"/>
        <v>1.100326247543846E-12</v>
      </c>
      <c r="GS36" s="86">
        <f t="shared" si="46"/>
        <v>6.2026708269575924E-14</v>
      </c>
      <c r="GT36" s="86">
        <f t="shared" si="46"/>
        <v>1.6623741154183875E-14</v>
      </c>
      <c r="GU36" s="86">
        <f t="shared" si="46"/>
        <v>5.5264759814391187E-14</v>
      </c>
      <c r="GV36" s="86">
        <f t="shared" si="46"/>
        <v>6.7439816652666351E-14</v>
      </c>
      <c r="GW36" s="86">
        <f t="shared" si="46"/>
        <v>6.0350993567238696E-14</v>
      </c>
      <c r="GX36" s="86">
        <f t="shared" si="46"/>
        <v>1.0865828647145741E-13</v>
      </c>
      <c r="GY36" s="86">
        <f t="shared" si="46"/>
        <v>2.8043464541800779E-13</v>
      </c>
      <c r="GZ36" s="86">
        <f t="shared" si="46"/>
        <v>3.6431887505493533E-14</v>
      </c>
      <c r="HA36" s="86">
        <f t="shared" si="46"/>
        <v>3.2065260957588474E-20</v>
      </c>
      <c r="HC36" s="86">
        <f t="shared" si="58"/>
        <v>2.738735732815618E-23</v>
      </c>
      <c r="HD36" s="86">
        <f t="shared" si="47"/>
        <v>2.0408376555768808E-30</v>
      </c>
      <c r="HE36" s="86">
        <f t="shared" si="47"/>
        <v>8.0097580889182193E-29</v>
      </c>
      <c r="HF36" s="86">
        <f t="shared" si="47"/>
        <v>2.032639024010565E-31</v>
      </c>
      <c r="HG36" s="86">
        <f t="shared" si="47"/>
        <v>2.2389299067027159E-34</v>
      </c>
      <c r="HH36" s="86">
        <f t="shared" si="47"/>
        <v>3.8690317312783004E-33</v>
      </c>
      <c r="HI36" s="86">
        <f t="shared" si="47"/>
        <v>2.4197771979244834E-34</v>
      </c>
      <c r="HJ36" s="86">
        <f t="shared" si="47"/>
        <v>8.0705009348236144E-34</v>
      </c>
      <c r="HK36" s="86">
        <f t="shared" si="47"/>
        <v>5.9583996328686577E-33</v>
      </c>
      <c r="HL36" s="86">
        <f t="shared" si="47"/>
        <v>3.0169231209247468E-33</v>
      </c>
      <c r="HM36" s="86">
        <f t="shared" si="47"/>
        <v>1.654607189653217E-33</v>
      </c>
      <c r="HN36" s="86">
        <f t="shared" si="47"/>
        <v>1.1618238109666185E-32</v>
      </c>
      <c r="HO36" s="86">
        <f t="shared" si="47"/>
        <v>6.7061510057924785E-32</v>
      </c>
      <c r="HP36" s="86">
        <f t="shared" si="47"/>
        <v>2.7471539173892788E-33</v>
      </c>
      <c r="HQ36" s="86">
        <f t="shared" si="47"/>
        <v>3.6215039407287115E-47</v>
      </c>
      <c r="HS36" s="86">
        <f t="shared" si="55"/>
        <v>1.18661780003294E-108</v>
      </c>
      <c r="HT36" s="86">
        <f t="shared" si="48"/>
        <v>1.9427255150395548E-118</v>
      </c>
      <c r="HU36" s="86">
        <f t="shared" si="48"/>
        <v>1.5414256960269334E-130</v>
      </c>
      <c r="HV36" s="86">
        <f t="shared" si="48"/>
        <v>2.5799642746215872E-143</v>
      </c>
      <c r="HW36" s="86">
        <f t="shared" si="48"/>
        <v>3.7997972980634083E-160</v>
      </c>
      <c r="HX36" s="86">
        <f t="shared" si="48"/>
        <v>6.5092411504447848E-155</v>
      </c>
      <c r="HY36" s="86">
        <f t="shared" si="48"/>
        <v>1.2303766679485706E-161</v>
      </c>
      <c r="HZ36" s="86">
        <f t="shared" si="48"/>
        <v>1.0049592945003374E-159</v>
      </c>
      <c r="IA36" s="86">
        <f t="shared" si="48"/>
        <v>2.4687469339250852E-156</v>
      </c>
      <c r="IB36" s="86">
        <f t="shared" si="48"/>
        <v>4.0035223058137566E-157</v>
      </c>
      <c r="IC36" s="86">
        <f t="shared" si="48"/>
        <v>1.0939239562630672E-159</v>
      </c>
      <c r="ID36" s="86">
        <f t="shared" si="48"/>
        <v>7.3134815192643618E-156</v>
      </c>
      <c r="IE36" s="86">
        <f t="shared" si="48"/>
        <v>2.2795761578367973E-151</v>
      </c>
      <c r="IF36" s="86">
        <f t="shared" si="48"/>
        <v>6.0042835665612458E-98</v>
      </c>
      <c r="IG36" s="86">
        <f t="shared" si="48"/>
        <v>3.2633338766566031E-78</v>
      </c>
      <c r="II36" s="86">
        <f t="shared" si="56"/>
        <v>3.1860820217223409E-173</v>
      </c>
      <c r="IJ36" s="86">
        <f t="shared" si="49"/>
        <v>6.7210878881322876E-178</v>
      </c>
      <c r="IK36" s="86">
        <f t="shared" si="49"/>
        <v>7.4810768077594503E-209</v>
      </c>
      <c r="IL36" s="86">
        <f t="shared" si="49"/>
        <v>5.3111707250318943E-232</v>
      </c>
      <c r="IM36" s="86">
        <f t="shared" si="49"/>
        <v>5.1378920341690356E-257</v>
      </c>
      <c r="IN36" s="86">
        <f t="shared" si="49"/>
        <v>1.0512381212484258E-247</v>
      </c>
      <c r="IO36" s="86">
        <f t="shared" si="49"/>
        <v>1.2959332953241478E-260</v>
      </c>
      <c r="IP36" s="86">
        <f t="shared" si="49"/>
        <v>6.3638308373308578E-255</v>
      </c>
      <c r="IQ36" s="86">
        <f t="shared" si="49"/>
        <v>9.2075972767250129E-250</v>
      </c>
      <c r="IR36" s="86">
        <f t="shared" si="49"/>
        <v>1.3808908644146255E-250</v>
      </c>
      <c r="IS36" s="86">
        <f t="shared" si="49"/>
        <v>1.5082032050728498E-255</v>
      </c>
      <c r="IT36" s="86">
        <f t="shared" si="49"/>
        <v>1.2071411689691006E-249</v>
      </c>
      <c r="IU36" s="86">
        <f t="shared" si="49"/>
        <v>6.0820929180752132E-242</v>
      </c>
      <c r="IV36" s="86">
        <f t="shared" si="49"/>
        <v>3.0945034203806359E-294</v>
      </c>
      <c r="IW36" s="86">
        <f t="shared" si="49"/>
        <v>1.2725200442319111E-148</v>
      </c>
      <c r="IY36" s="86">
        <f t="shared" si="57"/>
        <v>5.6178082793794994E-9</v>
      </c>
      <c r="IZ36" s="86">
        <f t="shared" si="50"/>
        <v>3.5216284289701717E-11</v>
      </c>
      <c r="JA36" s="86">
        <f t="shared" si="50"/>
        <v>1.72730572154994E-10</v>
      </c>
      <c r="JB36" s="86">
        <f t="shared" si="50"/>
        <v>4.6386111755486017E-12</v>
      </c>
      <c r="JC36" s="86">
        <f t="shared" si="50"/>
        <v>2.1490150062764139E-12</v>
      </c>
      <c r="JD36" s="86">
        <f t="shared" si="50"/>
        <v>1.100326247543846E-12</v>
      </c>
      <c r="JE36" s="86">
        <f t="shared" si="50"/>
        <v>6.2026708269575924E-14</v>
      </c>
      <c r="JF36" s="86">
        <f t="shared" si="50"/>
        <v>1.6623741154183875E-14</v>
      </c>
      <c r="JG36" s="86">
        <f t="shared" si="50"/>
        <v>5.5264759814391187E-14</v>
      </c>
      <c r="JH36" s="86">
        <f t="shared" si="50"/>
        <v>6.7439816652666351E-14</v>
      </c>
      <c r="JI36" s="86">
        <f t="shared" si="50"/>
        <v>6.0350993567238696E-14</v>
      </c>
      <c r="JJ36" s="86">
        <f t="shared" si="50"/>
        <v>1.0865828647145741E-13</v>
      </c>
      <c r="JK36" s="86">
        <f t="shared" si="50"/>
        <v>2.8043464541800779E-13</v>
      </c>
      <c r="JL36" s="86">
        <f t="shared" si="50"/>
        <v>3.6431887505493533E-14</v>
      </c>
      <c r="JM36" s="86">
        <f t="shared" si="50"/>
        <v>3.2065260957588474E-20</v>
      </c>
    </row>
    <row r="37" spans="2:273" x14ac:dyDescent="0.25">
      <c r="B37" s="2">
        <v>10</v>
      </c>
      <c r="C37" s="37">
        <v>43.246000000000002</v>
      </c>
      <c r="D37" s="37">
        <v>90.606999999999999</v>
      </c>
      <c r="E37" s="37">
        <v>43.677999999999997</v>
      </c>
      <c r="F37" s="37">
        <v>35.253999999999998</v>
      </c>
      <c r="G37" s="37">
        <v>35.119</v>
      </c>
      <c r="H37" s="37">
        <v>34.457999999999998</v>
      </c>
      <c r="I37" s="37">
        <v>35.796999999999997</v>
      </c>
      <c r="J37" s="37">
        <v>36.475000000000001</v>
      </c>
      <c r="K37" s="37">
        <v>39.61</v>
      </c>
      <c r="L37" s="37">
        <v>36.39</v>
      </c>
      <c r="M37" s="37">
        <v>39.203000000000003</v>
      </c>
      <c r="N37" s="37">
        <v>40.491999999999997</v>
      </c>
      <c r="O37" s="37">
        <v>42.966000000000001</v>
      </c>
      <c r="P37" s="37">
        <v>44.847000000000001</v>
      </c>
      <c r="Q37" s="37">
        <v>36.39</v>
      </c>
      <c r="S37" s="4">
        <f t="shared" si="7"/>
        <v>45.462607234199403</v>
      </c>
      <c r="T37" s="4">
        <f t="shared" si="7"/>
        <v>91.055561258195155</v>
      </c>
      <c r="U37" s="4">
        <f t="shared" si="7"/>
        <v>43.7885800088225</v>
      </c>
      <c r="V37" s="4">
        <f t="shared" si="7"/>
        <v>36.256517192897157</v>
      </c>
      <c r="W37" s="4">
        <f t="shared" si="7"/>
        <v>35.778405481208111</v>
      </c>
      <c r="X37" s="4">
        <f t="shared" si="7"/>
        <v>35.674210330357127</v>
      </c>
      <c r="Y37" s="4">
        <f t="shared" si="7"/>
        <v>34.247267282271793</v>
      </c>
      <c r="Z37" s="4">
        <f t="shared" si="7"/>
        <v>35.852965048838712</v>
      </c>
      <c r="AA37" s="4">
        <f t="shared" si="7"/>
        <v>37.869186823853013</v>
      </c>
      <c r="AB37" s="4">
        <f t="shared" si="7"/>
        <v>37.233291310354772</v>
      </c>
      <c r="AC37" s="4">
        <f t="shared" si="7"/>
        <v>37.844861056619926</v>
      </c>
      <c r="AD37" s="4">
        <f t="shared" si="7"/>
        <v>40.03552521103164</v>
      </c>
      <c r="AE37" s="4">
        <f t="shared" si="7"/>
        <v>41.804524979370044</v>
      </c>
      <c r="AF37" s="4">
        <f t="shared" si="7"/>
        <v>42.71008262432418</v>
      </c>
      <c r="AG37" s="4" t="e">
        <f t="shared" si="7"/>
        <v>#N/A</v>
      </c>
      <c r="AI37" s="4">
        <f t="shared" si="8"/>
        <v>-2.216607234199401</v>
      </c>
      <c r="AJ37" s="4">
        <f t="shared" si="8"/>
        <v>-0.44856125819515569</v>
      </c>
      <c r="AK37" s="4">
        <f t="shared" si="8"/>
        <v>-0.11058000882250241</v>
      </c>
      <c r="AL37" s="4">
        <f t="shared" si="8"/>
        <v>-1.0025171928971588</v>
      </c>
      <c r="AM37" s="4">
        <f t="shared" si="8"/>
        <v>-0.65940548120811115</v>
      </c>
      <c r="AN37" s="4">
        <f t="shared" si="8"/>
        <v>-1.2162103303571286</v>
      </c>
      <c r="AO37" s="4">
        <f t="shared" si="8"/>
        <v>1.5497327177282045</v>
      </c>
      <c r="AP37" s="4">
        <f t="shared" si="8"/>
        <v>0.62203495116128948</v>
      </c>
      <c r="AQ37" s="4">
        <f t="shared" si="8"/>
        <v>1.7408131761469861</v>
      </c>
      <c r="AR37" s="4">
        <f t="shared" si="8"/>
        <v>-0.84329131035477189</v>
      </c>
      <c r="AS37" s="4">
        <f t="shared" si="8"/>
        <v>1.3581389433800766</v>
      </c>
      <c r="AT37" s="4">
        <f t="shared" si="8"/>
        <v>0.45647478896835736</v>
      </c>
      <c r="AU37" s="4">
        <f t="shared" si="8"/>
        <v>1.1614750206299576</v>
      </c>
      <c r="AV37" s="4">
        <f t="shared" si="8"/>
        <v>2.1369173756758215</v>
      </c>
      <c r="AW37" s="4">
        <f t="shared" si="8"/>
        <v>0</v>
      </c>
      <c r="AY37" s="2">
        <f t="shared" si="51"/>
        <v>45.462590783901675</v>
      </c>
      <c r="AZ37" s="2">
        <f t="shared" si="9"/>
        <v>91.055561182140764</v>
      </c>
      <c r="BA37" s="2">
        <f t="shared" si="9"/>
        <v>43.788579274570104</v>
      </c>
      <c r="BB37" s="2">
        <f t="shared" si="9"/>
        <v>36.25651716787079</v>
      </c>
      <c r="BC37" s="2">
        <f t="shared" si="9"/>
        <v>35.778405469527129</v>
      </c>
      <c r="BD37" s="2">
        <f t="shared" si="9"/>
        <v>35.674210323881091</v>
      </c>
      <c r="BE37" s="2">
        <f t="shared" si="9"/>
        <v>34.24726728181934</v>
      </c>
      <c r="BF37" s="2">
        <f t="shared" si="9"/>
        <v>35.852965048706309</v>
      </c>
      <c r="BG37" s="2">
        <f t="shared" si="9"/>
        <v>37.869186823444963</v>
      </c>
      <c r="BH37" s="2">
        <f t="shared" si="9"/>
        <v>37.233291309864384</v>
      </c>
      <c r="BI37" s="2">
        <f t="shared" si="9"/>
        <v>37.844861056178516</v>
      </c>
      <c r="BJ37" s="2">
        <f t="shared" si="9"/>
        <v>40.035525210264368</v>
      </c>
      <c r="BK37" s="2">
        <f t="shared" si="9"/>
        <v>41.804524977507413</v>
      </c>
      <c r="BL37" s="2">
        <f t="shared" si="9"/>
        <v>42.710082624041306</v>
      </c>
      <c r="BM37" s="2" t="e">
        <f t="shared" si="9"/>
        <v>#N/A</v>
      </c>
      <c r="BO37" s="2">
        <f t="shared" si="10"/>
        <v>43.246000000000002</v>
      </c>
      <c r="BP37" s="2">
        <f t="shared" si="11"/>
        <v>90.606999999999999</v>
      </c>
      <c r="BQ37" s="2">
        <f t="shared" si="12"/>
        <v>43.677999999999997</v>
      </c>
      <c r="BR37" s="2">
        <f t="shared" si="13"/>
        <v>35.253999999999998</v>
      </c>
      <c r="BS37" s="2">
        <f t="shared" si="14"/>
        <v>35.119</v>
      </c>
      <c r="BT37" s="2">
        <f t="shared" si="15"/>
        <v>34.457999999999998</v>
      </c>
      <c r="BU37" s="2">
        <f t="shared" si="16"/>
        <v>35.796999999999997</v>
      </c>
      <c r="BV37" s="2">
        <f t="shared" si="17"/>
        <v>36.475000000000001</v>
      </c>
      <c r="BW37" s="2">
        <f t="shared" si="18"/>
        <v>39.61</v>
      </c>
      <c r="BX37" s="2">
        <f t="shared" si="19"/>
        <v>36.39</v>
      </c>
      <c r="BY37" s="2">
        <f t="shared" si="20"/>
        <v>39.203000000000003</v>
      </c>
      <c r="BZ37" s="2">
        <f t="shared" si="21"/>
        <v>40.491999999999997</v>
      </c>
      <c r="CA37" s="2">
        <f t="shared" si="22"/>
        <v>42.966000000000001</v>
      </c>
      <c r="CB37" s="2">
        <f t="shared" si="23"/>
        <v>44.847000000000001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44.666857424225846</v>
      </c>
      <c r="DL37" s="2">
        <f t="shared" si="41"/>
        <v>90.416928179780129</v>
      </c>
      <c r="DM37" s="2">
        <f t="shared" si="41"/>
        <v>43.378028048780493</v>
      </c>
      <c r="DN37" s="2">
        <f t="shared" si="41"/>
        <v>35.441334412955463</v>
      </c>
      <c r="DO37" s="2">
        <f t="shared" si="41"/>
        <v>35.120866194331995</v>
      </c>
      <c r="DP37" s="2">
        <f t="shared" si="41"/>
        <v>35.369750337381909</v>
      </c>
      <c r="DQ37" s="2">
        <f t="shared" si="41"/>
        <v>33.881190862290865</v>
      </c>
      <c r="DR37" s="2">
        <f t="shared" si="41"/>
        <v>35.63085602240897</v>
      </c>
      <c r="DS37" s="2">
        <f t="shared" si="41"/>
        <v>37.561256113256114</v>
      </c>
      <c r="DT37" s="2">
        <f t="shared" si="41"/>
        <v>36.871660060060059</v>
      </c>
      <c r="DU37" s="2">
        <f t="shared" si="41"/>
        <v>37.500554311454302</v>
      </c>
      <c r="DV37" s="2">
        <f t="shared" si="41"/>
        <v>39.716125225225227</v>
      </c>
      <c r="DW37" s="2">
        <f t="shared" si="41"/>
        <v>41.661307965860587</v>
      </c>
      <c r="DX37" s="2">
        <f t="shared" si="41"/>
        <v>42.623658263305316</v>
      </c>
      <c r="DY37" s="2">
        <f t="shared" si="41"/>
        <v>35.039066814979606</v>
      </c>
      <c r="EA37" s="2">
        <f t="shared" si="42"/>
        <v>55.851031659293966</v>
      </c>
      <c r="EB37" s="2">
        <f t="shared" si="42"/>
        <v>103.2388318219291</v>
      </c>
      <c r="EC37" s="2">
        <f t="shared" si="42"/>
        <v>50.174837204236383</v>
      </c>
      <c r="ED37" s="2">
        <f t="shared" si="42"/>
        <v>50.4561776783219</v>
      </c>
      <c r="EE37" s="2">
        <f t="shared" si="42"/>
        <v>47.705689837866252</v>
      </c>
      <c r="EF37" s="2">
        <f t="shared" si="42"/>
        <v>41.28339976788353</v>
      </c>
      <c r="EG37" s="2">
        <f t="shared" si="42"/>
        <v>41.236286593707241</v>
      </c>
      <c r="EH37" s="2">
        <f t="shared" si="42"/>
        <v>40.121043478538745</v>
      </c>
      <c r="EI37" s="2">
        <f t="shared" si="42"/>
        <v>43.681287876754347</v>
      </c>
      <c r="EJ37" s="2">
        <f t="shared" si="42"/>
        <v>44.25395769102947</v>
      </c>
      <c r="EK37" s="2">
        <f t="shared" si="42"/>
        <v>44.462695817862027</v>
      </c>
      <c r="EL37" s="2">
        <f t="shared" si="42"/>
        <v>46.17423574391524</v>
      </c>
      <c r="EM37" s="2">
        <f t="shared" si="42"/>
        <v>44.564846290963935</v>
      </c>
      <c r="EN37" s="2">
        <f t="shared" si="42"/>
        <v>44.410952870601861</v>
      </c>
      <c r="EO37" s="2">
        <f t="shared" si="42"/>
        <v>39.704564745556432</v>
      </c>
      <c r="EQ37" s="2">
        <f t="shared" si="43"/>
        <v>49.025435722827581</v>
      </c>
      <c r="ER37" s="2">
        <f t="shared" si="43"/>
        <v>71.177278909327001</v>
      </c>
      <c r="ES37" s="2">
        <f t="shared" si="43"/>
        <v>45.665610767609749</v>
      </c>
      <c r="ET37" s="2">
        <f t="shared" si="43"/>
        <v>44.204929980062779</v>
      </c>
      <c r="EU37" s="2">
        <f t="shared" si="43"/>
        <v>42.285104037830351</v>
      </c>
      <c r="EV37" s="2">
        <f t="shared" si="43"/>
        <v>41.880168499701135</v>
      </c>
      <c r="EW37" s="2">
        <f t="shared" si="43"/>
        <v>38.743125913117815</v>
      </c>
      <c r="EX37" s="2">
        <f t="shared" si="43"/>
        <v>35.776905476216825</v>
      </c>
      <c r="EY37" s="2">
        <f t="shared" si="43"/>
        <v>42.021167246340447</v>
      </c>
      <c r="EZ37" s="2">
        <f t="shared" si="43"/>
        <v>43.797498125063164</v>
      </c>
      <c r="FA37" s="2">
        <f t="shared" si="43"/>
        <v>40.756122184599661</v>
      </c>
      <c r="FB37" s="2">
        <f t="shared" si="43"/>
        <v>41.593821568712649</v>
      </c>
      <c r="FC37" s="2">
        <f t="shared" si="43"/>
        <v>42.56759791185609</v>
      </c>
      <c r="FD37" s="2">
        <f t="shared" si="43"/>
        <v>42.697517748177965</v>
      </c>
      <c r="FE37" s="2">
        <f t="shared" si="43"/>
        <v>41.450170626174923</v>
      </c>
      <c r="FG37" s="2">
        <f t="shared" si="44"/>
        <v>7.1149693517982199E-2</v>
      </c>
      <c r="FH37" s="2">
        <f t="shared" si="44"/>
        <v>4.9828779995858323E-2</v>
      </c>
      <c r="FI37" s="2">
        <f t="shared" si="44"/>
        <v>6.0405852789454248E-2</v>
      </c>
      <c r="FJ37" s="2">
        <f t="shared" si="44"/>
        <v>5.429327107102204E-2</v>
      </c>
      <c r="FK37" s="2">
        <f t="shared" si="44"/>
        <v>5.2250070921688992E-2</v>
      </c>
      <c r="FL37" s="2">
        <f t="shared" si="44"/>
        <v>5.1483932987457764E-2</v>
      </c>
      <c r="FM37" s="2">
        <f t="shared" si="44"/>
        <v>4.9773106013579982E-2</v>
      </c>
      <c r="FN37" s="2">
        <f t="shared" si="44"/>
        <v>4.9469994627772886E-2</v>
      </c>
      <c r="FO37" s="2">
        <f t="shared" si="44"/>
        <v>5.0316361955511986E-2</v>
      </c>
      <c r="FP37" s="2">
        <f t="shared" si="44"/>
        <v>4.8986510323240653E-2</v>
      </c>
      <c r="FQ37" s="2">
        <f t="shared" si="44"/>
        <v>4.9456010072455661E-2</v>
      </c>
      <c r="FR37" s="2">
        <f t="shared" si="44"/>
        <v>4.9459285138848834E-2</v>
      </c>
      <c r="FS37" s="2">
        <f t="shared" si="44"/>
        <v>4.9326761420314932E-2</v>
      </c>
      <c r="FT37" s="2">
        <f t="shared" si="44"/>
        <v>4.8357050919855094E-2</v>
      </c>
      <c r="FU37" s="2">
        <f t="shared" si="44"/>
        <v>3.6102335030324083E-2</v>
      </c>
      <c r="FW37" s="2">
        <f t="shared" si="53"/>
        <v>2.5213038013145525E-6</v>
      </c>
      <c r="FX37" s="2">
        <f t="shared" si="45"/>
        <v>8.3219098220060819E-6</v>
      </c>
      <c r="FY37" s="2">
        <f t="shared" si="45"/>
        <v>3.5100239697517378E-6</v>
      </c>
      <c r="FZ37" s="2">
        <f t="shared" si="45"/>
        <v>3.5513838513688256E-6</v>
      </c>
      <c r="GA37" s="2">
        <f t="shared" si="45"/>
        <v>3.4410886877917061E-6</v>
      </c>
      <c r="GB37" s="2">
        <f t="shared" si="45"/>
        <v>3.4443961509285313E-6</v>
      </c>
      <c r="GC37" s="2">
        <f t="shared" si="45"/>
        <v>3.8264887697263985E-6</v>
      </c>
      <c r="GD37" s="2">
        <f t="shared" si="45"/>
        <v>4.724305508526015E-6</v>
      </c>
      <c r="GE37" s="2">
        <f t="shared" si="45"/>
        <v>4.2305374830268663E-6</v>
      </c>
      <c r="GF37" s="2">
        <f t="shared" si="45"/>
        <v>3.8323315430699822E-6</v>
      </c>
      <c r="GG37" s="2">
        <f t="shared" si="45"/>
        <v>3.5061336510223201E-6</v>
      </c>
      <c r="GH37" s="2">
        <f t="shared" si="45"/>
        <v>2.9570607446193703E-6</v>
      </c>
      <c r="GI37" s="2">
        <f t="shared" si="45"/>
        <v>2.5688293638747747E-6</v>
      </c>
      <c r="GJ37" s="2">
        <f t="shared" si="45"/>
        <v>2.2969050780402955E-6</v>
      </c>
      <c r="GK37" s="2">
        <f t="shared" si="45"/>
        <v>1.5927412451281224E-6</v>
      </c>
      <c r="GM37" s="86">
        <f t="shared" si="54"/>
        <v>1.1127293623686229E-8</v>
      </c>
      <c r="GN37" s="86">
        <f t="shared" si="46"/>
        <v>8.1385586178788602E-11</v>
      </c>
      <c r="GO37" s="86">
        <f t="shared" si="46"/>
        <v>3.906909336669453E-10</v>
      </c>
      <c r="GP37" s="86">
        <f t="shared" si="46"/>
        <v>1.2158146146382724E-11</v>
      </c>
      <c r="GQ37" s="86">
        <f t="shared" si="46"/>
        <v>5.7749849871594517E-12</v>
      </c>
      <c r="GR37" s="86">
        <f t="shared" si="46"/>
        <v>3.0402831542306716E-12</v>
      </c>
      <c r="GS37" s="86">
        <f t="shared" si="46"/>
        <v>1.9497370300058022E-13</v>
      </c>
      <c r="GT37" s="86">
        <f t="shared" si="46"/>
        <v>5.5621621049621521E-14</v>
      </c>
      <c r="GU37" s="86">
        <f t="shared" si="46"/>
        <v>1.7546081291306416E-13</v>
      </c>
      <c r="GV37" s="86">
        <f t="shared" si="46"/>
        <v>2.0981486897720492E-13</v>
      </c>
      <c r="GW37" s="86">
        <f t="shared" si="46"/>
        <v>1.8948695705452758E-13</v>
      </c>
      <c r="GX37" s="86">
        <f t="shared" si="46"/>
        <v>3.314661006085348E-13</v>
      </c>
      <c r="GY37" s="86">
        <f t="shared" si="46"/>
        <v>8.1590653319910977E-13</v>
      </c>
      <c r="GZ37" s="86">
        <f t="shared" si="46"/>
        <v>1.1622160613991081E-13</v>
      </c>
      <c r="HA37" s="86">
        <f t="shared" si="46"/>
        <v>1.736511971983853E-19</v>
      </c>
      <c r="HC37" s="86">
        <f t="shared" si="58"/>
        <v>1.0505554054241479E-22</v>
      </c>
      <c r="HD37" s="86">
        <f t="shared" si="47"/>
        <v>1.1469727498946386E-29</v>
      </c>
      <c r="HE37" s="86">
        <f t="shared" si="47"/>
        <v>4.3655753064359309E-28</v>
      </c>
      <c r="HF37" s="86">
        <f t="shared" si="47"/>
        <v>1.3214024286180101E-30</v>
      </c>
      <c r="HG37" s="86">
        <f t="shared" si="47"/>
        <v>1.7573506904152041E-33</v>
      </c>
      <c r="HH37" s="86">
        <f t="shared" si="47"/>
        <v>2.8145961033500009E-32</v>
      </c>
      <c r="HI37" s="86">
        <f t="shared" si="47"/>
        <v>1.9585630592194197E-33</v>
      </c>
      <c r="HJ37" s="86">
        <f t="shared" si="47"/>
        <v>6.5011625988290797E-33</v>
      </c>
      <c r="HK37" s="86">
        <f t="shared" si="47"/>
        <v>4.4883330731041511E-32</v>
      </c>
      <c r="HL37" s="86">
        <f t="shared" si="47"/>
        <v>2.2656204144319797E-32</v>
      </c>
      <c r="HM37" s="86">
        <f t="shared" si="47"/>
        <v>1.2600328678871515E-32</v>
      </c>
      <c r="HN37" s="86">
        <f t="shared" si="47"/>
        <v>8.1966063776565712E-32</v>
      </c>
      <c r="HO37" s="86">
        <f t="shared" si="47"/>
        <v>4.3913598353855298E-31</v>
      </c>
      <c r="HP37" s="86">
        <f t="shared" si="47"/>
        <v>1.9621109777556141E-32</v>
      </c>
      <c r="HQ37" s="86">
        <f t="shared" si="47"/>
        <v>5.9886340793044878E-46</v>
      </c>
      <c r="HS37" s="86">
        <f t="shared" si="55"/>
        <v>9.6306072377428371E-107</v>
      </c>
      <c r="HT37" s="86">
        <f t="shared" si="48"/>
        <v>3.2675436673573591E-116</v>
      </c>
      <c r="HU37" s="86">
        <f t="shared" si="48"/>
        <v>3.5563575250540138E-128</v>
      </c>
      <c r="HV37" s="86">
        <f t="shared" si="48"/>
        <v>1.0625170852079312E-140</v>
      </c>
      <c r="HW37" s="86">
        <f t="shared" si="48"/>
        <v>3.0537499606391776E-157</v>
      </c>
      <c r="HX37" s="86">
        <f t="shared" si="48"/>
        <v>4.1478364179625293E-152</v>
      </c>
      <c r="HY37" s="86">
        <f t="shared" si="48"/>
        <v>1.132249153990563E-158</v>
      </c>
      <c r="HZ37" s="86">
        <f t="shared" si="48"/>
        <v>9.2303315467197534E-157</v>
      </c>
      <c r="IA37" s="86">
        <f t="shared" si="48"/>
        <v>1.8533456197461011E-153</v>
      </c>
      <c r="IB37" s="86">
        <f t="shared" si="48"/>
        <v>2.9338868157775021E-154</v>
      </c>
      <c r="IC37" s="86">
        <f t="shared" si="48"/>
        <v>8.6251314650179474E-157</v>
      </c>
      <c r="ID37" s="86">
        <f t="shared" si="48"/>
        <v>4.5156477914384053E-153</v>
      </c>
      <c r="IE37" s="86">
        <f t="shared" si="48"/>
        <v>1.0842902327118823E-148</v>
      </c>
      <c r="IF37" s="86">
        <f t="shared" si="48"/>
        <v>2.9900648838224893E-96</v>
      </c>
      <c r="IG37" s="86">
        <f t="shared" si="48"/>
        <v>6.7432941272467451E-77</v>
      </c>
      <c r="II37" s="86">
        <f t="shared" si="56"/>
        <v>8.3803198664447834E-171</v>
      </c>
      <c r="IJ37" s="86">
        <f t="shared" si="49"/>
        <v>3.6669282790186474E-175</v>
      </c>
      <c r="IK37" s="86">
        <f t="shared" si="49"/>
        <v>7.4693711492341029E-206</v>
      </c>
      <c r="IL37" s="86">
        <f t="shared" si="49"/>
        <v>1.1562843399121725E-228</v>
      </c>
      <c r="IM37" s="86">
        <f t="shared" si="49"/>
        <v>2.5255822166075395E-253</v>
      </c>
      <c r="IN37" s="86">
        <f t="shared" si="49"/>
        <v>3.7914438724910526E-244</v>
      </c>
      <c r="IO37" s="86">
        <f t="shared" si="49"/>
        <v>7.7222354626282058E-257</v>
      </c>
      <c r="IP37" s="86">
        <f t="shared" si="49"/>
        <v>3.6189091082274133E-251</v>
      </c>
      <c r="IQ37" s="86">
        <f t="shared" si="49"/>
        <v>4.073468298269199E-246</v>
      </c>
      <c r="IR37" s="86">
        <f t="shared" si="49"/>
        <v>5.8806179789072409E-247</v>
      </c>
      <c r="IS37" s="86">
        <f t="shared" si="49"/>
        <v>7.1484023516654146E-252</v>
      </c>
      <c r="IT37" s="86">
        <f t="shared" si="49"/>
        <v>4.2115260009787807E-246</v>
      </c>
      <c r="IU37" s="86">
        <f t="shared" si="49"/>
        <v>1.5116608653454997E-238</v>
      </c>
      <c r="IV37" s="86">
        <f t="shared" si="49"/>
        <v>3.8951440053295296E-290</v>
      </c>
      <c r="IW37" s="86">
        <f t="shared" si="49"/>
        <v>1.2786246125104765E-146</v>
      </c>
      <c r="IY37" s="86">
        <f t="shared" si="57"/>
        <v>1.1127293623686335E-8</v>
      </c>
      <c r="IZ37" s="86">
        <f t="shared" si="50"/>
        <v>8.1385586178788602E-11</v>
      </c>
      <c r="JA37" s="86">
        <f t="shared" si="50"/>
        <v>3.906909336669453E-10</v>
      </c>
      <c r="JB37" s="86">
        <f t="shared" si="50"/>
        <v>1.2158146146382724E-11</v>
      </c>
      <c r="JC37" s="86">
        <f t="shared" si="50"/>
        <v>5.7749849871594517E-12</v>
      </c>
      <c r="JD37" s="86">
        <f t="shared" si="50"/>
        <v>3.0402831542306716E-12</v>
      </c>
      <c r="JE37" s="86">
        <f t="shared" si="50"/>
        <v>1.9497370300058022E-13</v>
      </c>
      <c r="JF37" s="86">
        <f t="shared" si="50"/>
        <v>5.5621621049621521E-14</v>
      </c>
      <c r="JG37" s="86">
        <f t="shared" si="50"/>
        <v>1.7546081291306416E-13</v>
      </c>
      <c r="JH37" s="86">
        <f t="shared" si="50"/>
        <v>2.0981486897720492E-13</v>
      </c>
      <c r="JI37" s="86">
        <f t="shared" si="50"/>
        <v>1.8948695705452758E-13</v>
      </c>
      <c r="JJ37" s="86">
        <f t="shared" si="50"/>
        <v>3.314661006085348E-13</v>
      </c>
      <c r="JK37" s="86">
        <f t="shared" si="50"/>
        <v>8.1590653319910977E-13</v>
      </c>
      <c r="JL37" s="86">
        <f t="shared" si="50"/>
        <v>1.1622160613991081E-13</v>
      </c>
      <c r="JM37" s="86">
        <f t="shared" si="50"/>
        <v>1.736511971983853E-19</v>
      </c>
    </row>
    <row r="38" spans="2:273" x14ac:dyDescent="0.25">
      <c r="B38" s="2">
        <v>11</v>
      </c>
      <c r="C38" s="37">
        <v>44.393000000000001</v>
      </c>
      <c r="D38" s="37">
        <v>89.212999999999994</v>
      </c>
      <c r="E38" s="37">
        <v>43.287999999999997</v>
      </c>
      <c r="F38" s="37">
        <v>36.881</v>
      </c>
      <c r="G38" s="37">
        <v>36.932000000000002</v>
      </c>
      <c r="H38" s="37">
        <v>35.101999999999997</v>
      </c>
      <c r="I38" s="37">
        <v>35.322000000000003</v>
      </c>
      <c r="J38" s="37">
        <v>38.186</v>
      </c>
      <c r="K38" s="37">
        <v>39.39</v>
      </c>
      <c r="L38" s="37">
        <v>38.168999999999997</v>
      </c>
      <c r="M38" s="37">
        <v>38.643999999999998</v>
      </c>
      <c r="N38" s="37">
        <v>41.712000000000003</v>
      </c>
      <c r="O38" s="37">
        <v>41.203000000000003</v>
      </c>
      <c r="P38" s="37">
        <v>44.881</v>
      </c>
      <c r="Q38" s="37">
        <v>36.966000000000001</v>
      </c>
      <c r="S38" s="4">
        <f t="shared" si="7"/>
        <v>46.017377345900186</v>
      </c>
      <c r="T38" s="4">
        <f t="shared" si="7"/>
        <v>91.844675391810384</v>
      </c>
      <c r="U38" s="4">
        <f t="shared" si="7"/>
        <v>44.133263113043583</v>
      </c>
      <c r="V38" s="4">
        <f t="shared" si="7"/>
        <v>36.705362483453037</v>
      </c>
      <c r="W38" s="4">
        <f t="shared" si="7"/>
        <v>36.021371378430075</v>
      </c>
      <c r="X38" s="4">
        <f t="shared" si="7"/>
        <v>35.951484635128921</v>
      </c>
      <c r="Y38" s="4">
        <f t="shared" si="7"/>
        <v>34.509126313929272</v>
      </c>
      <c r="Z38" s="4">
        <f t="shared" si="7"/>
        <v>36.065799008224374</v>
      </c>
      <c r="AA38" s="4">
        <f t="shared" si="7"/>
        <v>38.079038434471848</v>
      </c>
      <c r="AB38" s="4">
        <f t="shared" si="7"/>
        <v>37.453685051207238</v>
      </c>
      <c r="AC38" s="4">
        <f t="shared" si="7"/>
        <v>38.083169138366699</v>
      </c>
      <c r="AD38" s="4">
        <f t="shared" si="7"/>
        <v>40.263914689041151</v>
      </c>
      <c r="AE38" s="4">
        <f t="shared" si="7"/>
        <v>42.002903932933677</v>
      </c>
      <c r="AF38" s="4">
        <f t="shared" si="7"/>
        <v>42.816913061564911</v>
      </c>
      <c r="AG38" s="4" t="e">
        <f t="shared" si="7"/>
        <v>#N/A</v>
      </c>
      <c r="AI38" s="4">
        <f t="shared" si="8"/>
        <v>-1.6243773459001858</v>
      </c>
      <c r="AJ38" s="4">
        <f t="shared" si="8"/>
        <v>-2.6316753918103899</v>
      </c>
      <c r="AK38" s="4">
        <f t="shared" si="8"/>
        <v>-0.84526311304358615</v>
      </c>
      <c r="AL38" s="4">
        <f t="shared" si="8"/>
        <v>0.17563751654696347</v>
      </c>
      <c r="AM38" s="4">
        <f t="shared" si="8"/>
        <v>0.91062862156992708</v>
      </c>
      <c r="AN38" s="4">
        <f t="shared" si="8"/>
        <v>-0.84948463512892403</v>
      </c>
      <c r="AO38" s="4">
        <f t="shared" si="8"/>
        <v>0.81287368607073063</v>
      </c>
      <c r="AP38" s="4">
        <f t="shared" si="8"/>
        <v>2.1202009917756257</v>
      </c>
      <c r="AQ38" s="4">
        <f t="shared" si="8"/>
        <v>1.310961565528153</v>
      </c>
      <c r="AR38" s="4">
        <f t="shared" si="8"/>
        <v>0.71531494879275925</v>
      </c>
      <c r="AS38" s="4">
        <f t="shared" si="8"/>
        <v>0.56083086163329909</v>
      </c>
      <c r="AT38" s="4">
        <f t="shared" si="8"/>
        <v>1.4480853109588523</v>
      </c>
      <c r="AU38" s="4">
        <f t="shared" si="8"/>
        <v>-0.7999039329336739</v>
      </c>
      <c r="AV38" s="4">
        <f t="shared" si="8"/>
        <v>2.0640869384350893</v>
      </c>
      <c r="AW38" s="4">
        <f t="shared" si="8"/>
        <v>0</v>
      </c>
      <c r="AY38" s="2">
        <f t="shared" si="51"/>
        <v>46.017345794147055</v>
      </c>
      <c r="AZ38" s="2">
        <f t="shared" si="9"/>
        <v>91.844675221896225</v>
      </c>
      <c r="BA38" s="2">
        <f t="shared" si="9"/>
        <v>44.133261509337622</v>
      </c>
      <c r="BB38" s="2">
        <f t="shared" si="9"/>
        <v>36.705362420326679</v>
      </c>
      <c r="BC38" s="2">
        <f t="shared" si="9"/>
        <v>36.021371348231924</v>
      </c>
      <c r="BD38" s="2">
        <f t="shared" si="9"/>
        <v>35.951484617925772</v>
      </c>
      <c r="BE38" s="2">
        <f t="shared" si="9"/>
        <v>34.509126312566465</v>
      </c>
      <c r="BF38" s="2">
        <f t="shared" si="9"/>
        <v>36.065799007800592</v>
      </c>
      <c r="BG38" s="2">
        <f t="shared" si="9"/>
        <v>38.079038433230963</v>
      </c>
      <c r="BH38" s="2">
        <f t="shared" si="9"/>
        <v>37.453685049744621</v>
      </c>
      <c r="BI38" s="2">
        <f t="shared" si="9"/>
        <v>38.083169137038553</v>
      </c>
      <c r="BJ38" s="2">
        <f t="shared" si="9"/>
        <v>40.263914686796291</v>
      </c>
      <c r="BK38" s="2">
        <f t="shared" si="9"/>
        <v>42.002903927728951</v>
      </c>
      <c r="BL38" s="2">
        <f t="shared" si="9"/>
        <v>42.816913060700294</v>
      </c>
      <c r="BM38" s="2" t="e">
        <f t="shared" si="9"/>
        <v>#N/A</v>
      </c>
      <c r="BO38" s="2">
        <f t="shared" si="10"/>
        <v>44.393000000000001</v>
      </c>
      <c r="BP38" s="2">
        <f t="shared" si="11"/>
        <v>89.212999999999994</v>
      </c>
      <c r="BQ38" s="2">
        <f t="shared" si="12"/>
        <v>43.287999999999997</v>
      </c>
      <c r="BR38" s="2">
        <f t="shared" si="13"/>
        <v>36.881</v>
      </c>
      <c r="BS38" s="2">
        <f t="shared" si="14"/>
        <v>36.932000000000002</v>
      </c>
      <c r="BT38" s="2">
        <f t="shared" si="15"/>
        <v>35.101999999999997</v>
      </c>
      <c r="BU38" s="2">
        <f t="shared" si="16"/>
        <v>35.322000000000003</v>
      </c>
      <c r="BV38" s="2">
        <f t="shared" si="17"/>
        <v>38.186</v>
      </c>
      <c r="BW38" s="2">
        <f t="shared" si="18"/>
        <v>39.39</v>
      </c>
      <c r="BX38" s="2">
        <f t="shared" si="19"/>
        <v>38.168999999999997</v>
      </c>
      <c r="BY38" s="2">
        <f t="shared" si="20"/>
        <v>38.643999999999998</v>
      </c>
      <c r="BZ38" s="2">
        <f t="shared" si="21"/>
        <v>41.712000000000003</v>
      </c>
      <c r="CA38" s="2">
        <f t="shared" si="22"/>
        <v>41.203000000000003</v>
      </c>
      <c r="CB38" s="2">
        <f t="shared" si="23"/>
        <v>44.881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45.204292154502681</v>
      </c>
      <c r="DL38" s="2">
        <f t="shared" si="41"/>
        <v>91.197708262431462</v>
      </c>
      <c r="DM38" s="2">
        <f t="shared" si="41"/>
        <v>43.715548780487808</v>
      </c>
      <c r="DN38" s="2">
        <f t="shared" si="41"/>
        <v>35.852947368421049</v>
      </c>
      <c r="DO38" s="2">
        <f t="shared" si="41"/>
        <v>35.328556680161952</v>
      </c>
      <c r="DP38" s="2">
        <f t="shared" si="41"/>
        <v>35.64297199730094</v>
      </c>
      <c r="DQ38" s="2">
        <f t="shared" si="41"/>
        <v>34.132201415701424</v>
      </c>
      <c r="DR38" s="2">
        <f t="shared" si="41"/>
        <v>35.843454061624655</v>
      </c>
      <c r="DS38" s="2">
        <f t="shared" si="41"/>
        <v>37.76300257400257</v>
      </c>
      <c r="DT38" s="2">
        <f t="shared" si="41"/>
        <v>37.078627627627625</v>
      </c>
      <c r="DU38" s="2">
        <f t="shared" si="41"/>
        <v>37.728840411840409</v>
      </c>
      <c r="DV38" s="2">
        <f t="shared" si="41"/>
        <v>39.93743693693694</v>
      </c>
      <c r="DW38" s="2">
        <f t="shared" si="41"/>
        <v>41.866438122332845</v>
      </c>
      <c r="DX38" s="2">
        <f t="shared" si="41"/>
        <v>42.735388795518205</v>
      </c>
      <c r="DY38" s="2">
        <f t="shared" si="41"/>
        <v>35.237709084167591</v>
      </c>
      <c r="EA38" s="2">
        <f t="shared" si="42"/>
        <v>55.697955416775102</v>
      </c>
      <c r="EB38" s="2">
        <f t="shared" si="42"/>
        <v>103.10132841190138</v>
      </c>
      <c r="EC38" s="2">
        <f t="shared" si="42"/>
        <v>50.059213193572816</v>
      </c>
      <c r="ED38" s="2">
        <f t="shared" si="42"/>
        <v>50.247107357242108</v>
      </c>
      <c r="EE38" s="2">
        <f t="shared" si="42"/>
        <v>47.48276437748644</v>
      </c>
      <c r="EF38" s="2">
        <f t="shared" si="42"/>
        <v>41.135217213547172</v>
      </c>
      <c r="EG38" s="2">
        <f t="shared" si="42"/>
        <v>41.072090091850683</v>
      </c>
      <c r="EH38" s="2">
        <f t="shared" si="42"/>
        <v>39.962500808472022</v>
      </c>
      <c r="EI38" s="2">
        <f t="shared" si="42"/>
        <v>43.519267140885034</v>
      </c>
      <c r="EJ38" s="2">
        <f t="shared" si="42"/>
        <v>44.094330035534419</v>
      </c>
      <c r="EK38" s="2">
        <f t="shared" si="42"/>
        <v>44.294401504787963</v>
      </c>
      <c r="EL38" s="2">
        <f t="shared" si="42"/>
        <v>45.986564146134242</v>
      </c>
      <c r="EM38" s="2">
        <f t="shared" si="42"/>
        <v>44.401688434114902</v>
      </c>
      <c r="EN38" s="2">
        <f t="shared" si="42"/>
        <v>44.280185331422643</v>
      </c>
      <c r="EO38" s="2">
        <f t="shared" si="42"/>
        <v>39.63391181317985</v>
      </c>
      <c r="EQ38" s="2">
        <f t="shared" si="43"/>
        <v>48.942220614570829</v>
      </c>
      <c r="ER38" s="2">
        <f t="shared" si="43"/>
        <v>71.358251845513109</v>
      </c>
      <c r="ES38" s="2">
        <f t="shared" si="43"/>
        <v>45.596957379937919</v>
      </c>
      <c r="ET38" s="2">
        <f t="shared" si="43"/>
        <v>44.05955667320864</v>
      </c>
      <c r="EU38" s="2">
        <f t="shared" si="43"/>
        <v>42.118067483680541</v>
      </c>
      <c r="EV38" s="2">
        <f t="shared" si="43"/>
        <v>41.724628511655709</v>
      </c>
      <c r="EW38" s="2">
        <f t="shared" si="43"/>
        <v>38.605687103945556</v>
      </c>
      <c r="EX38" s="2">
        <f t="shared" si="43"/>
        <v>35.666771999048713</v>
      </c>
      <c r="EY38" s="2">
        <f t="shared" si="43"/>
        <v>41.877702537321582</v>
      </c>
      <c r="EZ38" s="2">
        <f t="shared" si="43"/>
        <v>43.642213063221611</v>
      </c>
      <c r="FA38" s="2">
        <f t="shared" si="43"/>
        <v>40.626039089213549</v>
      </c>
      <c r="FB38" s="2">
        <f t="shared" si="43"/>
        <v>41.45350552389548</v>
      </c>
      <c r="FC38" s="2">
        <f t="shared" si="43"/>
        <v>42.425021363943678</v>
      </c>
      <c r="FD38" s="2">
        <f t="shared" si="43"/>
        <v>42.58409413088939</v>
      </c>
      <c r="FE38" s="2">
        <f t="shared" si="43"/>
        <v>41.357752412988674</v>
      </c>
      <c r="FG38" s="2">
        <f t="shared" si="44"/>
        <v>7.7482219117995327E-2</v>
      </c>
      <c r="FH38" s="2">
        <f t="shared" si="44"/>
        <v>5.4374770036106038E-2</v>
      </c>
      <c r="FI38" s="2">
        <f t="shared" si="44"/>
        <v>6.584993709771482E-2</v>
      </c>
      <c r="FJ38" s="2">
        <f t="shared" si="44"/>
        <v>5.9221180463072384E-2</v>
      </c>
      <c r="FK38" s="2">
        <f t="shared" si="44"/>
        <v>5.700370824166822E-2</v>
      </c>
      <c r="FL38" s="2">
        <f t="shared" si="44"/>
        <v>5.6171999327384578E-2</v>
      </c>
      <c r="FM38" s="2">
        <f t="shared" si="44"/>
        <v>5.4314307137047213E-2</v>
      </c>
      <c r="FN38" s="2">
        <f t="shared" si="44"/>
        <v>5.3985111635873516E-2</v>
      </c>
      <c r="FO38" s="2">
        <f t="shared" si="44"/>
        <v>5.4904264782467821E-2</v>
      </c>
      <c r="FP38" s="2">
        <f t="shared" si="44"/>
        <v>5.3459981643441491E-2</v>
      </c>
      <c r="FQ38" s="2">
        <f t="shared" si="44"/>
        <v>5.3969923183436762E-2</v>
      </c>
      <c r="FR38" s="2">
        <f t="shared" si="44"/>
        <v>5.3973480196167149E-2</v>
      </c>
      <c r="FS38" s="2">
        <f t="shared" si="44"/>
        <v>5.3829545891474352E-2</v>
      </c>
      <c r="FT38" s="2">
        <f t="shared" si="44"/>
        <v>5.2776229686353419E-2</v>
      </c>
      <c r="FU38" s="2">
        <f t="shared" si="44"/>
        <v>3.9448022251356414E-2</v>
      </c>
      <c r="FW38" s="2">
        <f t="shared" si="53"/>
        <v>2.7645539715142563E-6</v>
      </c>
      <c r="FX38" s="2">
        <f t="shared" si="45"/>
        <v>9.1247853439658312E-6</v>
      </c>
      <c r="FY38" s="2">
        <f t="shared" si="45"/>
        <v>3.8486634474583305E-6</v>
      </c>
      <c r="FZ38" s="2">
        <f t="shared" si="45"/>
        <v>3.8940136249507307E-6</v>
      </c>
      <c r="GA38" s="2">
        <f t="shared" si="45"/>
        <v>3.7730774645344764E-6</v>
      </c>
      <c r="GB38" s="2">
        <f t="shared" si="45"/>
        <v>3.7767040233394252E-6</v>
      </c>
      <c r="GC38" s="2">
        <f t="shared" si="45"/>
        <v>4.1956599548685066E-6</v>
      </c>
      <c r="GD38" s="2">
        <f t="shared" si="45"/>
        <v>5.1800956209693186E-6</v>
      </c>
      <c r="GE38" s="2">
        <f t="shared" si="45"/>
        <v>4.6386902148025599E-6</v>
      </c>
      <c r="GF38" s="2">
        <f t="shared" si="45"/>
        <v>4.2020664237109518E-6</v>
      </c>
      <c r="GG38" s="2">
        <f t="shared" si="45"/>
        <v>3.8443978006829199E-6</v>
      </c>
      <c r="GH38" s="2">
        <f t="shared" si="45"/>
        <v>3.2423517061294406E-6</v>
      </c>
      <c r="GI38" s="2">
        <f t="shared" si="45"/>
        <v>2.8166646890300817E-6</v>
      </c>
      <c r="GJ38" s="2">
        <f t="shared" si="45"/>
        <v>2.5185057785776935E-6</v>
      </c>
      <c r="GK38" s="2">
        <f t="shared" si="45"/>
        <v>1.7464057790198348E-6</v>
      </c>
      <c r="GM38" s="86">
        <f t="shared" si="54"/>
        <v>2.1757154735423314E-8</v>
      </c>
      <c r="GN38" s="86">
        <f t="shared" si="46"/>
        <v>1.8523244807536901E-10</v>
      </c>
      <c r="GO38" s="86">
        <f t="shared" si="46"/>
        <v>8.7005016312987783E-10</v>
      </c>
      <c r="GP38" s="86">
        <f t="shared" si="46"/>
        <v>3.1278654672982494E-11</v>
      </c>
      <c r="GQ38" s="86">
        <f t="shared" si="46"/>
        <v>1.5226007653279257E-11</v>
      </c>
      <c r="GR38" s="86">
        <f t="shared" si="46"/>
        <v>8.2370633664473054E-12</v>
      </c>
      <c r="GS38" s="86">
        <f t="shared" si="46"/>
        <v>5.991943569204015E-13</v>
      </c>
      <c r="GT38" s="86">
        <f t="shared" si="46"/>
        <v>1.8168113491283197E-13</v>
      </c>
      <c r="GU38" s="86">
        <f t="shared" si="46"/>
        <v>5.4446744123694638E-13</v>
      </c>
      <c r="GV38" s="86">
        <f t="shared" si="46"/>
        <v>6.3841128673159398E-13</v>
      </c>
      <c r="GW38" s="86">
        <f t="shared" si="46"/>
        <v>5.8169810361250216E-13</v>
      </c>
      <c r="GX38" s="86">
        <f t="shared" si="46"/>
        <v>9.8933021677912881E-13</v>
      </c>
      <c r="GY38" s="86">
        <f t="shared" si="46"/>
        <v>2.325285636410925E-12</v>
      </c>
      <c r="GZ38" s="86">
        <f t="shared" si="46"/>
        <v>3.624164698602633E-13</v>
      </c>
      <c r="HA38" s="86">
        <f t="shared" si="46"/>
        <v>9.0977094571118518E-19</v>
      </c>
      <c r="HC38" s="86">
        <f t="shared" si="58"/>
        <v>3.9579843704477088E-22</v>
      </c>
      <c r="HD38" s="86">
        <f t="shared" si="47"/>
        <v>6.3028809200498088E-29</v>
      </c>
      <c r="HE38" s="86">
        <f t="shared" si="47"/>
        <v>2.3254333995597235E-27</v>
      </c>
      <c r="HF38" s="86">
        <f t="shared" si="47"/>
        <v>8.3735035684022885E-30</v>
      </c>
      <c r="HG38" s="86">
        <f t="shared" si="47"/>
        <v>1.3409695060768543E-32</v>
      </c>
      <c r="HH38" s="86">
        <f t="shared" si="47"/>
        <v>1.9926056520569038E-31</v>
      </c>
      <c r="HI38" s="86">
        <f t="shared" si="47"/>
        <v>1.5397790751845327E-32</v>
      </c>
      <c r="HJ38" s="86">
        <f t="shared" si="47"/>
        <v>5.0850418036765812E-32</v>
      </c>
      <c r="HK38" s="86">
        <f t="shared" si="47"/>
        <v>3.2865301087404397E-31</v>
      </c>
      <c r="HL38" s="86">
        <f t="shared" si="47"/>
        <v>1.6544700166048963E-31</v>
      </c>
      <c r="HM38" s="86">
        <f t="shared" si="47"/>
        <v>9.3292775324625126E-32</v>
      </c>
      <c r="HN38" s="86">
        <f t="shared" si="47"/>
        <v>5.6300048352340084E-31</v>
      </c>
      <c r="HO38" s="86">
        <f t="shared" si="47"/>
        <v>2.8035746318091336E-30</v>
      </c>
      <c r="HP38" s="86">
        <f t="shared" si="47"/>
        <v>1.3646734840482641E-31</v>
      </c>
      <c r="HQ38" s="86">
        <f t="shared" si="47"/>
        <v>9.5356871162334879E-45</v>
      </c>
      <c r="HS38" s="86">
        <f t="shared" si="55"/>
        <v>7.5132706145651564E-105</v>
      </c>
      <c r="HT38" s="86">
        <f t="shared" si="48"/>
        <v>5.2316351829041894E-114</v>
      </c>
      <c r="HU38" s="86">
        <f t="shared" si="48"/>
        <v>7.8026184756587987E-126</v>
      </c>
      <c r="HV38" s="86">
        <f t="shared" si="48"/>
        <v>4.1372831694888079E-138</v>
      </c>
      <c r="HW38" s="86">
        <f t="shared" si="48"/>
        <v>2.3069832648847603E-154</v>
      </c>
      <c r="HX38" s="86">
        <f t="shared" si="48"/>
        <v>2.4901723112571353E-149</v>
      </c>
      <c r="HY38" s="86">
        <f t="shared" si="48"/>
        <v>9.775568666381333E-156</v>
      </c>
      <c r="HZ38" s="86">
        <f t="shared" si="48"/>
        <v>7.9480462094168724E-154</v>
      </c>
      <c r="IA38" s="86">
        <f t="shared" si="48"/>
        <v>1.3075778534989894E-150</v>
      </c>
      <c r="IB38" s="86">
        <f t="shared" si="48"/>
        <v>2.0221340463197923E-151</v>
      </c>
      <c r="IC38" s="86">
        <f t="shared" si="48"/>
        <v>6.3937833981925935E-154</v>
      </c>
      <c r="ID38" s="86">
        <f t="shared" si="48"/>
        <v>2.6293281121209571E-150</v>
      </c>
      <c r="IE38" s="86">
        <f t="shared" si="48"/>
        <v>4.8785685482582224E-146</v>
      </c>
      <c r="IF38" s="86">
        <f t="shared" si="48"/>
        <v>1.4382510413970236E-94</v>
      </c>
      <c r="IG38" s="86">
        <f t="shared" si="48"/>
        <v>1.3574336075326931E-75</v>
      </c>
      <c r="II38" s="86">
        <f t="shared" si="56"/>
        <v>2.1187464459357456E-168</v>
      </c>
      <c r="IJ38" s="86">
        <f t="shared" si="49"/>
        <v>1.9043733389577421E-172</v>
      </c>
      <c r="IK38" s="86">
        <f t="shared" si="49"/>
        <v>7.0914691983190845E-203</v>
      </c>
      <c r="IL38" s="86">
        <f t="shared" si="49"/>
        <v>2.3799898483086438E-225</v>
      </c>
      <c r="IM38" s="86">
        <f t="shared" si="49"/>
        <v>1.1669565775573523E-249</v>
      </c>
      <c r="IN38" s="86">
        <f t="shared" si="49"/>
        <v>1.2882608218764313E-240</v>
      </c>
      <c r="IO38" s="86">
        <f t="shared" si="49"/>
        <v>4.3169559546844425E-253</v>
      </c>
      <c r="IP38" s="86">
        <f t="shared" si="49"/>
        <v>1.9292515906705223E-247</v>
      </c>
      <c r="IQ38" s="86">
        <f t="shared" si="49"/>
        <v>1.6935267298387631E-242</v>
      </c>
      <c r="IR38" s="86">
        <f t="shared" si="49"/>
        <v>2.3552165172218971E-243</v>
      </c>
      <c r="IS38" s="86">
        <f t="shared" si="49"/>
        <v>3.1853014109934041E-248</v>
      </c>
      <c r="IT38" s="86">
        <f t="shared" si="49"/>
        <v>1.3855724628653179E-242</v>
      </c>
      <c r="IU38" s="86">
        <f t="shared" si="49"/>
        <v>3.5537865767161505E-235</v>
      </c>
      <c r="IV38" s="86">
        <f t="shared" si="49"/>
        <v>4.5868955037698846E-286</v>
      </c>
      <c r="IW38" s="86">
        <f t="shared" si="49"/>
        <v>1.2447936949456224E-144</v>
      </c>
      <c r="IY38" s="86">
        <f t="shared" si="57"/>
        <v>2.1757154735423711E-8</v>
      </c>
      <c r="IZ38" s="86">
        <f t="shared" si="50"/>
        <v>1.8523244807536901E-10</v>
      </c>
      <c r="JA38" s="86">
        <f t="shared" si="50"/>
        <v>8.7005016312987783E-10</v>
      </c>
      <c r="JB38" s="86">
        <f t="shared" si="50"/>
        <v>3.1278654672982494E-11</v>
      </c>
      <c r="JC38" s="86">
        <f t="shared" si="50"/>
        <v>1.5226007653279257E-11</v>
      </c>
      <c r="JD38" s="86">
        <f t="shared" si="50"/>
        <v>8.2370633664473054E-12</v>
      </c>
      <c r="JE38" s="86">
        <f t="shared" si="50"/>
        <v>5.991943569204015E-13</v>
      </c>
      <c r="JF38" s="86">
        <f t="shared" si="50"/>
        <v>1.8168113491283197E-13</v>
      </c>
      <c r="JG38" s="86">
        <f t="shared" si="50"/>
        <v>5.4446744123694638E-13</v>
      </c>
      <c r="JH38" s="86">
        <f t="shared" si="50"/>
        <v>6.3841128673159398E-13</v>
      </c>
      <c r="JI38" s="86">
        <f t="shared" si="50"/>
        <v>5.8169810361250216E-13</v>
      </c>
      <c r="JJ38" s="86">
        <f t="shared" si="50"/>
        <v>9.8933021677912881E-13</v>
      </c>
      <c r="JK38" s="86">
        <f t="shared" si="50"/>
        <v>2.325285636410925E-12</v>
      </c>
      <c r="JL38" s="86">
        <f t="shared" si="50"/>
        <v>3.624164698602633E-13</v>
      </c>
      <c r="JM38" s="86">
        <f t="shared" si="50"/>
        <v>9.0977094571118518E-19</v>
      </c>
    </row>
    <row r="39" spans="2:273" x14ac:dyDescent="0.25">
      <c r="B39" s="2">
        <v>12</v>
      </c>
      <c r="C39" s="37">
        <v>45.082000000000001</v>
      </c>
      <c r="D39" s="37">
        <v>89.147999999999996</v>
      </c>
      <c r="E39" s="37">
        <v>43.762999999999998</v>
      </c>
      <c r="F39" s="37">
        <v>36.423999999999999</v>
      </c>
      <c r="G39" s="37">
        <v>35.948999999999998</v>
      </c>
      <c r="H39" s="37">
        <v>36.593000000000004</v>
      </c>
      <c r="I39" s="37">
        <v>33.508000000000003</v>
      </c>
      <c r="J39" s="37">
        <v>36.39</v>
      </c>
      <c r="K39" s="37">
        <v>39.966000000000001</v>
      </c>
      <c r="L39" s="37">
        <v>38.491999999999997</v>
      </c>
      <c r="M39" s="37">
        <v>38.457999999999998</v>
      </c>
      <c r="N39" s="37">
        <v>41.305</v>
      </c>
      <c r="O39" s="37">
        <v>43.746000000000002</v>
      </c>
      <c r="P39" s="37">
        <v>43.237000000000002</v>
      </c>
      <c r="Q39" s="37">
        <v>37.017000000000003</v>
      </c>
      <c r="S39" s="4">
        <f t="shared" si="7"/>
        <v>46.568438613433344</v>
      </c>
      <c r="T39" s="4">
        <f t="shared" si="7"/>
        <v>92.629710374856543</v>
      </c>
      <c r="U39" s="4">
        <f t="shared" si="7"/>
        <v>44.475682645441132</v>
      </c>
      <c r="V39" s="4">
        <f t="shared" si="7"/>
        <v>37.153830328151386</v>
      </c>
      <c r="W39" s="4">
        <f t="shared" si="7"/>
        <v>36.264980848618535</v>
      </c>
      <c r="X39" s="4">
        <f t="shared" si="7"/>
        <v>36.226832713700425</v>
      </c>
      <c r="Y39" s="4">
        <f t="shared" si="7"/>
        <v>34.769749028387423</v>
      </c>
      <c r="Z39" s="4">
        <f t="shared" si="7"/>
        <v>36.276730143758243</v>
      </c>
      <c r="AA39" s="4">
        <f t="shared" si="7"/>
        <v>38.287665738611359</v>
      </c>
      <c r="AB39" s="4">
        <f t="shared" si="7"/>
        <v>37.673348599647248</v>
      </c>
      <c r="AC39" s="4">
        <f t="shared" si="7"/>
        <v>38.320281024933365</v>
      </c>
      <c r="AD39" s="4">
        <f t="shared" si="7"/>
        <v>40.49079150324269</v>
      </c>
      <c r="AE39" s="4">
        <f t="shared" si="7"/>
        <v>42.198801898041729</v>
      </c>
      <c r="AF39" s="4">
        <f t="shared" si="7"/>
        <v>42.922094304811175</v>
      </c>
      <c r="AG39" s="4" t="e">
        <f t="shared" si="7"/>
        <v>#N/A</v>
      </c>
      <c r="AI39" s="4">
        <f t="shared" si="8"/>
        <v>-1.4864386134333429</v>
      </c>
      <c r="AJ39" s="4">
        <f t="shared" si="8"/>
        <v>-3.4817103748565472</v>
      </c>
      <c r="AK39" s="4">
        <f t="shared" si="8"/>
        <v>-0.71268264544113435</v>
      </c>
      <c r="AL39" s="4">
        <f t="shared" si="8"/>
        <v>-0.72983032815138671</v>
      </c>
      <c r="AM39" s="4">
        <f t="shared" si="8"/>
        <v>-0.31598084861853692</v>
      </c>
      <c r="AN39" s="4">
        <f t="shared" si="8"/>
        <v>0.36616728629957862</v>
      </c>
      <c r="AO39" s="4">
        <f t="shared" si="8"/>
        <v>-1.2617490283874204</v>
      </c>
      <c r="AP39" s="4">
        <f t="shared" si="8"/>
        <v>0.11326985624175734</v>
      </c>
      <c r="AQ39" s="4">
        <f t="shared" si="8"/>
        <v>1.6783342613886418</v>
      </c>
      <c r="AR39" s="4">
        <f t="shared" si="8"/>
        <v>0.81865140035274919</v>
      </c>
      <c r="AS39" s="4">
        <f t="shared" si="8"/>
        <v>0.13771897506663322</v>
      </c>
      <c r="AT39" s="4">
        <f t="shared" si="8"/>
        <v>0.81420849675730977</v>
      </c>
      <c r="AU39" s="4">
        <f t="shared" si="8"/>
        <v>1.5471981019582728</v>
      </c>
      <c r="AV39" s="4">
        <f t="shared" si="8"/>
        <v>0.31490569518882694</v>
      </c>
      <c r="AW39" s="4">
        <f t="shared" si="8"/>
        <v>0</v>
      </c>
      <c r="AY39" s="2">
        <f t="shared" si="51"/>
        <v>46.568378894409079</v>
      </c>
      <c r="AZ39" s="2">
        <f t="shared" si="9"/>
        <v>92.629710001125503</v>
      </c>
      <c r="BA39" s="2">
        <f t="shared" si="9"/>
        <v>44.475679197998986</v>
      </c>
      <c r="BB39" s="2">
        <f t="shared" si="9"/>
        <v>37.153830171921122</v>
      </c>
      <c r="BC39" s="2">
        <f t="shared" si="9"/>
        <v>36.264980772050691</v>
      </c>
      <c r="BD39" s="2">
        <f t="shared" si="9"/>
        <v>36.226832668907178</v>
      </c>
      <c r="BE39" s="2">
        <f t="shared" si="9"/>
        <v>34.769749024375784</v>
      </c>
      <c r="BF39" s="2">
        <f t="shared" si="9"/>
        <v>36.27673014243463</v>
      </c>
      <c r="BG39" s="2">
        <f t="shared" si="9"/>
        <v>38.287665734924651</v>
      </c>
      <c r="BH39" s="2">
        <f t="shared" si="9"/>
        <v>37.673348595382436</v>
      </c>
      <c r="BI39" s="2">
        <f t="shared" si="9"/>
        <v>38.32028102102759</v>
      </c>
      <c r="BJ39" s="2">
        <f t="shared" si="9"/>
        <v>40.490791496818893</v>
      </c>
      <c r="BK39" s="2">
        <f t="shared" si="9"/>
        <v>42.198801883800883</v>
      </c>
      <c r="BL39" s="2">
        <f t="shared" si="9"/>
        <v>42.922094302228871</v>
      </c>
      <c r="BM39" s="2" t="e">
        <f t="shared" si="9"/>
        <v>#N/A</v>
      </c>
      <c r="BO39" s="2">
        <f t="shared" si="10"/>
        <v>45.082000000000001</v>
      </c>
      <c r="BP39" s="2">
        <f t="shared" si="11"/>
        <v>89.147999999999996</v>
      </c>
      <c r="BQ39" s="2">
        <f t="shared" si="12"/>
        <v>43.762999999999998</v>
      </c>
      <c r="BR39" s="2">
        <f t="shared" si="13"/>
        <v>36.423999999999999</v>
      </c>
      <c r="BS39" s="2">
        <f t="shared" si="14"/>
        <v>35.948999999999998</v>
      </c>
      <c r="BT39" s="2">
        <f t="shared" si="15"/>
        <v>36.593000000000004</v>
      </c>
      <c r="BU39" s="2">
        <f t="shared" si="16"/>
        <v>33.508000000000003</v>
      </c>
      <c r="BV39" s="2">
        <f t="shared" si="17"/>
        <v>36.39</v>
      </c>
      <c r="BW39" s="2">
        <f t="shared" si="18"/>
        <v>39.966000000000001</v>
      </c>
      <c r="BX39" s="2">
        <f t="shared" si="19"/>
        <v>38.491999999999997</v>
      </c>
      <c r="BY39" s="2">
        <f t="shared" si="20"/>
        <v>38.457999999999998</v>
      </c>
      <c r="BZ39" s="2">
        <f t="shared" si="21"/>
        <v>41.305</v>
      </c>
      <c r="CA39" s="2">
        <f t="shared" si="22"/>
        <v>43.746000000000002</v>
      </c>
      <c r="CB39" s="2">
        <f t="shared" si="23"/>
        <v>43.237000000000002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45.741726884779517</v>
      </c>
      <c r="DL39" s="2">
        <f t="shared" si="41"/>
        <v>91.978488345082781</v>
      </c>
      <c r="DM39" s="2">
        <f t="shared" si="41"/>
        <v>44.05306951219513</v>
      </c>
      <c r="DN39" s="2">
        <f t="shared" si="41"/>
        <v>36.264560323886634</v>
      </c>
      <c r="DO39" s="2">
        <f t="shared" si="41"/>
        <v>35.536247165991909</v>
      </c>
      <c r="DP39" s="2">
        <f t="shared" si="41"/>
        <v>35.916193657219971</v>
      </c>
      <c r="DQ39" s="2">
        <f t="shared" si="41"/>
        <v>34.383211969111976</v>
      </c>
      <c r="DR39" s="2">
        <f t="shared" si="41"/>
        <v>36.05605210084034</v>
      </c>
      <c r="DS39" s="2">
        <f t="shared" si="41"/>
        <v>37.964749034749033</v>
      </c>
      <c r="DT39" s="2">
        <f t="shared" si="41"/>
        <v>37.285595195195192</v>
      </c>
      <c r="DU39" s="2">
        <f t="shared" si="41"/>
        <v>37.957126512226509</v>
      </c>
      <c r="DV39" s="2">
        <f t="shared" si="41"/>
        <v>40.158748648648654</v>
      </c>
      <c r="DW39" s="2">
        <f t="shared" si="41"/>
        <v>42.07156827880511</v>
      </c>
      <c r="DX39" s="2">
        <f t="shared" si="41"/>
        <v>42.847119327731086</v>
      </c>
      <c r="DY39" s="2">
        <f t="shared" si="41"/>
        <v>35.436351353355576</v>
      </c>
      <c r="EA39" s="2">
        <f t="shared" si="42"/>
        <v>55.544879174256238</v>
      </c>
      <c r="EB39" s="2">
        <f t="shared" si="42"/>
        <v>102.96382500187364</v>
      </c>
      <c r="EC39" s="2">
        <f t="shared" si="42"/>
        <v>49.943589182909243</v>
      </c>
      <c r="ED39" s="2">
        <f t="shared" si="42"/>
        <v>50.038037036162322</v>
      </c>
      <c r="EE39" s="2">
        <f t="shared" si="42"/>
        <v>47.259838917106627</v>
      </c>
      <c r="EF39" s="2">
        <f t="shared" si="42"/>
        <v>40.987034659210813</v>
      </c>
      <c r="EG39" s="2">
        <f t="shared" si="42"/>
        <v>40.907893589994124</v>
      </c>
      <c r="EH39" s="2">
        <f t="shared" si="42"/>
        <v>39.803958138405299</v>
      </c>
      <c r="EI39" s="2">
        <f t="shared" si="42"/>
        <v>43.357246405015715</v>
      </c>
      <c r="EJ39" s="2">
        <f t="shared" si="42"/>
        <v>43.934702380039369</v>
      </c>
      <c r="EK39" s="2">
        <f t="shared" si="42"/>
        <v>44.126107191713892</v>
      </c>
      <c r="EL39" s="2">
        <f t="shared" si="42"/>
        <v>45.798892548353244</v>
      </c>
      <c r="EM39" s="2">
        <f t="shared" si="42"/>
        <v>44.23853057726587</v>
      </c>
      <c r="EN39" s="2">
        <f t="shared" si="42"/>
        <v>44.149417792243426</v>
      </c>
      <c r="EO39" s="2">
        <f t="shared" si="42"/>
        <v>39.563258880803268</v>
      </c>
      <c r="EQ39" s="2">
        <f t="shared" si="43"/>
        <v>48.859005506314084</v>
      </c>
      <c r="ER39" s="2">
        <f t="shared" si="43"/>
        <v>71.539224781699218</v>
      </c>
      <c r="ES39" s="2">
        <f t="shared" si="43"/>
        <v>45.528303992266082</v>
      </c>
      <c r="ET39" s="2">
        <f t="shared" si="43"/>
        <v>43.9141833663545</v>
      </c>
      <c r="EU39" s="2">
        <f t="shared" si="43"/>
        <v>41.951030929530731</v>
      </c>
      <c r="EV39" s="2">
        <f t="shared" si="43"/>
        <v>41.569088523610283</v>
      </c>
      <c r="EW39" s="2">
        <f t="shared" si="43"/>
        <v>38.468248294773304</v>
      </c>
      <c r="EX39" s="2">
        <f t="shared" si="43"/>
        <v>35.5566385218806</v>
      </c>
      <c r="EY39" s="2">
        <f t="shared" si="43"/>
        <v>41.734237828302717</v>
      </c>
      <c r="EZ39" s="2">
        <f t="shared" si="43"/>
        <v>43.486928001380065</v>
      </c>
      <c r="FA39" s="2">
        <f t="shared" si="43"/>
        <v>40.49595599382743</v>
      </c>
      <c r="FB39" s="2">
        <f t="shared" si="43"/>
        <v>41.313189479078311</v>
      </c>
      <c r="FC39" s="2">
        <f t="shared" si="43"/>
        <v>42.282444816031273</v>
      </c>
      <c r="FD39" s="2">
        <f t="shared" si="43"/>
        <v>42.470670513600822</v>
      </c>
      <c r="FE39" s="2">
        <f t="shared" si="43"/>
        <v>41.265334199802432</v>
      </c>
      <c r="FG39" s="2">
        <f t="shared" si="44"/>
        <v>8.432718904315116E-2</v>
      </c>
      <c r="FH39" s="2">
        <f t="shared" si="44"/>
        <v>5.9309612738740594E-2</v>
      </c>
      <c r="FI39" s="2">
        <f t="shared" si="44"/>
        <v>7.174720429059793E-2</v>
      </c>
      <c r="FJ39" s="2">
        <f t="shared" si="44"/>
        <v>6.4565832841350229E-2</v>
      </c>
      <c r="FK39" s="2">
        <f t="shared" si="44"/>
        <v>6.2161459096867738E-2</v>
      </c>
      <c r="FL39" s="2">
        <f t="shared" si="44"/>
        <v>6.1259385028681404E-2</v>
      </c>
      <c r="FM39" s="2">
        <f t="shared" si="44"/>
        <v>5.924400624966758E-2</v>
      </c>
      <c r="FN39" s="2">
        <f t="shared" si="44"/>
        <v>5.8886792667434684E-2</v>
      </c>
      <c r="FO39" s="2">
        <f t="shared" si="44"/>
        <v>5.9884119171853795E-2</v>
      </c>
      <c r="FP39" s="2">
        <f t="shared" si="44"/>
        <v>5.8316921733364724E-2</v>
      </c>
      <c r="FQ39" s="2">
        <f t="shared" si="44"/>
        <v>5.8870310969427589E-2</v>
      </c>
      <c r="FR39" s="2">
        <f t="shared" si="44"/>
        <v>5.8874170854121013E-2</v>
      </c>
      <c r="FS39" s="2">
        <f t="shared" si="44"/>
        <v>5.8717978749382192E-2</v>
      </c>
      <c r="FT39" s="2">
        <f t="shared" si="44"/>
        <v>5.7574828181168505E-2</v>
      </c>
      <c r="FU39" s="2">
        <f t="shared" si="44"/>
        <v>4.3089901542424328E-2</v>
      </c>
      <c r="FW39" s="2">
        <f t="shared" si="53"/>
        <v>3.031272343327954E-6</v>
      </c>
      <c r="FX39" s="2">
        <f t="shared" si="45"/>
        <v>1.0005119366210326E-5</v>
      </c>
      <c r="FY39" s="2">
        <f t="shared" si="45"/>
        <v>4.2199739875038864E-6</v>
      </c>
      <c r="FZ39" s="2">
        <f t="shared" si="45"/>
        <v>4.2696994311706383E-6</v>
      </c>
      <c r="GA39" s="2">
        <f t="shared" si="45"/>
        <v>4.1370956662369082E-6</v>
      </c>
      <c r="GB39" s="2">
        <f t="shared" si="45"/>
        <v>4.1410721059971754E-6</v>
      </c>
      <c r="GC39" s="2">
        <f t="shared" si="45"/>
        <v>4.6004477967305127E-6</v>
      </c>
      <c r="GD39" s="2">
        <f t="shared" si="45"/>
        <v>5.6798590637276063E-6</v>
      </c>
      <c r="GE39" s="2">
        <f t="shared" si="45"/>
        <v>5.0862204029450006E-6</v>
      </c>
      <c r="GF39" s="2">
        <f t="shared" si="45"/>
        <v>4.6074723444392526E-6</v>
      </c>
      <c r="GG39" s="2">
        <f t="shared" si="45"/>
        <v>4.2152968022936665E-6</v>
      </c>
      <c r="GH39" s="2">
        <f t="shared" si="45"/>
        <v>3.555166837884649E-6</v>
      </c>
      <c r="GI39" s="2">
        <f t="shared" si="45"/>
        <v>3.088410578102444E-6</v>
      </c>
      <c r="GJ39" s="2">
        <f t="shared" si="45"/>
        <v>2.761486002082717E-6</v>
      </c>
      <c r="GK39" s="2">
        <f t="shared" si="45"/>
        <v>1.9148955356728043E-6</v>
      </c>
      <c r="GM39" s="86">
        <f t="shared" si="54"/>
        <v>4.1996192250112599E-8</v>
      </c>
      <c r="GN39" s="86">
        <f t="shared" si="46"/>
        <v>4.1519983744014663E-10</v>
      </c>
      <c r="GO39" s="86">
        <f t="shared" si="46"/>
        <v>1.907689471335682E-9</v>
      </c>
      <c r="GP39" s="86">
        <f t="shared" si="46"/>
        <v>7.898344107853984E-11</v>
      </c>
      <c r="GQ39" s="86">
        <f t="shared" si="46"/>
        <v>3.9386819377800145E-11</v>
      </c>
      <c r="GR39" s="86">
        <f t="shared" si="46"/>
        <v>2.1882783974620032E-11</v>
      </c>
      <c r="GS39" s="86">
        <f t="shared" si="46"/>
        <v>1.8003633442443839E-12</v>
      </c>
      <c r="GT39" s="86">
        <f t="shared" si="46"/>
        <v>5.7934062238114728E-13</v>
      </c>
      <c r="GU39" s="86">
        <f t="shared" si="46"/>
        <v>1.6513157476803992E-12</v>
      </c>
      <c r="GV39" s="86">
        <f t="shared" si="46"/>
        <v>1.8998335071946611E-12</v>
      </c>
      <c r="GW39" s="86">
        <f t="shared" si="46"/>
        <v>1.7460061542216281E-12</v>
      </c>
      <c r="GX39" s="86">
        <f t="shared" si="46"/>
        <v>2.8891863683435997E-12</v>
      </c>
      <c r="GY39" s="86">
        <f t="shared" si="46"/>
        <v>6.4915047402759437E-12</v>
      </c>
      <c r="GZ39" s="86">
        <f t="shared" si="46"/>
        <v>1.1047172900715458E-12</v>
      </c>
      <c r="HA39" s="86">
        <f t="shared" si="46"/>
        <v>4.6110955337360934E-18</v>
      </c>
      <c r="HC39" s="86">
        <f t="shared" si="58"/>
        <v>1.4645948854857817E-21</v>
      </c>
      <c r="HD39" s="86">
        <f t="shared" si="47"/>
        <v>3.3866348316662321E-28</v>
      </c>
      <c r="HE39" s="86">
        <f t="shared" si="47"/>
        <v>1.2106226638069241E-26</v>
      </c>
      <c r="HF39" s="86">
        <f t="shared" si="47"/>
        <v>5.1722415013273221E-29</v>
      </c>
      <c r="HG39" s="86">
        <f t="shared" si="47"/>
        <v>9.9477332590090747E-32</v>
      </c>
      <c r="HH39" s="86">
        <f t="shared" si="47"/>
        <v>1.3728413586208101E-30</v>
      </c>
      <c r="HI39" s="86">
        <f t="shared" si="47"/>
        <v>1.1758185087678473E-31</v>
      </c>
      <c r="HJ39" s="86">
        <f t="shared" si="47"/>
        <v>3.8620103883832121E-31</v>
      </c>
      <c r="HK39" s="86">
        <f t="shared" si="47"/>
        <v>2.3393200430827272E-30</v>
      </c>
      <c r="HL39" s="86">
        <f t="shared" si="47"/>
        <v>1.174848380197781E-30</v>
      </c>
      <c r="HM39" s="86">
        <f t="shared" si="47"/>
        <v>6.7157673166955655E-31</v>
      </c>
      <c r="HN39" s="86">
        <f t="shared" si="47"/>
        <v>3.7650137585135582E-30</v>
      </c>
      <c r="HO39" s="86">
        <f t="shared" si="47"/>
        <v>1.7450776146387505E-29</v>
      </c>
      <c r="HP39" s="86">
        <f t="shared" si="47"/>
        <v>9.2427390436212102E-31</v>
      </c>
      <c r="HQ39" s="86">
        <f t="shared" si="47"/>
        <v>1.4620551573123667E-43</v>
      </c>
      <c r="HS39" s="86">
        <f t="shared" si="55"/>
        <v>5.6342690257077783E-103</v>
      </c>
      <c r="HT39" s="86">
        <f t="shared" si="48"/>
        <v>7.9737090329496583E-112</v>
      </c>
      <c r="HU39" s="86">
        <f t="shared" si="48"/>
        <v>1.6279016542485485E-123</v>
      </c>
      <c r="HV39" s="86">
        <f t="shared" si="48"/>
        <v>1.5231840355268872E-135</v>
      </c>
      <c r="HW39" s="86">
        <f t="shared" si="48"/>
        <v>1.6383022927962301E-151</v>
      </c>
      <c r="HX39" s="86">
        <f t="shared" si="48"/>
        <v>1.4084920364043102E-146</v>
      </c>
      <c r="HY39" s="86">
        <f t="shared" si="48"/>
        <v>7.9184264644052273E-153</v>
      </c>
      <c r="HZ39" s="86">
        <f t="shared" si="48"/>
        <v>6.4162085080506162E-151</v>
      </c>
      <c r="IA39" s="86">
        <f t="shared" si="48"/>
        <v>8.6698328696731393E-148</v>
      </c>
      <c r="IB39" s="86">
        <f t="shared" si="48"/>
        <v>1.3108189821615806E-148</v>
      </c>
      <c r="IC39" s="86">
        <f t="shared" si="48"/>
        <v>4.4561974148235136E-151</v>
      </c>
      <c r="ID39" s="86">
        <f t="shared" si="48"/>
        <v>1.4437733251364338E-147</v>
      </c>
      <c r="IE39" s="86">
        <f t="shared" si="48"/>
        <v>2.0763250936896231E-143</v>
      </c>
      <c r="IF39" s="86">
        <f t="shared" si="48"/>
        <v>6.6822706849953751E-93</v>
      </c>
      <c r="IG39" s="86">
        <f t="shared" si="48"/>
        <v>2.6619601981505934E-74</v>
      </c>
      <c r="II39" s="86">
        <f t="shared" si="56"/>
        <v>5.1488761103897204E-166</v>
      </c>
      <c r="IJ39" s="86">
        <f t="shared" si="49"/>
        <v>9.4143215631103955E-170</v>
      </c>
      <c r="IK39" s="86">
        <f t="shared" si="49"/>
        <v>6.4020785543508302E-200</v>
      </c>
      <c r="IL39" s="86">
        <f t="shared" si="49"/>
        <v>4.6315034029671271E-222</v>
      </c>
      <c r="IM39" s="86">
        <f t="shared" si="49"/>
        <v>5.0683298481445856E-246</v>
      </c>
      <c r="IN39" s="86">
        <f t="shared" si="49"/>
        <v>4.1238128451221665E-237</v>
      </c>
      <c r="IO39" s="86">
        <f t="shared" si="49"/>
        <v>2.2640537419700391E-249</v>
      </c>
      <c r="IP39" s="86">
        <f t="shared" si="49"/>
        <v>9.6416767993494475E-244</v>
      </c>
      <c r="IQ39" s="86">
        <f t="shared" si="49"/>
        <v>6.6165228882212113E-239</v>
      </c>
      <c r="IR39" s="86">
        <f t="shared" si="49"/>
        <v>8.8712193865577839E-240</v>
      </c>
      <c r="IS39" s="86">
        <f t="shared" si="49"/>
        <v>1.3343963240215637E-244</v>
      </c>
      <c r="IT39" s="86">
        <f t="shared" si="49"/>
        <v>4.2986062147835246E-239</v>
      </c>
      <c r="IU39" s="86">
        <f t="shared" si="49"/>
        <v>7.90249603772318E-232</v>
      </c>
      <c r="IV39" s="86">
        <f t="shared" si="49"/>
        <v>5.0533253632538876E-282</v>
      </c>
      <c r="IW39" s="86">
        <f t="shared" si="49"/>
        <v>1.174161604349804E-142</v>
      </c>
      <c r="IY39" s="86">
        <f t="shared" si="57"/>
        <v>4.1996192250114062E-8</v>
      </c>
      <c r="IZ39" s="86">
        <f t="shared" si="50"/>
        <v>4.1519983744014663E-10</v>
      </c>
      <c r="JA39" s="86">
        <f t="shared" si="50"/>
        <v>1.907689471335682E-9</v>
      </c>
      <c r="JB39" s="86">
        <f t="shared" si="50"/>
        <v>7.898344107853984E-11</v>
      </c>
      <c r="JC39" s="86">
        <f t="shared" si="50"/>
        <v>3.9386819377800145E-11</v>
      </c>
      <c r="JD39" s="86">
        <f t="shared" si="50"/>
        <v>2.1882783974620032E-11</v>
      </c>
      <c r="JE39" s="86">
        <f t="shared" si="50"/>
        <v>1.8003633442443839E-12</v>
      </c>
      <c r="JF39" s="86">
        <f t="shared" si="50"/>
        <v>5.7934062238114728E-13</v>
      </c>
      <c r="JG39" s="86">
        <f t="shared" si="50"/>
        <v>1.6513157476803992E-12</v>
      </c>
      <c r="JH39" s="86">
        <f t="shared" si="50"/>
        <v>1.8998335071946611E-12</v>
      </c>
      <c r="JI39" s="86">
        <f t="shared" si="50"/>
        <v>1.7460061542216281E-12</v>
      </c>
      <c r="JJ39" s="86">
        <f t="shared" si="50"/>
        <v>2.8891863683435997E-12</v>
      </c>
      <c r="JK39" s="86">
        <f t="shared" si="50"/>
        <v>6.4915047402759437E-12</v>
      </c>
      <c r="JL39" s="86">
        <f t="shared" si="50"/>
        <v>1.1047172900715458E-12</v>
      </c>
      <c r="JM39" s="86">
        <f t="shared" si="50"/>
        <v>4.6110955337360934E-18</v>
      </c>
    </row>
    <row r="40" spans="2:273" x14ac:dyDescent="0.25">
      <c r="B40" s="2">
        <v>13</v>
      </c>
      <c r="C40" s="37">
        <v>45.048999999999999</v>
      </c>
      <c r="D40" s="37">
        <v>91.41</v>
      </c>
      <c r="E40" s="37">
        <v>43.576000000000001</v>
      </c>
      <c r="F40" s="37">
        <v>37.881</v>
      </c>
      <c r="G40" s="37">
        <v>36.033999999999999</v>
      </c>
      <c r="H40" s="37">
        <v>37.152999999999999</v>
      </c>
      <c r="I40" s="37">
        <v>36.017000000000003</v>
      </c>
      <c r="J40" s="37">
        <v>36.033999999999999</v>
      </c>
      <c r="K40" s="37">
        <v>40.593000000000004</v>
      </c>
      <c r="L40" s="37">
        <v>37.61</v>
      </c>
      <c r="M40" s="37">
        <v>37.508000000000003</v>
      </c>
      <c r="N40" s="37">
        <v>41.119</v>
      </c>
      <c r="O40" s="37">
        <v>42.39</v>
      </c>
      <c r="P40" s="37">
        <v>42.322000000000003</v>
      </c>
      <c r="Q40" s="37">
        <v>37.203000000000003</v>
      </c>
      <c r="S40" s="4">
        <f t="shared" si="7"/>
        <v>47.115032931673987</v>
      </c>
      <c r="T40" s="4">
        <f t="shared" si="7"/>
        <v>93.409880737269958</v>
      </c>
      <c r="U40" s="4">
        <f t="shared" si="7"/>
        <v>44.815390929209322</v>
      </c>
      <c r="V40" s="4">
        <f t="shared" si="7"/>
        <v>37.601533243788992</v>
      </c>
      <c r="W40" s="4">
        <f t="shared" si="7"/>
        <v>36.509039757587637</v>
      </c>
      <c r="X40" s="4">
        <f t="shared" si="7"/>
        <v>36.499883843734295</v>
      </c>
      <c r="Y40" s="4">
        <f t="shared" si="7"/>
        <v>35.028824851342236</v>
      </c>
      <c r="Z40" s="4">
        <f t="shared" si="7"/>
        <v>36.48542356045634</v>
      </c>
      <c r="AA40" s="4">
        <f t="shared" si="7"/>
        <v>38.494784438303597</v>
      </c>
      <c r="AB40" s="4">
        <f t="shared" si="7"/>
        <v>37.892037082367544</v>
      </c>
      <c r="AC40" s="4">
        <f t="shared" si="7"/>
        <v>38.555900177615825</v>
      </c>
      <c r="AD40" s="4">
        <f t="shared" si="7"/>
        <v>40.715829406393205</v>
      </c>
      <c r="AE40" s="4">
        <f t="shared" si="7"/>
        <v>42.391843600952775</v>
      </c>
      <c r="AF40" s="4">
        <f t="shared" si="7"/>
        <v>43.025379968452839</v>
      </c>
      <c r="AG40" s="4" t="e">
        <f t="shared" si="7"/>
        <v>#N/A</v>
      </c>
      <c r="AI40" s="4">
        <f t="shared" si="8"/>
        <v>-2.0660329316739876</v>
      </c>
      <c r="AJ40" s="4">
        <f t="shared" si="8"/>
        <v>-1.9998807372699616</v>
      </c>
      <c r="AK40" s="4">
        <f t="shared" si="8"/>
        <v>-1.2393909292093213</v>
      </c>
      <c r="AL40" s="4">
        <f t="shared" si="8"/>
        <v>0.27946675621100781</v>
      </c>
      <c r="AM40" s="4">
        <f t="shared" si="8"/>
        <v>-0.47503975758763772</v>
      </c>
      <c r="AN40" s="4">
        <f t="shared" si="8"/>
        <v>0.6531161562657033</v>
      </c>
      <c r="AO40" s="4">
        <f t="shared" si="8"/>
        <v>0.98817514865776701</v>
      </c>
      <c r="AP40" s="4">
        <f t="shared" si="8"/>
        <v>-0.45142356045634102</v>
      </c>
      <c r="AQ40" s="4">
        <f t="shared" si="8"/>
        <v>2.0982155616964064</v>
      </c>
      <c r="AR40" s="4">
        <f t="shared" si="8"/>
        <v>-0.28203708236754466</v>
      </c>
      <c r="AS40" s="4">
        <f t="shared" si="8"/>
        <v>-1.0479001776158228</v>
      </c>
      <c r="AT40" s="4">
        <f t="shared" si="8"/>
        <v>0.40317059360679508</v>
      </c>
      <c r="AU40" s="4">
        <f t="shared" si="8"/>
        <v>-1.8436009527746933E-3</v>
      </c>
      <c r="AV40" s="4">
        <f t="shared" si="8"/>
        <v>-0.70337996845283612</v>
      </c>
      <c r="AW40" s="4">
        <f t="shared" si="8"/>
        <v>0</v>
      </c>
      <c r="AY40" s="2">
        <f t="shared" si="51"/>
        <v>47.114921388913913</v>
      </c>
      <c r="AZ40" s="2">
        <f t="shared" si="9"/>
        <v>93.409879927963431</v>
      </c>
      <c r="BA40" s="2">
        <f t="shared" si="9"/>
        <v>44.815383635270784</v>
      </c>
      <c r="BB40" s="2">
        <f t="shared" si="9"/>
        <v>37.601532864420591</v>
      </c>
      <c r="BC40" s="2">
        <f t="shared" si="9"/>
        <v>36.50903956718296</v>
      </c>
      <c r="BD40" s="2">
        <f t="shared" si="9"/>
        <v>36.499883729414059</v>
      </c>
      <c r="BE40" s="2">
        <f t="shared" si="9"/>
        <v>35.028824839801381</v>
      </c>
      <c r="BF40" s="2">
        <f t="shared" si="9"/>
        <v>36.48542355642207</v>
      </c>
      <c r="BG40" s="2">
        <f t="shared" si="9"/>
        <v>38.494784427602262</v>
      </c>
      <c r="BH40" s="2">
        <f t="shared" si="9"/>
        <v>37.892037070209895</v>
      </c>
      <c r="BI40" s="2">
        <f t="shared" si="9"/>
        <v>38.55590016638979</v>
      </c>
      <c r="BJ40" s="2">
        <f t="shared" si="9"/>
        <v>40.715829388414598</v>
      </c>
      <c r="BK40" s="2">
        <f t="shared" si="9"/>
        <v>42.391843562798734</v>
      </c>
      <c r="BL40" s="2">
        <f t="shared" si="9"/>
        <v>43.025379960916837</v>
      </c>
      <c r="BM40" s="2" t="e">
        <f t="shared" si="9"/>
        <v>#N/A</v>
      </c>
      <c r="BO40" s="2">
        <f t="shared" si="10"/>
        <v>45.048999999999999</v>
      </c>
      <c r="BP40" s="2">
        <f t="shared" si="11"/>
        <v>91.41</v>
      </c>
      <c r="BQ40" s="2">
        <f t="shared" si="12"/>
        <v>43.576000000000001</v>
      </c>
      <c r="BR40" s="2">
        <f t="shared" si="13"/>
        <v>37.881</v>
      </c>
      <c r="BS40" s="2">
        <f t="shared" si="14"/>
        <v>36.033999999999999</v>
      </c>
      <c r="BT40" s="2">
        <f t="shared" si="15"/>
        <v>37.152999999999999</v>
      </c>
      <c r="BU40" s="2">
        <f t="shared" si="16"/>
        <v>36.017000000000003</v>
      </c>
      <c r="BV40" s="2">
        <f t="shared" si="17"/>
        <v>36.033999999999999</v>
      </c>
      <c r="BW40" s="2">
        <f t="shared" si="18"/>
        <v>40.593000000000004</v>
      </c>
      <c r="BX40" s="2">
        <f t="shared" si="19"/>
        <v>37.61</v>
      </c>
      <c r="BY40" s="2">
        <f t="shared" si="20"/>
        <v>37.508000000000003</v>
      </c>
      <c r="BZ40" s="2">
        <f t="shared" si="21"/>
        <v>41.119</v>
      </c>
      <c r="CA40" s="2">
        <f t="shared" si="22"/>
        <v>42.39</v>
      </c>
      <c r="CB40" s="2">
        <f t="shared" si="23"/>
        <v>42.322000000000003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46.279161615056353</v>
      </c>
      <c r="DL40" s="2">
        <f t="shared" si="41"/>
        <v>92.759268427734114</v>
      </c>
      <c r="DM40" s="2">
        <f t="shared" si="41"/>
        <v>44.390590243902444</v>
      </c>
      <c r="DN40" s="2">
        <f t="shared" si="41"/>
        <v>36.676173279352227</v>
      </c>
      <c r="DO40" s="2">
        <f t="shared" si="41"/>
        <v>35.743937651821867</v>
      </c>
      <c r="DP40" s="2">
        <f t="shared" si="41"/>
        <v>36.189415317138995</v>
      </c>
      <c r="DQ40" s="2">
        <f t="shared" si="41"/>
        <v>34.634222522522528</v>
      </c>
      <c r="DR40" s="2">
        <f t="shared" si="41"/>
        <v>36.268650140056032</v>
      </c>
      <c r="DS40" s="2">
        <f t="shared" si="41"/>
        <v>38.166495495495496</v>
      </c>
      <c r="DT40" s="2">
        <f t="shared" si="41"/>
        <v>37.492562762762759</v>
      </c>
      <c r="DU40" s="2">
        <f t="shared" si="41"/>
        <v>38.185412612612609</v>
      </c>
      <c r="DV40" s="2">
        <f t="shared" si="41"/>
        <v>40.380060360360361</v>
      </c>
      <c r="DW40" s="2">
        <f t="shared" si="41"/>
        <v>42.276698435277368</v>
      </c>
      <c r="DX40" s="2">
        <f t="shared" si="41"/>
        <v>42.958849859943975</v>
      </c>
      <c r="DY40" s="2">
        <f t="shared" si="41"/>
        <v>35.634993622543568</v>
      </c>
      <c r="EA40" s="2">
        <f t="shared" si="42"/>
        <v>55.391802931737367</v>
      </c>
      <c r="EB40" s="2">
        <f t="shared" si="42"/>
        <v>102.82632159184591</v>
      </c>
      <c r="EC40" s="2">
        <f t="shared" si="42"/>
        <v>49.827965172245676</v>
      </c>
      <c r="ED40" s="2">
        <f t="shared" si="42"/>
        <v>49.82896671508253</v>
      </c>
      <c r="EE40" s="2">
        <f t="shared" si="42"/>
        <v>47.036913456726808</v>
      </c>
      <c r="EF40" s="2">
        <f t="shared" si="42"/>
        <v>40.838852104874455</v>
      </c>
      <c r="EG40" s="2">
        <f t="shared" si="42"/>
        <v>40.743697088137573</v>
      </c>
      <c r="EH40" s="2">
        <f t="shared" si="42"/>
        <v>39.645415468338577</v>
      </c>
      <c r="EI40" s="2">
        <f t="shared" si="42"/>
        <v>43.195225669146403</v>
      </c>
      <c r="EJ40" s="2">
        <f t="shared" si="42"/>
        <v>43.775074724544311</v>
      </c>
      <c r="EK40" s="2">
        <f t="shared" si="42"/>
        <v>43.957812878639828</v>
      </c>
      <c r="EL40" s="2">
        <f t="shared" si="42"/>
        <v>45.611220950572246</v>
      </c>
      <c r="EM40" s="2">
        <f t="shared" si="42"/>
        <v>44.075372720416837</v>
      </c>
      <c r="EN40" s="2">
        <f t="shared" si="42"/>
        <v>44.018650253064202</v>
      </c>
      <c r="EO40" s="2">
        <f t="shared" si="42"/>
        <v>39.492605948426686</v>
      </c>
      <c r="EQ40" s="2">
        <f t="shared" si="43"/>
        <v>48.775790398057332</v>
      </c>
      <c r="ER40" s="2">
        <f t="shared" si="43"/>
        <v>71.720197717885327</v>
      </c>
      <c r="ES40" s="2">
        <f t="shared" si="43"/>
        <v>45.459650604594245</v>
      </c>
      <c r="ET40" s="2">
        <f t="shared" si="43"/>
        <v>43.768810059500368</v>
      </c>
      <c r="EU40" s="2">
        <f t="shared" si="43"/>
        <v>41.783994375380921</v>
      </c>
      <c r="EV40" s="2">
        <f t="shared" si="43"/>
        <v>41.413548535564857</v>
      </c>
      <c r="EW40" s="2">
        <f t="shared" si="43"/>
        <v>38.330809485601051</v>
      </c>
      <c r="EX40" s="2">
        <f t="shared" si="43"/>
        <v>35.446505044712488</v>
      </c>
      <c r="EY40" s="2">
        <f t="shared" si="43"/>
        <v>41.590773119283853</v>
      </c>
      <c r="EZ40" s="2">
        <f t="shared" si="43"/>
        <v>43.331642939538511</v>
      </c>
      <c r="FA40" s="2">
        <f t="shared" si="43"/>
        <v>40.36587289844131</v>
      </c>
      <c r="FB40" s="2">
        <f t="shared" si="43"/>
        <v>41.172873434261142</v>
      </c>
      <c r="FC40" s="2">
        <f t="shared" si="43"/>
        <v>42.13986826811886</v>
      </c>
      <c r="FD40" s="2">
        <f t="shared" si="43"/>
        <v>42.357246896312247</v>
      </c>
      <c r="FE40" s="2">
        <f t="shared" si="43"/>
        <v>41.172915986616189</v>
      </c>
      <c r="FG40" s="2">
        <f t="shared" si="44"/>
        <v>9.1716741020087492E-2</v>
      </c>
      <c r="FH40" s="2">
        <f t="shared" si="44"/>
        <v>6.4661697495909554E-2</v>
      </c>
      <c r="FI40" s="2">
        <f t="shared" si="44"/>
        <v>7.8128436907188098E-2</v>
      </c>
      <c r="FJ40" s="2">
        <f t="shared" si="44"/>
        <v>7.0356761930749467E-2</v>
      </c>
      <c r="FK40" s="2">
        <f t="shared" si="44"/>
        <v>6.7752358372686061E-2</v>
      </c>
      <c r="FL40" s="2">
        <f t="shared" si="44"/>
        <v>6.6774927154870004E-2</v>
      </c>
      <c r="FM40" s="2">
        <f t="shared" si="44"/>
        <v>6.459057719969763E-2</v>
      </c>
      <c r="FN40" s="2">
        <f t="shared" si="44"/>
        <v>6.4203326386045423E-2</v>
      </c>
      <c r="FO40" s="2">
        <f t="shared" si="44"/>
        <v>6.5284449291345789E-2</v>
      </c>
      <c r="FP40" s="2">
        <f t="shared" si="44"/>
        <v>6.3585481426940441E-2</v>
      </c>
      <c r="FQ40" s="2">
        <f t="shared" si="44"/>
        <v>6.4185458141122947E-2</v>
      </c>
      <c r="FR40" s="2">
        <f t="shared" si="44"/>
        <v>6.4189642749320222E-2</v>
      </c>
      <c r="FS40" s="2">
        <f t="shared" si="44"/>
        <v>6.4020308076012486E-2</v>
      </c>
      <c r="FT40" s="2">
        <f t="shared" si="44"/>
        <v>6.278081418155021E-2</v>
      </c>
      <c r="FU40" s="2">
        <f t="shared" si="44"/>
        <v>4.7051533188876664E-2</v>
      </c>
      <c r="FW40" s="2">
        <f t="shared" si="53"/>
        <v>3.323723059002541E-6</v>
      </c>
      <c r="FX40" s="2">
        <f t="shared" si="45"/>
        <v>1.0970384645411994E-5</v>
      </c>
      <c r="FY40" s="2">
        <f t="shared" si="45"/>
        <v>4.6271075817297659E-6</v>
      </c>
      <c r="FZ40" s="2">
        <f t="shared" si="45"/>
        <v>4.6816304018459791E-6</v>
      </c>
      <c r="GA40" s="2">
        <f t="shared" si="45"/>
        <v>4.5362333827971843E-6</v>
      </c>
      <c r="GB40" s="2">
        <f t="shared" si="45"/>
        <v>4.5405934588103649E-6</v>
      </c>
      <c r="GC40" s="2">
        <f t="shared" si="45"/>
        <v>5.0442884627383171E-6</v>
      </c>
      <c r="GD40" s="2">
        <f t="shared" si="45"/>
        <v>6.2278382077968582E-6</v>
      </c>
      <c r="GE40" s="2">
        <f t="shared" si="45"/>
        <v>5.5769270359574554E-6</v>
      </c>
      <c r="GF40" s="2">
        <f t="shared" si="45"/>
        <v>5.0519907192963124E-6</v>
      </c>
      <c r="GG40" s="2">
        <f t="shared" si="45"/>
        <v>4.6219791543010621E-6</v>
      </c>
      <c r="GH40" s="2">
        <f t="shared" si="45"/>
        <v>3.8981615843376728E-6</v>
      </c>
      <c r="GI40" s="2">
        <f t="shared" si="45"/>
        <v>3.3863738506088457E-6</v>
      </c>
      <c r="GJ40" s="2">
        <f t="shared" si="45"/>
        <v>3.0279083835333126E-6</v>
      </c>
      <c r="GK40" s="2">
        <f t="shared" si="45"/>
        <v>2.0996408148576105E-6</v>
      </c>
      <c r="GM40" s="86">
        <f t="shared" si="54"/>
        <v>8.0023697347173806E-8</v>
      </c>
      <c r="GN40" s="86">
        <f t="shared" si="46"/>
        <v>9.1658554675851354E-10</v>
      </c>
      <c r="GO40" s="86">
        <f t="shared" si="46"/>
        <v>4.1184082278510979E-9</v>
      </c>
      <c r="GP40" s="86">
        <f t="shared" si="46"/>
        <v>1.9576615298449459E-10</v>
      </c>
      <c r="GQ40" s="86">
        <f t="shared" si="46"/>
        <v>9.9965857953814505E-11</v>
      </c>
      <c r="GR40" s="86">
        <f t="shared" si="46"/>
        <v>5.7004723044637157E-11</v>
      </c>
      <c r="GS40" s="86">
        <f t="shared" si="46"/>
        <v>5.2888366117533673E-12</v>
      </c>
      <c r="GT40" s="86">
        <f t="shared" si="46"/>
        <v>1.8035288916394314E-12</v>
      </c>
      <c r="GU40" s="86">
        <f t="shared" si="46"/>
        <v>4.8951007783115195E-12</v>
      </c>
      <c r="GV40" s="86">
        <f t="shared" si="46"/>
        <v>5.5295253743373039E-12</v>
      </c>
      <c r="GW40" s="86">
        <f t="shared" si="46"/>
        <v>5.124251251984504E-12</v>
      </c>
      <c r="GX40" s="86">
        <f t="shared" si="46"/>
        <v>8.2555984725222148E-12</v>
      </c>
      <c r="GY40" s="86">
        <f t="shared" si="46"/>
        <v>1.775227312189498E-11</v>
      </c>
      <c r="GZ40" s="86">
        <f t="shared" si="46"/>
        <v>3.2917225895565886E-12</v>
      </c>
      <c r="HA40" s="86">
        <f t="shared" si="46"/>
        <v>2.2610013863863332E-17</v>
      </c>
      <c r="HC40" s="86">
        <f t="shared" si="58"/>
        <v>5.3229379376414447E-21</v>
      </c>
      <c r="HD40" s="86">
        <f t="shared" si="47"/>
        <v>1.779274216457958E-27</v>
      </c>
      <c r="HE40" s="86">
        <f t="shared" si="47"/>
        <v>6.1596833675093255E-26</v>
      </c>
      <c r="HF40" s="86">
        <f t="shared" si="47"/>
        <v>3.1142405410654117E-28</v>
      </c>
      <c r="HG40" s="86">
        <f t="shared" si="47"/>
        <v>7.1742491300027334E-31</v>
      </c>
      <c r="HH40" s="86">
        <f t="shared" si="47"/>
        <v>9.2048220915443532E-30</v>
      </c>
      <c r="HI40" s="86">
        <f t="shared" si="47"/>
        <v>8.7213886838436148E-31</v>
      </c>
      <c r="HJ40" s="86">
        <f t="shared" si="47"/>
        <v>2.8480677075469861E-30</v>
      </c>
      <c r="HK40" s="86">
        <f t="shared" si="47"/>
        <v>1.6186153689159351E-29</v>
      </c>
      <c r="HL40" s="86">
        <f t="shared" si="47"/>
        <v>8.1125677036172672E-30</v>
      </c>
      <c r="HM40" s="86">
        <f t="shared" si="47"/>
        <v>4.7003172249528343E-30</v>
      </c>
      <c r="HN40" s="86">
        <f t="shared" si="47"/>
        <v>2.4513752701198128E-29</v>
      </c>
      <c r="HO40" s="86">
        <f t="shared" si="47"/>
        <v>1.0590320892752325E-28</v>
      </c>
      <c r="HP40" s="86">
        <f t="shared" si="47"/>
        <v>6.0959530197358243E-30</v>
      </c>
      <c r="HQ40" s="86">
        <f t="shared" si="47"/>
        <v>2.1585658800268602E-42</v>
      </c>
      <c r="HS40" s="86">
        <f t="shared" si="55"/>
        <v>4.061439372149769E-101</v>
      </c>
      <c r="HT40" s="86">
        <f t="shared" si="48"/>
        <v>1.1568871697085759E-109</v>
      </c>
      <c r="HU40" s="86">
        <f t="shared" si="48"/>
        <v>3.2297544945513084E-121</v>
      </c>
      <c r="HV40" s="86">
        <f t="shared" si="48"/>
        <v>5.3021017153586054E-133</v>
      </c>
      <c r="HW40" s="86">
        <f t="shared" si="48"/>
        <v>1.0936616392402909E-148</v>
      </c>
      <c r="HX40" s="86">
        <f t="shared" si="48"/>
        <v>7.5058058138460561E-144</v>
      </c>
      <c r="HY40" s="86">
        <f t="shared" si="48"/>
        <v>6.017738629885225E-150</v>
      </c>
      <c r="HZ40" s="86">
        <f t="shared" si="48"/>
        <v>4.855929006234851E-148</v>
      </c>
      <c r="IA40" s="86">
        <f t="shared" si="48"/>
        <v>5.4023992395868627E-145</v>
      </c>
      <c r="IB40" s="86">
        <f t="shared" si="48"/>
        <v>7.9917599193155896E-146</v>
      </c>
      <c r="IC40" s="86">
        <f t="shared" si="48"/>
        <v>2.920020844753501E-148</v>
      </c>
      <c r="ID40" s="86">
        <f t="shared" si="48"/>
        <v>7.4762435219561363E-145</v>
      </c>
      <c r="IE40" s="86">
        <f t="shared" si="48"/>
        <v>8.3590136765399689E-141</v>
      </c>
      <c r="IF40" s="86">
        <f t="shared" si="48"/>
        <v>2.9988127265695513E-91</v>
      </c>
      <c r="IG40" s="86">
        <f t="shared" si="48"/>
        <v>5.0853583757778229E-73</v>
      </c>
      <c r="II40" s="86">
        <f t="shared" si="56"/>
        <v>1.2027109998776432E-163</v>
      </c>
      <c r="IJ40" s="86">
        <f t="shared" si="49"/>
        <v>4.4301012821279323E-167</v>
      </c>
      <c r="IK40" s="86">
        <f t="shared" si="49"/>
        <v>5.4958987450150817E-197</v>
      </c>
      <c r="IL40" s="86">
        <f t="shared" si="49"/>
        <v>8.5212958431109091E-219</v>
      </c>
      <c r="IM40" s="86">
        <f t="shared" si="49"/>
        <v>2.0691519480048327E-242</v>
      </c>
      <c r="IN40" s="86">
        <f t="shared" si="49"/>
        <v>1.2436278034421045E-233</v>
      </c>
      <c r="IO40" s="86">
        <f t="shared" si="49"/>
        <v>1.1139629311916419E-245</v>
      </c>
      <c r="IP40" s="86">
        <f t="shared" si="49"/>
        <v>4.5171983339509805E-240</v>
      </c>
      <c r="IQ40" s="86">
        <f t="shared" si="49"/>
        <v>2.4292823657831933E-235</v>
      </c>
      <c r="IR40" s="86">
        <f t="shared" si="49"/>
        <v>3.1425396693851266E-236</v>
      </c>
      <c r="IS40" s="86">
        <f t="shared" si="49"/>
        <v>5.2554783102337057E-241</v>
      </c>
      <c r="IT40" s="86">
        <f t="shared" si="49"/>
        <v>1.2575784268324882E-235</v>
      </c>
      <c r="IU40" s="86">
        <f t="shared" si="49"/>
        <v>1.6621626815936653E-228</v>
      </c>
      <c r="IV40" s="86">
        <f t="shared" si="49"/>
        <v>5.2083370513486709E-278</v>
      </c>
      <c r="IW40" s="86">
        <f t="shared" si="49"/>
        <v>1.0730867519408082E-140</v>
      </c>
      <c r="IY40" s="86">
        <f t="shared" si="57"/>
        <v>8.0023697347179127E-8</v>
      </c>
      <c r="IZ40" s="86">
        <f t="shared" si="50"/>
        <v>9.1658554675851354E-10</v>
      </c>
      <c r="JA40" s="86">
        <f t="shared" si="50"/>
        <v>4.1184082278510979E-9</v>
      </c>
      <c r="JB40" s="86">
        <f t="shared" si="50"/>
        <v>1.9576615298449459E-10</v>
      </c>
      <c r="JC40" s="86">
        <f t="shared" si="50"/>
        <v>9.9965857953814505E-11</v>
      </c>
      <c r="JD40" s="86">
        <f t="shared" si="50"/>
        <v>5.7004723044637157E-11</v>
      </c>
      <c r="JE40" s="86">
        <f t="shared" si="50"/>
        <v>5.2888366117533673E-12</v>
      </c>
      <c r="JF40" s="86">
        <f t="shared" si="50"/>
        <v>1.8035288916394314E-12</v>
      </c>
      <c r="JG40" s="86">
        <f t="shared" si="50"/>
        <v>4.8951007783115195E-12</v>
      </c>
      <c r="JH40" s="86">
        <f t="shared" si="50"/>
        <v>5.5295253743373039E-12</v>
      </c>
      <c r="JI40" s="86">
        <f t="shared" si="50"/>
        <v>5.124251251984504E-12</v>
      </c>
      <c r="JJ40" s="86">
        <f t="shared" si="50"/>
        <v>8.2555984725222148E-12</v>
      </c>
      <c r="JK40" s="86">
        <f t="shared" si="50"/>
        <v>1.775227312189498E-11</v>
      </c>
      <c r="JL40" s="86">
        <f t="shared" si="50"/>
        <v>3.2917225895565886E-12</v>
      </c>
      <c r="JM40" s="86">
        <f t="shared" si="50"/>
        <v>2.2610013863863332E-17</v>
      </c>
    </row>
    <row r="41" spans="2:273" x14ac:dyDescent="0.25">
      <c r="B41" s="2">
        <v>14</v>
      </c>
      <c r="C41" s="37">
        <v>44.720999999999997</v>
      </c>
      <c r="D41" s="37">
        <v>91.328000000000003</v>
      </c>
      <c r="E41" s="37">
        <v>43.728999999999999</v>
      </c>
      <c r="F41" s="37">
        <v>36.593000000000004</v>
      </c>
      <c r="G41" s="37">
        <v>34.847000000000001</v>
      </c>
      <c r="H41" s="37">
        <v>34.695</v>
      </c>
      <c r="I41" s="37">
        <v>35.237000000000002</v>
      </c>
      <c r="J41" s="37">
        <v>36.508000000000003</v>
      </c>
      <c r="K41" s="37">
        <v>40.237000000000002</v>
      </c>
      <c r="L41" s="37">
        <v>38.982999999999997</v>
      </c>
      <c r="M41" s="37">
        <v>39.796999999999997</v>
      </c>
      <c r="N41" s="37">
        <v>42.475000000000001</v>
      </c>
      <c r="O41" s="37">
        <v>43.186</v>
      </c>
      <c r="P41" s="37">
        <v>41.305</v>
      </c>
      <c r="Q41" s="37">
        <v>36.762999999999998</v>
      </c>
      <c r="S41" s="4">
        <f t="shared" si="7"/>
        <v>47.656324183112616</v>
      </c>
      <c r="T41" s="4">
        <f t="shared" si="7"/>
        <v>94.184307488643256</v>
      </c>
      <c r="U41" s="4">
        <f t="shared" si="7"/>
        <v>45.151889576032069</v>
      </c>
      <c r="V41" s="4">
        <f t="shared" si="7"/>
        <v>38.048023485815278</v>
      </c>
      <c r="W41" s="4">
        <f t="shared" si="7"/>
        <v>36.753315928398962</v>
      </c>
      <c r="X41" s="4">
        <f t="shared" si="7"/>
        <v>36.770223460741946</v>
      </c>
      <c r="Y41" s="4">
        <f t="shared" si="7"/>
        <v>35.286002721998457</v>
      </c>
      <c r="Z41" s="4">
        <f t="shared" si="7"/>
        <v>36.691505892444383</v>
      </c>
      <c r="AA41" s="4">
        <f t="shared" si="7"/>
        <v>38.700074103676315</v>
      </c>
      <c r="AB41" s="4">
        <f t="shared" si="7"/>
        <v>38.109471358810822</v>
      </c>
      <c r="AC41" s="4">
        <f t="shared" si="7"/>
        <v>38.789691498605769</v>
      </c>
      <c r="AD41" s="4">
        <f t="shared" si="7"/>
        <v>40.938661540064196</v>
      </c>
      <c r="AE41" s="4">
        <f t="shared" si="7"/>
        <v>42.581613850169468</v>
      </c>
      <c r="AF41" s="4">
        <f t="shared" si="7"/>
        <v>43.126497522225179</v>
      </c>
      <c r="AG41" s="4" t="e">
        <f t="shared" si="7"/>
        <v>#N/A</v>
      </c>
      <c r="AI41" s="4">
        <f t="shared" si="8"/>
        <v>-2.9353241831126198</v>
      </c>
      <c r="AJ41" s="4">
        <f t="shared" si="8"/>
        <v>-2.8563074886432531</v>
      </c>
      <c r="AK41" s="4">
        <f t="shared" si="8"/>
        <v>-1.4228895760320697</v>
      </c>
      <c r="AL41" s="4">
        <f t="shared" si="8"/>
        <v>-1.4550234858152749</v>
      </c>
      <c r="AM41" s="4">
        <f t="shared" si="8"/>
        <v>-1.9063159283989606</v>
      </c>
      <c r="AN41" s="4">
        <f t="shared" si="8"/>
        <v>-2.0752234607419453</v>
      </c>
      <c r="AO41" s="4">
        <f t="shared" si="8"/>
        <v>-4.9002721998455456E-2</v>
      </c>
      <c r="AP41" s="4">
        <f t="shared" si="8"/>
        <v>-0.18350589244437998</v>
      </c>
      <c r="AQ41" s="4">
        <f t="shared" si="8"/>
        <v>1.5369258963236874</v>
      </c>
      <c r="AR41" s="4">
        <f t="shared" si="8"/>
        <v>0.87352864118917495</v>
      </c>
      <c r="AS41" s="4">
        <f t="shared" si="8"/>
        <v>1.0073085013942276</v>
      </c>
      <c r="AT41" s="4">
        <f t="shared" si="8"/>
        <v>1.5363384599358056</v>
      </c>
      <c r="AU41" s="4">
        <f t="shared" si="8"/>
        <v>0.60438614983053185</v>
      </c>
      <c r="AV41" s="4">
        <f t="shared" si="8"/>
        <v>-1.8214975222251795</v>
      </c>
      <c r="AW41" s="4">
        <f t="shared" si="8"/>
        <v>0</v>
      </c>
      <c r="AY41" s="2">
        <f t="shared" si="51"/>
        <v>47.656118589534231</v>
      </c>
      <c r="AZ41" s="2">
        <f t="shared" si="9"/>
        <v>94.184305763237674</v>
      </c>
      <c r="BA41" s="2">
        <f t="shared" si="9"/>
        <v>45.151874387350297</v>
      </c>
      <c r="BB41" s="2">
        <f t="shared" si="9"/>
        <v>38.048022581960517</v>
      </c>
      <c r="BC41" s="2">
        <f t="shared" si="9"/>
        <v>36.753315464018577</v>
      </c>
      <c r="BD41" s="2">
        <f t="shared" si="9"/>
        <v>36.770223174759245</v>
      </c>
      <c r="BE41" s="2">
        <f t="shared" si="9"/>
        <v>35.286002689550955</v>
      </c>
      <c r="BF41" s="2">
        <f t="shared" si="9"/>
        <v>36.69150588044527</v>
      </c>
      <c r="BG41" s="2">
        <f t="shared" si="9"/>
        <v>38.700074073328402</v>
      </c>
      <c r="BH41" s="2">
        <f t="shared" si="9"/>
        <v>38.109471324928059</v>
      </c>
      <c r="BI41" s="2">
        <f t="shared" si="9"/>
        <v>38.789691467070021</v>
      </c>
      <c r="BJ41" s="2">
        <f t="shared" si="9"/>
        <v>40.93866149085089</v>
      </c>
      <c r="BK41" s="2">
        <f t="shared" si="9"/>
        <v>42.581613750074517</v>
      </c>
      <c r="BL41" s="2">
        <f t="shared" si="9"/>
        <v>43.126497500735724</v>
      </c>
      <c r="BM41" s="2" t="e">
        <f t="shared" si="9"/>
        <v>#N/A</v>
      </c>
      <c r="BO41" s="2">
        <f t="shared" si="10"/>
        <v>44.720999999999997</v>
      </c>
      <c r="BP41" s="2">
        <f t="shared" si="11"/>
        <v>91.328000000000003</v>
      </c>
      <c r="BQ41" s="2">
        <f t="shared" si="12"/>
        <v>43.728999999999999</v>
      </c>
      <c r="BR41" s="2">
        <f t="shared" si="13"/>
        <v>36.593000000000004</v>
      </c>
      <c r="BS41" s="2">
        <f t="shared" si="14"/>
        <v>34.847000000000001</v>
      </c>
      <c r="BT41" s="2">
        <f t="shared" si="15"/>
        <v>34.695</v>
      </c>
      <c r="BU41" s="2">
        <f t="shared" si="16"/>
        <v>35.237000000000002</v>
      </c>
      <c r="BV41" s="2">
        <f t="shared" si="17"/>
        <v>36.508000000000003</v>
      </c>
      <c r="BW41" s="2">
        <f t="shared" si="18"/>
        <v>40.237000000000002</v>
      </c>
      <c r="BX41" s="2">
        <f t="shared" si="19"/>
        <v>38.982999999999997</v>
      </c>
      <c r="BY41" s="2">
        <f t="shared" si="20"/>
        <v>39.796999999999997</v>
      </c>
      <c r="BZ41" s="2">
        <f t="shared" si="21"/>
        <v>42.475000000000001</v>
      </c>
      <c r="CA41" s="2">
        <f t="shared" si="22"/>
        <v>43.186</v>
      </c>
      <c r="CB41" s="2">
        <f t="shared" si="23"/>
        <v>41.305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46.816596345333181</v>
      </c>
      <c r="DL41" s="2">
        <f t="shared" si="41"/>
        <v>93.540048510385432</v>
      </c>
      <c r="DM41" s="2">
        <f t="shared" si="41"/>
        <v>44.728110975609766</v>
      </c>
      <c r="DN41" s="2">
        <f t="shared" si="41"/>
        <v>37.087786234817813</v>
      </c>
      <c r="DO41" s="2">
        <f t="shared" si="41"/>
        <v>35.951628137651831</v>
      </c>
      <c r="DP41" s="2">
        <f t="shared" si="41"/>
        <v>36.462636977058025</v>
      </c>
      <c r="DQ41" s="2">
        <f t="shared" si="41"/>
        <v>34.88523307593308</v>
      </c>
      <c r="DR41" s="2">
        <f t="shared" si="41"/>
        <v>36.481248179271716</v>
      </c>
      <c r="DS41" s="2">
        <f t="shared" si="41"/>
        <v>38.368241956241953</v>
      </c>
      <c r="DT41" s="2">
        <f t="shared" si="41"/>
        <v>37.699530330330333</v>
      </c>
      <c r="DU41" s="2">
        <f t="shared" si="41"/>
        <v>38.413698712998709</v>
      </c>
      <c r="DV41" s="2">
        <f t="shared" si="41"/>
        <v>40.601372072072074</v>
      </c>
      <c r="DW41" s="2">
        <f t="shared" si="41"/>
        <v>42.481828591749633</v>
      </c>
      <c r="DX41" s="2">
        <f t="shared" si="41"/>
        <v>43.070580392156856</v>
      </c>
      <c r="DY41" s="2">
        <f t="shared" si="41"/>
        <v>35.833635891731554</v>
      </c>
      <c r="EA41" s="2">
        <f t="shared" si="42"/>
        <v>55.238726689218502</v>
      </c>
      <c r="EB41" s="2">
        <f t="shared" si="42"/>
        <v>102.68881818181818</v>
      </c>
      <c r="EC41" s="2">
        <f t="shared" si="42"/>
        <v>49.71234116158211</v>
      </c>
      <c r="ED41" s="2">
        <f t="shared" si="42"/>
        <v>49.619896394002737</v>
      </c>
      <c r="EE41" s="2">
        <f t="shared" si="42"/>
        <v>46.813987996346995</v>
      </c>
      <c r="EF41" s="2">
        <f t="shared" si="42"/>
        <v>40.690669550538097</v>
      </c>
      <c r="EG41" s="2">
        <f t="shared" si="42"/>
        <v>40.579500586281014</v>
      </c>
      <c r="EH41" s="2">
        <f t="shared" si="42"/>
        <v>39.486872798271854</v>
      </c>
      <c r="EI41" s="2">
        <f t="shared" si="42"/>
        <v>43.033204933277084</v>
      </c>
      <c r="EJ41" s="2">
        <f t="shared" si="42"/>
        <v>43.61544706904926</v>
      </c>
      <c r="EK41" s="2">
        <f t="shared" si="42"/>
        <v>43.789518565565757</v>
      </c>
      <c r="EL41" s="2">
        <f t="shared" si="42"/>
        <v>45.423549352791248</v>
      </c>
      <c r="EM41" s="2">
        <f t="shared" si="42"/>
        <v>43.912214863567804</v>
      </c>
      <c r="EN41" s="2">
        <f t="shared" si="42"/>
        <v>43.887882713884984</v>
      </c>
      <c r="EO41" s="2">
        <f t="shared" si="42"/>
        <v>39.421953016050104</v>
      </c>
      <c r="EQ41" s="2">
        <f t="shared" si="43"/>
        <v>48.692575289800587</v>
      </c>
      <c r="ER41" s="2">
        <f t="shared" si="43"/>
        <v>71.901170654071421</v>
      </c>
      <c r="ES41" s="2">
        <f t="shared" si="43"/>
        <v>45.390997216922408</v>
      </c>
      <c r="ET41" s="2">
        <f t="shared" si="43"/>
        <v>43.623436752646228</v>
      </c>
      <c r="EU41" s="2">
        <f t="shared" si="43"/>
        <v>41.616957821231111</v>
      </c>
      <c r="EV41" s="2">
        <f t="shared" si="43"/>
        <v>41.258008547519424</v>
      </c>
      <c r="EW41" s="2">
        <f t="shared" si="43"/>
        <v>38.193370676428792</v>
      </c>
      <c r="EX41" s="2">
        <f t="shared" si="43"/>
        <v>35.336371567544376</v>
      </c>
      <c r="EY41" s="2">
        <f t="shared" si="43"/>
        <v>41.447308410264988</v>
      </c>
      <c r="EZ41" s="2">
        <f t="shared" si="43"/>
        <v>43.176357877696965</v>
      </c>
      <c r="FA41" s="2">
        <f t="shared" si="43"/>
        <v>40.235789803055191</v>
      </c>
      <c r="FB41" s="2">
        <f t="shared" si="43"/>
        <v>41.03255738944398</v>
      </c>
      <c r="FC41" s="2">
        <f t="shared" si="43"/>
        <v>41.997291720206448</v>
      </c>
      <c r="FD41" s="2">
        <f t="shared" si="43"/>
        <v>42.243823279023673</v>
      </c>
      <c r="FE41" s="2">
        <f t="shared" si="43"/>
        <v>41.080497773429947</v>
      </c>
      <c r="FG41" s="2">
        <f t="shared" si="44"/>
        <v>9.9683342176096659E-2</v>
      </c>
      <c r="FH41" s="2">
        <f t="shared" si="44"/>
        <v>7.0460577070263791E-2</v>
      </c>
      <c r="FI41" s="2">
        <f t="shared" si="44"/>
        <v>8.5025233657848309E-2</v>
      </c>
      <c r="FJ41" s="2">
        <f t="shared" si="44"/>
        <v>7.6624536218684258E-2</v>
      </c>
      <c r="FK41" s="2">
        <f t="shared" si="44"/>
        <v>7.3806538007788219E-2</v>
      </c>
      <c r="FL41" s="2">
        <f t="shared" si="44"/>
        <v>7.274858170270268E-2</v>
      </c>
      <c r="FM41" s="2">
        <f t="shared" si="44"/>
        <v>7.0383558632233612E-2</v>
      </c>
      <c r="FN41" s="2">
        <f t="shared" si="44"/>
        <v>6.996417393858112E-2</v>
      </c>
      <c r="FO41" s="2">
        <f t="shared" si="44"/>
        <v>7.1134929995929561E-2</v>
      </c>
      <c r="FP41" s="2">
        <f t="shared" si="44"/>
        <v>6.9294996023719899E-2</v>
      </c>
      <c r="FQ41" s="2">
        <f t="shared" si="44"/>
        <v>6.99448222438981E-2</v>
      </c>
      <c r="FR41" s="2">
        <f t="shared" si="44"/>
        <v>6.9949354270787273E-2</v>
      </c>
      <c r="FS41" s="2">
        <f t="shared" si="44"/>
        <v>6.9765958022155156E-2</v>
      </c>
      <c r="FT41" s="2">
        <f t="shared" si="44"/>
        <v>6.8423355013546461E-2</v>
      </c>
      <c r="FU41" s="2">
        <f t="shared" si="44"/>
        <v>5.1357844023276103E-2</v>
      </c>
      <c r="FW41" s="2">
        <f t="shared" si="53"/>
        <v>3.6443886955801337E-6</v>
      </c>
      <c r="FX41" s="2">
        <f t="shared" si="45"/>
        <v>1.20287748357078E-5</v>
      </c>
      <c r="FY41" s="2">
        <f t="shared" si="45"/>
        <v>5.0735203096799833E-6</v>
      </c>
      <c r="FZ41" s="2">
        <f t="shared" si="45"/>
        <v>5.1333033394390705E-6</v>
      </c>
      <c r="GA41" s="2">
        <f t="shared" si="45"/>
        <v>4.9738788200477546E-6</v>
      </c>
      <c r="GB41" s="2">
        <f t="shared" si="45"/>
        <v>4.9786595441431774E-6</v>
      </c>
      <c r="GC41" s="2">
        <f t="shared" si="45"/>
        <v>5.53094962273594E-6</v>
      </c>
      <c r="GD41" s="2">
        <f t="shared" si="45"/>
        <v>6.8286847009374414E-6</v>
      </c>
      <c r="GE41" s="2">
        <f t="shared" si="45"/>
        <v>6.1149756062347871E-6</v>
      </c>
      <c r="GF41" s="2">
        <f t="shared" si="45"/>
        <v>5.539394970886514E-6</v>
      </c>
      <c r="GG41" s="2">
        <f t="shared" si="45"/>
        <v>5.0678971058416799E-6</v>
      </c>
      <c r="GH41" s="2">
        <f t="shared" si="45"/>
        <v>4.2742475747777275E-6</v>
      </c>
      <c r="GI41" s="2">
        <f t="shared" si="45"/>
        <v>3.7130838780757974E-6</v>
      </c>
      <c r="GJ41" s="2">
        <f t="shared" si="45"/>
        <v>3.3200345525912374E-6</v>
      </c>
      <c r="GK41" s="2">
        <f t="shared" si="45"/>
        <v>2.3022099068660348E-6</v>
      </c>
      <c r="GM41" s="86">
        <f t="shared" si="54"/>
        <v>1.5053382951499408E-7</v>
      </c>
      <c r="GN41" s="86">
        <f t="shared" si="46"/>
        <v>1.992828885602632E-9</v>
      </c>
      <c r="GO41" s="86">
        <f t="shared" si="46"/>
        <v>8.7541831904490788E-9</v>
      </c>
      <c r="GP41" s="86">
        <f t="shared" si="46"/>
        <v>4.7627674247063059E-10</v>
      </c>
      <c r="GQ41" s="86">
        <f t="shared" si="46"/>
        <v>2.4894017185053781E-10</v>
      </c>
      <c r="GR41" s="86">
        <f t="shared" si="46"/>
        <v>1.4561424745496436E-10</v>
      </c>
      <c r="GS41" s="86">
        <f t="shared" si="46"/>
        <v>1.5190596909311446E-11</v>
      </c>
      <c r="GT41" s="86">
        <f t="shared" si="46"/>
        <v>5.481313384290604E-12</v>
      </c>
      <c r="GU41" s="86">
        <f t="shared" si="46"/>
        <v>1.4183183898190068E-11</v>
      </c>
      <c r="GV41" s="86">
        <f t="shared" si="46"/>
        <v>1.5740716883750143E-11</v>
      </c>
      <c r="GW41" s="86">
        <f t="shared" si="46"/>
        <v>1.4704785745624719E-11</v>
      </c>
      <c r="GX41" s="86">
        <f t="shared" si="46"/>
        <v>2.3081671639767194E-11</v>
      </c>
      <c r="GY41" s="86">
        <f t="shared" si="46"/>
        <v>4.755638075853814E-11</v>
      </c>
      <c r="GZ41" s="86">
        <f t="shared" si="46"/>
        <v>9.5880704990154291E-12</v>
      </c>
      <c r="HA41" s="86">
        <f t="shared" si="46"/>
        <v>1.0725794516696608E-16</v>
      </c>
      <c r="HC41" s="86">
        <f t="shared" si="58"/>
        <v>1.900106544902347E-20</v>
      </c>
      <c r="HD41" s="86">
        <f t="shared" si="47"/>
        <v>9.1403895088292144E-27</v>
      </c>
      <c r="HE41" s="86">
        <f t="shared" si="47"/>
        <v>3.0630563247000581E-25</v>
      </c>
      <c r="HF41" s="86">
        <f t="shared" si="47"/>
        <v>1.827804244450786E-27</v>
      </c>
      <c r="HG41" s="86">
        <f t="shared" si="47"/>
        <v>5.0301194103006919E-30</v>
      </c>
      <c r="HH41" s="86">
        <f t="shared" si="47"/>
        <v>6.0063262163300492E-29</v>
      </c>
      <c r="HI41" s="86">
        <f t="shared" si="47"/>
        <v>6.2834333611577374E-30</v>
      </c>
      <c r="HJ41" s="86">
        <f t="shared" si="47"/>
        <v>2.0394253084689546E-29</v>
      </c>
      <c r="HK41" s="86">
        <f t="shared" si="47"/>
        <v>1.0886850977600326E-28</v>
      </c>
      <c r="HL41" s="86">
        <f t="shared" si="47"/>
        <v>5.4474212320154884E-29</v>
      </c>
      <c r="HM41" s="86">
        <f t="shared" si="47"/>
        <v>3.1984908601119421E-29</v>
      </c>
      <c r="HN41" s="86">
        <f t="shared" si="47"/>
        <v>1.5539637548752038E-28</v>
      </c>
      <c r="HO41" s="86">
        <f t="shared" si="47"/>
        <v>6.2661032275631088E-28</v>
      </c>
      <c r="HP41" s="86">
        <f t="shared" si="47"/>
        <v>3.9151989268712264E-29</v>
      </c>
      <c r="HQ41" s="86">
        <f t="shared" si="47"/>
        <v>3.0687320931095777E-41</v>
      </c>
      <c r="HS41" s="86">
        <f t="shared" si="55"/>
        <v>2.8142125297661721E-99</v>
      </c>
      <c r="HT41" s="86">
        <f t="shared" si="48"/>
        <v>1.5978284368229468E-107</v>
      </c>
      <c r="HU41" s="86">
        <f t="shared" si="48"/>
        <v>6.0934766458157801E-119</v>
      </c>
      <c r="HV41" s="86">
        <f t="shared" si="48"/>
        <v>1.7450305291780329E-130</v>
      </c>
      <c r="HW41" s="86">
        <f t="shared" si="48"/>
        <v>6.8629684980582067E-146</v>
      </c>
      <c r="HX41" s="86">
        <f t="shared" si="48"/>
        <v>3.7684167177947774E-141</v>
      </c>
      <c r="HY41" s="86">
        <f t="shared" si="48"/>
        <v>4.2906797003647128E-147</v>
      </c>
      <c r="HZ41" s="86">
        <f t="shared" si="48"/>
        <v>3.4454246567323341E-145</v>
      </c>
      <c r="IA41" s="86">
        <f t="shared" si="48"/>
        <v>3.1637064506133946E-142</v>
      </c>
      <c r="IB41" s="86">
        <f t="shared" si="48"/>
        <v>4.5825774645211642E-143</v>
      </c>
      <c r="IC41" s="86">
        <f t="shared" si="48"/>
        <v>1.79896721366966E-145</v>
      </c>
      <c r="ID41" s="86">
        <f t="shared" si="48"/>
        <v>3.6508902078195686E-142</v>
      </c>
      <c r="IE41" s="86">
        <f t="shared" si="48"/>
        <v>3.1832602500816845E-138</v>
      </c>
      <c r="IF41" s="86">
        <f t="shared" si="48"/>
        <v>1.2999037307327111E-89</v>
      </c>
      <c r="IG41" s="86">
        <f t="shared" si="48"/>
        <v>9.4640976338595995E-72</v>
      </c>
      <c r="II41" s="86">
        <f t="shared" si="56"/>
        <v>2.7003859436308233E-161</v>
      </c>
      <c r="IJ41" s="86">
        <f t="shared" si="49"/>
        <v>1.9843871993857432E-164</v>
      </c>
      <c r="IK41" s="86">
        <f t="shared" si="49"/>
        <v>4.4863148646180142E-194</v>
      </c>
      <c r="IL41" s="86">
        <f t="shared" si="49"/>
        <v>1.4822669706480879E-215</v>
      </c>
      <c r="IM41" s="86">
        <f t="shared" si="49"/>
        <v>7.9403124476897578E-239</v>
      </c>
      <c r="IN41" s="86">
        <f t="shared" si="49"/>
        <v>3.5332842971647641E-230</v>
      </c>
      <c r="IO41" s="86">
        <f t="shared" si="49"/>
        <v>5.1419755450667479E-242</v>
      </c>
      <c r="IP41" s="86">
        <f t="shared" si="49"/>
        <v>1.9839879145487426E-236</v>
      </c>
      <c r="IQ41" s="86">
        <f t="shared" si="49"/>
        <v>8.3817936732019761E-232</v>
      </c>
      <c r="IR41" s="86">
        <f t="shared" si="49"/>
        <v>1.0469442393341994E-232</v>
      </c>
      <c r="IS41" s="86">
        <f t="shared" si="49"/>
        <v>1.9459564899831523E-237</v>
      </c>
      <c r="IT41" s="86">
        <f t="shared" si="49"/>
        <v>3.4693797262229276E-232</v>
      </c>
      <c r="IU41" s="86">
        <f t="shared" si="49"/>
        <v>3.3068873191650826E-225</v>
      </c>
      <c r="IV41" s="86">
        <f t="shared" si="49"/>
        <v>5.0220915989696382E-274</v>
      </c>
      <c r="IW41" s="86">
        <f t="shared" si="49"/>
        <v>9.5020771146968293E-139</v>
      </c>
      <c r="IY41" s="86">
        <f t="shared" si="57"/>
        <v>1.5053382951501308E-7</v>
      </c>
      <c r="IZ41" s="86">
        <f t="shared" si="50"/>
        <v>1.992828885602632E-9</v>
      </c>
      <c r="JA41" s="86">
        <f t="shared" si="50"/>
        <v>8.7541831904490788E-9</v>
      </c>
      <c r="JB41" s="86">
        <f t="shared" si="50"/>
        <v>4.7627674247063059E-10</v>
      </c>
      <c r="JC41" s="86">
        <f t="shared" si="50"/>
        <v>2.4894017185053781E-10</v>
      </c>
      <c r="JD41" s="86">
        <f t="shared" si="50"/>
        <v>1.4561424745496436E-10</v>
      </c>
      <c r="JE41" s="86">
        <f t="shared" si="50"/>
        <v>1.5190596909311446E-11</v>
      </c>
      <c r="JF41" s="86">
        <f t="shared" si="50"/>
        <v>5.481313384290604E-12</v>
      </c>
      <c r="JG41" s="86">
        <f t="shared" si="50"/>
        <v>1.4183183898190068E-11</v>
      </c>
      <c r="JH41" s="86">
        <f t="shared" si="50"/>
        <v>1.5740716883750143E-11</v>
      </c>
      <c r="JI41" s="86">
        <f t="shared" si="50"/>
        <v>1.4704785745624719E-11</v>
      </c>
      <c r="JJ41" s="86">
        <f t="shared" si="50"/>
        <v>2.3081671639767194E-11</v>
      </c>
      <c r="JK41" s="86">
        <f t="shared" si="50"/>
        <v>4.755638075853814E-11</v>
      </c>
      <c r="JL41" s="86">
        <f t="shared" si="50"/>
        <v>9.5880704990154291E-12</v>
      </c>
      <c r="JM41" s="86">
        <f t="shared" si="50"/>
        <v>1.0725794516696608E-16</v>
      </c>
    </row>
    <row r="42" spans="2:273" x14ac:dyDescent="0.25">
      <c r="B42" s="2">
        <v>15</v>
      </c>
      <c r="C42" s="37">
        <v>45.393000000000001</v>
      </c>
      <c r="D42" s="37">
        <v>92.393000000000001</v>
      </c>
      <c r="E42" s="37">
        <v>44.831000000000003</v>
      </c>
      <c r="F42" s="37">
        <v>35.627000000000002</v>
      </c>
      <c r="G42" s="37">
        <v>35.406999999999996</v>
      </c>
      <c r="H42" s="37">
        <v>37.814</v>
      </c>
      <c r="I42" s="37">
        <v>35.695</v>
      </c>
      <c r="J42" s="37">
        <v>37.017000000000003</v>
      </c>
      <c r="K42" s="37">
        <v>39.831000000000003</v>
      </c>
      <c r="L42" s="37">
        <v>38.78</v>
      </c>
      <c r="M42" s="37">
        <v>39.558999999999997</v>
      </c>
      <c r="N42" s="37">
        <v>41.898000000000003</v>
      </c>
      <c r="O42" s="37">
        <v>44.524999999999999</v>
      </c>
      <c r="P42" s="37">
        <v>42.457999999999998</v>
      </c>
      <c r="Q42" s="37">
        <v>35.491999999999997</v>
      </c>
      <c r="S42" s="4">
        <f t="shared" si="7"/>
        <v>48.191400017607329</v>
      </c>
      <c r="T42" s="4">
        <f t="shared" si="7"/>
        <v>94.952011819605687</v>
      </c>
      <c r="U42" s="4">
        <f t="shared" si="7"/>
        <v>45.484627522253938</v>
      </c>
      <c r="V42" s="4">
        <f t="shared" si="7"/>
        <v>38.492787896305764</v>
      </c>
      <c r="W42" s="4">
        <f t="shared" si="7"/>
        <v>36.997535245101105</v>
      </c>
      <c r="X42" s="4">
        <f t="shared" si="7"/>
        <v>37.037390289505154</v>
      </c>
      <c r="Y42" s="4">
        <f t="shared" si="7"/>
        <v>35.540887993452763</v>
      </c>
      <c r="Z42" s="4">
        <f t="shared" si="7"/>
        <v>36.894562793916066</v>
      </c>
      <c r="AA42" s="4">
        <f t="shared" si="7"/>
        <v>38.903175504892175</v>
      </c>
      <c r="AB42" s="4">
        <f t="shared" si="7"/>
        <v>38.325335172737731</v>
      </c>
      <c r="AC42" s="4">
        <f t="shared" si="7"/>
        <v>39.021278377096074</v>
      </c>
      <c r="AD42" s="4">
        <f t="shared" si="7"/>
        <v>41.158877483800801</v>
      </c>
      <c r="AE42" s="4">
        <f t="shared" si="7"/>
        <v>42.767655256167423</v>
      </c>
      <c r="AF42" s="4">
        <f t="shared" si="7"/>
        <v>43.225146774937606</v>
      </c>
      <c r="AG42" s="4" t="e">
        <f t="shared" si="7"/>
        <v>#N/A</v>
      </c>
      <c r="AI42" s="4">
        <f t="shared" si="8"/>
        <v>-2.798400017607328</v>
      </c>
      <c r="AJ42" s="4">
        <f t="shared" si="8"/>
        <v>-2.5590118196056864</v>
      </c>
      <c r="AK42" s="4">
        <f t="shared" si="8"/>
        <v>-0.6536275222539345</v>
      </c>
      <c r="AL42" s="4">
        <f t="shared" si="8"/>
        <v>-2.8657878963057613</v>
      </c>
      <c r="AM42" s="4">
        <f t="shared" si="8"/>
        <v>-1.5905352451011083</v>
      </c>
      <c r="AN42" s="4">
        <f t="shared" si="8"/>
        <v>0.77660971049484573</v>
      </c>
      <c r="AO42" s="4">
        <f t="shared" si="8"/>
        <v>0.154112006547237</v>
      </c>
      <c r="AP42" s="4">
        <f t="shared" si="8"/>
        <v>0.12243720608393716</v>
      </c>
      <c r="AQ42" s="4">
        <f t="shared" si="8"/>
        <v>0.92782449510782783</v>
      </c>
      <c r="AR42" s="4">
        <f t="shared" si="8"/>
        <v>0.45466482726227042</v>
      </c>
      <c r="AS42" s="4">
        <f t="shared" si="8"/>
        <v>0.53772162290392345</v>
      </c>
      <c r="AT42" s="4">
        <f t="shared" si="8"/>
        <v>0.73912251619920255</v>
      </c>
      <c r="AU42" s="4">
        <f t="shared" si="8"/>
        <v>1.7573447438325758</v>
      </c>
      <c r="AV42" s="4">
        <f t="shared" si="8"/>
        <v>-0.76714677493760774</v>
      </c>
      <c r="AW42" s="4">
        <f t="shared" si="8"/>
        <v>0</v>
      </c>
      <c r="AY42" s="2">
        <f t="shared" si="51"/>
        <v>48.191026064471153</v>
      </c>
      <c r="AZ42" s="2">
        <f t="shared" si="9"/>
        <v>94.952008198062771</v>
      </c>
      <c r="BA42" s="2">
        <f t="shared" si="9"/>
        <v>45.484596392840523</v>
      </c>
      <c r="BB42" s="2">
        <f t="shared" si="9"/>
        <v>38.492785783411939</v>
      </c>
      <c r="BC42" s="2">
        <f t="shared" si="9"/>
        <v>36.997534134302875</v>
      </c>
      <c r="BD42" s="2">
        <f t="shared" si="9"/>
        <v>37.037389588271999</v>
      </c>
      <c r="BE42" s="2">
        <f t="shared" si="9"/>
        <v>35.540887904296397</v>
      </c>
      <c r="BF42" s="2">
        <f t="shared" si="9"/>
        <v>36.894562759089226</v>
      </c>
      <c r="BG42" s="2">
        <f t="shared" si="9"/>
        <v>38.903175420808559</v>
      </c>
      <c r="BH42" s="2">
        <f t="shared" si="9"/>
        <v>38.325335080419421</v>
      </c>
      <c r="BI42" s="2">
        <f t="shared" si="9"/>
        <v>39.021278290512178</v>
      </c>
      <c r="BJ42" s="2">
        <f t="shared" si="9"/>
        <v>41.158877352044669</v>
      </c>
      <c r="BK42" s="2">
        <f t="shared" si="9"/>
        <v>42.767654999038612</v>
      </c>
      <c r="BL42" s="2">
        <f t="shared" si="9"/>
        <v>43.225146715060511</v>
      </c>
      <c r="BM42" s="2" t="e">
        <f t="shared" si="9"/>
        <v>#N/A</v>
      </c>
      <c r="BO42" s="2">
        <f t="shared" si="10"/>
        <v>45.393000000000001</v>
      </c>
      <c r="BP42" s="2">
        <f t="shared" si="11"/>
        <v>92.393000000000001</v>
      </c>
      <c r="BQ42" s="2">
        <f t="shared" si="12"/>
        <v>44.831000000000003</v>
      </c>
      <c r="BR42" s="2">
        <f t="shared" si="13"/>
        <v>35.627000000000002</v>
      </c>
      <c r="BS42" s="2">
        <f t="shared" si="14"/>
        <v>35.406999999999996</v>
      </c>
      <c r="BT42" s="2">
        <f t="shared" si="15"/>
        <v>37.814</v>
      </c>
      <c r="BU42" s="2">
        <f t="shared" si="16"/>
        <v>35.695</v>
      </c>
      <c r="BV42" s="2">
        <f t="shared" si="17"/>
        <v>37.017000000000003</v>
      </c>
      <c r="BW42" s="2">
        <f t="shared" si="18"/>
        <v>39.831000000000003</v>
      </c>
      <c r="BX42" s="2">
        <f t="shared" si="19"/>
        <v>38.78</v>
      </c>
      <c r="BY42" s="2">
        <f t="shared" si="20"/>
        <v>39.558999999999997</v>
      </c>
      <c r="BZ42" s="2">
        <f t="shared" si="21"/>
        <v>41.898000000000003</v>
      </c>
      <c r="CA42" s="2">
        <f t="shared" si="22"/>
        <v>44.524999999999999</v>
      </c>
      <c r="CB42" s="2">
        <f t="shared" si="23"/>
        <v>42.457999999999998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47.354031075610024</v>
      </c>
      <c r="DL42" s="2">
        <f t="shared" si="41"/>
        <v>94.320828593036765</v>
      </c>
      <c r="DM42" s="2">
        <f t="shared" si="41"/>
        <v>45.065631707317081</v>
      </c>
      <c r="DN42" s="2">
        <f t="shared" si="41"/>
        <v>37.499399190283398</v>
      </c>
      <c r="DO42" s="2">
        <f t="shared" si="41"/>
        <v>36.159318623481788</v>
      </c>
      <c r="DP42" s="2">
        <f t="shared" si="41"/>
        <v>36.735858636977056</v>
      </c>
      <c r="DQ42" s="2">
        <f t="shared" si="41"/>
        <v>35.136243629343632</v>
      </c>
      <c r="DR42" s="2">
        <f t="shared" si="41"/>
        <v>36.693846218487401</v>
      </c>
      <c r="DS42" s="2">
        <f t="shared" si="41"/>
        <v>38.569988416988416</v>
      </c>
      <c r="DT42" s="2">
        <f t="shared" si="41"/>
        <v>37.9064978978979</v>
      </c>
      <c r="DU42" s="2">
        <f t="shared" si="41"/>
        <v>38.641984813384809</v>
      </c>
      <c r="DV42" s="2">
        <f t="shared" si="41"/>
        <v>40.822683783783788</v>
      </c>
      <c r="DW42" s="2">
        <f t="shared" si="41"/>
        <v>42.68695874822189</v>
      </c>
      <c r="DX42" s="2">
        <f t="shared" si="41"/>
        <v>43.182310924369744</v>
      </c>
      <c r="DY42" s="2">
        <f t="shared" si="41"/>
        <v>36.032278160919539</v>
      </c>
      <c r="EA42" s="2">
        <f t="shared" si="42"/>
        <v>55.085650446699638</v>
      </c>
      <c r="EB42" s="2">
        <f t="shared" si="42"/>
        <v>102.55131477179046</v>
      </c>
      <c r="EC42" s="2">
        <f t="shared" si="42"/>
        <v>49.596717150918536</v>
      </c>
      <c r="ED42" s="2">
        <f t="shared" si="42"/>
        <v>49.410826072922944</v>
      </c>
      <c r="EE42" s="2">
        <f t="shared" si="42"/>
        <v>46.591062535967183</v>
      </c>
      <c r="EF42" s="2">
        <f t="shared" si="42"/>
        <v>40.542486996201738</v>
      </c>
      <c r="EG42" s="2">
        <f t="shared" si="42"/>
        <v>40.415304084424456</v>
      </c>
      <c r="EH42" s="2">
        <f t="shared" si="42"/>
        <v>39.328330128205131</v>
      </c>
      <c r="EI42" s="2">
        <f t="shared" si="42"/>
        <v>42.871184197407771</v>
      </c>
      <c r="EJ42" s="2">
        <f t="shared" si="42"/>
        <v>43.455819413554202</v>
      </c>
      <c r="EK42" s="2">
        <f t="shared" si="42"/>
        <v>43.621224252491693</v>
      </c>
      <c r="EL42" s="2">
        <f t="shared" si="42"/>
        <v>45.23587775501025</v>
      </c>
      <c r="EM42" s="2">
        <f t="shared" si="42"/>
        <v>43.749057006718772</v>
      </c>
      <c r="EN42" s="2">
        <f t="shared" si="42"/>
        <v>43.757115174705767</v>
      </c>
      <c r="EO42" s="2">
        <f t="shared" si="42"/>
        <v>39.351300083673522</v>
      </c>
      <c r="EQ42" s="2">
        <f t="shared" si="43"/>
        <v>48.609360181543835</v>
      </c>
      <c r="ER42" s="2">
        <f t="shared" si="43"/>
        <v>72.08214359025753</v>
      </c>
      <c r="ES42" s="2">
        <f t="shared" si="43"/>
        <v>45.322343829250578</v>
      </c>
      <c r="ET42" s="2">
        <f t="shared" si="43"/>
        <v>43.478063445792088</v>
      </c>
      <c r="EU42" s="2">
        <f t="shared" si="43"/>
        <v>41.449921267081308</v>
      </c>
      <c r="EV42" s="2">
        <f t="shared" si="43"/>
        <v>41.102468559473998</v>
      </c>
      <c r="EW42" s="2">
        <f t="shared" si="43"/>
        <v>38.05593186725654</v>
      </c>
      <c r="EX42" s="2">
        <f t="shared" si="43"/>
        <v>35.226238090376256</v>
      </c>
      <c r="EY42" s="2">
        <f t="shared" si="43"/>
        <v>41.303843701246123</v>
      </c>
      <c r="EZ42" s="2">
        <f t="shared" si="43"/>
        <v>43.021072815855412</v>
      </c>
      <c r="FA42" s="2">
        <f t="shared" si="43"/>
        <v>40.105706707669071</v>
      </c>
      <c r="FB42" s="2">
        <f t="shared" si="43"/>
        <v>40.892241344626811</v>
      </c>
      <c r="FC42" s="2">
        <f t="shared" si="43"/>
        <v>41.854715172294036</v>
      </c>
      <c r="FD42" s="2">
        <f t="shared" si="43"/>
        <v>42.130399661735098</v>
      </c>
      <c r="FE42" s="2">
        <f t="shared" si="43"/>
        <v>40.988079560243705</v>
      </c>
      <c r="FG42" s="2">
        <f t="shared" si="44"/>
        <v>0.10825945094901455</v>
      </c>
      <c r="FH42" s="2">
        <f t="shared" si="44"/>
        <v>7.6736836385740304E-2</v>
      </c>
      <c r="FI42" s="2">
        <f t="shared" si="44"/>
        <v>9.2469777735279507E-2</v>
      </c>
      <c r="FJ42" s="2">
        <f t="shared" si="44"/>
        <v>8.3400586326204812E-2</v>
      </c>
      <c r="FK42" s="2">
        <f t="shared" si="44"/>
        <v>8.0355073546418312E-2</v>
      </c>
      <c r="FL42" s="2">
        <f t="shared" si="44"/>
        <v>7.921127725301641E-2</v>
      </c>
      <c r="FM42" s="2">
        <f t="shared" si="44"/>
        <v>7.6653523284320318E-2</v>
      </c>
      <c r="FN42" s="2">
        <f t="shared" si="44"/>
        <v>7.6199840990168952E-2</v>
      </c>
      <c r="FO42" s="2">
        <f t="shared" si="44"/>
        <v>7.7466251187804688E-2</v>
      </c>
      <c r="FP42" s="2">
        <f t="shared" si="44"/>
        <v>7.5475861673097375E-2</v>
      </c>
      <c r="FQ42" s="2">
        <f t="shared" si="44"/>
        <v>7.6178905818939824E-2</v>
      </c>
      <c r="FR42" s="2">
        <f t="shared" si="44"/>
        <v>7.6183808691542967E-2</v>
      </c>
      <c r="FS42" s="2">
        <f t="shared" si="44"/>
        <v>7.5985402133576616E-2</v>
      </c>
      <c r="FT42" s="2">
        <f t="shared" si="44"/>
        <v>7.4532699558698345E-2</v>
      </c>
      <c r="FU42" s="2">
        <f t="shared" si="44"/>
        <v>5.6035107139300322E-2</v>
      </c>
      <c r="FW42" s="2">
        <f t="shared" si="53"/>
        <v>3.9959913379675977E-6</v>
      </c>
      <c r="FX42" s="2">
        <f t="shared" si="45"/>
        <v>1.3189274027325693E-5</v>
      </c>
      <c r="FY42" s="2">
        <f t="shared" si="45"/>
        <v>5.5630016742529197E-6</v>
      </c>
      <c r="FZ42" s="2">
        <f t="shared" si="45"/>
        <v>5.6285523983329798E-6</v>
      </c>
      <c r="GA42" s="2">
        <f t="shared" si="45"/>
        <v>5.4537470593464912E-6</v>
      </c>
      <c r="GB42" s="2">
        <f t="shared" si="45"/>
        <v>5.4589890140455466E-6</v>
      </c>
      <c r="GC42" s="2">
        <f t="shared" si="45"/>
        <v>6.0645624291485369E-6</v>
      </c>
      <c r="GD42" s="2">
        <f t="shared" si="45"/>
        <v>7.4874989500065142E-6</v>
      </c>
      <c r="GE42" s="2">
        <f t="shared" si="45"/>
        <v>6.704933466529172E-6</v>
      </c>
      <c r="GF42" s="2">
        <f t="shared" si="45"/>
        <v>6.0738225593642254E-6</v>
      </c>
      <c r="GG42" s="2">
        <f t="shared" si="45"/>
        <v>5.5568359598844383E-6</v>
      </c>
      <c r="GH42" s="2">
        <f t="shared" si="45"/>
        <v>4.6866173380333334E-6</v>
      </c>
      <c r="GI42" s="2">
        <f t="shared" si="45"/>
        <v>4.0713140542874015E-6</v>
      </c>
      <c r="GJ42" s="2">
        <f t="shared" si="45"/>
        <v>3.640344331316153E-6</v>
      </c>
      <c r="GK42" s="2">
        <f t="shared" si="45"/>
        <v>2.5243224051384632E-6</v>
      </c>
      <c r="GM42" s="86">
        <f t="shared" si="54"/>
        <v>2.7955202015685325E-7</v>
      </c>
      <c r="GN42" s="86">
        <f t="shared" si="46"/>
        <v>4.2673074093751656E-9</v>
      </c>
      <c r="GO42" s="86">
        <f t="shared" si="46"/>
        <v>1.8322002712283562E-8</v>
      </c>
      <c r="GP42" s="86">
        <f t="shared" si="46"/>
        <v>1.1373872964794367E-9</v>
      </c>
      <c r="GQ42" s="86">
        <f t="shared" si="46"/>
        <v>6.0825785908449936E-10</v>
      </c>
      <c r="GR42" s="86">
        <f t="shared" si="46"/>
        <v>3.6474446074879469E-10</v>
      </c>
      <c r="GS42" s="86">
        <f t="shared" si="46"/>
        <v>4.2659111886004271E-11</v>
      </c>
      <c r="GT42" s="86">
        <f t="shared" si="46"/>
        <v>1.6263965469933421E-11</v>
      </c>
      <c r="GU42" s="86">
        <f t="shared" si="46"/>
        <v>4.0167436701312909E-11</v>
      </c>
      <c r="GV42" s="86">
        <f t="shared" si="46"/>
        <v>4.3826109920971425E-11</v>
      </c>
      <c r="GW42" s="86">
        <f t="shared" si="46"/>
        <v>4.1260848901205322E-11</v>
      </c>
      <c r="GX42" s="86">
        <f t="shared" si="46"/>
        <v>6.3145007894026554E-11</v>
      </c>
      <c r="GY42" s="86">
        <f t="shared" si="46"/>
        <v>1.2480067841913458E-10</v>
      </c>
      <c r="GZ42" s="86">
        <f t="shared" si="46"/>
        <v>2.7301254314734302E-11</v>
      </c>
      <c r="HA42" s="86">
        <f t="shared" si="46"/>
        <v>4.9226365921213234E-16</v>
      </c>
      <c r="HC42" s="86">
        <f t="shared" si="58"/>
        <v>6.6619208304023628E-20</v>
      </c>
      <c r="HD42" s="86">
        <f t="shared" si="47"/>
        <v>4.591303089063771E-26</v>
      </c>
      <c r="HE42" s="86">
        <f t="shared" si="47"/>
        <v>1.4886787585726016E-24</v>
      </c>
      <c r="HF42" s="86">
        <f t="shared" si="47"/>
        <v>1.0457162845225134E-26</v>
      </c>
      <c r="HG42" s="86">
        <f t="shared" si="47"/>
        <v>3.428721286557207E-29</v>
      </c>
      <c r="HH42" s="86">
        <f t="shared" si="47"/>
        <v>3.8141997370780326E-28</v>
      </c>
      <c r="HI42" s="86">
        <f t="shared" si="47"/>
        <v>4.3972085838108902E-29</v>
      </c>
      <c r="HJ42" s="86">
        <f t="shared" si="47"/>
        <v>1.4180407095622397E-28</v>
      </c>
      <c r="HK42" s="86">
        <f t="shared" si="47"/>
        <v>7.1181677613994483E-28</v>
      </c>
      <c r="HL42" s="86">
        <f t="shared" si="47"/>
        <v>3.5569874107634872E-28</v>
      </c>
      <c r="HM42" s="86">
        <f t="shared" si="47"/>
        <v>2.1161775170538307E-28</v>
      </c>
      <c r="HN42" s="86">
        <f t="shared" si="47"/>
        <v>9.5909657695606164E-28</v>
      </c>
      <c r="HO42" s="86">
        <f t="shared" si="47"/>
        <v>3.6147846280164396E-27</v>
      </c>
      <c r="HP42" s="86">
        <f t="shared" si="47"/>
        <v>2.4487236356015609E-28</v>
      </c>
      <c r="HQ42" s="86">
        <f t="shared" si="47"/>
        <v>4.2009468468906707E-40</v>
      </c>
      <c r="HS42" s="86">
        <f t="shared" si="55"/>
        <v>1.8744291451165695E-97</v>
      </c>
      <c r="HT42" s="86">
        <f t="shared" si="48"/>
        <v>2.1007707663418249E-105</v>
      </c>
      <c r="HU42" s="86">
        <f t="shared" si="48"/>
        <v>1.0932408312419112E-116</v>
      </c>
      <c r="HV42" s="86">
        <f t="shared" si="48"/>
        <v>5.4302281876276347E-128</v>
      </c>
      <c r="HW42" s="86">
        <f t="shared" si="48"/>
        <v>4.0483856753196515E-143</v>
      </c>
      <c r="HX42" s="86">
        <f t="shared" si="48"/>
        <v>1.7825427144735084E-138</v>
      </c>
      <c r="HY42" s="86">
        <f t="shared" si="48"/>
        <v>2.8702385954550903E-144</v>
      </c>
      <c r="HZ42" s="86">
        <f t="shared" si="48"/>
        <v>2.2918731271054017E-142</v>
      </c>
      <c r="IA42" s="86">
        <f t="shared" si="48"/>
        <v>1.7411654270417855E-139</v>
      </c>
      <c r="IB42" s="86">
        <f t="shared" si="48"/>
        <v>2.4714148705148859E-140</v>
      </c>
      <c r="IC42" s="86">
        <f t="shared" si="48"/>
        <v>1.042022446700996E-142</v>
      </c>
      <c r="ID42" s="86">
        <f t="shared" si="48"/>
        <v>1.6813020640406527E-139</v>
      </c>
      <c r="IE42" s="86">
        <f t="shared" si="48"/>
        <v>1.1466935994833972E-135</v>
      </c>
      <c r="IF42" s="86">
        <f t="shared" si="48"/>
        <v>5.4426482311587013E-88</v>
      </c>
      <c r="IG42" s="86">
        <f t="shared" si="48"/>
        <v>1.7158333813489582E-70</v>
      </c>
      <c r="II42" s="86">
        <f t="shared" si="56"/>
        <v>5.8278242412419255E-159</v>
      </c>
      <c r="IJ42" s="86">
        <f t="shared" si="49"/>
        <v>8.4611182978686109E-162</v>
      </c>
      <c r="IK42" s="86">
        <f t="shared" si="49"/>
        <v>3.4823662681378282E-191</v>
      </c>
      <c r="IL42" s="86">
        <f t="shared" si="49"/>
        <v>2.4377250385530277E-212</v>
      </c>
      <c r="IM42" s="86">
        <f t="shared" si="49"/>
        <v>2.8641836362893151E-235</v>
      </c>
      <c r="IN42" s="86">
        <f t="shared" si="49"/>
        <v>9.4572265503106921E-227</v>
      </c>
      <c r="IO42" s="86">
        <f t="shared" si="49"/>
        <v>2.2267164035502352E-238</v>
      </c>
      <c r="IP42" s="86">
        <f t="shared" si="49"/>
        <v>8.1688806841457013E-233</v>
      </c>
      <c r="IQ42" s="86">
        <f t="shared" si="49"/>
        <v>2.717735002452006E-228</v>
      </c>
      <c r="IR42" s="86">
        <f t="shared" si="49"/>
        <v>3.280288509261457E-229</v>
      </c>
      <c r="IS42" s="86">
        <f t="shared" si="49"/>
        <v>6.7740412299793447E-234</v>
      </c>
      <c r="IT42" s="86">
        <f t="shared" si="49"/>
        <v>9.0256458059754068E-229</v>
      </c>
      <c r="IU42" s="86">
        <f t="shared" si="49"/>
        <v>6.2230348655712872E-222</v>
      </c>
      <c r="IV42" s="86">
        <f t="shared" si="49"/>
        <v>4.530375894035002E-270</v>
      </c>
      <c r="IW42" s="86">
        <f t="shared" si="49"/>
        <v>8.1522845153306889E-137</v>
      </c>
      <c r="IY42" s="86">
        <f t="shared" si="57"/>
        <v>2.7955202015691985E-7</v>
      </c>
      <c r="IZ42" s="86">
        <f t="shared" si="50"/>
        <v>4.2673074093751656E-9</v>
      </c>
      <c r="JA42" s="86">
        <f t="shared" si="50"/>
        <v>1.8322002712283562E-8</v>
      </c>
      <c r="JB42" s="86">
        <f t="shared" si="50"/>
        <v>1.1373872964794367E-9</v>
      </c>
      <c r="JC42" s="86">
        <f t="shared" si="50"/>
        <v>6.0825785908449936E-10</v>
      </c>
      <c r="JD42" s="86">
        <f t="shared" si="50"/>
        <v>3.6474446074879469E-10</v>
      </c>
      <c r="JE42" s="86">
        <f t="shared" si="50"/>
        <v>4.2659111886004271E-11</v>
      </c>
      <c r="JF42" s="86">
        <f t="shared" si="50"/>
        <v>1.6263965469933421E-11</v>
      </c>
      <c r="JG42" s="86">
        <f t="shared" si="50"/>
        <v>4.0167436701312909E-11</v>
      </c>
      <c r="JH42" s="86">
        <f t="shared" si="50"/>
        <v>4.3826109920971425E-11</v>
      </c>
      <c r="JI42" s="86">
        <f t="shared" si="50"/>
        <v>4.1260848901205322E-11</v>
      </c>
      <c r="JJ42" s="86">
        <f t="shared" si="50"/>
        <v>6.3145007894026554E-11</v>
      </c>
      <c r="JK42" s="86">
        <f t="shared" si="50"/>
        <v>1.2480067841913458E-10</v>
      </c>
      <c r="JL42" s="86">
        <f t="shared" si="50"/>
        <v>2.7301254314734302E-11</v>
      </c>
      <c r="JM42" s="86">
        <f t="shared" si="50"/>
        <v>4.9226365921213234E-16</v>
      </c>
    </row>
    <row r="43" spans="2:273" x14ac:dyDescent="0.25">
      <c r="B43" s="2">
        <v>16</v>
      </c>
      <c r="C43" s="37">
        <v>47.148000000000003</v>
      </c>
      <c r="D43" s="37">
        <v>94.311000000000007</v>
      </c>
      <c r="E43" s="37">
        <v>44.152999999999999</v>
      </c>
      <c r="F43" s="37">
        <v>35.287999999999997</v>
      </c>
      <c r="G43" s="37">
        <v>34.661000000000001</v>
      </c>
      <c r="H43" s="37">
        <v>38.119</v>
      </c>
      <c r="I43" s="37">
        <v>34.287999999999997</v>
      </c>
      <c r="J43" s="37">
        <v>37.627000000000002</v>
      </c>
      <c r="K43" s="37">
        <v>39.237000000000002</v>
      </c>
      <c r="L43" s="37">
        <v>37.253999999999998</v>
      </c>
      <c r="M43" s="37">
        <v>37.677999999999997</v>
      </c>
      <c r="N43" s="37">
        <v>41.524999999999999</v>
      </c>
      <c r="O43" s="37">
        <v>43.271000000000001</v>
      </c>
      <c r="P43" s="37">
        <v>42.491999999999997</v>
      </c>
      <c r="Q43" s="37">
        <v>35.728999999999999</v>
      </c>
      <c r="S43" s="4">
        <f t="shared" si="7"/>
        <v>48.719278070233557</v>
      </c>
      <c r="T43" s="4">
        <f t="shared" si="7"/>
        <v>95.711909329542181</v>
      </c>
      <c r="U43" s="4">
        <f t="shared" si="7"/>
        <v>45.813000267619714</v>
      </c>
      <c r="V43" s="4">
        <f t="shared" si="7"/>
        <v>38.935242987921733</v>
      </c>
      <c r="W43" s="4">
        <f t="shared" si="7"/>
        <v>37.241377779559095</v>
      </c>
      <c r="X43" s="4">
        <f t="shared" si="7"/>
        <v>37.300873752354967</v>
      </c>
      <c r="Y43" s="4">
        <f t="shared" si="7"/>
        <v>35.79303946663353</v>
      </c>
      <c r="Z43" s="4">
        <f t="shared" si="7"/>
        <v>37.094136626978546</v>
      </c>
      <c r="AA43" s="4">
        <f t="shared" si="7"/>
        <v>39.103688084216955</v>
      </c>
      <c r="AB43" s="4">
        <f t="shared" si="7"/>
        <v>38.539272375209485</v>
      </c>
      <c r="AC43" s="4">
        <f t="shared" si="7"/>
        <v>39.250239860744486</v>
      </c>
      <c r="AD43" s="4">
        <f t="shared" si="7"/>
        <v>41.376020467681975</v>
      </c>
      <c r="AE43" s="4">
        <f t="shared" si="7"/>
        <v>42.949466228791856</v>
      </c>
      <c r="AF43" s="4">
        <f t="shared" si="7"/>
        <v>43.320998525679286</v>
      </c>
      <c r="AG43" s="4">
        <f t="shared" si="7"/>
        <v>36.417296437425399</v>
      </c>
      <c r="AI43" s="4">
        <f t="shared" si="8"/>
        <v>-1.5712780702335536</v>
      </c>
      <c r="AJ43" s="4">
        <f t="shared" si="8"/>
        <v>-1.4009093295421735</v>
      </c>
      <c r="AK43" s="4">
        <f t="shared" si="8"/>
        <v>-1.660000267619715</v>
      </c>
      <c r="AL43" s="4">
        <f t="shared" si="8"/>
        <v>-3.6472429879217358</v>
      </c>
      <c r="AM43" s="4">
        <f t="shared" si="8"/>
        <v>-2.5803777795590932</v>
      </c>
      <c r="AN43" s="4">
        <f t="shared" si="8"/>
        <v>0.81812624764503283</v>
      </c>
      <c r="AO43" s="4">
        <f t="shared" si="8"/>
        <v>-1.5050394666335336</v>
      </c>
      <c r="AP43" s="4">
        <f t="shared" si="8"/>
        <v>0.53286337302145625</v>
      </c>
      <c r="AQ43" s="4">
        <f t="shared" si="8"/>
        <v>0.13331191578304669</v>
      </c>
      <c r="AR43" s="4">
        <f t="shared" si="8"/>
        <v>-1.2852723752094874</v>
      </c>
      <c r="AS43" s="4">
        <f t="shared" si="8"/>
        <v>-1.5722398607444887</v>
      </c>
      <c r="AT43" s="4">
        <f t="shared" si="8"/>
        <v>0.14897953231802319</v>
      </c>
      <c r="AU43" s="4">
        <f t="shared" si="8"/>
        <v>0.32153377120814497</v>
      </c>
      <c r="AV43" s="4">
        <f t="shared" si="8"/>
        <v>-0.82899852567928889</v>
      </c>
      <c r="AW43" s="4">
        <f t="shared" si="8"/>
        <v>-0.68829643742540014</v>
      </c>
      <c r="AY43" s="2">
        <f t="shared" si="51"/>
        <v>48.718606851159365</v>
      </c>
      <c r="AZ43" s="2">
        <f t="shared" si="51"/>
        <v>95.711901845773539</v>
      </c>
      <c r="BA43" s="2">
        <f t="shared" si="51"/>
        <v>45.812937474123828</v>
      </c>
      <c r="BB43" s="2">
        <f t="shared" si="51"/>
        <v>38.935238141756457</v>
      </c>
      <c r="BC43" s="2">
        <f t="shared" si="51"/>
        <v>37.241375173636207</v>
      </c>
      <c r="BD43" s="2">
        <f t="shared" si="51"/>
        <v>37.300872067000931</v>
      </c>
      <c r="BE43" s="2">
        <f t="shared" si="51"/>
        <v>35.793039227218664</v>
      </c>
      <c r="BF43" s="2">
        <f t="shared" si="51"/>
        <v>37.094136528337039</v>
      </c>
      <c r="BG43" s="2">
        <f t="shared" si="51"/>
        <v>39.103687856610044</v>
      </c>
      <c r="BH43" s="2">
        <f t="shared" si="51"/>
        <v>38.539272129299157</v>
      </c>
      <c r="BI43" s="2">
        <f t="shared" si="51"/>
        <v>39.250239628402078</v>
      </c>
      <c r="BJ43" s="2">
        <f t="shared" si="51"/>
        <v>41.376020122680416</v>
      </c>
      <c r="BK43" s="2">
        <f t="shared" si="51"/>
        <v>42.949465582012373</v>
      </c>
      <c r="BL43" s="2">
        <f t="shared" si="51"/>
        <v>43.320998362657086</v>
      </c>
      <c r="BM43" s="2">
        <f t="shared" si="51"/>
        <v>36.417296437420653</v>
      </c>
      <c r="BO43" s="2">
        <f t="shared" si="10"/>
        <v>47.148000000000003</v>
      </c>
      <c r="BP43" s="2">
        <f t="shared" si="11"/>
        <v>94.311000000000007</v>
      </c>
      <c r="BQ43" s="2">
        <f t="shared" si="12"/>
        <v>44.152999999999999</v>
      </c>
      <c r="BR43" s="2">
        <f t="shared" si="13"/>
        <v>35.287999999999997</v>
      </c>
      <c r="BS43" s="2">
        <f t="shared" si="14"/>
        <v>34.661000000000001</v>
      </c>
      <c r="BT43" s="2">
        <f t="shared" si="15"/>
        <v>38.119</v>
      </c>
      <c r="BU43" s="2">
        <f t="shared" si="16"/>
        <v>34.287999999999997</v>
      </c>
      <c r="BV43" s="2">
        <f t="shared" si="17"/>
        <v>37.627000000000002</v>
      </c>
      <c r="BW43" s="2">
        <f t="shared" si="18"/>
        <v>39.237000000000002</v>
      </c>
      <c r="BX43" s="2">
        <f t="shared" si="19"/>
        <v>37.253999999999998</v>
      </c>
      <c r="BY43" s="2">
        <f t="shared" si="20"/>
        <v>37.677999999999997</v>
      </c>
      <c r="BZ43" s="2">
        <f t="shared" si="21"/>
        <v>41.524999999999999</v>
      </c>
      <c r="CA43" s="2">
        <f t="shared" si="22"/>
        <v>43.271000000000001</v>
      </c>
      <c r="CB43" s="2">
        <f t="shared" si="23"/>
        <v>42.491999999999997</v>
      </c>
      <c r="CC43" s="2">
        <f t="shared" si="24"/>
        <v>35.728999999999999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47.891465805886853</v>
      </c>
      <c r="DL43" s="2">
        <f t="shared" si="41"/>
        <v>95.101608675688084</v>
      </c>
      <c r="DM43" s="2">
        <f t="shared" si="41"/>
        <v>45.403152439024396</v>
      </c>
      <c r="DN43" s="2">
        <f t="shared" si="41"/>
        <v>37.911012145748984</v>
      </c>
      <c r="DO43" s="2">
        <f t="shared" si="41"/>
        <v>36.367009109311752</v>
      </c>
      <c r="DP43" s="2">
        <f t="shared" si="41"/>
        <v>37.00908029689608</v>
      </c>
      <c r="DQ43" s="2">
        <f t="shared" si="41"/>
        <v>35.387254182754191</v>
      </c>
      <c r="DR43" s="2">
        <f t="shared" si="41"/>
        <v>36.906444257703086</v>
      </c>
      <c r="DS43" s="2">
        <f t="shared" si="41"/>
        <v>38.771734877734872</v>
      </c>
      <c r="DT43" s="2">
        <f t="shared" si="41"/>
        <v>38.113465465465467</v>
      </c>
      <c r="DU43" s="2">
        <f t="shared" si="41"/>
        <v>38.870270913770909</v>
      </c>
      <c r="DV43" s="2">
        <f t="shared" si="41"/>
        <v>41.043995495495501</v>
      </c>
      <c r="DW43" s="2">
        <f t="shared" si="41"/>
        <v>42.892088904694155</v>
      </c>
      <c r="DX43" s="2">
        <f t="shared" si="41"/>
        <v>43.294041456582626</v>
      </c>
      <c r="DY43" s="2">
        <f t="shared" si="41"/>
        <v>36.230920430107524</v>
      </c>
      <c r="EA43" s="2">
        <f t="shared" si="42"/>
        <v>54.932574204180774</v>
      </c>
      <c r="EB43" s="2">
        <f t="shared" si="42"/>
        <v>102.41381136176273</v>
      </c>
      <c r="EC43" s="2">
        <f t="shared" si="42"/>
        <v>49.48109314025497</v>
      </c>
      <c r="ED43" s="2">
        <f t="shared" si="42"/>
        <v>49.201755751843152</v>
      </c>
      <c r="EE43" s="2">
        <f t="shared" si="42"/>
        <v>46.36813707558737</v>
      </c>
      <c r="EF43" s="2">
        <f t="shared" si="42"/>
        <v>40.39430444186538</v>
      </c>
      <c r="EG43" s="2">
        <f t="shared" si="42"/>
        <v>40.251107582567904</v>
      </c>
      <c r="EH43" s="2">
        <f t="shared" si="42"/>
        <v>39.169787458138408</v>
      </c>
      <c r="EI43" s="2">
        <f t="shared" si="42"/>
        <v>42.709163461538452</v>
      </c>
      <c r="EJ43" s="2">
        <f t="shared" si="42"/>
        <v>43.296191758059152</v>
      </c>
      <c r="EK43" s="2">
        <f t="shared" si="42"/>
        <v>43.452929939417629</v>
      </c>
      <c r="EL43" s="2">
        <f t="shared" si="42"/>
        <v>45.048206157229252</v>
      </c>
      <c r="EM43" s="2">
        <f t="shared" si="42"/>
        <v>43.585899149869732</v>
      </c>
      <c r="EN43" s="2">
        <f t="shared" si="42"/>
        <v>43.62634763552655</v>
      </c>
      <c r="EO43" s="2">
        <f t="shared" si="42"/>
        <v>39.28064715129694</v>
      </c>
      <c r="EQ43" s="2">
        <f t="shared" si="43"/>
        <v>48.52614507328709</v>
      </c>
      <c r="ER43" s="2">
        <f t="shared" si="43"/>
        <v>72.263116526443639</v>
      </c>
      <c r="ES43" s="2">
        <f t="shared" si="43"/>
        <v>45.25369044157874</v>
      </c>
      <c r="ET43" s="2">
        <f t="shared" si="43"/>
        <v>43.332690138937949</v>
      </c>
      <c r="EU43" s="2">
        <f t="shared" si="43"/>
        <v>41.282884712931498</v>
      </c>
      <c r="EV43" s="2">
        <f t="shared" si="43"/>
        <v>40.946928571428572</v>
      </c>
      <c r="EW43" s="2">
        <f t="shared" si="43"/>
        <v>37.918493058084287</v>
      </c>
      <c r="EX43" s="2">
        <f t="shared" si="43"/>
        <v>35.116104613208144</v>
      </c>
      <c r="EY43" s="2">
        <f t="shared" si="43"/>
        <v>41.160378992227258</v>
      </c>
      <c r="EZ43" s="2">
        <f t="shared" si="43"/>
        <v>42.865787754013866</v>
      </c>
      <c r="FA43" s="2">
        <f t="shared" si="43"/>
        <v>39.975623612282952</v>
      </c>
      <c r="FB43" s="2">
        <f t="shared" si="43"/>
        <v>40.751925299809642</v>
      </c>
      <c r="FC43" s="2">
        <f t="shared" si="43"/>
        <v>41.71213862438163</v>
      </c>
      <c r="FD43" s="2">
        <f t="shared" si="43"/>
        <v>42.016976044446523</v>
      </c>
      <c r="FE43" s="2">
        <f t="shared" si="43"/>
        <v>40.895661347057462</v>
      </c>
      <c r="FG43" s="2">
        <f t="shared" si="44"/>
        <v>0.11747711700371764</v>
      </c>
      <c r="FH43" s="2">
        <f t="shared" si="44"/>
        <v>8.3521919126606434E-2</v>
      </c>
      <c r="FI43" s="2">
        <f t="shared" si="44"/>
        <v>0.10049455130443985</v>
      </c>
      <c r="FJ43" s="2">
        <f t="shared" si="44"/>
        <v>9.0716984917817739E-2</v>
      </c>
      <c r="FK43" s="2">
        <f t="shared" si="44"/>
        <v>8.7429785583437836E-2</v>
      </c>
      <c r="FL43" s="2">
        <f t="shared" si="44"/>
        <v>8.619472442282046E-2</v>
      </c>
      <c r="FM43" s="2">
        <f t="shared" si="44"/>
        <v>8.3431905156832256E-2</v>
      </c>
      <c r="FN43" s="2">
        <f t="shared" si="44"/>
        <v>8.2941708010018489E-2</v>
      </c>
      <c r="FO43" s="2">
        <f t="shared" si="44"/>
        <v>8.4309939387259739E-2</v>
      </c>
      <c r="FP43" s="2">
        <f t="shared" si="44"/>
        <v>8.2159370609850971E-2</v>
      </c>
      <c r="FQ43" s="2">
        <f t="shared" si="44"/>
        <v>8.2919086832546229E-2</v>
      </c>
      <c r="FR43" s="2">
        <f t="shared" si="44"/>
        <v>8.2924384564308909E-2</v>
      </c>
      <c r="FS43" s="2">
        <f t="shared" si="44"/>
        <v>8.2709995105456027E-2</v>
      </c>
      <c r="FT43" s="2">
        <f t="shared" si="44"/>
        <v>8.1140019900471094E-2</v>
      </c>
      <c r="FU43" s="2">
        <f t="shared" si="44"/>
        <v>6.1110897536784031E-2</v>
      </c>
      <c r="FW43" s="2">
        <f t="shared" si="53"/>
        <v>4.3815156848701282E-6</v>
      </c>
      <c r="FX43" s="2">
        <f t="shared" si="53"/>
        <v>1.4461732991692321E-5</v>
      </c>
      <c r="FY43" s="2">
        <f t="shared" si="53"/>
        <v>6.0997067671626895E-6</v>
      </c>
      <c r="FZ43" s="2">
        <f t="shared" si="53"/>
        <v>6.1715816292516311E-6</v>
      </c>
      <c r="GA43" s="2">
        <f t="shared" si="53"/>
        <v>5.9799115914172378E-6</v>
      </c>
      <c r="GB43" s="2">
        <f t="shared" si="53"/>
        <v>5.9856592743985354E-6</v>
      </c>
      <c r="GC43" s="2">
        <f t="shared" si="53"/>
        <v>6.6496565820094617E-6</v>
      </c>
      <c r="GD43" s="2">
        <f t="shared" si="53"/>
        <v>8.2098734116755547E-6</v>
      </c>
      <c r="GE43" s="2">
        <f t="shared" si="53"/>
        <v>7.3518085969028667E-6</v>
      </c>
      <c r="GF43" s="2">
        <f t="shared" si="53"/>
        <v>6.659810100993728E-6</v>
      </c>
      <c r="GG43" s="2">
        <f t="shared" si="53"/>
        <v>6.0929462030468982E-6</v>
      </c>
      <c r="GH43" s="2">
        <f t="shared" si="53"/>
        <v>5.1387714012918534E-6</v>
      </c>
      <c r="GI43" s="2">
        <f t="shared" si="53"/>
        <v>4.4641053367079654E-6</v>
      </c>
      <c r="GJ43" s="2">
        <f t="shared" si="53"/>
        <v>3.99155678385156E-6</v>
      </c>
      <c r="GK43" s="2">
        <f t="shared" si="53"/>
        <v>2.7678638031787666E-6</v>
      </c>
      <c r="GM43" s="86">
        <f t="shared" si="54"/>
        <v>5.12519924515692E-7</v>
      </c>
      <c r="GN43" s="86">
        <f t="shared" si="54"/>
        <v>8.9997576152756205E-9</v>
      </c>
      <c r="GO43" s="86">
        <f t="shared" si="54"/>
        <v>3.7757935708744279E-8</v>
      </c>
      <c r="GP43" s="86">
        <f t="shared" si="54"/>
        <v>2.666195712016442E-9</v>
      </c>
      <c r="GQ43" s="86">
        <f t="shared" si="54"/>
        <v>1.4582677976257552E-9</v>
      </c>
      <c r="GR43" s="86">
        <f t="shared" si="54"/>
        <v>8.9592735063069845E-10</v>
      </c>
      <c r="GS43" s="86">
        <f t="shared" si="54"/>
        <v>1.1713295355048875E-10</v>
      </c>
      <c r="GT43" s="86">
        <f t="shared" si="54"/>
        <v>4.7114749892594166E-11</v>
      </c>
      <c r="GU43" s="86">
        <f t="shared" si="54"/>
        <v>1.1119133850585392E-10</v>
      </c>
      <c r="GV43" s="86">
        <f t="shared" si="54"/>
        <v>1.1934959994673002E-10</v>
      </c>
      <c r="GW43" s="86">
        <f t="shared" si="54"/>
        <v>1.1320790989985902E-10</v>
      </c>
      <c r="GX43" s="86">
        <f t="shared" si="54"/>
        <v>1.6903306411675558E-10</v>
      </c>
      <c r="GY43" s="86">
        <f t="shared" si="54"/>
        <v>3.2083809571912786E-10</v>
      </c>
      <c r="GZ43" s="86">
        <f t="shared" si="54"/>
        <v>7.5995048369330812E-11</v>
      </c>
      <c r="HA43" s="86">
        <f t="shared" si="54"/>
        <v>2.1858176931778407E-15</v>
      </c>
      <c r="HC43" s="86">
        <f t="shared" si="58"/>
        <v>2.2941316527337019E-19</v>
      </c>
      <c r="HD43" s="86">
        <f t="shared" si="58"/>
        <v>2.2550640966521726E-25</v>
      </c>
      <c r="HE43" s="86">
        <f t="shared" si="58"/>
        <v>7.0712944741125593E-24</v>
      </c>
      <c r="HF43" s="86">
        <f t="shared" si="58"/>
        <v>5.8318631348243198E-26</v>
      </c>
      <c r="HG43" s="86">
        <f t="shared" si="58"/>
        <v>2.2721696624030785E-28</v>
      </c>
      <c r="HH43" s="86">
        <f t="shared" si="58"/>
        <v>2.3572279468734561E-27</v>
      </c>
      <c r="HI43" s="86">
        <f t="shared" si="58"/>
        <v>2.9890183335217118E-28</v>
      </c>
      <c r="HJ43" s="86">
        <f t="shared" si="58"/>
        <v>9.5740544397765189E-28</v>
      </c>
      <c r="HK43" s="86">
        <f t="shared" si="58"/>
        <v>4.5242263448461696E-27</v>
      </c>
      <c r="HL43" s="86">
        <f t="shared" si="58"/>
        <v>2.2585784795628942E-27</v>
      </c>
      <c r="HM43" s="86">
        <f t="shared" si="58"/>
        <v>1.3612906162415506E-27</v>
      </c>
      <c r="HN43" s="86">
        <f t="shared" si="58"/>
        <v>5.7633739126360807E-27</v>
      </c>
      <c r="HO43" s="86">
        <f t="shared" si="58"/>
        <v>2.0331352408414348E-26</v>
      </c>
      <c r="HP43" s="86">
        <f t="shared" si="58"/>
        <v>1.4914268261374127E-27</v>
      </c>
      <c r="HQ43" s="86">
        <f t="shared" si="58"/>
        <v>5.5377388723764786E-39</v>
      </c>
      <c r="HS43" s="86">
        <f t="shared" si="55"/>
        <v>1.2000990660587825E-95</v>
      </c>
      <c r="HT43" s="86">
        <f t="shared" si="55"/>
        <v>2.6292836756110556E-103</v>
      </c>
      <c r="HU43" s="86">
        <f t="shared" si="55"/>
        <v>1.8651869649112823E-114</v>
      </c>
      <c r="HV43" s="86">
        <f t="shared" si="55"/>
        <v>1.5976954804799046E-125</v>
      </c>
      <c r="HW43" s="86">
        <f t="shared" si="55"/>
        <v>2.2448813175137995E-140</v>
      </c>
      <c r="HX43" s="86">
        <f t="shared" si="55"/>
        <v>7.9440354776799823E-136</v>
      </c>
      <c r="HY43" s="86">
        <f t="shared" si="55"/>
        <v>1.8013987020272606E-141</v>
      </c>
      <c r="HZ43" s="86">
        <f t="shared" si="55"/>
        <v>1.4292776937535802E-139</v>
      </c>
      <c r="IA43" s="86">
        <f t="shared" si="55"/>
        <v>9.0057328708682461E-137</v>
      </c>
      <c r="IB43" s="86">
        <f t="shared" si="55"/>
        <v>1.2535762268299207E-137</v>
      </c>
      <c r="IC43" s="86">
        <f t="shared" si="55"/>
        <v>5.6747693456484695E-140</v>
      </c>
      <c r="ID43" s="86">
        <f t="shared" si="55"/>
        <v>7.3017189406045927E-137</v>
      </c>
      <c r="IE43" s="86">
        <f t="shared" si="55"/>
        <v>3.907342552324565E-133</v>
      </c>
      <c r="IF43" s="86">
        <f t="shared" si="55"/>
        <v>2.2011379327432935E-86</v>
      </c>
      <c r="IG43" s="86">
        <f t="shared" si="55"/>
        <v>3.030469336796981E-69</v>
      </c>
      <c r="II43" s="86">
        <f t="shared" si="56"/>
        <v>1.2089363821082639E-156</v>
      </c>
      <c r="IJ43" s="86">
        <f t="shared" si="56"/>
        <v>3.4341413833887297E-159</v>
      </c>
      <c r="IK43" s="86">
        <f t="shared" si="56"/>
        <v>2.5703554599197394E-188</v>
      </c>
      <c r="IL43" s="86">
        <f t="shared" si="56"/>
        <v>3.7903636553319264E-209</v>
      </c>
      <c r="IM43" s="86">
        <f t="shared" si="56"/>
        <v>9.7114160095714027E-232</v>
      </c>
      <c r="IN43" s="86">
        <f t="shared" si="56"/>
        <v>2.3847695851681543E-223</v>
      </c>
      <c r="IO43" s="86">
        <f t="shared" si="56"/>
        <v>9.0464008361564723E-235</v>
      </c>
      <c r="IP43" s="86">
        <f t="shared" si="56"/>
        <v>3.1531174938160428E-229</v>
      </c>
      <c r="IQ43" s="86">
        <f t="shared" si="56"/>
        <v>8.281114993524067E-225</v>
      </c>
      <c r="IR43" s="86">
        <f t="shared" si="56"/>
        <v>9.6659963000377879E-226</v>
      </c>
      <c r="IS43" s="86">
        <f t="shared" si="56"/>
        <v>2.2169543617209082E-230</v>
      </c>
      <c r="IT43" s="86">
        <f t="shared" si="56"/>
        <v>2.2141895067647133E-225</v>
      </c>
      <c r="IU43" s="86">
        <f t="shared" si="56"/>
        <v>1.1077005891819041E-218</v>
      </c>
      <c r="IV43" s="86">
        <f t="shared" si="56"/>
        <v>3.8233868681180984E-266</v>
      </c>
      <c r="IW43" s="86">
        <f t="shared" si="56"/>
        <v>6.7766877246044479E-135</v>
      </c>
      <c r="IY43" s="86">
        <f t="shared" si="57"/>
        <v>5.1251992451592144E-7</v>
      </c>
      <c r="IZ43" s="86">
        <f t="shared" si="57"/>
        <v>8.9997576152756205E-9</v>
      </c>
      <c r="JA43" s="86">
        <f t="shared" si="57"/>
        <v>3.7757935708744286E-8</v>
      </c>
      <c r="JB43" s="86">
        <f t="shared" si="57"/>
        <v>2.666195712016442E-9</v>
      </c>
      <c r="JC43" s="86">
        <f t="shared" si="57"/>
        <v>1.4582677976257552E-9</v>
      </c>
      <c r="JD43" s="86">
        <f t="shared" si="57"/>
        <v>8.9592735063069845E-10</v>
      </c>
      <c r="JE43" s="86">
        <f t="shared" si="57"/>
        <v>1.1713295355048875E-10</v>
      </c>
      <c r="JF43" s="86">
        <f t="shared" si="57"/>
        <v>4.7114749892594166E-11</v>
      </c>
      <c r="JG43" s="86">
        <f t="shared" si="57"/>
        <v>1.1119133850585392E-10</v>
      </c>
      <c r="JH43" s="86">
        <f t="shared" si="57"/>
        <v>1.1934959994673002E-10</v>
      </c>
      <c r="JI43" s="86">
        <f t="shared" si="57"/>
        <v>1.1320790989985902E-10</v>
      </c>
      <c r="JJ43" s="86">
        <f t="shared" si="57"/>
        <v>1.6903306411675558E-10</v>
      </c>
      <c r="JK43" s="86">
        <f t="shared" si="57"/>
        <v>3.2083809571912786E-10</v>
      </c>
      <c r="JL43" s="86">
        <f t="shared" si="57"/>
        <v>7.5995048369330812E-11</v>
      </c>
      <c r="JM43" s="86">
        <f t="shared" si="57"/>
        <v>2.1858176931778407E-15</v>
      </c>
    </row>
    <row r="44" spans="2:273" x14ac:dyDescent="0.25">
      <c r="B44" s="2">
        <v>17</v>
      </c>
      <c r="C44" s="37">
        <v>45.738</v>
      </c>
      <c r="D44" s="37">
        <v>94.933999999999997</v>
      </c>
      <c r="E44" s="37">
        <v>43.338999999999999</v>
      </c>
      <c r="F44" s="37">
        <v>36.746000000000002</v>
      </c>
      <c r="G44" s="37">
        <v>36.253999999999998</v>
      </c>
      <c r="H44" s="37">
        <v>36.39</v>
      </c>
      <c r="I44" s="37">
        <v>35.051000000000002</v>
      </c>
      <c r="J44" s="37">
        <v>36.22</v>
      </c>
      <c r="K44" s="37">
        <v>37.168999999999997</v>
      </c>
      <c r="L44" s="37">
        <v>37.712000000000003</v>
      </c>
      <c r="M44" s="37">
        <v>40.136000000000003</v>
      </c>
      <c r="N44" s="37">
        <v>41</v>
      </c>
      <c r="O44" s="37">
        <v>44.423999999999999</v>
      </c>
      <c r="P44" s="37">
        <v>44.136000000000003</v>
      </c>
      <c r="Q44" s="37">
        <v>37.085000000000001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49.238918830821731</v>
      </c>
      <c r="T44" s="4">
        <f t="shared" si="59"/>
        <v>96.462805110614809</v>
      </c>
      <c r="U44" s="4">
        <f t="shared" si="59"/>
        <v>46.136351079929682</v>
      </c>
      <c r="V44" s="4">
        <f t="shared" si="59"/>
        <v>39.374730546910698</v>
      </c>
      <c r="W44" s="4">
        <f t="shared" si="59"/>
        <v>37.484474110352956</v>
      </c>
      <c r="X44" s="4">
        <f t="shared" si="59"/>
        <v>37.560111832726939</v>
      </c>
      <c r="Y44" s="4">
        <f t="shared" si="59"/>
        <v>36.04196667417829</v>
      </c>
      <c r="Z44" s="4">
        <f t="shared" si="59"/>
        <v>37.289724454478979</v>
      </c>
      <c r="AA44" s="4">
        <f t="shared" si="59"/>
        <v>39.301167675705685</v>
      </c>
      <c r="AB44" s="4">
        <f t="shared" si="59"/>
        <v>38.750884316252233</v>
      </c>
      <c r="AC44" s="4">
        <f t="shared" si="59"/>
        <v>39.476108063115824</v>
      </c>
      <c r="AD44" s="4">
        <f t="shared" si="59"/>
        <v>41.58958487073685</v>
      </c>
      <c r="AE44" s="4">
        <f t="shared" si="59"/>
        <v>43.126499390624758</v>
      </c>
      <c r="AF44" s="4">
        <f t="shared" si="59"/>
        <v>43.413693463659229</v>
      </c>
      <c r="AG44" s="4">
        <f t="shared" si="59"/>
        <v>36.614783253175666</v>
      </c>
      <c r="AI44" s="4">
        <f t="shared" ref="AI44:AW60" si="60">IF(OR($B44 &lt; C$230, $B44 &gt; C$233), 0, C44-S44)</f>
        <v>-3.5009188308217318</v>
      </c>
      <c r="AJ44" s="4">
        <f t="shared" si="60"/>
        <v>-1.5288051106148117</v>
      </c>
      <c r="AK44" s="4">
        <f t="shared" si="60"/>
        <v>-2.7973510799296832</v>
      </c>
      <c r="AL44" s="4">
        <f t="shared" si="60"/>
        <v>-2.6287305469106954</v>
      </c>
      <c r="AM44" s="4">
        <f t="shared" si="60"/>
        <v>-1.230474110352958</v>
      </c>
      <c r="AN44" s="4">
        <f t="shared" si="60"/>
        <v>-1.1701118327269384</v>
      </c>
      <c r="AO44" s="4">
        <f t="shared" si="60"/>
        <v>-0.99096667417828854</v>
      </c>
      <c r="AP44" s="4">
        <f t="shared" si="60"/>
        <v>-1.0697244544789797</v>
      </c>
      <c r="AQ44" s="4">
        <f t="shared" si="60"/>
        <v>-2.1321676757056878</v>
      </c>
      <c r="AR44" s="4">
        <f t="shared" si="60"/>
        <v>-1.0388843162522292</v>
      </c>
      <c r="AS44" s="4">
        <f t="shared" si="60"/>
        <v>0.65989193688417913</v>
      </c>
      <c r="AT44" s="4">
        <f t="shared" si="60"/>
        <v>-0.58958487073685006</v>
      </c>
      <c r="AU44" s="4">
        <f t="shared" si="60"/>
        <v>1.2975006093752413</v>
      </c>
      <c r="AV44" s="4">
        <f t="shared" si="60"/>
        <v>0.72230653634077413</v>
      </c>
      <c r="AW44" s="4">
        <f t="shared" si="60"/>
        <v>0.47021674682433456</v>
      </c>
      <c r="AY44" s="2">
        <f t="shared" si="51"/>
        <v>49.237729915635306</v>
      </c>
      <c r="AZ44" s="2">
        <f t="shared" si="51"/>
        <v>96.462789885122277</v>
      </c>
      <c r="BA44" s="2">
        <f t="shared" si="51"/>
        <v>46.136226413001751</v>
      </c>
      <c r="BB44" s="2">
        <f t="shared" si="51"/>
        <v>39.374719641041281</v>
      </c>
      <c r="BC44" s="2">
        <f t="shared" si="51"/>
        <v>37.484468114471909</v>
      </c>
      <c r="BD44" s="2">
        <f t="shared" si="51"/>
        <v>37.560107862403555</v>
      </c>
      <c r="BE44" s="2">
        <f t="shared" si="51"/>
        <v>36.041966045863155</v>
      </c>
      <c r="BF44" s="2">
        <f t="shared" si="51"/>
        <v>37.289724181841095</v>
      </c>
      <c r="BG44" s="2">
        <f t="shared" si="51"/>
        <v>39.301167073768681</v>
      </c>
      <c r="BH44" s="2">
        <f t="shared" si="51"/>
        <v>38.750883675860742</v>
      </c>
      <c r="BI44" s="2">
        <f t="shared" si="51"/>
        <v>39.476107453751197</v>
      </c>
      <c r="BJ44" s="2">
        <f t="shared" si="51"/>
        <v>41.589583987182657</v>
      </c>
      <c r="BK44" s="2">
        <f t="shared" si="51"/>
        <v>43.126497797577521</v>
      </c>
      <c r="BL44" s="2">
        <f t="shared" si="51"/>
        <v>43.413693029965216</v>
      </c>
      <c r="BM44" s="2">
        <f t="shared" si="51"/>
        <v>36.614783253155743</v>
      </c>
      <c r="BO44" s="2">
        <f t="shared" si="10"/>
        <v>45.738</v>
      </c>
      <c r="BP44" s="2">
        <f t="shared" si="11"/>
        <v>94.933999999999997</v>
      </c>
      <c r="BQ44" s="2">
        <f t="shared" si="12"/>
        <v>43.338999999999999</v>
      </c>
      <c r="BR44" s="2">
        <f t="shared" si="13"/>
        <v>36.746000000000002</v>
      </c>
      <c r="BS44" s="2">
        <f t="shared" si="14"/>
        <v>36.253999999999998</v>
      </c>
      <c r="BT44" s="2">
        <f t="shared" si="15"/>
        <v>36.39</v>
      </c>
      <c r="BU44" s="2">
        <f t="shared" si="16"/>
        <v>35.051000000000002</v>
      </c>
      <c r="BV44" s="2">
        <f t="shared" si="17"/>
        <v>36.22</v>
      </c>
      <c r="BW44" s="2">
        <f t="shared" si="18"/>
        <v>37.168999999999997</v>
      </c>
      <c r="BX44" s="2">
        <f t="shared" si="19"/>
        <v>37.712000000000003</v>
      </c>
      <c r="BY44" s="2">
        <f t="shared" si="20"/>
        <v>40.136000000000003</v>
      </c>
      <c r="BZ44" s="2">
        <f t="shared" si="21"/>
        <v>41</v>
      </c>
      <c r="CA44" s="2">
        <f t="shared" si="22"/>
        <v>44.423999999999999</v>
      </c>
      <c r="CB44" s="2">
        <f t="shared" si="23"/>
        <v>44.136000000000003</v>
      </c>
      <c r="CC44" s="2">
        <f t="shared" si="24"/>
        <v>37.085000000000001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48.428900536163695</v>
      </c>
      <c r="DL44" s="2">
        <f t="shared" si="61"/>
        <v>95.882388758339403</v>
      </c>
      <c r="DM44" s="2">
        <f t="shared" si="61"/>
        <v>45.740673170731711</v>
      </c>
      <c r="DN44" s="2">
        <f t="shared" si="61"/>
        <v>38.32262510121457</v>
      </c>
      <c r="DO44" s="2">
        <f t="shared" si="61"/>
        <v>36.574699595141709</v>
      </c>
      <c r="DP44" s="2">
        <f t="shared" si="61"/>
        <v>37.282301956815111</v>
      </c>
      <c r="DQ44" s="2">
        <f t="shared" si="61"/>
        <v>35.638264736164743</v>
      </c>
      <c r="DR44" s="2">
        <f t="shared" si="61"/>
        <v>37.119042296918771</v>
      </c>
      <c r="DS44" s="2">
        <f t="shared" si="61"/>
        <v>38.973481338481335</v>
      </c>
      <c r="DT44" s="2">
        <f t="shared" si="61"/>
        <v>38.320433033033034</v>
      </c>
      <c r="DU44" s="2">
        <f t="shared" si="61"/>
        <v>39.098557014157009</v>
      </c>
      <c r="DV44" s="2">
        <f t="shared" si="61"/>
        <v>41.265307207207208</v>
      </c>
      <c r="DW44" s="2">
        <f t="shared" si="61"/>
        <v>43.097219061166413</v>
      </c>
      <c r="DX44" s="2">
        <f t="shared" si="61"/>
        <v>43.405771988795514</v>
      </c>
      <c r="DY44" s="2">
        <f t="shared" si="61"/>
        <v>36.429562699295516</v>
      </c>
      <c r="EA44" s="2">
        <f t="shared" ref="EA44:EO60" si="62">CE$228*$B44+CE$229</f>
        <v>54.77949796166191</v>
      </c>
      <c r="EB44" s="2">
        <f t="shared" si="62"/>
        <v>102.27630795173499</v>
      </c>
      <c r="EC44" s="2">
        <f t="shared" si="62"/>
        <v>49.365469129591403</v>
      </c>
      <c r="ED44" s="2">
        <f t="shared" si="62"/>
        <v>48.992685430763359</v>
      </c>
      <c r="EE44" s="2">
        <f t="shared" si="62"/>
        <v>46.145211615207558</v>
      </c>
      <c r="EF44" s="2">
        <f t="shared" si="62"/>
        <v>40.246121887529021</v>
      </c>
      <c r="EG44" s="2">
        <f t="shared" si="62"/>
        <v>40.086911080711346</v>
      </c>
      <c r="EH44" s="2">
        <f t="shared" si="62"/>
        <v>39.011244788071686</v>
      </c>
      <c r="EI44" s="2">
        <f t="shared" si="62"/>
        <v>42.54714272566914</v>
      </c>
      <c r="EJ44" s="2">
        <f t="shared" si="62"/>
        <v>43.136564102564101</v>
      </c>
      <c r="EK44" s="2">
        <f t="shared" si="62"/>
        <v>43.284635626343558</v>
      </c>
      <c r="EL44" s="2">
        <f t="shared" si="62"/>
        <v>44.860534559448254</v>
      </c>
      <c r="EM44" s="2">
        <f t="shared" si="62"/>
        <v>43.4227412930207</v>
      </c>
      <c r="EN44" s="2">
        <f t="shared" si="62"/>
        <v>43.495580096347332</v>
      </c>
      <c r="EO44" s="2">
        <f t="shared" si="62"/>
        <v>39.209994218920357</v>
      </c>
      <c r="EQ44" s="2">
        <f t="shared" ref="EQ44:FE60" si="63">CU$228*$B44+CU$229</f>
        <v>48.442929965030345</v>
      </c>
      <c r="ER44" s="2">
        <f t="shared" si="63"/>
        <v>72.444089462629748</v>
      </c>
      <c r="ES44" s="2">
        <f t="shared" si="63"/>
        <v>45.185037053906903</v>
      </c>
      <c r="ET44" s="2">
        <f t="shared" si="63"/>
        <v>43.187316832083816</v>
      </c>
      <c r="EU44" s="2">
        <f t="shared" si="63"/>
        <v>41.115848158781688</v>
      </c>
      <c r="EV44" s="2">
        <f t="shared" si="63"/>
        <v>40.791388583383146</v>
      </c>
      <c r="EW44" s="2">
        <f t="shared" si="63"/>
        <v>37.781054248912028</v>
      </c>
      <c r="EX44" s="2">
        <f t="shared" si="63"/>
        <v>35.005971136040031</v>
      </c>
      <c r="EY44" s="2">
        <f t="shared" si="63"/>
        <v>41.016914283208393</v>
      </c>
      <c r="EZ44" s="2">
        <f t="shared" si="63"/>
        <v>42.710502692172312</v>
      </c>
      <c r="FA44" s="2">
        <f t="shared" si="63"/>
        <v>39.845540516896833</v>
      </c>
      <c r="FB44" s="2">
        <f t="shared" si="63"/>
        <v>40.611609254992473</v>
      </c>
      <c r="FC44" s="2">
        <f t="shared" si="63"/>
        <v>41.569562076469218</v>
      </c>
      <c r="FD44" s="2">
        <f t="shared" si="63"/>
        <v>41.903552427157948</v>
      </c>
      <c r="FE44" s="2">
        <f t="shared" si="63"/>
        <v>40.80324313387122</v>
      </c>
      <c r="FG44" s="2">
        <f t="shared" ref="FG44:FU60" si="64">POWER(10,($B44-C$231)/C$229)/(1+POWER(10,($B44-C$231)/C$229))</f>
        <v>0.12736751641378025</v>
      </c>
      <c r="FH44" s="2">
        <f t="shared" si="64"/>
        <v>9.0847906783490265E-2</v>
      </c>
      <c r="FI44" s="2">
        <f t="shared" si="64"/>
        <v>0.10913199150798954</v>
      </c>
      <c r="FJ44" s="2">
        <f t="shared" si="64"/>
        <v>9.8606173935697247E-2</v>
      </c>
      <c r="FK44" s="2">
        <f t="shared" si="64"/>
        <v>9.5062990793867388E-2</v>
      </c>
      <c r="FL44" s="2">
        <f t="shared" si="64"/>
        <v>9.3731175786805926E-2</v>
      </c>
      <c r="FM44" s="2">
        <f t="shared" si="64"/>
        <v>9.0750779201369036E-2</v>
      </c>
      <c r="FN44" s="2">
        <f t="shared" si="64"/>
        <v>9.0221813444310156E-2</v>
      </c>
      <c r="FO44" s="2">
        <f t="shared" si="64"/>
        <v>9.1698131158880439E-2</v>
      </c>
      <c r="FP44" s="2">
        <f t="shared" si="64"/>
        <v>8.9377499875940125E-2</v>
      </c>
      <c r="FQ44" s="2">
        <f t="shared" si="64"/>
        <v>9.0197402009716446E-2</v>
      </c>
      <c r="FR44" s="2">
        <f t="shared" si="64"/>
        <v>9.0203119017463237E-2</v>
      </c>
      <c r="FS44" s="2">
        <f t="shared" si="64"/>
        <v>8.9971757600659716E-2</v>
      </c>
      <c r="FT44" s="2">
        <f t="shared" si="64"/>
        <v>8.827720724742269E-2</v>
      </c>
      <c r="FU44" s="2">
        <f t="shared" si="64"/>
        <v>6.6614019154729906E-2</v>
      </c>
      <c r="FW44" s="2">
        <f t="shared" si="53"/>
        <v>4.8042343836700035E-6</v>
      </c>
      <c r="FX44" s="2">
        <f t="shared" si="53"/>
        <v>1.5856952779550086E-5</v>
      </c>
      <c r="FY44" s="2">
        <f t="shared" si="53"/>
        <v>6.688191537135742E-6</v>
      </c>
      <c r="FZ44" s="2">
        <f t="shared" si="53"/>
        <v>6.7670006629639835E-6</v>
      </c>
      <c r="GA44" s="2">
        <f t="shared" si="53"/>
        <v>6.5568388920087284E-6</v>
      </c>
      <c r="GB44" s="2">
        <f t="shared" si="53"/>
        <v>6.5631410938006949E-6</v>
      </c>
      <c r="GC44" s="2">
        <f t="shared" si="53"/>
        <v>7.2911987763676203E-6</v>
      </c>
      <c r="GD44" s="2">
        <f t="shared" si="53"/>
        <v>9.0019400587972549E-6</v>
      </c>
      <c r="GE44" s="2">
        <f t="shared" si="53"/>
        <v>8.061092111076197E-6</v>
      </c>
      <c r="GF44" s="2">
        <f t="shared" si="53"/>
        <v>7.302331874252275E-6</v>
      </c>
      <c r="GG44" s="2">
        <f t="shared" si="53"/>
        <v>6.6807787347090256E-6</v>
      </c>
      <c r="GH44" s="2">
        <f t="shared" si="53"/>
        <v>5.6345480029878745E-6</v>
      </c>
      <c r="GI44" s="2">
        <f t="shared" si="53"/>
        <v>4.8947920588544469E-6</v>
      </c>
      <c r="GJ44" s="2">
        <f t="shared" si="53"/>
        <v>4.3766532967193579E-6</v>
      </c>
      <c r="GK44" s="2">
        <f t="shared" si="53"/>
        <v>3.0349014996439034E-6</v>
      </c>
      <c r="GM44" s="86">
        <f t="shared" si="54"/>
        <v>9.2765265083347163E-7</v>
      </c>
      <c r="GN44" s="86">
        <f t="shared" si="54"/>
        <v>1.8694206475571712E-8</v>
      </c>
      <c r="GO44" s="86">
        <f t="shared" si="54"/>
        <v>7.6617650721791681E-8</v>
      </c>
      <c r="GP44" s="86">
        <f t="shared" si="54"/>
        <v>6.1350511689140709E-9</v>
      </c>
      <c r="GQ44" s="86">
        <f t="shared" si="54"/>
        <v>3.4304527434079867E-9</v>
      </c>
      <c r="GR44" s="86">
        <f t="shared" si="54"/>
        <v>2.158062546121704E-9</v>
      </c>
      <c r="GS44" s="86">
        <f t="shared" si="54"/>
        <v>3.1447434119021167E-10</v>
      </c>
      <c r="GT44" s="86">
        <f t="shared" si="54"/>
        <v>1.3325540772554522E-10</v>
      </c>
      <c r="GU44" s="86">
        <f t="shared" si="54"/>
        <v>3.0086586945584319E-10</v>
      </c>
      <c r="GV44" s="86">
        <f t="shared" si="54"/>
        <v>3.1790472200903264E-10</v>
      </c>
      <c r="GW44" s="86">
        <f t="shared" si="54"/>
        <v>3.0372672603723769E-10</v>
      </c>
      <c r="GX44" s="86">
        <f t="shared" si="54"/>
        <v>4.4276518767999071E-10</v>
      </c>
      <c r="GY44" s="86">
        <f t="shared" si="54"/>
        <v>8.0802295518775842E-10</v>
      </c>
      <c r="GZ44" s="86">
        <f t="shared" si="54"/>
        <v>2.0679865368219652E-10</v>
      </c>
      <c r="HA44" s="86">
        <f t="shared" si="54"/>
        <v>9.3904557316028501E-15</v>
      </c>
      <c r="HC44" s="86">
        <f t="shared" si="58"/>
        <v>7.759559302806515E-19</v>
      </c>
      <c r="HD44" s="86">
        <f t="shared" si="58"/>
        <v>1.0830183160485435E-24</v>
      </c>
      <c r="HE44" s="86">
        <f t="shared" si="58"/>
        <v>3.2828526709129244E-23</v>
      </c>
      <c r="HF44" s="86">
        <f t="shared" si="58"/>
        <v>3.1703904394741438E-25</v>
      </c>
      <c r="HG44" s="86">
        <f t="shared" si="58"/>
        <v>1.4638843437730396E-27</v>
      </c>
      <c r="HH44" s="86">
        <f t="shared" si="58"/>
        <v>1.4177710799974727E-26</v>
      </c>
      <c r="HI44" s="86">
        <f t="shared" si="58"/>
        <v>1.9735786923000286E-27</v>
      </c>
      <c r="HJ44" s="86">
        <f t="shared" si="58"/>
        <v>6.2767150813306768E-27</v>
      </c>
      <c r="HK44" s="86">
        <f t="shared" si="58"/>
        <v>2.7953330621666511E-26</v>
      </c>
      <c r="HL44" s="86">
        <f t="shared" si="58"/>
        <v>1.3946087882464585E-26</v>
      </c>
      <c r="HM44" s="86">
        <f t="shared" si="58"/>
        <v>8.5142075762390729E-27</v>
      </c>
      <c r="HN44" s="86">
        <f t="shared" si="58"/>
        <v>3.3719955491521126E-26</v>
      </c>
      <c r="HO44" s="86">
        <f t="shared" si="58"/>
        <v>1.1149404695422871E-25</v>
      </c>
      <c r="HP44" s="86">
        <f t="shared" si="58"/>
        <v>8.8459196628633991E-27</v>
      </c>
      <c r="HQ44" s="86">
        <f t="shared" si="58"/>
        <v>7.0293873414890417E-38</v>
      </c>
      <c r="HS44" s="86">
        <f t="shared" si="55"/>
        <v>7.3858729997639111E-94</v>
      </c>
      <c r="HT44" s="86">
        <f t="shared" si="55"/>
        <v>3.1326176833686737E-101</v>
      </c>
      <c r="HU44" s="86">
        <f t="shared" si="55"/>
        <v>3.0261157784256068E-112</v>
      </c>
      <c r="HV44" s="86">
        <f t="shared" si="55"/>
        <v>4.4445892748554081E-123</v>
      </c>
      <c r="HW44" s="86">
        <f t="shared" si="55"/>
        <v>1.1701656116302035E-137</v>
      </c>
      <c r="HX44" s="86">
        <f t="shared" si="55"/>
        <v>3.3355189527913662E-133</v>
      </c>
      <c r="HY44" s="86">
        <f t="shared" si="55"/>
        <v>1.0607241763327499E-138</v>
      </c>
      <c r="HZ44" s="86">
        <f t="shared" si="55"/>
        <v>8.3564487725755486E-137</v>
      </c>
      <c r="IA44" s="86">
        <f t="shared" si="55"/>
        <v>4.3775800959404034E-134</v>
      </c>
      <c r="IB44" s="86">
        <f t="shared" si="55"/>
        <v>5.9803404997679785E-135</v>
      </c>
      <c r="IC44" s="86">
        <f t="shared" si="55"/>
        <v>2.9056110243396233E-137</v>
      </c>
      <c r="ID44" s="86">
        <f t="shared" si="55"/>
        <v>2.9904575692756416E-134</v>
      </c>
      <c r="IE44" s="86">
        <f t="shared" si="55"/>
        <v>1.2594333438859043E-130</v>
      </c>
      <c r="IF44" s="86">
        <f t="shared" si="55"/>
        <v>8.5985034861280948E-85</v>
      </c>
      <c r="IG44" s="86">
        <f t="shared" si="55"/>
        <v>5.2141581620636895E-68</v>
      </c>
      <c r="II44" s="86">
        <f t="shared" si="56"/>
        <v>2.4105558387367627E-154</v>
      </c>
      <c r="IJ44" s="86">
        <f t="shared" si="56"/>
        <v>1.3267775223282817E-156</v>
      </c>
      <c r="IK44" s="86">
        <f t="shared" si="56"/>
        <v>1.8040407849084999E-185</v>
      </c>
      <c r="IL44" s="86">
        <f t="shared" si="56"/>
        <v>5.5720537630925036E-206</v>
      </c>
      <c r="IM44" s="86">
        <f t="shared" si="56"/>
        <v>3.0951597653031218E-228</v>
      </c>
      <c r="IN44" s="86">
        <f t="shared" si="56"/>
        <v>5.6653514787777258E-220</v>
      </c>
      <c r="IO44" s="86">
        <f t="shared" si="56"/>
        <v>3.4479674239929927E-231</v>
      </c>
      <c r="IP44" s="86">
        <f t="shared" si="56"/>
        <v>1.1409647819062032E-225</v>
      </c>
      <c r="IQ44" s="86">
        <f t="shared" si="56"/>
        <v>2.3712780994096307E-221</v>
      </c>
      <c r="IR44" s="86">
        <f t="shared" si="56"/>
        <v>2.6787222746296821E-222</v>
      </c>
      <c r="IS44" s="86">
        <f t="shared" si="56"/>
        <v>6.8211917828880507E-227</v>
      </c>
      <c r="IT44" s="86">
        <f t="shared" si="56"/>
        <v>5.1222610613273303E-222</v>
      </c>
      <c r="IU44" s="86">
        <f t="shared" si="56"/>
        <v>1.865005895581634E-215</v>
      </c>
      <c r="IV44" s="86">
        <f t="shared" si="56"/>
        <v>3.0187489351809029E-262</v>
      </c>
      <c r="IW44" s="86">
        <f t="shared" si="56"/>
        <v>5.4579971015718486E-133</v>
      </c>
      <c r="IY44" s="86">
        <f t="shared" si="57"/>
        <v>9.2765265083424762E-7</v>
      </c>
      <c r="IZ44" s="86">
        <f t="shared" si="57"/>
        <v>1.8694206475571712E-8</v>
      </c>
      <c r="JA44" s="86">
        <f t="shared" si="57"/>
        <v>7.6617650721791707E-8</v>
      </c>
      <c r="JB44" s="86">
        <f t="shared" si="57"/>
        <v>6.1350511689140709E-9</v>
      </c>
      <c r="JC44" s="86">
        <f t="shared" si="57"/>
        <v>3.4304527434079867E-9</v>
      </c>
      <c r="JD44" s="86">
        <f t="shared" si="57"/>
        <v>2.158062546121704E-9</v>
      </c>
      <c r="JE44" s="86">
        <f t="shared" si="57"/>
        <v>3.1447434119021167E-10</v>
      </c>
      <c r="JF44" s="86">
        <f t="shared" si="57"/>
        <v>1.3325540772554522E-10</v>
      </c>
      <c r="JG44" s="86">
        <f t="shared" si="57"/>
        <v>3.0086586945584324E-10</v>
      </c>
      <c r="JH44" s="86">
        <f t="shared" si="57"/>
        <v>3.1790472200903264E-10</v>
      </c>
      <c r="JI44" s="86">
        <f t="shared" si="57"/>
        <v>3.0372672603723769E-10</v>
      </c>
      <c r="JJ44" s="86">
        <f t="shared" si="57"/>
        <v>4.4276518767999076E-10</v>
      </c>
      <c r="JK44" s="86">
        <f t="shared" si="57"/>
        <v>8.0802295518775852E-10</v>
      </c>
      <c r="JL44" s="86">
        <f t="shared" si="57"/>
        <v>2.0679865368219652E-10</v>
      </c>
      <c r="JM44" s="86">
        <f t="shared" si="57"/>
        <v>9.3904557316028501E-15</v>
      </c>
    </row>
    <row r="45" spans="2:273" x14ac:dyDescent="0.25">
      <c r="B45" s="2">
        <v>18</v>
      </c>
      <c r="C45" s="37">
        <v>48.097999999999999</v>
      </c>
      <c r="D45" s="37">
        <v>97.361000000000004</v>
      </c>
      <c r="E45" s="37">
        <v>45.305</v>
      </c>
      <c r="F45" s="37">
        <v>36.61</v>
      </c>
      <c r="G45" s="37">
        <v>35.186</v>
      </c>
      <c r="H45" s="37">
        <v>36.305</v>
      </c>
      <c r="I45" s="37">
        <v>35.593000000000004</v>
      </c>
      <c r="J45" s="37">
        <v>37.712000000000003</v>
      </c>
      <c r="K45" s="37">
        <v>37.576000000000001</v>
      </c>
      <c r="L45" s="37">
        <v>37.982999999999997</v>
      </c>
      <c r="M45" s="37">
        <v>37.914999999999999</v>
      </c>
      <c r="N45" s="37">
        <v>40.441000000000003</v>
      </c>
      <c r="O45" s="37">
        <v>43.475000000000001</v>
      </c>
      <c r="P45" s="37">
        <v>42.287999999999997</v>
      </c>
      <c r="Q45" s="37">
        <v>37.186</v>
      </c>
      <c r="S45" s="4">
        <f t="shared" si="59"/>
        <v>49.749248315331549</v>
      </c>
      <c r="T45" s="4">
        <f t="shared" si="59"/>
        <v>97.203390128142388</v>
      </c>
      <c r="U45" s="4">
        <f t="shared" si="59"/>
        <v>46.453975365875237</v>
      </c>
      <c r="V45" s="4">
        <f t="shared" si="59"/>
        <v>39.810514191935233</v>
      </c>
      <c r="W45" s="4">
        <f t="shared" si="59"/>
        <v>37.726402106065038</v>
      </c>
      <c r="X45" s="4">
        <f t="shared" si="59"/>
        <v>37.814489657025419</v>
      </c>
      <c r="Y45" s="4">
        <f t="shared" si="59"/>
        <v>36.287127571796624</v>
      </c>
      <c r="Z45" s="4">
        <f t="shared" si="59"/>
        <v>37.480776475760187</v>
      </c>
      <c r="AA45" s="4">
        <f t="shared" si="59"/>
        <v>39.49512461903501</v>
      </c>
      <c r="AB45" s="4">
        <f t="shared" si="59"/>
        <v>38.959727540782133</v>
      </c>
      <c r="AC45" s="4">
        <f t="shared" si="59"/>
        <v>39.698365957242792</v>
      </c>
      <c r="AD45" s="4">
        <f t="shared" si="59"/>
        <v>41.799014172844686</v>
      </c>
      <c r="AE45" s="4">
        <f t="shared" si="59"/>
        <v>43.2981605977428</v>
      </c>
      <c r="AF45" s="4">
        <f t="shared" si="59"/>
        <v>43.502841425479687</v>
      </c>
      <c r="AG45" s="4">
        <f t="shared" si="59"/>
        <v>36.810454405546693</v>
      </c>
      <c r="AI45" s="4">
        <f t="shared" si="60"/>
        <v>-1.65124831533155</v>
      </c>
      <c r="AJ45" s="4">
        <f t="shared" si="60"/>
        <v>0.15760987185761621</v>
      </c>
      <c r="AK45" s="4">
        <f t="shared" si="60"/>
        <v>-1.1489753658752377</v>
      </c>
      <c r="AL45" s="4">
        <f t="shared" si="60"/>
        <v>-3.200514191935234</v>
      </c>
      <c r="AM45" s="4">
        <f t="shared" si="60"/>
        <v>-2.5404021060650379</v>
      </c>
      <c r="AN45" s="4">
        <f t="shared" si="60"/>
        <v>-1.5094896570254193</v>
      </c>
      <c r="AO45" s="4">
        <f t="shared" si="60"/>
        <v>-0.69412757179662066</v>
      </c>
      <c r="AP45" s="4">
        <f t="shared" si="60"/>
        <v>0.23122352423981596</v>
      </c>
      <c r="AQ45" s="4">
        <f t="shared" si="60"/>
        <v>-1.91912461903501</v>
      </c>
      <c r="AR45" s="4">
        <f t="shared" si="60"/>
        <v>-0.97672754078213586</v>
      </c>
      <c r="AS45" s="4">
        <f t="shared" si="60"/>
        <v>-1.7833659572427933</v>
      </c>
      <c r="AT45" s="4">
        <f t="shared" si="60"/>
        <v>-1.3580141728446833</v>
      </c>
      <c r="AU45" s="4">
        <f t="shared" si="60"/>
        <v>0.17683940225720107</v>
      </c>
      <c r="AV45" s="4">
        <f t="shared" si="60"/>
        <v>-1.2148414254796904</v>
      </c>
      <c r="AW45" s="4">
        <f t="shared" si="60"/>
        <v>0.37554559445330682</v>
      </c>
      <c r="AY45" s="2">
        <f t="shared" si="51"/>
        <v>49.747170165124018</v>
      </c>
      <c r="AZ45" s="2">
        <f t="shared" si="51"/>
        <v>97.203359631879096</v>
      </c>
      <c r="BA45" s="2">
        <f t="shared" si="51"/>
        <v>46.453731763945775</v>
      </c>
      <c r="BB45" s="2">
        <f t="shared" si="51"/>
        <v>39.810490111524565</v>
      </c>
      <c r="BC45" s="2">
        <f t="shared" si="51"/>
        <v>37.726388575699751</v>
      </c>
      <c r="BD45" s="2">
        <f t="shared" si="51"/>
        <v>37.8144804891934</v>
      </c>
      <c r="BE45" s="2">
        <f t="shared" si="51"/>
        <v>36.287125960291831</v>
      </c>
      <c r="BF45" s="2">
        <f t="shared" si="51"/>
        <v>37.48077574041109</v>
      </c>
      <c r="BG45" s="2">
        <f t="shared" si="51"/>
        <v>39.495123063756473</v>
      </c>
      <c r="BH45" s="2">
        <f t="shared" si="51"/>
        <v>38.959725910381998</v>
      </c>
      <c r="BI45" s="2">
        <f t="shared" si="51"/>
        <v>39.69836439523435</v>
      </c>
      <c r="BJ45" s="2">
        <f t="shared" si="51"/>
        <v>41.799011959713106</v>
      </c>
      <c r="BK45" s="2">
        <f t="shared" si="51"/>
        <v>43.29815675564862</v>
      </c>
      <c r="BL45" s="2">
        <f t="shared" si="51"/>
        <v>43.502840298098477</v>
      </c>
      <c r="BM45" s="2">
        <f t="shared" si="51"/>
        <v>36.810454405465784</v>
      </c>
      <c r="BO45" s="2">
        <f t="shared" si="10"/>
        <v>48.097999999999999</v>
      </c>
      <c r="BP45" s="2">
        <f t="shared" si="11"/>
        <v>97.361000000000004</v>
      </c>
      <c r="BQ45" s="2">
        <f t="shared" si="12"/>
        <v>45.305</v>
      </c>
      <c r="BR45" s="2">
        <f t="shared" si="13"/>
        <v>36.61</v>
      </c>
      <c r="BS45" s="2">
        <f t="shared" si="14"/>
        <v>35.186</v>
      </c>
      <c r="BT45" s="2">
        <f t="shared" si="15"/>
        <v>36.305</v>
      </c>
      <c r="BU45" s="2">
        <f t="shared" si="16"/>
        <v>35.593000000000004</v>
      </c>
      <c r="BV45" s="2">
        <f t="shared" si="17"/>
        <v>37.712000000000003</v>
      </c>
      <c r="BW45" s="2">
        <f t="shared" si="18"/>
        <v>37.576000000000001</v>
      </c>
      <c r="BX45" s="2">
        <f t="shared" si="19"/>
        <v>37.982999999999997</v>
      </c>
      <c r="BY45" s="2">
        <f t="shared" si="20"/>
        <v>37.914999999999999</v>
      </c>
      <c r="BZ45" s="2">
        <f t="shared" si="21"/>
        <v>40.441000000000003</v>
      </c>
      <c r="CA45" s="2">
        <f t="shared" si="22"/>
        <v>43.475000000000001</v>
      </c>
      <c r="CB45" s="2">
        <f t="shared" si="23"/>
        <v>42.287999999999997</v>
      </c>
      <c r="CC45" s="2">
        <f t="shared" si="24"/>
        <v>37.186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48.966335266440524</v>
      </c>
      <c r="DL45" s="2">
        <f t="shared" si="61"/>
        <v>96.663168840990735</v>
      </c>
      <c r="DM45" s="2">
        <f t="shared" si="61"/>
        <v>46.078193902439033</v>
      </c>
      <c r="DN45" s="2">
        <f t="shared" si="61"/>
        <v>38.734238056680155</v>
      </c>
      <c r="DO45" s="2">
        <f t="shared" si="61"/>
        <v>36.782390080971666</v>
      </c>
      <c r="DP45" s="2">
        <f t="shared" si="61"/>
        <v>37.555523616734135</v>
      </c>
      <c r="DQ45" s="2">
        <f t="shared" si="61"/>
        <v>35.889275289575295</v>
      </c>
      <c r="DR45" s="2">
        <f t="shared" si="61"/>
        <v>37.331640336134463</v>
      </c>
      <c r="DS45" s="2">
        <f t="shared" si="61"/>
        <v>39.175227799227798</v>
      </c>
      <c r="DT45" s="2">
        <f t="shared" si="61"/>
        <v>38.5274006006006</v>
      </c>
      <c r="DU45" s="2">
        <f t="shared" si="61"/>
        <v>39.326843114543109</v>
      </c>
      <c r="DV45" s="2">
        <f t="shared" si="61"/>
        <v>41.486618918918921</v>
      </c>
      <c r="DW45" s="2">
        <f t="shared" si="61"/>
        <v>43.302349217638678</v>
      </c>
      <c r="DX45" s="2">
        <f t="shared" si="61"/>
        <v>43.517502521008396</v>
      </c>
      <c r="DY45" s="2">
        <f t="shared" si="61"/>
        <v>36.628204968483502</v>
      </c>
      <c r="EA45" s="2">
        <f t="shared" si="62"/>
        <v>54.626421719143039</v>
      </c>
      <c r="EB45" s="2">
        <f t="shared" si="62"/>
        <v>102.13880454170726</v>
      </c>
      <c r="EC45" s="2">
        <f t="shared" si="62"/>
        <v>49.249845118927837</v>
      </c>
      <c r="ED45" s="2">
        <f t="shared" si="62"/>
        <v>48.783615109683566</v>
      </c>
      <c r="EE45" s="2">
        <f t="shared" si="62"/>
        <v>45.922286154827745</v>
      </c>
      <c r="EF45" s="2">
        <f t="shared" si="62"/>
        <v>40.097939333192663</v>
      </c>
      <c r="EG45" s="2">
        <f t="shared" si="62"/>
        <v>39.922714578854787</v>
      </c>
      <c r="EH45" s="2">
        <f t="shared" si="62"/>
        <v>38.852702118004963</v>
      </c>
      <c r="EI45" s="2">
        <f t="shared" si="62"/>
        <v>42.385121989799828</v>
      </c>
      <c r="EJ45" s="2">
        <f t="shared" si="62"/>
        <v>42.976936447069043</v>
      </c>
      <c r="EK45" s="2">
        <f t="shared" si="62"/>
        <v>43.116341313269494</v>
      </c>
      <c r="EL45" s="2">
        <f t="shared" si="62"/>
        <v>44.672862961667249</v>
      </c>
      <c r="EM45" s="2">
        <f t="shared" si="62"/>
        <v>43.259583436171667</v>
      </c>
      <c r="EN45" s="2">
        <f t="shared" si="62"/>
        <v>43.364812557168115</v>
      </c>
      <c r="EO45" s="2">
        <f t="shared" si="62"/>
        <v>39.139341286543775</v>
      </c>
      <c r="EQ45" s="2">
        <f t="shared" si="63"/>
        <v>48.359714856773593</v>
      </c>
      <c r="ER45" s="2">
        <f t="shared" si="63"/>
        <v>72.625062398815842</v>
      </c>
      <c r="ES45" s="2">
        <f t="shared" si="63"/>
        <v>45.116383666235066</v>
      </c>
      <c r="ET45" s="2">
        <f t="shared" si="63"/>
        <v>43.041943525229676</v>
      </c>
      <c r="EU45" s="2">
        <f t="shared" si="63"/>
        <v>40.948811604631878</v>
      </c>
      <c r="EV45" s="2">
        <f t="shared" si="63"/>
        <v>40.63584859533772</v>
      </c>
      <c r="EW45" s="2">
        <f t="shared" si="63"/>
        <v>37.643615439739776</v>
      </c>
      <c r="EX45" s="2">
        <f t="shared" si="63"/>
        <v>34.895837658871919</v>
      </c>
      <c r="EY45" s="2">
        <f t="shared" si="63"/>
        <v>40.873449574189529</v>
      </c>
      <c r="EZ45" s="2">
        <f t="shared" si="63"/>
        <v>42.555217630330759</v>
      </c>
      <c r="FA45" s="2">
        <f t="shared" si="63"/>
        <v>39.71545742151072</v>
      </c>
      <c r="FB45" s="2">
        <f t="shared" si="63"/>
        <v>40.471293210175311</v>
      </c>
      <c r="FC45" s="2">
        <f t="shared" si="63"/>
        <v>41.426985528556806</v>
      </c>
      <c r="FD45" s="2">
        <f t="shared" si="63"/>
        <v>41.790128809869373</v>
      </c>
      <c r="FE45" s="2">
        <f t="shared" si="63"/>
        <v>40.710824920684978</v>
      </c>
      <c r="FG45" s="2">
        <f t="shared" si="64"/>
        <v>0.13796042102268666</v>
      </c>
      <c r="FH45" s="2">
        <f t="shared" si="64"/>
        <v>9.8747244936766829E-2</v>
      </c>
      <c r="FI45" s="2">
        <f t="shared" si="64"/>
        <v>0.11841408415060348</v>
      </c>
      <c r="FJ45" s="2">
        <f t="shared" si="64"/>
        <v>0.10710063435664235</v>
      </c>
      <c r="FK45" s="2">
        <f t="shared" si="64"/>
        <v>0.10328719752703823</v>
      </c>
      <c r="FL45" s="2">
        <f t="shared" si="64"/>
        <v>0.10185313118024822</v>
      </c>
      <c r="FM45" s="2">
        <f t="shared" si="64"/>
        <v>9.8642588309053134E-2</v>
      </c>
      <c r="FN45" s="2">
        <f t="shared" si="64"/>
        <v>9.807258454476829E-2</v>
      </c>
      <c r="FO45" s="2">
        <f t="shared" si="64"/>
        <v>9.9663293215644308E-2</v>
      </c>
      <c r="FP45" s="2">
        <f t="shared" si="64"/>
        <v>9.7162648270490606E-2</v>
      </c>
      <c r="FQ45" s="2">
        <f t="shared" si="64"/>
        <v>9.8046277839844237E-2</v>
      </c>
      <c r="FR45" s="2">
        <f t="shared" si="64"/>
        <v>9.8052438719254217E-2</v>
      </c>
      <c r="FS45" s="2">
        <f t="shared" si="64"/>
        <v>9.7803108892261098E-2</v>
      </c>
      <c r="FT45" s="2">
        <f t="shared" si="64"/>
        <v>9.5976616844754239E-2</v>
      </c>
      <c r="FU45" s="2">
        <f t="shared" si="64"/>
        <v>7.2574398387610664E-2</v>
      </c>
      <c r="FW45" s="2">
        <f t="shared" si="53"/>
        <v>5.2677358092396402E-6</v>
      </c>
      <c r="FX45" s="2">
        <f t="shared" si="53"/>
        <v>1.7386776380885402E-5</v>
      </c>
      <c r="FY45" s="2">
        <f t="shared" si="53"/>
        <v>7.333451460081697E-6</v>
      </c>
      <c r="FZ45" s="2">
        <f t="shared" si="53"/>
        <v>7.4198638360346915E-6</v>
      </c>
      <c r="GA45" s="2">
        <f t="shared" si="53"/>
        <v>7.1894263327377059E-6</v>
      </c>
      <c r="GB45" s="2">
        <f t="shared" si="53"/>
        <v>7.1963365508433889E-6</v>
      </c>
      <c r="GC45" s="2">
        <f t="shared" si="53"/>
        <v>7.9946348582733838E-6</v>
      </c>
      <c r="GD45" s="2">
        <f t="shared" si="53"/>
        <v>9.8704224250866505E-6</v>
      </c>
      <c r="GE45" s="2">
        <f t="shared" si="53"/>
        <v>8.8388048627848735E-6</v>
      </c>
      <c r="GF45" s="2">
        <f t="shared" si="53"/>
        <v>8.0068420401722494E-6</v>
      </c>
      <c r="GG45" s="2">
        <f t="shared" si="53"/>
        <v>7.3253234943320419E-6</v>
      </c>
      <c r="GH45" s="2">
        <f t="shared" si="53"/>
        <v>6.178155671884788E-6</v>
      </c>
      <c r="GI45" s="2">
        <f t="shared" si="53"/>
        <v>5.3670302326585503E-6</v>
      </c>
      <c r="GJ45" s="2">
        <f t="shared" si="53"/>
        <v>4.7989028855864696E-6</v>
      </c>
      <c r="GK45" s="2">
        <f t="shared" si="53"/>
        <v>3.3277023474444819E-6</v>
      </c>
      <c r="GM45" s="86">
        <f t="shared" si="54"/>
        <v>1.6576538735584843E-6</v>
      </c>
      <c r="GN45" s="86">
        <f t="shared" si="54"/>
        <v>3.8246290850726359E-8</v>
      </c>
      <c r="GO45" s="86">
        <f t="shared" si="54"/>
        <v>1.5308845159095408E-7</v>
      </c>
      <c r="GP45" s="86">
        <f t="shared" si="54"/>
        <v>1.3857828740452531E-8</v>
      </c>
      <c r="GQ45" s="86">
        <f t="shared" si="54"/>
        <v>7.9184183911989269E-9</v>
      </c>
      <c r="GR45" s="86">
        <f t="shared" si="54"/>
        <v>5.0976588017701351E-9</v>
      </c>
      <c r="GS45" s="86">
        <f t="shared" si="54"/>
        <v>8.2554209805588627E-10</v>
      </c>
      <c r="GT45" s="86">
        <f t="shared" si="54"/>
        <v>3.6797619946464311E-10</v>
      </c>
      <c r="GU45" s="86">
        <f t="shared" si="54"/>
        <v>7.957730431612581E-10</v>
      </c>
      <c r="GV45" s="86">
        <f t="shared" si="54"/>
        <v>8.2826595175027781E-10</v>
      </c>
      <c r="GW45" s="86">
        <f t="shared" si="54"/>
        <v>7.9683033473420988E-10</v>
      </c>
      <c r="GX45" s="86">
        <f t="shared" si="54"/>
        <v>1.134888565581846E-9</v>
      </c>
      <c r="GY45" s="86">
        <f t="shared" si="54"/>
        <v>1.9936030241826218E-9</v>
      </c>
      <c r="GZ45" s="86">
        <f t="shared" si="54"/>
        <v>5.5014700806809158E-10</v>
      </c>
      <c r="HA45" s="86">
        <f t="shared" si="54"/>
        <v>3.9032398870621563E-14</v>
      </c>
      <c r="HC45" s="86">
        <f t="shared" si="58"/>
        <v>2.5778534489795889E-18</v>
      </c>
      <c r="HD45" s="86">
        <f t="shared" si="58"/>
        <v>5.0859151196783017E-24</v>
      </c>
      <c r="HE45" s="86">
        <f t="shared" si="58"/>
        <v>1.4895707229728992E-22</v>
      </c>
      <c r="HF45" s="86">
        <f t="shared" si="58"/>
        <v>1.6800916803828315E-24</v>
      </c>
      <c r="HG45" s="86">
        <f t="shared" si="58"/>
        <v>9.1692345776009733E-27</v>
      </c>
      <c r="HH45" s="86">
        <f t="shared" si="58"/>
        <v>8.2988878800848604E-26</v>
      </c>
      <c r="HI45" s="86">
        <f t="shared" si="58"/>
        <v>1.2657784637206643E-26</v>
      </c>
      <c r="HJ45" s="86">
        <f t="shared" si="58"/>
        <v>3.9957787581692794E-26</v>
      </c>
      <c r="HK45" s="86">
        <f t="shared" si="58"/>
        <v>1.6789549048068102E-25</v>
      </c>
      <c r="HL45" s="86">
        <f t="shared" si="58"/>
        <v>8.3740771361069558E-26</v>
      </c>
      <c r="HM45" s="86">
        <f t="shared" si="58"/>
        <v>5.1776802690248414E-26</v>
      </c>
      <c r="HN45" s="86">
        <f t="shared" si="58"/>
        <v>1.9208603490088638E-25</v>
      </c>
      <c r="HO45" s="86">
        <f t="shared" si="58"/>
        <v>5.9613055674644004E-25</v>
      </c>
      <c r="HP45" s="86">
        <f t="shared" si="58"/>
        <v>5.1093497700796833E-26</v>
      </c>
      <c r="HQ45" s="86">
        <f t="shared" si="58"/>
        <v>8.5922112875374996E-37</v>
      </c>
      <c r="HS45" s="86">
        <f t="shared" si="55"/>
        <v>4.3694220745312759E-92</v>
      </c>
      <c r="HT45" s="86">
        <f t="shared" si="55"/>
        <v>3.5529529267937121E-99</v>
      </c>
      <c r="HU45" s="86">
        <f t="shared" si="55"/>
        <v>4.6688097552945762E-110</v>
      </c>
      <c r="HV45" s="86">
        <f t="shared" si="55"/>
        <v>1.1690465649860957E-120</v>
      </c>
      <c r="HW45" s="86">
        <f t="shared" si="55"/>
        <v>5.7338264932499447E-135</v>
      </c>
      <c r="HX45" s="86">
        <f t="shared" si="55"/>
        <v>1.3194941971208023E-130</v>
      </c>
      <c r="HY45" s="86">
        <f t="shared" si="55"/>
        <v>5.8599880002732895E-136</v>
      </c>
      <c r="HZ45" s="86">
        <f t="shared" si="55"/>
        <v>4.5804366823076861E-134</v>
      </c>
      <c r="IA45" s="86">
        <f t="shared" si="55"/>
        <v>1.999797521481564E-131</v>
      </c>
      <c r="IB45" s="86">
        <f t="shared" si="55"/>
        <v>2.6833170754395517E-132</v>
      </c>
      <c r="IC45" s="86">
        <f t="shared" si="55"/>
        <v>1.3987679968933352E-134</v>
      </c>
      <c r="ID45" s="86">
        <f t="shared" si="55"/>
        <v>1.1550057371674234E-131</v>
      </c>
      <c r="IE45" s="86">
        <f t="shared" si="55"/>
        <v>3.839982593592505E-128</v>
      </c>
      <c r="IF45" s="86">
        <f t="shared" si="55"/>
        <v>3.244425687160667E-83</v>
      </c>
      <c r="IG45" s="86">
        <f t="shared" si="55"/>
        <v>8.7397436556479799E-67</v>
      </c>
      <c r="II45" s="86">
        <f t="shared" si="56"/>
        <v>4.6200646236961669E-152</v>
      </c>
      <c r="IJ45" s="86">
        <f t="shared" si="56"/>
        <v>4.8794183840593701E-154</v>
      </c>
      <c r="IK45" s="86">
        <f t="shared" si="56"/>
        <v>1.2040217503795494E-182</v>
      </c>
      <c r="IL45" s="86">
        <f t="shared" si="56"/>
        <v>7.7444105535090988E-203</v>
      </c>
      <c r="IM45" s="86">
        <f t="shared" si="56"/>
        <v>9.2726269464104291E-225</v>
      </c>
      <c r="IN45" s="86">
        <f t="shared" si="56"/>
        <v>1.2679598052592595E-216</v>
      </c>
      <c r="IO45" s="86">
        <f t="shared" si="56"/>
        <v>1.2328984040620397E-227</v>
      </c>
      <c r="IP45" s="86">
        <f t="shared" si="56"/>
        <v>3.8704301242030837E-222</v>
      </c>
      <c r="IQ45" s="86">
        <f t="shared" si="56"/>
        <v>6.3809970427826627E-218</v>
      </c>
      <c r="IR45" s="86">
        <f t="shared" si="56"/>
        <v>6.9816108324038262E-219</v>
      </c>
      <c r="IS45" s="86">
        <f t="shared" si="56"/>
        <v>1.97314385745403E-223</v>
      </c>
      <c r="IT45" s="86">
        <f t="shared" si="56"/>
        <v>1.1174276774078286E-218</v>
      </c>
      <c r="IU45" s="86">
        <f t="shared" si="56"/>
        <v>2.9701341403368524E-212</v>
      </c>
      <c r="IV45" s="86">
        <f t="shared" si="56"/>
        <v>2.2298253251965489E-258</v>
      </c>
      <c r="IW45" s="86">
        <f t="shared" si="56"/>
        <v>4.2591911454888871E-131</v>
      </c>
      <c r="IY45" s="86">
        <f t="shared" si="57"/>
        <v>1.6576538735610622E-6</v>
      </c>
      <c r="IZ45" s="86">
        <f t="shared" si="57"/>
        <v>3.8246290850726365E-8</v>
      </c>
      <c r="JA45" s="86">
        <f t="shared" si="57"/>
        <v>1.5308845159095424E-7</v>
      </c>
      <c r="JB45" s="86">
        <f t="shared" si="57"/>
        <v>1.3857828740452532E-8</v>
      </c>
      <c r="JC45" s="86">
        <f t="shared" si="57"/>
        <v>7.9184183911989269E-9</v>
      </c>
      <c r="JD45" s="86">
        <f t="shared" si="57"/>
        <v>5.0976588017701351E-9</v>
      </c>
      <c r="JE45" s="86">
        <f t="shared" si="57"/>
        <v>8.2554209805588627E-10</v>
      </c>
      <c r="JF45" s="86">
        <f t="shared" si="57"/>
        <v>3.6797619946464316E-10</v>
      </c>
      <c r="JG45" s="86">
        <f t="shared" si="57"/>
        <v>7.9577304316125831E-10</v>
      </c>
      <c r="JH45" s="86">
        <f t="shared" si="57"/>
        <v>8.2826595175027791E-10</v>
      </c>
      <c r="JI45" s="86">
        <f t="shared" si="57"/>
        <v>7.9683033473420999E-10</v>
      </c>
      <c r="JJ45" s="86">
        <f t="shared" si="57"/>
        <v>1.1348885655818462E-9</v>
      </c>
      <c r="JK45" s="86">
        <f t="shared" si="57"/>
        <v>1.9936030241826223E-9</v>
      </c>
      <c r="JL45" s="86">
        <f t="shared" si="57"/>
        <v>5.5014700806809158E-10</v>
      </c>
      <c r="JM45" s="86">
        <f t="shared" si="57"/>
        <v>3.9032398870621563E-14</v>
      </c>
    </row>
    <row r="46" spans="2:273" x14ac:dyDescent="0.25">
      <c r="B46" s="2">
        <v>19</v>
      </c>
      <c r="C46" s="37">
        <v>47.802999999999997</v>
      </c>
      <c r="D46" s="37">
        <v>94.573999999999998</v>
      </c>
      <c r="E46" s="37">
        <v>44.627000000000002</v>
      </c>
      <c r="F46" s="37">
        <v>38.033999999999999</v>
      </c>
      <c r="G46" s="37">
        <v>35.948999999999998</v>
      </c>
      <c r="H46" s="37">
        <v>38.491999999999997</v>
      </c>
      <c r="I46" s="37">
        <v>34.033999999999999</v>
      </c>
      <c r="J46" s="37">
        <v>36.338999999999999</v>
      </c>
      <c r="K46" s="37">
        <v>38.627000000000002</v>
      </c>
      <c r="L46" s="37">
        <v>38.966000000000001</v>
      </c>
      <c r="M46" s="37">
        <v>37.948999999999998</v>
      </c>
      <c r="N46" s="37">
        <v>41.338999999999999</v>
      </c>
      <c r="O46" s="37">
        <v>41.033999999999999</v>
      </c>
      <c r="P46" s="37">
        <v>43.558999999999997</v>
      </c>
      <c r="Q46" s="37">
        <v>36.22</v>
      </c>
      <c r="S46" s="4">
        <f t="shared" si="59"/>
        <v>50.24919495197409</v>
      </c>
      <c r="T46" s="4">
        <f t="shared" si="59"/>
        <v>97.932239493762864</v>
      </c>
      <c r="U46" s="4">
        <f t="shared" si="59"/>
        <v>46.765130088522668</v>
      </c>
      <c r="V46" s="4">
        <f t="shared" si="59"/>
        <v>40.241777583039799</v>
      </c>
      <c r="W46" s="4">
        <f t="shared" si="59"/>
        <v>37.966684622792293</v>
      </c>
      <c r="X46" s="4">
        <f t="shared" si="59"/>
        <v>38.063339203577954</v>
      </c>
      <c r="Y46" s="4">
        <f t="shared" si="59"/>
        <v>36.527926862698791</v>
      </c>
      <c r="Z46" s="4">
        <f t="shared" si="59"/>
        <v>37.666695090594622</v>
      </c>
      <c r="AA46" s="4">
        <f t="shared" si="59"/>
        <v>39.685022480196054</v>
      </c>
      <c r="AB46" s="4">
        <f t="shared" si="59"/>
        <v>39.16531198875186</v>
      </c>
      <c r="AC46" s="4">
        <f t="shared" si="59"/>
        <v>39.916445770959804</v>
      </c>
      <c r="AD46" s="4">
        <f t="shared" si="59"/>
        <v>42.003699603368155</v>
      </c>
      <c r="AE46" s="4">
        <f t="shared" si="59"/>
        <v>43.463808850262964</v>
      </c>
      <c r="AF46" s="4">
        <f t="shared" si="59"/>
        <v>43.5880211666937</v>
      </c>
      <c r="AG46" s="4">
        <f t="shared" si="59"/>
        <v>37.004009766097575</v>
      </c>
      <c r="AI46" s="4">
        <f t="shared" si="60"/>
        <v>-2.4461949519740926</v>
      </c>
      <c r="AJ46" s="4">
        <f t="shared" si="60"/>
        <v>-3.3582394937628663</v>
      </c>
      <c r="AK46" s="4">
        <f t="shared" si="60"/>
        <v>-2.1381300885226651</v>
      </c>
      <c r="AL46" s="4">
        <f t="shared" si="60"/>
        <v>-2.2077775830397997</v>
      </c>
      <c r="AM46" s="4">
        <f t="shared" si="60"/>
        <v>-2.0176846227922951</v>
      </c>
      <c r="AN46" s="4">
        <f t="shared" si="60"/>
        <v>0.42866079642204369</v>
      </c>
      <c r="AO46" s="4">
        <f t="shared" si="60"/>
        <v>-2.4939268626987925</v>
      </c>
      <c r="AP46" s="4">
        <f t="shared" si="60"/>
        <v>-1.3276950905946237</v>
      </c>
      <c r="AQ46" s="4">
        <f t="shared" si="60"/>
        <v>-1.0580224801960512</v>
      </c>
      <c r="AR46" s="4">
        <f t="shared" si="60"/>
        <v>-0.19931198875185885</v>
      </c>
      <c r="AS46" s="4">
        <f t="shared" si="60"/>
        <v>-1.9674457709598059</v>
      </c>
      <c r="AT46" s="4">
        <f t="shared" si="60"/>
        <v>-0.66469960336815603</v>
      </c>
      <c r="AU46" s="4">
        <f t="shared" si="60"/>
        <v>-2.4298088502629653</v>
      </c>
      <c r="AV46" s="4">
        <f t="shared" si="60"/>
        <v>-2.9021166693702583E-2</v>
      </c>
      <c r="AW46" s="4">
        <f t="shared" si="60"/>
        <v>-0.78400976609757578</v>
      </c>
      <c r="AY46" s="2">
        <f t="shared" si="51"/>
        <v>50.245610337362329</v>
      </c>
      <c r="AZ46" s="2">
        <f t="shared" si="51"/>
        <v>97.932179356149746</v>
      </c>
      <c r="BA46" s="2">
        <f t="shared" si="51"/>
        <v>46.764661595571823</v>
      </c>
      <c r="BB46" s="2">
        <f t="shared" si="51"/>
        <v>40.241725414460575</v>
      </c>
      <c r="BC46" s="2">
        <f t="shared" si="51"/>
        <v>37.966654677324541</v>
      </c>
      <c r="BD46" s="2">
        <f t="shared" si="51"/>
        <v>38.063318453800491</v>
      </c>
      <c r="BE46" s="2">
        <f t="shared" si="51"/>
        <v>36.527922823331416</v>
      </c>
      <c r="BF46" s="2">
        <f t="shared" si="51"/>
        <v>37.666693155145389</v>
      </c>
      <c r="BG46" s="2">
        <f t="shared" si="51"/>
        <v>39.68501855413674</v>
      </c>
      <c r="BH46" s="2">
        <f t="shared" si="51"/>
        <v>39.165307930652169</v>
      </c>
      <c r="BI46" s="2">
        <f t="shared" si="51"/>
        <v>39.916441857625948</v>
      </c>
      <c r="BJ46" s="2">
        <f t="shared" si="51"/>
        <v>42.003694181571937</v>
      </c>
      <c r="BK46" s="2">
        <f t="shared" si="51"/>
        <v>43.46379977677455</v>
      </c>
      <c r="BL46" s="2">
        <f t="shared" si="51"/>
        <v>43.588018303116847</v>
      </c>
      <c r="BM46" s="2">
        <f t="shared" si="51"/>
        <v>37.004009765779806</v>
      </c>
      <c r="BO46" s="2">
        <f t="shared" si="10"/>
        <v>47.802999999999997</v>
      </c>
      <c r="BP46" s="2">
        <f t="shared" si="11"/>
        <v>94.573999999999998</v>
      </c>
      <c r="BQ46" s="2">
        <f t="shared" si="12"/>
        <v>44.627000000000002</v>
      </c>
      <c r="BR46" s="2">
        <f t="shared" si="13"/>
        <v>38.033999999999999</v>
      </c>
      <c r="BS46" s="2">
        <f t="shared" si="14"/>
        <v>35.948999999999998</v>
      </c>
      <c r="BT46" s="2">
        <f t="shared" si="15"/>
        <v>38.491999999999997</v>
      </c>
      <c r="BU46" s="2">
        <f t="shared" si="16"/>
        <v>34.033999999999999</v>
      </c>
      <c r="BV46" s="2">
        <f t="shared" si="17"/>
        <v>36.338999999999999</v>
      </c>
      <c r="BW46" s="2">
        <f t="shared" si="18"/>
        <v>38.627000000000002</v>
      </c>
      <c r="BX46" s="2">
        <f t="shared" si="19"/>
        <v>38.966000000000001</v>
      </c>
      <c r="BY46" s="2">
        <f t="shared" si="20"/>
        <v>37.948999999999998</v>
      </c>
      <c r="BZ46" s="2">
        <f t="shared" si="21"/>
        <v>41.338999999999999</v>
      </c>
      <c r="CA46" s="2">
        <f t="shared" si="22"/>
        <v>41.033999999999999</v>
      </c>
      <c r="CB46" s="2">
        <f t="shared" si="23"/>
        <v>43.558999999999997</v>
      </c>
      <c r="CC46" s="2">
        <f t="shared" si="24"/>
        <v>36.22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49.503769996717367</v>
      </c>
      <c r="DL46" s="2">
        <f t="shared" si="61"/>
        <v>97.443948923642054</v>
      </c>
      <c r="DM46" s="2">
        <f t="shared" si="61"/>
        <v>46.415714634146347</v>
      </c>
      <c r="DN46" s="2">
        <f t="shared" si="61"/>
        <v>39.145851012145741</v>
      </c>
      <c r="DO46" s="2">
        <f t="shared" si="61"/>
        <v>36.99008056680163</v>
      </c>
      <c r="DP46" s="2">
        <f t="shared" si="61"/>
        <v>37.828745276653166</v>
      </c>
      <c r="DQ46" s="2">
        <f t="shared" si="61"/>
        <v>36.140285842985847</v>
      </c>
      <c r="DR46" s="2">
        <f t="shared" si="61"/>
        <v>37.544238375350147</v>
      </c>
      <c r="DS46" s="2">
        <f t="shared" si="61"/>
        <v>39.376974259974261</v>
      </c>
      <c r="DT46" s="2">
        <f t="shared" si="61"/>
        <v>38.734368168168167</v>
      </c>
      <c r="DU46" s="2">
        <f t="shared" si="61"/>
        <v>39.55512921492921</v>
      </c>
      <c r="DV46" s="2">
        <f t="shared" si="61"/>
        <v>41.707930630630635</v>
      </c>
      <c r="DW46" s="2">
        <f t="shared" si="61"/>
        <v>43.507479374110936</v>
      </c>
      <c r="DX46" s="2">
        <f t="shared" si="61"/>
        <v>43.629233053221284</v>
      </c>
      <c r="DY46" s="2">
        <f t="shared" si="61"/>
        <v>36.826847237671487</v>
      </c>
      <c r="EA46" s="2">
        <f t="shared" si="62"/>
        <v>54.473345476624175</v>
      </c>
      <c r="EB46" s="2">
        <f t="shared" si="62"/>
        <v>102.00130113167953</v>
      </c>
      <c r="EC46" s="2">
        <f t="shared" si="62"/>
        <v>49.134221108264263</v>
      </c>
      <c r="ED46" s="2">
        <f t="shared" si="62"/>
        <v>48.574544788603774</v>
      </c>
      <c r="EE46" s="2">
        <f t="shared" si="62"/>
        <v>45.699360694447932</v>
      </c>
      <c r="EF46" s="2">
        <f t="shared" si="62"/>
        <v>39.949756778856305</v>
      </c>
      <c r="EG46" s="2">
        <f t="shared" si="62"/>
        <v>39.758518076998229</v>
      </c>
      <c r="EH46" s="2">
        <f t="shared" si="62"/>
        <v>38.69415944793824</v>
      </c>
      <c r="EI46" s="2">
        <f t="shared" si="62"/>
        <v>42.223101253930508</v>
      </c>
      <c r="EJ46" s="2">
        <f t="shared" si="62"/>
        <v>42.817308791573993</v>
      </c>
      <c r="EK46" s="2">
        <f t="shared" si="62"/>
        <v>42.948047000195423</v>
      </c>
      <c r="EL46" s="2">
        <f t="shared" si="62"/>
        <v>44.485191363886251</v>
      </c>
      <c r="EM46" s="2">
        <f t="shared" si="62"/>
        <v>43.096425579322634</v>
      </c>
      <c r="EN46" s="2">
        <f t="shared" si="62"/>
        <v>43.234045017988898</v>
      </c>
      <c r="EO46" s="2">
        <f t="shared" si="62"/>
        <v>39.068688354167193</v>
      </c>
      <c r="EQ46" s="2">
        <f t="shared" si="63"/>
        <v>48.276499748516848</v>
      </c>
      <c r="ER46" s="2">
        <f t="shared" si="63"/>
        <v>72.806035335001951</v>
      </c>
      <c r="ES46" s="2">
        <f t="shared" si="63"/>
        <v>45.047730278563236</v>
      </c>
      <c r="ET46" s="2">
        <f t="shared" si="63"/>
        <v>42.896570218375537</v>
      </c>
      <c r="EU46" s="2">
        <f t="shared" si="63"/>
        <v>40.781775050482068</v>
      </c>
      <c r="EV46" s="2">
        <f t="shared" si="63"/>
        <v>40.480308607292287</v>
      </c>
      <c r="EW46" s="2">
        <f t="shared" si="63"/>
        <v>37.506176630567523</v>
      </c>
      <c r="EX46" s="2">
        <f t="shared" si="63"/>
        <v>34.785704181703807</v>
      </c>
      <c r="EY46" s="2">
        <f t="shared" si="63"/>
        <v>40.729984865170664</v>
      </c>
      <c r="EZ46" s="2">
        <f t="shared" si="63"/>
        <v>42.399932568489213</v>
      </c>
      <c r="FA46" s="2">
        <f t="shared" si="63"/>
        <v>39.585374326124601</v>
      </c>
      <c r="FB46" s="2">
        <f t="shared" si="63"/>
        <v>40.330977165358142</v>
      </c>
      <c r="FC46" s="2">
        <f t="shared" si="63"/>
        <v>41.2844089806444</v>
      </c>
      <c r="FD46" s="2">
        <f t="shared" si="63"/>
        <v>41.676705192580798</v>
      </c>
      <c r="FE46" s="2">
        <f t="shared" si="63"/>
        <v>40.618406707498735</v>
      </c>
      <c r="FG46" s="2">
        <f t="shared" si="64"/>
        <v>0.14928360306502195</v>
      </c>
      <c r="FH46" s="2">
        <f t="shared" si="64"/>
        <v>0.10725241198545934</v>
      </c>
      <c r="FI46" s="2">
        <f t="shared" si="64"/>
        <v>0.12837189246132133</v>
      </c>
      <c r="FJ46" s="2">
        <f t="shared" si="64"/>
        <v>0.11623249441223943</v>
      </c>
      <c r="FK46" s="2">
        <f t="shared" si="64"/>
        <v>0.11213474153455787</v>
      </c>
      <c r="FL46" s="2">
        <f t="shared" si="64"/>
        <v>0.11059298382892584</v>
      </c>
      <c r="FM46" s="2">
        <f t="shared" si="64"/>
        <v>0.10713981280210785</v>
      </c>
      <c r="FN46" s="2">
        <f t="shared" si="64"/>
        <v>0.10652651101496535</v>
      </c>
      <c r="FO46" s="2">
        <f t="shared" si="64"/>
        <v>0.10823788447479914</v>
      </c>
      <c r="FP46" s="2">
        <f t="shared" si="64"/>
        <v>0.10554731663090886</v>
      </c>
      <c r="FQ46" s="2">
        <f t="shared" si="64"/>
        <v>0.10649820441480159</v>
      </c>
      <c r="FR46" s="2">
        <f t="shared" si="64"/>
        <v>0.10650483367097036</v>
      </c>
      <c r="FS46" s="2">
        <f t="shared" si="64"/>
        <v>0.10623654247447838</v>
      </c>
      <c r="FT46" s="2">
        <f t="shared" si="64"/>
        <v>0.10427075690547656</v>
      </c>
      <c r="FU46" s="2">
        <f t="shared" si="64"/>
        <v>7.9022938899194275E-2</v>
      </c>
      <c r="FW46" s="2">
        <f t="shared" si="53"/>
        <v>5.7759545224088114E-6</v>
      </c>
      <c r="FX46" s="2">
        <f t="shared" si="53"/>
        <v>1.9064189223732656E-5</v>
      </c>
      <c r="FY46" s="2">
        <f t="shared" si="53"/>
        <v>8.0409639393259047E-6</v>
      </c>
      <c r="FZ46" s="2">
        <f t="shared" si="53"/>
        <v>8.1357130905718503E-6</v>
      </c>
      <c r="GA46" s="2">
        <f t="shared" si="53"/>
        <v>7.8830437487650262E-6</v>
      </c>
      <c r="GB46" s="2">
        <f t="shared" si="53"/>
        <v>7.8906206417324202E-6</v>
      </c>
      <c r="GC46" s="2">
        <f t="shared" si="53"/>
        <v>8.765936046986878E-6</v>
      </c>
      <c r="GD46" s="2">
        <f t="shared" si="53"/>
        <v>1.0822692669590514E-5</v>
      </c>
      <c r="GE46" s="2">
        <f t="shared" si="53"/>
        <v>9.6915485475210518E-6</v>
      </c>
      <c r="GF46" s="2">
        <f t="shared" si="53"/>
        <v>8.7793209351118077E-6</v>
      </c>
      <c r="GG46" s="2">
        <f t="shared" si="53"/>
        <v>8.0320518147064039E-6</v>
      </c>
      <c r="GH46" s="2">
        <f t="shared" si="53"/>
        <v>6.7742089487832193E-6</v>
      </c>
      <c r="GI46" s="2">
        <f t="shared" si="53"/>
        <v>5.8848285809789328E-6</v>
      </c>
      <c r="GJ46" s="2">
        <f t="shared" si="53"/>
        <v>5.2618899432544131E-6</v>
      </c>
      <c r="GK46" s="2">
        <f t="shared" si="53"/>
        <v>3.6487518957929442E-6</v>
      </c>
      <c r="GM46" s="86">
        <f t="shared" si="54"/>
        <v>2.9244477210416945E-6</v>
      </c>
      <c r="GN46" s="86">
        <f t="shared" si="54"/>
        <v>7.7069897527599616E-8</v>
      </c>
      <c r="GO46" s="86">
        <f t="shared" si="54"/>
        <v>3.0120155590996045E-7</v>
      </c>
      <c r="GP46" s="86">
        <f t="shared" si="54"/>
        <v>3.0727827570935282E-8</v>
      </c>
      <c r="GQ46" s="86">
        <f t="shared" si="54"/>
        <v>1.7935233976177453E-8</v>
      </c>
      <c r="GR46" s="86">
        <f t="shared" si="54"/>
        <v>1.1808694123700452E-8</v>
      </c>
      <c r="GS46" s="86">
        <f t="shared" si="54"/>
        <v>2.119096534293741E-9</v>
      </c>
      <c r="GT46" s="86">
        <f t="shared" si="54"/>
        <v>9.9213685947982801E-10</v>
      </c>
      <c r="GU46" s="86">
        <f t="shared" si="54"/>
        <v>2.0574517063919731E-9</v>
      </c>
      <c r="GV46" s="86">
        <f t="shared" si="54"/>
        <v>2.1108086389562981E-9</v>
      </c>
      <c r="GW46" s="86">
        <f t="shared" si="54"/>
        <v>2.0442541075243888E-9</v>
      </c>
      <c r="GX46" s="86">
        <f t="shared" si="54"/>
        <v>2.8465594627698513E-9</v>
      </c>
      <c r="GY46" s="86">
        <f t="shared" si="54"/>
        <v>4.8188103285868772E-9</v>
      </c>
      <c r="GZ46" s="86">
        <f t="shared" si="54"/>
        <v>1.4308296203189756E-9</v>
      </c>
      <c r="HA46" s="86">
        <f t="shared" si="54"/>
        <v>1.5697826717664688E-13</v>
      </c>
      <c r="HC46" s="86">
        <f t="shared" si="58"/>
        <v>8.4117149645779391E-18</v>
      </c>
      <c r="HD46" s="86">
        <f t="shared" si="58"/>
        <v>2.3354002500261426E-23</v>
      </c>
      <c r="HE46" s="86">
        <f t="shared" si="58"/>
        <v>6.6058844822233094E-22</v>
      </c>
      <c r="HF46" s="86">
        <f t="shared" si="58"/>
        <v>8.6790256876124869E-24</v>
      </c>
      <c r="HG46" s="86">
        <f t="shared" si="58"/>
        <v>5.5837081427934364E-26</v>
      </c>
      <c r="HH46" s="86">
        <f t="shared" si="58"/>
        <v>4.7276566786992582E-25</v>
      </c>
      <c r="HI46" s="86">
        <f t="shared" si="58"/>
        <v>7.8857228392752634E-26</v>
      </c>
      <c r="HJ46" s="86">
        <f t="shared" si="58"/>
        <v>2.4700529419203891E-25</v>
      </c>
      <c r="HK46" s="86">
        <f t="shared" si="58"/>
        <v>9.8031123244852223E-25</v>
      </c>
      <c r="HL46" s="86">
        <f t="shared" si="58"/>
        <v>4.8898100901477203E-25</v>
      </c>
      <c r="HM46" s="86">
        <f t="shared" si="58"/>
        <v>3.0614484534122501E-25</v>
      </c>
      <c r="HN46" s="86">
        <f t="shared" si="58"/>
        <v>1.0653840308880858E-24</v>
      </c>
      <c r="HO46" s="86">
        <f t="shared" si="58"/>
        <v>3.1076938069047361E-24</v>
      </c>
      <c r="HP46" s="86">
        <f t="shared" si="58"/>
        <v>2.8739071980765969E-25</v>
      </c>
      <c r="HQ46" s="86">
        <f t="shared" si="58"/>
        <v>1.0113413640546525E-35</v>
      </c>
      <c r="HS46" s="86">
        <f t="shared" si="55"/>
        <v>2.4847595256765775E-90</v>
      </c>
      <c r="HT46" s="86">
        <f t="shared" si="55"/>
        <v>3.8360528974917487E-97</v>
      </c>
      <c r="HU46" s="86">
        <f t="shared" si="55"/>
        <v>6.8499143055573894E-108</v>
      </c>
      <c r="HV46" s="86">
        <f t="shared" si="55"/>
        <v>2.9073372281752634E-118</v>
      </c>
      <c r="HW46" s="86">
        <f t="shared" si="55"/>
        <v>2.6411063498336312E-132</v>
      </c>
      <c r="HX46" s="86">
        <f t="shared" si="55"/>
        <v>4.9178382620304707E-128</v>
      </c>
      <c r="HY46" s="86">
        <f t="shared" si="55"/>
        <v>3.0373406996764925E-133</v>
      </c>
      <c r="HZ46" s="86">
        <f t="shared" si="55"/>
        <v>2.3538182388119425E-131</v>
      </c>
      <c r="IA46" s="86">
        <f t="shared" si="55"/>
        <v>8.5857004289795568E-129</v>
      </c>
      <c r="IB46" s="86">
        <f t="shared" si="55"/>
        <v>1.1323739386942668E-129</v>
      </c>
      <c r="IC46" s="86">
        <f t="shared" si="55"/>
        <v>6.3310203322235896E-132</v>
      </c>
      <c r="ID46" s="86">
        <f t="shared" si="55"/>
        <v>4.2069313284425167E-129</v>
      </c>
      <c r="IE46" s="86">
        <f t="shared" si="55"/>
        <v>1.1075019044961804E-125</v>
      </c>
      <c r="IF46" s="86">
        <f t="shared" si="55"/>
        <v>1.1824774898063087E-81</v>
      </c>
      <c r="IG46" s="86">
        <f t="shared" si="55"/>
        <v>1.4270988514733801E-65</v>
      </c>
      <c r="II46" s="86">
        <f t="shared" si="56"/>
        <v>8.511309395730304E-150</v>
      </c>
      <c r="IJ46" s="86">
        <f t="shared" si="56"/>
        <v>1.7081599310116436E-151</v>
      </c>
      <c r="IK46" s="86">
        <f t="shared" si="56"/>
        <v>7.6411289623898847E-180</v>
      </c>
      <c r="IL46" s="86">
        <f t="shared" si="56"/>
        <v>1.0176548128980406E-199</v>
      </c>
      <c r="IM46" s="86">
        <f t="shared" si="56"/>
        <v>2.6112118449542667E-221</v>
      </c>
      <c r="IN46" s="86">
        <f t="shared" si="56"/>
        <v>2.6735155024077179E-213</v>
      </c>
      <c r="IO46" s="86">
        <f t="shared" si="56"/>
        <v>4.1358868267379556E-224</v>
      </c>
      <c r="IP46" s="86">
        <f t="shared" si="56"/>
        <v>1.230839890001989E-218</v>
      </c>
      <c r="IQ46" s="86">
        <f t="shared" si="56"/>
        <v>1.6136427656786405E-214</v>
      </c>
      <c r="IR46" s="86">
        <f t="shared" si="56"/>
        <v>1.7113186290764944E-215</v>
      </c>
      <c r="IS46" s="86">
        <f t="shared" si="56"/>
        <v>5.3660241483952928E-220</v>
      </c>
      <c r="IT46" s="86">
        <f t="shared" si="56"/>
        <v>2.2987318754001352E-215</v>
      </c>
      <c r="IU46" s="86">
        <f t="shared" si="56"/>
        <v>4.4741477533590206E-209</v>
      </c>
      <c r="IV46" s="86">
        <f t="shared" si="56"/>
        <v>1.5409202130811581E-254</v>
      </c>
      <c r="IW46" s="86">
        <f t="shared" si="56"/>
        <v>3.2203219490119988E-129</v>
      </c>
      <c r="IY46" s="86">
        <f t="shared" si="57"/>
        <v>2.9244477210501063E-6</v>
      </c>
      <c r="IZ46" s="86">
        <f t="shared" si="57"/>
        <v>7.7069897527599642E-8</v>
      </c>
      <c r="JA46" s="86">
        <f t="shared" si="57"/>
        <v>3.0120155590996109E-7</v>
      </c>
      <c r="JB46" s="86">
        <f t="shared" si="57"/>
        <v>3.0727827570935289E-8</v>
      </c>
      <c r="JC46" s="86">
        <f t="shared" si="57"/>
        <v>1.7935233976177453E-8</v>
      </c>
      <c r="JD46" s="86">
        <f t="shared" si="57"/>
        <v>1.1808694123700452E-8</v>
      </c>
      <c r="JE46" s="86">
        <f t="shared" si="57"/>
        <v>2.119096534293741E-9</v>
      </c>
      <c r="JF46" s="86">
        <f t="shared" si="57"/>
        <v>9.9213685947982822E-10</v>
      </c>
      <c r="JG46" s="86">
        <f t="shared" si="57"/>
        <v>2.057451706391974E-9</v>
      </c>
      <c r="JH46" s="86">
        <f t="shared" si="57"/>
        <v>2.1108086389562985E-9</v>
      </c>
      <c r="JI46" s="86">
        <f t="shared" si="57"/>
        <v>2.0442541075243892E-9</v>
      </c>
      <c r="JJ46" s="86">
        <f t="shared" si="57"/>
        <v>2.8465594627698526E-9</v>
      </c>
      <c r="JK46" s="86">
        <f t="shared" si="57"/>
        <v>4.8188103285868805E-9</v>
      </c>
      <c r="JL46" s="86">
        <f t="shared" si="57"/>
        <v>1.4308296203189758E-9</v>
      </c>
      <c r="JM46" s="86">
        <f t="shared" si="57"/>
        <v>1.5697826717664688E-13</v>
      </c>
    </row>
    <row r="47" spans="2:273" x14ac:dyDescent="0.25">
      <c r="B47" s="2">
        <v>20</v>
      </c>
      <c r="C47" s="37">
        <v>48.738</v>
      </c>
      <c r="D47" s="37">
        <v>96.623000000000005</v>
      </c>
      <c r="E47" s="37">
        <v>45.322000000000003</v>
      </c>
      <c r="F47" s="37">
        <v>36.017000000000003</v>
      </c>
      <c r="G47" s="37">
        <v>36.067999999999998</v>
      </c>
      <c r="H47" s="37">
        <v>36.643999999999998</v>
      </c>
      <c r="I47" s="37">
        <v>36.558999999999997</v>
      </c>
      <c r="J47" s="37">
        <v>36.22</v>
      </c>
      <c r="K47" s="37">
        <v>37.119</v>
      </c>
      <c r="L47" s="37">
        <v>38.441000000000003</v>
      </c>
      <c r="M47" s="37">
        <v>37.762999999999998</v>
      </c>
      <c r="N47" s="37">
        <v>40.982999999999997</v>
      </c>
      <c r="O47" s="37">
        <v>42.253999999999998</v>
      </c>
      <c r="P47" s="37">
        <v>42.61</v>
      </c>
      <c r="Q47" s="37">
        <v>38.372999999999998</v>
      </c>
      <c r="S47" s="4">
        <f t="shared" si="59"/>
        <v>50.737746748435683</v>
      </c>
      <c r="T47" s="4">
        <f t="shared" si="59"/>
        <v>98.647813454182881</v>
      </c>
      <c r="U47" s="4">
        <f t="shared" si="59"/>
        <v>47.069051149096509</v>
      </c>
      <c r="V47" s="4">
        <f t="shared" si="59"/>
        <v>40.667625408979433</v>
      </c>
      <c r="W47" s="4">
        <f t="shared" si="59"/>
        <v>38.204788872579577</v>
      </c>
      <c r="X47" s="4">
        <f t="shared" si="59"/>
        <v>38.305940803446163</v>
      </c>
      <c r="Y47" s="4">
        <f t="shared" si="59"/>
        <v>36.763715302200247</v>
      </c>
      <c r="Z47" s="4">
        <f t="shared" si="59"/>
        <v>37.846834860637287</v>
      </c>
      <c r="AA47" s="4">
        <f t="shared" si="59"/>
        <v>39.870277712659615</v>
      </c>
      <c r="AB47" s="4">
        <f t="shared" si="59"/>
        <v>39.367100015328433</v>
      </c>
      <c r="AC47" s="4">
        <f t="shared" si="59"/>
        <v>40.129728316940628</v>
      </c>
      <c r="AD47" s="4">
        <f t="shared" si="59"/>
        <v>42.2029798648704</v>
      </c>
      <c r="AE47" s="4">
        <f t="shared" si="59"/>
        <v>43.622757537960503</v>
      </c>
      <c r="AF47" s="4">
        <f t="shared" si="59"/>
        <v>43.668780894549819</v>
      </c>
      <c r="AG47" s="4">
        <f t="shared" si="59"/>
        <v>37.195117472485833</v>
      </c>
      <c r="AI47" s="4">
        <f t="shared" si="60"/>
        <v>-1.9997467484356832</v>
      </c>
      <c r="AJ47" s="4">
        <f t="shared" si="60"/>
        <v>-2.0248134541828762</v>
      </c>
      <c r="AK47" s="4">
        <f t="shared" si="60"/>
        <v>-1.7470511490965066</v>
      </c>
      <c r="AL47" s="4">
        <f t="shared" si="60"/>
        <v>-4.6506254089794297</v>
      </c>
      <c r="AM47" s="4">
        <f t="shared" si="60"/>
        <v>-2.1367888725795794</v>
      </c>
      <c r="AN47" s="4">
        <f t="shared" si="60"/>
        <v>-1.6619408034461642</v>
      </c>
      <c r="AO47" s="4">
        <f t="shared" si="60"/>
        <v>-0.20471530220024903</v>
      </c>
      <c r="AP47" s="4">
        <f t="shared" si="60"/>
        <v>-1.6268348606372882</v>
      </c>
      <c r="AQ47" s="4">
        <f t="shared" si="60"/>
        <v>-2.7512777126596148</v>
      </c>
      <c r="AR47" s="4">
        <f t="shared" si="60"/>
        <v>-0.92610001532843</v>
      </c>
      <c r="AS47" s="4">
        <f t="shared" si="60"/>
        <v>-2.3667283169406304</v>
      </c>
      <c r="AT47" s="4">
        <f t="shared" si="60"/>
        <v>-1.2199798648704032</v>
      </c>
      <c r="AU47" s="4">
        <f t="shared" si="60"/>
        <v>-1.368757537960505</v>
      </c>
      <c r="AV47" s="4">
        <f t="shared" si="60"/>
        <v>-1.0587808945498196</v>
      </c>
      <c r="AW47" s="4">
        <f t="shared" si="60"/>
        <v>1.1778825275141642</v>
      </c>
      <c r="AY47" s="2">
        <f t="shared" si="51"/>
        <v>50.731645095769728</v>
      </c>
      <c r="AZ47" s="2">
        <f t="shared" si="51"/>
        <v>98.647696700651409</v>
      </c>
      <c r="BA47" s="2">
        <f t="shared" si="51"/>
        <v>47.068164364239834</v>
      </c>
      <c r="BB47" s="2">
        <f t="shared" si="51"/>
        <v>40.667514518144472</v>
      </c>
      <c r="BC47" s="2">
        <f t="shared" si="51"/>
        <v>38.204723871922475</v>
      </c>
      <c r="BD47" s="2">
        <f t="shared" si="51"/>
        <v>38.3058947707651</v>
      </c>
      <c r="BE47" s="2">
        <f t="shared" si="51"/>
        <v>36.763705407041265</v>
      </c>
      <c r="BF47" s="2">
        <f t="shared" si="51"/>
        <v>37.846829889556062</v>
      </c>
      <c r="BG47" s="2">
        <f t="shared" si="51"/>
        <v>39.870268029946295</v>
      </c>
      <c r="BH47" s="2">
        <f t="shared" si="51"/>
        <v>39.367090140465329</v>
      </c>
      <c r="BI47" s="2">
        <f t="shared" si="51"/>
        <v>40.12971873468377</v>
      </c>
      <c r="BJ47" s="2">
        <f t="shared" si="51"/>
        <v>42.202966873916111</v>
      </c>
      <c r="BK47" s="2">
        <f t="shared" si="51"/>
        <v>43.622736555930601</v>
      </c>
      <c r="BL47" s="2">
        <f t="shared" si="51"/>
        <v>43.668773787365495</v>
      </c>
      <c r="BM47" s="2">
        <f t="shared" si="51"/>
        <v>37.195117471278905</v>
      </c>
      <c r="BO47" s="2">
        <f t="shared" si="10"/>
        <v>48.738</v>
      </c>
      <c r="BP47" s="2">
        <f t="shared" si="11"/>
        <v>96.623000000000005</v>
      </c>
      <c r="BQ47" s="2">
        <f t="shared" si="12"/>
        <v>45.322000000000003</v>
      </c>
      <c r="BR47" s="2">
        <f t="shared" si="13"/>
        <v>36.017000000000003</v>
      </c>
      <c r="BS47" s="2">
        <f t="shared" si="14"/>
        <v>36.067999999999998</v>
      </c>
      <c r="BT47" s="2">
        <f t="shared" si="15"/>
        <v>36.643999999999998</v>
      </c>
      <c r="BU47" s="2">
        <f t="shared" si="16"/>
        <v>36.558999999999997</v>
      </c>
      <c r="BV47" s="2">
        <f t="shared" si="17"/>
        <v>36.22</v>
      </c>
      <c r="BW47" s="2">
        <f t="shared" si="18"/>
        <v>37.119</v>
      </c>
      <c r="BX47" s="2">
        <f t="shared" si="19"/>
        <v>38.441000000000003</v>
      </c>
      <c r="BY47" s="2">
        <f t="shared" si="20"/>
        <v>37.762999999999998</v>
      </c>
      <c r="BZ47" s="2">
        <f t="shared" si="21"/>
        <v>40.982999999999997</v>
      </c>
      <c r="CA47" s="2">
        <f t="shared" si="22"/>
        <v>42.253999999999998</v>
      </c>
      <c r="CB47" s="2">
        <f t="shared" si="23"/>
        <v>42.61</v>
      </c>
      <c r="CC47" s="2">
        <f t="shared" si="24"/>
        <v>38.372999999999998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50.041204726994195</v>
      </c>
      <c r="DL47" s="2">
        <f t="shared" si="61"/>
        <v>98.224729006293387</v>
      </c>
      <c r="DM47" s="2">
        <f t="shared" si="61"/>
        <v>46.753235365853662</v>
      </c>
      <c r="DN47" s="2">
        <f t="shared" si="61"/>
        <v>39.557463967611334</v>
      </c>
      <c r="DO47" s="2">
        <f t="shared" si="61"/>
        <v>37.197771052631587</v>
      </c>
      <c r="DP47" s="2">
        <f t="shared" si="61"/>
        <v>38.101966936572197</v>
      </c>
      <c r="DQ47" s="2">
        <f t="shared" si="61"/>
        <v>36.391296396396399</v>
      </c>
      <c r="DR47" s="2">
        <f t="shared" si="61"/>
        <v>37.756836414565832</v>
      </c>
      <c r="DS47" s="2">
        <f t="shared" si="61"/>
        <v>39.578720720720717</v>
      </c>
      <c r="DT47" s="2">
        <f t="shared" si="61"/>
        <v>38.941335735735734</v>
      </c>
      <c r="DU47" s="2">
        <f t="shared" si="61"/>
        <v>39.78341531531531</v>
      </c>
      <c r="DV47" s="2">
        <f t="shared" si="61"/>
        <v>41.929242342342349</v>
      </c>
      <c r="DW47" s="2">
        <f t="shared" si="61"/>
        <v>43.712609530583201</v>
      </c>
      <c r="DX47" s="2">
        <f t="shared" si="61"/>
        <v>43.740963585434173</v>
      </c>
      <c r="DY47" s="2">
        <f t="shared" si="61"/>
        <v>37.025489506859472</v>
      </c>
      <c r="EA47" s="2">
        <f t="shared" si="62"/>
        <v>54.320269234105311</v>
      </c>
      <c r="EB47" s="2">
        <f t="shared" si="62"/>
        <v>101.86379772165181</v>
      </c>
      <c r="EC47" s="2">
        <f t="shared" si="62"/>
        <v>49.018597097600697</v>
      </c>
      <c r="ED47" s="2">
        <f t="shared" si="62"/>
        <v>48.365474467523981</v>
      </c>
      <c r="EE47" s="2">
        <f t="shared" si="62"/>
        <v>45.47643523406812</v>
      </c>
      <c r="EF47" s="2">
        <f t="shared" si="62"/>
        <v>39.801574224519946</v>
      </c>
      <c r="EG47" s="2">
        <f t="shared" si="62"/>
        <v>39.594321575141677</v>
      </c>
      <c r="EH47" s="2">
        <f t="shared" si="62"/>
        <v>38.53561677787151</v>
      </c>
      <c r="EI47" s="2">
        <f t="shared" si="62"/>
        <v>42.061080518061196</v>
      </c>
      <c r="EJ47" s="2">
        <f t="shared" si="62"/>
        <v>42.657681136078935</v>
      </c>
      <c r="EK47" s="2">
        <f t="shared" si="62"/>
        <v>42.779752687121359</v>
      </c>
      <c r="EL47" s="2">
        <f t="shared" si="62"/>
        <v>44.297519766105253</v>
      </c>
      <c r="EM47" s="2">
        <f t="shared" si="62"/>
        <v>42.933267722473602</v>
      </c>
      <c r="EN47" s="2">
        <f t="shared" si="62"/>
        <v>43.10327747880968</v>
      </c>
      <c r="EO47" s="2">
        <f t="shared" si="62"/>
        <v>38.998035421790611</v>
      </c>
      <c r="EQ47" s="2">
        <f t="shared" si="63"/>
        <v>48.193284640260096</v>
      </c>
      <c r="ER47" s="2">
        <f t="shared" si="63"/>
        <v>72.98700827118806</v>
      </c>
      <c r="ES47" s="2">
        <f t="shared" si="63"/>
        <v>44.979076890891399</v>
      </c>
      <c r="ET47" s="2">
        <f t="shared" si="63"/>
        <v>42.751196911521404</v>
      </c>
      <c r="EU47" s="2">
        <f t="shared" si="63"/>
        <v>40.614738496332258</v>
      </c>
      <c r="EV47" s="2">
        <f t="shared" si="63"/>
        <v>40.324768619246861</v>
      </c>
      <c r="EW47" s="2">
        <f t="shared" si="63"/>
        <v>37.368737821395271</v>
      </c>
      <c r="EX47" s="2">
        <f t="shared" si="63"/>
        <v>34.675570704535687</v>
      </c>
      <c r="EY47" s="2">
        <f t="shared" si="63"/>
        <v>40.586520156151799</v>
      </c>
      <c r="EZ47" s="2">
        <f t="shared" si="63"/>
        <v>42.244647506647659</v>
      </c>
      <c r="FA47" s="2">
        <f t="shared" si="63"/>
        <v>39.455291230738482</v>
      </c>
      <c r="FB47" s="2">
        <f t="shared" si="63"/>
        <v>40.190661120540973</v>
      </c>
      <c r="FC47" s="2">
        <f t="shared" si="63"/>
        <v>41.141832432731988</v>
      </c>
      <c r="FD47" s="2">
        <f t="shared" si="63"/>
        <v>41.563281575292223</v>
      </c>
      <c r="FE47" s="2">
        <f t="shared" si="63"/>
        <v>40.525988494312493</v>
      </c>
      <c r="FG47" s="2">
        <f t="shared" si="64"/>
        <v>0.16136217883032322</v>
      </c>
      <c r="FH47" s="2">
        <f t="shared" si="64"/>
        <v>0.11639552627816671</v>
      </c>
      <c r="FI47" s="2">
        <f t="shared" si="64"/>
        <v>0.13903502003701304</v>
      </c>
      <c r="FJ47" s="2">
        <f t="shared" si="64"/>
        <v>0.12603307334941741</v>
      </c>
      <c r="FK47" s="2">
        <f t="shared" si="64"/>
        <v>0.12163735835653319</v>
      </c>
      <c r="FL47" s="2">
        <f t="shared" si="64"/>
        <v>0.11998260364040333</v>
      </c>
      <c r="FM47" s="2">
        <f t="shared" si="64"/>
        <v>0.11627457837280863</v>
      </c>
      <c r="FN47" s="2">
        <f t="shared" si="64"/>
        <v>0.11561575735497526</v>
      </c>
      <c r="FO47" s="2">
        <f t="shared" si="64"/>
        <v>0.1174539561286255</v>
      </c>
      <c r="FP47" s="2">
        <f t="shared" si="64"/>
        <v>0.11456372722690629</v>
      </c>
      <c r="FQ47" s="2">
        <f t="shared" si="64"/>
        <v>0.11558534797711822</v>
      </c>
      <c r="FR47" s="2">
        <f t="shared" si="64"/>
        <v>0.11559246970745318</v>
      </c>
      <c r="FS47" s="2">
        <f t="shared" si="64"/>
        <v>0.11530424049295626</v>
      </c>
      <c r="FT47" s="2">
        <f t="shared" si="64"/>
        <v>0.11319191722023295</v>
      </c>
      <c r="FU47" s="2">
        <f t="shared" si="64"/>
        <v>8.5991332388403244E-2</v>
      </c>
      <c r="FW47" s="2">
        <f t="shared" si="53"/>
        <v>6.3332046665343181E-6</v>
      </c>
      <c r="FX47" s="2">
        <f t="shared" si="53"/>
        <v>2.0903429363740698E-5</v>
      </c>
      <c r="FY47" s="2">
        <f t="shared" si="53"/>
        <v>8.8167347956182569E-6</v>
      </c>
      <c r="FZ47" s="2">
        <f t="shared" si="53"/>
        <v>8.9206250119213372E-6</v>
      </c>
      <c r="GA47" s="2">
        <f t="shared" si="53"/>
        <v>8.643579015960185E-6</v>
      </c>
      <c r="GB47" s="2">
        <f t="shared" si="53"/>
        <v>8.6518869012503922E-6</v>
      </c>
      <c r="GC47" s="2">
        <f t="shared" si="53"/>
        <v>9.611649615526063E-6</v>
      </c>
      <c r="GD47" s="2">
        <f t="shared" si="53"/>
        <v>1.186683414496392E-5</v>
      </c>
      <c r="GE47" s="2">
        <f t="shared" si="53"/>
        <v>1.0626561733139057E-5</v>
      </c>
      <c r="GF47" s="2">
        <f t="shared" si="53"/>
        <v>9.6263258286699198E-6</v>
      </c>
      <c r="GG47" s="2">
        <f t="shared" si="53"/>
        <v>8.8069628604449651E-6</v>
      </c>
      <c r="GH47" s="2">
        <f t="shared" si="53"/>
        <v>7.4277675539413837E-6</v>
      </c>
      <c r="GI47" s="2">
        <f t="shared" si="53"/>
        <v>6.4525825635805608E-6</v>
      </c>
      <c r="GJ47" s="2">
        <f t="shared" si="53"/>
        <v>5.7695446643300784E-6</v>
      </c>
      <c r="GK47" s="2">
        <f t="shared" si="53"/>
        <v>4.0007754885000839E-6</v>
      </c>
      <c r="GM47" s="86">
        <f t="shared" si="54"/>
        <v>5.0938198180259996E-6</v>
      </c>
      <c r="GN47" s="86">
        <f t="shared" si="54"/>
        <v>1.5296811571423591E-7</v>
      </c>
      <c r="GO47" s="86">
        <f t="shared" si="54"/>
        <v>5.8355504475378964E-7</v>
      </c>
      <c r="GP47" s="86">
        <f t="shared" si="54"/>
        <v>6.6886360361923602E-8</v>
      </c>
      <c r="GQ47" s="86">
        <f t="shared" si="54"/>
        <v>3.9862683615510142E-8</v>
      </c>
      <c r="GR47" s="86">
        <f t="shared" si="54"/>
        <v>2.682667052408049E-8</v>
      </c>
      <c r="GS47" s="86">
        <f t="shared" si="54"/>
        <v>5.3190001561307364E-9</v>
      </c>
      <c r="GT47" s="86">
        <f t="shared" si="54"/>
        <v>2.6118672259758547E-9</v>
      </c>
      <c r="GU47" s="86">
        <f t="shared" si="54"/>
        <v>5.2000153905694414E-9</v>
      </c>
      <c r="GV47" s="86">
        <f t="shared" si="54"/>
        <v>5.2619188395664905E-9</v>
      </c>
      <c r="GW47" s="86">
        <f t="shared" si="54"/>
        <v>5.1286166365315411E-9</v>
      </c>
      <c r="GX47" s="86">
        <f t="shared" si="54"/>
        <v>6.9868998210290896E-9</v>
      </c>
      <c r="GY47" s="86">
        <f t="shared" si="54"/>
        <v>1.1411340145861063E-8</v>
      </c>
      <c r="GZ47" s="86">
        <f t="shared" si="54"/>
        <v>3.638189318771342E-9</v>
      </c>
      <c r="HA47" s="86">
        <f t="shared" si="54"/>
        <v>6.1085771223954976E-13</v>
      </c>
      <c r="HC47" s="86">
        <f t="shared" si="58"/>
        <v>2.6959935784572442E-17</v>
      </c>
      <c r="HD47" s="86">
        <f t="shared" si="58"/>
        <v>1.0486125823538546E-22</v>
      </c>
      <c r="HE47" s="86">
        <f t="shared" si="58"/>
        <v>2.863280569747822E-21</v>
      </c>
      <c r="HF47" s="86">
        <f t="shared" si="58"/>
        <v>4.3704868293942072E-23</v>
      </c>
      <c r="HG47" s="86">
        <f t="shared" si="58"/>
        <v>3.3058167945642152E-25</v>
      </c>
      <c r="HH47" s="86">
        <f t="shared" si="58"/>
        <v>2.6211226693924053E-24</v>
      </c>
      <c r="HI47" s="86">
        <f t="shared" si="58"/>
        <v>4.7720960866053298E-25</v>
      </c>
      <c r="HJ47" s="86">
        <f t="shared" si="58"/>
        <v>1.4826900308267784E-24</v>
      </c>
      <c r="HK47" s="86">
        <f t="shared" si="58"/>
        <v>5.5643161451761248E-24</v>
      </c>
      <c r="HL47" s="86">
        <f t="shared" si="58"/>
        <v>2.7766476721562979E-24</v>
      </c>
      <c r="HM47" s="86">
        <f t="shared" si="58"/>
        <v>1.7600405078304021E-24</v>
      </c>
      <c r="HN47" s="86">
        <f t="shared" si="58"/>
        <v>5.7533565589631367E-24</v>
      </c>
      <c r="HO47" s="86">
        <f t="shared" si="58"/>
        <v>1.5795928642793273E-23</v>
      </c>
      <c r="HP47" s="86">
        <f t="shared" si="58"/>
        <v>1.5742267791452526E-24</v>
      </c>
      <c r="HQ47" s="86">
        <f t="shared" si="58"/>
        <v>1.1463017341105904E-34</v>
      </c>
      <c r="HS47" s="86">
        <f t="shared" si="55"/>
        <v>1.3582625732710743E-88</v>
      </c>
      <c r="HT47" s="86">
        <f t="shared" si="55"/>
        <v>3.9427005536956342E-95</v>
      </c>
      <c r="HU47" s="86">
        <f t="shared" si="55"/>
        <v>9.5570377547116226E-106</v>
      </c>
      <c r="HV47" s="86">
        <f t="shared" si="55"/>
        <v>6.8363349416960746E-116</v>
      </c>
      <c r="HW47" s="86">
        <f t="shared" si="55"/>
        <v>1.1435949798509285E-129</v>
      </c>
      <c r="HX47" s="86">
        <f t="shared" si="55"/>
        <v>1.7268895441615399E-125</v>
      </c>
      <c r="HY47" s="86">
        <f t="shared" si="55"/>
        <v>1.4770450112170899E-130</v>
      </c>
      <c r="HZ47" s="86">
        <f t="shared" si="55"/>
        <v>1.1340202870368871E-128</v>
      </c>
      <c r="IA47" s="86">
        <f t="shared" si="55"/>
        <v>3.4642094380066588E-126</v>
      </c>
      <c r="IB47" s="86">
        <f t="shared" si="55"/>
        <v>4.4944900497098403E-127</v>
      </c>
      <c r="IC47" s="86">
        <f t="shared" si="55"/>
        <v>2.6941540175804317E-129</v>
      </c>
      <c r="ID47" s="86">
        <f t="shared" si="55"/>
        <v>1.4450482026115905E-126</v>
      </c>
      <c r="IE47" s="86">
        <f t="shared" si="55"/>
        <v>3.0214935914502801E-123</v>
      </c>
      <c r="IF47" s="86">
        <f t="shared" si="55"/>
        <v>4.1628311056747112E-80</v>
      </c>
      <c r="IG47" s="86">
        <f t="shared" si="55"/>
        <v>2.270131349507499E-64</v>
      </c>
      <c r="II47" s="86">
        <f t="shared" si="56"/>
        <v>1.5071710880556109E-147</v>
      </c>
      <c r="IJ47" s="86">
        <f t="shared" si="56"/>
        <v>5.6921984774027354E-149</v>
      </c>
      <c r="IK47" s="86">
        <f t="shared" si="56"/>
        <v>4.6112254113921758E-177</v>
      </c>
      <c r="IL47" s="86">
        <f t="shared" si="56"/>
        <v>1.2643056474201655E-196</v>
      </c>
      <c r="IM47" s="86">
        <f t="shared" si="56"/>
        <v>6.9119635306895226E-218</v>
      </c>
      <c r="IN47" s="86">
        <f t="shared" si="56"/>
        <v>5.3107875424462888E-210</v>
      </c>
      <c r="IO47" s="86">
        <f t="shared" si="56"/>
        <v>1.301630275754825E-220</v>
      </c>
      <c r="IP47" s="86">
        <f t="shared" si="56"/>
        <v>3.6694390399282374E-215</v>
      </c>
      <c r="IQ47" s="86">
        <f t="shared" si="56"/>
        <v>3.8347713735215915E-211</v>
      </c>
      <c r="IR47" s="86">
        <f t="shared" si="56"/>
        <v>3.9450619968558651E-212</v>
      </c>
      <c r="IS47" s="86">
        <f t="shared" si="56"/>
        <v>1.3719626535935733E-216</v>
      </c>
      <c r="IT47" s="86">
        <f t="shared" si="56"/>
        <v>4.4593214924882956E-212</v>
      </c>
      <c r="IU47" s="86">
        <f t="shared" si="56"/>
        <v>6.3750465910434336E-206</v>
      </c>
      <c r="IV47" s="86">
        <f t="shared" si="56"/>
        <v>9.9622007741795194E-251</v>
      </c>
      <c r="IW47" s="86">
        <f t="shared" si="56"/>
        <v>2.3591204718913715E-127</v>
      </c>
      <c r="IY47" s="86">
        <f t="shared" si="57"/>
        <v>5.0938198180529598E-6</v>
      </c>
      <c r="IZ47" s="86">
        <f t="shared" si="57"/>
        <v>1.5296811571423601E-7</v>
      </c>
      <c r="JA47" s="86">
        <f t="shared" si="57"/>
        <v>5.835550447537925E-7</v>
      </c>
      <c r="JB47" s="86">
        <f t="shared" si="57"/>
        <v>6.6886360361923642E-8</v>
      </c>
      <c r="JC47" s="86">
        <f t="shared" si="57"/>
        <v>3.9862683615510142E-8</v>
      </c>
      <c r="JD47" s="86">
        <f t="shared" si="57"/>
        <v>2.6826670524080493E-8</v>
      </c>
      <c r="JE47" s="86">
        <f t="shared" si="57"/>
        <v>5.3190001561307372E-9</v>
      </c>
      <c r="JF47" s="86">
        <f t="shared" si="57"/>
        <v>2.6118672259758563E-9</v>
      </c>
      <c r="JG47" s="86">
        <f t="shared" si="57"/>
        <v>5.2000153905694472E-9</v>
      </c>
      <c r="JH47" s="86">
        <f t="shared" si="57"/>
        <v>5.261918839566493E-9</v>
      </c>
      <c r="JI47" s="86">
        <f t="shared" si="57"/>
        <v>5.1286166365315427E-9</v>
      </c>
      <c r="JJ47" s="86">
        <f t="shared" si="57"/>
        <v>6.9868998210290954E-9</v>
      </c>
      <c r="JK47" s="86">
        <f t="shared" si="57"/>
        <v>1.141134014586108E-8</v>
      </c>
      <c r="JL47" s="86">
        <f t="shared" si="57"/>
        <v>3.6381893187713437E-9</v>
      </c>
      <c r="JM47" s="86">
        <f t="shared" si="57"/>
        <v>6.1085771223954976E-13</v>
      </c>
    </row>
    <row r="48" spans="2:273" x14ac:dyDescent="0.25">
      <c r="B48" s="2">
        <v>21</v>
      </c>
      <c r="C48" s="37">
        <v>49.59</v>
      </c>
      <c r="D48" s="37">
        <v>96.82</v>
      </c>
      <c r="E48" s="37">
        <v>44.78</v>
      </c>
      <c r="F48" s="37">
        <v>36.22</v>
      </c>
      <c r="G48" s="37">
        <v>36.814</v>
      </c>
      <c r="H48" s="37">
        <v>36.237000000000002</v>
      </c>
      <c r="I48" s="37">
        <v>35.746000000000002</v>
      </c>
      <c r="J48" s="37">
        <v>36.542000000000002</v>
      </c>
      <c r="K48" s="37">
        <v>37.677999999999997</v>
      </c>
      <c r="L48" s="37">
        <v>37.61</v>
      </c>
      <c r="M48" s="37">
        <v>38.746000000000002</v>
      </c>
      <c r="N48" s="37">
        <v>42.423999999999999</v>
      </c>
      <c r="O48" s="37">
        <v>43.423999999999999</v>
      </c>
      <c r="P48" s="37">
        <v>43.491999999999997</v>
      </c>
      <c r="Q48" s="37">
        <v>37.831000000000003</v>
      </c>
      <c r="S48" s="4">
        <f t="shared" si="59"/>
        <v>51.214036897499817</v>
      </c>
      <c r="T48" s="4">
        <f t="shared" si="59"/>
        <v>99.348462248923795</v>
      </c>
      <c r="U48" s="4">
        <f t="shared" si="59"/>
        <v>47.364983192967323</v>
      </c>
      <c r="V48" s="4">
        <f t="shared" si="59"/>
        <v>41.087089006792667</v>
      </c>
      <c r="W48" s="4">
        <f t="shared" si="59"/>
        <v>38.440128746166273</v>
      </c>
      <c r="X48" s="4">
        <f t="shared" si="59"/>
        <v>38.541527547351599</v>
      </c>
      <c r="Y48" s="4">
        <f t="shared" si="59"/>
        <v>36.993790555885532</v>
      </c>
      <c r="Z48" s="4">
        <f t="shared" si="59"/>
        <v>38.02050379822596</v>
      </c>
      <c r="AA48" s="4">
        <f t="shared" si="59"/>
        <v>40.050260821583322</v>
      </c>
      <c r="AB48" s="4">
        <f t="shared" si="59"/>
        <v>39.564506762717777</v>
      </c>
      <c r="AC48" s="4">
        <f t="shared" si="59"/>
        <v>40.337543809007286</v>
      </c>
      <c r="AD48" s="4">
        <f t="shared" si="59"/>
        <v>42.396142559301239</v>
      </c>
      <c r="AE48" s="4">
        <f t="shared" si="59"/>
        <v>43.77427776231692</v>
      </c>
      <c r="AF48" s="4">
        <f t="shared" si="59"/>
        <v>43.744639983234414</v>
      </c>
      <c r="AG48" s="4">
        <f t="shared" si="59"/>
        <v>37.383412461842617</v>
      </c>
      <c r="AI48" s="4">
        <f t="shared" si="60"/>
        <v>-1.6240368974998134</v>
      </c>
      <c r="AJ48" s="4">
        <f t="shared" si="60"/>
        <v>-2.5284622489238018</v>
      </c>
      <c r="AK48" s="4">
        <f t="shared" si="60"/>
        <v>-2.5849831929673215</v>
      </c>
      <c r="AL48" s="4">
        <f t="shared" si="60"/>
        <v>-4.8670890067926678</v>
      </c>
      <c r="AM48" s="4">
        <f t="shared" si="60"/>
        <v>-1.6261287461662732</v>
      </c>
      <c r="AN48" s="4">
        <f t="shared" si="60"/>
        <v>-2.3045275473515971</v>
      </c>
      <c r="AO48" s="4">
        <f t="shared" si="60"/>
        <v>-1.2477905558855298</v>
      </c>
      <c r="AP48" s="4">
        <f t="shared" si="60"/>
        <v>-1.4785037982259581</v>
      </c>
      <c r="AQ48" s="4">
        <f t="shared" si="60"/>
        <v>-2.3722608215833247</v>
      </c>
      <c r="AR48" s="4">
        <f t="shared" si="60"/>
        <v>-1.9545067627177772</v>
      </c>
      <c r="AS48" s="4">
        <f t="shared" si="60"/>
        <v>-1.591543809007284</v>
      </c>
      <c r="AT48" s="4">
        <f t="shared" si="60"/>
        <v>2.7857440698760172E-2</v>
      </c>
      <c r="AU48" s="4">
        <f t="shared" si="60"/>
        <v>-0.35027776231692087</v>
      </c>
      <c r="AV48" s="4">
        <f t="shared" si="60"/>
        <v>-0.25263998323441683</v>
      </c>
      <c r="AW48" s="4">
        <f t="shared" si="60"/>
        <v>0.44758753815738572</v>
      </c>
      <c r="AY48" s="2">
        <f t="shared" si="51"/>
        <v>51.203787650284141</v>
      </c>
      <c r="AZ48" s="2">
        <f t="shared" si="51"/>
        <v>99.34823908800287</v>
      </c>
      <c r="BA48" s="2">
        <f t="shared" si="51"/>
        <v>47.363331130950122</v>
      </c>
      <c r="BB48" s="2">
        <f t="shared" si="51"/>
        <v>41.086857734384751</v>
      </c>
      <c r="BC48" s="2">
        <f t="shared" si="51"/>
        <v>38.439990367398551</v>
      </c>
      <c r="BD48" s="2">
        <f t="shared" si="51"/>
        <v>38.541427449414485</v>
      </c>
      <c r="BE48" s="2">
        <f t="shared" si="51"/>
        <v>36.993766866168656</v>
      </c>
      <c r="BF48" s="2">
        <f t="shared" si="51"/>
        <v>38.020491338720937</v>
      </c>
      <c r="BG48" s="2">
        <f t="shared" si="51"/>
        <v>40.050237490826369</v>
      </c>
      <c r="BH48" s="2">
        <f t="shared" si="51"/>
        <v>39.564483270754245</v>
      </c>
      <c r="BI48" s="2">
        <f t="shared" si="51"/>
        <v>40.337520876787217</v>
      </c>
      <c r="BJ48" s="2">
        <f t="shared" si="51"/>
        <v>42.396112115363216</v>
      </c>
      <c r="BK48" s="2">
        <f t="shared" si="51"/>
        <v>43.774230252030939</v>
      </c>
      <c r="BL48" s="2">
        <f t="shared" si="51"/>
        <v>43.744622747214031</v>
      </c>
      <c r="BM48" s="2">
        <f t="shared" si="51"/>
        <v>37.383412457409641</v>
      </c>
      <c r="BO48" s="2">
        <f t="shared" si="10"/>
        <v>49.59</v>
      </c>
      <c r="BP48" s="2">
        <f t="shared" si="11"/>
        <v>96.82</v>
      </c>
      <c r="BQ48" s="2">
        <f t="shared" si="12"/>
        <v>44.78</v>
      </c>
      <c r="BR48" s="2">
        <f t="shared" si="13"/>
        <v>36.22</v>
      </c>
      <c r="BS48" s="2">
        <f t="shared" si="14"/>
        <v>36.814</v>
      </c>
      <c r="BT48" s="2">
        <f t="shared" si="15"/>
        <v>36.237000000000002</v>
      </c>
      <c r="BU48" s="2">
        <f t="shared" si="16"/>
        <v>35.746000000000002</v>
      </c>
      <c r="BV48" s="2">
        <f t="shared" si="17"/>
        <v>36.542000000000002</v>
      </c>
      <c r="BW48" s="2">
        <f t="shared" si="18"/>
        <v>37.677999999999997</v>
      </c>
      <c r="BX48" s="2">
        <f t="shared" si="19"/>
        <v>37.61</v>
      </c>
      <c r="BY48" s="2">
        <f t="shared" si="20"/>
        <v>38.746000000000002</v>
      </c>
      <c r="BZ48" s="2">
        <f t="shared" si="21"/>
        <v>42.423999999999999</v>
      </c>
      <c r="CA48" s="2">
        <f t="shared" si="22"/>
        <v>43.423999999999999</v>
      </c>
      <c r="CB48" s="2">
        <f t="shared" si="23"/>
        <v>43.491999999999997</v>
      </c>
      <c r="CC48" s="2">
        <f t="shared" si="24"/>
        <v>37.831000000000003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50.578639457271031</v>
      </c>
      <c r="DL48" s="2">
        <f t="shared" si="61"/>
        <v>99.005509088944706</v>
      </c>
      <c r="DM48" s="2">
        <f t="shared" si="61"/>
        <v>47.090756097560984</v>
      </c>
      <c r="DN48" s="2">
        <f t="shared" si="61"/>
        <v>39.969076923076919</v>
      </c>
      <c r="DO48" s="2">
        <f t="shared" si="61"/>
        <v>37.405461538461545</v>
      </c>
      <c r="DP48" s="2">
        <f t="shared" si="61"/>
        <v>38.375188596491228</v>
      </c>
      <c r="DQ48" s="2">
        <f t="shared" si="61"/>
        <v>36.642306949806951</v>
      </c>
      <c r="DR48" s="2">
        <f t="shared" si="61"/>
        <v>37.969434453781517</v>
      </c>
      <c r="DS48" s="2">
        <f t="shared" si="61"/>
        <v>39.780467181467181</v>
      </c>
      <c r="DT48" s="2">
        <f t="shared" si="61"/>
        <v>39.148303303303301</v>
      </c>
      <c r="DU48" s="2">
        <f t="shared" si="61"/>
        <v>40.01170141570141</v>
      </c>
      <c r="DV48" s="2">
        <f t="shared" si="61"/>
        <v>42.150554054054055</v>
      </c>
      <c r="DW48" s="2">
        <f t="shared" si="61"/>
        <v>43.917739687055466</v>
      </c>
      <c r="DX48" s="2">
        <f t="shared" si="61"/>
        <v>43.852694117647054</v>
      </c>
      <c r="DY48" s="2">
        <f t="shared" si="61"/>
        <v>37.224131776047457</v>
      </c>
      <c r="EA48" s="2">
        <f t="shared" si="62"/>
        <v>54.167192991586447</v>
      </c>
      <c r="EB48" s="2">
        <f t="shared" si="62"/>
        <v>101.72629431162407</v>
      </c>
      <c r="EC48" s="2">
        <f t="shared" si="62"/>
        <v>48.902973086937131</v>
      </c>
      <c r="ED48" s="2">
        <f t="shared" si="62"/>
        <v>48.156404146444196</v>
      </c>
      <c r="EE48" s="2">
        <f t="shared" si="62"/>
        <v>45.253509773688307</v>
      </c>
      <c r="EF48" s="2">
        <f t="shared" si="62"/>
        <v>39.653391670183595</v>
      </c>
      <c r="EG48" s="2">
        <f t="shared" si="62"/>
        <v>39.430125073285119</v>
      </c>
      <c r="EH48" s="2">
        <f t="shared" si="62"/>
        <v>38.377074107804788</v>
      </c>
      <c r="EI48" s="2">
        <f t="shared" si="62"/>
        <v>41.899059782191884</v>
      </c>
      <c r="EJ48" s="2">
        <f t="shared" si="62"/>
        <v>42.498053480583884</v>
      </c>
      <c r="EK48" s="2">
        <f t="shared" si="62"/>
        <v>42.611458374047295</v>
      </c>
      <c r="EL48" s="2">
        <f t="shared" si="62"/>
        <v>44.109848168324255</v>
      </c>
      <c r="EM48" s="2">
        <f t="shared" si="62"/>
        <v>42.770109865624569</v>
      </c>
      <c r="EN48" s="2">
        <f t="shared" si="62"/>
        <v>42.972509939630456</v>
      </c>
      <c r="EO48" s="2">
        <f t="shared" si="62"/>
        <v>38.927382489414036</v>
      </c>
      <c r="EQ48" s="2">
        <f t="shared" si="63"/>
        <v>48.110069532003351</v>
      </c>
      <c r="ER48" s="2">
        <f t="shared" si="63"/>
        <v>73.167981207374169</v>
      </c>
      <c r="ES48" s="2">
        <f t="shared" si="63"/>
        <v>44.910423503219562</v>
      </c>
      <c r="ET48" s="2">
        <f t="shared" si="63"/>
        <v>42.605823604667265</v>
      </c>
      <c r="EU48" s="2">
        <f t="shared" si="63"/>
        <v>40.447701942182455</v>
      </c>
      <c r="EV48" s="2">
        <f t="shared" si="63"/>
        <v>40.169228631201435</v>
      </c>
      <c r="EW48" s="2">
        <f t="shared" si="63"/>
        <v>37.231299012223012</v>
      </c>
      <c r="EX48" s="2">
        <f t="shared" si="63"/>
        <v>34.565437227367575</v>
      </c>
      <c r="EY48" s="2">
        <f t="shared" si="63"/>
        <v>40.443055447132934</v>
      </c>
      <c r="EZ48" s="2">
        <f t="shared" si="63"/>
        <v>42.089362444806113</v>
      </c>
      <c r="FA48" s="2">
        <f t="shared" si="63"/>
        <v>39.325208135352362</v>
      </c>
      <c r="FB48" s="2">
        <f t="shared" si="63"/>
        <v>40.050345075723811</v>
      </c>
      <c r="FC48" s="2">
        <f t="shared" si="63"/>
        <v>40.999255884819576</v>
      </c>
      <c r="FD48" s="2">
        <f t="shared" si="63"/>
        <v>41.449857958003648</v>
      </c>
      <c r="FE48" s="2">
        <f t="shared" si="63"/>
        <v>40.433570281126251</v>
      </c>
      <c r="FG48" s="2">
        <f t="shared" si="64"/>
        <v>0.174217898384945</v>
      </c>
      <c r="FH48" s="2">
        <f t="shared" si="64"/>
        <v>0.12620788874660793</v>
      </c>
      <c r="FI48" s="2">
        <f t="shared" si="64"/>
        <v>0.15043100928778583</v>
      </c>
      <c r="FJ48" s="2">
        <f t="shared" si="64"/>
        <v>0.1365323594007834</v>
      </c>
      <c r="FK48" s="2">
        <f t="shared" si="64"/>
        <v>0.13182569027537161</v>
      </c>
      <c r="FL48" s="2">
        <f t="shared" si="64"/>
        <v>0.13005285529902161</v>
      </c>
      <c r="FM48" s="2">
        <f t="shared" si="64"/>
        <v>0.12607819955302679</v>
      </c>
      <c r="FN48" s="2">
        <f t="shared" si="64"/>
        <v>0.12537171089400415</v>
      </c>
      <c r="FO48" s="2">
        <f t="shared" si="64"/>
        <v>0.12734268698520426</v>
      </c>
      <c r="FP48" s="2">
        <f t="shared" si="64"/>
        <v>0.12424337911125415</v>
      </c>
      <c r="FQ48" s="2">
        <f t="shared" si="64"/>
        <v>0.1253390991636055</v>
      </c>
      <c r="FR48" s="2">
        <f t="shared" si="64"/>
        <v>0.12534673669130508</v>
      </c>
      <c r="FS48" s="2">
        <f t="shared" si="64"/>
        <v>0.12503762394037618</v>
      </c>
      <c r="FT48" s="2">
        <f t="shared" si="64"/>
        <v>0.12277173410624852</v>
      </c>
      <c r="FU48" s="2">
        <f t="shared" si="64"/>
        <v>9.351181997211995E-2</v>
      </c>
      <c r="FW48" s="2">
        <f t="shared" si="53"/>
        <v>6.9442165855385807E-6</v>
      </c>
      <c r="FX48" s="2">
        <f t="shared" si="53"/>
        <v>2.292010829840188E-5</v>
      </c>
      <c r="FY48" s="2">
        <f t="shared" si="53"/>
        <v>9.6673492413059415E-6</v>
      </c>
      <c r="FZ48" s="2">
        <f t="shared" si="53"/>
        <v>9.7812624033387818E-6</v>
      </c>
      <c r="GA48" s="2">
        <f t="shared" si="53"/>
        <v>9.4774880242035624E-6</v>
      </c>
      <c r="GB48" s="2">
        <f t="shared" si="53"/>
        <v>9.4865974240800606E-6</v>
      </c>
      <c r="GC48" s="2">
        <f t="shared" si="53"/>
        <v>1.0538954459465834E-5</v>
      </c>
      <c r="GD48" s="2">
        <f t="shared" si="53"/>
        <v>1.3011710000213966E-5</v>
      </c>
      <c r="GE48" s="2">
        <f t="shared" si="53"/>
        <v>1.165178129458323E-5</v>
      </c>
      <c r="GF48" s="2">
        <f t="shared" si="53"/>
        <v>1.0555046577312313E-5</v>
      </c>
      <c r="GG48" s="2">
        <f t="shared" si="53"/>
        <v>9.6566345456725529E-6</v>
      </c>
      <c r="GH48" s="2">
        <f t="shared" si="53"/>
        <v>8.1443793325108306E-6</v>
      </c>
      <c r="GI48" s="2">
        <f t="shared" si="53"/>
        <v>7.0751116852855519E-6</v>
      </c>
      <c r="GJ48" s="2">
        <f t="shared" si="53"/>
        <v>6.3261764047393302E-6</v>
      </c>
      <c r="GK48" s="2">
        <f t="shared" si="53"/>
        <v>4.3867613975689263E-6</v>
      </c>
      <c r="GM48" s="86">
        <f t="shared" si="54"/>
        <v>8.7599501924392287E-6</v>
      </c>
      <c r="GN48" s="86">
        <f t="shared" si="54"/>
        <v>2.9905128329276377E-7</v>
      </c>
      <c r="GO48" s="86">
        <f t="shared" si="54"/>
        <v>1.1133339595271425E-6</v>
      </c>
      <c r="GP48" s="86">
        <f t="shared" si="54"/>
        <v>1.4292963079673291E-7</v>
      </c>
      <c r="GQ48" s="86">
        <f t="shared" si="54"/>
        <v>8.6941428470489945E-8</v>
      </c>
      <c r="GR48" s="86">
        <f t="shared" si="54"/>
        <v>5.9768930210425571E-8</v>
      </c>
      <c r="GS48" s="86">
        <f t="shared" si="54"/>
        <v>1.3055331893924299E-8</v>
      </c>
      <c r="GT48" s="86">
        <f t="shared" si="54"/>
        <v>6.7138195167133523E-9</v>
      </c>
      <c r="GU48" s="86">
        <f t="shared" si="54"/>
        <v>1.2847696569698916E-8</v>
      </c>
      <c r="GV48" s="86">
        <f t="shared" si="54"/>
        <v>1.2831171444329856E-8</v>
      </c>
      <c r="GW48" s="86">
        <f t="shared" si="54"/>
        <v>1.2582668733006405E-8</v>
      </c>
      <c r="GX48" s="86">
        <f t="shared" si="54"/>
        <v>1.6782496233941199E-8</v>
      </c>
      <c r="GY48" s="86">
        <f t="shared" si="54"/>
        <v>2.6475199895318571E-8</v>
      </c>
      <c r="GZ48" s="86">
        <f t="shared" si="54"/>
        <v>9.0444386367447928E-9</v>
      </c>
      <c r="HA48" s="86">
        <f t="shared" si="54"/>
        <v>2.3000542354262765E-12</v>
      </c>
      <c r="HC48" s="86">
        <f t="shared" si="58"/>
        <v>8.4871932081125025E-17</v>
      </c>
      <c r="HD48" s="86">
        <f t="shared" si="58"/>
        <v>4.6039761625676205E-22</v>
      </c>
      <c r="HE48" s="86">
        <f t="shared" si="58"/>
        <v>1.2130062176605311E-20</v>
      </c>
      <c r="HF48" s="86">
        <f t="shared" si="58"/>
        <v>2.1454220337680053E-22</v>
      </c>
      <c r="HG48" s="86">
        <f t="shared" si="58"/>
        <v>1.9028501082182382E-24</v>
      </c>
      <c r="HH48" s="86">
        <f t="shared" si="58"/>
        <v>1.4143191486294138E-23</v>
      </c>
      <c r="HI48" s="86">
        <f t="shared" si="58"/>
        <v>2.8052022714995459E-24</v>
      </c>
      <c r="HJ48" s="86">
        <f t="shared" si="58"/>
        <v>8.6424601129624994E-24</v>
      </c>
      <c r="HK48" s="86">
        <f t="shared" si="58"/>
        <v>3.0703369580623364E-23</v>
      </c>
      <c r="HL48" s="86">
        <f t="shared" si="58"/>
        <v>1.5332985726251091E-23</v>
      </c>
      <c r="HM48" s="86">
        <f t="shared" si="58"/>
        <v>9.8384294526037088E-24</v>
      </c>
      <c r="HN48" s="86">
        <f t="shared" si="58"/>
        <v>3.0251323503566807E-23</v>
      </c>
      <c r="HO48" s="86">
        <f t="shared" si="58"/>
        <v>7.8282611866583529E-23</v>
      </c>
      <c r="HP48" s="86">
        <f t="shared" si="58"/>
        <v>8.3975466131928324E-24</v>
      </c>
      <c r="HQ48" s="86">
        <f t="shared" si="58"/>
        <v>1.2511564816901387E-33</v>
      </c>
      <c r="HS48" s="86">
        <f t="shared" si="55"/>
        <v>7.1371189041909233E-87</v>
      </c>
      <c r="HT48" s="86">
        <f t="shared" si="55"/>
        <v>3.857608078685573E-93</v>
      </c>
      <c r="HU48" s="86">
        <f t="shared" si="55"/>
        <v>1.2680067746839025E-103</v>
      </c>
      <c r="HV48" s="86">
        <f t="shared" si="55"/>
        <v>1.5199052249376321E-113</v>
      </c>
      <c r="HW48" s="86">
        <f t="shared" si="55"/>
        <v>4.6548373294993734E-127</v>
      </c>
      <c r="HX48" s="86">
        <f t="shared" si="55"/>
        <v>5.7131988894109093E-123</v>
      </c>
      <c r="HY48" s="86">
        <f t="shared" si="55"/>
        <v>6.7390445947397235E-128</v>
      </c>
      <c r="HZ48" s="86">
        <f t="shared" si="55"/>
        <v>5.1221414118928599E-126</v>
      </c>
      <c r="IA48" s="86">
        <f t="shared" si="55"/>
        <v>1.3136274246138923E-123</v>
      </c>
      <c r="IB48" s="86">
        <f t="shared" si="55"/>
        <v>1.6778170072789371E-124</v>
      </c>
      <c r="IC48" s="86">
        <f t="shared" si="55"/>
        <v>1.0779353889079105E-126</v>
      </c>
      <c r="ID48" s="86">
        <f t="shared" si="55"/>
        <v>4.6809687928565962E-124</v>
      </c>
      <c r="IE48" s="86">
        <f t="shared" si="55"/>
        <v>7.7976130408279377E-121</v>
      </c>
      <c r="IF48" s="86">
        <f t="shared" si="55"/>
        <v>1.4155536933357289E-78</v>
      </c>
      <c r="IG48" s="86">
        <f t="shared" si="55"/>
        <v>3.5179543711591219E-63</v>
      </c>
      <c r="II48" s="86">
        <f t="shared" si="56"/>
        <v>2.5653520003968214E-145</v>
      </c>
      <c r="IJ48" s="86">
        <f t="shared" si="56"/>
        <v>1.8056064527952749E-146</v>
      </c>
      <c r="IK48" s="86">
        <f t="shared" si="56"/>
        <v>2.6461302673410849E-174</v>
      </c>
      <c r="IL48" s="86">
        <f t="shared" si="56"/>
        <v>1.4850584596678825E-193</v>
      </c>
      <c r="IM48" s="86">
        <f t="shared" si="56"/>
        <v>1.7198128861097828E-214</v>
      </c>
      <c r="IN48" s="86">
        <f t="shared" si="56"/>
        <v>9.9388141149599178E-207</v>
      </c>
      <c r="IO48" s="86">
        <f t="shared" si="56"/>
        <v>3.8431267339380786E-217</v>
      </c>
      <c r="IP48" s="86">
        <f t="shared" si="56"/>
        <v>1.0255433636737916E-211</v>
      </c>
      <c r="IQ48" s="86">
        <f t="shared" si="56"/>
        <v>8.5641689974770214E-208</v>
      </c>
      <c r="IR48" s="86">
        <f t="shared" si="56"/>
        <v>8.5531271896250749E-209</v>
      </c>
      <c r="IS48" s="86">
        <f t="shared" si="56"/>
        <v>3.2978292856849555E-213</v>
      </c>
      <c r="IT48" s="86">
        <f t="shared" si="56"/>
        <v>8.1575777827906655E-209</v>
      </c>
      <c r="IU48" s="86">
        <f t="shared" si="56"/>
        <v>8.5920258519418848E-203</v>
      </c>
      <c r="IV48" s="86">
        <f t="shared" si="56"/>
        <v>6.0255491869685161E-247</v>
      </c>
      <c r="IW48" s="86">
        <f t="shared" si="56"/>
        <v>1.6744799631349945E-125</v>
      </c>
      <c r="IY48" s="86">
        <f t="shared" si="57"/>
        <v>8.7599501925241014E-6</v>
      </c>
      <c r="IZ48" s="86">
        <f t="shared" si="57"/>
        <v>2.9905128329276425E-7</v>
      </c>
      <c r="JA48" s="86">
        <f t="shared" si="57"/>
        <v>1.1133339595271546E-6</v>
      </c>
      <c r="JB48" s="86">
        <f t="shared" si="57"/>
        <v>1.4292963079673312E-7</v>
      </c>
      <c r="JC48" s="86">
        <f t="shared" si="57"/>
        <v>8.6941428470489945E-8</v>
      </c>
      <c r="JD48" s="86">
        <f t="shared" si="57"/>
        <v>5.9768930210425584E-8</v>
      </c>
      <c r="JE48" s="86">
        <f t="shared" si="57"/>
        <v>1.3055331893924302E-8</v>
      </c>
      <c r="JF48" s="86">
        <f t="shared" si="57"/>
        <v>6.7138195167133606E-9</v>
      </c>
      <c r="JG48" s="86">
        <f t="shared" si="57"/>
        <v>1.2847696569698948E-8</v>
      </c>
      <c r="JH48" s="86">
        <f t="shared" si="57"/>
        <v>1.2831171444329871E-8</v>
      </c>
      <c r="JI48" s="86">
        <f t="shared" si="57"/>
        <v>1.2582668733006415E-8</v>
      </c>
      <c r="JJ48" s="86">
        <f t="shared" si="57"/>
        <v>1.6782496233941229E-8</v>
      </c>
      <c r="JK48" s="86">
        <f t="shared" si="57"/>
        <v>2.647519989531865E-8</v>
      </c>
      <c r="JL48" s="86">
        <f t="shared" si="57"/>
        <v>9.0444386367448011E-9</v>
      </c>
      <c r="JM48" s="86">
        <f t="shared" si="57"/>
        <v>2.3000542354262765E-12</v>
      </c>
    </row>
    <row r="49" spans="2:273" x14ac:dyDescent="0.25">
      <c r="B49" s="2">
        <v>22</v>
      </c>
      <c r="C49" s="37">
        <v>49.459000000000003</v>
      </c>
      <c r="D49" s="37">
        <v>99.131</v>
      </c>
      <c r="E49" s="37">
        <v>46</v>
      </c>
      <c r="F49" s="37">
        <v>36.338999999999999</v>
      </c>
      <c r="G49" s="37">
        <v>38</v>
      </c>
      <c r="H49" s="37">
        <v>36.524999999999999</v>
      </c>
      <c r="I49" s="37">
        <v>36.186</v>
      </c>
      <c r="J49" s="37">
        <v>35.677999999999997</v>
      </c>
      <c r="K49" s="37">
        <v>37.914999999999999</v>
      </c>
      <c r="L49" s="37">
        <v>37.237000000000002</v>
      </c>
      <c r="M49" s="37">
        <v>39.033999999999999</v>
      </c>
      <c r="N49" s="37">
        <v>40.39</v>
      </c>
      <c r="O49" s="37">
        <v>42.423999999999999</v>
      </c>
      <c r="P49" s="37">
        <v>42.627000000000002</v>
      </c>
      <c r="Q49" s="37">
        <v>37.932000000000002</v>
      </c>
      <c r="S49" s="4">
        <f t="shared" si="59"/>
        <v>51.677468513111641</v>
      </c>
      <c r="T49" s="4">
        <f t="shared" si="59"/>
        <v>100.03243647246309</v>
      </c>
      <c r="U49" s="4">
        <f t="shared" si="59"/>
        <v>47.652228527110118</v>
      </c>
      <c r="V49" s="4">
        <f t="shared" si="59"/>
        <v>41.499139660199695</v>
      </c>
      <c r="W49" s="4">
        <f t="shared" si="59"/>
        <v>38.672072262383537</v>
      </c>
      <c r="X49" s="4">
        <f t="shared" si="59"/>
        <v>38.769294491356639</v>
      </c>
      <c r="Y49" s="4">
        <f t="shared" si="59"/>
        <v>37.217400610247253</v>
      </c>
      <c r="Z49" s="4">
        <f t="shared" si="59"/>
        <v>38.186966726639767</v>
      </c>
      <c r="AA49" s="4">
        <f t="shared" si="59"/>
        <v>40.224300029546413</v>
      </c>
      <c r="AB49" s="4">
        <f t="shared" si="59"/>
        <v>39.756902819863029</v>
      </c>
      <c r="AC49" s="4">
        <f t="shared" si="59"/>
        <v>40.539175127773312</v>
      </c>
      <c r="AD49" s="4">
        <f t="shared" si="59"/>
        <v>42.582428404970415</v>
      </c>
      <c r="AE49" s="4">
        <f t="shared" si="59"/>
        <v>43.917605011387323</v>
      </c>
      <c r="AF49" s="4">
        <f t="shared" si="59"/>
        <v>43.815092631284998</v>
      </c>
      <c r="AG49" s="4">
        <f t="shared" si="59"/>
        <v>37.568495313569848</v>
      </c>
      <c r="AI49" s="4">
        <f t="shared" si="60"/>
        <v>-2.2184685131116382</v>
      </c>
      <c r="AJ49" s="4">
        <f t="shared" si="60"/>
        <v>-0.90143647246308944</v>
      </c>
      <c r="AK49" s="4">
        <f t="shared" si="60"/>
        <v>-1.6522285271101183</v>
      </c>
      <c r="AL49" s="4">
        <f t="shared" si="60"/>
        <v>-5.1601396601996967</v>
      </c>
      <c r="AM49" s="4">
        <f t="shared" si="60"/>
        <v>-0.67207226238353712</v>
      </c>
      <c r="AN49" s="4">
        <f t="shared" si="60"/>
        <v>-2.2442944913566407</v>
      </c>
      <c r="AO49" s="4">
        <f t="shared" si="60"/>
        <v>-1.0314006102472533</v>
      </c>
      <c r="AP49" s="4">
        <f t="shared" si="60"/>
        <v>-2.5089667266397697</v>
      </c>
      <c r="AQ49" s="4">
        <f t="shared" si="60"/>
        <v>-2.3093000295464137</v>
      </c>
      <c r="AR49" s="4">
        <f t="shared" si="60"/>
        <v>-2.5199028198630273</v>
      </c>
      <c r="AS49" s="4">
        <f t="shared" si="60"/>
        <v>-1.5051751277733132</v>
      </c>
      <c r="AT49" s="4">
        <f t="shared" si="60"/>
        <v>-2.1924284049704141</v>
      </c>
      <c r="AU49" s="4">
        <f t="shared" si="60"/>
        <v>-1.4936050113873236</v>
      </c>
      <c r="AV49" s="4">
        <f t="shared" si="60"/>
        <v>-1.1880926312849951</v>
      </c>
      <c r="AW49" s="4">
        <f t="shared" si="60"/>
        <v>0.36350468643015432</v>
      </c>
      <c r="AY49" s="2">
        <f t="shared" si="51"/>
        <v>51.660479195689149</v>
      </c>
      <c r="AZ49" s="2">
        <f t="shared" si="51"/>
        <v>100.03201652927133</v>
      </c>
      <c r="BA49" s="2">
        <f t="shared" si="51"/>
        <v>47.649199331664263</v>
      </c>
      <c r="BB49" s="2">
        <f t="shared" si="51"/>
        <v>41.49866640704797</v>
      </c>
      <c r="BC49" s="2">
        <f t="shared" si="51"/>
        <v>38.671783336641866</v>
      </c>
      <c r="BD49" s="2">
        <f t="shared" si="51"/>
        <v>38.769081142649647</v>
      </c>
      <c r="BE49" s="2">
        <f t="shared" si="51"/>
        <v>37.217345182830861</v>
      </c>
      <c r="BF49" s="2">
        <f t="shared" si="51"/>
        <v>38.18693625249152</v>
      </c>
      <c r="BG49" s="2">
        <f t="shared" si="51"/>
        <v>40.22424510681541</v>
      </c>
      <c r="BH49" s="2">
        <f t="shared" si="51"/>
        <v>39.756848182791401</v>
      </c>
      <c r="BI49" s="2">
        <f t="shared" si="51"/>
        <v>40.539121488636773</v>
      </c>
      <c r="BJ49" s="2">
        <f t="shared" si="51"/>
        <v>42.582358626328293</v>
      </c>
      <c r="BK49" s="2">
        <f t="shared" si="51"/>
        <v>43.917499671046777</v>
      </c>
      <c r="BL49" s="2">
        <f t="shared" si="51"/>
        <v>43.815051787394488</v>
      </c>
      <c r="BM49" s="2">
        <f t="shared" si="51"/>
        <v>37.568495297824413</v>
      </c>
      <c r="BO49" s="2">
        <f t="shared" si="10"/>
        <v>49.459000000000003</v>
      </c>
      <c r="BP49" s="2">
        <f t="shared" si="11"/>
        <v>99.131</v>
      </c>
      <c r="BQ49" s="2">
        <f t="shared" si="12"/>
        <v>46</v>
      </c>
      <c r="BR49" s="2">
        <f t="shared" si="13"/>
        <v>36.338999999999999</v>
      </c>
      <c r="BS49" s="2">
        <f t="shared" si="14"/>
        <v>38</v>
      </c>
      <c r="BT49" s="2">
        <f t="shared" si="15"/>
        <v>36.524999999999999</v>
      </c>
      <c r="BU49" s="2">
        <f t="shared" si="16"/>
        <v>36.186</v>
      </c>
      <c r="BV49" s="2">
        <f t="shared" si="17"/>
        <v>35.677999999999997</v>
      </c>
      <c r="BW49" s="2">
        <f t="shared" si="18"/>
        <v>37.914999999999999</v>
      </c>
      <c r="BX49" s="2">
        <f t="shared" si="19"/>
        <v>37.237000000000002</v>
      </c>
      <c r="BY49" s="2">
        <f t="shared" si="20"/>
        <v>39.033999999999999</v>
      </c>
      <c r="BZ49" s="2">
        <f t="shared" si="21"/>
        <v>40.39</v>
      </c>
      <c r="CA49" s="2">
        <f t="shared" si="22"/>
        <v>42.423999999999999</v>
      </c>
      <c r="CB49" s="2">
        <f t="shared" si="23"/>
        <v>42.627000000000002</v>
      </c>
      <c r="CC49" s="2">
        <f t="shared" si="24"/>
        <v>37.932000000000002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51.116074187547866</v>
      </c>
      <c r="DL49" s="2">
        <f t="shared" si="61"/>
        <v>99.786289171596025</v>
      </c>
      <c r="DM49" s="2">
        <f t="shared" si="61"/>
        <v>47.428276829268299</v>
      </c>
      <c r="DN49" s="2">
        <f t="shared" si="61"/>
        <v>40.380689878542505</v>
      </c>
      <c r="DO49" s="2">
        <f t="shared" si="61"/>
        <v>37.613152024291509</v>
      </c>
      <c r="DP49" s="2">
        <f t="shared" si="61"/>
        <v>38.648410256410251</v>
      </c>
      <c r="DQ49" s="2">
        <f t="shared" si="61"/>
        <v>36.89331750321751</v>
      </c>
      <c r="DR49" s="2">
        <f t="shared" si="61"/>
        <v>38.182032492997209</v>
      </c>
      <c r="DS49" s="2">
        <f t="shared" si="61"/>
        <v>39.982213642213637</v>
      </c>
      <c r="DT49" s="2">
        <f t="shared" si="61"/>
        <v>39.355270870870868</v>
      </c>
      <c r="DU49" s="2">
        <f t="shared" si="61"/>
        <v>40.23998751608751</v>
      </c>
      <c r="DV49" s="2">
        <f t="shared" si="61"/>
        <v>42.371865765765769</v>
      </c>
      <c r="DW49" s="2">
        <f t="shared" si="61"/>
        <v>44.122869843527724</v>
      </c>
      <c r="DX49" s="2">
        <f t="shared" si="61"/>
        <v>43.964424649859943</v>
      </c>
      <c r="DY49" s="2">
        <f t="shared" si="61"/>
        <v>37.422774045235442</v>
      </c>
      <c r="EA49" s="2">
        <f t="shared" si="62"/>
        <v>54.014116749067583</v>
      </c>
      <c r="EB49" s="2">
        <f t="shared" si="62"/>
        <v>101.58879090159634</v>
      </c>
      <c r="EC49" s="2">
        <f t="shared" si="62"/>
        <v>48.787349076273557</v>
      </c>
      <c r="ED49" s="2">
        <f t="shared" si="62"/>
        <v>47.947333825364403</v>
      </c>
      <c r="EE49" s="2">
        <f t="shared" si="62"/>
        <v>45.030584313308488</v>
      </c>
      <c r="EF49" s="2">
        <f t="shared" si="62"/>
        <v>39.505209115847236</v>
      </c>
      <c r="EG49" s="2">
        <f t="shared" si="62"/>
        <v>39.26592857142856</v>
      </c>
      <c r="EH49" s="2">
        <f t="shared" si="62"/>
        <v>38.218531437738065</v>
      </c>
      <c r="EI49" s="2">
        <f t="shared" si="62"/>
        <v>41.737039046322565</v>
      </c>
      <c r="EJ49" s="2">
        <f t="shared" si="62"/>
        <v>42.338425825088834</v>
      </c>
      <c r="EK49" s="2">
        <f t="shared" si="62"/>
        <v>42.443164060973224</v>
      </c>
      <c r="EL49" s="2">
        <f t="shared" si="62"/>
        <v>43.922176570543257</v>
      </c>
      <c r="EM49" s="2">
        <f t="shared" si="62"/>
        <v>42.606952008775536</v>
      </c>
      <c r="EN49" s="2">
        <f t="shared" si="62"/>
        <v>42.841742400451238</v>
      </c>
      <c r="EO49" s="2">
        <f t="shared" si="62"/>
        <v>38.856729557037454</v>
      </c>
      <c r="EQ49" s="2">
        <f t="shared" si="63"/>
        <v>48.026854423746599</v>
      </c>
      <c r="ER49" s="2">
        <f t="shared" si="63"/>
        <v>73.348954143560263</v>
      </c>
      <c r="ES49" s="2">
        <f t="shared" si="63"/>
        <v>44.841770115547725</v>
      </c>
      <c r="ET49" s="2">
        <f t="shared" si="63"/>
        <v>42.460450297813125</v>
      </c>
      <c r="EU49" s="2">
        <f t="shared" si="63"/>
        <v>40.280665388032645</v>
      </c>
      <c r="EV49" s="2">
        <f t="shared" si="63"/>
        <v>40.013688643156009</v>
      </c>
      <c r="EW49" s="2">
        <f t="shared" si="63"/>
        <v>37.09386020305076</v>
      </c>
      <c r="EX49" s="2">
        <f t="shared" si="63"/>
        <v>34.455303750199462</v>
      </c>
      <c r="EY49" s="2">
        <f t="shared" si="63"/>
        <v>40.29959073811407</v>
      </c>
      <c r="EZ49" s="2">
        <f t="shared" si="63"/>
        <v>41.93407738296456</v>
      </c>
      <c r="FA49" s="2">
        <f t="shared" si="63"/>
        <v>39.195125039966243</v>
      </c>
      <c r="FB49" s="2">
        <f t="shared" si="63"/>
        <v>39.910029030906642</v>
      </c>
      <c r="FC49" s="2">
        <f t="shared" si="63"/>
        <v>40.856679336907163</v>
      </c>
      <c r="FD49" s="2">
        <f t="shared" si="63"/>
        <v>41.336434340715073</v>
      </c>
      <c r="FE49" s="2">
        <f t="shared" si="63"/>
        <v>40.341152067940008</v>
      </c>
      <c r="FG49" s="2">
        <f t="shared" si="64"/>
        <v>0.18786839208141584</v>
      </c>
      <c r="FH49" s="2">
        <f t="shared" si="64"/>
        <v>0.13671945974289501</v>
      </c>
      <c r="FI49" s="2">
        <f t="shared" si="64"/>
        <v>0.16258467946014574</v>
      </c>
      <c r="FJ49" s="2">
        <f t="shared" si="64"/>
        <v>0.14775842273130768</v>
      </c>
      <c r="FK49" s="2">
        <f t="shared" si="64"/>
        <v>0.14272872761648486</v>
      </c>
      <c r="FL49" s="2">
        <f t="shared" si="64"/>
        <v>0.14083305059155624</v>
      </c>
      <c r="FM49" s="2">
        <f t="shared" si="64"/>
        <v>0.13658065739193048</v>
      </c>
      <c r="FN49" s="2">
        <f t="shared" si="64"/>
        <v>0.13582446406138762</v>
      </c>
      <c r="FO49" s="2">
        <f t="shared" si="64"/>
        <v>0.13793385298896496</v>
      </c>
      <c r="FP49" s="2">
        <f t="shared" si="64"/>
        <v>0.13461653777840082</v>
      </c>
      <c r="FQ49" s="2">
        <f t="shared" si="64"/>
        <v>0.13578955548898936</v>
      </c>
      <c r="FR49" s="2">
        <f t="shared" si="64"/>
        <v>0.13579773094671915</v>
      </c>
      <c r="FS49" s="2">
        <f t="shared" si="64"/>
        <v>0.1354668371082911</v>
      </c>
      <c r="FT49" s="2">
        <f t="shared" si="64"/>
        <v>0.13304068979386094</v>
      </c>
      <c r="FU49" s="2">
        <f t="shared" si="64"/>
        <v>0.10161689908641273</v>
      </c>
      <c r="FW49" s="2">
        <f t="shared" si="53"/>
        <v>7.6141769741031343E-6</v>
      </c>
      <c r="FX49" s="2">
        <f t="shared" si="53"/>
        <v>2.5131343429732024E-5</v>
      </c>
      <c r="FY49" s="2">
        <f t="shared" si="53"/>
        <v>1.0600027771070229E-5</v>
      </c>
      <c r="FZ49" s="2">
        <f t="shared" si="53"/>
        <v>1.0724930835128866E-5</v>
      </c>
      <c r="GA49" s="2">
        <f t="shared" si="53"/>
        <v>1.0391849470742082E-5</v>
      </c>
      <c r="GB49" s="2">
        <f t="shared" si="53"/>
        <v>1.0401837710811928E-5</v>
      </c>
      <c r="GC49" s="2">
        <f t="shared" si="53"/>
        <v>1.1555722025331158E-5</v>
      </c>
      <c r="GD49" s="2">
        <f t="shared" si="53"/>
        <v>1.4267038399698839E-5</v>
      </c>
      <c r="GE49" s="2">
        <f t="shared" si="53"/>
        <v>1.2775909773792008E-5</v>
      </c>
      <c r="GF49" s="2">
        <f t="shared" si="53"/>
        <v>1.1573366645770806E-5</v>
      </c>
      <c r="GG49" s="2">
        <f t="shared" si="53"/>
        <v>1.0588279362832964E-5</v>
      </c>
      <c r="GH49" s="2">
        <f t="shared" si="53"/>
        <v>8.9301273423248758E-6</v>
      </c>
      <c r="GI49" s="2">
        <f t="shared" si="53"/>
        <v>7.75770040283362E-6</v>
      </c>
      <c r="GJ49" s="2">
        <f t="shared" si="53"/>
        <v>6.9365102591357494E-6</v>
      </c>
      <c r="GK49" s="2">
        <f t="shared" si="53"/>
        <v>4.8099861884017409E-6</v>
      </c>
      <c r="GM49" s="86">
        <f t="shared" si="54"/>
        <v>1.4873979495786542E-5</v>
      </c>
      <c r="GN49" s="86">
        <f t="shared" si="54"/>
        <v>5.7587396904948978E-7</v>
      </c>
      <c r="GO49" s="86">
        <f t="shared" si="54"/>
        <v>2.091692468031023E-6</v>
      </c>
      <c r="GP49" s="86">
        <f t="shared" si="54"/>
        <v>2.9984483653327197E-7</v>
      </c>
      <c r="GQ49" s="86">
        <f t="shared" si="54"/>
        <v>1.8607938396233014E-7</v>
      </c>
      <c r="GR49" s="86">
        <f t="shared" si="54"/>
        <v>1.3059863848564076E-7</v>
      </c>
      <c r="GS49" s="86">
        <f t="shared" si="54"/>
        <v>3.1335462945742955E-8</v>
      </c>
      <c r="GT49" s="86">
        <f t="shared" si="54"/>
        <v>1.6851534557525577E-8</v>
      </c>
      <c r="GU49" s="86">
        <f t="shared" si="54"/>
        <v>3.1031547313902841E-8</v>
      </c>
      <c r="GV49" s="86">
        <f t="shared" si="54"/>
        <v>3.0607418823774215E-8</v>
      </c>
      <c r="GW49" s="86">
        <f t="shared" si="54"/>
        <v>3.0190062161372271E-8</v>
      </c>
      <c r="GX49" s="86">
        <f t="shared" si="54"/>
        <v>3.9450058504515499E-8</v>
      </c>
      <c r="GY49" s="86">
        <f t="shared" si="54"/>
        <v>6.018085940506883E-8</v>
      </c>
      <c r="GZ49" s="86">
        <f t="shared" si="54"/>
        <v>2.1983070093613643E-8</v>
      </c>
      <c r="HA49" s="86">
        <f t="shared" si="54"/>
        <v>8.3800304373244758E-12</v>
      </c>
      <c r="HC49" s="86">
        <f t="shared" si="58"/>
        <v>2.6243595366710045E-16</v>
      </c>
      <c r="HD49" s="86">
        <f t="shared" si="58"/>
        <v>1.9765972144209316E-21</v>
      </c>
      <c r="HE49" s="86">
        <f t="shared" si="58"/>
        <v>5.0226345962045224E-20</v>
      </c>
      <c r="HF49" s="86">
        <f t="shared" si="58"/>
        <v>1.0266516614748146E-21</v>
      </c>
      <c r="HG49" s="86">
        <f t="shared" si="58"/>
        <v>1.0648870259354319E-23</v>
      </c>
      <c r="HH49" s="86">
        <f t="shared" si="58"/>
        <v>7.4272763633834694E-23</v>
      </c>
      <c r="HI49" s="86">
        <f t="shared" si="58"/>
        <v>1.6018068523098989E-23</v>
      </c>
      <c r="HJ49" s="86">
        <f t="shared" si="58"/>
        <v>4.8918273282350589E-23</v>
      </c>
      <c r="HK49" s="86">
        <f t="shared" si="58"/>
        <v>1.6469879890789817E-22</v>
      </c>
      <c r="HL49" s="86">
        <f t="shared" si="58"/>
        <v>8.2340489604964778E-23</v>
      </c>
      <c r="HM49" s="86">
        <f t="shared" si="58"/>
        <v>5.3473653990975998E-23</v>
      </c>
      <c r="HN49" s="86">
        <f t="shared" si="58"/>
        <v>1.5487412710815712E-22</v>
      </c>
      <c r="HO49" s="86">
        <f t="shared" si="58"/>
        <v>3.7826999788323969E-22</v>
      </c>
      <c r="HP49" s="86">
        <f t="shared" si="58"/>
        <v>4.3624592841646506E-23</v>
      </c>
      <c r="HQ49" s="86">
        <f t="shared" si="58"/>
        <v>1.3150404240125452E-32</v>
      </c>
      <c r="HS49" s="86">
        <f t="shared" si="55"/>
        <v>3.604979570779768E-85</v>
      </c>
      <c r="HT49" s="86">
        <f t="shared" si="55"/>
        <v>3.5930112385505373E-91</v>
      </c>
      <c r="HU49" s="86">
        <f t="shared" si="55"/>
        <v>1.5998559811384119E-101</v>
      </c>
      <c r="HV49" s="86">
        <f t="shared" si="55"/>
        <v>3.1950370086051951E-111</v>
      </c>
      <c r="HW49" s="86">
        <f t="shared" si="55"/>
        <v>1.7810808375353965E-124</v>
      </c>
      <c r="HX49" s="86">
        <f t="shared" si="55"/>
        <v>1.7808179392997303E-120</v>
      </c>
      <c r="HY49" s="86">
        <f t="shared" si="55"/>
        <v>2.8847506611810222E-125</v>
      </c>
      <c r="HZ49" s="86">
        <f t="shared" si="55"/>
        <v>2.1690329793184016E-123</v>
      </c>
      <c r="IA49" s="86">
        <f t="shared" si="55"/>
        <v>4.6814556292472439E-121</v>
      </c>
      <c r="IB49" s="86">
        <f t="shared" si="55"/>
        <v>5.890922734193699E-122</v>
      </c>
      <c r="IC49" s="86">
        <f t="shared" si="55"/>
        <v>4.0549506883125508E-124</v>
      </c>
      <c r="ID49" s="86">
        <f t="shared" si="55"/>
        <v>1.4299687771181203E-121</v>
      </c>
      <c r="IE49" s="86">
        <f t="shared" si="55"/>
        <v>1.9035546471821304E-118</v>
      </c>
      <c r="IF49" s="86">
        <f t="shared" si="55"/>
        <v>4.6495011850407416E-77</v>
      </c>
      <c r="IG49" s="86">
        <f t="shared" si="55"/>
        <v>5.3109528320954403E-62</v>
      </c>
      <c r="II49" s="86">
        <f t="shared" si="56"/>
        <v>4.1971066141365208E-143</v>
      </c>
      <c r="IJ49" s="86">
        <f t="shared" si="56"/>
        <v>5.4520302908548973E-144</v>
      </c>
      <c r="IK49" s="86">
        <f t="shared" si="56"/>
        <v>1.4439181072943429E-171</v>
      </c>
      <c r="IL49" s="86">
        <f t="shared" si="56"/>
        <v>1.6492076427128253E-190</v>
      </c>
      <c r="IM49" s="86">
        <f t="shared" si="56"/>
        <v>4.022368150819084E-211</v>
      </c>
      <c r="IN49" s="86">
        <f t="shared" si="56"/>
        <v>1.7523064337488441E-203</v>
      </c>
      <c r="IO49" s="86">
        <f t="shared" si="56"/>
        <v>1.0645358227979355E-213</v>
      </c>
      <c r="IP49" s="86">
        <f t="shared" si="56"/>
        <v>2.6869840114256551E-208</v>
      </c>
      <c r="IQ49" s="86">
        <f t="shared" si="56"/>
        <v>1.797401512721555E-204</v>
      </c>
      <c r="IR49" s="86">
        <f t="shared" si="56"/>
        <v>1.7439924935898576E-205</v>
      </c>
      <c r="IS49" s="86">
        <f t="shared" si="56"/>
        <v>7.4526494779519462E-210</v>
      </c>
      <c r="IT49" s="86">
        <f t="shared" si="56"/>
        <v>1.4072331236634345E-205</v>
      </c>
      <c r="IU49" s="86">
        <f t="shared" si="56"/>
        <v>1.0953359834382529E-199</v>
      </c>
      <c r="IV49" s="86">
        <f t="shared" si="56"/>
        <v>3.4096089847528938E-243</v>
      </c>
      <c r="IW49" s="86">
        <f t="shared" si="56"/>
        <v>1.1515668372666222E-123</v>
      </c>
      <c r="IY49" s="86">
        <f t="shared" si="57"/>
        <v>1.4873979496048978E-5</v>
      </c>
      <c r="IZ49" s="86">
        <f t="shared" si="57"/>
        <v>5.758739690494918E-7</v>
      </c>
      <c r="JA49" s="86">
        <f t="shared" si="57"/>
        <v>2.0916924680310734E-6</v>
      </c>
      <c r="JB49" s="86">
        <f t="shared" si="57"/>
        <v>2.9984483653327297E-7</v>
      </c>
      <c r="JC49" s="86">
        <f t="shared" si="57"/>
        <v>1.8607938396233014E-7</v>
      </c>
      <c r="JD49" s="86">
        <f t="shared" si="57"/>
        <v>1.3059863848564084E-7</v>
      </c>
      <c r="JE49" s="86">
        <f t="shared" si="57"/>
        <v>3.1335462945742968E-8</v>
      </c>
      <c r="JF49" s="86">
        <f t="shared" si="57"/>
        <v>1.6851534557525627E-8</v>
      </c>
      <c r="JG49" s="86">
        <f t="shared" si="57"/>
        <v>3.1031547313903006E-8</v>
      </c>
      <c r="JH49" s="86">
        <f t="shared" si="57"/>
        <v>3.0607418823774294E-8</v>
      </c>
      <c r="JI49" s="86">
        <f t="shared" si="57"/>
        <v>3.0190062161372324E-8</v>
      </c>
      <c r="JJ49" s="86">
        <f t="shared" si="57"/>
        <v>3.9450058504515651E-8</v>
      </c>
      <c r="JK49" s="86">
        <f t="shared" si="57"/>
        <v>6.0180859405069214E-8</v>
      </c>
      <c r="JL49" s="86">
        <f t="shared" si="57"/>
        <v>2.1983070093613686E-8</v>
      </c>
      <c r="JM49" s="86">
        <f t="shared" si="57"/>
        <v>8.3800304373244758E-12</v>
      </c>
    </row>
    <row r="50" spans="2:273" x14ac:dyDescent="0.25">
      <c r="B50" s="2">
        <v>23</v>
      </c>
      <c r="C50" s="37">
        <v>49.77</v>
      </c>
      <c r="D50" s="37">
        <v>98.82</v>
      </c>
      <c r="E50" s="37">
        <v>47.576000000000001</v>
      </c>
      <c r="F50" s="37">
        <v>36.881</v>
      </c>
      <c r="G50" s="37">
        <v>38.372999999999998</v>
      </c>
      <c r="H50" s="37">
        <v>38.406999999999996</v>
      </c>
      <c r="I50" s="37">
        <v>36.033999999999999</v>
      </c>
      <c r="J50" s="37">
        <v>36.712000000000003</v>
      </c>
      <c r="K50" s="37">
        <v>37.406999999999996</v>
      </c>
      <c r="L50" s="37">
        <v>38.067999999999998</v>
      </c>
      <c r="M50" s="37">
        <v>40.253999999999998</v>
      </c>
      <c r="N50" s="37">
        <v>41.914999999999999</v>
      </c>
      <c r="O50" s="37">
        <v>41.948999999999998</v>
      </c>
      <c r="P50" s="37">
        <v>42.982999999999997</v>
      </c>
      <c r="Q50" s="37">
        <v>38.287999999999997</v>
      </c>
      <c r="S50" s="4">
        <f t="shared" si="59"/>
        <v>52.127892101473201</v>
      </c>
      <c r="T50" s="4">
        <f t="shared" si="59"/>
        <v>100.69790527108654</v>
      </c>
      <c r="U50" s="4">
        <f t="shared" si="59"/>
        <v>47.930224947431753</v>
      </c>
      <c r="V50" s="4">
        <f t="shared" si="59"/>
        <v>41.902714536269748</v>
      </c>
      <c r="W50" s="4">
        <f t="shared" si="59"/>
        <v>38.899957781541509</v>
      </c>
      <c r="X50" s="4">
        <f t="shared" si="59"/>
        <v>38.988415871384383</v>
      </c>
      <c r="Y50" s="4">
        <f t="shared" si="59"/>
        <v>37.433751526148882</v>
      </c>
      <c r="Z50" s="4">
        <f t="shared" si="59"/>
        <v>38.345452068361119</v>
      </c>
      <c r="AA50" s="4">
        <f t="shared" si="59"/>
        <v>40.391689260400888</v>
      </c>
      <c r="AB50" s="4">
        <f t="shared" si="59"/>
        <v>39.943620855507611</v>
      </c>
      <c r="AC50" s="4">
        <f t="shared" si="59"/>
        <v>40.733865264482802</v>
      </c>
      <c r="AD50" s="4">
        <f t="shared" si="59"/>
        <v>42.761040174030981</v>
      </c>
      <c r="AE50" s="4">
        <f t="shared" si="59"/>
        <v>44.051951412554502</v>
      </c>
      <c r="AF50" s="4">
        <f t="shared" si="59"/>
        <v>43.879614866350174</v>
      </c>
      <c r="AG50" s="4">
        <f t="shared" si="59"/>
        <v>37.749931503205694</v>
      </c>
      <c r="AI50" s="4">
        <f t="shared" si="60"/>
        <v>-2.3578921014731975</v>
      </c>
      <c r="AJ50" s="4">
        <f t="shared" si="60"/>
        <v>-1.8779052710865471</v>
      </c>
      <c r="AK50" s="4">
        <f t="shared" si="60"/>
        <v>-0.35422494743175292</v>
      </c>
      <c r="AL50" s="4">
        <f t="shared" si="60"/>
        <v>-5.021714536269748</v>
      </c>
      <c r="AM50" s="4">
        <f t="shared" si="60"/>
        <v>-0.52695778154151185</v>
      </c>
      <c r="AN50" s="4">
        <f t="shared" si="60"/>
        <v>-0.58141587138438666</v>
      </c>
      <c r="AO50" s="4">
        <f t="shared" si="60"/>
        <v>-1.3997515261488829</v>
      </c>
      <c r="AP50" s="4">
        <f t="shared" si="60"/>
        <v>-1.633452068361116</v>
      </c>
      <c r="AQ50" s="4">
        <f t="shared" si="60"/>
        <v>-2.9846892604008914</v>
      </c>
      <c r="AR50" s="4">
        <f t="shared" si="60"/>
        <v>-1.8756208555076128</v>
      </c>
      <c r="AS50" s="4">
        <f t="shared" si="60"/>
        <v>-0.47986526448280387</v>
      </c>
      <c r="AT50" s="4">
        <f t="shared" si="60"/>
        <v>-0.84604017403098197</v>
      </c>
      <c r="AU50" s="4">
        <f t="shared" si="60"/>
        <v>-2.1029514125545035</v>
      </c>
      <c r="AV50" s="4">
        <f t="shared" si="60"/>
        <v>-0.89661486635017695</v>
      </c>
      <c r="AW50" s="4">
        <f t="shared" si="60"/>
        <v>0.53806849679430258</v>
      </c>
      <c r="AY50" s="2">
        <f t="shared" si="51"/>
        <v>52.100101409023587</v>
      </c>
      <c r="AZ50" s="2">
        <f t="shared" si="51"/>
        <v>100.69712725742146</v>
      </c>
      <c r="BA50" s="2">
        <f t="shared" si="51"/>
        <v>47.92475829937689</v>
      </c>
      <c r="BB50" s="2">
        <f t="shared" si="51"/>
        <v>41.9017643587922</v>
      </c>
      <c r="BC50" s="2">
        <f t="shared" si="51"/>
        <v>38.899366127165742</v>
      </c>
      <c r="BD50" s="2">
        <f t="shared" si="51"/>
        <v>38.987970152603999</v>
      </c>
      <c r="BE50" s="2">
        <f t="shared" si="51"/>
        <v>37.433624785165705</v>
      </c>
      <c r="BF50" s="2">
        <f t="shared" si="51"/>
        <v>38.345379333398817</v>
      </c>
      <c r="BG50" s="2">
        <f t="shared" si="51"/>
        <v>40.39156294190154</v>
      </c>
      <c r="BH50" s="2">
        <f t="shared" si="51"/>
        <v>39.943496622965164</v>
      </c>
      <c r="BI50" s="2">
        <f t="shared" si="51"/>
        <v>40.733742640663081</v>
      </c>
      <c r="BJ50" s="2">
        <f t="shared" si="51"/>
        <v>42.760883749050763</v>
      </c>
      <c r="BK50" s="2">
        <f t="shared" si="51"/>
        <v>44.05172271120788</v>
      </c>
      <c r="BL50" s="2">
        <f t="shared" si="51"/>
        <v>43.879520293192009</v>
      </c>
      <c r="BM50" s="2">
        <f t="shared" si="51"/>
        <v>37.749931449123025</v>
      </c>
      <c r="BO50" s="2">
        <f t="shared" si="10"/>
        <v>49.77</v>
      </c>
      <c r="BP50" s="2">
        <f t="shared" si="11"/>
        <v>98.82</v>
      </c>
      <c r="BQ50" s="2">
        <f t="shared" si="12"/>
        <v>47.576000000000001</v>
      </c>
      <c r="BR50" s="2">
        <f t="shared" si="13"/>
        <v>36.881</v>
      </c>
      <c r="BS50" s="2">
        <f t="shared" si="14"/>
        <v>38.372999999999998</v>
      </c>
      <c r="BT50" s="2">
        <f t="shared" si="15"/>
        <v>38.406999999999996</v>
      </c>
      <c r="BU50" s="2">
        <f t="shared" si="16"/>
        <v>36.033999999999999</v>
      </c>
      <c r="BV50" s="2">
        <f t="shared" si="17"/>
        <v>36.712000000000003</v>
      </c>
      <c r="BW50" s="2">
        <f t="shared" si="18"/>
        <v>37.406999999999996</v>
      </c>
      <c r="BX50" s="2">
        <f t="shared" si="19"/>
        <v>38.067999999999998</v>
      </c>
      <c r="BY50" s="2">
        <f t="shared" si="20"/>
        <v>40.253999999999998</v>
      </c>
      <c r="BZ50" s="2">
        <f t="shared" si="21"/>
        <v>41.914999999999999</v>
      </c>
      <c r="CA50" s="2">
        <f t="shared" si="22"/>
        <v>41.948999999999998</v>
      </c>
      <c r="CB50" s="2">
        <f t="shared" si="23"/>
        <v>42.982999999999997</v>
      </c>
      <c r="CC50" s="2">
        <f t="shared" si="24"/>
        <v>38.287999999999997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51.653508917824702</v>
      </c>
      <c r="DL50" s="2">
        <f t="shared" si="61"/>
        <v>100.56706925424736</v>
      </c>
      <c r="DM50" s="2">
        <f t="shared" si="61"/>
        <v>47.765797560975614</v>
      </c>
      <c r="DN50" s="2">
        <f t="shared" si="61"/>
        <v>40.79230283400809</v>
      </c>
      <c r="DO50" s="2">
        <f t="shared" si="61"/>
        <v>37.820842510121466</v>
      </c>
      <c r="DP50" s="2">
        <f t="shared" si="61"/>
        <v>38.921631916329282</v>
      </c>
      <c r="DQ50" s="2">
        <f t="shared" si="61"/>
        <v>37.144328056628062</v>
      </c>
      <c r="DR50" s="2">
        <f t="shared" si="61"/>
        <v>38.394630532212894</v>
      </c>
      <c r="DS50" s="2">
        <f t="shared" si="61"/>
        <v>40.1839601029601</v>
      </c>
      <c r="DT50" s="2">
        <f t="shared" si="61"/>
        <v>39.562238438438435</v>
      </c>
      <c r="DU50" s="2">
        <f t="shared" si="61"/>
        <v>40.46827361647361</v>
      </c>
      <c r="DV50" s="2">
        <f t="shared" si="61"/>
        <v>42.593177477477482</v>
      </c>
      <c r="DW50" s="2">
        <f t="shared" si="61"/>
        <v>44.327999999999989</v>
      </c>
      <c r="DX50" s="2">
        <f t="shared" si="61"/>
        <v>44.076155182072824</v>
      </c>
      <c r="DY50" s="2">
        <f t="shared" si="61"/>
        <v>37.621416314423435</v>
      </c>
      <c r="EA50" s="2">
        <f t="shared" si="62"/>
        <v>53.861040506548711</v>
      </c>
      <c r="EB50" s="2">
        <f t="shared" si="62"/>
        <v>101.45128749156861</v>
      </c>
      <c r="EC50" s="2">
        <f t="shared" si="62"/>
        <v>48.671725065609991</v>
      </c>
      <c r="ED50" s="2">
        <f t="shared" si="62"/>
        <v>47.73826350428461</v>
      </c>
      <c r="EE50" s="2">
        <f t="shared" si="62"/>
        <v>44.807658852928675</v>
      </c>
      <c r="EF50" s="2">
        <f t="shared" si="62"/>
        <v>39.357026561510878</v>
      </c>
      <c r="EG50" s="2">
        <f t="shared" si="62"/>
        <v>39.101732069572009</v>
      </c>
      <c r="EH50" s="2">
        <f t="shared" si="62"/>
        <v>38.059988767671342</v>
      </c>
      <c r="EI50" s="2">
        <f t="shared" si="62"/>
        <v>41.575018310453252</v>
      </c>
      <c r="EJ50" s="2">
        <f t="shared" si="62"/>
        <v>42.178798169593776</v>
      </c>
      <c r="EK50" s="2">
        <f t="shared" si="62"/>
        <v>42.27486974789916</v>
      </c>
      <c r="EL50" s="2">
        <f t="shared" si="62"/>
        <v>43.734504972762259</v>
      </c>
      <c r="EM50" s="2">
        <f t="shared" si="62"/>
        <v>42.443794151926504</v>
      </c>
      <c r="EN50" s="2">
        <f t="shared" si="62"/>
        <v>42.710974861272021</v>
      </c>
      <c r="EO50" s="2">
        <f t="shared" si="62"/>
        <v>38.786076624660872</v>
      </c>
      <c r="EQ50" s="2">
        <f t="shared" si="63"/>
        <v>47.943639315489854</v>
      </c>
      <c r="ER50" s="2">
        <f t="shared" si="63"/>
        <v>73.529927079746372</v>
      </c>
      <c r="ES50" s="2">
        <f t="shared" si="63"/>
        <v>44.773116727875887</v>
      </c>
      <c r="ET50" s="2">
        <f t="shared" si="63"/>
        <v>42.315076990958985</v>
      </c>
      <c r="EU50" s="2">
        <f t="shared" si="63"/>
        <v>40.113628833882835</v>
      </c>
      <c r="EV50" s="2">
        <f t="shared" si="63"/>
        <v>39.858148655110583</v>
      </c>
      <c r="EW50" s="2">
        <f t="shared" si="63"/>
        <v>36.956421393878507</v>
      </c>
      <c r="EX50" s="2">
        <f t="shared" si="63"/>
        <v>34.34517027303135</v>
      </c>
      <c r="EY50" s="2">
        <f t="shared" si="63"/>
        <v>40.156126029095205</v>
      </c>
      <c r="EZ50" s="2">
        <f t="shared" si="63"/>
        <v>41.778792321123007</v>
      </c>
      <c r="FA50" s="2">
        <f t="shared" si="63"/>
        <v>39.065041944580123</v>
      </c>
      <c r="FB50" s="2">
        <f t="shared" si="63"/>
        <v>39.769712986089473</v>
      </c>
      <c r="FC50" s="2">
        <f t="shared" si="63"/>
        <v>40.714102788994758</v>
      </c>
      <c r="FD50" s="2">
        <f t="shared" si="63"/>
        <v>41.223010723426498</v>
      </c>
      <c r="FE50" s="2">
        <f t="shared" si="63"/>
        <v>40.248733854753766</v>
      </c>
      <c r="FG50" s="2">
        <f t="shared" si="64"/>
        <v>0.20232638867730127</v>
      </c>
      <c r="FH50" s="2">
        <f t="shared" si="64"/>
        <v>0.14795827088785393</v>
      </c>
      <c r="FI50" s="2">
        <f t="shared" si="64"/>
        <v>0.17551741159643244</v>
      </c>
      <c r="FJ50" s="2">
        <f t="shared" si="64"/>
        <v>0.15973676675950743</v>
      </c>
      <c r="FK50" s="2">
        <f t="shared" si="64"/>
        <v>0.15437318656978313</v>
      </c>
      <c r="FL50" s="2">
        <f t="shared" si="64"/>
        <v>0.15235033669453893</v>
      </c>
      <c r="FM50" s="2">
        <f t="shared" si="64"/>
        <v>0.14781001211892159</v>
      </c>
      <c r="FN50" s="2">
        <f t="shared" si="64"/>
        <v>0.14700223150936556</v>
      </c>
      <c r="FO50" s="2">
        <f t="shared" si="64"/>
        <v>0.14925523199554133</v>
      </c>
      <c r="FP50" s="2">
        <f t="shared" si="64"/>
        <v>0.14571165948678827</v>
      </c>
      <c r="FQ50" s="2">
        <f t="shared" si="64"/>
        <v>0.14696493867545291</v>
      </c>
      <c r="FR50" s="2">
        <f t="shared" si="64"/>
        <v>0.14697367254059013</v>
      </c>
      <c r="FS50" s="2">
        <f t="shared" si="64"/>
        <v>0.14662016683183762</v>
      </c>
      <c r="FT50" s="2">
        <f t="shared" si="64"/>
        <v>0.14402754627770667</v>
      </c>
      <c r="FU50" s="2">
        <f t="shared" si="64"/>
        <v>0.11033897133229323</v>
      </c>
      <c r="FW50" s="2">
        <f t="shared" si="53"/>
        <v>8.3487729006538094E-6</v>
      </c>
      <c r="FX50" s="2">
        <f t="shared" si="53"/>
        <v>2.7555903297709092E-5</v>
      </c>
      <c r="FY50" s="2">
        <f t="shared" si="53"/>
        <v>1.1622687443298865E-5</v>
      </c>
      <c r="FZ50" s="2">
        <f t="shared" si="53"/>
        <v>1.1759640647903834E-5</v>
      </c>
      <c r="GA50" s="2">
        <f t="shared" si="53"/>
        <v>1.1394424938369724E-5</v>
      </c>
      <c r="GB50" s="2">
        <f t="shared" si="53"/>
        <v>1.1405376803853176E-5</v>
      </c>
      <c r="GC50" s="2">
        <f t="shared" si="53"/>
        <v>1.267058311534809E-5</v>
      </c>
      <c r="GD50" s="2">
        <f t="shared" si="53"/>
        <v>1.5643474996219006E-5</v>
      </c>
      <c r="GE50" s="2">
        <f t="shared" si="53"/>
        <v>1.4008489236037531E-5</v>
      </c>
      <c r="GF50" s="2">
        <f t="shared" si="53"/>
        <v>1.2689930013767667E-5</v>
      </c>
      <c r="GG50" s="2">
        <f t="shared" si="53"/>
        <v>1.1609805596160524E-5</v>
      </c>
      <c r="GH50" s="2">
        <f t="shared" si="53"/>
        <v>9.7916814834949777E-6</v>
      </c>
      <c r="GI50" s="2">
        <f t="shared" si="53"/>
        <v>8.5061429775045607E-6</v>
      </c>
      <c r="GJ50" s="2">
        <f t="shared" si="53"/>
        <v>7.6057271665459351E-6</v>
      </c>
      <c r="GK50" s="2">
        <f t="shared" si="53"/>
        <v>5.2740425318665723E-6</v>
      </c>
      <c r="GM50" s="86">
        <f t="shared" si="54"/>
        <v>2.4936178124138608E-5</v>
      </c>
      <c r="GN50" s="86">
        <f t="shared" si="54"/>
        <v>1.0923332553323206E-6</v>
      </c>
      <c r="GO50" s="86">
        <f t="shared" si="54"/>
        <v>3.8699851359084456E-6</v>
      </c>
      <c r="GP50" s="86">
        <f t="shared" si="54"/>
        <v>6.1754947030756275E-7</v>
      </c>
      <c r="GQ50" s="86">
        <f t="shared" si="54"/>
        <v>3.9083385250656632E-7</v>
      </c>
      <c r="GR50" s="86">
        <f t="shared" si="54"/>
        <v>2.7987726778637287E-7</v>
      </c>
      <c r="GS50" s="86">
        <f t="shared" si="54"/>
        <v>7.3550735299392331E-8</v>
      </c>
      <c r="GT50" s="86">
        <f t="shared" si="54"/>
        <v>4.1302228719356827E-8</v>
      </c>
      <c r="GU50" s="86">
        <f t="shared" si="54"/>
        <v>7.3274315993112437E-8</v>
      </c>
      <c r="GV50" s="86">
        <f t="shared" si="54"/>
        <v>7.1422896601569784E-8</v>
      </c>
      <c r="GW50" s="86">
        <f t="shared" si="54"/>
        <v>7.0841263797497607E-8</v>
      </c>
      <c r="GX50" s="86">
        <f t="shared" si="54"/>
        <v>9.0754844118806784E-8</v>
      </c>
      <c r="GY50" s="86">
        <f t="shared" si="54"/>
        <v>1.3403108488086122E-7</v>
      </c>
      <c r="GZ50" s="86">
        <f t="shared" si="54"/>
        <v>5.2241749060603184E-8</v>
      </c>
      <c r="HA50" s="86">
        <f t="shared" si="54"/>
        <v>2.9544421140379557E-11</v>
      </c>
      <c r="HC50" s="86">
        <f t="shared" si="58"/>
        <v>7.9707612840805595E-16</v>
      </c>
      <c r="HD50" s="86">
        <f t="shared" si="58"/>
        <v>8.2979990237016388E-21</v>
      </c>
      <c r="HE50" s="86">
        <f t="shared" si="58"/>
        <v>2.0326985266840793E-19</v>
      </c>
      <c r="HF50" s="86">
        <f t="shared" si="58"/>
        <v>4.7892166713226235E-21</v>
      </c>
      <c r="HG50" s="86">
        <f t="shared" si="58"/>
        <v>5.7940100843269323E-23</v>
      </c>
      <c r="HH50" s="86">
        <f t="shared" si="58"/>
        <v>3.7960980815107493E-22</v>
      </c>
      <c r="HI50" s="86">
        <f t="shared" si="58"/>
        <v>8.8848659967469885E-23</v>
      </c>
      <c r="HJ50" s="86">
        <f t="shared" si="58"/>
        <v>2.6887818447968227E-22</v>
      </c>
      <c r="HK50" s="86">
        <f t="shared" si="58"/>
        <v>8.5887285437753499E-22</v>
      </c>
      <c r="HL50" s="86">
        <f t="shared" si="58"/>
        <v>4.3001605864537093E-22</v>
      </c>
      <c r="HM50" s="86">
        <f t="shared" si="58"/>
        <v>2.8259772686562182E-22</v>
      </c>
      <c r="HN50" s="86">
        <f t="shared" si="58"/>
        <v>7.7201963282711249E-22</v>
      </c>
      <c r="HO50" s="86">
        <f t="shared" si="58"/>
        <v>1.782207736496214E-21</v>
      </c>
      <c r="HP50" s="86">
        <f t="shared" si="58"/>
        <v>2.2070267761851835E-22</v>
      </c>
      <c r="HQ50" s="86">
        <f t="shared" si="58"/>
        <v>1.3310207122849022E-31</v>
      </c>
      <c r="HS50" s="86">
        <f t="shared" si="55"/>
        <v>1.7503473279917784E-83</v>
      </c>
      <c r="HT50" s="86">
        <f t="shared" si="55"/>
        <v>3.1857838764612094E-89</v>
      </c>
      <c r="HU50" s="86">
        <f t="shared" si="55"/>
        <v>1.9195622968496068E-99</v>
      </c>
      <c r="HV50" s="86">
        <f t="shared" si="55"/>
        <v>6.350420376764426E-109</v>
      </c>
      <c r="HW50" s="86">
        <f t="shared" si="55"/>
        <v>6.4063487090770232E-122</v>
      </c>
      <c r="HX50" s="86">
        <f t="shared" si="55"/>
        <v>5.2298117500007827E-118</v>
      </c>
      <c r="HY50" s="86">
        <f t="shared" si="55"/>
        <v>1.1585761558164335E-122</v>
      </c>
      <c r="HZ50" s="86">
        <f t="shared" si="55"/>
        <v>8.6112389414697427E-121</v>
      </c>
      <c r="IA50" s="86">
        <f t="shared" si="55"/>
        <v>1.5679466028928575E-118</v>
      </c>
      <c r="IB50" s="86">
        <f t="shared" si="55"/>
        <v>1.9453493741350381E-119</v>
      </c>
      <c r="IC50" s="86">
        <f t="shared" si="55"/>
        <v>1.4341742706972098E-121</v>
      </c>
      <c r="ID50" s="86">
        <f t="shared" si="55"/>
        <v>4.1196060392419462E-119</v>
      </c>
      <c r="IE50" s="86">
        <f t="shared" si="55"/>
        <v>4.3957559648897704E-116</v>
      </c>
      <c r="IF50" s="86">
        <f t="shared" si="55"/>
        <v>1.4751278884922842E-75</v>
      </c>
      <c r="IG50" s="86">
        <f t="shared" si="55"/>
        <v>7.8108531548932726E-61</v>
      </c>
      <c r="II50" s="86">
        <f t="shared" si="56"/>
        <v>6.600427529660307E-141</v>
      </c>
      <c r="IJ50" s="86">
        <f t="shared" si="56"/>
        <v>1.5670616208104477E-141</v>
      </c>
      <c r="IK50" s="86">
        <f t="shared" si="56"/>
        <v>7.4922251266689846E-169</v>
      </c>
      <c r="IL50" s="86">
        <f t="shared" si="56"/>
        <v>1.731601228498433E-187</v>
      </c>
      <c r="IM50" s="86">
        <f t="shared" si="56"/>
        <v>8.8430836307986771E-208</v>
      </c>
      <c r="IN50" s="86">
        <f t="shared" si="56"/>
        <v>2.9106221395889332E-200</v>
      </c>
      <c r="IO50" s="86">
        <f t="shared" si="56"/>
        <v>2.7663989753333762E-210</v>
      </c>
      <c r="IP50" s="86">
        <f t="shared" si="56"/>
        <v>6.5998385953235049E-205</v>
      </c>
      <c r="IQ50" s="86">
        <f t="shared" si="56"/>
        <v>3.5450271203849336E-201</v>
      </c>
      <c r="IR50" s="86">
        <f t="shared" si="56"/>
        <v>3.3443623574021444E-202</v>
      </c>
      <c r="IS50" s="86">
        <f t="shared" si="56"/>
        <v>1.5833987778446066E-206</v>
      </c>
      <c r="IT50" s="86">
        <f t="shared" si="56"/>
        <v>2.2891997081120799E-202</v>
      </c>
      <c r="IU50" s="86">
        <f t="shared" si="56"/>
        <v>1.3208062328156338E-196</v>
      </c>
      <c r="IV50" s="86">
        <f t="shared" si="56"/>
        <v>1.8050095687077824E-239</v>
      </c>
      <c r="IW50" s="86">
        <f t="shared" si="56"/>
        <v>7.6732272542462336E-122</v>
      </c>
      <c r="IY50" s="86">
        <f t="shared" si="57"/>
        <v>2.4936178124935683E-5</v>
      </c>
      <c r="IZ50" s="86">
        <f t="shared" si="57"/>
        <v>1.0923332553323289E-6</v>
      </c>
      <c r="JA50" s="86">
        <f t="shared" si="57"/>
        <v>3.8699851359086489E-6</v>
      </c>
      <c r="JB50" s="86">
        <f t="shared" si="57"/>
        <v>6.1754947030756751E-7</v>
      </c>
      <c r="JC50" s="86">
        <f t="shared" si="57"/>
        <v>3.9083385250656637E-7</v>
      </c>
      <c r="JD50" s="86">
        <f t="shared" si="57"/>
        <v>2.7987726778637324E-7</v>
      </c>
      <c r="JE50" s="86">
        <f t="shared" si="57"/>
        <v>7.3550735299392424E-8</v>
      </c>
      <c r="JF50" s="86">
        <f t="shared" si="57"/>
        <v>4.1302228719357098E-8</v>
      </c>
      <c r="JG50" s="86">
        <f t="shared" si="57"/>
        <v>7.3274315993113298E-8</v>
      </c>
      <c r="JH50" s="86">
        <f t="shared" si="57"/>
        <v>7.1422896601570208E-8</v>
      </c>
      <c r="JI50" s="86">
        <f t="shared" si="57"/>
        <v>7.0841263797497885E-8</v>
      </c>
      <c r="JJ50" s="86">
        <f t="shared" si="57"/>
        <v>9.0754844118807552E-8</v>
      </c>
      <c r="JK50" s="86">
        <f t="shared" si="57"/>
        <v>1.34031084880863E-7</v>
      </c>
      <c r="JL50" s="86">
        <f t="shared" si="57"/>
        <v>5.2241749060603402E-8</v>
      </c>
      <c r="JM50" s="86">
        <f t="shared" si="57"/>
        <v>2.9544421140379557E-11</v>
      </c>
    </row>
    <row r="51" spans="2:273" x14ac:dyDescent="0.25">
      <c r="B51" s="2">
        <v>24</v>
      </c>
      <c r="C51" s="37">
        <v>50.984000000000002</v>
      </c>
      <c r="D51" s="37">
        <v>100.11499999999999</v>
      </c>
      <c r="E51" s="37">
        <v>46.831000000000003</v>
      </c>
      <c r="F51" s="37">
        <v>39.508000000000003</v>
      </c>
      <c r="G51" s="37">
        <v>36.017000000000003</v>
      </c>
      <c r="H51" s="37">
        <v>38.168999999999997</v>
      </c>
      <c r="I51" s="37">
        <v>35.78</v>
      </c>
      <c r="J51" s="37">
        <v>37.051000000000002</v>
      </c>
      <c r="K51" s="37">
        <v>37.356000000000002</v>
      </c>
      <c r="L51" s="37">
        <v>38.881</v>
      </c>
      <c r="M51" s="37">
        <v>39.627000000000002</v>
      </c>
      <c r="N51" s="37">
        <v>42.508000000000003</v>
      </c>
      <c r="O51" s="37">
        <v>43.576000000000001</v>
      </c>
      <c r="P51" s="37">
        <v>44.119</v>
      </c>
      <c r="Q51" s="37">
        <v>37.914999999999999</v>
      </c>
      <c r="S51" s="4">
        <f t="shared" si="59"/>
        <v>52.56585248340167</v>
      </c>
      <c r="T51" s="4">
        <f t="shared" si="59"/>
        <v>101.34298568756077</v>
      </c>
      <c r="U51" s="4">
        <f t="shared" si="59"/>
        <v>48.19866645585099</v>
      </c>
      <c r="V51" s="4">
        <f t="shared" si="59"/>
        <v>42.296763196762157</v>
      </c>
      <c r="W51" s="4">
        <f t="shared" si="59"/>
        <v>39.123124965171755</v>
      </c>
      <c r="X51" s="4">
        <f t="shared" si="59"/>
        <v>39.198075702802619</v>
      </c>
      <c r="Y51" s="4">
        <f t="shared" si="59"/>
        <v>37.642022762821043</v>
      </c>
      <c r="Z51" s="4">
        <f t="shared" si="59"/>
        <v>38.495164584948519</v>
      </c>
      <c r="AA51" s="4">
        <f t="shared" si="59"/>
        <v>40.551703753903894</v>
      </c>
      <c r="AB51" s="4">
        <f t="shared" si="59"/>
        <v>40.123969264839964</v>
      </c>
      <c r="AC51" s="4">
        <f t="shared" si="59"/>
        <v>40.920832063583582</v>
      </c>
      <c r="AD51" s="4">
        <f t="shared" si="59"/>
        <v>42.931159778612361</v>
      </c>
      <c r="AE51" s="4">
        <f t="shared" si="59"/>
        <v>44.176527425443361</v>
      </c>
      <c r="AF51" s="4">
        <f t="shared" si="59"/>
        <v>43.937677500933503</v>
      </c>
      <c r="AG51" s="4">
        <f t="shared" si="59"/>
        <v>37.927251188051081</v>
      </c>
      <c r="AI51" s="4">
        <f t="shared" si="60"/>
        <v>-1.5818524834016685</v>
      </c>
      <c r="AJ51" s="4">
        <f t="shared" si="60"/>
        <v>-1.2279856875607749</v>
      </c>
      <c r="AK51" s="4">
        <f t="shared" si="60"/>
        <v>-1.367666455850987</v>
      </c>
      <c r="AL51" s="4">
        <f t="shared" si="60"/>
        <v>-2.7887631967621545</v>
      </c>
      <c r="AM51" s="4">
        <f t="shared" si="60"/>
        <v>-3.1061249651717517</v>
      </c>
      <c r="AN51" s="4">
        <f t="shared" si="60"/>
        <v>-1.0290757028026221</v>
      </c>
      <c r="AO51" s="4">
        <f t="shared" si="60"/>
        <v>-1.8620227628210415</v>
      </c>
      <c r="AP51" s="4">
        <f t="shared" si="60"/>
        <v>-1.444164584948517</v>
      </c>
      <c r="AQ51" s="4">
        <f t="shared" si="60"/>
        <v>-3.1957037539038922</v>
      </c>
      <c r="AR51" s="4">
        <f t="shared" si="60"/>
        <v>-1.2429692648399637</v>
      </c>
      <c r="AS51" s="4">
        <f t="shared" si="60"/>
        <v>-1.2938320635835794</v>
      </c>
      <c r="AT51" s="4">
        <f t="shared" si="60"/>
        <v>-0.42315977861235865</v>
      </c>
      <c r="AU51" s="4">
        <f t="shared" si="60"/>
        <v>-0.60052742544336013</v>
      </c>
      <c r="AV51" s="4">
        <f t="shared" si="60"/>
        <v>0.18132249906649633</v>
      </c>
      <c r="AW51" s="4">
        <f t="shared" si="60"/>
        <v>-1.2251188051081385E-2</v>
      </c>
      <c r="AY51" s="2">
        <f t="shared" si="51"/>
        <v>52.520992172316639</v>
      </c>
      <c r="AZ51" s="2">
        <f t="shared" si="51"/>
        <v>101.3415666032917</v>
      </c>
      <c r="BA51" s="2">
        <f t="shared" si="51"/>
        <v>48.188956711289407</v>
      </c>
      <c r="BB51" s="2">
        <f t="shared" si="51"/>
        <v>42.294891405251725</v>
      </c>
      <c r="BC51" s="2">
        <f t="shared" si="51"/>
        <v>39.121936695559604</v>
      </c>
      <c r="BD51" s="2">
        <f t="shared" si="51"/>
        <v>39.197162982140085</v>
      </c>
      <c r="BE51" s="2">
        <f t="shared" si="51"/>
        <v>37.641739534173119</v>
      </c>
      <c r="BF51" s="2">
        <f t="shared" si="51"/>
        <v>38.494995176246086</v>
      </c>
      <c r="BG51" s="2">
        <f t="shared" si="51"/>
        <v>40.551419914079133</v>
      </c>
      <c r="BH51" s="2">
        <f t="shared" si="51"/>
        <v>40.123693103301008</v>
      </c>
      <c r="BI51" s="2">
        <f t="shared" si="51"/>
        <v>40.920558079529798</v>
      </c>
      <c r="BJ51" s="2">
        <f t="shared" si="51"/>
        <v>42.930816812181696</v>
      </c>
      <c r="BK51" s="2">
        <f t="shared" si="51"/>
        <v>44.176041231375194</v>
      </c>
      <c r="BL51" s="2">
        <f t="shared" si="51"/>
        <v>43.937463527741592</v>
      </c>
      <c r="BM51" s="2">
        <f t="shared" si="51"/>
        <v>37.927251008409726</v>
      </c>
      <c r="BO51" s="2">
        <f t="shared" si="10"/>
        <v>50.984000000000002</v>
      </c>
      <c r="BP51" s="2">
        <f t="shared" si="11"/>
        <v>100.11499999999999</v>
      </c>
      <c r="BQ51" s="2">
        <f t="shared" si="12"/>
        <v>46.831000000000003</v>
      </c>
      <c r="BR51" s="2">
        <f t="shared" si="13"/>
        <v>39.508000000000003</v>
      </c>
      <c r="BS51" s="2">
        <f t="shared" si="14"/>
        <v>36.017000000000003</v>
      </c>
      <c r="BT51" s="2">
        <f t="shared" si="15"/>
        <v>38.168999999999997</v>
      </c>
      <c r="BU51" s="2">
        <f t="shared" si="16"/>
        <v>35.78</v>
      </c>
      <c r="BV51" s="2">
        <f t="shared" si="17"/>
        <v>37.051000000000002</v>
      </c>
      <c r="BW51" s="2">
        <f t="shared" si="18"/>
        <v>37.356000000000002</v>
      </c>
      <c r="BX51" s="2">
        <f t="shared" si="19"/>
        <v>38.881</v>
      </c>
      <c r="BY51" s="2">
        <f t="shared" si="20"/>
        <v>39.627000000000002</v>
      </c>
      <c r="BZ51" s="2">
        <f t="shared" si="21"/>
        <v>42.508000000000003</v>
      </c>
      <c r="CA51" s="2">
        <f t="shared" si="22"/>
        <v>43.576000000000001</v>
      </c>
      <c r="CB51" s="2">
        <f t="shared" si="23"/>
        <v>44.119</v>
      </c>
      <c r="CC51" s="2">
        <f t="shared" si="24"/>
        <v>37.914999999999999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52.190943648101538</v>
      </c>
      <c r="DL51" s="2">
        <f t="shared" si="61"/>
        <v>101.34784933689868</v>
      </c>
      <c r="DM51" s="2">
        <f t="shared" si="61"/>
        <v>48.103318292682935</v>
      </c>
      <c r="DN51" s="2">
        <f t="shared" si="61"/>
        <v>41.203915789473683</v>
      </c>
      <c r="DO51" s="2">
        <f t="shared" si="61"/>
        <v>38.028532995951423</v>
      </c>
      <c r="DP51" s="2">
        <f t="shared" si="61"/>
        <v>39.194853576248306</v>
      </c>
      <c r="DQ51" s="2">
        <f t="shared" si="61"/>
        <v>37.395338610038614</v>
      </c>
      <c r="DR51" s="2">
        <f t="shared" si="61"/>
        <v>38.607228571428578</v>
      </c>
      <c r="DS51" s="2">
        <f t="shared" si="61"/>
        <v>40.385706563706563</v>
      </c>
      <c r="DT51" s="2">
        <f t="shared" si="61"/>
        <v>39.769206006006002</v>
      </c>
      <c r="DU51" s="2">
        <f t="shared" si="61"/>
        <v>40.69655971685971</v>
      </c>
      <c r="DV51" s="2">
        <f t="shared" si="61"/>
        <v>42.814489189189189</v>
      </c>
      <c r="DW51" s="2">
        <f t="shared" si="61"/>
        <v>44.533130156472247</v>
      </c>
      <c r="DX51" s="2">
        <f t="shared" si="61"/>
        <v>44.187885714285713</v>
      </c>
      <c r="DY51" s="2">
        <f t="shared" si="61"/>
        <v>37.82005858361142</v>
      </c>
      <c r="EA51" s="2">
        <f t="shared" si="62"/>
        <v>53.707964264029847</v>
      </c>
      <c r="EB51" s="2">
        <f t="shared" si="62"/>
        <v>101.31378408154089</v>
      </c>
      <c r="EC51" s="2">
        <f t="shared" si="62"/>
        <v>48.556101054946424</v>
      </c>
      <c r="ED51" s="2">
        <f t="shared" si="62"/>
        <v>47.529193183204818</v>
      </c>
      <c r="EE51" s="2">
        <f t="shared" si="62"/>
        <v>44.584733392548863</v>
      </c>
      <c r="EF51" s="2">
        <f t="shared" si="62"/>
        <v>39.20884400717452</v>
      </c>
      <c r="EG51" s="2">
        <f t="shared" si="62"/>
        <v>38.93753556771545</v>
      </c>
      <c r="EH51" s="2">
        <f t="shared" si="62"/>
        <v>37.901446097604619</v>
      </c>
      <c r="EI51" s="2">
        <f t="shared" si="62"/>
        <v>41.412997574583933</v>
      </c>
      <c r="EJ51" s="2">
        <f t="shared" si="62"/>
        <v>42.019170514098725</v>
      </c>
      <c r="EK51" s="2">
        <f t="shared" si="62"/>
        <v>42.106575434825089</v>
      </c>
      <c r="EL51" s="2">
        <f t="shared" si="62"/>
        <v>43.546833374981261</v>
      </c>
      <c r="EM51" s="2">
        <f t="shared" si="62"/>
        <v>42.280636295077471</v>
      </c>
      <c r="EN51" s="2">
        <f t="shared" si="62"/>
        <v>42.580207322092804</v>
      </c>
      <c r="EO51" s="2">
        <f t="shared" si="62"/>
        <v>38.71542369228429</v>
      </c>
      <c r="EQ51" s="2">
        <f t="shared" si="63"/>
        <v>47.860424207233109</v>
      </c>
      <c r="ER51" s="2">
        <f t="shared" si="63"/>
        <v>73.710900015932481</v>
      </c>
      <c r="ES51" s="2">
        <f t="shared" si="63"/>
        <v>44.704463340204057</v>
      </c>
      <c r="ET51" s="2">
        <f t="shared" si="63"/>
        <v>42.169703684104853</v>
      </c>
      <c r="EU51" s="2">
        <f t="shared" si="63"/>
        <v>39.946592279733025</v>
      </c>
      <c r="EV51" s="2">
        <f t="shared" si="63"/>
        <v>39.702608667065149</v>
      </c>
      <c r="EW51" s="2">
        <f t="shared" si="63"/>
        <v>36.818982584706248</v>
      </c>
      <c r="EX51" s="2">
        <f t="shared" si="63"/>
        <v>34.235036795863238</v>
      </c>
      <c r="EY51" s="2">
        <f t="shared" si="63"/>
        <v>40.01266132007634</v>
      </c>
      <c r="EZ51" s="2">
        <f t="shared" si="63"/>
        <v>41.62350725928146</v>
      </c>
      <c r="FA51" s="2">
        <f t="shared" si="63"/>
        <v>38.934958849194004</v>
      </c>
      <c r="FB51" s="2">
        <f t="shared" si="63"/>
        <v>39.629396941272304</v>
      </c>
      <c r="FC51" s="2">
        <f t="shared" si="63"/>
        <v>40.571526241082346</v>
      </c>
      <c r="FD51" s="2">
        <f t="shared" si="63"/>
        <v>41.109587106137923</v>
      </c>
      <c r="FE51" s="2">
        <f t="shared" si="63"/>
        <v>40.156315641567524</v>
      </c>
      <c r="FG51" s="2">
        <f t="shared" si="64"/>
        <v>0.21759892419039026</v>
      </c>
      <c r="FH51" s="2">
        <f t="shared" si="64"/>
        <v>0.15994977537859059</v>
      </c>
      <c r="FI51" s="2">
        <f t="shared" si="64"/>
        <v>0.18924639154567449</v>
      </c>
      <c r="FJ51" s="2">
        <f t="shared" si="64"/>
        <v>0.17248962441623905</v>
      </c>
      <c r="FK51" s="2">
        <f t="shared" si="64"/>
        <v>0.16678282863869984</v>
      </c>
      <c r="FL51" s="2">
        <f t="shared" si="64"/>
        <v>0.16462902499650048</v>
      </c>
      <c r="FM51" s="2">
        <f t="shared" si="64"/>
        <v>0.15979175420286681</v>
      </c>
      <c r="FN51" s="2">
        <f t="shared" si="64"/>
        <v>0.15893070529735151</v>
      </c>
      <c r="FO51" s="2">
        <f t="shared" si="64"/>
        <v>0.16133194757640917</v>
      </c>
      <c r="FP51" s="2">
        <f t="shared" si="64"/>
        <v>0.1575547531364872</v>
      </c>
      <c r="FQ51" s="2">
        <f t="shared" si="64"/>
        <v>0.15889095002855022</v>
      </c>
      <c r="FR51" s="2">
        <f t="shared" si="64"/>
        <v>0.15890026061353649</v>
      </c>
      <c r="FS51" s="2">
        <f t="shared" si="64"/>
        <v>0.1585233996424103</v>
      </c>
      <c r="FT51" s="2">
        <f t="shared" si="64"/>
        <v>0.15575871611590056</v>
      </c>
      <c r="FU51" s="2">
        <f t="shared" si="64"/>
        <v>0.1197099275699814</v>
      </c>
      <c r="FW51" s="2">
        <f t="shared" si="53"/>
        <v>9.1542400766105918E-6</v>
      </c>
      <c r="FX51" s="2">
        <f t="shared" si="53"/>
        <v>3.0214366814749225E-5</v>
      </c>
      <c r="FY51" s="2">
        <f t="shared" si="53"/>
        <v>1.2744009071849258E-5</v>
      </c>
      <c r="FZ51" s="2">
        <f t="shared" si="53"/>
        <v>1.2894174935833459E-5</v>
      </c>
      <c r="GA51" s="2">
        <f t="shared" si="53"/>
        <v>1.249372476799145E-5</v>
      </c>
      <c r="GB51" s="2">
        <f t="shared" si="53"/>
        <v>1.2505733223286355E-5</v>
      </c>
      <c r="GC51" s="2">
        <f t="shared" si="53"/>
        <v>1.3893001135108277E-5</v>
      </c>
      <c r="GD51" s="2">
        <f t="shared" si="53"/>
        <v>1.71527033574748E-5</v>
      </c>
      <c r="GE51" s="2">
        <f t="shared" si="53"/>
        <v>1.535998224899413E-5</v>
      </c>
      <c r="GF51" s="2">
        <f t="shared" si="53"/>
        <v>1.3914214535484712E-5</v>
      </c>
      <c r="GG51" s="2">
        <f t="shared" si="53"/>
        <v>1.2729884438995421E-5</v>
      </c>
      <c r="GH51" s="2">
        <f t="shared" si="53"/>
        <v>1.0736355107770809E-5</v>
      </c>
      <c r="GI51" s="2">
        <f t="shared" si="53"/>
        <v>9.3267926540094716E-6</v>
      </c>
      <c r="GJ51" s="2">
        <f t="shared" si="53"/>
        <v>8.3395078845103989E-6</v>
      </c>
      <c r="GK51" s="2">
        <f t="shared" si="53"/>
        <v>5.7828696992252799E-6</v>
      </c>
      <c r="GM51" s="86">
        <f t="shared" si="54"/>
        <v>4.1278133486799414E-5</v>
      </c>
      <c r="GN51" s="86">
        <f t="shared" si="54"/>
        <v>2.0409776045698868E-6</v>
      </c>
      <c r="GO51" s="86">
        <f t="shared" si="54"/>
        <v>7.0513267945288604E-6</v>
      </c>
      <c r="GP51" s="86">
        <f t="shared" si="54"/>
        <v>1.2487049528777292E-6</v>
      </c>
      <c r="GQ51" s="86">
        <f t="shared" si="54"/>
        <v>8.0560179764433809E-7</v>
      </c>
      <c r="GR51" s="86">
        <f t="shared" si="54"/>
        <v>5.8826703837198692E-7</v>
      </c>
      <c r="GS51" s="86">
        <f t="shared" si="54"/>
        <v>1.6883166600375327E-7</v>
      </c>
      <c r="GT51" s="86">
        <f t="shared" si="54"/>
        <v>9.8852051433962564E-8</v>
      </c>
      <c r="GU51" s="86">
        <f t="shared" si="54"/>
        <v>1.6915461109337699E-7</v>
      </c>
      <c r="GV51" s="86">
        <f t="shared" si="54"/>
        <v>1.6304651302198614E-7</v>
      </c>
      <c r="GW51" s="86">
        <f t="shared" si="54"/>
        <v>1.625746480591688E-7</v>
      </c>
      <c r="GX51" s="86">
        <f t="shared" si="54"/>
        <v>2.0433176570559634E-7</v>
      </c>
      <c r="GY51" s="86">
        <f t="shared" si="54"/>
        <v>2.9247781378582073E-7</v>
      </c>
      <c r="GZ51" s="86">
        <f t="shared" si="54"/>
        <v>1.2138996334242374E-7</v>
      </c>
      <c r="HA51" s="86">
        <f t="shared" si="54"/>
        <v>1.0079559138975002E-10</v>
      </c>
      <c r="HC51" s="86">
        <f t="shared" si="58"/>
        <v>2.3779179247298382E-15</v>
      </c>
      <c r="HD51" s="86">
        <f t="shared" si="58"/>
        <v>3.4064481111628655E-20</v>
      </c>
      <c r="HE51" s="86">
        <f t="shared" si="58"/>
        <v>8.0406423943807552E-19</v>
      </c>
      <c r="HF51" s="86">
        <f t="shared" si="58"/>
        <v>2.1779131397001028E-20</v>
      </c>
      <c r="HG51" s="86">
        <f t="shared" si="58"/>
        <v>3.0650352942760481E-22</v>
      </c>
      <c r="HH51" s="86">
        <f t="shared" si="58"/>
        <v>1.8883161468724707E-21</v>
      </c>
      <c r="HI51" s="86">
        <f t="shared" si="58"/>
        <v>4.787297084612462E-22</v>
      </c>
      <c r="HJ51" s="86">
        <f t="shared" si="58"/>
        <v>1.4351421538384659E-21</v>
      </c>
      <c r="HK51" s="86">
        <f t="shared" si="58"/>
        <v>4.3541708963388129E-21</v>
      </c>
      <c r="HL51" s="86">
        <f t="shared" si="58"/>
        <v>2.1839583890607389E-21</v>
      </c>
      <c r="HM51" s="86">
        <f t="shared" si="58"/>
        <v>1.4521654813422573E-21</v>
      </c>
      <c r="HN51" s="86">
        <f t="shared" si="58"/>
        <v>3.7471109294940558E-21</v>
      </c>
      <c r="HO51" s="86">
        <f t="shared" si="58"/>
        <v>8.1872516854011566E-21</v>
      </c>
      <c r="HP51" s="86">
        <f t="shared" si="58"/>
        <v>1.0873882771781984E-21</v>
      </c>
      <c r="HQ51" s="86">
        <f t="shared" si="58"/>
        <v>1.2973357070485724E-30</v>
      </c>
      <c r="HS51" s="86">
        <f t="shared" si="55"/>
        <v>8.1693615556225357E-82</v>
      </c>
      <c r="HT51" s="86">
        <f t="shared" si="55"/>
        <v>2.689010129689362E-87</v>
      </c>
      <c r="HU51" s="86">
        <f t="shared" si="55"/>
        <v>2.1902139112185167E-97</v>
      </c>
      <c r="HV51" s="86">
        <f t="shared" si="55"/>
        <v>1.1934308851586879E-106</v>
      </c>
      <c r="HW51" s="86">
        <f t="shared" si="55"/>
        <v>2.1661390663598762E-119</v>
      </c>
      <c r="HX51" s="86">
        <f t="shared" si="55"/>
        <v>1.4470380027413773E-115</v>
      </c>
      <c r="HY51" s="86">
        <f t="shared" si="55"/>
        <v>4.3656436028630296E-120</v>
      </c>
      <c r="HZ51" s="86">
        <f t="shared" si="55"/>
        <v>3.2051701910039486E-118</v>
      </c>
      <c r="IA51" s="86">
        <f t="shared" si="55"/>
        <v>4.9354223500925043E-116</v>
      </c>
      <c r="IB51" s="86">
        <f t="shared" si="55"/>
        <v>6.0421076180703273E-117</v>
      </c>
      <c r="IC51" s="86">
        <f t="shared" si="55"/>
        <v>4.7691697007520895E-119</v>
      </c>
      <c r="ID51" s="86">
        <f t="shared" si="55"/>
        <v>1.119242242229463E-116</v>
      </c>
      <c r="IE51" s="86">
        <f t="shared" si="55"/>
        <v>9.6021231001822292E-114</v>
      </c>
      <c r="IF51" s="86">
        <f t="shared" si="55"/>
        <v>4.5206110421904655E-74</v>
      </c>
      <c r="IG51" s="86">
        <f t="shared" si="55"/>
        <v>1.1191004514897729E-59</v>
      </c>
      <c r="II51" s="86">
        <f t="shared" si="56"/>
        <v>9.9773124713056437E-139</v>
      </c>
      <c r="IJ51" s="86">
        <f t="shared" si="56"/>
        <v>4.2875293823779177E-139</v>
      </c>
      <c r="IK51" s="86">
        <f t="shared" si="56"/>
        <v>3.696718988945959E-166</v>
      </c>
      <c r="IL51" s="86">
        <f t="shared" si="56"/>
        <v>1.7189436573762306E-184</v>
      </c>
      <c r="IM51" s="86">
        <f t="shared" si="56"/>
        <v>1.8274579503212248E-204</v>
      </c>
      <c r="IN51" s="86">
        <f t="shared" si="56"/>
        <v>4.5547268371162064E-197</v>
      </c>
      <c r="IO51" s="86">
        <f t="shared" si="56"/>
        <v>6.7444846703732664E-207</v>
      </c>
      <c r="IP51" s="86">
        <f t="shared" si="56"/>
        <v>1.5197047270661637E-201</v>
      </c>
      <c r="IQ51" s="86">
        <f t="shared" si="56"/>
        <v>6.5706612870461715E-198</v>
      </c>
      <c r="IR51" s="86">
        <f t="shared" si="56"/>
        <v>6.0315861851062114E-199</v>
      </c>
      <c r="IS51" s="86">
        <f t="shared" si="56"/>
        <v>3.1627688399671825E-203</v>
      </c>
      <c r="IT51" s="86">
        <f t="shared" si="56"/>
        <v>3.5116769210497028E-199</v>
      </c>
      <c r="IU51" s="86">
        <f t="shared" si="56"/>
        <v>1.5065073493545913E-193</v>
      </c>
      <c r="IV51" s="86">
        <f t="shared" si="56"/>
        <v>8.9396771826776133E-236</v>
      </c>
      <c r="IW51" s="86">
        <f t="shared" si="56"/>
        <v>4.9538979319925401E-120</v>
      </c>
      <c r="IY51" s="86">
        <f t="shared" si="57"/>
        <v>4.1278133489177333E-5</v>
      </c>
      <c r="IZ51" s="86">
        <f t="shared" si="57"/>
        <v>2.0409776045699207E-6</v>
      </c>
      <c r="JA51" s="86">
        <f t="shared" si="57"/>
        <v>7.0513267945296642E-6</v>
      </c>
      <c r="JB51" s="86">
        <f t="shared" si="57"/>
        <v>1.248704952877751E-6</v>
      </c>
      <c r="JC51" s="86">
        <f t="shared" si="57"/>
        <v>8.0560179764433841E-7</v>
      </c>
      <c r="JD51" s="86">
        <f t="shared" si="57"/>
        <v>5.8826703837198883E-7</v>
      </c>
      <c r="JE51" s="86">
        <f t="shared" si="57"/>
        <v>1.6883166600375375E-7</v>
      </c>
      <c r="JF51" s="86">
        <f t="shared" si="57"/>
        <v>9.8852051433963993E-8</v>
      </c>
      <c r="JG51" s="86">
        <f t="shared" si="57"/>
        <v>1.6915461109338133E-7</v>
      </c>
      <c r="JH51" s="86">
        <f t="shared" si="57"/>
        <v>1.6304651302198834E-7</v>
      </c>
      <c r="JI51" s="86">
        <f t="shared" si="57"/>
        <v>1.6257464805917026E-7</v>
      </c>
      <c r="JJ51" s="86">
        <f t="shared" si="57"/>
        <v>2.043317657056001E-7</v>
      </c>
      <c r="JK51" s="86">
        <f t="shared" si="57"/>
        <v>2.9247781378582893E-7</v>
      </c>
      <c r="JL51" s="86">
        <f t="shared" si="57"/>
        <v>1.2138996334242482E-7</v>
      </c>
      <c r="JM51" s="86">
        <f t="shared" si="57"/>
        <v>1.0079559138975002E-10</v>
      </c>
    </row>
    <row r="52" spans="2:273" x14ac:dyDescent="0.25">
      <c r="B52" s="2">
        <v>25</v>
      </c>
      <c r="C52" s="37">
        <v>52.933999999999997</v>
      </c>
      <c r="D52" s="37">
        <v>101.639</v>
      </c>
      <c r="E52" s="37">
        <v>47.051000000000002</v>
      </c>
      <c r="F52" s="37">
        <v>37.881</v>
      </c>
      <c r="G52" s="37">
        <v>37.423999999999999</v>
      </c>
      <c r="H52" s="37">
        <v>38.847000000000001</v>
      </c>
      <c r="I52" s="37">
        <v>38.39</v>
      </c>
      <c r="J52" s="37">
        <v>37.831000000000003</v>
      </c>
      <c r="K52" s="37">
        <v>39.593000000000004</v>
      </c>
      <c r="L52" s="37">
        <v>39.085000000000001</v>
      </c>
      <c r="M52" s="37">
        <v>40.253999999999998</v>
      </c>
      <c r="N52" s="37">
        <v>42.542000000000002</v>
      </c>
      <c r="O52" s="37">
        <v>44.576000000000001</v>
      </c>
      <c r="P52" s="37">
        <v>43.406999999999996</v>
      </c>
      <c r="Q52" s="37">
        <v>38.593000000000004</v>
      </c>
      <c r="S52" s="4">
        <f t="shared" si="59"/>
        <v>52.992924857462846</v>
      </c>
      <c r="T52" s="4">
        <f t="shared" si="59"/>
        <v>101.96578782022577</v>
      </c>
      <c r="U52" s="4">
        <f t="shared" si="59"/>
        <v>48.457686217955427</v>
      </c>
      <c r="V52" s="4">
        <f t="shared" si="59"/>
        <v>42.680327094048202</v>
      </c>
      <c r="W52" s="4">
        <f t="shared" si="59"/>
        <v>39.340970093850501</v>
      </c>
      <c r="X52" s="4">
        <f t="shared" si="59"/>
        <v>39.397520584926156</v>
      </c>
      <c r="Y52" s="4">
        <f t="shared" si="59"/>
        <v>37.841395829660534</v>
      </c>
      <c r="Z52" s="4">
        <f t="shared" si="59"/>
        <v>38.635308746330814</v>
      </c>
      <c r="AA52" s="4">
        <f t="shared" si="59"/>
        <v>40.703629271166911</v>
      </c>
      <c r="AB52" s="4">
        <f t="shared" si="59"/>
        <v>40.29725824449654</v>
      </c>
      <c r="AC52" s="4">
        <f t="shared" si="59"/>
        <v>41.099295835578779</v>
      </c>
      <c r="AD52" s="4">
        <f t="shared" si="59"/>
        <v>43.091979519285786</v>
      </c>
      <c r="AE52" s="4">
        <f t="shared" si="59"/>
        <v>44.290579572575211</v>
      </c>
      <c r="AF52" s="4">
        <f t="shared" si="59"/>
        <v>43.988769795309409</v>
      </c>
      <c r="AG52" s="4">
        <f t="shared" si="59"/>
        <v>38.099949677484439</v>
      </c>
      <c r="AI52" s="4">
        <f t="shared" si="60"/>
        <v>-5.8924857462848479E-2</v>
      </c>
      <c r="AJ52" s="4">
        <f t="shared" si="60"/>
        <v>-0.32678782022577479</v>
      </c>
      <c r="AK52" s="4">
        <f t="shared" si="60"/>
        <v>-1.4066862179554249</v>
      </c>
      <c r="AL52" s="4">
        <f t="shared" si="60"/>
        <v>-4.799327094048202</v>
      </c>
      <c r="AM52" s="4">
        <f t="shared" si="60"/>
        <v>-1.9169700938505017</v>
      </c>
      <c r="AN52" s="4">
        <f t="shared" si="60"/>
        <v>-0.5505205849261543</v>
      </c>
      <c r="AO52" s="4">
        <f t="shared" si="60"/>
        <v>0.54860417033946618</v>
      </c>
      <c r="AP52" s="4">
        <f t="shared" si="60"/>
        <v>-0.80430874633081118</v>
      </c>
      <c r="AQ52" s="4">
        <f t="shared" si="60"/>
        <v>-1.110629271166907</v>
      </c>
      <c r="AR52" s="4">
        <f t="shared" si="60"/>
        <v>-1.2122582444965389</v>
      </c>
      <c r="AS52" s="4">
        <f t="shared" si="60"/>
        <v>-0.84529583557878141</v>
      </c>
      <c r="AT52" s="4">
        <f t="shared" si="60"/>
        <v>-0.54997951928578459</v>
      </c>
      <c r="AU52" s="4">
        <f t="shared" si="60"/>
        <v>0.28542042742478912</v>
      </c>
      <c r="AV52" s="4">
        <f t="shared" si="60"/>
        <v>-0.58176979530941253</v>
      </c>
      <c r="AW52" s="4">
        <f t="shared" si="60"/>
        <v>0.49305032251556469</v>
      </c>
      <c r="AY52" s="2">
        <f t="shared" si="51"/>
        <v>52.921464584773013</v>
      </c>
      <c r="AZ52" s="2">
        <f t="shared" si="51"/>
        <v>101.96323950336878</v>
      </c>
      <c r="BA52" s="2">
        <f t="shared" si="51"/>
        <v>48.440712094141858</v>
      </c>
      <c r="BB52" s="2">
        <f t="shared" si="51"/>
        <v>42.676709234200935</v>
      </c>
      <c r="BC52" s="2">
        <f t="shared" si="51"/>
        <v>39.338629495108819</v>
      </c>
      <c r="BD52" s="2">
        <f t="shared" si="51"/>
        <v>39.395688604362256</v>
      </c>
      <c r="BE52" s="2">
        <f t="shared" si="51"/>
        <v>37.840777265209297</v>
      </c>
      <c r="BF52" s="2">
        <f t="shared" si="51"/>
        <v>38.634923703474968</v>
      </c>
      <c r="BG52" s="2">
        <f t="shared" si="51"/>
        <v>40.703006151811927</v>
      </c>
      <c r="BH52" s="2">
        <f t="shared" si="51"/>
        <v>40.296658079202906</v>
      </c>
      <c r="BI52" s="2">
        <f t="shared" si="51"/>
        <v>41.09869751613202</v>
      </c>
      <c r="BJ52" s="2">
        <f t="shared" si="51"/>
        <v>43.09124405933445</v>
      </c>
      <c r="BK52" s="2">
        <f t="shared" si="51"/>
        <v>44.289567486335173</v>
      </c>
      <c r="BL52" s="2">
        <f t="shared" si="51"/>
        <v>43.988296751326246</v>
      </c>
      <c r="BM52" s="2">
        <f t="shared" si="51"/>
        <v>38.099949100453415</v>
      </c>
      <c r="BO52" s="2">
        <f t="shared" si="10"/>
        <v>52.933999999999997</v>
      </c>
      <c r="BP52" s="2">
        <f t="shared" si="11"/>
        <v>101.639</v>
      </c>
      <c r="BQ52" s="2">
        <f t="shared" si="12"/>
        <v>47.051000000000002</v>
      </c>
      <c r="BR52" s="2">
        <f t="shared" si="13"/>
        <v>37.881</v>
      </c>
      <c r="BS52" s="2">
        <f t="shared" si="14"/>
        <v>37.423999999999999</v>
      </c>
      <c r="BT52" s="2">
        <f t="shared" si="15"/>
        <v>38.847000000000001</v>
      </c>
      <c r="BU52" s="2">
        <f t="shared" si="16"/>
        <v>38.39</v>
      </c>
      <c r="BV52" s="2">
        <f t="shared" si="17"/>
        <v>37.831000000000003</v>
      </c>
      <c r="BW52" s="2">
        <f t="shared" si="18"/>
        <v>39.593000000000004</v>
      </c>
      <c r="BX52" s="2">
        <f t="shared" si="19"/>
        <v>39.085000000000001</v>
      </c>
      <c r="BY52" s="2">
        <f t="shared" si="20"/>
        <v>40.253999999999998</v>
      </c>
      <c r="BZ52" s="2">
        <f t="shared" si="21"/>
        <v>42.542000000000002</v>
      </c>
      <c r="CA52" s="2">
        <f t="shared" si="22"/>
        <v>44.576000000000001</v>
      </c>
      <c r="CB52" s="2">
        <f t="shared" si="23"/>
        <v>43.406999999999996</v>
      </c>
      <c r="CC52" s="2">
        <f t="shared" si="24"/>
        <v>38.593000000000004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52.728378378378373</v>
      </c>
      <c r="DL52" s="2">
        <f t="shared" si="61"/>
        <v>102.12862941955001</v>
      </c>
      <c r="DM52" s="2">
        <f t="shared" si="61"/>
        <v>48.44083902439025</v>
      </c>
      <c r="DN52" s="2">
        <f t="shared" si="61"/>
        <v>41.615528744939269</v>
      </c>
      <c r="DO52" s="2">
        <f t="shared" si="61"/>
        <v>38.236223481781387</v>
      </c>
      <c r="DP52" s="2">
        <f t="shared" si="61"/>
        <v>39.468075236167337</v>
      </c>
      <c r="DQ52" s="2">
        <f t="shared" si="61"/>
        <v>37.646349163449166</v>
      </c>
      <c r="DR52" s="2">
        <f t="shared" si="61"/>
        <v>38.819826610644263</v>
      </c>
      <c r="DS52" s="2">
        <f t="shared" si="61"/>
        <v>40.587453024453019</v>
      </c>
      <c r="DT52" s="2">
        <f t="shared" si="61"/>
        <v>39.976173573573575</v>
      </c>
      <c r="DU52" s="2">
        <f t="shared" si="61"/>
        <v>40.92484581724581</v>
      </c>
      <c r="DV52" s="2">
        <f t="shared" si="61"/>
        <v>43.035800900900902</v>
      </c>
      <c r="DW52" s="2">
        <f t="shared" si="61"/>
        <v>44.738260312944512</v>
      </c>
      <c r="DX52" s="2">
        <f t="shared" si="61"/>
        <v>44.299616246498594</v>
      </c>
      <c r="DY52" s="2">
        <f t="shared" si="61"/>
        <v>38.018700852799405</v>
      </c>
      <c r="EA52" s="2">
        <f t="shared" si="62"/>
        <v>53.554888021510983</v>
      </c>
      <c r="EB52" s="2">
        <f t="shared" si="62"/>
        <v>101.17628067151315</v>
      </c>
      <c r="EC52" s="2">
        <f t="shared" si="62"/>
        <v>48.440477044282858</v>
      </c>
      <c r="ED52" s="2">
        <f t="shared" si="62"/>
        <v>47.320122862125025</v>
      </c>
      <c r="EE52" s="2">
        <f t="shared" si="62"/>
        <v>44.36180793216905</v>
      </c>
      <c r="EF52" s="2">
        <f t="shared" si="62"/>
        <v>39.060661452838161</v>
      </c>
      <c r="EG52" s="2">
        <f t="shared" si="62"/>
        <v>38.773339065858892</v>
      </c>
      <c r="EH52" s="2">
        <f t="shared" si="62"/>
        <v>37.742903427537897</v>
      </c>
      <c r="EI52" s="2">
        <f t="shared" si="62"/>
        <v>41.250976838714621</v>
      </c>
      <c r="EJ52" s="2">
        <f t="shared" si="62"/>
        <v>41.859542858603675</v>
      </c>
      <c r="EK52" s="2">
        <f t="shared" si="62"/>
        <v>41.938281121751025</v>
      </c>
      <c r="EL52" s="2">
        <f t="shared" si="62"/>
        <v>43.359161777200264</v>
      </c>
      <c r="EM52" s="2">
        <f t="shared" si="62"/>
        <v>42.117478438228432</v>
      </c>
      <c r="EN52" s="2">
        <f t="shared" si="62"/>
        <v>42.449439782913586</v>
      </c>
      <c r="EO52" s="2">
        <f t="shared" si="62"/>
        <v>38.644770759907708</v>
      </c>
      <c r="EQ52" s="2">
        <f t="shared" si="63"/>
        <v>47.777209098976357</v>
      </c>
      <c r="ER52" s="2">
        <f t="shared" si="63"/>
        <v>73.89187295211859</v>
      </c>
      <c r="ES52" s="2">
        <f t="shared" si="63"/>
        <v>44.63580995253222</v>
      </c>
      <c r="ET52" s="2">
        <f t="shared" si="63"/>
        <v>42.024330377250713</v>
      </c>
      <c r="EU52" s="2">
        <f t="shared" si="63"/>
        <v>39.779555725583215</v>
      </c>
      <c r="EV52" s="2">
        <f t="shared" si="63"/>
        <v>39.547068679019723</v>
      </c>
      <c r="EW52" s="2">
        <f t="shared" si="63"/>
        <v>36.681543775533996</v>
      </c>
      <c r="EX52" s="2">
        <f t="shared" si="63"/>
        <v>34.124903318695118</v>
      </c>
      <c r="EY52" s="2">
        <f t="shared" si="63"/>
        <v>39.869196611057475</v>
      </c>
      <c r="EZ52" s="2">
        <f t="shared" si="63"/>
        <v>41.468222197439907</v>
      </c>
      <c r="FA52" s="2">
        <f t="shared" si="63"/>
        <v>38.804875753807892</v>
      </c>
      <c r="FB52" s="2">
        <f t="shared" si="63"/>
        <v>39.489080896455143</v>
      </c>
      <c r="FC52" s="2">
        <f t="shared" si="63"/>
        <v>40.428949693169933</v>
      </c>
      <c r="FD52" s="2">
        <f t="shared" si="63"/>
        <v>40.996163488849348</v>
      </c>
      <c r="FE52" s="2">
        <f t="shared" si="63"/>
        <v>40.063897428381281</v>
      </c>
      <c r="FG52" s="2">
        <f t="shared" si="64"/>
        <v>0.23368656489982406</v>
      </c>
      <c r="FH52" s="2">
        <f t="shared" si="64"/>
        <v>0.17271614337740826</v>
      </c>
      <c r="FI52" s="2">
        <f t="shared" si="64"/>
        <v>0.20378382626271549</v>
      </c>
      <c r="FJ52" s="2">
        <f t="shared" si="64"/>
        <v>0.18603520955989175</v>
      </c>
      <c r="FK52" s="2">
        <f t="shared" si="64"/>
        <v>0.17997773027168507</v>
      </c>
      <c r="FL52" s="2">
        <f t="shared" si="64"/>
        <v>0.17768986839295031</v>
      </c>
      <c r="FM52" s="2">
        <f t="shared" si="64"/>
        <v>0.17254810038595453</v>
      </c>
      <c r="FN52" s="2">
        <f t="shared" si="64"/>
        <v>0.17163235447831743</v>
      </c>
      <c r="FO52" s="2">
        <f t="shared" si="64"/>
        <v>0.17418575886020571</v>
      </c>
      <c r="FP52" s="2">
        <f t="shared" si="64"/>
        <v>0.17016868566583529</v>
      </c>
      <c r="FQ52" s="2">
        <f t="shared" si="64"/>
        <v>0.17159007018917147</v>
      </c>
      <c r="FR52" s="2">
        <f t="shared" si="64"/>
        <v>0.1715999730930747</v>
      </c>
      <c r="FS52" s="2">
        <f t="shared" si="64"/>
        <v>0.17119912305695728</v>
      </c>
      <c r="FT52" s="2">
        <f t="shared" si="64"/>
        <v>0.1682575756545393</v>
      </c>
      <c r="FU52" s="2">
        <f t="shared" si="64"/>
        <v>0.12976066786105109</v>
      </c>
      <c r="FW52" s="2">
        <f t="shared" si="53"/>
        <v>1.0037415781372889E-5</v>
      </c>
      <c r="FX52" s="2">
        <f t="shared" si="53"/>
        <v>3.3129297849826923E-5</v>
      </c>
      <c r="FY52" s="2">
        <f t="shared" si="53"/>
        <v>1.3973510898036414E-5</v>
      </c>
      <c r="FZ52" s="2">
        <f t="shared" si="53"/>
        <v>1.4138164086425937E-5</v>
      </c>
      <c r="GA52" s="2">
        <f t="shared" si="53"/>
        <v>1.36990802842285E-5</v>
      </c>
      <c r="GB52" s="2">
        <f t="shared" si="53"/>
        <v>1.3712247261871234E-5</v>
      </c>
      <c r="GC52" s="2">
        <f t="shared" si="53"/>
        <v>1.5233352405284455E-5</v>
      </c>
      <c r="GD52" s="2">
        <f t="shared" si="53"/>
        <v>1.8807534112511907E-5</v>
      </c>
      <c r="GE52" s="2">
        <f t="shared" si="53"/>
        <v>1.6841860671158159E-5</v>
      </c>
      <c r="GF52" s="2">
        <f t="shared" si="53"/>
        <v>1.5256612373861618E-5</v>
      </c>
      <c r="GG52" s="2">
        <f t="shared" si="53"/>
        <v>1.3958023584146462E-5</v>
      </c>
      <c r="GH52" s="2">
        <f t="shared" si="53"/>
        <v>1.1772167087825953E-5</v>
      </c>
      <c r="GI52" s="2">
        <f t="shared" si="53"/>
        <v>1.0226615582832518E-5</v>
      </c>
      <c r="GJ52" s="2">
        <f t="shared" si="53"/>
        <v>9.1440812047787793E-6</v>
      </c>
      <c r="GK52" s="2">
        <f t="shared" si="53"/>
        <v>6.3407869986804258E-6</v>
      </c>
      <c r="GM52" s="86">
        <f t="shared" si="54"/>
        <v>6.7469666657432302E-5</v>
      </c>
      <c r="GN52" s="86">
        <f t="shared" si="54"/>
        <v>3.756528813194966E-6</v>
      </c>
      <c r="GO52" s="86">
        <f t="shared" si="54"/>
        <v>1.2653019210077064E-5</v>
      </c>
      <c r="GP52" s="86">
        <f t="shared" si="54"/>
        <v>2.4789835731170103E-6</v>
      </c>
      <c r="GQ52" s="86">
        <f t="shared" si="54"/>
        <v>1.6296552170570838E-6</v>
      </c>
      <c r="GR52" s="86">
        <f t="shared" si="54"/>
        <v>1.2127526679042924E-6</v>
      </c>
      <c r="GS52" s="86">
        <f t="shared" si="54"/>
        <v>3.7901028026145807E-7</v>
      </c>
      <c r="GT52" s="86">
        <f t="shared" si="54"/>
        <v>2.3104202400421787E-7</v>
      </c>
      <c r="GU52" s="86">
        <f t="shared" si="54"/>
        <v>3.8178084869899565E-7</v>
      </c>
      <c r="GV52" s="86">
        <f t="shared" si="54"/>
        <v>3.6413525275450017E-7</v>
      </c>
      <c r="GW52" s="86">
        <f t="shared" si="54"/>
        <v>3.649032062234047E-7</v>
      </c>
      <c r="GX52" s="86">
        <f t="shared" si="54"/>
        <v>4.5025609505762135E-7</v>
      </c>
      <c r="GY52" s="86">
        <f t="shared" si="54"/>
        <v>6.2536510107927975E-7</v>
      </c>
      <c r="GZ52" s="86">
        <f t="shared" si="54"/>
        <v>2.7580208636307614E-7</v>
      </c>
      <c r="HA52" s="86">
        <f t="shared" si="54"/>
        <v>3.3278102763283749E-10</v>
      </c>
      <c r="HC52" s="86">
        <f t="shared" si="58"/>
        <v>6.9681585617206968E-15</v>
      </c>
      <c r="HD52" s="86">
        <f t="shared" si="58"/>
        <v>1.3674347936396194E-19</v>
      </c>
      <c r="HE52" s="86">
        <f t="shared" si="58"/>
        <v>3.1087702831703036E-18</v>
      </c>
      <c r="HF52" s="86">
        <f t="shared" si="58"/>
        <v>9.6550650921802018E-20</v>
      </c>
      <c r="HG52" s="86">
        <f t="shared" si="58"/>
        <v>1.5764354278022942E-21</v>
      </c>
      <c r="HH52" s="86">
        <f t="shared" si="58"/>
        <v>9.1420875224519812E-21</v>
      </c>
      <c r="HI52" s="86">
        <f t="shared" si="58"/>
        <v>2.505721674613188E-21</v>
      </c>
      <c r="HJ52" s="86">
        <f t="shared" si="58"/>
        <v>7.4386407523905128E-21</v>
      </c>
      <c r="HK52" s="86">
        <f t="shared" si="58"/>
        <v>2.1459742944171003E-20</v>
      </c>
      <c r="HL52" s="86">
        <f t="shared" si="58"/>
        <v>1.0786899573178867E-20</v>
      </c>
      <c r="HM52" s="86">
        <f t="shared" si="58"/>
        <v>7.2558169122079859E-21</v>
      </c>
      <c r="HN52" s="86">
        <f t="shared" si="58"/>
        <v>1.7708730164413461E-20</v>
      </c>
      <c r="HO52" s="86">
        <f t="shared" si="58"/>
        <v>3.6672884222827629E-20</v>
      </c>
      <c r="HP52" s="86">
        <f t="shared" si="58"/>
        <v>5.217545774674546E-21</v>
      </c>
      <c r="HQ52" s="86">
        <f t="shared" si="58"/>
        <v>1.2177147350538201E-29</v>
      </c>
      <c r="HS52" s="86">
        <f t="shared" si="55"/>
        <v>3.6651806141231432E-80</v>
      </c>
      <c r="HT52" s="86">
        <f t="shared" si="55"/>
        <v>2.1606684526332489E-85</v>
      </c>
      <c r="HU52" s="86">
        <f t="shared" si="55"/>
        <v>2.3764839208982954E-95</v>
      </c>
      <c r="HV52" s="86">
        <f t="shared" si="55"/>
        <v>2.12061260121325E-104</v>
      </c>
      <c r="HW52" s="86">
        <f t="shared" si="55"/>
        <v>6.8851267731247494E-117</v>
      </c>
      <c r="HX52" s="86">
        <f t="shared" si="55"/>
        <v>3.7722649192013329E-113</v>
      </c>
      <c r="HY52" s="86">
        <f t="shared" si="55"/>
        <v>1.5434068580546481E-117</v>
      </c>
      <c r="HZ52" s="86">
        <f t="shared" si="55"/>
        <v>1.118468177587073E-115</v>
      </c>
      <c r="IA52" s="86">
        <f t="shared" si="55"/>
        <v>1.4600279037474991E-113</v>
      </c>
      <c r="IB52" s="86">
        <f t="shared" si="55"/>
        <v>1.7650496008597264E-114</v>
      </c>
      <c r="IC52" s="86">
        <f t="shared" si="55"/>
        <v>1.4911081823435269E-116</v>
      </c>
      <c r="ID52" s="86">
        <f t="shared" si="55"/>
        <v>2.8676936739600119E-114</v>
      </c>
      <c r="IE52" s="86">
        <f t="shared" si="55"/>
        <v>1.9841174558780319E-111</v>
      </c>
      <c r="IF52" s="86">
        <f t="shared" si="55"/>
        <v>1.3381649583684297E-72</v>
      </c>
      <c r="IG52" s="86">
        <f t="shared" si="55"/>
        <v>1.5620144359852104E-58</v>
      </c>
      <c r="II52" s="86">
        <f t="shared" si="56"/>
        <v>1.4496893317692423E-136</v>
      </c>
      <c r="IJ52" s="86">
        <f t="shared" si="56"/>
        <v>1.1166625416884269E-136</v>
      </c>
      <c r="IK52" s="86">
        <f t="shared" si="56"/>
        <v>1.7344424050599644E-163</v>
      </c>
      <c r="IL52" s="86">
        <f t="shared" si="56"/>
        <v>1.6133071989028249E-181</v>
      </c>
      <c r="IM52" s="86">
        <f t="shared" si="56"/>
        <v>3.5498766166526618E-201</v>
      </c>
      <c r="IN52" s="86">
        <f t="shared" si="56"/>
        <v>6.7149075506747078E-194</v>
      </c>
      <c r="IO52" s="86">
        <f t="shared" si="56"/>
        <v>1.5426330236704396E-203</v>
      </c>
      <c r="IP52" s="86">
        <f t="shared" si="56"/>
        <v>3.2805244741672772E-198</v>
      </c>
      <c r="IQ52" s="86">
        <f t="shared" si="56"/>
        <v>1.1444956420458172E-194</v>
      </c>
      <c r="IR52" s="86">
        <f t="shared" si="56"/>
        <v>1.0230567338228718E-195</v>
      </c>
      <c r="IS52" s="86">
        <f t="shared" si="56"/>
        <v>5.9394002890436023E-200</v>
      </c>
      <c r="IT52" s="86">
        <f t="shared" si="56"/>
        <v>5.0799461147358096E-196</v>
      </c>
      <c r="IU52" s="86">
        <f t="shared" si="56"/>
        <v>1.6253399716758618E-190</v>
      </c>
      <c r="IV52" s="86">
        <f t="shared" si="56"/>
        <v>4.1422086887065807E-232</v>
      </c>
      <c r="IW52" s="86">
        <f t="shared" si="56"/>
        <v>3.0988211026618714E-118</v>
      </c>
      <c r="IY52" s="86">
        <f t="shared" si="57"/>
        <v>6.7469666664400456E-5</v>
      </c>
      <c r="IZ52" s="86">
        <f t="shared" si="57"/>
        <v>3.7565288131951028E-6</v>
      </c>
      <c r="JA52" s="86">
        <f t="shared" si="57"/>
        <v>1.2653019210080172E-5</v>
      </c>
      <c r="JB52" s="86">
        <f t="shared" si="57"/>
        <v>2.4789835731171069E-6</v>
      </c>
      <c r="JC52" s="86">
        <f t="shared" si="57"/>
        <v>1.6296552170570853E-6</v>
      </c>
      <c r="JD52" s="86">
        <f t="shared" si="57"/>
        <v>1.2127526679043015E-6</v>
      </c>
      <c r="JE52" s="86">
        <f t="shared" si="57"/>
        <v>3.7901028026146056E-7</v>
      </c>
      <c r="JF52" s="86">
        <f t="shared" si="57"/>
        <v>2.3104202400422531E-7</v>
      </c>
      <c r="JG52" s="86">
        <f t="shared" si="57"/>
        <v>3.8178084869901709E-7</v>
      </c>
      <c r="JH52" s="86">
        <f t="shared" si="57"/>
        <v>3.6413525275451097E-7</v>
      </c>
      <c r="JI52" s="86">
        <f t="shared" si="57"/>
        <v>3.6490320622341196E-7</v>
      </c>
      <c r="JJ52" s="86">
        <f t="shared" si="57"/>
        <v>4.5025609505763909E-7</v>
      </c>
      <c r="JK52" s="86">
        <f t="shared" si="57"/>
        <v>6.2536510107931639E-7</v>
      </c>
      <c r="JL52" s="86">
        <f t="shared" si="57"/>
        <v>2.7580208636308138E-7</v>
      </c>
      <c r="JM52" s="86">
        <f t="shared" si="57"/>
        <v>3.3278102763283749E-10</v>
      </c>
    </row>
    <row r="53" spans="2:273" x14ac:dyDescent="0.25">
      <c r="B53" s="2">
        <v>26</v>
      </c>
      <c r="C53" s="37">
        <v>54.524999999999999</v>
      </c>
      <c r="D53" s="37">
        <v>103.754</v>
      </c>
      <c r="E53" s="37">
        <v>48</v>
      </c>
      <c r="F53" s="37">
        <v>39.186</v>
      </c>
      <c r="G53" s="37">
        <v>37.271000000000001</v>
      </c>
      <c r="H53" s="37">
        <v>38</v>
      </c>
      <c r="I53" s="37">
        <v>36.322000000000003</v>
      </c>
      <c r="J53" s="37">
        <v>37.168999999999997</v>
      </c>
      <c r="K53" s="37">
        <v>38.441000000000003</v>
      </c>
      <c r="L53" s="37">
        <v>38.475000000000001</v>
      </c>
      <c r="M53" s="37">
        <v>41.237000000000002</v>
      </c>
      <c r="N53" s="37">
        <v>41.356000000000002</v>
      </c>
      <c r="O53" s="37">
        <v>44.305</v>
      </c>
      <c r="P53" s="37">
        <v>42.932000000000002</v>
      </c>
      <c r="Q53" s="37">
        <v>37.847000000000001</v>
      </c>
      <c r="S53" s="4">
        <f t="shared" si="59"/>
        <v>53.412161986449973</v>
      </c>
      <c r="T53" s="4">
        <f t="shared" si="59"/>
        <v>102.56448226518069</v>
      </c>
      <c r="U53" s="4">
        <f t="shared" si="59"/>
        <v>48.70812763750795</v>
      </c>
      <c r="V53" s="4">
        <f t="shared" si="59"/>
        <v>43.052670918801503</v>
      </c>
      <c r="W53" s="4">
        <f t="shared" si="59"/>
        <v>39.553040761214895</v>
      </c>
      <c r="X53" s="4">
        <f t="shared" si="59"/>
        <v>39.586148800603659</v>
      </c>
      <c r="Y53" s="4">
        <f t="shared" si="59"/>
        <v>38.031106314209943</v>
      </c>
      <c r="Z53" s="4">
        <f t="shared" si="59"/>
        <v>38.765131236951376</v>
      </c>
      <c r="AA53" s="4">
        <f t="shared" si="59"/>
        <v>40.846815362071276</v>
      </c>
      <c r="AB53" s="4">
        <f t="shared" si="59"/>
        <v>40.462847725446061</v>
      </c>
      <c r="AC53" s="4">
        <f t="shared" si="59"/>
        <v>41.268529573515899</v>
      </c>
      <c r="AD53" s="4">
        <f t="shared" si="59"/>
        <v>43.242757811271801</v>
      </c>
      <c r="AE53" s="4">
        <f t="shared" si="59"/>
        <v>44.393455210784992</v>
      </c>
      <c r="AF53" s="4">
        <f t="shared" si="59"/>
        <v>44.032442308592458</v>
      </c>
      <c r="AG53" s="4">
        <f t="shared" si="59"/>
        <v>38.267488809449191</v>
      </c>
      <c r="AI53" s="4">
        <f t="shared" si="60"/>
        <v>1.1128380135500251</v>
      </c>
      <c r="AJ53" s="4">
        <f t="shared" si="60"/>
        <v>1.1895177348193187</v>
      </c>
      <c r="AK53" s="4">
        <f t="shared" si="60"/>
        <v>-0.70812763750794971</v>
      </c>
      <c r="AL53" s="4">
        <f t="shared" si="60"/>
        <v>-3.8666709188015034</v>
      </c>
      <c r="AM53" s="4">
        <f t="shared" si="60"/>
        <v>-2.2820407612148941</v>
      </c>
      <c r="AN53" s="4">
        <f t="shared" si="60"/>
        <v>-1.5861488006036595</v>
      </c>
      <c r="AO53" s="4">
        <f t="shared" si="60"/>
        <v>-1.7091063142099401</v>
      </c>
      <c r="AP53" s="4">
        <f t="shared" si="60"/>
        <v>-1.5961312369513792</v>
      </c>
      <c r="AQ53" s="4">
        <f t="shared" si="60"/>
        <v>-2.405815362071273</v>
      </c>
      <c r="AR53" s="4">
        <f t="shared" si="60"/>
        <v>-1.9878477254460591</v>
      </c>
      <c r="AS53" s="4">
        <f t="shared" si="60"/>
        <v>-3.1529573515896914E-2</v>
      </c>
      <c r="AT53" s="4">
        <f t="shared" si="60"/>
        <v>-1.8867578112717993</v>
      </c>
      <c r="AU53" s="4">
        <f t="shared" si="60"/>
        <v>-8.8455210784992744E-2</v>
      </c>
      <c r="AV53" s="4">
        <f t="shared" si="60"/>
        <v>-1.1004423085924557</v>
      </c>
      <c r="AW53" s="4">
        <f t="shared" si="60"/>
        <v>-0.4204888094491892</v>
      </c>
      <c r="AY53" s="2">
        <f t="shared" si="51"/>
        <v>53.299829199754704</v>
      </c>
      <c r="AZ53" s="2">
        <f t="shared" si="51"/>
        <v>102.55997697313074</v>
      </c>
      <c r="BA53" s="2">
        <f t="shared" si="51"/>
        <v>48.678922463565705</v>
      </c>
      <c r="BB53" s="2">
        <f t="shared" si="51"/>
        <v>43.04580991707904</v>
      </c>
      <c r="BC53" s="2">
        <f t="shared" si="51"/>
        <v>39.548519037636545</v>
      </c>
      <c r="BD53" s="2">
        <f t="shared" si="51"/>
        <v>39.582544592392743</v>
      </c>
      <c r="BE53" s="2">
        <f t="shared" si="51"/>
        <v>38.029786051347756</v>
      </c>
      <c r="BF53" s="2">
        <f t="shared" si="51"/>
        <v>38.764277226315535</v>
      </c>
      <c r="BG53" s="2">
        <f t="shared" si="51"/>
        <v>40.845478887526383</v>
      </c>
      <c r="BH53" s="2">
        <f t="shared" si="51"/>
        <v>40.461572583821031</v>
      </c>
      <c r="BI53" s="2">
        <f t="shared" si="51"/>
        <v>41.267252551645896</v>
      </c>
      <c r="BJ53" s="2">
        <f t="shared" si="51"/>
        <v>43.241215299973369</v>
      </c>
      <c r="BK53" s="2">
        <f t="shared" si="51"/>
        <v>44.391392243621915</v>
      </c>
      <c r="BL53" s="2">
        <f t="shared" si="51"/>
        <v>44.031420441614486</v>
      </c>
      <c r="BM53" s="2">
        <f t="shared" si="51"/>
        <v>38.267487017042136</v>
      </c>
      <c r="BO53" s="2">
        <f t="shared" si="10"/>
        <v>54.524999999999999</v>
      </c>
      <c r="BP53" s="2">
        <f t="shared" si="11"/>
        <v>103.754</v>
      </c>
      <c r="BQ53" s="2">
        <f t="shared" si="12"/>
        <v>48</v>
      </c>
      <c r="BR53" s="2">
        <f t="shared" si="13"/>
        <v>39.186</v>
      </c>
      <c r="BS53" s="2">
        <f t="shared" si="14"/>
        <v>37.271000000000001</v>
      </c>
      <c r="BT53" s="2">
        <f t="shared" si="15"/>
        <v>38</v>
      </c>
      <c r="BU53" s="2">
        <f t="shared" si="16"/>
        <v>36.322000000000003</v>
      </c>
      <c r="BV53" s="2">
        <f t="shared" si="17"/>
        <v>37.168999999999997</v>
      </c>
      <c r="BW53" s="2">
        <f t="shared" si="18"/>
        <v>38.441000000000003</v>
      </c>
      <c r="BX53" s="2">
        <f t="shared" si="19"/>
        <v>38.475000000000001</v>
      </c>
      <c r="BY53" s="2">
        <f t="shared" si="20"/>
        <v>41.237000000000002</v>
      </c>
      <c r="BZ53" s="2">
        <f t="shared" si="21"/>
        <v>41.356000000000002</v>
      </c>
      <c r="CA53" s="2">
        <f t="shared" si="22"/>
        <v>44.305</v>
      </c>
      <c r="CB53" s="2">
        <f t="shared" si="23"/>
        <v>42.932000000000002</v>
      </c>
      <c r="CC53" s="2">
        <f t="shared" si="24"/>
        <v>37.847000000000001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53.265813108655209</v>
      </c>
      <c r="DL53" s="2">
        <f t="shared" si="61"/>
        <v>102.90940950220133</v>
      </c>
      <c r="DM53" s="2">
        <f t="shared" si="61"/>
        <v>48.778359756097565</v>
      </c>
      <c r="DN53" s="2">
        <f t="shared" si="61"/>
        <v>42.027141700404854</v>
      </c>
      <c r="DO53" s="2">
        <f t="shared" si="61"/>
        <v>38.443913967611344</v>
      </c>
      <c r="DP53" s="2">
        <f t="shared" si="61"/>
        <v>39.741296896086368</v>
      </c>
      <c r="DQ53" s="2">
        <f t="shared" si="61"/>
        <v>37.897359716859718</v>
      </c>
      <c r="DR53" s="2">
        <f t="shared" si="61"/>
        <v>39.032424649859948</v>
      </c>
      <c r="DS53" s="2">
        <f t="shared" si="61"/>
        <v>40.789199485199482</v>
      </c>
      <c r="DT53" s="2">
        <f t="shared" si="61"/>
        <v>40.183141141141142</v>
      </c>
      <c r="DU53" s="2">
        <f t="shared" si="61"/>
        <v>41.15313191763191</v>
      </c>
      <c r="DV53" s="2">
        <f t="shared" si="61"/>
        <v>43.257112612612616</v>
      </c>
      <c r="DW53" s="2">
        <f t="shared" si="61"/>
        <v>44.943390469416769</v>
      </c>
      <c r="DX53" s="2">
        <f t="shared" si="61"/>
        <v>44.411346778711483</v>
      </c>
      <c r="DY53" s="2">
        <f t="shared" si="61"/>
        <v>38.21734312198739</v>
      </c>
      <c r="EA53" s="2">
        <f t="shared" si="62"/>
        <v>53.401811778992119</v>
      </c>
      <c r="EB53" s="2">
        <f t="shared" si="62"/>
        <v>101.03877726148542</v>
      </c>
      <c r="EC53" s="2">
        <f t="shared" si="62"/>
        <v>48.324853033619284</v>
      </c>
      <c r="ED53" s="2">
        <f t="shared" si="62"/>
        <v>47.111052541045233</v>
      </c>
      <c r="EE53" s="2">
        <f t="shared" si="62"/>
        <v>44.138882471789238</v>
      </c>
      <c r="EF53" s="2">
        <f t="shared" si="62"/>
        <v>38.912478898501803</v>
      </c>
      <c r="EG53" s="2">
        <f t="shared" si="62"/>
        <v>38.609142564002333</v>
      </c>
      <c r="EH53" s="2">
        <f t="shared" si="62"/>
        <v>37.584360757471174</v>
      </c>
      <c r="EI53" s="2">
        <f t="shared" si="62"/>
        <v>41.088956102845302</v>
      </c>
      <c r="EJ53" s="2">
        <f t="shared" si="62"/>
        <v>41.699915203108617</v>
      </c>
      <c r="EK53" s="2">
        <f t="shared" si="62"/>
        <v>41.769986808676961</v>
      </c>
      <c r="EL53" s="2">
        <f t="shared" si="62"/>
        <v>43.171490179419266</v>
      </c>
      <c r="EM53" s="2">
        <f t="shared" si="62"/>
        <v>41.954320581379406</v>
      </c>
      <c r="EN53" s="2">
        <f t="shared" si="62"/>
        <v>42.318672243734369</v>
      </c>
      <c r="EO53" s="2">
        <f t="shared" si="62"/>
        <v>38.574117827531126</v>
      </c>
      <c r="EQ53" s="2">
        <f t="shared" si="63"/>
        <v>47.693993990719612</v>
      </c>
      <c r="ER53" s="2">
        <f t="shared" si="63"/>
        <v>74.072845888304684</v>
      </c>
      <c r="ES53" s="2">
        <f t="shared" si="63"/>
        <v>44.567156564860383</v>
      </c>
      <c r="ET53" s="2">
        <f t="shared" si="63"/>
        <v>41.878957070396574</v>
      </c>
      <c r="EU53" s="2">
        <f t="shared" si="63"/>
        <v>39.612519171433405</v>
      </c>
      <c r="EV53" s="2">
        <f t="shared" si="63"/>
        <v>39.391528690974297</v>
      </c>
      <c r="EW53" s="2">
        <f t="shared" si="63"/>
        <v>36.544104966361743</v>
      </c>
      <c r="EX53" s="2">
        <f t="shared" si="63"/>
        <v>34.014769841527006</v>
      </c>
      <c r="EY53" s="2">
        <f t="shared" si="63"/>
        <v>39.725731902038618</v>
      </c>
      <c r="EZ53" s="2">
        <f t="shared" si="63"/>
        <v>41.312937135598361</v>
      </c>
      <c r="FA53" s="2">
        <f t="shared" si="63"/>
        <v>38.674792658421772</v>
      </c>
      <c r="FB53" s="2">
        <f t="shared" si="63"/>
        <v>39.348764851637974</v>
      </c>
      <c r="FC53" s="2">
        <f t="shared" si="63"/>
        <v>40.286373145257528</v>
      </c>
      <c r="FD53" s="2">
        <f t="shared" si="63"/>
        <v>40.882739871560773</v>
      </c>
      <c r="FE53" s="2">
        <f t="shared" si="63"/>
        <v>39.971479215195039</v>
      </c>
      <c r="FG53" s="2">
        <f t="shared" si="64"/>
        <v>0.25058267186246852</v>
      </c>
      <c r="FH53" s="2">
        <f t="shared" si="64"/>
        <v>0.18627551276764534</v>
      </c>
      <c r="FI53" s="2">
        <f t="shared" si="64"/>
        <v>0.21913615294655672</v>
      </c>
      <c r="FJ53" s="2">
        <f t="shared" si="64"/>
        <v>0.20038693781778921</v>
      </c>
      <c r="FK53" s="2">
        <f t="shared" si="64"/>
        <v>0.19397351512375732</v>
      </c>
      <c r="FL53" s="2">
        <f t="shared" si="64"/>
        <v>0.19154929881674387</v>
      </c>
      <c r="FM53" s="2">
        <f t="shared" si="64"/>
        <v>0.18609724492820454</v>
      </c>
      <c r="FN53" s="2">
        <f t="shared" si="64"/>
        <v>0.18512567905381846</v>
      </c>
      <c r="FO53" s="2">
        <f t="shared" si="64"/>
        <v>0.18783430713068699</v>
      </c>
      <c r="FP53" s="2">
        <f t="shared" si="64"/>
        <v>0.18357244050465943</v>
      </c>
      <c r="FQ53" s="2">
        <f t="shared" si="64"/>
        <v>0.18508081321566</v>
      </c>
      <c r="FR53" s="2">
        <f t="shared" si="64"/>
        <v>0.1850913207459563</v>
      </c>
      <c r="FS53" s="2">
        <f t="shared" si="64"/>
        <v>0.18466598084322089</v>
      </c>
      <c r="FT53" s="2">
        <f t="shared" si="64"/>
        <v>0.18154372965870713</v>
      </c>
      <c r="FU53" s="2">
        <f t="shared" si="64"/>
        <v>0.14052055562840077</v>
      </c>
      <c r="FW53" s="2">
        <f t="shared" si="53"/>
        <v>1.1005796891975785E-5</v>
      </c>
      <c r="FX53" s="2">
        <f t="shared" si="53"/>
        <v>3.6325436640513794E-5</v>
      </c>
      <c r="FY53" s="2">
        <f t="shared" si="53"/>
        <v>1.5321629367578111E-5</v>
      </c>
      <c r="FZ53" s="2">
        <f t="shared" si="53"/>
        <v>1.5502167508923329E-5</v>
      </c>
      <c r="GA53" s="2">
        <f t="shared" si="53"/>
        <v>1.5020722986544412E-5</v>
      </c>
      <c r="GB53" s="2">
        <f t="shared" si="53"/>
        <v>1.5035160252258023E-5</v>
      </c>
      <c r="GC53" s="2">
        <f t="shared" si="53"/>
        <v>1.6703014218367585E-5</v>
      </c>
      <c r="GD53" s="2">
        <f t="shared" si="53"/>
        <v>2.0622013658594834E-5</v>
      </c>
      <c r="GE53" s="2">
        <f t="shared" si="53"/>
        <v>1.8466703002371474E-5</v>
      </c>
      <c r="GF53" s="2">
        <f t="shared" si="53"/>
        <v>1.6728518191732447E-5</v>
      </c>
      <c r="GG53" s="2">
        <f t="shared" si="53"/>
        <v>1.5304647911342319E-5</v>
      </c>
      <c r="GH53" s="2">
        <f t="shared" si="53"/>
        <v>1.2907909872900847E-5</v>
      </c>
      <c r="GI53" s="2">
        <f t="shared" si="53"/>
        <v>1.1213249943412236E-5</v>
      </c>
      <c r="GJ53" s="2">
        <f t="shared" si="53"/>
        <v>1.0026276819576505E-5</v>
      </c>
      <c r="GK53" s="2">
        <f t="shared" si="53"/>
        <v>6.952530437246823E-6</v>
      </c>
      <c r="GM53" s="86">
        <f t="shared" si="54"/>
        <v>1.0889476942580582E-4</v>
      </c>
      <c r="GN53" s="86">
        <f t="shared" si="54"/>
        <v>6.8110059921161056E-6</v>
      </c>
      <c r="GO53" s="86">
        <f t="shared" si="54"/>
        <v>2.2361026273473877E-5</v>
      </c>
      <c r="GP53" s="86">
        <f t="shared" si="54"/>
        <v>4.831999780738108E-6</v>
      </c>
      <c r="GQ53" s="86">
        <f t="shared" si="54"/>
        <v>3.2354274668236318E-6</v>
      </c>
      <c r="GR53" s="86">
        <f t="shared" si="54"/>
        <v>2.452305704498421E-6</v>
      </c>
      <c r="GS53" s="86">
        <f t="shared" si="54"/>
        <v>8.3213445132155359E-7</v>
      </c>
      <c r="GT53" s="86">
        <f t="shared" si="54"/>
        <v>5.2735781908939682E-7</v>
      </c>
      <c r="GU53" s="86">
        <f t="shared" si="54"/>
        <v>8.4247732116174304E-7</v>
      </c>
      <c r="GV53" s="86">
        <f t="shared" si="54"/>
        <v>7.9562043312477416E-7</v>
      </c>
      <c r="GW53" s="86">
        <f t="shared" si="54"/>
        <v>8.0108017752395333E-7</v>
      </c>
      <c r="GX53" s="86">
        <f t="shared" si="54"/>
        <v>9.7108144411243487E-7</v>
      </c>
      <c r="GY53" s="86">
        <f t="shared" si="54"/>
        <v>1.3102122415086753E-6</v>
      </c>
      <c r="GZ53" s="86">
        <f t="shared" si="54"/>
        <v>6.12741078841973E-7</v>
      </c>
      <c r="HA53" s="86">
        <f t="shared" si="54"/>
        <v>1.0632673237708828E-9</v>
      </c>
      <c r="HC53" s="86">
        <f t="shared" si="58"/>
        <v>2.0057046274654666E-14</v>
      </c>
      <c r="HD53" s="86">
        <f t="shared" si="58"/>
        <v>5.3677381909607633E-19</v>
      </c>
      <c r="HE53" s="86">
        <f t="shared" si="58"/>
        <v>1.174817826365389E-17</v>
      </c>
      <c r="HF53" s="86">
        <f t="shared" si="58"/>
        <v>4.1726553240620769E-19</v>
      </c>
      <c r="HG53" s="86">
        <f t="shared" si="58"/>
        <v>7.8832538728602514E-21</v>
      </c>
      <c r="HH53" s="86">
        <f t="shared" si="58"/>
        <v>4.3077805268080911E-20</v>
      </c>
      <c r="HI53" s="86">
        <f t="shared" si="58"/>
        <v>1.2740387447051437E-20</v>
      </c>
      <c r="HJ53" s="86">
        <f t="shared" si="58"/>
        <v>3.7441754318823311E-20</v>
      </c>
      <c r="HK53" s="86">
        <f t="shared" si="58"/>
        <v>1.0282306159385371E-19</v>
      </c>
      <c r="HL53" s="86">
        <f t="shared" si="58"/>
        <v>5.1813847695155786E-20</v>
      </c>
      <c r="HM53" s="86">
        <f t="shared" si="58"/>
        <v>3.5251987595495465E-20</v>
      </c>
      <c r="HN53" s="86">
        <f t="shared" si="58"/>
        <v>8.1490143427756708E-20</v>
      </c>
      <c r="HO53" s="86">
        <f t="shared" si="58"/>
        <v>1.6017067386405578E-19</v>
      </c>
      <c r="HP53" s="86">
        <f t="shared" si="58"/>
        <v>2.4381274006601303E-20</v>
      </c>
      <c r="HQ53" s="86">
        <f t="shared" si="58"/>
        <v>1.1006984475685212E-28</v>
      </c>
      <c r="HS53" s="86">
        <f t="shared" si="55"/>
        <v>1.5806910131640827E-78</v>
      </c>
      <c r="HT53" s="86">
        <f t="shared" si="55"/>
        <v>1.65274022679362E-83</v>
      </c>
      <c r="HU53" s="86">
        <f t="shared" si="55"/>
        <v>2.4521572153452499E-93</v>
      </c>
      <c r="HV53" s="86">
        <f t="shared" si="55"/>
        <v>3.5628353702015191E-102</v>
      </c>
      <c r="HW53" s="86">
        <f t="shared" si="55"/>
        <v>2.0572565540271051E-114</v>
      </c>
      <c r="HX53" s="86">
        <f t="shared" si="55"/>
        <v>9.2651798653371038E-111</v>
      </c>
      <c r="HY53" s="86">
        <f t="shared" si="55"/>
        <v>5.1194361447725482E-115</v>
      </c>
      <c r="HZ53" s="86">
        <f t="shared" si="55"/>
        <v>3.659185278547569E-113</v>
      </c>
      <c r="IA53" s="86">
        <f t="shared" si="55"/>
        <v>4.0592227240455016E-111</v>
      </c>
      <c r="IB53" s="86">
        <f t="shared" si="55"/>
        <v>4.8495792932269963E-112</v>
      </c>
      <c r="IC53" s="86">
        <f t="shared" si="55"/>
        <v>4.3833093331422149E-114</v>
      </c>
      <c r="ID53" s="86">
        <f t="shared" si="55"/>
        <v>6.9291936201571203E-112</v>
      </c>
      <c r="IE53" s="86">
        <f t="shared" si="55"/>
        <v>3.8782417066459108E-109</v>
      </c>
      <c r="IF53" s="86">
        <f t="shared" si="55"/>
        <v>3.8262040119035715E-71</v>
      </c>
      <c r="IG53" s="86">
        <f t="shared" si="55"/>
        <v>2.1239643305972689E-57</v>
      </c>
      <c r="II53" s="86">
        <f t="shared" si="56"/>
        <v>2.024680994726362E-134</v>
      </c>
      <c r="IJ53" s="86">
        <f t="shared" si="56"/>
        <v>2.7684149720970493E-134</v>
      </c>
      <c r="IK53" s="86">
        <f t="shared" si="56"/>
        <v>7.7382298383669348E-161</v>
      </c>
      <c r="IL53" s="86">
        <f t="shared" si="56"/>
        <v>1.4315767929248433E-178</v>
      </c>
      <c r="IM53" s="86">
        <f t="shared" si="56"/>
        <v>6.481892156097503E-198</v>
      </c>
      <c r="IN53" s="86">
        <f t="shared" si="56"/>
        <v>9.3265152608634378E-191</v>
      </c>
      <c r="IO53" s="86">
        <f t="shared" si="56"/>
        <v>3.3102199900781699E-200</v>
      </c>
      <c r="IP53" s="86">
        <f t="shared" si="56"/>
        <v>6.6387456734118436E-195</v>
      </c>
      <c r="IQ53" s="86">
        <f t="shared" si="56"/>
        <v>1.8734204190317291E-191</v>
      </c>
      <c r="IR53" s="86">
        <f t="shared" si="56"/>
        <v>1.6319932300283E-192</v>
      </c>
      <c r="IS53" s="86">
        <f t="shared" si="56"/>
        <v>1.0486153531165908E-196</v>
      </c>
      <c r="IT53" s="86">
        <f t="shared" si="56"/>
        <v>6.9297535702487337E-193</v>
      </c>
      <c r="IU53" s="86">
        <f t="shared" si="56"/>
        <v>1.658664041902682E-187</v>
      </c>
      <c r="IV53" s="86">
        <f t="shared" si="56"/>
        <v>1.7956031135465344E-228</v>
      </c>
      <c r="IW53" s="86">
        <f t="shared" si="56"/>
        <v>1.8781349519514413E-116</v>
      </c>
      <c r="IY53" s="86">
        <f t="shared" si="57"/>
        <v>1.0889476944586286E-4</v>
      </c>
      <c r="IZ53" s="86">
        <f t="shared" si="57"/>
        <v>6.8110059921166426E-6</v>
      </c>
      <c r="JA53" s="86">
        <f t="shared" si="57"/>
        <v>2.2361026273485623E-5</v>
      </c>
      <c r="JB53" s="86">
        <f t="shared" si="57"/>
        <v>4.8319997807385256E-6</v>
      </c>
      <c r="JC53" s="86">
        <f t="shared" si="57"/>
        <v>3.2354274668236399E-6</v>
      </c>
      <c r="JD53" s="86">
        <f t="shared" si="57"/>
        <v>2.4523057044984642E-6</v>
      </c>
      <c r="JE53" s="86">
        <f t="shared" si="57"/>
        <v>8.3213445132156629E-7</v>
      </c>
      <c r="JF53" s="86">
        <f t="shared" si="57"/>
        <v>5.273578190894343E-7</v>
      </c>
      <c r="JG53" s="86">
        <f t="shared" si="57"/>
        <v>8.4247732116184585E-7</v>
      </c>
      <c r="JH53" s="86">
        <f t="shared" si="57"/>
        <v>7.9562043312482593E-7</v>
      </c>
      <c r="JI53" s="86">
        <f t="shared" si="57"/>
        <v>8.0108017752398859E-7</v>
      </c>
      <c r="JJ53" s="86">
        <f t="shared" si="57"/>
        <v>9.710814441125164E-7</v>
      </c>
      <c r="JK53" s="86">
        <f t="shared" si="57"/>
        <v>1.3102122415088354E-6</v>
      </c>
      <c r="JL53" s="86">
        <f t="shared" si="57"/>
        <v>6.1274107884199735E-7</v>
      </c>
      <c r="JM53" s="86">
        <f t="shared" si="57"/>
        <v>1.0632673237708828E-9</v>
      </c>
    </row>
    <row r="54" spans="2:273" x14ac:dyDescent="0.25">
      <c r="B54" s="2">
        <v>27</v>
      </c>
      <c r="C54" s="37">
        <v>52.753999999999998</v>
      </c>
      <c r="D54" s="37">
        <v>102.623</v>
      </c>
      <c r="E54" s="37">
        <v>47.491999999999997</v>
      </c>
      <c r="F54" s="37">
        <v>38.338999999999999</v>
      </c>
      <c r="G54" s="37">
        <v>35.914999999999999</v>
      </c>
      <c r="H54" s="37">
        <v>39.932000000000002</v>
      </c>
      <c r="I54" s="37">
        <v>36.898000000000003</v>
      </c>
      <c r="J54" s="37">
        <v>38.457999999999998</v>
      </c>
      <c r="K54" s="37">
        <v>38.661000000000001</v>
      </c>
      <c r="L54" s="37">
        <v>38.61</v>
      </c>
      <c r="M54" s="37">
        <v>39.457999999999998</v>
      </c>
      <c r="N54" s="37">
        <v>41.948999999999998</v>
      </c>
      <c r="O54" s="37">
        <v>44.237000000000002</v>
      </c>
      <c r="P54" s="37">
        <v>45.237000000000002</v>
      </c>
      <c r="Q54" s="37">
        <v>37.863999999999997</v>
      </c>
      <c r="S54" s="4">
        <f t="shared" si="59"/>
        <v>53.828675321526127</v>
      </c>
      <c r="T54" s="4">
        <f t="shared" si="59"/>
        <v>103.13739861071799</v>
      </c>
      <c r="U54" s="4">
        <f t="shared" si="59"/>
        <v>48.951936794552324</v>
      </c>
      <c r="V54" s="4">
        <f t="shared" si="59"/>
        <v>43.413493562558898</v>
      </c>
      <c r="W54" s="4">
        <f t="shared" si="59"/>
        <v>39.759192672171551</v>
      </c>
      <c r="X54" s="4">
        <f t="shared" si="59"/>
        <v>39.7636575285837</v>
      </c>
      <c r="Y54" s="4">
        <f t="shared" si="59"/>
        <v>38.210536320434812</v>
      </c>
      <c r="Z54" s="4">
        <f t="shared" si="59"/>
        <v>38.883997634959293</v>
      </c>
      <c r="AA54" s="4">
        <f t="shared" si="59"/>
        <v>40.980770536658213</v>
      </c>
      <c r="AB54" s="4">
        <f t="shared" si="59"/>
        <v>40.620233112737672</v>
      </c>
      <c r="AC54" s="4">
        <f t="shared" si="59"/>
        <v>41.427948290004664</v>
      </c>
      <c r="AD54" s="4">
        <f t="shared" si="59"/>
        <v>43.382916574844792</v>
      </c>
      <c r="AE54" s="4">
        <f t="shared" si="59"/>
        <v>44.48471215809473</v>
      </c>
      <c r="AF54" s="4">
        <f t="shared" si="59"/>
        <v>44.068383606299477</v>
      </c>
      <c r="AG54" s="4">
        <f t="shared" si="59"/>
        <v>38.429299616851011</v>
      </c>
      <c r="AI54" s="4">
        <f t="shared" si="60"/>
        <v>-1.0746753215261293</v>
      </c>
      <c r="AJ54" s="4">
        <f t="shared" si="60"/>
        <v>-0.51439861071798987</v>
      </c>
      <c r="AK54" s="4">
        <f t="shared" si="60"/>
        <v>-1.4599367945523269</v>
      </c>
      <c r="AL54" s="4">
        <f t="shared" si="60"/>
        <v>-5.0744935625588994</v>
      </c>
      <c r="AM54" s="4">
        <f t="shared" si="60"/>
        <v>-3.8441926721715518</v>
      </c>
      <c r="AN54" s="4">
        <f t="shared" si="60"/>
        <v>0.16834247141630243</v>
      </c>
      <c r="AO54" s="4">
        <f t="shared" si="60"/>
        <v>-1.3125363204348091</v>
      </c>
      <c r="AP54" s="4">
        <f t="shared" si="60"/>
        <v>-0.42599763495929466</v>
      </c>
      <c r="AQ54" s="4">
        <f t="shared" si="60"/>
        <v>-2.3197705366582113</v>
      </c>
      <c r="AR54" s="4">
        <f t="shared" si="60"/>
        <v>-2.0102331127376729</v>
      </c>
      <c r="AS54" s="4">
        <f t="shared" si="60"/>
        <v>-1.9699482900046661</v>
      </c>
      <c r="AT54" s="4">
        <f t="shared" si="60"/>
        <v>-1.433916574844794</v>
      </c>
      <c r="AU54" s="4">
        <f t="shared" si="60"/>
        <v>-0.24771215809472835</v>
      </c>
      <c r="AV54" s="4">
        <f t="shared" si="60"/>
        <v>1.1686163937005247</v>
      </c>
      <c r="AW54" s="4">
        <f t="shared" si="60"/>
        <v>-0.56529961685101426</v>
      </c>
      <c r="AY54" s="2">
        <f t="shared" si="51"/>
        <v>53.654419268897321</v>
      </c>
      <c r="AZ54" s="2">
        <f t="shared" si="51"/>
        <v>103.12955679285362</v>
      </c>
      <c r="BA54" s="2">
        <f t="shared" si="51"/>
        <v>48.90248009857838</v>
      </c>
      <c r="BB54" s="2">
        <f t="shared" si="51"/>
        <v>43.400727268543342</v>
      </c>
      <c r="BC54" s="2">
        <f t="shared" si="51"/>
        <v>39.75062532989238</v>
      </c>
      <c r="BD54" s="2">
        <f t="shared" si="51"/>
        <v>39.756707206795049</v>
      </c>
      <c r="BE54" s="2">
        <f t="shared" si="51"/>
        <v>38.207782323022784</v>
      </c>
      <c r="BF54" s="2">
        <f t="shared" si="51"/>
        <v>38.882149224808536</v>
      </c>
      <c r="BG54" s="2">
        <f t="shared" si="51"/>
        <v>40.977969997300931</v>
      </c>
      <c r="BH54" s="2">
        <f t="shared" si="51"/>
        <v>40.617584455069725</v>
      </c>
      <c r="BI54" s="2">
        <f t="shared" si="51"/>
        <v>41.425284371491514</v>
      </c>
      <c r="BJ54" s="2">
        <f t="shared" si="51"/>
        <v>43.379752406444759</v>
      </c>
      <c r="BK54" s="2">
        <f t="shared" si="51"/>
        <v>44.480594653993606</v>
      </c>
      <c r="BL54" s="2">
        <f t="shared" si="51"/>
        <v>44.066226667158162</v>
      </c>
      <c r="BM54" s="2">
        <f t="shared" si="51"/>
        <v>38.429294232680924</v>
      </c>
      <c r="BO54" s="2">
        <f t="shared" si="10"/>
        <v>52.753999999999998</v>
      </c>
      <c r="BP54" s="2">
        <f t="shared" si="11"/>
        <v>102.623</v>
      </c>
      <c r="BQ54" s="2">
        <f t="shared" si="12"/>
        <v>47.491999999999997</v>
      </c>
      <c r="BR54" s="2">
        <f t="shared" si="13"/>
        <v>38.338999999999999</v>
      </c>
      <c r="BS54" s="2">
        <f t="shared" si="14"/>
        <v>35.914999999999999</v>
      </c>
      <c r="BT54" s="2">
        <f t="shared" si="15"/>
        <v>39.932000000000002</v>
      </c>
      <c r="BU54" s="2">
        <f t="shared" si="16"/>
        <v>36.898000000000003</v>
      </c>
      <c r="BV54" s="2">
        <f t="shared" si="17"/>
        <v>38.457999999999998</v>
      </c>
      <c r="BW54" s="2">
        <f t="shared" si="18"/>
        <v>38.661000000000001</v>
      </c>
      <c r="BX54" s="2">
        <f t="shared" si="19"/>
        <v>38.61</v>
      </c>
      <c r="BY54" s="2">
        <f t="shared" si="20"/>
        <v>39.457999999999998</v>
      </c>
      <c r="BZ54" s="2">
        <f t="shared" si="21"/>
        <v>41.948999999999998</v>
      </c>
      <c r="CA54" s="2">
        <f t="shared" si="22"/>
        <v>44.237000000000002</v>
      </c>
      <c r="CB54" s="2">
        <f t="shared" si="23"/>
        <v>45.237000000000002</v>
      </c>
      <c r="CC54" s="2">
        <f t="shared" si="24"/>
        <v>37.863999999999997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53.803247838932045</v>
      </c>
      <c r="DL54" s="2">
        <f t="shared" si="61"/>
        <v>103.69018958485265</v>
      </c>
      <c r="DM54" s="2">
        <f t="shared" si="61"/>
        <v>49.115880487804887</v>
      </c>
      <c r="DN54" s="2">
        <f t="shared" si="61"/>
        <v>42.43875465587044</v>
      </c>
      <c r="DO54" s="2">
        <f t="shared" si="61"/>
        <v>38.651604453441301</v>
      </c>
      <c r="DP54" s="2">
        <f t="shared" si="61"/>
        <v>40.014518556005392</v>
      </c>
      <c r="DQ54" s="2">
        <f t="shared" si="61"/>
        <v>38.148370270270277</v>
      </c>
      <c r="DR54" s="2">
        <f t="shared" si="61"/>
        <v>39.24502268907564</v>
      </c>
      <c r="DS54" s="2">
        <f t="shared" si="61"/>
        <v>40.990945945945946</v>
      </c>
      <c r="DT54" s="2">
        <f t="shared" si="61"/>
        <v>40.390108708708709</v>
      </c>
      <c r="DU54" s="2">
        <f t="shared" si="61"/>
        <v>41.38141801801801</v>
      </c>
      <c r="DV54" s="2">
        <f t="shared" si="61"/>
        <v>43.47842432432433</v>
      </c>
      <c r="DW54" s="2">
        <f t="shared" si="61"/>
        <v>45.148520625889034</v>
      </c>
      <c r="DX54" s="2">
        <f t="shared" si="61"/>
        <v>44.523077310924364</v>
      </c>
      <c r="DY54" s="2">
        <f t="shared" si="61"/>
        <v>38.415985391175383</v>
      </c>
      <c r="EA54" s="2">
        <f t="shared" si="62"/>
        <v>53.248735536473255</v>
      </c>
      <c r="EB54" s="2">
        <f t="shared" si="62"/>
        <v>100.90127385145769</v>
      </c>
      <c r="EC54" s="2">
        <f t="shared" si="62"/>
        <v>48.209229022955718</v>
      </c>
      <c r="ED54" s="2">
        <f t="shared" si="62"/>
        <v>46.90198221996544</v>
      </c>
      <c r="EE54" s="2">
        <f t="shared" si="62"/>
        <v>43.915957011409425</v>
      </c>
      <c r="EF54" s="2">
        <f t="shared" si="62"/>
        <v>38.764296344165444</v>
      </c>
      <c r="EG54" s="2">
        <f t="shared" si="62"/>
        <v>38.444946062145782</v>
      </c>
      <c r="EH54" s="2">
        <f t="shared" si="62"/>
        <v>37.425818087404451</v>
      </c>
      <c r="EI54" s="2">
        <f t="shared" si="62"/>
        <v>40.926935366975989</v>
      </c>
      <c r="EJ54" s="2">
        <f t="shared" si="62"/>
        <v>41.540287547613566</v>
      </c>
      <c r="EK54" s="2">
        <f t="shared" si="62"/>
        <v>41.60169249560289</v>
      </c>
      <c r="EL54" s="2">
        <f t="shared" si="62"/>
        <v>42.983818581638268</v>
      </c>
      <c r="EM54" s="2">
        <f t="shared" si="62"/>
        <v>41.791162724530366</v>
      </c>
      <c r="EN54" s="2">
        <f t="shared" si="62"/>
        <v>42.187904704555152</v>
      </c>
      <c r="EO54" s="2">
        <f t="shared" si="62"/>
        <v>38.503464895154544</v>
      </c>
      <c r="EQ54" s="2">
        <f t="shared" si="63"/>
        <v>47.61077888246286</v>
      </c>
      <c r="ER54" s="2">
        <f t="shared" si="63"/>
        <v>74.253818824490793</v>
      </c>
      <c r="ES54" s="2">
        <f t="shared" si="63"/>
        <v>44.498503177188546</v>
      </c>
      <c r="ET54" s="2">
        <f t="shared" si="63"/>
        <v>41.733583763542441</v>
      </c>
      <c r="EU54" s="2">
        <f t="shared" si="63"/>
        <v>39.445482617283602</v>
      </c>
      <c r="EV54" s="2">
        <f t="shared" si="63"/>
        <v>39.235988702928871</v>
      </c>
      <c r="EW54" s="2">
        <f t="shared" si="63"/>
        <v>36.406666157189484</v>
      </c>
      <c r="EX54" s="2">
        <f t="shared" si="63"/>
        <v>33.904636364358893</v>
      </c>
      <c r="EY54" s="2">
        <f t="shared" si="63"/>
        <v>39.582267193019753</v>
      </c>
      <c r="EZ54" s="2">
        <f t="shared" si="63"/>
        <v>41.157652073756807</v>
      </c>
      <c r="FA54" s="2">
        <f t="shared" si="63"/>
        <v>38.544709563035653</v>
      </c>
      <c r="FB54" s="2">
        <f t="shared" si="63"/>
        <v>39.208448806820805</v>
      </c>
      <c r="FC54" s="2">
        <f t="shared" si="63"/>
        <v>40.143796597345116</v>
      </c>
      <c r="FD54" s="2">
        <f t="shared" si="63"/>
        <v>40.769316254272198</v>
      </c>
      <c r="FE54" s="2">
        <f t="shared" si="63"/>
        <v>39.879061002008797</v>
      </c>
      <c r="FG54" s="2">
        <f t="shared" si="64"/>
        <v>0.26827273759229248</v>
      </c>
      <c r="FH54" s="2">
        <f t="shared" si="64"/>
        <v>0.20064120961863585</v>
      </c>
      <c r="FI54" s="2">
        <f t="shared" si="64"/>
        <v>0.23530326483438038</v>
      </c>
      <c r="FJ54" s="2">
        <f t="shared" si="64"/>
        <v>0.21555263541246195</v>
      </c>
      <c r="FK54" s="2">
        <f t="shared" si="64"/>
        <v>0.20878056560360062</v>
      </c>
      <c r="FL54" s="2">
        <f t="shared" si="64"/>
        <v>0.20621864093290362</v>
      </c>
      <c r="FM54" s="2">
        <f t="shared" si="64"/>
        <v>0.20045258035112562</v>
      </c>
      <c r="FN54" s="2">
        <f t="shared" si="64"/>
        <v>0.19942443229346424</v>
      </c>
      <c r="FO54" s="2">
        <f t="shared" si="64"/>
        <v>0.20229033399307383</v>
      </c>
      <c r="FP54" s="2">
        <f t="shared" si="64"/>
        <v>0.19778034261212496</v>
      </c>
      <c r="FQ54" s="2">
        <f t="shared" si="64"/>
        <v>0.19937694897837294</v>
      </c>
      <c r="FR54" s="2">
        <f t="shared" si="64"/>
        <v>0.19938806955512417</v>
      </c>
      <c r="FS54" s="2">
        <f t="shared" si="64"/>
        <v>0.19893789611826113</v>
      </c>
      <c r="FT54" s="2">
        <f t="shared" si="64"/>
        <v>0.19563224026776477</v>
      </c>
      <c r="FU54" s="2">
        <f t="shared" si="64"/>
        <v>0.15201680769305342</v>
      </c>
      <c r="FW54" s="2">
        <f t="shared" si="53"/>
        <v>1.206760350961598E-5</v>
      </c>
      <c r="FX54" s="2">
        <f t="shared" si="53"/>
        <v>3.9829909653300833E-5</v>
      </c>
      <c r="FY54" s="2">
        <f t="shared" si="53"/>
        <v>1.6799807697407607E-5</v>
      </c>
      <c r="FZ54" s="2">
        <f t="shared" si="53"/>
        <v>1.6997763244279434E-5</v>
      </c>
      <c r="GA54" s="2">
        <f t="shared" si="53"/>
        <v>1.646987137737201E-5</v>
      </c>
      <c r="GB54" s="2">
        <f t="shared" si="53"/>
        <v>1.6485701478535715E-5</v>
      </c>
      <c r="GC54" s="2">
        <f t="shared" si="53"/>
        <v>1.8314461386982183E-5</v>
      </c>
      <c r="GD54" s="2">
        <f t="shared" si="53"/>
        <v>2.2611543349862079E-5</v>
      </c>
      <c r="GE54" s="2">
        <f t="shared" si="53"/>
        <v>2.0248301121686515E-5</v>
      </c>
      <c r="GF54" s="2">
        <f t="shared" si="53"/>
        <v>1.834242584749474E-5</v>
      </c>
      <c r="GG54" s="2">
        <f t="shared" si="53"/>
        <v>1.6781187955923358E-5</v>
      </c>
      <c r="GH54" s="2">
        <f t="shared" si="53"/>
        <v>1.4153224107956217E-5</v>
      </c>
      <c r="GI54" s="2">
        <f t="shared" si="53"/>
        <v>1.2295070769628176E-5</v>
      </c>
      <c r="GJ54" s="2">
        <f t="shared" si="53"/>
        <v>1.0993583286880353E-5</v>
      </c>
      <c r="GK54" s="2">
        <f t="shared" si="53"/>
        <v>7.6232929190051243E-6</v>
      </c>
      <c r="GM54" s="86">
        <f t="shared" si="54"/>
        <v>1.7355124730133363E-4</v>
      </c>
      <c r="GN54" s="86">
        <f t="shared" si="54"/>
        <v>1.2165310019213824E-5</v>
      </c>
      <c r="GO54" s="86">
        <f t="shared" si="54"/>
        <v>3.8920357610600881E-5</v>
      </c>
      <c r="GP54" s="86">
        <f t="shared" si="54"/>
        <v>9.2477113696304056E-6</v>
      </c>
      <c r="GQ54" s="86">
        <f t="shared" si="54"/>
        <v>6.3043855005569577E-6</v>
      </c>
      <c r="GR54" s="86">
        <f t="shared" si="54"/>
        <v>4.8640317686727809E-6</v>
      </c>
      <c r="GS54" s="86">
        <f t="shared" si="54"/>
        <v>1.786889883606792E-6</v>
      </c>
      <c r="GT54" s="86">
        <f t="shared" si="54"/>
        <v>1.1755635995891343E-6</v>
      </c>
      <c r="GU54" s="86">
        <f t="shared" si="54"/>
        <v>1.8177442395262324E-6</v>
      </c>
      <c r="GV54" s="86">
        <f t="shared" si="54"/>
        <v>1.700814827276544E-6</v>
      </c>
      <c r="GW54" s="86">
        <f t="shared" si="54"/>
        <v>1.7201406442933725E-6</v>
      </c>
      <c r="GX54" s="86">
        <f t="shared" si="54"/>
        <v>2.0499337031671984E-6</v>
      </c>
      <c r="GY54" s="86">
        <f t="shared" si="54"/>
        <v>2.689873949649751E-6</v>
      </c>
      <c r="GZ54" s="86">
        <f t="shared" si="54"/>
        <v>1.3311813013865114E-6</v>
      </c>
      <c r="HA54" s="86">
        <f t="shared" si="54"/>
        <v>3.2878379471182287E-9</v>
      </c>
      <c r="HC54" s="86">
        <f t="shared" si="58"/>
        <v>5.6708423325127588E-14</v>
      </c>
      <c r="HD54" s="86">
        <f t="shared" si="58"/>
        <v>2.0604374513607968E-18</v>
      </c>
      <c r="HE54" s="86">
        <f t="shared" si="58"/>
        <v>4.3395083431672775E-17</v>
      </c>
      <c r="HF54" s="86">
        <f t="shared" si="58"/>
        <v>1.7579914103234657E-18</v>
      </c>
      <c r="HG54" s="86">
        <f t="shared" si="58"/>
        <v>3.8329028702213905E-20</v>
      </c>
      <c r="HH54" s="86">
        <f t="shared" si="58"/>
        <v>1.9756210097864754E-19</v>
      </c>
      <c r="HI54" s="86">
        <f t="shared" si="58"/>
        <v>6.2928071778234738E-20</v>
      </c>
      <c r="HJ54" s="86">
        <f t="shared" si="58"/>
        <v>1.8301538703343388E-19</v>
      </c>
      <c r="HK54" s="86">
        <f t="shared" si="58"/>
        <v>4.7896995343241816E-19</v>
      </c>
      <c r="HL54" s="86">
        <f t="shared" si="58"/>
        <v>2.4204524141274161E-19</v>
      </c>
      <c r="HM54" s="86">
        <f t="shared" si="58"/>
        <v>1.6653768899756088E-19</v>
      </c>
      <c r="HN54" s="86">
        <f t="shared" si="58"/>
        <v>3.6513533957785745E-19</v>
      </c>
      <c r="HO54" s="86">
        <f t="shared" si="58"/>
        <v>6.8211254727873811E-19</v>
      </c>
      <c r="HP54" s="86">
        <f t="shared" si="58"/>
        <v>1.1095813580884071E-19</v>
      </c>
      <c r="HQ54" s="86">
        <f t="shared" si="58"/>
        <v>9.5813105968178945E-28</v>
      </c>
      <c r="HS54" s="86">
        <f t="shared" si="55"/>
        <v>6.5530565367799521E-77</v>
      </c>
      <c r="HT54" s="86">
        <f t="shared" si="55"/>
        <v>1.2034916714903587E-81</v>
      </c>
      <c r="HU54" s="86">
        <f t="shared" si="55"/>
        <v>2.4061789150006619E-91</v>
      </c>
      <c r="HV54" s="86">
        <f t="shared" si="55"/>
        <v>5.6598073131741041E-100</v>
      </c>
      <c r="HW54" s="86">
        <f t="shared" si="55"/>
        <v>5.7785246632901126E-112</v>
      </c>
      <c r="HX54" s="86">
        <f t="shared" si="55"/>
        <v>2.1440555595743628E-108</v>
      </c>
      <c r="HY54" s="86">
        <f t="shared" si="55"/>
        <v>1.5932155301671998E-112</v>
      </c>
      <c r="HZ54" s="86">
        <f t="shared" si="55"/>
        <v>1.122366215951518E-110</v>
      </c>
      <c r="IA54" s="86">
        <f t="shared" si="55"/>
        <v>1.0606464693560487E-108</v>
      </c>
      <c r="IB54" s="86">
        <f t="shared" si="55"/>
        <v>1.2532306973502291E-109</v>
      </c>
      <c r="IC54" s="86">
        <f t="shared" si="55"/>
        <v>1.2114981987300148E-111</v>
      </c>
      <c r="ID54" s="86">
        <f t="shared" si="55"/>
        <v>1.5789739150112012E-109</v>
      </c>
      <c r="IE54" s="86">
        <f t="shared" si="55"/>
        <v>7.1708519498776653E-107</v>
      </c>
      <c r="IF54" s="86">
        <f t="shared" si="55"/>
        <v>1.0567530080530059E-69</v>
      </c>
      <c r="IG54" s="86">
        <f t="shared" si="55"/>
        <v>2.8135617541270791E-56</v>
      </c>
      <c r="II54" s="86">
        <f t="shared" si="56"/>
        <v>2.7180597884199145E-132</v>
      </c>
      <c r="IJ54" s="86">
        <f t="shared" si="56"/>
        <v>6.533342829960827E-132</v>
      </c>
      <c r="IK54" s="86">
        <f t="shared" si="56"/>
        <v>3.2829339719006753E-158</v>
      </c>
      <c r="IL54" s="86">
        <f t="shared" si="56"/>
        <v>1.2010327819867725E-175</v>
      </c>
      <c r="IM54" s="86">
        <f t="shared" si="56"/>
        <v>1.1125345407423394E-194</v>
      </c>
      <c r="IN54" s="86">
        <f t="shared" si="56"/>
        <v>1.2203964089221627E-187</v>
      </c>
      <c r="IO54" s="86">
        <f t="shared" si="56"/>
        <v>6.6639536442614828E-197</v>
      </c>
      <c r="IP54" s="86">
        <f t="shared" si="56"/>
        <v>1.2594704679221674E-191</v>
      </c>
      <c r="IQ54" s="86">
        <f t="shared" si="56"/>
        <v>2.8818601993977595E-188</v>
      </c>
      <c r="IR54" s="86">
        <f t="shared" si="56"/>
        <v>2.4484313893052283E-189</v>
      </c>
      <c r="IS54" s="86">
        <f t="shared" si="56"/>
        <v>1.7405591461435028E-193</v>
      </c>
      <c r="IT54" s="86">
        <f t="shared" si="56"/>
        <v>8.9143785612863895E-190</v>
      </c>
      <c r="IU54" s="86">
        <f t="shared" si="56"/>
        <v>1.6010848287707104E-184</v>
      </c>
      <c r="IV54" s="86">
        <f t="shared" si="56"/>
        <v>7.2821126792681534E-225</v>
      </c>
      <c r="IW54" s="86">
        <f t="shared" si="56"/>
        <v>1.1029055352968352E-114</v>
      </c>
      <c r="IY54" s="86">
        <f t="shared" si="57"/>
        <v>1.7355124735804207E-4</v>
      </c>
      <c r="IZ54" s="86">
        <f t="shared" si="57"/>
        <v>1.2165310019215884E-5</v>
      </c>
      <c r="JA54" s="86">
        <f t="shared" si="57"/>
        <v>3.8920357610644276E-5</v>
      </c>
      <c r="JB54" s="86">
        <f t="shared" si="57"/>
        <v>9.247711369632164E-6</v>
      </c>
      <c r="JC54" s="86">
        <f t="shared" si="57"/>
        <v>6.3043855005569958E-6</v>
      </c>
      <c r="JD54" s="86">
        <f t="shared" si="57"/>
        <v>4.8640317686729782E-6</v>
      </c>
      <c r="JE54" s="86">
        <f t="shared" si="57"/>
        <v>1.7868898836068549E-6</v>
      </c>
      <c r="JF54" s="86">
        <f t="shared" si="57"/>
        <v>1.1755635995893172E-6</v>
      </c>
      <c r="JG54" s="86">
        <f t="shared" si="57"/>
        <v>1.8177442395267114E-6</v>
      </c>
      <c r="JH54" s="86">
        <f t="shared" si="57"/>
        <v>1.700814827276786E-6</v>
      </c>
      <c r="JI54" s="86">
        <f t="shared" si="57"/>
        <v>1.720140644293539E-6</v>
      </c>
      <c r="JJ54" s="86">
        <f t="shared" si="57"/>
        <v>2.0499337031675635E-6</v>
      </c>
      <c r="JK54" s="86">
        <f t="shared" si="57"/>
        <v>2.6898739496504333E-6</v>
      </c>
      <c r="JL54" s="86">
        <f t="shared" si="57"/>
        <v>1.3311813013866224E-6</v>
      </c>
      <c r="JM54" s="86">
        <f t="shared" si="57"/>
        <v>3.2878379471182287E-9</v>
      </c>
    </row>
    <row r="55" spans="2:273" x14ac:dyDescent="0.25">
      <c r="B55" s="2">
        <v>28</v>
      </c>
      <c r="C55" s="37">
        <v>54.082000000000001</v>
      </c>
      <c r="D55" s="37">
        <v>104.01600000000001</v>
      </c>
      <c r="E55" s="37">
        <v>48.441000000000003</v>
      </c>
      <c r="F55" s="37">
        <v>41.305</v>
      </c>
      <c r="G55" s="37">
        <v>36.78</v>
      </c>
      <c r="H55" s="37">
        <v>39.017000000000003</v>
      </c>
      <c r="I55" s="37">
        <v>38.831000000000003</v>
      </c>
      <c r="J55" s="37">
        <v>40.898000000000003</v>
      </c>
      <c r="K55" s="37">
        <v>38.796999999999997</v>
      </c>
      <c r="L55" s="37">
        <v>40.406999999999996</v>
      </c>
      <c r="M55" s="37">
        <v>42.101999999999997</v>
      </c>
      <c r="N55" s="37">
        <v>43.22</v>
      </c>
      <c r="O55" s="37">
        <v>43.661000000000001</v>
      </c>
      <c r="P55" s="37">
        <v>44.017000000000003</v>
      </c>
      <c r="Q55" s="37">
        <v>37.914999999999999</v>
      </c>
      <c r="S55" s="4">
        <f t="shared" si="59"/>
        <v>54.250371219188189</v>
      </c>
      <c r="T55" s="4">
        <f t="shared" si="59"/>
        <v>103.683166537606</v>
      </c>
      <c r="U55" s="4">
        <f t="shared" si="59"/>
        <v>49.192716975820765</v>
      </c>
      <c r="V55" s="4">
        <f t="shared" si="59"/>
        <v>43.763258049424273</v>
      </c>
      <c r="W55" s="4">
        <f t="shared" si="59"/>
        <v>39.959841723332737</v>
      </c>
      <c r="X55" s="4">
        <f t="shared" si="59"/>
        <v>39.930280773037381</v>
      </c>
      <c r="Y55" s="4">
        <f t="shared" si="59"/>
        <v>38.37937521364848</v>
      </c>
      <c r="Z55" s="4">
        <f t="shared" si="59"/>
        <v>38.991528928925391</v>
      </c>
      <c r="AA55" s="4">
        <f t="shared" si="59"/>
        <v>41.105328676927435</v>
      </c>
      <c r="AB55" s="4">
        <f t="shared" si="59"/>
        <v>40.769194902701194</v>
      </c>
      <c r="AC55" s="4">
        <f t="shared" si="59"/>
        <v>41.577264556063241</v>
      </c>
      <c r="AD55" s="4">
        <f t="shared" si="59"/>
        <v>43.512207962516186</v>
      </c>
      <c r="AE55" s="4">
        <f t="shared" si="59"/>
        <v>44.564301052040982</v>
      </c>
      <c r="AF55" s="4">
        <f t="shared" si="59"/>
        <v>44.096555320079766</v>
      </c>
      <c r="AG55" s="4">
        <f t="shared" si="59"/>
        <v>38.584787057010054</v>
      </c>
      <c r="AI55" s="4">
        <f t="shared" si="60"/>
        <v>-0.16837121918818809</v>
      </c>
      <c r="AJ55" s="4">
        <f t="shared" si="60"/>
        <v>0.33283346239400657</v>
      </c>
      <c r="AK55" s="4">
        <f t="shared" si="60"/>
        <v>-0.75171697582076291</v>
      </c>
      <c r="AL55" s="4">
        <f t="shared" si="60"/>
        <v>-2.4582580494242734</v>
      </c>
      <c r="AM55" s="4">
        <f t="shared" si="60"/>
        <v>-3.1798417233327356</v>
      </c>
      <c r="AN55" s="4">
        <f t="shared" si="60"/>
        <v>-0.91328077303737842</v>
      </c>
      <c r="AO55" s="4">
        <f t="shared" si="60"/>
        <v>0.45162478635152326</v>
      </c>
      <c r="AP55" s="4">
        <f t="shared" si="60"/>
        <v>1.9064710710746127</v>
      </c>
      <c r="AQ55" s="4">
        <f t="shared" si="60"/>
        <v>-2.308328676927438</v>
      </c>
      <c r="AR55" s="4">
        <f t="shared" si="60"/>
        <v>-0.36219490270119792</v>
      </c>
      <c r="AS55" s="4">
        <f t="shared" si="60"/>
        <v>0.52473544393675553</v>
      </c>
      <c r="AT55" s="4">
        <f t="shared" si="60"/>
        <v>-0.29220796251618708</v>
      </c>
      <c r="AU55" s="4">
        <f t="shared" si="60"/>
        <v>-0.90330105204098032</v>
      </c>
      <c r="AV55" s="4">
        <f t="shared" si="60"/>
        <v>-7.9555320079762737E-2</v>
      </c>
      <c r="AW55" s="4">
        <f t="shared" si="60"/>
        <v>-0.66978705701005481</v>
      </c>
      <c r="AY55" s="2">
        <f t="shared" si="51"/>
        <v>53.983618603656105</v>
      </c>
      <c r="AZ55" s="2">
        <f t="shared" si="51"/>
        <v>103.6697285315088</v>
      </c>
      <c r="BA55" s="2">
        <f t="shared" si="51"/>
        <v>49.110287360685625</v>
      </c>
      <c r="BB55" s="2">
        <f t="shared" si="51"/>
        <v>43.739951194094736</v>
      </c>
      <c r="BC55" s="2">
        <f t="shared" si="51"/>
        <v>39.943921348356298</v>
      </c>
      <c r="BD55" s="2">
        <f t="shared" si="51"/>
        <v>39.917143477099216</v>
      </c>
      <c r="BE55" s="2">
        <f t="shared" si="51"/>
        <v>38.373760930400444</v>
      </c>
      <c r="BF55" s="2">
        <f t="shared" si="51"/>
        <v>38.987624888859344</v>
      </c>
      <c r="BG55" s="2">
        <f t="shared" si="51"/>
        <v>41.099595250970879</v>
      </c>
      <c r="BH55" s="2">
        <f t="shared" si="51"/>
        <v>40.763816254984626</v>
      </c>
      <c r="BI55" s="2">
        <f t="shared" si="51"/>
        <v>41.571833291955983</v>
      </c>
      <c r="BJ55" s="2">
        <f t="shared" si="51"/>
        <v>43.505859731329195</v>
      </c>
      <c r="BK55" s="2">
        <f t="shared" si="51"/>
        <v>44.556253890937477</v>
      </c>
      <c r="BL55" s="2">
        <f t="shared" si="51"/>
        <v>44.092106630501341</v>
      </c>
      <c r="BM55" s="2">
        <f t="shared" si="51"/>
        <v>38.584771416693464</v>
      </c>
      <c r="BO55" s="2">
        <f t="shared" si="10"/>
        <v>54.082000000000001</v>
      </c>
      <c r="BP55" s="2">
        <f t="shared" si="11"/>
        <v>104.01600000000001</v>
      </c>
      <c r="BQ55" s="2">
        <f t="shared" si="12"/>
        <v>48.441000000000003</v>
      </c>
      <c r="BR55" s="2">
        <f t="shared" si="13"/>
        <v>41.305</v>
      </c>
      <c r="BS55" s="2">
        <f t="shared" si="14"/>
        <v>36.78</v>
      </c>
      <c r="BT55" s="2">
        <f t="shared" si="15"/>
        <v>39.017000000000003</v>
      </c>
      <c r="BU55" s="2">
        <f t="shared" si="16"/>
        <v>38.831000000000003</v>
      </c>
      <c r="BV55" s="2">
        <f t="shared" si="17"/>
        <v>40.898000000000003</v>
      </c>
      <c r="BW55" s="2">
        <f t="shared" si="18"/>
        <v>38.796999999999997</v>
      </c>
      <c r="BX55" s="2">
        <f t="shared" si="19"/>
        <v>40.406999999999996</v>
      </c>
      <c r="BY55" s="2">
        <f t="shared" si="20"/>
        <v>42.101999999999997</v>
      </c>
      <c r="BZ55" s="2">
        <f t="shared" si="21"/>
        <v>43.22</v>
      </c>
      <c r="CA55" s="2">
        <f t="shared" si="22"/>
        <v>43.661000000000001</v>
      </c>
      <c r="CB55" s="2">
        <f t="shared" si="23"/>
        <v>44.017000000000003</v>
      </c>
      <c r="CC55" s="2">
        <f t="shared" si="24"/>
        <v>37.914999999999999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54.34068256920888</v>
      </c>
      <c r="DL55" s="2">
        <f t="shared" si="61"/>
        <v>104.47096966750398</v>
      </c>
      <c r="DM55" s="2">
        <f t="shared" si="61"/>
        <v>49.453401219512202</v>
      </c>
      <c r="DN55" s="2">
        <f t="shared" si="61"/>
        <v>42.850367611336026</v>
      </c>
      <c r="DO55" s="2">
        <f t="shared" si="61"/>
        <v>38.859294939271265</v>
      </c>
      <c r="DP55" s="2">
        <f t="shared" si="61"/>
        <v>40.287740215924423</v>
      </c>
      <c r="DQ55" s="2">
        <f t="shared" si="61"/>
        <v>38.399380823680829</v>
      </c>
      <c r="DR55" s="2">
        <f t="shared" si="61"/>
        <v>39.457620728291324</v>
      </c>
      <c r="DS55" s="2">
        <f t="shared" si="61"/>
        <v>41.192692406692402</v>
      </c>
      <c r="DT55" s="2">
        <f t="shared" si="61"/>
        <v>40.597076276276276</v>
      </c>
      <c r="DU55" s="2">
        <f t="shared" si="61"/>
        <v>41.60970411840411</v>
      </c>
      <c r="DV55" s="2">
        <f t="shared" si="61"/>
        <v>43.699736036036036</v>
      </c>
      <c r="DW55" s="2">
        <f t="shared" si="61"/>
        <v>45.353650782361292</v>
      </c>
      <c r="DX55" s="2">
        <f t="shared" si="61"/>
        <v>44.634807843137253</v>
      </c>
      <c r="DY55" s="2">
        <f t="shared" si="61"/>
        <v>38.614627660363368</v>
      </c>
      <c r="EA55" s="2">
        <f t="shared" si="62"/>
        <v>53.095659293954384</v>
      </c>
      <c r="EB55" s="2">
        <f t="shared" si="62"/>
        <v>100.76377044142997</v>
      </c>
      <c r="EC55" s="2">
        <f t="shared" si="62"/>
        <v>48.093605012292151</v>
      </c>
      <c r="ED55" s="2">
        <f t="shared" si="62"/>
        <v>46.692911898885654</v>
      </c>
      <c r="EE55" s="2">
        <f t="shared" si="62"/>
        <v>43.693031551029613</v>
      </c>
      <c r="EF55" s="2">
        <f t="shared" si="62"/>
        <v>38.616113789829086</v>
      </c>
      <c r="EG55" s="2">
        <f t="shared" si="62"/>
        <v>38.280749560289223</v>
      </c>
      <c r="EH55" s="2">
        <f t="shared" si="62"/>
        <v>37.267275417337729</v>
      </c>
      <c r="EI55" s="2">
        <f t="shared" si="62"/>
        <v>40.764914631106677</v>
      </c>
      <c r="EJ55" s="2">
        <f t="shared" si="62"/>
        <v>41.380659892118516</v>
      </c>
      <c r="EK55" s="2">
        <f t="shared" si="62"/>
        <v>41.433398182528826</v>
      </c>
      <c r="EL55" s="2">
        <f t="shared" si="62"/>
        <v>42.79614698385727</v>
      </c>
      <c r="EM55" s="2">
        <f t="shared" si="62"/>
        <v>41.628004867681334</v>
      </c>
      <c r="EN55" s="2">
        <f t="shared" si="62"/>
        <v>42.057137165375934</v>
      </c>
      <c r="EO55" s="2">
        <f t="shared" si="62"/>
        <v>38.432811962777961</v>
      </c>
      <c r="EQ55" s="2">
        <f t="shared" si="63"/>
        <v>47.527563774206115</v>
      </c>
      <c r="ER55" s="2">
        <f t="shared" si="63"/>
        <v>74.434791760676902</v>
      </c>
      <c r="ES55" s="2">
        <f t="shared" si="63"/>
        <v>44.429849789516716</v>
      </c>
      <c r="ET55" s="2">
        <f t="shared" si="63"/>
        <v>41.588210456688302</v>
      </c>
      <c r="EU55" s="2">
        <f t="shared" si="63"/>
        <v>39.278446063133792</v>
      </c>
      <c r="EV55" s="2">
        <f t="shared" si="63"/>
        <v>39.080448714883445</v>
      </c>
      <c r="EW55" s="2">
        <f t="shared" si="63"/>
        <v>36.269227348017232</v>
      </c>
      <c r="EX55" s="2">
        <f t="shared" si="63"/>
        <v>33.794502887190781</v>
      </c>
      <c r="EY55" s="2">
        <f t="shared" si="63"/>
        <v>39.438802484000888</v>
      </c>
      <c r="EZ55" s="2">
        <f t="shared" si="63"/>
        <v>41.002367011915254</v>
      </c>
      <c r="FA55" s="2">
        <f t="shared" si="63"/>
        <v>38.414626467649533</v>
      </c>
      <c r="FB55" s="2">
        <f t="shared" si="63"/>
        <v>39.068132762003636</v>
      </c>
      <c r="FC55" s="2">
        <f t="shared" si="63"/>
        <v>40.001220049432703</v>
      </c>
      <c r="FD55" s="2">
        <f t="shared" si="63"/>
        <v>40.655892636983623</v>
      </c>
      <c r="FE55" s="2">
        <f t="shared" si="63"/>
        <v>39.786642788822554</v>
      </c>
      <c r="FG55" s="2">
        <f t="shared" si="64"/>
        <v>0.28673382775291228</v>
      </c>
      <c r="FH55" s="2">
        <f t="shared" si="64"/>
        <v>0.2158209569931725</v>
      </c>
      <c r="FI55" s="2">
        <f t="shared" si="64"/>
        <v>0.25227778137736184</v>
      </c>
      <c r="FJ55" s="2">
        <f t="shared" si="64"/>
        <v>0.23153375883289368</v>
      </c>
      <c r="FK55" s="2">
        <f t="shared" si="64"/>
        <v>0.22440323468976822</v>
      </c>
      <c r="FL55" s="2">
        <f t="shared" si="64"/>
        <v>0.22170332225135958</v>
      </c>
      <c r="FM55" s="2">
        <f t="shared" si="64"/>
        <v>0.21562190625847952</v>
      </c>
      <c r="FN55" s="2">
        <f t="shared" si="64"/>
        <v>0.21453682969408808</v>
      </c>
      <c r="FO55" s="2">
        <f t="shared" si="64"/>
        <v>0.21756089022507841</v>
      </c>
      <c r="FP55" s="2">
        <f t="shared" si="64"/>
        <v>0.21280126788836032</v>
      </c>
      <c r="FQ55" s="2">
        <f t="shared" si="64"/>
        <v>0.21448671212793113</v>
      </c>
      <c r="FR55" s="2">
        <f t="shared" si="64"/>
        <v>0.21449844968581458</v>
      </c>
      <c r="FS55" s="2">
        <f t="shared" si="64"/>
        <v>0.21402328041191243</v>
      </c>
      <c r="FT55" s="2">
        <f t="shared" si="64"/>
        <v>0.21053283742560566</v>
      </c>
      <c r="FU55" s="2">
        <f t="shared" si="64"/>
        <v>0.16427382467397916</v>
      </c>
      <c r="FW55" s="2">
        <f t="shared" si="53"/>
        <v>1.3231848722674515E-5</v>
      </c>
      <c r="FX55" s="2">
        <f t="shared" si="53"/>
        <v>4.367245966825753E-5</v>
      </c>
      <c r="FY55" s="2">
        <f t="shared" si="53"/>
        <v>1.8420592983229844E-5</v>
      </c>
      <c r="FZ55" s="2">
        <f t="shared" si="53"/>
        <v>1.8637646216428121E-5</v>
      </c>
      <c r="GA55" s="2">
        <f t="shared" si="53"/>
        <v>1.805882616339467E-5</v>
      </c>
      <c r="GB55" s="2">
        <f t="shared" si="53"/>
        <v>1.8076183468975944E-5</v>
      </c>
      <c r="GC55" s="2">
        <f t="shared" si="53"/>
        <v>2.0081372102228143E-5</v>
      </c>
      <c r="GD55" s="2">
        <f t="shared" si="53"/>
        <v>2.479301017779996E-5</v>
      </c>
      <c r="GE55" s="2">
        <f t="shared" si="53"/>
        <v>2.2201777317264436E-5</v>
      </c>
      <c r="GF55" s="2">
        <f t="shared" si="53"/>
        <v>2.0112034415006936E-5</v>
      </c>
      <c r="GG55" s="2">
        <f t="shared" si="53"/>
        <v>1.8400176908819316E-5</v>
      </c>
      <c r="GH55" s="2">
        <f t="shared" si="53"/>
        <v>1.5518680449092592E-5</v>
      </c>
      <c r="GI55" s="2">
        <f t="shared" si="53"/>
        <v>1.3481261027378623E-5</v>
      </c>
      <c r="GJ55" s="2">
        <f t="shared" si="53"/>
        <v>1.2054211586356398E-5</v>
      </c>
      <c r="GK55" s="2">
        <f t="shared" si="53"/>
        <v>8.3587683207819899E-6</v>
      </c>
      <c r="GM55" s="86">
        <f t="shared" si="54"/>
        <v>2.731390775914833E-4</v>
      </c>
      <c r="GN55" s="86">
        <f t="shared" si="54"/>
        <v>2.1405951531448872E-5</v>
      </c>
      <c r="GO55" s="86">
        <f t="shared" si="54"/>
        <v>6.672116464091642E-5</v>
      </c>
      <c r="GP55" s="86">
        <f t="shared" si="54"/>
        <v>1.7378465635625566E-5</v>
      </c>
      <c r="GQ55" s="86">
        <f t="shared" si="54"/>
        <v>1.2057147229808333E-5</v>
      </c>
      <c r="GR55" s="86">
        <f t="shared" si="54"/>
        <v>9.4635363699663005E-6</v>
      </c>
      <c r="GS55" s="86">
        <f t="shared" si="54"/>
        <v>3.7530246444871095E-6</v>
      </c>
      <c r="GT55" s="86">
        <f t="shared" si="54"/>
        <v>2.5593620642016976E-6</v>
      </c>
      <c r="GU55" s="86">
        <f t="shared" si="54"/>
        <v>3.8349151906674109E-6</v>
      </c>
      <c r="GV55" s="86">
        <f t="shared" si="54"/>
        <v>3.5574035004761058E-6</v>
      </c>
      <c r="GW55" s="86">
        <f t="shared" si="54"/>
        <v>3.6129256034825225E-6</v>
      </c>
      <c r="GX55" s="86">
        <f t="shared" si="54"/>
        <v>4.2357371599217342E-6</v>
      </c>
      <c r="GY55" s="86">
        <f t="shared" si="54"/>
        <v>5.4115355449379272E-6</v>
      </c>
      <c r="GZ55" s="86">
        <f t="shared" si="54"/>
        <v>2.8281045177013351E-6</v>
      </c>
      <c r="HA55" s="86">
        <f t="shared" si="54"/>
        <v>9.8396771953768367E-9</v>
      </c>
      <c r="HC55" s="86">
        <f t="shared" si="58"/>
        <v>1.5749394248404122E-13</v>
      </c>
      <c r="HD55" s="86">
        <f t="shared" si="58"/>
        <v>7.7341872948256409E-18</v>
      </c>
      <c r="HE55" s="86">
        <f t="shared" si="58"/>
        <v>1.5667616288612679E-16</v>
      </c>
      <c r="HF55" s="86">
        <f t="shared" si="58"/>
        <v>7.2205853882972112E-18</v>
      </c>
      <c r="HG55" s="86">
        <f t="shared" si="58"/>
        <v>1.8119560783747877E-19</v>
      </c>
      <c r="HH55" s="86">
        <f t="shared" si="58"/>
        <v>8.818610174290985E-19</v>
      </c>
      <c r="HI55" s="86">
        <f t="shared" si="58"/>
        <v>3.019416784954724E-19</v>
      </c>
      <c r="HJ55" s="86">
        <f t="shared" si="58"/>
        <v>8.6874628403436221E-19</v>
      </c>
      <c r="HK55" s="86">
        <f t="shared" si="58"/>
        <v>2.1691157882187873E-18</v>
      </c>
      <c r="HL55" s="86">
        <f t="shared" si="58"/>
        <v>1.0996476453881861E-18</v>
      </c>
      <c r="HM55" s="86">
        <f t="shared" si="58"/>
        <v>7.6502895209003733E-19</v>
      </c>
      <c r="HN55" s="86">
        <f t="shared" si="58"/>
        <v>1.5930827352461425E-18</v>
      </c>
      <c r="HO55" s="86">
        <f t="shared" si="58"/>
        <v>2.8324905445158474E-18</v>
      </c>
      <c r="HP55" s="86">
        <f t="shared" si="58"/>
        <v>4.9178906259942921E-19</v>
      </c>
      <c r="HQ55" s="86">
        <f t="shared" si="58"/>
        <v>8.0319248667227327E-27</v>
      </c>
      <c r="HS55" s="86">
        <f t="shared" si="55"/>
        <v>2.6114829318613616E-75</v>
      </c>
      <c r="HT55" s="86">
        <f t="shared" si="55"/>
        <v>8.3426668073841594E-80</v>
      </c>
      <c r="HU55" s="86">
        <f t="shared" si="55"/>
        <v>2.2453023287065802E-89</v>
      </c>
      <c r="HV55" s="86">
        <f t="shared" si="55"/>
        <v>8.5011987240160518E-98</v>
      </c>
      <c r="HW55" s="86">
        <f t="shared" si="55"/>
        <v>1.5258035576236767E-109</v>
      </c>
      <c r="HX55" s="86">
        <f t="shared" si="55"/>
        <v>4.6746580791795199E-106</v>
      </c>
      <c r="HY55" s="86">
        <f t="shared" si="55"/>
        <v>4.651990343218379E-110</v>
      </c>
      <c r="HZ55" s="86">
        <f t="shared" si="55"/>
        <v>3.2275681119299498E-108</v>
      </c>
      <c r="IA55" s="86">
        <f t="shared" si="55"/>
        <v>2.6046276998575985E-106</v>
      </c>
      <c r="IB55" s="86">
        <f t="shared" si="55"/>
        <v>3.0460634570081065E-107</v>
      </c>
      <c r="IC55" s="86">
        <f t="shared" si="55"/>
        <v>3.1482719737159872E-109</v>
      </c>
      <c r="ID55" s="86">
        <f t="shared" si="55"/>
        <v>3.3932090356598141E-107</v>
      </c>
      <c r="IE55" s="86">
        <f t="shared" si="55"/>
        <v>1.2542267646106604E-104</v>
      </c>
      <c r="IF55" s="86">
        <f t="shared" si="55"/>
        <v>2.8192055042915734E-68</v>
      </c>
      <c r="IG55" s="86">
        <f t="shared" si="55"/>
        <v>3.6308944218856615E-55</v>
      </c>
      <c r="II55" s="86">
        <f t="shared" si="56"/>
        <v>3.5073781614150804E-130</v>
      </c>
      <c r="IJ55" s="86">
        <f t="shared" si="56"/>
        <v>1.4676934469921869E-129</v>
      </c>
      <c r="IK55" s="86">
        <f t="shared" si="56"/>
        <v>1.3244084676400715E-155</v>
      </c>
      <c r="IL55" s="86">
        <f t="shared" si="56"/>
        <v>9.526606052219817E-173</v>
      </c>
      <c r="IM55" s="86">
        <f t="shared" si="56"/>
        <v>1.7949355548847215E-191</v>
      </c>
      <c r="IN55" s="86">
        <f t="shared" si="56"/>
        <v>1.5044753630007009E-184</v>
      </c>
      <c r="IO55" s="86">
        <f t="shared" si="56"/>
        <v>1.2586021374011026E-193</v>
      </c>
      <c r="IP55" s="86">
        <f t="shared" si="56"/>
        <v>2.2400086418814056E-188</v>
      </c>
      <c r="IQ55" s="86">
        <f t="shared" si="56"/>
        <v>4.1660803900887774E-185</v>
      </c>
      <c r="IR55" s="86">
        <f t="shared" si="56"/>
        <v>3.4546892221671441E-186</v>
      </c>
      <c r="IS55" s="86">
        <f t="shared" si="56"/>
        <v>2.7161941787466474E-190</v>
      </c>
      <c r="IT55" s="86">
        <f t="shared" si="56"/>
        <v>1.0813827240174615E-186</v>
      </c>
      <c r="IU55" s="86">
        <f t="shared" si="56"/>
        <v>1.4618823117565708E-181</v>
      </c>
      <c r="IV55" s="86">
        <f t="shared" si="56"/>
        <v>2.7629533687190942E-221</v>
      </c>
      <c r="IW55" s="86">
        <f t="shared" si="56"/>
        <v>6.2752563204764212E-113</v>
      </c>
      <c r="IY55" s="86">
        <f t="shared" si="57"/>
        <v>2.7313907774897722E-4</v>
      </c>
      <c r="IZ55" s="86">
        <f t="shared" si="57"/>
        <v>2.1405951531456607E-5</v>
      </c>
      <c r="JA55" s="86">
        <f t="shared" si="57"/>
        <v>6.6721164641073101E-5</v>
      </c>
      <c r="JB55" s="86">
        <f t="shared" si="57"/>
        <v>1.7378465635632786E-5</v>
      </c>
      <c r="JC55" s="86">
        <f t="shared" si="57"/>
        <v>1.2057147229808514E-5</v>
      </c>
      <c r="JD55" s="86">
        <f t="shared" si="57"/>
        <v>9.4635363699671831E-6</v>
      </c>
      <c r="JE55" s="86">
        <f t="shared" si="57"/>
        <v>3.7530246444874115E-6</v>
      </c>
      <c r="JF55" s="86">
        <f t="shared" si="57"/>
        <v>2.5593620642025663E-6</v>
      </c>
      <c r="JG55" s="86">
        <f t="shared" si="57"/>
        <v>3.8349151906695801E-6</v>
      </c>
      <c r="JH55" s="86">
        <f t="shared" si="57"/>
        <v>3.5574035004772052E-6</v>
      </c>
      <c r="JI55" s="86">
        <f t="shared" si="57"/>
        <v>3.6129256034832873E-6</v>
      </c>
      <c r="JJ55" s="86">
        <f t="shared" si="57"/>
        <v>4.2357371599233275E-6</v>
      </c>
      <c r="JK55" s="86">
        <f t="shared" si="57"/>
        <v>5.4115355449407596E-6</v>
      </c>
      <c r="JL55" s="86">
        <f t="shared" si="57"/>
        <v>2.8281045177018268E-6</v>
      </c>
      <c r="JM55" s="86">
        <f t="shared" si="57"/>
        <v>9.8396771953768367E-9</v>
      </c>
    </row>
    <row r="56" spans="2:273" x14ac:dyDescent="0.25">
      <c r="B56" s="2">
        <v>29</v>
      </c>
      <c r="C56" s="37">
        <v>54.933999999999997</v>
      </c>
      <c r="D56" s="37">
        <v>104.836</v>
      </c>
      <c r="E56" s="37">
        <v>49.814</v>
      </c>
      <c r="F56" s="37">
        <v>42.61</v>
      </c>
      <c r="G56" s="37">
        <v>38.186</v>
      </c>
      <c r="H56" s="37">
        <v>38.338999999999999</v>
      </c>
      <c r="I56" s="37">
        <v>37.067999999999998</v>
      </c>
      <c r="J56" s="37">
        <v>38.914999999999999</v>
      </c>
      <c r="K56" s="37">
        <v>40.271000000000001</v>
      </c>
      <c r="L56" s="37">
        <v>39.746000000000002</v>
      </c>
      <c r="M56" s="37">
        <v>39.796999999999997</v>
      </c>
      <c r="N56" s="37">
        <v>43.542000000000002</v>
      </c>
      <c r="O56" s="37">
        <v>45.051000000000002</v>
      </c>
      <c r="P56" s="37">
        <v>44.847000000000001</v>
      </c>
      <c r="Q56" s="37">
        <v>38.372999999999998</v>
      </c>
      <c r="S56" s="4">
        <f t="shared" si="59"/>
        <v>54.688858012535768</v>
      </c>
      <c r="T56" s="4">
        <f t="shared" si="59"/>
        <v>104.20091421796796</v>
      </c>
      <c r="U56" s="4">
        <f t="shared" si="59"/>
        <v>49.436492300842175</v>
      </c>
      <c r="V56" s="4">
        <f t="shared" si="59"/>
        <v>44.10369386967303</v>
      </c>
      <c r="W56" s="4">
        <f t="shared" si="59"/>
        <v>40.156357860109495</v>
      </c>
      <c r="X56" s="4">
        <f t="shared" si="59"/>
        <v>40.087164817023208</v>
      </c>
      <c r="Y56" s="4">
        <f t="shared" si="59"/>
        <v>38.537892603445727</v>
      </c>
      <c r="Z56" s="4">
        <f t="shared" si="59"/>
        <v>39.087839971805458</v>
      </c>
      <c r="AA56" s="4">
        <f t="shared" si="59"/>
        <v>41.220933029388227</v>
      </c>
      <c r="AB56" s="4">
        <f t="shared" si="59"/>
        <v>40.910053184378548</v>
      </c>
      <c r="AC56" s="4">
        <f t="shared" si="59"/>
        <v>41.716752950410786</v>
      </c>
      <c r="AD56" s="4">
        <f t="shared" si="59"/>
        <v>43.630993291110101</v>
      </c>
      <c r="AE56" s="4">
        <f t="shared" si="59"/>
        <v>44.632862417017009</v>
      </c>
      <c r="AF56" s="4">
        <f t="shared" si="59"/>
        <v>44.11742490303709</v>
      </c>
      <c r="AG56" s="4">
        <f t="shared" si="59"/>
        <v>38.733338486251526</v>
      </c>
      <c r="AI56" s="4">
        <f t="shared" si="60"/>
        <v>0.24514198746422977</v>
      </c>
      <c r="AJ56" s="4">
        <f t="shared" si="60"/>
        <v>0.6350857820320357</v>
      </c>
      <c r="AK56" s="4">
        <f t="shared" si="60"/>
        <v>0.37750769915782456</v>
      </c>
      <c r="AL56" s="4">
        <f t="shared" si="60"/>
        <v>-1.4936938696730309</v>
      </c>
      <c r="AM56" s="4">
        <f t="shared" si="60"/>
        <v>-1.9703578601094947</v>
      </c>
      <c r="AN56" s="4">
        <f t="shared" si="60"/>
        <v>-1.7481648170232091</v>
      </c>
      <c r="AO56" s="4">
        <f t="shared" si="60"/>
        <v>-1.4698926034457287</v>
      </c>
      <c r="AP56" s="4">
        <f t="shared" si="60"/>
        <v>-0.17283997180545896</v>
      </c>
      <c r="AQ56" s="4">
        <f t="shared" si="60"/>
        <v>-0.94993302938822666</v>
      </c>
      <c r="AR56" s="4">
        <f t="shared" si="60"/>
        <v>-1.1640531843785453</v>
      </c>
      <c r="AS56" s="4">
        <f t="shared" si="60"/>
        <v>-1.9197529504107891</v>
      </c>
      <c r="AT56" s="4">
        <f t="shared" si="60"/>
        <v>-8.8993291110099904E-2</v>
      </c>
      <c r="AU56" s="4">
        <f t="shared" si="60"/>
        <v>0.41813758298299319</v>
      </c>
      <c r="AV56" s="4">
        <f t="shared" si="60"/>
        <v>0.72957509696291112</v>
      </c>
      <c r="AW56" s="4">
        <f t="shared" si="60"/>
        <v>-0.36033848625152842</v>
      </c>
      <c r="AY56" s="2">
        <f t="shared" si="51"/>
        <v>54.285891481704127</v>
      </c>
      <c r="AZ56" s="2">
        <f t="shared" si="51"/>
        <v>104.17824287760411</v>
      </c>
      <c r="BA56" s="2">
        <f t="shared" si="51"/>
        <v>49.301274360760758</v>
      </c>
      <c r="BB56" s="2">
        <f t="shared" si="51"/>
        <v>44.061945065264098</v>
      </c>
      <c r="BC56" s="2">
        <f t="shared" si="51"/>
        <v>40.127342662465153</v>
      </c>
      <c r="BD56" s="2">
        <f t="shared" si="51"/>
        <v>40.062825236750122</v>
      </c>
      <c r="BE56" s="2">
        <f t="shared" si="51"/>
        <v>38.526707170916865</v>
      </c>
      <c r="BF56" s="2">
        <f t="shared" si="51"/>
        <v>39.079793397184979</v>
      </c>
      <c r="BG56" s="2">
        <f t="shared" si="51"/>
        <v>41.20946527784772</v>
      </c>
      <c r="BH56" s="2">
        <f t="shared" si="51"/>
        <v>40.899374930737061</v>
      </c>
      <c r="BI56" s="2">
        <f t="shared" si="51"/>
        <v>41.705930183818474</v>
      </c>
      <c r="BJ56" s="2">
        <f t="shared" si="51"/>
        <v>43.618536453879244</v>
      </c>
      <c r="BK56" s="2">
        <f t="shared" si="51"/>
        <v>44.617462503502622</v>
      </c>
      <c r="BL56" s="2">
        <f t="shared" si="51"/>
        <v>44.108459351776993</v>
      </c>
      <c r="BM56" s="2">
        <f t="shared" si="51"/>
        <v>38.733294550612065</v>
      </c>
      <c r="BO56" s="2">
        <f t="shared" si="10"/>
        <v>54.933999999999997</v>
      </c>
      <c r="BP56" s="2">
        <f t="shared" si="11"/>
        <v>104.836</v>
      </c>
      <c r="BQ56" s="2">
        <f t="shared" si="12"/>
        <v>49.814</v>
      </c>
      <c r="BR56" s="2">
        <f t="shared" si="13"/>
        <v>42.61</v>
      </c>
      <c r="BS56" s="2">
        <f t="shared" si="14"/>
        <v>38.186</v>
      </c>
      <c r="BT56" s="2">
        <f t="shared" si="15"/>
        <v>38.338999999999999</v>
      </c>
      <c r="BU56" s="2">
        <f t="shared" si="16"/>
        <v>37.067999999999998</v>
      </c>
      <c r="BV56" s="2">
        <f t="shared" si="17"/>
        <v>38.914999999999999</v>
      </c>
      <c r="BW56" s="2">
        <f t="shared" si="18"/>
        <v>40.271000000000001</v>
      </c>
      <c r="BX56" s="2">
        <f t="shared" si="19"/>
        <v>39.746000000000002</v>
      </c>
      <c r="BY56" s="2">
        <f t="shared" si="20"/>
        <v>39.796999999999997</v>
      </c>
      <c r="BZ56" s="2">
        <f t="shared" si="21"/>
        <v>43.542000000000002</v>
      </c>
      <c r="CA56" s="2">
        <f t="shared" si="22"/>
        <v>45.051000000000002</v>
      </c>
      <c r="CB56" s="2">
        <f t="shared" si="23"/>
        <v>44.847000000000001</v>
      </c>
      <c r="CC56" s="2">
        <f t="shared" si="24"/>
        <v>38.372999999999998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54.878117299485716</v>
      </c>
      <c r="DL56" s="2">
        <f t="shared" si="61"/>
        <v>105.25174975015531</v>
      </c>
      <c r="DM56" s="2">
        <f t="shared" si="61"/>
        <v>49.790921951219516</v>
      </c>
      <c r="DN56" s="2">
        <f t="shared" si="61"/>
        <v>43.261980566801611</v>
      </c>
      <c r="DO56" s="2">
        <f t="shared" si="61"/>
        <v>39.066985425101223</v>
      </c>
      <c r="DP56" s="2">
        <f t="shared" si="61"/>
        <v>40.560961875843454</v>
      </c>
      <c r="DQ56" s="2">
        <f t="shared" si="61"/>
        <v>38.650391377091381</v>
      </c>
      <c r="DR56" s="2">
        <f t="shared" si="61"/>
        <v>39.670218767507009</v>
      </c>
      <c r="DS56" s="2">
        <f t="shared" si="61"/>
        <v>41.394438867438865</v>
      </c>
      <c r="DT56" s="2">
        <f t="shared" si="61"/>
        <v>40.804043843843843</v>
      </c>
      <c r="DU56" s="2">
        <f t="shared" si="61"/>
        <v>41.83799021879021</v>
      </c>
      <c r="DV56" s="2">
        <f t="shared" si="61"/>
        <v>43.92104774774775</v>
      </c>
      <c r="DW56" s="2">
        <f t="shared" si="61"/>
        <v>45.558780938833557</v>
      </c>
      <c r="DX56" s="2">
        <f t="shared" si="61"/>
        <v>44.746538375350134</v>
      </c>
      <c r="DY56" s="2">
        <f t="shared" si="61"/>
        <v>38.813269929551353</v>
      </c>
      <c r="EA56" s="2">
        <f t="shared" si="62"/>
        <v>52.94258305143552</v>
      </c>
      <c r="EB56" s="2">
        <f t="shared" si="62"/>
        <v>100.62626703140224</v>
      </c>
      <c r="EC56" s="2">
        <f t="shared" si="62"/>
        <v>47.977981001628578</v>
      </c>
      <c r="ED56" s="2">
        <f t="shared" si="62"/>
        <v>46.483841577805862</v>
      </c>
      <c r="EE56" s="2">
        <f t="shared" si="62"/>
        <v>43.4701060906498</v>
      </c>
      <c r="EF56" s="2">
        <f t="shared" si="62"/>
        <v>38.467931235492728</v>
      </c>
      <c r="EG56" s="2">
        <f t="shared" si="62"/>
        <v>38.116553058432665</v>
      </c>
      <c r="EH56" s="2">
        <f t="shared" si="62"/>
        <v>37.108732747271006</v>
      </c>
      <c r="EI56" s="2">
        <f t="shared" si="62"/>
        <v>40.602893895237358</v>
      </c>
      <c r="EJ56" s="2">
        <f t="shared" si="62"/>
        <v>41.221032236623458</v>
      </c>
      <c r="EK56" s="2">
        <f t="shared" si="62"/>
        <v>41.265103869454755</v>
      </c>
      <c r="EL56" s="2">
        <f t="shared" si="62"/>
        <v>42.608475386076265</v>
      </c>
      <c r="EM56" s="2">
        <f t="shared" si="62"/>
        <v>41.464847010832301</v>
      </c>
      <c r="EN56" s="2">
        <f t="shared" si="62"/>
        <v>41.926369626196717</v>
      </c>
      <c r="EO56" s="2">
        <f t="shared" si="62"/>
        <v>38.362159030401379</v>
      </c>
      <c r="EQ56" s="2">
        <f t="shared" si="63"/>
        <v>47.444348665949363</v>
      </c>
      <c r="ER56" s="2">
        <f t="shared" si="63"/>
        <v>74.61576469686301</v>
      </c>
      <c r="ES56" s="2">
        <f t="shared" si="63"/>
        <v>44.361196401844879</v>
      </c>
      <c r="ET56" s="2">
        <f t="shared" si="63"/>
        <v>41.442837149834162</v>
      </c>
      <c r="EU56" s="2">
        <f t="shared" si="63"/>
        <v>39.111409508983982</v>
      </c>
      <c r="EV56" s="2">
        <f t="shared" si="63"/>
        <v>38.924908726838012</v>
      </c>
      <c r="EW56" s="2">
        <f t="shared" si="63"/>
        <v>36.13178853884498</v>
      </c>
      <c r="EX56" s="2">
        <f t="shared" si="63"/>
        <v>33.684369410022668</v>
      </c>
      <c r="EY56" s="2">
        <f t="shared" si="63"/>
        <v>39.295337774982023</v>
      </c>
      <c r="EZ56" s="2">
        <f t="shared" si="63"/>
        <v>40.847081950073708</v>
      </c>
      <c r="FA56" s="2">
        <f t="shared" si="63"/>
        <v>38.284543372263414</v>
      </c>
      <c r="FB56" s="2">
        <f t="shared" si="63"/>
        <v>38.927816717186474</v>
      </c>
      <c r="FC56" s="2">
        <f t="shared" si="63"/>
        <v>39.858643501520298</v>
      </c>
      <c r="FD56" s="2">
        <f t="shared" si="63"/>
        <v>40.542469019695048</v>
      </c>
      <c r="FE56" s="2">
        <f t="shared" si="63"/>
        <v>39.694224575636312</v>
      </c>
      <c r="FG56" s="2">
        <f t="shared" si="64"/>
        <v>0.30593416143957508</v>
      </c>
      <c r="FH56" s="2">
        <f t="shared" si="64"/>
        <v>0.23181609503013043</v>
      </c>
      <c r="FI56" s="2">
        <f t="shared" si="64"/>
        <v>0.27004439371540401</v>
      </c>
      <c r="FJ56" s="2">
        <f t="shared" si="64"/>
        <v>0.24832465223214681</v>
      </c>
      <c r="FK56" s="2">
        <f t="shared" si="64"/>
        <v>0.24083908318423145</v>
      </c>
      <c r="FL56" s="2">
        <f t="shared" si="64"/>
        <v>0.23800210414138923</v>
      </c>
      <c r="FM56" s="2">
        <f t="shared" si="64"/>
        <v>0.23160664911299966</v>
      </c>
      <c r="FN56" s="2">
        <f t="shared" si="64"/>
        <v>0.23046476716271352</v>
      </c>
      <c r="FO56" s="2">
        <f t="shared" si="64"/>
        <v>0.23364655871209958</v>
      </c>
      <c r="FP56" s="2">
        <f t="shared" si="64"/>
        <v>0.2286378590677067</v>
      </c>
      <c r="FQ56" s="2">
        <f t="shared" si="64"/>
        <v>0.23041202020758828</v>
      </c>
      <c r="FR56" s="2">
        <f t="shared" si="64"/>
        <v>0.23042437361443649</v>
      </c>
      <c r="FS56" s="2">
        <f t="shared" si="64"/>
        <v>0.22992425113895865</v>
      </c>
      <c r="FT56" s="2">
        <f t="shared" si="64"/>
        <v>0.22624913226284402</v>
      </c>
      <c r="FU56" s="2">
        <f t="shared" si="64"/>
        <v>0.17731246958763391</v>
      </c>
      <c r="FW56" s="2">
        <f t="shared" si="53"/>
        <v>1.4508415097854072E-5</v>
      </c>
      <c r="FX56" s="2">
        <f t="shared" si="53"/>
        <v>4.7885698034665341E-5</v>
      </c>
      <c r="FY56" s="2">
        <f t="shared" si="53"/>
        <v>2.019774267100258E-5</v>
      </c>
      <c r="FZ56" s="2">
        <f t="shared" si="53"/>
        <v>2.0435735957705839E-5</v>
      </c>
      <c r="GA56" s="2">
        <f t="shared" si="53"/>
        <v>1.9801074637027152E-5</v>
      </c>
      <c r="GB56" s="2">
        <f t="shared" si="53"/>
        <v>1.9820106477791184E-5</v>
      </c>
      <c r="GC56" s="2">
        <f t="shared" si="53"/>
        <v>2.2018743999296045E-5</v>
      </c>
      <c r="GD56" s="2">
        <f t="shared" si="53"/>
        <v>2.7184930050771609E-5</v>
      </c>
      <c r="GE56" s="2">
        <f t="shared" si="53"/>
        <v>2.434371260008051E-5</v>
      </c>
      <c r="GF56" s="2">
        <f t="shared" si="53"/>
        <v>2.2052364426328319E-5</v>
      </c>
      <c r="GG56" s="2">
        <f t="shared" si="53"/>
        <v>2.0175356970083673E-5</v>
      </c>
      <c r="GH56" s="2">
        <f t="shared" si="53"/>
        <v>1.7015869268940814E-5</v>
      </c>
      <c r="GI56" s="2">
        <f t="shared" si="53"/>
        <v>1.4781889547004211E-5</v>
      </c>
      <c r="GJ56" s="2">
        <f t="shared" si="53"/>
        <v>1.3217164804988828E-5</v>
      </c>
      <c r="GK56" s="2">
        <f t="shared" si="53"/>
        <v>9.1651998191762686E-6</v>
      </c>
      <c r="GM56" s="86">
        <f t="shared" si="54"/>
        <v>4.2451133263124435E-4</v>
      </c>
      <c r="GN56" s="86">
        <f t="shared" si="54"/>
        <v>3.7107199631229484E-5</v>
      </c>
      <c r="GO56" s="86">
        <f t="shared" si="54"/>
        <v>1.1265935812128707E-4</v>
      </c>
      <c r="GP56" s="86">
        <f t="shared" si="54"/>
        <v>3.2068247302658636E-5</v>
      </c>
      <c r="GQ56" s="86">
        <f t="shared" si="54"/>
        <v>2.2633605860227132E-5</v>
      </c>
      <c r="GR56" s="86">
        <f t="shared" si="54"/>
        <v>1.8061871611509705E-5</v>
      </c>
      <c r="GS56" s="86">
        <f t="shared" si="54"/>
        <v>7.7101580351088376E-6</v>
      </c>
      <c r="GT56" s="86">
        <f t="shared" si="54"/>
        <v>5.4422958965421408E-6</v>
      </c>
      <c r="GU56" s="86">
        <f t="shared" si="54"/>
        <v>7.9112754212732677E-6</v>
      </c>
      <c r="GV56" s="86">
        <f t="shared" si="54"/>
        <v>7.2803554889069267E-6</v>
      </c>
      <c r="GW56" s="86">
        <f t="shared" si="54"/>
        <v>7.423007713173869E-6</v>
      </c>
      <c r="GX56" s="86">
        <f t="shared" si="54"/>
        <v>8.5672493392522204E-6</v>
      </c>
      <c r="GY56" s="86">
        <f t="shared" si="54"/>
        <v>1.0669022595002159E-5</v>
      </c>
      <c r="GZ56" s="86">
        <f t="shared" si="54"/>
        <v>5.8758448369700197E-6</v>
      </c>
      <c r="HA56" s="86">
        <f t="shared" si="54"/>
        <v>2.8501897576471254E-8</v>
      </c>
      <c r="HC56" s="86">
        <f t="shared" si="58"/>
        <v>4.2965518862517713E-13</v>
      </c>
      <c r="HD56" s="86">
        <f t="shared" si="58"/>
        <v>2.8389711709515453E-17</v>
      </c>
      <c r="HE56" s="86">
        <f t="shared" si="58"/>
        <v>5.5291991986286978E-16</v>
      </c>
      <c r="HF56" s="86">
        <f t="shared" si="58"/>
        <v>2.8912404563824874E-17</v>
      </c>
      <c r="HG56" s="86">
        <f t="shared" si="58"/>
        <v>8.3285593203289315E-19</v>
      </c>
      <c r="HH56" s="86">
        <f t="shared" si="58"/>
        <v>3.8313153568530674E-18</v>
      </c>
      <c r="HI56" s="86">
        <f t="shared" si="58"/>
        <v>1.4074198857701431E-18</v>
      </c>
      <c r="HJ56" s="86">
        <f t="shared" si="58"/>
        <v>4.0047707466694359E-18</v>
      </c>
      <c r="HK56" s="86">
        <f t="shared" si="58"/>
        <v>9.5503479614621114E-18</v>
      </c>
      <c r="HL56" s="86">
        <f t="shared" si="58"/>
        <v>4.8587202536937248E-18</v>
      </c>
      <c r="HM56" s="86">
        <f t="shared" si="58"/>
        <v>3.4173121580461502E-18</v>
      </c>
      <c r="HN56" s="86">
        <f t="shared" si="58"/>
        <v>6.7680453279323034E-18</v>
      </c>
      <c r="HO56" s="86">
        <f t="shared" si="58"/>
        <v>1.1468980267934687E-17</v>
      </c>
      <c r="HP56" s="86">
        <f t="shared" si="58"/>
        <v>2.1228538042272577E-18</v>
      </c>
      <c r="HQ56" s="86">
        <f t="shared" si="58"/>
        <v>6.4842106680358903E-26</v>
      </c>
      <c r="HS56" s="86">
        <f t="shared" si="55"/>
        <v>1.0004096356425048E-73</v>
      </c>
      <c r="HT56" s="86">
        <f t="shared" si="55"/>
        <v>5.5054315244051682E-78</v>
      </c>
      <c r="HU56" s="86">
        <f t="shared" si="55"/>
        <v>1.9924627287834219E-87</v>
      </c>
      <c r="HV56" s="86">
        <f t="shared" si="55"/>
        <v>1.2073481447588094E-95</v>
      </c>
      <c r="HW56" s="86">
        <f t="shared" si="55"/>
        <v>3.78734248924751E-107</v>
      </c>
      <c r="HX56" s="86">
        <f t="shared" si="55"/>
        <v>9.60276857279926E-104</v>
      </c>
      <c r="HY56" s="86">
        <f t="shared" si="55"/>
        <v>1.2744305300388507E-107</v>
      </c>
      <c r="HZ56" s="86">
        <f t="shared" si="55"/>
        <v>8.7017812226145182E-106</v>
      </c>
      <c r="IA56" s="86">
        <f t="shared" si="55"/>
        <v>6.0113099950642037E-104</v>
      </c>
      <c r="IB56" s="86">
        <f t="shared" si="55"/>
        <v>6.963523152192008E-105</v>
      </c>
      <c r="IC56" s="86">
        <f t="shared" si="55"/>
        <v>7.6922200844293551E-107</v>
      </c>
      <c r="ID56" s="86">
        <f t="shared" si="55"/>
        <v>6.8768696285860461E-105</v>
      </c>
      <c r="IE56" s="86">
        <f t="shared" si="55"/>
        <v>2.0751613272528606E-102</v>
      </c>
      <c r="IF56" s="86">
        <f t="shared" si="55"/>
        <v>7.264886784453131E-67</v>
      </c>
      <c r="IG56" s="86">
        <f t="shared" si="55"/>
        <v>4.5647776905187758E-54</v>
      </c>
      <c r="II56" s="86">
        <f t="shared" si="56"/>
        <v>4.3503864125204799E-128</v>
      </c>
      <c r="IJ56" s="86">
        <f t="shared" si="56"/>
        <v>3.1385681247194834E-127</v>
      </c>
      <c r="IK56" s="86">
        <f t="shared" si="56"/>
        <v>5.0806764121839752E-153</v>
      </c>
      <c r="IL56" s="86">
        <f t="shared" si="56"/>
        <v>7.1443906823397436E-170</v>
      </c>
      <c r="IM56" s="86">
        <f t="shared" si="56"/>
        <v>2.7221269769676827E-188</v>
      </c>
      <c r="IN56" s="86">
        <f t="shared" si="56"/>
        <v>1.7473197672827832E-181</v>
      </c>
      <c r="IO56" s="86">
        <f t="shared" si="56"/>
        <v>2.2301130153029362E-190</v>
      </c>
      <c r="IP56" s="86">
        <f t="shared" si="56"/>
        <v>3.7348374170243192E-185</v>
      </c>
      <c r="IQ56" s="86">
        <f t="shared" si="56"/>
        <v>5.6597858238013013E-182</v>
      </c>
      <c r="IR56" s="86">
        <f t="shared" si="56"/>
        <v>4.5843948383462977E-183</v>
      </c>
      <c r="IS56" s="86">
        <f t="shared" si="56"/>
        <v>3.9850411233073463E-187</v>
      </c>
      <c r="IT56" s="86">
        <f t="shared" si="56"/>
        <v>1.2370388519494883E-183</v>
      </c>
      <c r="IU56" s="86">
        <f t="shared" si="56"/>
        <v>1.2625631375466003E-178</v>
      </c>
      <c r="IV56" s="86">
        <f t="shared" si="56"/>
        <v>9.8075219232912629E-218</v>
      </c>
      <c r="IW56" s="86">
        <f t="shared" si="56"/>
        <v>3.4594468713545422E-111</v>
      </c>
      <c r="IY56" s="86">
        <f t="shared" si="57"/>
        <v>4.2451133306089953E-4</v>
      </c>
      <c r="IZ56" s="86">
        <f t="shared" si="57"/>
        <v>3.7107199631257877E-5</v>
      </c>
      <c r="JA56" s="86">
        <f t="shared" si="57"/>
        <v>1.1265935812183998E-4</v>
      </c>
      <c r="JB56" s="86">
        <f t="shared" si="57"/>
        <v>3.206824730268755E-5</v>
      </c>
      <c r="JC56" s="86">
        <f t="shared" si="57"/>
        <v>2.2633605860227965E-5</v>
      </c>
      <c r="JD56" s="86">
        <f t="shared" si="57"/>
        <v>1.8061871611513537E-5</v>
      </c>
      <c r="JE56" s="86">
        <f t="shared" si="57"/>
        <v>7.7101580351102454E-6</v>
      </c>
      <c r="JF56" s="86">
        <f t="shared" si="57"/>
        <v>5.4422958965461456E-6</v>
      </c>
      <c r="JG56" s="86">
        <f t="shared" si="57"/>
        <v>7.9112754212828189E-6</v>
      </c>
      <c r="JH56" s="86">
        <f t="shared" si="57"/>
        <v>7.2803554889117853E-6</v>
      </c>
      <c r="JI56" s="86">
        <f t="shared" si="57"/>
        <v>7.4230077131772859E-6</v>
      </c>
      <c r="JJ56" s="86">
        <f t="shared" si="57"/>
        <v>8.5672493392589882E-6</v>
      </c>
      <c r="JK56" s="86">
        <f t="shared" si="57"/>
        <v>1.0669022595013628E-5</v>
      </c>
      <c r="JL56" s="86">
        <f t="shared" si="57"/>
        <v>5.8758448369721424E-6</v>
      </c>
      <c r="JM56" s="86">
        <f t="shared" si="57"/>
        <v>2.8501897576471254E-8</v>
      </c>
    </row>
    <row r="57" spans="2:273" x14ac:dyDescent="0.25">
      <c r="B57" s="2">
        <v>30</v>
      </c>
      <c r="C57" s="37">
        <v>54.738</v>
      </c>
      <c r="D57" s="37">
        <v>106.47499999999999</v>
      </c>
      <c r="E57" s="37">
        <v>50.491999999999997</v>
      </c>
      <c r="F57" s="37">
        <v>43.847000000000001</v>
      </c>
      <c r="G57" s="37">
        <v>38.475000000000001</v>
      </c>
      <c r="H57" s="37">
        <v>41.271000000000001</v>
      </c>
      <c r="I57" s="37">
        <v>39.168999999999997</v>
      </c>
      <c r="J57" s="37">
        <v>38.814</v>
      </c>
      <c r="K57" s="37">
        <v>41.61</v>
      </c>
      <c r="L57" s="37">
        <v>40.542000000000002</v>
      </c>
      <c r="M57" s="37">
        <v>39.831000000000003</v>
      </c>
      <c r="N57" s="37">
        <v>43.253999999999998</v>
      </c>
      <c r="O57" s="37">
        <v>45.033999999999999</v>
      </c>
      <c r="P57" s="37">
        <v>45.78</v>
      </c>
      <c r="Q57" s="37">
        <v>37.881</v>
      </c>
      <c r="S57" s="4">
        <f t="shared" si="59"/>
        <v>55.160529210415632</v>
      </c>
      <c r="T57" s="4">
        <f t="shared" si="59"/>
        <v>104.69054189229996</v>
      </c>
      <c r="U57" s="4">
        <f t="shared" si="59"/>
        <v>49.692730472445781</v>
      </c>
      <c r="V57" s="4">
        <f t="shared" si="59"/>
        <v>44.438540668048567</v>
      </c>
      <c r="W57" s="4">
        <f t="shared" si="59"/>
        <v>40.351662865920595</v>
      </c>
      <c r="X57" s="4">
        <f t="shared" si="59"/>
        <v>40.23694538040467</v>
      </c>
      <c r="Y57" s="4">
        <f t="shared" si="59"/>
        <v>38.687389773836173</v>
      </c>
      <c r="Z57" s="4">
        <f t="shared" si="59"/>
        <v>39.173945936656786</v>
      </c>
      <c r="AA57" s="4">
        <f t="shared" si="59"/>
        <v>41.32910776901673</v>
      </c>
      <c r="AB57" s="4">
        <f t="shared" si="59"/>
        <v>41.04408880746702</v>
      </c>
      <c r="AC57" s="4">
        <f t="shared" si="59"/>
        <v>41.847687898813163</v>
      </c>
      <c r="AD57" s="4">
        <f t="shared" si="59"/>
        <v>43.740697765510738</v>
      </c>
      <c r="AE57" s="4">
        <f t="shared" si="59"/>
        <v>44.692198981625879</v>
      </c>
      <c r="AF57" s="4">
        <f t="shared" si="59"/>
        <v>44.132356606704462</v>
      </c>
      <c r="AG57" s="4">
        <f t="shared" si="59"/>
        <v>38.874339593018533</v>
      </c>
      <c r="AI57" s="4">
        <f t="shared" si="60"/>
        <v>-0.42252921041563241</v>
      </c>
      <c r="AJ57" s="4">
        <f t="shared" si="60"/>
        <v>1.7844581077000328</v>
      </c>
      <c r="AK57" s="4">
        <f t="shared" si="60"/>
        <v>0.7992695275542161</v>
      </c>
      <c r="AL57" s="4">
        <f t="shared" si="60"/>
        <v>-0.59154066804856598</v>
      </c>
      <c r="AM57" s="4">
        <f t="shared" si="60"/>
        <v>-1.8766628659205935</v>
      </c>
      <c r="AN57" s="4">
        <f t="shared" si="60"/>
        <v>1.0340546195953308</v>
      </c>
      <c r="AO57" s="4">
        <f t="shared" si="60"/>
        <v>0.48161022616382354</v>
      </c>
      <c r="AP57" s="4">
        <f t="shared" si="60"/>
        <v>-0.35994593665678565</v>
      </c>
      <c r="AQ57" s="4">
        <f t="shared" si="60"/>
        <v>0.28089223098326954</v>
      </c>
      <c r="AR57" s="4">
        <f t="shared" si="60"/>
        <v>-0.50208880746701823</v>
      </c>
      <c r="AS57" s="4">
        <f t="shared" si="60"/>
        <v>-2.01668789881316</v>
      </c>
      <c r="AT57" s="4">
        <f t="shared" si="60"/>
        <v>-0.48669776551074051</v>
      </c>
      <c r="AU57" s="4">
        <f t="shared" si="60"/>
        <v>0.34180101837412025</v>
      </c>
      <c r="AV57" s="4">
        <f t="shared" si="60"/>
        <v>1.6476433932955388</v>
      </c>
      <c r="AW57" s="4">
        <f t="shared" si="60"/>
        <v>-0.9933395930185327</v>
      </c>
      <c r="AY57" s="2">
        <f t="shared" si="51"/>
        <v>54.559813843052659</v>
      </c>
      <c r="AZ57" s="2">
        <f t="shared" si="51"/>
        <v>104.65288505510402</v>
      </c>
      <c r="BA57" s="2">
        <f t="shared" si="51"/>
        <v>49.474418160087509</v>
      </c>
      <c r="BB57" s="2">
        <f t="shared" si="51"/>
        <v>44.365166037186903</v>
      </c>
      <c r="BC57" s="2">
        <f t="shared" si="51"/>
        <v>40.299799244320347</v>
      </c>
      <c r="BD57" s="2">
        <f t="shared" si="51"/>
        <v>40.192744978656833</v>
      </c>
      <c r="BE57" s="2">
        <f t="shared" si="51"/>
        <v>38.665610724613195</v>
      </c>
      <c r="BF57" s="2">
        <f t="shared" si="51"/>
        <v>39.157761832083565</v>
      </c>
      <c r="BG57" s="2">
        <f t="shared" si="51"/>
        <v>41.306698180579389</v>
      </c>
      <c r="BH57" s="2">
        <f t="shared" si="51"/>
        <v>41.023363201993078</v>
      </c>
      <c r="BI57" s="2">
        <f t="shared" si="51"/>
        <v>41.826609721783854</v>
      </c>
      <c r="BJ57" s="2">
        <f t="shared" si="51"/>
        <v>43.716790783474885</v>
      </c>
      <c r="BK57" s="2">
        <f t="shared" si="51"/>
        <v>44.663341342500509</v>
      </c>
      <c r="BL57" s="2">
        <f t="shared" si="51"/>
        <v>44.114701409298995</v>
      </c>
      <c r="BM57" s="2">
        <f t="shared" si="51"/>
        <v>38.87422024011007</v>
      </c>
      <c r="BO57" s="2">
        <f t="shared" si="10"/>
        <v>54.738</v>
      </c>
      <c r="BP57" s="2">
        <f t="shared" si="11"/>
        <v>106.47499999999999</v>
      </c>
      <c r="BQ57" s="2">
        <f t="shared" si="12"/>
        <v>50.491999999999997</v>
      </c>
      <c r="BR57" s="2">
        <f t="shared" si="13"/>
        <v>43.847000000000001</v>
      </c>
      <c r="BS57" s="2">
        <f t="shared" si="14"/>
        <v>38.475000000000001</v>
      </c>
      <c r="BT57" s="2">
        <f t="shared" si="15"/>
        <v>41.271000000000001</v>
      </c>
      <c r="BU57" s="2">
        <f t="shared" si="16"/>
        <v>39.168999999999997</v>
      </c>
      <c r="BV57" s="2">
        <f t="shared" si="17"/>
        <v>38.814</v>
      </c>
      <c r="BW57" s="2">
        <f t="shared" si="18"/>
        <v>41.61</v>
      </c>
      <c r="BX57" s="2">
        <f t="shared" si="19"/>
        <v>40.542000000000002</v>
      </c>
      <c r="BY57" s="2">
        <f t="shared" si="20"/>
        <v>39.831000000000003</v>
      </c>
      <c r="BZ57" s="2">
        <f t="shared" si="21"/>
        <v>43.253999999999998</v>
      </c>
      <c r="CA57" s="2">
        <f t="shared" si="22"/>
        <v>45.033999999999999</v>
      </c>
      <c r="CB57" s="2">
        <f t="shared" si="23"/>
        <v>45.78</v>
      </c>
      <c r="CC57" s="2">
        <f t="shared" si="24"/>
        <v>37.881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55.415552029762551</v>
      </c>
      <c r="DL57" s="2">
        <f t="shared" si="61"/>
        <v>106.03252983280663</v>
      </c>
      <c r="DM57" s="2">
        <f t="shared" si="61"/>
        <v>50.128442682926831</v>
      </c>
      <c r="DN57" s="2">
        <f t="shared" si="61"/>
        <v>43.673593522267197</v>
      </c>
      <c r="DO57" s="2">
        <f t="shared" si="61"/>
        <v>39.27467591093118</v>
      </c>
      <c r="DP57" s="2">
        <f t="shared" si="61"/>
        <v>40.834183535762477</v>
      </c>
      <c r="DQ57" s="2">
        <f t="shared" si="61"/>
        <v>38.901401930501933</v>
      </c>
      <c r="DR57" s="2">
        <f t="shared" si="61"/>
        <v>39.882816806722694</v>
      </c>
      <c r="DS57" s="2">
        <f t="shared" si="61"/>
        <v>41.596185328185328</v>
      </c>
      <c r="DT57" s="2">
        <f t="shared" si="61"/>
        <v>41.01101141141141</v>
      </c>
      <c r="DU57" s="2">
        <f t="shared" si="61"/>
        <v>42.06627631917631</v>
      </c>
      <c r="DV57" s="2">
        <f t="shared" si="61"/>
        <v>44.142359459459463</v>
      </c>
      <c r="DW57" s="2">
        <f t="shared" si="61"/>
        <v>45.763911095305815</v>
      </c>
      <c r="DX57" s="2">
        <f t="shared" si="61"/>
        <v>44.858268907563023</v>
      </c>
      <c r="DY57" s="2">
        <f t="shared" si="61"/>
        <v>39.011912198739338</v>
      </c>
      <c r="EA57" s="2">
        <f t="shared" si="62"/>
        <v>52.789506808916656</v>
      </c>
      <c r="EB57" s="2">
        <f t="shared" si="62"/>
        <v>100.4887636213745</v>
      </c>
      <c r="EC57" s="2">
        <f t="shared" si="62"/>
        <v>47.862356990965012</v>
      </c>
      <c r="ED57" s="2">
        <f t="shared" si="62"/>
        <v>46.274771256726069</v>
      </c>
      <c r="EE57" s="2">
        <f t="shared" si="62"/>
        <v>43.24718063026998</v>
      </c>
      <c r="EF57" s="2">
        <f t="shared" si="62"/>
        <v>38.319748681156369</v>
      </c>
      <c r="EG57" s="2">
        <f t="shared" si="62"/>
        <v>37.952356556576106</v>
      </c>
      <c r="EH57" s="2">
        <f t="shared" si="62"/>
        <v>36.950190077204283</v>
      </c>
      <c r="EI57" s="2">
        <f t="shared" si="62"/>
        <v>40.440873159368046</v>
      </c>
      <c r="EJ57" s="2">
        <f t="shared" si="62"/>
        <v>41.061404581128407</v>
      </c>
      <c r="EK57" s="2">
        <f t="shared" si="62"/>
        <v>41.096809556380691</v>
      </c>
      <c r="EL57" s="2">
        <f t="shared" si="62"/>
        <v>42.420803788295267</v>
      </c>
      <c r="EM57" s="2">
        <f t="shared" si="62"/>
        <v>41.301689153983268</v>
      </c>
      <c r="EN57" s="2">
        <f t="shared" si="62"/>
        <v>41.795602087017492</v>
      </c>
      <c r="EO57" s="2">
        <f t="shared" si="62"/>
        <v>38.291506098024797</v>
      </c>
      <c r="EQ57" s="2">
        <f t="shared" si="63"/>
        <v>47.361133557692618</v>
      </c>
      <c r="ER57" s="2">
        <f t="shared" si="63"/>
        <v>74.796737633049105</v>
      </c>
      <c r="ES57" s="2">
        <f t="shared" si="63"/>
        <v>44.292543014173042</v>
      </c>
      <c r="ET57" s="2">
        <f t="shared" si="63"/>
        <v>41.297463842980022</v>
      </c>
      <c r="EU57" s="2">
        <f t="shared" si="63"/>
        <v>38.944372954834172</v>
      </c>
      <c r="EV57" s="2">
        <f t="shared" si="63"/>
        <v>38.769368738792586</v>
      </c>
      <c r="EW57" s="2">
        <f t="shared" si="63"/>
        <v>35.99434972967272</v>
      </c>
      <c r="EX57" s="2">
        <f t="shared" si="63"/>
        <v>33.574235932854556</v>
      </c>
      <c r="EY57" s="2">
        <f t="shared" si="63"/>
        <v>39.151873065963159</v>
      </c>
      <c r="EZ57" s="2">
        <f t="shared" si="63"/>
        <v>40.691796888232155</v>
      </c>
      <c r="FA57" s="2">
        <f t="shared" si="63"/>
        <v>38.154460276877295</v>
      </c>
      <c r="FB57" s="2">
        <f t="shared" si="63"/>
        <v>38.787500672369305</v>
      </c>
      <c r="FC57" s="2">
        <f t="shared" si="63"/>
        <v>39.716066953607886</v>
      </c>
      <c r="FD57" s="2">
        <f t="shared" si="63"/>
        <v>40.429045402406473</v>
      </c>
      <c r="FE57" s="2">
        <f t="shared" si="63"/>
        <v>39.60180636245007</v>
      </c>
      <c r="FG57" s="2">
        <f t="shared" si="64"/>
        <v>0.32583286251274018</v>
      </c>
      <c r="FH57" s="2">
        <f t="shared" si="64"/>
        <v>0.24862083924845599</v>
      </c>
      <c r="FI57" s="2">
        <f t="shared" si="64"/>
        <v>0.28857931844337814</v>
      </c>
      <c r="FJ57" s="2">
        <f t="shared" si="64"/>
        <v>0.26591187282238093</v>
      </c>
      <c r="FK57" s="2">
        <f t="shared" si="64"/>
        <v>0.25807817128545041</v>
      </c>
      <c r="FL57" s="2">
        <f t="shared" si="64"/>
        <v>0.25510636205048393</v>
      </c>
      <c r="FM57" s="2">
        <f t="shared" si="64"/>
        <v>0.2484011198672221</v>
      </c>
      <c r="FN57" s="2">
        <f t="shared" si="64"/>
        <v>0.24720307505719735</v>
      </c>
      <c r="FO57" s="2">
        <f t="shared" si="64"/>
        <v>0.25054071882695134</v>
      </c>
      <c r="FP57" s="2">
        <f t="shared" si="64"/>
        <v>0.24528577429662463</v>
      </c>
      <c r="FQ57" s="2">
        <f t="shared" si="64"/>
        <v>0.24714772753129532</v>
      </c>
      <c r="FR57" s="2">
        <f t="shared" si="64"/>
        <v>0.24716069004468599</v>
      </c>
      <c r="FS57" s="2">
        <f t="shared" si="64"/>
        <v>0.24663588398744837</v>
      </c>
      <c r="FT57" s="2">
        <f t="shared" si="64"/>
        <v>0.24277785905626834</v>
      </c>
      <c r="FU57" s="2">
        <f t="shared" si="64"/>
        <v>0.19114930629716004</v>
      </c>
      <c r="FW57" s="2">
        <f t="shared" si="53"/>
        <v>1.5908138548042797E-5</v>
      </c>
      <c r="FX57" s="2">
        <f t="shared" si="53"/>
        <v>5.2505381231143408E-5</v>
      </c>
      <c r="FY57" s="2">
        <f t="shared" si="53"/>
        <v>2.2146341294779277E-5</v>
      </c>
      <c r="FZ57" s="2">
        <f t="shared" si="53"/>
        <v>2.2407294721475558E-5</v>
      </c>
      <c r="GA57" s="2">
        <f t="shared" si="53"/>
        <v>2.1711405122844481E-5</v>
      </c>
      <c r="GB57" s="2">
        <f t="shared" si="53"/>
        <v>2.1732273041505297E-5</v>
      </c>
      <c r="GC57" s="2">
        <f t="shared" si="53"/>
        <v>2.414302141397339E-5</v>
      </c>
      <c r="GD57" s="2">
        <f t="shared" si="53"/>
        <v>2.9807604886363164E-5</v>
      </c>
      <c r="GE57" s="2">
        <f t="shared" si="53"/>
        <v>2.6692287388657832E-5</v>
      </c>
      <c r="GF57" s="2">
        <f t="shared" si="53"/>
        <v>2.4179885322417438E-5</v>
      </c>
      <c r="GG57" s="2">
        <f t="shared" si="53"/>
        <v>2.212179595742349E-5</v>
      </c>
      <c r="GH57" s="2">
        <f t="shared" si="53"/>
        <v>1.8657499012539723E-5</v>
      </c>
      <c r="GI57" s="2">
        <f t="shared" si="53"/>
        <v>1.6207996471376302E-5</v>
      </c>
      <c r="GJ57" s="2">
        <f t="shared" si="53"/>
        <v>1.4492314543362393E-5</v>
      </c>
      <c r="GK57" s="2">
        <f t="shared" si="53"/>
        <v>1.004943287889215E-5</v>
      </c>
      <c r="GM57" s="86">
        <f t="shared" si="54"/>
        <v>6.5156685922800538E-4</v>
      </c>
      <c r="GN57" s="86">
        <f t="shared" si="54"/>
        <v>6.3373517526076021E-5</v>
      </c>
      <c r="GO57" s="86">
        <f t="shared" si="54"/>
        <v>1.873716968143479E-4</v>
      </c>
      <c r="GP57" s="86">
        <f t="shared" si="54"/>
        <v>5.8109041779961668E-5</v>
      </c>
      <c r="GQ57" s="86">
        <f t="shared" si="54"/>
        <v>4.1705008303944996E-5</v>
      </c>
      <c r="GR57" s="86">
        <f t="shared" si="54"/>
        <v>3.3817580327874668E-5</v>
      </c>
      <c r="GS57" s="86">
        <f t="shared" si="54"/>
        <v>1.5494006872698185E-5</v>
      </c>
      <c r="GT57" s="86">
        <f t="shared" si="54"/>
        <v>1.1303656325511268E-5</v>
      </c>
      <c r="GU57" s="86">
        <f t="shared" si="54"/>
        <v>1.5959740712404906E-5</v>
      </c>
      <c r="GV57" s="86">
        <f t="shared" si="54"/>
        <v>1.4579250231177837E-5</v>
      </c>
      <c r="GW57" s="86">
        <f t="shared" si="54"/>
        <v>1.4919244412046937E-5</v>
      </c>
      <c r="GX57" s="86">
        <f t="shared" si="54"/>
        <v>1.6962763445665089E-5</v>
      </c>
      <c r="GY57" s="86">
        <f t="shared" si="54"/>
        <v>2.0614024983738734E-5</v>
      </c>
      <c r="GZ57" s="86">
        <f t="shared" si="54"/>
        <v>1.193938109053942E-5</v>
      </c>
      <c r="HA57" s="86">
        <f t="shared" si="54"/>
        <v>7.9911775159425324E-8</v>
      </c>
      <c r="HC57" s="86">
        <f t="shared" si="58"/>
        <v>1.1513851903099469E-12</v>
      </c>
      <c r="HD57" s="86">
        <f t="shared" si="58"/>
        <v>1.0190662676325659E-16</v>
      </c>
      <c r="HE57" s="86">
        <f t="shared" si="58"/>
        <v>1.9073183981385899E-15</v>
      </c>
      <c r="HF57" s="86">
        <f t="shared" si="58"/>
        <v>1.128644393961421E-16</v>
      </c>
      <c r="HG57" s="86">
        <f t="shared" si="58"/>
        <v>3.7221985212370339E-18</v>
      </c>
      <c r="HH57" s="86">
        <f t="shared" si="58"/>
        <v>1.6201378142578577E-17</v>
      </c>
      <c r="HI57" s="86">
        <f t="shared" si="58"/>
        <v>6.3731138949864447E-18</v>
      </c>
      <c r="HJ57" s="86">
        <f t="shared" si="58"/>
        <v>1.7928642386450231E-17</v>
      </c>
      <c r="HK57" s="86">
        <f t="shared" si="58"/>
        <v>4.0881159334159789E-17</v>
      </c>
      <c r="HL57" s="86">
        <f t="shared" si="58"/>
        <v>2.0878866067561304E-17</v>
      </c>
      <c r="HM57" s="86">
        <f t="shared" si="58"/>
        <v>1.4843563513586864E-17</v>
      </c>
      <c r="HN57" s="86">
        <f t="shared" si="58"/>
        <v>2.799843066533164E-17</v>
      </c>
      <c r="HO57" s="86">
        <f t="shared" si="58"/>
        <v>4.5282437012988096E-17</v>
      </c>
      <c r="HP57" s="86">
        <f t="shared" si="58"/>
        <v>8.9245760863112042E-18</v>
      </c>
      <c r="HQ57" s="86">
        <f t="shared" si="58"/>
        <v>5.0412960840537713E-25</v>
      </c>
      <c r="HS57" s="86">
        <f t="shared" si="55"/>
        <v>3.6839779593217193E-72</v>
      </c>
      <c r="HT57" s="86">
        <f t="shared" si="55"/>
        <v>3.4586281650572562E-76</v>
      </c>
      <c r="HU57" s="86">
        <f t="shared" si="55"/>
        <v>1.6814163247609515E-85</v>
      </c>
      <c r="HV57" s="86">
        <f t="shared" si="55"/>
        <v>1.6212871310617104E-93</v>
      </c>
      <c r="HW57" s="86">
        <f t="shared" si="55"/>
        <v>8.8374313075066608E-105</v>
      </c>
      <c r="HX57" s="86">
        <f t="shared" si="55"/>
        <v>1.8585620775095364E-101</v>
      </c>
      <c r="HY57" s="86">
        <f t="shared" si="55"/>
        <v>3.2757283213723947E-105</v>
      </c>
      <c r="HZ57" s="86">
        <f t="shared" si="55"/>
        <v>2.1995514799492264E-103</v>
      </c>
      <c r="IA57" s="86">
        <f t="shared" si="55"/>
        <v>1.3038941358227167E-101</v>
      </c>
      <c r="IB57" s="86">
        <f t="shared" si="55"/>
        <v>1.4972781564853499E-102</v>
      </c>
      <c r="IC57" s="86">
        <f t="shared" si="55"/>
        <v>1.7671050034378726E-104</v>
      </c>
      <c r="ID57" s="86">
        <f t="shared" si="55"/>
        <v>1.3143669716724505E-102</v>
      </c>
      <c r="IE57" s="86">
        <f t="shared" si="55"/>
        <v>3.2478746751359224E-100</v>
      </c>
      <c r="IF57" s="86">
        <f t="shared" si="55"/>
        <v>1.8083432718426338E-65</v>
      </c>
      <c r="IG57" s="86">
        <f t="shared" si="55"/>
        <v>5.5908188171606417E-53</v>
      </c>
      <c r="II57" s="86">
        <f t="shared" si="56"/>
        <v>5.1867486370182247E-126</v>
      </c>
      <c r="IJ57" s="86">
        <f t="shared" si="56"/>
        <v>6.3888799563910687E-125</v>
      </c>
      <c r="IK57" s="86">
        <f t="shared" si="56"/>
        <v>1.8533670180410954E-150</v>
      </c>
      <c r="IL57" s="86">
        <f t="shared" si="56"/>
        <v>5.0656636771410127E-167</v>
      </c>
      <c r="IM57" s="86">
        <f t="shared" si="56"/>
        <v>3.8805437249480026E-185</v>
      </c>
      <c r="IN57" s="86">
        <f t="shared" si="56"/>
        <v>1.9118920656201121E-178</v>
      </c>
      <c r="IO57" s="86">
        <f t="shared" si="56"/>
        <v>3.7072145887272467E-187</v>
      </c>
      <c r="IP57" s="86">
        <f t="shared" si="56"/>
        <v>5.8378721396670558E-182</v>
      </c>
      <c r="IQ57" s="86">
        <f t="shared" si="56"/>
        <v>7.2258761437340973E-179</v>
      </c>
      <c r="IR57" s="86">
        <f t="shared" si="56"/>
        <v>5.7214691935343927E-180</v>
      </c>
      <c r="IS57" s="86">
        <f t="shared" si="56"/>
        <v>5.4967411851411768E-184</v>
      </c>
      <c r="IT57" s="86">
        <f t="shared" si="56"/>
        <v>1.3344530858891508E-180</v>
      </c>
      <c r="IU57" s="86">
        <f t="shared" si="56"/>
        <v>1.0314232203778522E-175</v>
      </c>
      <c r="IV57" s="86">
        <f t="shared" si="56"/>
        <v>3.2569797548468351E-214</v>
      </c>
      <c r="IW57" s="86">
        <f t="shared" si="56"/>
        <v>1.8478398236988335E-109</v>
      </c>
      <c r="IY57" s="86">
        <f t="shared" si="57"/>
        <v>6.5156686037939058E-4</v>
      </c>
      <c r="IZ57" s="86">
        <f t="shared" si="57"/>
        <v>6.3373517526177923E-5</v>
      </c>
      <c r="JA57" s="86">
        <f t="shared" si="57"/>
        <v>1.8737169681625523E-4</v>
      </c>
      <c r="JB57" s="86">
        <f t="shared" si="57"/>
        <v>5.8109041780074533E-5</v>
      </c>
      <c r="JC57" s="86">
        <f t="shared" si="57"/>
        <v>4.1705008303948717E-5</v>
      </c>
      <c r="JD57" s="86">
        <f t="shared" si="57"/>
        <v>3.381758032789087E-5</v>
      </c>
      <c r="JE57" s="86">
        <f t="shared" si="57"/>
        <v>1.5494006872704558E-5</v>
      </c>
      <c r="JF57" s="86">
        <f t="shared" si="57"/>
        <v>1.1303656325529196E-5</v>
      </c>
      <c r="JG57" s="86">
        <f t="shared" si="57"/>
        <v>1.5959740712445787E-5</v>
      </c>
      <c r="JH57" s="86">
        <f t="shared" si="57"/>
        <v>1.4579250231198716E-5</v>
      </c>
      <c r="JI57" s="86">
        <f t="shared" si="57"/>
        <v>1.4919244412061781E-5</v>
      </c>
      <c r="JJ57" s="86">
        <f t="shared" si="57"/>
        <v>1.6962763445693089E-5</v>
      </c>
      <c r="JK57" s="86">
        <f t="shared" si="57"/>
        <v>2.0614024983784016E-5</v>
      </c>
      <c r="JL57" s="86">
        <f t="shared" si="57"/>
        <v>1.1939381090548345E-5</v>
      </c>
      <c r="JM57" s="86">
        <f t="shared" si="57"/>
        <v>7.9911775159425324E-8</v>
      </c>
    </row>
    <row r="58" spans="2:273" x14ac:dyDescent="0.25">
      <c r="B58" s="2">
        <v>31</v>
      </c>
      <c r="C58" s="37">
        <v>57.753999999999998</v>
      </c>
      <c r="D58" s="37">
        <v>107.131</v>
      </c>
      <c r="E58" s="37">
        <v>48.423999999999999</v>
      </c>
      <c r="F58" s="37">
        <v>44.067999999999998</v>
      </c>
      <c r="G58" s="37">
        <v>38.932000000000002</v>
      </c>
      <c r="H58" s="37">
        <v>40.643999999999998</v>
      </c>
      <c r="I58" s="37">
        <v>38.814</v>
      </c>
      <c r="J58" s="37">
        <v>40.101999999999997</v>
      </c>
      <c r="K58" s="37">
        <v>40.762999999999998</v>
      </c>
      <c r="L58" s="37">
        <v>42.033999999999999</v>
      </c>
      <c r="M58" s="37">
        <v>40.322000000000003</v>
      </c>
      <c r="N58" s="37">
        <v>44.017000000000003</v>
      </c>
      <c r="O58" s="37">
        <v>46.423999999999999</v>
      </c>
      <c r="P58" s="37">
        <v>47.033999999999999</v>
      </c>
      <c r="Q58" s="37">
        <v>39.508000000000003</v>
      </c>
      <c r="S58" s="4">
        <f t="shared" si="59"/>
        <v>55.687811218026944</v>
      </c>
      <c r="T58" s="4">
        <f t="shared" si="59"/>
        <v>105.15309118523358</v>
      </c>
      <c r="U58" s="4">
        <f t="shared" si="59"/>
        <v>49.975671629429506</v>
      </c>
      <c r="V58" s="4">
        <f t="shared" si="59"/>
        <v>44.774616863491175</v>
      </c>
      <c r="W58" s="4">
        <f t="shared" si="59"/>
        <v>40.551110624854878</v>
      </c>
      <c r="X58" s="4">
        <f t="shared" si="59"/>
        <v>40.38460985717613</v>
      </c>
      <c r="Y58" s="4">
        <f t="shared" si="59"/>
        <v>38.830924492478694</v>
      </c>
      <c r="Z58" s="4">
        <f t="shared" si="59"/>
        <v>39.252435413525561</v>
      </c>
      <c r="AA58" s="4">
        <f t="shared" si="59"/>
        <v>41.433217609556102</v>
      </c>
      <c r="AB58" s="4">
        <f t="shared" si="59"/>
        <v>41.174219877016206</v>
      </c>
      <c r="AC58" s="4">
        <f t="shared" si="59"/>
        <v>41.97304756087302</v>
      </c>
      <c r="AD58" s="4">
        <f t="shared" si="59"/>
        <v>43.844530767735122</v>
      </c>
      <c r="AE58" s="4">
        <f t="shared" si="59"/>
        <v>44.746006347121138</v>
      </c>
      <c r="AF58" s="4">
        <f t="shared" si="59"/>
        <v>44.144249414104607</v>
      </c>
      <c r="AG58" s="4">
        <f t="shared" si="59"/>
        <v>39.007205822058324</v>
      </c>
      <c r="AI58" s="4">
        <f t="shared" si="60"/>
        <v>2.0661887819730538</v>
      </c>
      <c r="AJ58" s="4">
        <f t="shared" si="60"/>
        <v>1.9779088147664226</v>
      </c>
      <c r="AK58" s="4">
        <f t="shared" si="60"/>
        <v>-1.5516716294295065</v>
      </c>
      <c r="AL58" s="4">
        <f t="shared" si="60"/>
        <v>-0.70661686349117758</v>
      </c>
      <c r="AM58" s="4">
        <f t="shared" si="60"/>
        <v>-1.6191106248548763</v>
      </c>
      <c r="AN58" s="4">
        <f t="shared" si="60"/>
        <v>0.25939014282386808</v>
      </c>
      <c r="AO58" s="4">
        <f t="shared" si="60"/>
        <v>-1.6924492478693764E-2</v>
      </c>
      <c r="AP58" s="4">
        <f t="shared" si="60"/>
        <v>0.84956458647443611</v>
      </c>
      <c r="AQ58" s="4">
        <f t="shared" si="60"/>
        <v>-0.67021760955610432</v>
      </c>
      <c r="AR58" s="4">
        <f t="shared" si="60"/>
        <v>0.85978012298379269</v>
      </c>
      <c r="AS58" s="4">
        <f t="shared" si="60"/>
        <v>-1.6510475608730175</v>
      </c>
      <c r="AT58" s="4">
        <f t="shared" si="60"/>
        <v>0.17246923226488065</v>
      </c>
      <c r="AU58" s="4">
        <f t="shared" si="60"/>
        <v>1.677993652878861</v>
      </c>
      <c r="AV58" s="4">
        <f t="shared" si="60"/>
        <v>2.889750585895392</v>
      </c>
      <c r="AW58" s="4">
        <f t="shared" si="60"/>
        <v>0.50079417794167824</v>
      </c>
      <c r="AY58" s="2">
        <f t="shared" si="51"/>
        <v>54.80410485216251</v>
      </c>
      <c r="AZ58" s="2">
        <f t="shared" si="51"/>
        <v>105.09151188279752</v>
      </c>
      <c r="BA58" s="2">
        <f t="shared" si="51"/>
        <v>49.628763070823751</v>
      </c>
      <c r="BB58" s="2">
        <f t="shared" si="51"/>
        <v>44.648088077769494</v>
      </c>
      <c r="BC58" s="2">
        <f t="shared" si="51"/>
        <v>40.460189413589319</v>
      </c>
      <c r="BD58" s="2">
        <f t="shared" si="51"/>
        <v>40.305933294188499</v>
      </c>
      <c r="BE58" s="2">
        <f t="shared" si="51"/>
        <v>38.789481345931137</v>
      </c>
      <c r="BF58" s="2">
        <f t="shared" si="51"/>
        <v>39.220670537503466</v>
      </c>
      <c r="BG58" s="2">
        <f t="shared" si="51"/>
        <v>41.390433645072619</v>
      </c>
      <c r="BH58" s="2">
        <f t="shared" si="51"/>
        <v>41.134892581341376</v>
      </c>
      <c r="BI58" s="2">
        <f t="shared" si="51"/>
        <v>41.932925319364195</v>
      </c>
      <c r="BJ58" s="2">
        <f t="shared" si="51"/>
        <v>43.799655853578848</v>
      </c>
      <c r="BK58" s="2">
        <f t="shared" si="51"/>
        <v>44.693055825258917</v>
      </c>
      <c r="BL58" s="2">
        <f t="shared" si="51"/>
        <v>44.110277591924685</v>
      </c>
      <c r="BM58" s="2">
        <f t="shared" si="51"/>
        <v>39.006892281516471</v>
      </c>
      <c r="BO58" s="2">
        <f t="shared" si="10"/>
        <v>57.753999999999998</v>
      </c>
      <c r="BP58" s="2">
        <f t="shared" si="11"/>
        <v>107.131</v>
      </c>
      <c r="BQ58" s="2">
        <f t="shared" si="12"/>
        <v>48.423999999999999</v>
      </c>
      <c r="BR58" s="2">
        <f t="shared" si="13"/>
        <v>44.067999999999998</v>
      </c>
      <c r="BS58" s="2">
        <f t="shared" si="14"/>
        <v>38.932000000000002</v>
      </c>
      <c r="BT58" s="2">
        <f t="shared" si="15"/>
        <v>40.643999999999998</v>
      </c>
      <c r="BU58" s="2">
        <f t="shared" si="16"/>
        <v>38.814</v>
      </c>
      <c r="BV58" s="2">
        <f t="shared" si="17"/>
        <v>40.101999999999997</v>
      </c>
      <c r="BW58" s="2">
        <f t="shared" si="18"/>
        <v>40.762999999999998</v>
      </c>
      <c r="BX58" s="2">
        <f t="shared" si="19"/>
        <v>42.033999999999999</v>
      </c>
      <c r="BY58" s="2">
        <f t="shared" si="20"/>
        <v>40.322000000000003</v>
      </c>
      <c r="BZ58" s="2">
        <f t="shared" si="21"/>
        <v>44.017000000000003</v>
      </c>
      <c r="CA58" s="2">
        <f t="shared" si="22"/>
        <v>46.423999999999999</v>
      </c>
      <c r="CB58" s="2">
        <f t="shared" si="23"/>
        <v>47.033999999999999</v>
      </c>
      <c r="CC58" s="2">
        <f t="shared" si="24"/>
        <v>39.508000000000003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55.952986760039387</v>
      </c>
      <c r="DL58" s="2">
        <f t="shared" si="61"/>
        <v>106.81330991545795</v>
      </c>
      <c r="DM58" s="2">
        <f t="shared" si="61"/>
        <v>50.465963414634153</v>
      </c>
      <c r="DN58" s="2">
        <f t="shared" si="61"/>
        <v>44.08520647773279</v>
      </c>
      <c r="DO58" s="2">
        <f t="shared" si="61"/>
        <v>39.482366396761144</v>
      </c>
      <c r="DP58" s="2">
        <f t="shared" si="61"/>
        <v>41.107405195681508</v>
      </c>
      <c r="DQ58" s="2">
        <f t="shared" si="61"/>
        <v>39.152412483912485</v>
      </c>
      <c r="DR58" s="2">
        <f t="shared" si="61"/>
        <v>40.095414845938379</v>
      </c>
      <c r="DS58" s="2">
        <f t="shared" si="61"/>
        <v>41.797931788931784</v>
      </c>
      <c r="DT58" s="2">
        <f t="shared" si="61"/>
        <v>41.217978978978977</v>
      </c>
      <c r="DU58" s="2">
        <f t="shared" si="61"/>
        <v>42.294562419562411</v>
      </c>
      <c r="DV58" s="2">
        <f t="shared" si="61"/>
        <v>44.363671171171177</v>
      </c>
      <c r="DW58" s="2">
        <f t="shared" si="61"/>
        <v>45.96904125177808</v>
      </c>
      <c r="DX58" s="2">
        <f t="shared" si="61"/>
        <v>44.969999439775904</v>
      </c>
      <c r="DY58" s="2">
        <f t="shared" si="61"/>
        <v>39.210554467927324</v>
      </c>
      <c r="EA58" s="2">
        <f t="shared" si="62"/>
        <v>52.636430566397792</v>
      </c>
      <c r="EB58" s="2">
        <f t="shared" si="62"/>
        <v>100.35126021134677</v>
      </c>
      <c r="EC58" s="2">
        <f t="shared" si="62"/>
        <v>47.746732980301445</v>
      </c>
      <c r="ED58" s="2">
        <f t="shared" si="62"/>
        <v>46.065700935646277</v>
      </c>
      <c r="EE58" s="2">
        <f t="shared" si="62"/>
        <v>43.024255169890168</v>
      </c>
      <c r="EF58" s="2">
        <f t="shared" si="62"/>
        <v>38.171566126820011</v>
      </c>
      <c r="EG58" s="2">
        <f t="shared" si="62"/>
        <v>37.788160054719555</v>
      </c>
      <c r="EH58" s="2">
        <f t="shared" si="62"/>
        <v>36.79164740713756</v>
      </c>
      <c r="EI58" s="2">
        <f t="shared" si="62"/>
        <v>40.278852423498726</v>
      </c>
      <c r="EJ58" s="2">
        <f t="shared" si="62"/>
        <v>40.901776925633349</v>
      </c>
      <c r="EK58" s="2">
        <f t="shared" si="62"/>
        <v>40.92851524330662</v>
      </c>
      <c r="EL58" s="2">
        <f t="shared" si="62"/>
        <v>42.233132190514269</v>
      </c>
      <c r="EM58" s="2">
        <f t="shared" si="62"/>
        <v>41.138531297134236</v>
      </c>
      <c r="EN58" s="2">
        <f t="shared" si="62"/>
        <v>41.664834547838275</v>
      </c>
      <c r="EO58" s="2">
        <f t="shared" si="62"/>
        <v>38.220853165648215</v>
      </c>
      <c r="EQ58" s="2">
        <f t="shared" si="63"/>
        <v>47.277918449435866</v>
      </c>
      <c r="ER58" s="2">
        <f t="shared" si="63"/>
        <v>74.977710569235214</v>
      </c>
      <c r="ES58" s="2">
        <f t="shared" si="63"/>
        <v>44.223889626501204</v>
      </c>
      <c r="ET58" s="2">
        <f t="shared" si="63"/>
        <v>41.15209053612589</v>
      </c>
      <c r="EU58" s="2">
        <f t="shared" si="63"/>
        <v>38.777336400684362</v>
      </c>
      <c r="EV58" s="2">
        <f t="shared" si="63"/>
        <v>38.61382875074716</v>
      </c>
      <c r="EW58" s="2">
        <f t="shared" si="63"/>
        <v>35.856910920500468</v>
      </c>
      <c r="EX58" s="2">
        <f t="shared" si="63"/>
        <v>33.464102455686437</v>
      </c>
      <c r="EY58" s="2">
        <f t="shared" si="63"/>
        <v>39.008408356944294</v>
      </c>
      <c r="EZ58" s="2">
        <f t="shared" si="63"/>
        <v>40.536511826390608</v>
      </c>
      <c r="FA58" s="2">
        <f t="shared" si="63"/>
        <v>38.024377181491175</v>
      </c>
      <c r="FB58" s="2">
        <f t="shared" si="63"/>
        <v>38.647184627552136</v>
      </c>
      <c r="FC58" s="2">
        <f t="shared" si="63"/>
        <v>39.573490405695473</v>
      </c>
      <c r="FD58" s="2">
        <f t="shared" si="63"/>
        <v>40.315621785117898</v>
      </c>
      <c r="FE58" s="2">
        <f t="shared" si="63"/>
        <v>39.509388149263827</v>
      </c>
      <c r="FG58" s="2">
        <f t="shared" si="64"/>
        <v>0.34637991121234424</v>
      </c>
      <c r="FH58" s="2">
        <f t="shared" si="64"/>
        <v>0.26622160739410555</v>
      </c>
      <c r="FI58" s="2">
        <f t="shared" si="64"/>
        <v>0.30784989322269529</v>
      </c>
      <c r="FJ58" s="2">
        <f t="shared" si="64"/>
        <v>0.28427361690461267</v>
      </c>
      <c r="FK58" s="2">
        <f t="shared" si="64"/>
        <v>0.27610243622933267</v>
      </c>
      <c r="FL58" s="2">
        <f t="shared" si="64"/>
        <v>0.27299944626789929</v>
      </c>
      <c r="FM58" s="2">
        <f t="shared" si="64"/>
        <v>0.26599183973253121</v>
      </c>
      <c r="FN58" s="2">
        <f t="shared" si="64"/>
        <v>0.2647388381609625</v>
      </c>
      <c r="FO58" s="2">
        <f t="shared" si="64"/>
        <v>0.26822888289507379</v>
      </c>
      <c r="FP58" s="2">
        <f t="shared" si="64"/>
        <v>0.26273299812878476</v>
      </c>
      <c r="FQ58" s="2">
        <f t="shared" si="64"/>
        <v>0.26468094489414468</v>
      </c>
      <c r="FR58" s="2">
        <f t="shared" si="64"/>
        <v>0.26469450367986064</v>
      </c>
      <c r="FS58" s="2">
        <f t="shared" si="64"/>
        <v>0.26414553019929971</v>
      </c>
      <c r="FT58" s="2">
        <f t="shared" si="64"/>
        <v>0.26010817502737993</v>
      </c>
      <c r="FU58" s="2">
        <f t="shared" si="64"/>
        <v>0.20579581362020549</v>
      </c>
      <c r="FW58" s="2">
        <f t="shared" si="53"/>
        <v>1.7442900287990835E-5</v>
      </c>
      <c r="FX58" s="2">
        <f t="shared" si="53"/>
        <v>5.7570714068516467E-5</v>
      </c>
      <c r="FY58" s="2">
        <f t="shared" si="53"/>
        <v>2.4282928470217456E-5</v>
      </c>
      <c r="FZ58" s="2">
        <f t="shared" si="53"/>
        <v>2.4569056982887086E-5</v>
      </c>
      <c r="GA58" s="2">
        <f t="shared" si="53"/>
        <v>2.3806032458876995E-5</v>
      </c>
      <c r="GB58" s="2">
        <f t="shared" si="53"/>
        <v>2.3828913580784136E-5</v>
      </c>
      <c r="GC58" s="2">
        <f t="shared" si="53"/>
        <v>2.6472234908320745E-5</v>
      </c>
      <c r="GD58" s="2">
        <f t="shared" si="53"/>
        <v>3.2683294847053469E-5</v>
      </c>
      <c r="GE58" s="2">
        <f t="shared" si="53"/>
        <v>2.9267435756655693E-5</v>
      </c>
      <c r="GF58" s="2">
        <f t="shared" si="53"/>
        <v>2.6512655191710357E-5</v>
      </c>
      <c r="GG58" s="2">
        <f t="shared" si="53"/>
        <v>2.4256015157934315E-5</v>
      </c>
      <c r="GH58" s="2">
        <f t="shared" si="53"/>
        <v>2.0457504037449406E-5</v>
      </c>
      <c r="GI58" s="2">
        <f t="shared" si="53"/>
        <v>1.7771686944118359E-5</v>
      </c>
      <c r="GJ58" s="2">
        <f t="shared" si="53"/>
        <v>1.5890484690491263E-5</v>
      </c>
      <c r="GK58" s="2">
        <f t="shared" si="53"/>
        <v>1.101897335185134E-5</v>
      </c>
      <c r="GM58" s="86">
        <f t="shared" si="54"/>
        <v>9.8766310639768879E-4</v>
      </c>
      <c r="GN58" s="86">
        <f t="shared" si="54"/>
        <v>1.0663458079996694E-4</v>
      </c>
      <c r="GO58" s="86">
        <f t="shared" si="54"/>
        <v>3.0696659847915928E-4</v>
      </c>
      <c r="GP58" s="86">
        <f t="shared" si="54"/>
        <v>1.0340375523833823E-4</v>
      </c>
      <c r="GQ58" s="86">
        <f t="shared" si="54"/>
        <v>7.5434008575923971E-5</v>
      </c>
      <c r="GR58" s="86">
        <f t="shared" si="54"/>
        <v>6.2117277136583473E-5</v>
      </c>
      <c r="GS58" s="86">
        <f t="shared" si="54"/>
        <v>3.0458238427226064E-5</v>
      </c>
      <c r="GT58" s="86">
        <f t="shared" si="54"/>
        <v>2.2933239258755659E-5</v>
      </c>
      <c r="GU58" s="86">
        <f t="shared" si="54"/>
        <v>3.1485909174526884E-5</v>
      </c>
      <c r="GV58" s="86">
        <f t="shared" si="54"/>
        <v>2.8569475877250041E-5</v>
      </c>
      <c r="GW58" s="86">
        <f t="shared" si="54"/>
        <v>2.9334693379955842E-5</v>
      </c>
      <c r="GX58" s="86">
        <f t="shared" si="54"/>
        <v>3.2878780693339828E-5</v>
      </c>
      <c r="GY58" s="86">
        <f t="shared" si="54"/>
        <v>3.9035066711131676E-5</v>
      </c>
      <c r="GZ58" s="86">
        <f t="shared" si="54"/>
        <v>2.3727475570088435E-5</v>
      </c>
      <c r="HA58" s="86">
        <f t="shared" si="54"/>
        <v>2.1687788745573968E-7</v>
      </c>
      <c r="HC58" s="86">
        <f t="shared" si="58"/>
        <v>3.0308905968357181E-12</v>
      </c>
      <c r="HD58" s="86">
        <f t="shared" si="58"/>
        <v>3.5772007876209152E-16</v>
      </c>
      <c r="HE58" s="86">
        <f t="shared" si="58"/>
        <v>6.4311819860447802E-15</v>
      </c>
      <c r="HF58" s="86">
        <f t="shared" si="58"/>
        <v>4.295328547715256E-16</v>
      </c>
      <c r="HG58" s="86">
        <f t="shared" si="58"/>
        <v>1.6174912901113031E-17</v>
      </c>
      <c r="HH58" s="86">
        <f t="shared" si="58"/>
        <v>6.6683386362279053E-17</v>
      </c>
      <c r="HI58" s="86">
        <f t="shared" si="58"/>
        <v>2.8035787028168403E-17</v>
      </c>
      <c r="HJ58" s="86">
        <f t="shared" si="58"/>
        <v>7.7948580585632154E-17</v>
      </c>
      <c r="HK58" s="86">
        <f t="shared" si="58"/>
        <v>1.701377243146645E-16</v>
      </c>
      <c r="HL58" s="86">
        <f t="shared" si="58"/>
        <v>8.7259797224979237E-17</v>
      </c>
      <c r="HM58" s="86">
        <f t="shared" si="58"/>
        <v>6.2696605519601991E-17</v>
      </c>
      <c r="HN58" s="86">
        <f t="shared" si="58"/>
        <v>1.1278593139611235E-16</v>
      </c>
      <c r="HO58" s="86">
        <f t="shared" si="58"/>
        <v>1.7433653799441669E-16</v>
      </c>
      <c r="HP58" s="86">
        <f t="shared" si="58"/>
        <v>3.654150494077679E-17</v>
      </c>
      <c r="HQ58" s="86">
        <f t="shared" si="58"/>
        <v>3.7746788770889145E-24</v>
      </c>
      <c r="HS58" s="86">
        <f t="shared" si="55"/>
        <v>1.3040846525990912E-70</v>
      </c>
      <c r="HT58" s="86">
        <f t="shared" si="55"/>
        <v>2.0684444349333151E-74</v>
      </c>
      <c r="HU58" s="86">
        <f t="shared" si="55"/>
        <v>1.3493705659179822E-83</v>
      </c>
      <c r="HV58" s="86">
        <f t="shared" si="55"/>
        <v>2.0585607940613892E-91</v>
      </c>
      <c r="HW58" s="86">
        <f t="shared" si="55"/>
        <v>1.9385378549112847E-102</v>
      </c>
      <c r="HX58" s="86">
        <f t="shared" si="55"/>
        <v>3.3891666075080106E-99</v>
      </c>
      <c r="HY58" s="86">
        <f t="shared" si="55"/>
        <v>7.8997842728385534E-103</v>
      </c>
      <c r="HZ58" s="86">
        <f t="shared" si="55"/>
        <v>5.2126034493457468E-101</v>
      </c>
      <c r="IA58" s="86">
        <f t="shared" si="55"/>
        <v>2.6580711047083296E-99</v>
      </c>
      <c r="IB58" s="86">
        <f t="shared" si="55"/>
        <v>3.0280330844967127E-100</v>
      </c>
      <c r="IC58" s="86">
        <f t="shared" si="55"/>
        <v>3.8168532161249815E-102</v>
      </c>
      <c r="ID58" s="86">
        <f t="shared" si="55"/>
        <v>2.3691324704538724E-100</v>
      </c>
      <c r="IE58" s="86">
        <f t="shared" si="55"/>
        <v>4.8086082446506993E-98</v>
      </c>
      <c r="IF58" s="86">
        <f t="shared" si="55"/>
        <v>4.3479433170424864E-64</v>
      </c>
      <c r="IG58" s="86">
        <f t="shared" si="55"/>
        <v>6.6708617827346647E-52</v>
      </c>
      <c r="II58" s="86">
        <f t="shared" si="56"/>
        <v>5.9440873566979177E-124</v>
      </c>
      <c r="IJ58" s="86">
        <f t="shared" si="56"/>
        <v>1.2379854631801911E-122</v>
      </c>
      <c r="IK58" s="86">
        <f t="shared" si="56"/>
        <v>6.4289813716677696E-148</v>
      </c>
      <c r="IL58" s="86">
        <f t="shared" si="56"/>
        <v>3.3958790618056971E-164</v>
      </c>
      <c r="IM58" s="86">
        <f t="shared" si="56"/>
        <v>5.1999839045087846E-182</v>
      </c>
      <c r="IN58" s="86">
        <f t="shared" si="56"/>
        <v>1.9708726199137778E-175</v>
      </c>
      <c r="IO58" s="86">
        <f t="shared" si="56"/>
        <v>5.7816470286407199E-184</v>
      </c>
      <c r="IP58" s="86">
        <f t="shared" si="56"/>
        <v>8.5545843083547984E-179</v>
      </c>
      <c r="IQ58" s="86">
        <f t="shared" si="56"/>
        <v>8.6696139622970774E-176</v>
      </c>
      <c r="IR58" s="86">
        <f t="shared" si="56"/>
        <v>6.7156210525963299E-177</v>
      </c>
      <c r="IS58" s="86">
        <f t="shared" si="56"/>
        <v>7.1281822363199526E-181</v>
      </c>
      <c r="IT58" s="86">
        <f t="shared" si="56"/>
        <v>1.3575000371923407E-177</v>
      </c>
      <c r="IU58" s="86">
        <f t="shared" si="56"/>
        <v>7.9701097346343488E-173</v>
      </c>
      <c r="IV58" s="86">
        <f t="shared" si="56"/>
        <v>1.0119087431545628E-210</v>
      </c>
      <c r="IW58" s="86">
        <f t="shared" si="56"/>
        <v>9.5632359550838246E-108</v>
      </c>
      <c r="IY58" s="86">
        <f t="shared" si="57"/>
        <v>9.8766310942857943E-4</v>
      </c>
      <c r="IZ58" s="86">
        <f t="shared" si="57"/>
        <v>1.0663458080032466E-4</v>
      </c>
      <c r="JA58" s="86">
        <f t="shared" si="57"/>
        <v>3.0696659848559045E-4</v>
      </c>
      <c r="JB58" s="86">
        <f t="shared" si="57"/>
        <v>1.0340375523876776E-4</v>
      </c>
      <c r="JC58" s="86">
        <f t="shared" si="57"/>
        <v>7.5434008575940139E-5</v>
      </c>
      <c r="JD58" s="86">
        <f t="shared" si="57"/>
        <v>6.2117277136650151E-5</v>
      </c>
      <c r="JE58" s="86">
        <f t="shared" si="57"/>
        <v>3.0458238427254101E-5</v>
      </c>
      <c r="JF58" s="86">
        <f t="shared" si="57"/>
        <v>2.2933239258833607E-5</v>
      </c>
      <c r="JG58" s="86">
        <f t="shared" si="57"/>
        <v>3.1485909174697023E-5</v>
      </c>
      <c r="JH58" s="86">
        <f t="shared" si="57"/>
        <v>2.8569475877337302E-5</v>
      </c>
      <c r="JI58" s="86">
        <f t="shared" si="57"/>
        <v>2.933469338001854E-5</v>
      </c>
      <c r="JJ58" s="86">
        <f t="shared" si="57"/>
        <v>3.2878780693452612E-5</v>
      </c>
      <c r="JK58" s="86">
        <f t="shared" si="57"/>
        <v>3.9035066711306016E-5</v>
      </c>
      <c r="JL58" s="86">
        <f t="shared" si="57"/>
        <v>2.3727475570124976E-5</v>
      </c>
      <c r="JM58" s="86">
        <f t="shared" si="57"/>
        <v>2.1687788745573968E-7</v>
      </c>
    </row>
    <row r="59" spans="2:273" x14ac:dyDescent="0.25">
      <c r="B59" s="2">
        <v>32</v>
      </c>
      <c r="C59" s="37">
        <v>57.246000000000002</v>
      </c>
      <c r="D59" s="37">
        <v>106.967</v>
      </c>
      <c r="E59" s="37">
        <v>50.677999999999997</v>
      </c>
      <c r="F59" s="37">
        <v>45.542000000000002</v>
      </c>
      <c r="G59" s="37">
        <v>39.627000000000002</v>
      </c>
      <c r="H59" s="37">
        <v>39.085000000000001</v>
      </c>
      <c r="I59" s="37">
        <v>38.932000000000002</v>
      </c>
      <c r="J59" s="37">
        <v>39.78</v>
      </c>
      <c r="K59" s="37">
        <v>42.136000000000003</v>
      </c>
      <c r="L59" s="37">
        <v>41.39</v>
      </c>
      <c r="M59" s="37">
        <v>43.017000000000003</v>
      </c>
      <c r="N59" s="37">
        <v>44.746000000000002</v>
      </c>
      <c r="O59" s="37">
        <v>44.186</v>
      </c>
      <c r="P59" s="37">
        <v>45.322000000000003</v>
      </c>
      <c r="Q59" s="37">
        <v>38.966000000000001</v>
      </c>
      <c r="S59" s="4">
        <f t="shared" si="59"/>
        <v>56.300539730978876</v>
      </c>
      <c r="T59" s="4">
        <f t="shared" si="59"/>
        <v>105.59123203627642</v>
      </c>
      <c r="U59" s="4">
        <f t="shared" si="59"/>
        <v>50.305997627753825</v>
      </c>
      <c r="V59" s="4">
        <f t="shared" si="59"/>
        <v>45.123306419310801</v>
      </c>
      <c r="W59" s="4">
        <f t="shared" si="59"/>
        <v>40.763742278971598</v>
      </c>
      <c r="X59" s="4">
        <f t="shared" si="59"/>
        <v>40.538745946859024</v>
      </c>
      <c r="Y59" s="4">
        <f t="shared" si="59"/>
        <v>38.974437624384535</v>
      </c>
      <c r="Z59" s="4">
        <f t="shared" si="59"/>
        <v>39.328549251885214</v>
      </c>
      <c r="AA59" s="4">
        <f t="shared" si="59"/>
        <v>41.539651391207208</v>
      </c>
      <c r="AB59" s="4">
        <f t="shared" si="59"/>
        <v>41.306053809853879</v>
      </c>
      <c r="AC59" s="4">
        <f t="shared" si="59"/>
        <v>42.098609476199407</v>
      </c>
      <c r="AD59" s="4">
        <f t="shared" si="59"/>
        <v>43.948591327587721</v>
      </c>
      <c r="AE59" s="4">
        <f t="shared" si="59"/>
        <v>44.80096958276178</v>
      </c>
      <c r="AF59" s="4">
        <f t="shared" si="59"/>
        <v>44.158545027366877</v>
      </c>
      <c r="AG59" s="4">
        <f t="shared" si="59"/>
        <v>39.131446027780633</v>
      </c>
      <c r="AI59" s="4">
        <f t="shared" si="60"/>
        <v>0.94546026902112601</v>
      </c>
      <c r="AJ59" s="4">
        <f t="shared" si="60"/>
        <v>1.3757679637235753</v>
      </c>
      <c r="AK59" s="4">
        <f t="shared" si="60"/>
        <v>0.37200237224617183</v>
      </c>
      <c r="AL59" s="4">
        <f t="shared" si="60"/>
        <v>0.41869358068920093</v>
      </c>
      <c r="AM59" s="4">
        <f t="shared" si="60"/>
        <v>-1.136742278971596</v>
      </c>
      <c r="AN59" s="4">
        <f t="shared" si="60"/>
        <v>-1.4537459468590228</v>
      </c>
      <c r="AO59" s="4">
        <f t="shared" si="60"/>
        <v>-4.2437624384533024E-2</v>
      </c>
      <c r="AP59" s="4">
        <f t="shared" si="60"/>
        <v>0.45145074811478736</v>
      </c>
      <c r="AQ59" s="4">
        <f t="shared" si="60"/>
        <v>0.59634860879279472</v>
      </c>
      <c r="AR59" s="4">
        <f t="shared" si="60"/>
        <v>8.3946190146122035E-2</v>
      </c>
      <c r="AS59" s="4">
        <f t="shared" si="60"/>
        <v>0.91839052380059627</v>
      </c>
      <c r="AT59" s="4">
        <f t="shared" si="60"/>
        <v>0.79740867241228131</v>
      </c>
      <c r="AU59" s="4">
        <f t="shared" si="60"/>
        <v>-0.61496958276178049</v>
      </c>
      <c r="AV59" s="4">
        <f t="shared" si="60"/>
        <v>1.1634549726331258</v>
      </c>
      <c r="AW59" s="4">
        <f t="shared" si="60"/>
        <v>-0.16544602778063222</v>
      </c>
      <c r="AY59" s="2">
        <f t="shared" ref="AY59:BM75" si="65">IF(OR($B59 &lt; C$230, $B59 &gt; C$233), #N/A, ((1-FG59)*DK59) + (FG59 - FW59)*EA59 + (FW59*EQ59))</f>
        <v>55.01765776286841</v>
      </c>
      <c r="AZ59" s="2">
        <f t="shared" si="65"/>
        <v>105.49209179542417</v>
      </c>
      <c r="BA59" s="2">
        <f t="shared" si="65"/>
        <v>49.76344150366387</v>
      </c>
      <c r="BB59" s="2">
        <f t="shared" si="65"/>
        <v>44.909227316871942</v>
      </c>
      <c r="BC59" s="2">
        <f t="shared" si="65"/>
        <v>40.60741576197367</v>
      </c>
      <c r="BD59" s="2">
        <f t="shared" si="65"/>
        <v>40.401477546574029</v>
      </c>
      <c r="BE59" s="2">
        <f t="shared" si="65"/>
        <v>38.897366055838212</v>
      </c>
      <c r="BF59" s="2">
        <f t="shared" si="65"/>
        <v>39.267709629601526</v>
      </c>
      <c r="BG59" s="2">
        <f t="shared" si="65"/>
        <v>41.459848301076292</v>
      </c>
      <c r="BH59" s="2">
        <f t="shared" si="65"/>
        <v>41.233097845556046</v>
      </c>
      <c r="BI59" s="2">
        <f t="shared" si="65"/>
        <v>42.023965509139757</v>
      </c>
      <c r="BJ59" s="2">
        <f t="shared" si="65"/>
        <v>43.866207035074339</v>
      </c>
      <c r="BK59" s="2">
        <f t="shared" si="65"/>
        <v>44.705833202876647</v>
      </c>
      <c r="BL59" s="2">
        <f t="shared" si="65"/>
        <v>44.094672251463422</v>
      </c>
      <c r="BM59" s="2">
        <f t="shared" si="65"/>
        <v>39.130649503451536</v>
      </c>
      <c r="BO59" s="2">
        <f t="shared" si="10"/>
        <v>57.246000000000002</v>
      </c>
      <c r="BP59" s="2">
        <f t="shared" si="11"/>
        <v>106.967</v>
      </c>
      <c r="BQ59" s="2">
        <f t="shared" si="12"/>
        <v>50.677999999999997</v>
      </c>
      <c r="BR59" s="2">
        <f t="shared" si="13"/>
        <v>45.542000000000002</v>
      </c>
      <c r="BS59" s="2">
        <f t="shared" si="14"/>
        <v>39.627000000000002</v>
      </c>
      <c r="BT59" s="2">
        <f t="shared" si="15"/>
        <v>39.085000000000001</v>
      </c>
      <c r="BU59" s="2">
        <f t="shared" si="16"/>
        <v>38.932000000000002</v>
      </c>
      <c r="BV59" s="2">
        <f t="shared" si="17"/>
        <v>39.78</v>
      </c>
      <c r="BW59" s="2">
        <f t="shared" si="18"/>
        <v>42.136000000000003</v>
      </c>
      <c r="BX59" s="2">
        <f t="shared" si="19"/>
        <v>41.39</v>
      </c>
      <c r="BY59" s="2">
        <f t="shared" si="20"/>
        <v>43.017000000000003</v>
      </c>
      <c r="BZ59" s="2">
        <f t="shared" si="21"/>
        <v>44.746000000000002</v>
      </c>
      <c r="CA59" s="2">
        <f t="shared" si="22"/>
        <v>44.186</v>
      </c>
      <c r="CB59" s="2">
        <f t="shared" si="23"/>
        <v>45.322000000000003</v>
      </c>
      <c r="CC59" s="2">
        <f t="shared" si="24"/>
        <v>38.966000000000001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56.490421490316223</v>
      </c>
      <c r="DL59" s="2">
        <f t="shared" si="61"/>
        <v>107.59408999810928</v>
      </c>
      <c r="DM59" s="2">
        <f t="shared" si="61"/>
        <v>50.803484146341468</v>
      </c>
      <c r="DN59" s="2">
        <f t="shared" si="61"/>
        <v>44.496819433198375</v>
      </c>
      <c r="DO59" s="2">
        <f t="shared" si="61"/>
        <v>39.690056882591101</v>
      </c>
      <c r="DP59" s="2">
        <f t="shared" si="61"/>
        <v>41.380626855600539</v>
      </c>
      <c r="DQ59" s="2">
        <f t="shared" si="61"/>
        <v>39.403423037323037</v>
      </c>
      <c r="DR59" s="2">
        <f t="shared" si="61"/>
        <v>40.308012885154071</v>
      </c>
      <c r="DS59" s="2">
        <f t="shared" si="61"/>
        <v>41.999678249678247</v>
      </c>
      <c r="DT59" s="2">
        <f t="shared" si="61"/>
        <v>41.424946546546543</v>
      </c>
      <c r="DU59" s="2">
        <f t="shared" si="61"/>
        <v>42.522848519948511</v>
      </c>
      <c r="DV59" s="2">
        <f t="shared" si="61"/>
        <v>44.584982882882883</v>
      </c>
      <c r="DW59" s="2">
        <f t="shared" si="61"/>
        <v>46.174171408250345</v>
      </c>
      <c r="DX59" s="2">
        <f t="shared" si="61"/>
        <v>45.081729971988793</v>
      </c>
      <c r="DY59" s="2">
        <f t="shared" si="61"/>
        <v>39.409196737115316</v>
      </c>
      <c r="EA59" s="2">
        <f t="shared" si="62"/>
        <v>52.483354323878928</v>
      </c>
      <c r="EB59" s="2">
        <f t="shared" si="62"/>
        <v>100.21375680131905</v>
      </c>
      <c r="EC59" s="2">
        <f t="shared" si="62"/>
        <v>47.631108969637872</v>
      </c>
      <c r="ED59" s="2">
        <f t="shared" si="62"/>
        <v>45.856630614566484</v>
      </c>
      <c r="EE59" s="2">
        <f t="shared" si="62"/>
        <v>42.801329709510355</v>
      </c>
      <c r="EF59" s="2">
        <f t="shared" si="62"/>
        <v>38.023383572483652</v>
      </c>
      <c r="EG59" s="2">
        <f t="shared" si="62"/>
        <v>37.623963552862996</v>
      </c>
      <c r="EH59" s="2">
        <f t="shared" si="62"/>
        <v>36.633104737070838</v>
      </c>
      <c r="EI59" s="2">
        <f t="shared" si="62"/>
        <v>40.116831687629414</v>
      </c>
      <c r="EJ59" s="2">
        <f t="shared" si="62"/>
        <v>40.742149270138299</v>
      </c>
      <c r="EK59" s="2">
        <f t="shared" si="62"/>
        <v>40.760220930232556</v>
      </c>
      <c r="EL59" s="2">
        <f t="shared" si="62"/>
        <v>42.045460592733271</v>
      </c>
      <c r="EM59" s="2">
        <f t="shared" si="62"/>
        <v>40.975373440285203</v>
      </c>
      <c r="EN59" s="2">
        <f t="shared" si="62"/>
        <v>41.534067008659058</v>
      </c>
      <c r="EO59" s="2">
        <f t="shared" si="62"/>
        <v>38.150200233271633</v>
      </c>
      <c r="EQ59" s="2">
        <f t="shared" si="63"/>
        <v>47.194703341179121</v>
      </c>
      <c r="ER59" s="2">
        <f t="shared" si="63"/>
        <v>75.158683505421322</v>
      </c>
      <c r="ES59" s="2">
        <f t="shared" si="63"/>
        <v>44.155236238829374</v>
      </c>
      <c r="ET59" s="2">
        <f t="shared" si="63"/>
        <v>41.00671722927175</v>
      </c>
      <c r="EU59" s="2">
        <f t="shared" si="63"/>
        <v>38.610299846534559</v>
      </c>
      <c r="EV59" s="2">
        <f t="shared" si="63"/>
        <v>38.458288762701734</v>
      </c>
      <c r="EW59" s="2">
        <f t="shared" si="63"/>
        <v>35.719472111328216</v>
      </c>
      <c r="EX59" s="2">
        <f t="shared" si="63"/>
        <v>33.353968978518324</v>
      </c>
      <c r="EY59" s="2">
        <f t="shared" si="63"/>
        <v>38.864943647925429</v>
      </c>
      <c r="EZ59" s="2">
        <f t="shared" si="63"/>
        <v>40.381226764549055</v>
      </c>
      <c r="FA59" s="2">
        <f t="shared" si="63"/>
        <v>37.894294086105063</v>
      </c>
      <c r="FB59" s="2">
        <f t="shared" si="63"/>
        <v>38.506868582734967</v>
      </c>
      <c r="FC59" s="2">
        <f t="shared" si="63"/>
        <v>39.430913857783068</v>
      </c>
      <c r="FD59" s="2">
        <f t="shared" si="63"/>
        <v>40.202198167829323</v>
      </c>
      <c r="FE59" s="2">
        <f t="shared" si="63"/>
        <v>39.416969936077585</v>
      </c>
      <c r="FG59" s="2">
        <f t="shared" si="64"/>
        <v>0.36751631978727139</v>
      </c>
      <c r="FH59" s="2">
        <f t="shared" si="64"/>
        <v>0.28459644749668661</v>
      </c>
      <c r="FI59" s="2">
        <f t="shared" si="64"/>
        <v>0.32781434648119895</v>
      </c>
      <c r="FJ59" s="2">
        <f t="shared" si="64"/>
        <v>0.30337928011194698</v>
      </c>
      <c r="FK59" s="2">
        <f t="shared" si="64"/>
        <v>0.29488518936326646</v>
      </c>
      <c r="FL59" s="2">
        <f t="shared" si="64"/>
        <v>0.29165615642956172</v>
      </c>
      <c r="FM59" s="2">
        <f t="shared" si="64"/>
        <v>0.28435696673140376</v>
      </c>
      <c r="FN59" s="2">
        <f t="shared" si="64"/>
        <v>0.28305081411377742</v>
      </c>
      <c r="FO59" s="2">
        <f t="shared" si="64"/>
        <v>0.28668813759167222</v>
      </c>
      <c r="FP59" s="2">
        <f t="shared" si="64"/>
        <v>0.28095924724733035</v>
      </c>
      <c r="FQ59" s="2">
        <f t="shared" si="64"/>
        <v>0.28299045763128983</v>
      </c>
      <c r="FR59" s="2">
        <f t="shared" si="64"/>
        <v>0.28300459336884304</v>
      </c>
      <c r="FS59" s="2">
        <f t="shared" si="64"/>
        <v>0.282432231204368</v>
      </c>
      <c r="FT59" s="2">
        <f t="shared" si="64"/>
        <v>0.27822104998513908</v>
      </c>
      <c r="FU59" s="2">
        <f t="shared" si="64"/>
        <v>0.2212575952274064</v>
      </c>
      <c r="FW59" s="2">
        <f t="shared" ref="FW59:GK75" si="67">POWER(10,($B59-C$232)/C$229)/(1+POWER(10,($B59-C$232)/C$229))</f>
        <v>1.9125727657368084E-5</v>
      </c>
      <c r="FX59" s="2">
        <f t="shared" si="67"/>
        <v>6.3124682097923324E-5</v>
      </c>
      <c r="FY59" s="2">
        <f t="shared" si="67"/>
        <v>2.6625639228265708E-5</v>
      </c>
      <c r="FZ59" s="2">
        <f t="shared" si="67"/>
        <v>2.6939371425033736E-5</v>
      </c>
      <c r="GA59" s="2">
        <f t="shared" si="67"/>
        <v>2.6102735576036478E-5</v>
      </c>
      <c r="GB59" s="2">
        <f t="shared" si="67"/>
        <v>2.6127824112010634E-5</v>
      </c>
      <c r="GC59" s="2">
        <f t="shared" si="67"/>
        <v>2.9026154247545712E-5</v>
      </c>
      <c r="GD59" s="2">
        <f t="shared" si="67"/>
        <v>3.5836407177646161E-5</v>
      </c>
      <c r="GE59" s="2">
        <f t="shared" si="67"/>
        <v>3.2091014549778335E-5</v>
      </c>
      <c r="GF59" s="2">
        <f t="shared" si="67"/>
        <v>2.907047398040656E-5</v>
      </c>
      <c r="GG59" s="2">
        <f t="shared" si="67"/>
        <v>2.6596129506354006E-5</v>
      </c>
      <c r="GH59" s="2">
        <f t="shared" si="67"/>
        <v>2.243116285211903E-5</v>
      </c>
      <c r="GI59" s="2">
        <f t="shared" si="67"/>
        <v>1.9486233832195688E-5</v>
      </c>
      <c r="GJ59" s="2">
        <f t="shared" si="67"/>
        <v>1.7423543277492697E-5</v>
      </c>
      <c r="GK59" s="2">
        <f t="shared" si="67"/>
        <v>1.2082051179871866E-5</v>
      </c>
      <c r="GM59" s="86">
        <f t="shared" ref="GM59:HA75" si="68" xml:space="preserve"> _xlfn.NORM.DIST($B59, C$7, ABS(C$11), TRUE) * _xlfn.NORM.DIST(($B59 - C$7)*C$15, 0, ABS(C$11), TRUE) * 2</f>
        <v>1.4786173768443565E-3</v>
      </c>
      <c r="GN59" s="86">
        <f t="shared" si="68"/>
        <v>1.7678465948521376E-4</v>
      </c>
      <c r="GO59" s="86">
        <f t="shared" si="68"/>
        <v>4.9539003655910661E-4</v>
      </c>
      <c r="GP59" s="86">
        <f t="shared" si="68"/>
        <v>1.807065533489515E-4</v>
      </c>
      <c r="GQ59" s="86">
        <f t="shared" si="68"/>
        <v>1.3394033154947771E-4</v>
      </c>
      <c r="GR59" s="86">
        <f t="shared" si="68"/>
        <v>1.1194211669844044E-4</v>
      </c>
      <c r="GS59" s="86">
        <f t="shared" si="68"/>
        <v>5.8574708601471179E-5</v>
      </c>
      <c r="GT59" s="86">
        <f t="shared" si="68"/>
        <v>4.5451344574888509E-5</v>
      </c>
      <c r="GU59" s="86">
        <f t="shared" si="68"/>
        <v>6.0749407334654136E-5</v>
      </c>
      <c r="GV59" s="86">
        <f t="shared" si="68"/>
        <v>5.478691796574173E-5</v>
      </c>
      <c r="GW59" s="86">
        <f t="shared" si="68"/>
        <v>5.6429684174691678E-5</v>
      </c>
      <c r="GX59" s="86">
        <f t="shared" si="68"/>
        <v>6.2390932804077528E-5</v>
      </c>
      <c r="GY59" s="86">
        <f t="shared" si="68"/>
        <v>7.2447346956520391E-5</v>
      </c>
      <c r="GZ59" s="86">
        <f t="shared" si="68"/>
        <v>4.612143451047588E-5</v>
      </c>
      <c r="HA59" s="86">
        <f t="shared" si="68"/>
        <v>5.6978719658883122E-7</v>
      </c>
      <c r="HC59" s="86">
        <f t="shared" si="58"/>
        <v>7.8374328599823963E-12</v>
      </c>
      <c r="HD59" s="86">
        <f t="shared" ref="HD59:HQ77" si="69" xml:space="preserve"> _xlfn.NORM.DIST($B59, D$8, ABS(D$12), TRUE) * _xlfn.NORM.DIST(($B59 - D$8)*D$16, 0, ABS(D$12), TRUE) * 2</f>
        <v>1.2279711817219781E-15</v>
      </c>
      <c r="HE59" s="86">
        <f t="shared" si="69"/>
        <v>2.1196799411491974E-14</v>
      </c>
      <c r="HF59" s="86">
        <f t="shared" si="69"/>
        <v>1.5937034144385659E-15</v>
      </c>
      <c r="HG59" s="86">
        <f t="shared" si="69"/>
        <v>6.8344373519719724E-17</v>
      </c>
      <c r="HH59" s="86">
        <f t="shared" si="69"/>
        <v>2.6714717064120417E-16</v>
      </c>
      <c r="HI59" s="86">
        <f t="shared" si="69"/>
        <v>1.1981547478337899E-16</v>
      </c>
      <c r="HJ59" s="86">
        <f t="shared" si="69"/>
        <v>3.2912921740183531E-16</v>
      </c>
      <c r="HK59" s="86">
        <f t="shared" si="69"/>
        <v>6.8842658267147741E-16</v>
      </c>
      <c r="HL59" s="86">
        <f t="shared" si="69"/>
        <v>3.5469060689261772E-16</v>
      </c>
      <c r="HM59" s="86">
        <f t="shared" si="69"/>
        <v>2.5751830540983612E-16</v>
      </c>
      <c r="HN59" s="86">
        <f t="shared" si="69"/>
        <v>4.4241778322628526E-16</v>
      </c>
      <c r="HO59" s="86">
        <f t="shared" si="69"/>
        <v>6.544944034324899E-16</v>
      </c>
      <c r="HP59" s="86">
        <f t="shared" si="69"/>
        <v>1.4572091415984636E-16</v>
      </c>
      <c r="HQ59" s="86">
        <f t="shared" si="69"/>
        <v>2.7219235191669442E-23</v>
      </c>
      <c r="HS59" s="86">
        <f t="shared" ref="HS59:IG75" si="70" xml:space="preserve"> _xlfn.NORM.DIST($B59, C$9, ABS(C$13), TRUE) * _xlfn.NORM.DIST(($B59 - C$9)*C$17, 0, ABS(C$13), TRUE) * 2</f>
        <v>4.4375709073108137E-69</v>
      </c>
      <c r="HT59" s="86">
        <f t="shared" si="70"/>
        <v>1.1776406993126538E-72</v>
      </c>
      <c r="HU59" s="86">
        <f t="shared" si="70"/>
        <v>1.0298154736018746E-81</v>
      </c>
      <c r="HV59" s="86">
        <f t="shared" si="70"/>
        <v>2.4714118699843337E-89</v>
      </c>
      <c r="HW59" s="86">
        <f t="shared" si="70"/>
        <v>3.9974273387003692E-100</v>
      </c>
      <c r="HX59" s="86">
        <f t="shared" si="70"/>
        <v>5.8229798619654186E-97</v>
      </c>
      <c r="HY59" s="86">
        <f t="shared" si="70"/>
        <v>1.787473375210004E-100</v>
      </c>
      <c r="HZ59" s="86">
        <f t="shared" si="70"/>
        <v>1.1581671304443693E-98</v>
      </c>
      <c r="IA59" s="86">
        <f t="shared" si="70"/>
        <v>5.0926434829328602E-97</v>
      </c>
      <c r="IB59" s="86">
        <f t="shared" si="70"/>
        <v>5.7597644666252788E-98</v>
      </c>
      <c r="IC59" s="86">
        <f t="shared" si="70"/>
        <v>7.7514384177679951E-100</v>
      </c>
      <c r="ID59" s="86">
        <f t="shared" si="70"/>
        <v>4.0272644286738242E-98</v>
      </c>
      <c r="IE59" s="86">
        <f t="shared" si="70"/>
        <v>6.7346254080012413E-96</v>
      </c>
      <c r="IF59" s="86">
        <f t="shared" si="70"/>
        <v>1.0098083309912528E-62</v>
      </c>
      <c r="IG59" s="86">
        <f t="shared" si="70"/>
        <v>7.7542571021600455E-51</v>
      </c>
      <c r="II59" s="86">
        <f t="shared" ref="II59:IW75" si="71" xml:space="preserve"> _xlfn.NORM.DIST($B59, C$10, ABS(C$14), TRUE) * _xlfn.NORM.DIST(($B59 - C$10)*C$18, 0, ABS(C$14), TRUE) * 2</f>
        <v>6.5478433135246645E-122</v>
      </c>
      <c r="IJ59" s="86">
        <f t="shared" si="71"/>
        <v>2.2835194498063021E-120</v>
      </c>
      <c r="IK59" s="86">
        <f t="shared" si="71"/>
        <v>2.1206270455413658E-145</v>
      </c>
      <c r="IL59" s="86">
        <f t="shared" si="71"/>
        <v>2.1523521834298588E-161</v>
      </c>
      <c r="IM59" s="86">
        <f t="shared" si="71"/>
        <v>6.5499378805132013E-179</v>
      </c>
      <c r="IN59" s="86">
        <f t="shared" si="71"/>
        <v>1.9140729830243042E-172</v>
      </c>
      <c r="IO59" s="86">
        <f t="shared" si="71"/>
        <v>8.4593887434964939E-181</v>
      </c>
      <c r="IP59" s="86">
        <f t="shared" si="71"/>
        <v>1.1751824463783427E-175</v>
      </c>
      <c r="IQ59" s="86">
        <f t="shared" si="71"/>
        <v>9.7752599884246965E-173</v>
      </c>
      <c r="IR59" s="86">
        <f t="shared" si="71"/>
        <v>7.4134170588186804E-174</v>
      </c>
      <c r="IS59" s="86">
        <f t="shared" si="71"/>
        <v>8.6906823079914969E-178</v>
      </c>
      <c r="IT59" s="86">
        <f t="shared" si="71"/>
        <v>1.3022473550356747E-174</v>
      </c>
      <c r="IU59" s="86">
        <f t="shared" si="71"/>
        <v>5.8255347777746416E-170</v>
      </c>
      <c r="IV59" s="86">
        <f t="shared" si="71"/>
        <v>2.9412954172988704E-207</v>
      </c>
      <c r="IW59" s="86">
        <f t="shared" si="71"/>
        <v>4.7954432019954053E-106</v>
      </c>
      <c r="IY59" s="86">
        <f t="shared" ref="IY59:JM75" si="72">GM59+HC59+HS59+II59</f>
        <v>1.4786173846817895E-3</v>
      </c>
      <c r="IZ59" s="86">
        <f t="shared" si="72"/>
        <v>1.7678465948644173E-4</v>
      </c>
      <c r="JA59" s="86">
        <f t="shared" si="72"/>
        <v>4.9539003658030341E-4</v>
      </c>
      <c r="JB59" s="86">
        <f t="shared" si="72"/>
        <v>1.807065533505452E-4</v>
      </c>
      <c r="JC59" s="86">
        <f t="shared" si="72"/>
        <v>1.3394033154954605E-4</v>
      </c>
      <c r="JD59" s="86">
        <f t="shared" si="72"/>
        <v>1.1194211669870759E-4</v>
      </c>
      <c r="JE59" s="86">
        <f t="shared" si="72"/>
        <v>5.8574708601590997E-5</v>
      </c>
      <c r="JF59" s="86">
        <f t="shared" si="72"/>
        <v>4.5451344575217638E-5</v>
      </c>
      <c r="JG59" s="86">
        <f t="shared" si="72"/>
        <v>6.0749407335342564E-5</v>
      </c>
      <c r="JH59" s="86">
        <f t="shared" si="72"/>
        <v>5.478691796609642E-5</v>
      </c>
      <c r="JI59" s="86">
        <f t="shared" si="72"/>
        <v>5.6429684174949196E-5</v>
      </c>
      <c r="JJ59" s="86">
        <f t="shared" si="72"/>
        <v>6.239093280451995E-5</v>
      </c>
      <c r="JK59" s="86">
        <f t="shared" si="72"/>
        <v>7.2447346957174884E-5</v>
      </c>
      <c r="JL59" s="86">
        <f t="shared" si="72"/>
        <v>4.6121434510621603E-5</v>
      </c>
      <c r="JM59" s="86">
        <f t="shared" si="72"/>
        <v>5.6978719658883122E-7</v>
      </c>
    </row>
    <row r="60" spans="2:273" x14ac:dyDescent="0.25">
      <c r="B60" s="2">
        <v>33</v>
      </c>
      <c r="C60" s="37">
        <v>57.655999999999999</v>
      </c>
      <c r="D60" s="37">
        <v>109.04900000000001</v>
      </c>
      <c r="E60" s="37">
        <v>52</v>
      </c>
      <c r="F60" s="37">
        <v>47.136000000000003</v>
      </c>
      <c r="G60" s="37">
        <v>39.287999999999997</v>
      </c>
      <c r="H60" s="37">
        <v>42.914999999999999</v>
      </c>
      <c r="I60" s="37">
        <v>38.712000000000003</v>
      </c>
      <c r="J60" s="37">
        <v>40.796999999999997</v>
      </c>
      <c r="K60" s="37">
        <v>42.441000000000003</v>
      </c>
      <c r="L60" s="37">
        <v>42.441000000000003</v>
      </c>
      <c r="M60" s="37">
        <v>42.593000000000004</v>
      </c>
      <c r="N60" s="37">
        <v>44.948999999999998</v>
      </c>
      <c r="O60" s="37">
        <v>46</v>
      </c>
      <c r="P60" s="37">
        <v>43.966000000000001</v>
      </c>
      <c r="Q60" s="37">
        <v>40.948999999999998</v>
      </c>
      <c r="S60" s="4">
        <f t="shared" si="59"/>
        <v>57.037397057952326</v>
      </c>
      <c r="T60" s="4">
        <f t="shared" si="59"/>
        <v>106.00988787643224</v>
      </c>
      <c r="U60" s="4">
        <f t="shared" si="59"/>
        <v>50.712849918627981</v>
      </c>
      <c r="V60" s="4">
        <f t="shared" si="59"/>
        <v>45.502555499607666</v>
      </c>
      <c r="W60" s="4">
        <f t="shared" si="59"/>
        <v>41.00401477493272</v>
      </c>
      <c r="X60" s="4">
        <f t="shared" si="59"/>
        <v>40.713289260078618</v>
      </c>
      <c r="Y60" s="4">
        <f t="shared" si="59"/>
        <v>39.128443343005642</v>
      </c>
      <c r="Z60" s="4">
        <f t="shared" si="59"/>
        <v>39.411848375882691</v>
      </c>
      <c r="AA60" s="4">
        <f t="shared" si="59"/>
        <v>41.659600626731596</v>
      </c>
      <c r="AB60" s="4">
        <f t="shared" si="59"/>
        <v>41.449467162098095</v>
      </c>
      <c r="AC60" s="4">
        <f t="shared" si="59"/>
        <v>42.234596976608742</v>
      </c>
      <c r="AD60" s="4">
        <f t="shared" si="59"/>
        <v>44.063507173436712</v>
      </c>
      <c r="AE60" s="4">
        <f t="shared" si="59"/>
        <v>44.868355137421638</v>
      </c>
      <c r="AF60" s="4">
        <f t="shared" si="59"/>
        <v>44.184765761020124</v>
      </c>
      <c r="AG60" s="4">
        <f t="shared" si="59"/>
        <v>39.24679166594354</v>
      </c>
      <c r="AI60" s="4">
        <f t="shared" si="60"/>
        <v>0.61860294204767285</v>
      </c>
      <c r="AJ60" s="4">
        <f t="shared" si="60"/>
        <v>3.0391121235677616</v>
      </c>
      <c r="AK60" s="4">
        <f t="shared" si="60"/>
        <v>1.2871500813720189</v>
      </c>
      <c r="AL60" s="4">
        <f t="shared" si="60"/>
        <v>1.6334445003923364</v>
      </c>
      <c r="AM60" s="4">
        <f t="shared" si="60"/>
        <v>-1.7160147749327237</v>
      </c>
      <c r="AN60" s="4">
        <f t="shared" si="60"/>
        <v>2.2017107399213813</v>
      </c>
      <c r="AO60" s="4">
        <f t="shared" si="60"/>
        <v>-0.41644334300563912</v>
      </c>
      <c r="AP60" s="4">
        <f t="shared" si="60"/>
        <v>1.3851516241173059</v>
      </c>
      <c r="AQ60" s="4">
        <f t="shared" si="60"/>
        <v>0.7813993732684068</v>
      </c>
      <c r="AR60" s="4">
        <f t="shared" si="60"/>
        <v>0.99153283790190727</v>
      </c>
      <c r="AS60" s="4">
        <f t="shared" si="60"/>
        <v>0.3584030233912614</v>
      </c>
      <c r="AT60" s="4">
        <f t="shared" si="60"/>
        <v>0.88549282656328643</v>
      </c>
      <c r="AU60" s="4">
        <f t="shared" si="60"/>
        <v>1.1316448625783622</v>
      </c>
      <c r="AV60" s="4">
        <f t="shared" si="60"/>
        <v>-0.2187657610201228</v>
      </c>
      <c r="AW60" s="4">
        <f t="shared" si="60"/>
        <v>1.7022083340564578</v>
      </c>
      <c r="AY60" s="2">
        <f t="shared" si="65"/>
        <v>55.19956892807555</v>
      </c>
      <c r="AZ60" s="2">
        <f t="shared" si="65"/>
        <v>105.85274689731091</v>
      </c>
      <c r="BA60" s="2">
        <f t="shared" si="65"/>
        <v>49.877694706101728</v>
      </c>
      <c r="BB60" s="2">
        <f t="shared" si="65"/>
        <v>45.147169156565383</v>
      </c>
      <c r="BC60" s="2">
        <f t="shared" si="65"/>
        <v>40.740402786614837</v>
      </c>
      <c r="BD60" s="2">
        <f t="shared" si="65"/>
        <v>40.478541316690958</v>
      </c>
      <c r="BE60" s="2">
        <f t="shared" si="65"/>
        <v>38.988367467666812</v>
      </c>
      <c r="BF60" s="2">
        <f t="shared" si="65"/>
        <v>39.298136268184159</v>
      </c>
      <c r="BG60" s="2">
        <f t="shared" si="65"/>
        <v>41.514171990796598</v>
      </c>
      <c r="BH60" s="2">
        <f t="shared" si="65"/>
        <v>41.317152679419195</v>
      </c>
      <c r="BI60" s="2">
        <f t="shared" si="65"/>
        <v>42.098871422898007</v>
      </c>
      <c r="BJ60" s="2">
        <f t="shared" si="65"/>
        <v>43.91558028837774</v>
      </c>
      <c r="BK60" s="2">
        <f t="shared" si="65"/>
        <v>44.700980392168042</v>
      </c>
      <c r="BL60" s="2">
        <f t="shared" si="65"/>
        <v>44.067421075829884</v>
      </c>
      <c r="BM60" s="2">
        <f t="shared" si="65"/>
        <v>39.244834854275169</v>
      </c>
      <c r="BO60" s="2">
        <f t="shared" si="10"/>
        <v>57.655999999999999</v>
      </c>
      <c r="BP60" s="2">
        <f t="shared" si="11"/>
        <v>109.04900000000001</v>
      </c>
      <c r="BQ60" s="2">
        <f t="shared" si="12"/>
        <v>52</v>
      </c>
      <c r="BR60" s="2">
        <f t="shared" si="13"/>
        <v>47.136000000000003</v>
      </c>
      <c r="BS60" s="2">
        <f t="shared" si="14"/>
        <v>39.287999999999997</v>
      </c>
      <c r="BT60" s="2">
        <f t="shared" si="15"/>
        <v>42.914999999999999</v>
      </c>
      <c r="BU60" s="2">
        <f t="shared" si="16"/>
        <v>38.712000000000003</v>
      </c>
      <c r="BV60" s="2">
        <f t="shared" si="17"/>
        <v>40.796999999999997</v>
      </c>
      <c r="BW60" s="2">
        <f t="shared" si="18"/>
        <v>42.441000000000003</v>
      </c>
      <c r="BX60" s="2">
        <f t="shared" si="19"/>
        <v>42.441000000000003</v>
      </c>
      <c r="BY60" s="2">
        <f t="shared" si="20"/>
        <v>42.593000000000004</v>
      </c>
      <c r="BZ60" s="2">
        <f t="shared" si="21"/>
        <v>44.948999999999998</v>
      </c>
      <c r="CA60" s="2">
        <f t="shared" si="22"/>
        <v>46</v>
      </c>
      <c r="CB60" s="2">
        <f t="shared" si="23"/>
        <v>43.966000000000001</v>
      </c>
      <c r="CC60" s="2">
        <f t="shared" si="24"/>
        <v>40.948999999999998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57.027856220593058</v>
      </c>
      <c r="DL60" s="2">
        <f t="shared" si="61"/>
        <v>108.3748700807606</v>
      </c>
      <c r="DM60" s="2">
        <f t="shared" si="61"/>
        <v>51.14100487804879</v>
      </c>
      <c r="DN60" s="2">
        <f t="shared" si="61"/>
        <v>44.908432388663961</v>
      </c>
      <c r="DO60" s="2">
        <f t="shared" si="61"/>
        <v>39.897747368421065</v>
      </c>
      <c r="DP60" s="2">
        <f t="shared" si="61"/>
        <v>41.653848515519563</v>
      </c>
      <c r="DQ60" s="2">
        <f t="shared" si="61"/>
        <v>39.654433590733596</v>
      </c>
      <c r="DR60" s="2">
        <f t="shared" si="61"/>
        <v>40.520610924369755</v>
      </c>
      <c r="DS60" s="2">
        <f t="shared" si="61"/>
        <v>42.20142471042471</v>
      </c>
      <c r="DT60" s="2">
        <f t="shared" si="61"/>
        <v>41.63191411411411</v>
      </c>
      <c r="DU60" s="2">
        <f t="shared" si="61"/>
        <v>42.751134620334611</v>
      </c>
      <c r="DV60" s="2">
        <f t="shared" si="61"/>
        <v>44.806294594594597</v>
      </c>
      <c r="DW60" s="2">
        <f t="shared" si="61"/>
        <v>46.379301564722603</v>
      </c>
      <c r="DX60" s="2">
        <f t="shared" si="61"/>
        <v>45.193460504201674</v>
      </c>
      <c r="DY60" s="2">
        <f t="shared" si="61"/>
        <v>39.607839006303301</v>
      </c>
      <c r="EA60" s="2">
        <f t="shared" si="62"/>
        <v>52.330278081360056</v>
      </c>
      <c r="EB60" s="2">
        <f t="shared" si="62"/>
        <v>100.07625339129132</v>
      </c>
      <c r="EC60" s="2">
        <f t="shared" si="62"/>
        <v>47.515484958974305</v>
      </c>
      <c r="ED60" s="2">
        <f t="shared" si="62"/>
        <v>45.647560293486691</v>
      </c>
      <c r="EE60" s="2">
        <f t="shared" si="62"/>
        <v>42.578404249130543</v>
      </c>
      <c r="EF60" s="2">
        <f t="shared" si="62"/>
        <v>37.875201018147294</v>
      </c>
      <c r="EG60" s="2">
        <f t="shared" si="62"/>
        <v>37.459767051006438</v>
      </c>
      <c r="EH60" s="2">
        <f t="shared" si="62"/>
        <v>36.474562067004115</v>
      </c>
      <c r="EI60" s="2">
        <f t="shared" si="62"/>
        <v>39.954810951760102</v>
      </c>
      <c r="EJ60" s="2">
        <f t="shared" si="62"/>
        <v>40.582521614643248</v>
      </c>
      <c r="EK60" s="2">
        <f t="shared" si="62"/>
        <v>40.591926617158492</v>
      </c>
      <c r="EL60" s="2">
        <f t="shared" si="62"/>
        <v>41.857788994952273</v>
      </c>
      <c r="EM60" s="2">
        <f t="shared" si="62"/>
        <v>40.812215583436171</v>
      </c>
      <c r="EN60" s="2">
        <f t="shared" si="62"/>
        <v>41.40329946947984</v>
      </c>
      <c r="EO60" s="2">
        <f t="shared" si="62"/>
        <v>38.079547300895051</v>
      </c>
      <c r="EQ60" s="2">
        <f t="shared" si="63"/>
        <v>47.111488232922376</v>
      </c>
      <c r="ER60" s="2">
        <f t="shared" si="63"/>
        <v>75.339656441607431</v>
      </c>
      <c r="ES60" s="2">
        <f t="shared" si="63"/>
        <v>44.086582851157537</v>
      </c>
      <c r="ET60" s="2">
        <f t="shared" si="63"/>
        <v>40.86134392241761</v>
      </c>
      <c r="EU60" s="2">
        <f t="shared" si="63"/>
        <v>38.443263292384749</v>
      </c>
      <c r="EV60" s="2">
        <f t="shared" si="63"/>
        <v>38.302748774656308</v>
      </c>
      <c r="EW60" s="2">
        <f t="shared" si="63"/>
        <v>35.582033302155956</v>
      </c>
      <c r="EX60" s="2">
        <f t="shared" si="63"/>
        <v>33.243835501350212</v>
      </c>
      <c r="EY60" s="2">
        <f t="shared" si="63"/>
        <v>38.721478938906564</v>
      </c>
      <c r="EZ60" s="2">
        <f t="shared" si="63"/>
        <v>40.225941702707502</v>
      </c>
      <c r="FA60" s="2">
        <f t="shared" si="63"/>
        <v>37.764210990718944</v>
      </c>
      <c r="FB60" s="2">
        <f t="shared" si="63"/>
        <v>38.366552537917805</v>
      </c>
      <c r="FC60" s="2">
        <f t="shared" si="63"/>
        <v>39.288337309870656</v>
      </c>
      <c r="FD60" s="2">
        <f t="shared" si="63"/>
        <v>40.088774550540748</v>
      </c>
      <c r="FE60" s="2">
        <f t="shared" si="63"/>
        <v>39.324551722891343</v>
      </c>
      <c r="FG60" s="2">
        <f t="shared" si="64"/>
        <v>0.38917454815804819</v>
      </c>
      <c r="FH60" s="2">
        <f t="shared" si="64"/>
        <v>0.30371460071598927</v>
      </c>
      <c r="FI60" s="2">
        <f t="shared" si="64"/>
        <v>0.34842176999382513</v>
      </c>
      <c r="FJ60" s="2">
        <f t="shared" si="64"/>
        <v>0.32318918459006235</v>
      </c>
      <c r="FK60" s="2">
        <f t="shared" si="64"/>
        <v>0.31439076599558374</v>
      </c>
      <c r="FL60" s="2">
        <f t="shared" si="64"/>
        <v>0.3110423632411361</v>
      </c>
      <c r="FM60" s="2">
        <f t="shared" si="64"/>
        <v>0.30346585661200759</v>
      </c>
      <c r="FN60" s="2">
        <f t="shared" si="64"/>
        <v>0.30210898386692414</v>
      </c>
      <c r="FO60" s="2">
        <f t="shared" si="64"/>
        <v>0.30588672384738652</v>
      </c>
      <c r="FP60" s="2">
        <f t="shared" si="64"/>
        <v>0.2999355044471701</v>
      </c>
      <c r="FQ60" s="2">
        <f t="shared" si="64"/>
        <v>0.30204627559297426</v>
      </c>
      <c r="FR60" s="2">
        <f t="shared" si="64"/>
        <v>0.30206096219355505</v>
      </c>
      <c r="FS60" s="2">
        <f t="shared" si="64"/>
        <v>0.30146626416814892</v>
      </c>
      <c r="FT60" s="2">
        <f t="shared" si="64"/>
        <v>0.29708877926579264</v>
      </c>
      <c r="FU60" s="2">
        <f t="shared" si="64"/>
        <v>0.23753360970057236</v>
      </c>
      <c r="FW60" s="2">
        <f t="shared" si="67"/>
        <v>2.0970904665834152E-5</v>
      </c>
      <c r="FX60" s="2">
        <f t="shared" si="67"/>
        <v>6.9214416032289285E-5</v>
      </c>
      <c r="FY60" s="2">
        <f t="shared" si="67"/>
        <v>2.9194357877887093E-5</v>
      </c>
      <c r="FZ60" s="2">
        <f t="shared" si="67"/>
        <v>2.9538356613333204E-5</v>
      </c>
      <c r="GA60" s="2">
        <f t="shared" si="67"/>
        <v>2.8621008341246262E-5</v>
      </c>
      <c r="GB60" s="2">
        <f t="shared" si="67"/>
        <v>2.8648517235294553E-5</v>
      </c>
      <c r="GC60" s="2">
        <f t="shared" si="67"/>
        <v>3.1826456123801377E-5</v>
      </c>
      <c r="GD60" s="2">
        <f t="shared" si="67"/>
        <v>3.9293703243094317E-5</v>
      </c>
      <c r="GE60" s="2">
        <f t="shared" si="67"/>
        <v>3.5186988804100948E-5</v>
      </c>
      <c r="GF60" s="2">
        <f t="shared" si="67"/>
        <v>3.1875051472162065E-5</v>
      </c>
      <c r="GG60" s="2">
        <f t="shared" si="67"/>
        <v>2.9162001277379559E-5</v>
      </c>
      <c r="GH60" s="2">
        <f t="shared" si="67"/>
        <v>2.4595227754507207E-5</v>
      </c>
      <c r="GI60" s="2">
        <f t="shared" si="67"/>
        <v>2.136619035358309E-5</v>
      </c>
      <c r="GJ60" s="2">
        <f t="shared" si="67"/>
        <v>1.9104503188810418E-5</v>
      </c>
      <c r="GK60" s="2">
        <f t="shared" si="67"/>
        <v>1.3247690241185747E-5</v>
      </c>
      <c r="GM60" s="86">
        <f t="shared" si="68"/>
        <v>2.1863418548416741E-3</v>
      </c>
      <c r="GN60" s="86">
        <f t="shared" si="68"/>
        <v>2.8877798018884062E-4</v>
      </c>
      <c r="GO60" s="86">
        <f t="shared" si="68"/>
        <v>7.8757584027049489E-4</v>
      </c>
      <c r="GP60" s="86">
        <f t="shared" si="68"/>
        <v>3.1015514682661722E-4</v>
      </c>
      <c r="GQ60" s="86">
        <f t="shared" si="68"/>
        <v>2.3347643860904466E-4</v>
      </c>
      <c r="GR60" s="86">
        <f t="shared" si="68"/>
        <v>1.9792862979248581E-4</v>
      </c>
      <c r="GS60" s="86">
        <f t="shared" si="68"/>
        <v>1.1020606710217314E-4</v>
      </c>
      <c r="GT60" s="86">
        <f t="shared" si="68"/>
        <v>8.8001541994955318E-5</v>
      </c>
      <c r="GU60" s="86">
        <f t="shared" si="68"/>
        <v>1.1463826069531337E-4</v>
      </c>
      <c r="GV60" s="86">
        <f t="shared" si="68"/>
        <v>1.0282148944106133E-4</v>
      </c>
      <c r="GW60" s="86">
        <f t="shared" si="68"/>
        <v>1.0620635219612043E-4</v>
      </c>
      <c r="GX60" s="86">
        <f t="shared" si="68"/>
        <v>1.1591471047140397E-4</v>
      </c>
      <c r="GY60" s="86">
        <f t="shared" si="68"/>
        <v>1.3179187748005788E-4</v>
      </c>
      <c r="GZ60" s="86">
        <f t="shared" si="68"/>
        <v>8.7692180228859668E-5</v>
      </c>
      <c r="HA60" s="86">
        <f t="shared" si="68"/>
        <v>1.4492078217171092E-6</v>
      </c>
      <c r="HC60" s="86">
        <f t="shared" ref="HC60:HH122" si="73" xml:space="preserve"> _xlfn.NORM.DIST($B60, C$8, ABS(C$12), TRUE) * _xlfn.NORM.DIST(($B60 - C$8)*C$16, 0, ABS(C$12), TRUE) * 2</f>
        <v>1.990840745738415E-11</v>
      </c>
      <c r="HD60" s="86">
        <f t="shared" si="69"/>
        <v>4.1223204210564025E-15</v>
      </c>
      <c r="HE60" s="86">
        <f t="shared" si="69"/>
        <v>6.8291586453990407E-14</v>
      </c>
      <c r="HF60" s="86">
        <f t="shared" si="69"/>
        <v>5.7649598342853241E-15</v>
      </c>
      <c r="HG60" s="86">
        <f t="shared" si="69"/>
        <v>2.807940621955402E-16</v>
      </c>
      <c r="HH60" s="86">
        <f t="shared" si="69"/>
        <v>1.0417336220028007E-15</v>
      </c>
      <c r="HI60" s="86">
        <f t="shared" si="69"/>
        <v>4.9746040045525866E-16</v>
      </c>
      <c r="HJ60" s="86">
        <f t="shared" si="69"/>
        <v>1.3496737627606211E-15</v>
      </c>
      <c r="HK60" s="86">
        <f t="shared" si="69"/>
        <v>2.7083250062828772E-15</v>
      </c>
      <c r="HL60" s="86">
        <f t="shared" si="69"/>
        <v>1.4022311937399463E-15</v>
      </c>
      <c r="HM60" s="86">
        <f t="shared" si="69"/>
        <v>1.0285765847887388E-15</v>
      </c>
      <c r="HN60" s="86">
        <f t="shared" si="69"/>
        <v>1.6899448281953287E-15</v>
      </c>
      <c r="HO60" s="86">
        <f t="shared" si="69"/>
        <v>2.3960059290385E-15</v>
      </c>
      <c r="HP60" s="86">
        <f t="shared" si="69"/>
        <v>5.6597800911107696E-16</v>
      </c>
      <c r="HQ60" s="86">
        <f t="shared" si="69"/>
        <v>1.8903212156583181E-22</v>
      </c>
      <c r="HS60" s="86">
        <f t="shared" si="70"/>
        <v>1.4515659922518302E-67</v>
      </c>
      <c r="HT60" s="86">
        <f t="shared" si="70"/>
        <v>6.3828149963264939E-71</v>
      </c>
      <c r="HU60" s="86">
        <f t="shared" si="70"/>
        <v>7.47413837182761E-80</v>
      </c>
      <c r="HV60" s="86">
        <f t="shared" si="70"/>
        <v>2.8054698044814879E-87</v>
      </c>
      <c r="HW60" s="86">
        <f t="shared" si="70"/>
        <v>7.7490107894610092E-98</v>
      </c>
      <c r="HX60" s="86">
        <f t="shared" si="70"/>
        <v>9.4261752073875107E-95</v>
      </c>
      <c r="HY60" s="86">
        <f t="shared" si="70"/>
        <v>3.7947425660463161E-98</v>
      </c>
      <c r="HZ60" s="86">
        <f t="shared" si="70"/>
        <v>2.4125994940117786E-96</v>
      </c>
      <c r="IA60" s="86">
        <f t="shared" si="70"/>
        <v>9.1700938755515445E-95</v>
      </c>
      <c r="IB60" s="86">
        <f t="shared" si="70"/>
        <v>1.0304719592487303E-95</v>
      </c>
      <c r="IC60" s="86">
        <f t="shared" si="70"/>
        <v>1.480110780270685E-97</v>
      </c>
      <c r="ID60" s="86">
        <f t="shared" si="70"/>
        <v>6.4562496387896564E-96</v>
      </c>
      <c r="IE60" s="86">
        <f t="shared" si="70"/>
        <v>8.9224191953819077E-94</v>
      </c>
      <c r="IF60" s="86">
        <f t="shared" si="70"/>
        <v>2.2654122225505844E-61</v>
      </c>
      <c r="IG60" s="86">
        <f t="shared" si="70"/>
        <v>8.7811461234017257E-50</v>
      </c>
      <c r="II60" s="86">
        <f t="shared" si="71"/>
        <v>6.9332202725534768E-120</v>
      </c>
      <c r="IJ60" s="86">
        <f t="shared" si="71"/>
        <v>4.0095253353971764E-118</v>
      </c>
      <c r="IK60" s="86">
        <f t="shared" si="71"/>
        <v>6.6516345244444604E-143</v>
      </c>
      <c r="IL60" s="86">
        <f t="shared" si="71"/>
        <v>1.289793780228054E-158</v>
      </c>
      <c r="IM60" s="86">
        <f t="shared" si="71"/>
        <v>7.7553015371259046E-176</v>
      </c>
      <c r="IN60" s="86">
        <f t="shared" si="71"/>
        <v>1.7513128884293661E-169</v>
      </c>
      <c r="IO60" s="86">
        <f t="shared" si="71"/>
        <v>1.1612093674822738E-177</v>
      </c>
      <c r="IP60" s="86">
        <f t="shared" si="71"/>
        <v>1.5134718550021067E-172</v>
      </c>
      <c r="IQ60" s="86">
        <f t="shared" si="71"/>
        <v>1.0358020836833823E-169</v>
      </c>
      <c r="IR60" s="86">
        <f t="shared" si="71"/>
        <v>7.6967059763697418E-171</v>
      </c>
      <c r="IS60" s="86">
        <f t="shared" si="71"/>
        <v>9.961645757893912E-175</v>
      </c>
      <c r="IT60" s="86">
        <f t="shared" si="71"/>
        <v>1.1780527841524126E-171</v>
      </c>
      <c r="IU60" s="86">
        <f t="shared" si="71"/>
        <v>4.0276517918444616E-167</v>
      </c>
      <c r="IV60" s="86">
        <f t="shared" si="71"/>
        <v>7.9984798662677434E-204</v>
      </c>
      <c r="IW60" s="86">
        <f t="shared" si="71"/>
        <v>2.3298953450316886E-104</v>
      </c>
      <c r="IY60" s="86">
        <f t="shared" si="72"/>
        <v>2.1863418747500815E-3</v>
      </c>
      <c r="IZ60" s="86">
        <f t="shared" si="72"/>
        <v>2.8877798019296292E-4</v>
      </c>
      <c r="JA60" s="86">
        <f t="shared" si="72"/>
        <v>7.8757584033878651E-4</v>
      </c>
      <c r="JB60" s="86">
        <f t="shared" si="72"/>
        <v>3.1015514683238219E-4</v>
      </c>
      <c r="JC60" s="86">
        <f t="shared" si="72"/>
        <v>2.3347643860932544E-4</v>
      </c>
      <c r="JD60" s="86">
        <f t="shared" si="72"/>
        <v>1.9792862979352754E-4</v>
      </c>
      <c r="JE60" s="86">
        <f t="shared" si="72"/>
        <v>1.102060671026706E-4</v>
      </c>
      <c r="JF60" s="86">
        <f t="shared" si="72"/>
        <v>8.8001541996304987E-5</v>
      </c>
      <c r="JG60" s="86">
        <f t="shared" si="72"/>
        <v>1.1463826069802169E-4</v>
      </c>
      <c r="JH60" s="86">
        <f t="shared" si="72"/>
        <v>1.0282148944246355E-4</v>
      </c>
      <c r="JI60" s="86">
        <f t="shared" si="72"/>
        <v>1.0620635219714901E-4</v>
      </c>
      <c r="JJ60" s="86">
        <f t="shared" si="72"/>
        <v>1.1591471047309392E-4</v>
      </c>
      <c r="JK60" s="86">
        <f t="shared" si="72"/>
        <v>1.3179187748245388E-4</v>
      </c>
      <c r="JL60" s="86">
        <f t="shared" si="72"/>
        <v>8.7692180229425649E-5</v>
      </c>
      <c r="JM60" s="86">
        <f t="shared" si="72"/>
        <v>1.4492078217171095E-6</v>
      </c>
    </row>
    <row r="61" spans="2:273" x14ac:dyDescent="0.25">
      <c r="B61" s="2">
        <v>34</v>
      </c>
      <c r="C61" s="37">
        <v>58.622999999999998</v>
      </c>
      <c r="D61" s="37">
        <v>109.836</v>
      </c>
      <c r="E61" s="37">
        <v>53.186</v>
      </c>
      <c r="F61" s="37">
        <v>46.728999999999999</v>
      </c>
      <c r="G61" s="37">
        <v>39.762999999999998</v>
      </c>
      <c r="H61" s="37">
        <v>41.22</v>
      </c>
      <c r="I61" s="37">
        <v>39.186</v>
      </c>
      <c r="J61" s="37">
        <v>40.558999999999997</v>
      </c>
      <c r="K61" s="37">
        <v>43.322000000000003</v>
      </c>
      <c r="L61" s="37">
        <v>41.542000000000002</v>
      </c>
      <c r="M61" s="37">
        <v>42.085000000000001</v>
      </c>
      <c r="N61" s="37">
        <v>45.423999999999999</v>
      </c>
      <c r="O61" s="37">
        <v>46.831000000000003</v>
      </c>
      <c r="P61" s="37">
        <v>44.203000000000003</v>
      </c>
      <c r="Q61" s="37">
        <v>39.831000000000003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57.947303856778127</v>
      </c>
      <c r="T61" s="4">
        <f t="shared" si="74"/>
        <v>106.41701437456229</v>
      </c>
      <c r="U61" s="4">
        <f t="shared" si="74"/>
        <v>51.236160853115216</v>
      </c>
      <c r="V61" s="4">
        <f t="shared" si="74"/>
        <v>45.939449993252822</v>
      </c>
      <c r="W61" s="4">
        <f t="shared" si="74"/>
        <v>41.294091988525238</v>
      </c>
      <c r="X61" s="4">
        <f t="shared" si="74"/>
        <v>40.929878901055943</v>
      </c>
      <c r="Y61" s="4">
        <f t="shared" si="74"/>
        <v>39.310468377906609</v>
      </c>
      <c r="Z61" s="4">
        <f t="shared" si="74"/>
        <v>39.518691729862333</v>
      </c>
      <c r="AA61" s="4">
        <f t="shared" si="74"/>
        <v>41.811628140903551</v>
      </c>
      <c r="AB61" s="4">
        <f t="shared" si="74"/>
        <v>41.620889259356034</v>
      </c>
      <c r="AC61" s="4">
        <f t="shared" si="74"/>
        <v>42.398059705017218</v>
      </c>
      <c r="AD61" s="4">
        <f t="shared" si="74"/>
        <v>44.206774658743917</v>
      </c>
      <c r="AE61" s="4">
        <f t="shared" si="74"/>
        <v>44.966238700903347</v>
      </c>
      <c r="AF61" s="4">
        <f t="shared" si="74"/>
        <v>44.23877307472489</v>
      </c>
      <c r="AG61" s="4">
        <f t="shared" si="74"/>
        <v>39.353454476551775</v>
      </c>
      <c r="AI61" s="4">
        <f t="shared" ref="AI61:AW77" si="75">IF(OR($B61 &lt; C$230, $B61 &gt; C$233), 0, C61-S61)</f>
        <v>0.67569614322187022</v>
      </c>
      <c r="AJ61" s="4">
        <f t="shared" si="75"/>
        <v>3.4189856254377133</v>
      </c>
      <c r="AK61" s="4">
        <f t="shared" si="75"/>
        <v>1.9498391468847842</v>
      </c>
      <c r="AL61" s="4">
        <f t="shared" si="75"/>
        <v>0.78955000674717724</v>
      </c>
      <c r="AM61" s="4">
        <f t="shared" si="75"/>
        <v>-1.5310919885252403</v>
      </c>
      <c r="AN61" s="4">
        <f t="shared" si="75"/>
        <v>0.29012109894405569</v>
      </c>
      <c r="AO61" s="4">
        <f t="shared" si="75"/>
        <v>-0.12446837790660936</v>
      </c>
      <c r="AP61" s="4">
        <f t="shared" si="75"/>
        <v>1.0403082701376647</v>
      </c>
      <c r="AQ61" s="4">
        <f t="shared" si="75"/>
        <v>1.5103718590964519</v>
      </c>
      <c r="AR61" s="4">
        <f t="shared" si="75"/>
        <v>-7.8889259356031971E-2</v>
      </c>
      <c r="AS61" s="4">
        <f t="shared" si="75"/>
        <v>-0.31305970501721703</v>
      </c>
      <c r="AT61" s="4">
        <f t="shared" si="75"/>
        <v>1.2172253412560821</v>
      </c>
      <c r="AU61" s="4">
        <f t="shared" si="75"/>
        <v>1.8647612990966564</v>
      </c>
      <c r="AV61" s="4">
        <f t="shared" si="75"/>
        <v>-3.5773074724886555E-2</v>
      </c>
      <c r="AW61" s="4">
        <f t="shared" si="75"/>
        <v>0.47754552344822798</v>
      </c>
      <c r="AY61" s="2">
        <f t="shared" si="65"/>
        <v>55.349163759884348</v>
      </c>
      <c r="AZ61" s="2">
        <f t="shared" si="65"/>
        <v>106.17179588077434</v>
      </c>
      <c r="BA61" s="2">
        <f t="shared" si="65"/>
        <v>49.970892653636177</v>
      </c>
      <c r="BB61" s="2">
        <f t="shared" si="65"/>
        <v>45.360596420685326</v>
      </c>
      <c r="BC61" s="2">
        <f t="shared" si="65"/>
        <v>40.858115842454659</v>
      </c>
      <c r="BD61" s="2">
        <f t="shared" si="65"/>
        <v>40.536384053270623</v>
      </c>
      <c r="BE61" s="2">
        <f t="shared" si="65"/>
        <v>39.061662770766233</v>
      </c>
      <c r="BF61" s="2">
        <f t="shared" si="65"/>
        <v>39.311292200970641</v>
      </c>
      <c r="BG61" s="2">
        <f t="shared" si="65"/>
        <v>41.552704508098365</v>
      </c>
      <c r="BH61" s="2">
        <f t="shared" si="65"/>
        <v>41.386286116209362</v>
      </c>
      <c r="BI61" s="2">
        <f t="shared" si="65"/>
        <v>42.156854921495231</v>
      </c>
      <c r="BJ61" s="2">
        <f t="shared" si="65"/>
        <v>43.946991066316592</v>
      </c>
      <c r="BK61" s="2">
        <f t="shared" si="65"/>
        <v>44.677901839544973</v>
      </c>
      <c r="BL61" s="2">
        <f t="shared" si="65"/>
        <v>44.028122939686952</v>
      </c>
      <c r="BM61" s="2">
        <f t="shared" si="65"/>
        <v>39.348805646645552</v>
      </c>
      <c r="BO61" s="2">
        <f t="shared" si="10"/>
        <v>58.622999999999998</v>
      </c>
      <c r="BP61" s="2">
        <f t="shared" si="11"/>
        <v>109.836</v>
      </c>
      <c r="BQ61" s="2">
        <f t="shared" si="12"/>
        <v>53.186</v>
      </c>
      <c r="BR61" s="2">
        <f t="shared" si="13"/>
        <v>46.728999999999999</v>
      </c>
      <c r="BS61" s="2">
        <f t="shared" si="14"/>
        <v>39.762999999999998</v>
      </c>
      <c r="BT61" s="2">
        <f t="shared" si="15"/>
        <v>41.22</v>
      </c>
      <c r="BU61" s="2">
        <f t="shared" si="16"/>
        <v>39.186</v>
      </c>
      <c r="BV61" s="2">
        <f t="shared" si="17"/>
        <v>40.558999999999997</v>
      </c>
      <c r="BW61" s="2">
        <f t="shared" si="18"/>
        <v>43.322000000000003</v>
      </c>
      <c r="BX61" s="2">
        <f t="shared" si="19"/>
        <v>41.542000000000002</v>
      </c>
      <c r="BY61" s="2">
        <f t="shared" si="20"/>
        <v>42.085000000000001</v>
      </c>
      <c r="BZ61" s="2">
        <f t="shared" si="21"/>
        <v>45.423999999999999</v>
      </c>
      <c r="CA61" s="2">
        <f t="shared" si="22"/>
        <v>46.831000000000003</v>
      </c>
      <c r="CB61" s="2">
        <f t="shared" si="23"/>
        <v>44.203000000000003</v>
      </c>
      <c r="CC61" s="2">
        <f t="shared" si="24"/>
        <v>39.831000000000003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57.565290950869894</v>
      </c>
      <c r="DL61" s="2">
        <f t="shared" si="76"/>
        <v>109.15565016341193</v>
      </c>
      <c r="DM61" s="2">
        <f t="shared" si="76"/>
        <v>51.478525609756105</v>
      </c>
      <c r="DN61" s="2">
        <f t="shared" si="76"/>
        <v>45.320045344129554</v>
      </c>
      <c r="DO61" s="2">
        <f t="shared" si="76"/>
        <v>40.105437854251022</v>
      </c>
      <c r="DP61" s="2">
        <f t="shared" si="76"/>
        <v>41.927070175438594</v>
      </c>
      <c r="DQ61" s="2">
        <f t="shared" si="76"/>
        <v>39.905444144144148</v>
      </c>
      <c r="DR61" s="2">
        <f t="shared" si="76"/>
        <v>40.73320896358544</v>
      </c>
      <c r="DS61" s="2">
        <f t="shared" si="76"/>
        <v>42.403171171171167</v>
      </c>
      <c r="DT61" s="2">
        <f t="shared" si="76"/>
        <v>41.838881681681684</v>
      </c>
      <c r="DU61" s="2">
        <f t="shared" si="76"/>
        <v>42.979420720720711</v>
      </c>
      <c r="DV61" s="2">
        <f t="shared" si="76"/>
        <v>45.027606306306311</v>
      </c>
      <c r="DW61" s="2">
        <f t="shared" si="76"/>
        <v>46.584431721194868</v>
      </c>
      <c r="DX61" s="2">
        <f t="shared" si="76"/>
        <v>45.305191036414563</v>
      </c>
      <c r="DY61" s="2">
        <f t="shared" si="76"/>
        <v>39.806481275491286</v>
      </c>
      <c r="EA61" s="2">
        <f t="shared" ref="EA61:EO77" si="77">CE$228*$B61+CE$229</f>
        <v>52.177201838841192</v>
      </c>
      <c r="EB61" s="2">
        <f t="shared" si="77"/>
        <v>99.938749981263584</v>
      </c>
      <c r="EC61" s="2">
        <f t="shared" si="77"/>
        <v>47.399860948310739</v>
      </c>
      <c r="ED61" s="2">
        <f t="shared" si="77"/>
        <v>45.438489972406899</v>
      </c>
      <c r="EE61" s="2">
        <f t="shared" si="77"/>
        <v>42.35547878875073</v>
      </c>
      <c r="EF61" s="2">
        <f t="shared" si="77"/>
        <v>37.727018463810936</v>
      </c>
      <c r="EG61" s="2">
        <f t="shared" si="77"/>
        <v>37.295570549149886</v>
      </c>
      <c r="EH61" s="2">
        <f t="shared" si="77"/>
        <v>36.316019396937392</v>
      </c>
      <c r="EI61" s="2">
        <f t="shared" si="77"/>
        <v>39.792790215890783</v>
      </c>
      <c r="EJ61" s="2">
        <f t="shared" si="77"/>
        <v>40.42289395914819</v>
      </c>
      <c r="EK61" s="2">
        <f t="shared" si="77"/>
        <v>40.423632304084421</v>
      </c>
      <c r="EL61" s="2">
        <f t="shared" si="77"/>
        <v>41.670117397171275</v>
      </c>
      <c r="EM61" s="2">
        <f t="shared" si="77"/>
        <v>40.649057726587138</v>
      </c>
      <c r="EN61" s="2">
        <f t="shared" si="77"/>
        <v>41.272531930300623</v>
      </c>
      <c r="EO61" s="2">
        <f t="shared" si="77"/>
        <v>38.008894368518469</v>
      </c>
      <c r="EQ61" s="2">
        <f t="shared" ref="EQ61:FE77" si="78">CU$228*$B61+CU$229</f>
        <v>47.028273124665624</v>
      </c>
      <c r="ER61" s="2">
        <f t="shared" si="78"/>
        <v>75.520629377793526</v>
      </c>
      <c r="ES61" s="2">
        <f t="shared" si="78"/>
        <v>44.0179294634857</v>
      </c>
      <c r="ET61" s="2">
        <f t="shared" si="78"/>
        <v>40.715970615563471</v>
      </c>
      <c r="EU61" s="2">
        <f t="shared" si="78"/>
        <v>38.276226738234939</v>
      </c>
      <c r="EV61" s="2">
        <f t="shared" si="78"/>
        <v>38.147208786610875</v>
      </c>
      <c r="EW61" s="2">
        <f t="shared" si="78"/>
        <v>35.444594492983704</v>
      </c>
      <c r="EX61" s="2">
        <f t="shared" si="78"/>
        <v>33.133702024182099</v>
      </c>
      <c r="EY61" s="2">
        <f t="shared" si="78"/>
        <v>38.5780142298877</v>
      </c>
      <c r="EZ61" s="2">
        <f t="shared" si="78"/>
        <v>40.070656640865955</v>
      </c>
      <c r="FA61" s="2">
        <f t="shared" si="78"/>
        <v>37.634127895332824</v>
      </c>
      <c r="FB61" s="2">
        <f t="shared" si="78"/>
        <v>38.226236493100636</v>
      </c>
      <c r="FC61" s="2">
        <f t="shared" si="78"/>
        <v>39.145760761958243</v>
      </c>
      <c r="FD61" s="2">
        <f t="shared" si="78"/>
        <v>39.975350933252173</v>
      </c>
      <c r="FE61" s="2">
        <f t="shared" si="78"/>
        <v>39.232133509705093</v>
      </c>
      <c r="FG61" s="2">
        <f t="shared" ref="FG61:FU77" si="79">POWER(10,($B61-C$231)/C$229)/(1+POWER(10,($B61-C$231)/C$229))</f>
        <v>0.4112791659461737</v>
      </c>
      <c r="FH61" s="2">
        <f t="shared" si="79"/>
        <v>0.32353623166985346</v>
      </c>
      <c r="FI61" s="2">
        <f t="shared" si="79"/>
        <v>0.36961231741962408</v>
      </c>
      <c r="FJ61" s="2">
        <f t="shared" si="79"/>
        <v>0.34365450289465854</v>
      </c>
      <c r="FK61" s="2">
        <f t="shared" si="79"/>
        <v>0.33457435936669738</v>
      </c>
      <c r="FL61" s="2">
        <f t="shared" si="79"/>
        <v>0.33111480925322867</v>
      </c>
      <c r="FM61" s="2">
        <f t="shared" si="79"/>
        <v>0.32327879084064803</v>
      </c>
      <c r="FN61" s="2">
        <f t="shared" si="79"/>
        <v>0.32187426700358945</v>
      </c>
      <c r="FO61" s="2">
        <f t="shared" si="79"/>
        <v>0.32578378772983047</v>
      </c>
      <c r="FP61" s="2">
        <f t="shared" si="79"/>
        <v>0.31962371389834271</v>
      </c>
      <c r="FQ61" s="2">
        <f t="shared" si="79"/>
        <v>0.32180934788205368</v>
      </c>
      <c r="FR61" s="2">
        <f t="shared" si="79"/>
        <v>0.32182455234296842</v>
      </c>
      <c r="FS61" s="2">
        <f t="shared" si="79"/>
        <v>0.32120885134987404</v>
      </c>
      <c r="FT61" s="2">
        <f t="shared" si="79"/>
        <v>0.31667465318865334</v>
      </c>
      <c r="FU61" s="2">
        <f t="shared" si="79"/>
        <v>0.25461544895494881</v>
      </c>
      <c r="FW61" s="2">
        <f t="shared" si="67"/>
        <v>2.2994093197029182E-5</v>
      </c>
      <c r="FX61" s="2">
        <f t="shared" si="67"/>
        <v>7.5891591258275124E-5</v>
      </c>
      <c r="FY61" s="2">
        <f t="shared" si="67"/>
        <v>3.2010886701032986E-5</v>
      </c>
      <c r="FZ61" s="2">
        <f t="shared" si="67"/>
        <v>3.238807167665661E-5</v>
      </c>
      <c r="GA61" s="2">
        <f t="shared" si="67"/>
        <v>3.1382224941968859E-5</v>
      </c>
      <c r="GB61" s="2">
        <f t="shared" si="67"/>
        <v>3.141238767783557E-5</v>
      </c>
      <c r="GC61" s="2">
        <f t="shared" si="67"/>
        <v>3.4896908047238258E-5</v>
      </c>
      <c r="GD61" s="2">
        <f t="shared" si="67"/>
        <v>4.3084525518957468E-5</v>
      </c>
      <c r="GE61" s="2">
        <f t="shared" si="67"/>
        <v>3.8581635035575789E-5</v>
      </c>
      <c r="GF61" s="2">
        <f t="shared" si="67"/>
        <v>3.4950191459679697E-5</v>
      </c>
      <c r="GG61" s="2">
        <f t="shared" si="67"/>
        <v>3.1975408593821312E-5</v>
      </c>
      <c r="GH61" s="2">
        <f t="shared" si="67"/>
        <v>2.6968066969380291E-5</v>
      </c>
      <c r="GI61" s="2">
        <f t="shared" si="67"/>
        <v>2.3427513564539827E-5</v>
      </c>
      <c r="GJ61" s="2">
        <f t="shared" si="67"/>
        <v>2.094763258467239E-5</v>
      </c>
      <c r="GK61" s="2">
        <f t="shared" si="67"/>
        <v>1.4525784933120719E-5</v>
      </c>
      <c r="GM61" s="86">
        <f t="shared" si="68"/>
        <v>3.1931186349214349E-3</v>
      </c>
      <c r="GN61" s="86">
        <f t="shared" si="68"/>
        <v>4.6480894704767378E-4</v>
      </c>
      <c r="GO61" s="86">
        <f t="shared" si="68"/>
        <v>1.2335248813311883E-3</v>
      </c>
      <c r="GP61" s="86">
        <f t="shared" si="68"/>
        <v>5.2284848835256349E-4</v>
      </c>
      <c r="GQ61" s="86">
        <f t="shared" si="68"/>
        <v>3.9956396736360786E-4</v>
      </c>
      <c r="GR61" s="86">
        <f t="shared" si="68"/>
        <v>3.4338578349282859E-4</v>
      </c>
      <c r="GS61" s="86">
        <f t="shared" si="68"/>
        <v>2.0287042286054683E-4</v>
      </c>
      <c r="GT61" s="86">
        <f t="shared" si="68"/>
        <v>1.6646607115241348E-4</v>
      </c>
      <c r="GU61" s="86">
        <f t="shared" si="68"/>
        <v>2.1159598824828805E-4</v>
      </c>
      <c r="GV61" s="86">
        <f t="shared" si="68"/>
        <v>1.8886449130616251E-4</v>
      </c>
      <c r="GW61" s="86">
        <f t="shared" si="68"/>
        <v>1.9558600057991565E-4</v>
      </c>
      <c r="GX61" s="86">
        <f t="shared" si="68"/>
        <v>2.108597011250898E-4</v>
      </c>
      <c r="GY61" s="86">
        <f t="shared" si="68"/>
        <v>2.3500572185626648E-4</v>
      </c>
      <c r="GZ61" s="86">
        <f t="shared" si="68"/>
        <v>1.6309966371642152E-4</v>
      </c>
      <c r="HA61" s="86">
        <f t="shared" si="68"/>
        <v>3.5686122757235505E-6</v>
      </c>
      <c r="HC61" s="86">
        <f t="shared" si="73"/>
        <v>4.9677960204307189E-11</v>
      </c>
      <c r="HD61" s="86">
        <f t="shared" si="69"/>
        <v>1.3533465644916449E-14</v>
      </c>
      <c r="HE61" s="86">
        <f t="shared" si="69"/>
        <v>2.1507372958340282E-13</v>
      </c>
      <c r="HF61" s="86">
        <f t="shared" si="69"/>
        <v>2.0331474332337153E-14</v>
      </c>
      <c r="HG61" s="86">
        <f t="shared" si="69"/>
        <v>1.1217696408507742E-15</v>
      </c>
      <c r="HH61" s="86">
        <f t="shared" si="69"/>
        <v>3.9540504888002084E-15</v>
      </c>
      <c r="HI61" s="86">
        <f t="shared" si="69"/>
        <v>2.006579063791608E-15</v>
      </c>
      <c r="HJ61" s="86">
        <f t="shared" si="69"/>
        <v>5.3752966007508948E-15</v>
      </c>
      <c r="HK61" s="86">
        <f t="shared" si="69"/>
        <v>1.0359456769243578E-14</v>
      </c>
      <c r="HL61" s="86">
        <f t="shared" si="69"/>
        <v>5.3917608163623412E-15</v>
      </c>
      <c r="HM61" s="86">
        <f t="shared" si="69"/>
        <v>3.9951785356986127E-15</v>
      </c>
      <c r="HN61" s="86">
        <f t="shared" si="69"/>
        <v>6.2860960913631193E-15</v>
      </c>
      <c r="HO61" s="86">
        <f t="shared" si="69"/>
        <v>8.5534261682771883E-15</v>
      </c>
      <c r="HP61" s="86">
        <f t="shared" si="69"/>
        <v>2.1410427317547387E-15</v>
      </c>
      <c r="HQ61" s="86">
        <f t="shared" si="69"/>
        <v>1.2643435061574754E-21</v>
      </c>
      <c r="HS61" s="86">
        <f t="shared" si="70"/>
        <v>4.5643764721638531E-66</v>
      </c>
      <c r="HT61" s="86">
        <f t="shared" si="70"/>
        <v>3.2933948815204094E-69</v>
      </c>
      <c r="HU61" s="86">
        <f t="shared" si="70"/>
        <v>5.158670325123545E-78</v>
      </c>
      <c r="HV61" s="86">
        <f t="shared" si="70"/>
        <v>3.0112480202743806E-85</v>
      </c>
      <c r="HW61" s="86">
        <f t="shared" si="70"/>
        <v>1.4121236708221782E-95</v>
      </c>
      <c r="HX61" s="86">
        <f t="shared" si="70"/>
        <v>1.4376890094115853E-92</v>
      </c>
      <c r="HY61" s="86">
        <f t="shared" si="70"/>
        <v>7.5586613274657825E-96</v>
      </c>
      <c r="HZ61" s="86">
        <f t="shared" si="70"/>
        <v>4.7119230393294056E-94</v>
      </c>
      <c r="IA61" s="86">
        <f t="shared" si="70"/>
        <v>1.5518851554707263E-92</v>
      </c>
      <c r="IB61" s="86">
        <f t="shared" si="70"/>
        <v>1.7340291416033344E-93</v>
      </c>
      <c r="IC61" s="86">
        <f t="shared" si="70"/>
        <v>2.6573123502140721E-95</v>
      </c>
      <c r="ID61" s="86">
        <f t="shared" si="70"/>
        <v>9.7611540819187006E-94</v>
      </c>
      <c r="IE61" s="86">
        <f t="shared" si="70"/>
        <v>1.1182224124873358E-91</v>
      </c>
      <c r="IF61" s="86">
        <f t="shared" si="70"/>
        <v>4.9091908825408304E-60</v>
      </c>
      <c r="IG61" s="86">
        <f t="shared" si="70"/>
        <v>9.6875960477464683E-49</v>
      </c>
      <c r="II61" s="86">
        <f t="shared" si="71"/>
        <v>7.0566059617613669E-118</v>
      </c>
      <c r="IJ61" s="86">
        <f t="shared" si="71"/>
        <v>6.7016390164134639E-116</v>
      </c>
      <c r="IK61" s="86">
        <f t="shared" si="71"/>
        <v>1.9839695112479155E-140</v>
      </c>
      <c r="IL61" s="86">
        <f t="shared" si="71"/>
        <v>7.3075807871260375E-156</v>
      </c>
      <c r="IM61" s="86">
        <f t="shared" si="71"/>
        <v>8.6315163542912696E-173</v>
      </c>
      <c r="IN61" s="86">
        <f t="shared" si="71"/>
        <v>1.509645177590763E-166</v>
      </c>
      <c r="IO61" s="86">
        <f t="shared" si="71"/>
        <v>1.4954324886167672E-174</v>
      </c>
      <c r="IP61" s="86">
        <f t="shared" si="71"/>
        <v>1.8272867389126254E-169</v>
      </c>
      <c r="IQ61" s="86">
        <f t="shared" si="71"/>
        <v>1.0314442554608708E-166</v>
      </c>
      <c r="IR61" s="86">
        <f t="shared" si="71"/>
        <v>7.5152973055762379E-168</v>
      </c>
      <c r="IS61" s="86">
        <f t="shared" si="71"/>
        <v>1.0735222058916426E-171</v>
      </c>
      <c r="IT61" s="86">
        <f t="shared" si="71"/>
        <v>1.0049725514560254E-168</v>
      </c>
      <c r="IU61" s="86">
        <f t="shared" si="71"/>
        <v>2.6339843127140921E-164</v>
      </c>
      <c r="IV61" s="86">
        <f t="shared" si="71"/>
        <v>2.0349244647911185E-200</v>
      </c>
      <c r="IW61" s="86">
        <f t="shared" si="71"/>
        <v>1.0968022163665694E-102</v>
      </c>
      <c r="IY61" s="86">
        <f t="shared" si="72"/>
        <v>3.193118684599395E-3</v>
      </c>
      <c r="IZ61" s="86">
        <f t="shared" si="72"/>
        <v>4.6480894706120722E-4</v>
      </c>
      <c r="JA61" s="86">
        <f t="shared" si="72"/>
        <v>1.2335248815462622E-3</v>
      </c>
      <c r="JB61" s="86">
        <f t="shared" si="72"/>
        <v>5.2284848837289499E-4</v>
      </c>
      <c r="JC61" s="86">
        <f t="shared" si="72"/>
        <v>3.9956396736472963E-4</v>
      </c>
      <c r="JD61" s="86">
        <f t="shared" si="72"/>
        <v>3.4338578349678262E-4</v>
      </c>
      <c r="JE61" s="86">
        <f t="shared" si="72"/>
        <v>2.0287042286255342E-4</v>
      </c>
      <c r="JF61" s="86">
        <f t="shared" si="72"/>
        <v>1.6646607115778877E-4</v>
      </c>
      <c r="JG61" s="86">
        <f t="shared" si="72"/>
        <v>2.1159598825864749E-4</v>
      </c>
      <c r="JH61" s="86">
        <f t="shared" si="72"/>
        <v>1.8886449131155428E-4</v>
      </c>
      <c r="JI61" s="86">
        <f t="shared" si="72"/>
        <v>1.9558600058391083E-4</v>
      </c>
      <c r="JJ61" s="86">
        <f t="shared" si="72"/>
        <v>2.1085970113137589E-4</v>
      </c>
      <c r="JK61" s="86">
        <f t="shared" si="72"/>
        <v>2.3500572186481992E-4</v>
      </c>
      <c r="JL61" s="86">
        <f t="shared" si="72"/>
        <v>1.6309966371856258E-4</v>
      </c>
      <c r="JM61" s="86">
        <f t="shared" si="72"/>
        <v>3.5686122757235518E-6</v>
      </c>
    </row>
    <row r="62" spans="2:273" x14ac:dyDescent="0.25">
      <c r="B62" s="2">
        <v>35</v>
      </c>
      <c r="C62" s="37">
        <v>58.966999999999999</v>
      </c>
      <c r="D62" s="37">
        <v>110.639</v>
      </c>
      <c r="E62" s="37">
        <v>53.746000000000002</v>
      </c>
      <c r="F62" s="37">
        <v>47.643999999999998</v>
      </c>
      <c r="G62" s="37">
        <v>41.542000000000002</v>
      </c>
      <c r="H62" s="37">
        <v>42.136000000000003</v>
      </c>
      <c r="I62" s="37">
        <v>39.831000000000003</v>
      </c>
      <c r="J62" s="37">
        <v>40.881</v>
      </c>
      <c r="K62" s="37">
        <v>42.762999999999998</v>
      </c>
      <c r="L62" s="37">
        <v>42.253999999999998</v>
      </c>
      <c r="M62" s="37">
        <v>43.627000000000002</v>
      </c>
      <c r="N62" s="37">
        <v>44.712000000000003</v>
      </c>
      <c r="O62" s="37">
        <v>46.423999999999999</v>
      </c>
      <c r="P62" s="37">
        <v>44.914999999999999</v>
      </c>
      <c r="Q62" s="37">
        <v>39.186</v>
      </c>
      <c r="S62" s="4">
        <f t="shared" si="74"/>
        <v>59.090615377120166</v>
      </c>
      <c r="T62" s="4">
        <f t="shared" si="74"/>
        <v>106.82453602672911</v>
      </c>
      <c r="U62" s="4">
        <f t="shared" si="74"/>
        <v>51.929200225363914</v>
      </c>
      <c r="V62" s="4">
        <f t="shared" si="74"/>
        <v>46.473395406055381</v>
      </c>
      <c r="W62" s="4">
        <f t="shared" si="74"/>
        <v>41.666753410311017</v>
      </c>
      <c r="X62" s="4">
        <f t="shared" si="74"/>
        <v>41.220900821798381</v>
      </c>
      <c r="Y62" s="4">
        <f t="shared" si="74"/>
        <v>39.548424237319963</v>
      </c>
      <c r="Z62" s="4">
        <f t="shared" si="74"/>
        <v>39.67575979273731</v>
      </c>
      <c r="AA62" s="4">
        <f t="shared" si="74"/>
        <v>42.025218399469409</v>
      </c>
      <c r="AB62" s="4">
        <f t="shared" si="74"/>
        <v>41.84646743025489</v>
      </c>
      <c r="AC62" s="4">
        <f t="shared" si="74"/>
        <v>42.61617203821968</v>
      </c>
      <c r="AD62" s="4">
        <f t="shared" si="74"/>
        <v>44.4059620887489</v>
      </c>
      <c r="AE62" s="4">
        <f t="shared" si="74"/>
        <v>45.122498625784615</v>
      </c>
      <c r="AF62" s="4">
        <f t="shared" si="74"/>
        <v>44.345948287568646</v>
      </c>
      <c r="AG62" s="4">
        <f t="shared" si="74"/>
        <v>39.452625090462398</v>
      </c>
      <c r="AI62" s="4">
        <f t="shared" si="75"/>
        <v>-0.12361537712016712</v>
      </c>
      <c r="AJ62" s="4">
        <f t="shared" si="75"/>
        <v>3.8144639732708896</v>
      </c>
      <c r="AK62" s="4">
        <f t="shared" si="75"/>
        <v>1.8167997746360882</v>
      </c>
      <c r="AL62" s="4">
        <f t="shared" si="75"/>
        <v>1.170604593944617</v>
      </c>
      <c r="AM62" s="4">
        <f t="shared" si="75"/>
        <v>-0.1247534103110155</v>
      </c>
      <c r="AN62" s="4">
        <f t="shared" si="75"/>
        <v>0.91509917820162201</v>
      </c>
      <c r="AO62" s="4">
        <f t="shared" si="75"/>
        <v>0.28257576268003959</v>
      </c>
      <c r="AP62" s="4">
        <f t="shared" si="75"/>
        <v>1.2052402072626904</v>
      </c>
      <c r="AQ62" s="4">
        <f t="shared" si="75"/>
        <v>0.73778160053058883</v>
      </c>
      <c r="AR62" s="4">
        <f t="shared" si="75"/>
        <v>0.40753256974510776</v>
      </c>
      <c r="AS62" s="4">
        <f t="shared" si="75"/>
        <v>1.010827961780322</v>
      </c>
      <c r="AT62" s="4">
        <f t="shared" si="75"/>
        <v>0.30603791125110291</v>
      </c>
      <c r="AU62" s="4">
        <f t="shared" si="75"/>
        <v>1.301501374215384</v>
      </c>
      <c r="AV62" s="4">
        <f t="shared" si="75"/>
        <v>0.569051712431353</v>
      </c>
      <c r="AW62" s="4">
        <f t="shared" si="75"/>
        <v>-0.26662509046239791</v>
      </c>
      <c r="AY62" s="2">
        <f t="shared" si="65"/>
        <v>55.46601847873594</v>
      </c>
      <c r="AZ62" s="2">
        <f t="shared" si="65"/>
        <v>106.44779643160702</v>
      </c>
      <c r="BA62" s="2">
        <f t="shared" si="65"/>
        <v>50.042552308517507</v>
      </c>
      <c r="BB62" s="2">
        <f t="shared" si="65"/>
        <v>45.548317676641339</v>
      </c>
      <c r="BC62" s="2">
        <f t="shared" si="65"/>
        <v>40.959580907949153</v>
      </c>
      <c r="BD62" s="2">
        <f t="shared" si="65"/>
        <v>40.574380269852611</v>
      </c>
      <c r="BE62" s="2">
        <f t="shared" si="65"/>
        <v>39.116522796333321</v>
      </c>
      <c r="BF62" s="2">
        <f t="shared" si="65"/>
        <v>39.306621008520679</v>
      </c>
      <c r="BG62" s="2">
        <f t="shared" si="65"/>
        <v>41.57483228596162</v>
      </c>
      <c r="BH62" s="2">
        <f t="shared" si="65"/>
        <v>41.43979930667701</v>
      </c>
      <c r="BI62" s="2">
        <f t="shared" si="65"/>
        <v>42.197216828323221</v>
      </c>
      <c r="BJ62" s="2">
        <f t="shared" si="65"/>
        <v>43.959753182827015</v>
      </c>
      <c r="BK62" s="2">
        <f t="shared" si="65"/>
        <v>44.636116804361286</v>
      </c>
      <c r="BL62" s="2">
        <f t="shared" si="65"/>
        <v>43.976451434453047</v>
      </c>
      <c r="BM62" s="2">
        <f t="shared" si="65"/>
        <v>39.441944803388552</v>
      </c>
      <c r="BO62" s="2">
        <f t="shared" si="10"/>
        <v>58.966999999999999</v>
      </c>
      <c r="BP62" s="2">
        <f t="shared" si="11"/>
        <v>110.639</v>
      </c>
      <c r="BQ62" s="2">
        <f t="shared" si="12"/>
        <v>53.746000000000002</v>
      </c>
      <c r="BR62" s="2">
        <f t="shared" si="13"/>
        <v>47.643999999999998</v>
      </c>
      <c r="BS62" s="2">
        <f t="shared" si="14"/>
        <v>41.542000000000002</v>
      </c>
      <c r="BT62" s="2">
        <f t="shared" si="15"/>
        <v>42.136000000000003</v>
      </c>
      <c r="BU62" s="2">
        <f t="shared" si="16"/>
        <v>39.831000000000003</v>
      </c>
      <c r="BV62" s="2">
        <f t="shared" si="17"/>
        <v>40.881</v>
      </c>
      <c r="BW62" s="2">
        <f t="shared" si="18"/>
        <v>42.762999999999998</v>
      </c>
      <c r="BX62" s="2">
        <f t="shared" si="19"/>
        <v>42.253999999999998</v>
      </c>
      <c r="BY62" s="2">
        <f t="shared" si="20"/>
        <v>43.627000000000002</v>
      </c>
      <c r="BZ62" s="2">
        <f t="shared" si="21"/>
        <v>44.712000000000003</v>
      </c>
      <c r="CA62" s="2">
        <f t="shared" si="22"/>
        <v>46.423999999999999</v>
      </c>
      <c r="CB62" s="2">
        <f t="shared" si="23"/>
        <v>44.914999999999999</v>
      </c>
      <c r="CC62" s="2">
        <f t="shared" si="24"/>
        <v>39.186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58.10272568114673</v>
      </c>
      <c r="DL62" s="2">
        <f t="shared" si="76"/>
        <v>109.93643024606325</v>
      </c>
      <c r="DM62" s="2">
        <f t="shared" si="76"/>
        <v>51.816046341463419</v>
      </c>
      <c r="DN62" s="2">
        <f t="shared" si="76"/>
        <v>45.731658299595139</v>
      </c>
      <c r="DO62" s="2">
        <f t="shared" si="76"/>
        <v>40.313128340080979</v>
      </c>
      <c r="DP62" s="2">
        <f t="shared" si="76"/>
        <v>42.200291835357618</v>
      </c>
      <c r="DQ62" s="2">
        <f t="shared" si="76"/>
        <v>40.1564546975547</v>
      </c>
      <c r="DR62" s="2">
        <f t="shared" si="76"/>
        <v>40.945807002801125</v>
      </c>
      <c r="DS62" s="2">
        <f t="shared" si="76"/>
        <v>42.60491763191763</v>
      </c>
      <c r="DT62" s="2">
        <f t="shared" si="76"/>
        <v>42.045849249249251</v>
      </c>
      <c r="DU62" s="2">
        <f t="shared" si="76"/>
        <v>43.207706821106811</v>
      </c>
      <c r="DV62" s="2">
        <f t="shared" si="76"/>
        <v>45.248918018018017</v>
      </c>
      <c r="DW62" s="2">
        <f t="shared" si="76"/>
        <v>46.789561877667126</v>
      </c>
      <c r="DX62" s="2">
        <f t="shared" si="76"/>
        <v>45.416921568627444</v>
      </c>
      <c r="DY62" s="2">
        <f t="shared" si="76"/>
        <v>40.005123544679272</v>
      </c>
      <c r="EA62" s="2">
        <f t="shared" si="77"/>
        <v>52.024125596322328</v>
      </c>
      <c r="EB62" s="2">
        <f t="shared" si="77"/>
        <v>99.801246571235851</v>
      </c>
      <c r="EC62" s="2">
        <f t="shared" si="77"/>
        <v>47.284236937647165</v>
      </c>
      <c r="ED62" s="2">
        <f t="shared" si="77"/>
        <v>45.229419651327106</v>
      </c>
      <c r="EE62" s="2">
        <f t="shared" si="77"/>
        <v>42.132553328370918</v>
      </c>
      <c r="EF62" s="2">
        <f t="shared" si="77"/>
        <v>37.578835909474577</v>
      </c>
      <c r="EG62" s="2">
        <f t="shared" si="77"/>
        <v>37.131374047293328</v>
      </c>
      <c r="EH62" s="2">
        <f t="shared" si="77"/>
        <v>36.157476726870669</v>
      </c>
      <c r="EI62" s="2">
        <f t="shared" si="77"/>
        <v>39.63076948002147</v>
      </c>
      <c r="EJ62" s="2">
        <f t="shared" si="77"/>
        <v>40.26326630365314</v>
      </c>
      <c r="EK62" s="2">
        <f t="shared" si="77"/>
        <v>40.255337991010357</v>
      </c>
      <c r="EL62" s="2">
        <f t="shared" si="77"/>
        <v>41.482445799390277</v>
      </c>
      <c r="EM62" s="2">
        <f t="shared" si="77"/>
        <v>40.485899869738105</v>
      </c>
      <c r="EN62" s="2">
        <f t="shared" si="77"/>
        <v>41.141764391121406</v>
      </c>
      <c r="EO62" s="2">
        <f t="shared" si="77"/>
        <v>37.938241436141894</v>
      </c>
      <c r="EQ62" s="2">
        <f t="shared" si="78"/>
        <v>46.945058016408879</v>
      </c>
      <c r="ER62" s="2">
        <f t="shared" si="78"/>
        <v>75.701602313979635</v>
      </c>
      <c r="ES62" s="2">
        <f t="shared" si="78"/>
        <v>43.949276075813863</v>
      </c>
      <c r="ET62" s="2">
        <f t="shared" si="78"/>
        <v>40.570597308709338</v>
      </c>
      <c r="EU62" s="2">
        <f t="shared" si="78"/>
        <v>38.109190184085129</v>
      </c>
      <c r="EV62" s="2">
        <f t="shared" si="78"/>
        <v>37.991668798565449</v>
      </c>
      <c r="EW62" s="2">
        <f t="shared" si="78"/>
        <v>35.307155683811452</v>
      </c>
      <c r="EX62" s="2">
        <f t="shared" si="78"/>
        <v>33.023568547013987</v>
      </c>
      <c r="EY62" s="2">
        <f t="shared" si="78"/>
        <v>38.434549520868835</v>
      </c>
      <c r="EZ62" s="2">
        <f t="shared" si="78"/>
        <v>39.915371579024402</v>
      </c>
      <c r="FA62" s="2">
        <f t="shared" si="78"/>
        <v>37.504044799946705</v>
      </c>
      <c r="FB62" s="2">
        <f t="shared" si="78"/>
        <v>38.085920448283467</v>
      </c>
      <c r="FC62" s="2">
        <f t="shared" si="78"/>
        <v>39.003184214045831</v>
      </c>
      <c r="FD62" s="2">
        <f t="shared" si="78"/>
        <v>39.861927315963598</v>
      </c>
      <c r="FE62" s="2">
        <f t="shared" si="78"/>
        <v>39.139715296518851</v>
      </c>
      <c r="FG62" s="2">
        <f t="shared" si="79"/>
        <v>0.4337477560293897</v>
      </c>
      <c r="FH62" s="2">
        <f t="shared" si="79"/>
        <v>0.3440123559528846</v>
      </c>
      <c r="FI62" s="2">
        <f t="shared" si="79"/>
        <v>0.39131764394695828</v>
      </c>
      <c r="FJ62" s="2">
        <f t="shared" si="79"/>
        <v>0.36471740318919071</v>
      </c>
      <c r="FK62" s="2">
        <f t="shared" si="79"/>
        <v>0.35538206589234689</v>
      </c>
      <c r="FL62" s="2">
        <f t="shared" si="79"/>
        <v>0.35182111670873301</v>
      </c>
      <c r="FM62" s="2">
        <f t="shared" si="79"/>
        <v>0.34374690143370501</v>
      </c>
      <c r="FN62" s="2">
        <f t="shared" si="79"/>
        <v>0.34229843196437471</v>
      </c>
      <c r="FO62" s="2">
        <f t="shared" si="79"/>
        <v>0.346329331540637</v>
      </c>
      <c r="FP62" s="2">
        <f t="shared" si="79"/>
        <v>0.33997666815450289</v>
      </c>
      <c r="FQ62" s="2">
        <f t="shared" si="79"/>
        <v>0.34223147240652207</v>
      </c>
      <c r="FR62" s="2">
        <f t="shared" si="79"/>
        <v>0.34224715482323109</v>
      </c>
      <c r="FS62" s="2">
        <f t="shared" si="79"/>
        <v>0.34161206343909423</v>
      </c>
      <c r="FT62" s="2">
        <f t="shared" si="79"/>
        <v>0.33693281400699437</v>
      </c>
      <c r="FU62" s="2">
        <f t="shared" si="79"/>
        <v>0.27248669629477856</v>
      </c>
      <c r="FW62" s="2">
        <f t="shared" si="67"/>
        <v>2.5212465898570556E-5</v>
      </c>
      <c r="FX62" s="2">
        <f t="shared" si="67"/>
        <v>8.3212865810373024E-5</v>
      </c>
      <c r="FY62" s="2">
        <f t="shared" si="67"/>
        <v>3.5099130908400098E-5</v>
      </c>
      <c r="FZ62" s="2">
        <f t="shared" si="67"/>
        <v>3.5512703440514647E-5</v>
      </c>
      <c r="GA62" s="2">
        <f t="shared" si="67"/>
        <v>3.4409821212698384E-5</v>
      </c>
      <c r="GB62" s="2">
        <f t="shared" si="67"/>
        <v>3.4442893794547976E-5</v>
      </c>
      <c r="GC62" s="2">
        <f t="shared" si="67"/>
        <v>3.8263569961177318E-5</v>
      </c>
      <c r="GD62" s="2">
        <f t="shared" si="67"/>
        <v>4.7241046455036152E-5</v>
      </c>
      <c r="GE62" s="2">
        <f t="shared" si="67"/>
        <v>4.2303764121330532E-5</v>
      </c>
      <c r="GF62" s="2">
        <f t="shared" si="67"/>
        <v>3.8321993667433737E-5</v>
      </c>
      <c r="GG62" s="2">
        <f t="shared" si="67"/>
        <v>3.5060230177547629E-5</v>
      </c>
      <c r="GH62" s="2">
        <f t="shared" si="67"/>
        <v>2.9569820488395214E-5</v>
      </c>
      <c r="GI62" s="2">
        <f t="shared" si="67"/>
        <v>2.568769975289099E-5</v>
      </c>
      <c r="GJ62" s="2">
        <f t="shared" si="67"/>
        <v>2.29685759706539E-5</v>
      </c>
      <c r="GK62" s="2">
        <f t="shared" si="67"/>
        <v>1.5927184140333351E-5</v>
      </c>
      <c r="GM62" s="86">
        <f t="shared" si="68"/>
        <v>4.6064629175377684E-3</v>
      </c>
      <c r="GN62" s="86">
        <f t="shared" si="68"/>
        <v>7.372164250925837E-4</v>
      </c>
      <c r="GO62" s="86">
        <f t="shared" si="68"/>
        <v>1.9034300048730662E-3</v>
      </c>
      <c r="GP62" s="86">
        <f t="shared" si="68"/>
        <v>8.6574644833780051E-4</v>
      </c>
      <c r="GQ62" s="86">
        <f t="shared" si="68"/>
        <v>6.7137803755537237E-4</v>
      </c>
      <c r="GR62" s="86">
        <f t="shared" si="68"/>
        <v>5.845762654593656E-4</v>
      </c>
      <c r="GS62" s="86">
        <f t="shared" si="68"/>
        <v>3.6540969015352376E-4</v>
      </c>
      <c r="GT62" s="86">
        <f t="shared" si="68"/>
        <v>3.0767015526046346E-4</v>
      </c>
      <c r="GU62" s="86">
        <f t="shared" si="68"/>
        <v>3.8203802783587512E-4</v>
      </c>
      <c r="GV62" s="86">
        <f t="shared" si="68"/>
        <v>3.3955130165230568E-4</v>
      </c>
      <c r="GW62" s="86">
        <f t="shared" si="68"/>
        <v>3.5245151983307572E-4</v>
      </c>
      <c r="GX62" s="86">
        <f t="shared" si="68"/>
        <v>3.7559125571347556E-4</v>
      </c>
      <c r="GY62" s="86">
        <f t="shared" si="68"/>
        <v>4.1078913844877875E-4</v>
      </c>
      <c r="GZ62" s="86">
        <f t="shared" si="68"/>
        <v>2.9676253955965488E-4</v>
      </c>
      <c r="HA62" s="86">
        <f t="shared" si="68"/>
        <v>8.5084742496300274E-6</v>
      </c>
      <c r="HC62" s="86">
        <f t="shared" si="73"/>
        <v>1.2177587520762179E-10</v>
      </c>
      <c r="HD62" s="86">
        <f t="shared" si="69"/>
        <v>4.3450549110744045E-14</v>
      </c>
      <c r="HE62" s="86">
        <f t="shared" si="69"/>
        <v>6.621203527686331E-13</v>
      </c>
      <c r="HF62" s="86">
        <f t="shared" si="69"/>
        <v>6.990878364660789E-14</v>
      </c>
      <c r="HG62" s="86">
        <f t="shared" si="69"/>
        <v>4.3576935522327479E-15</v>
      </c>
      <c r="HH62" s="86">
        <f t="shared" si="69"/>
        <v>1.460877433208622E-14</v>
      </c>
      <c r="HI62" s="86">
        <f t="shared" si="69"/>
        <v>7.8634532383115117E-15</v>
      </c>
      <c r="HJ62" s="86">
        <f t="shared" si="69"/>
        <v>2.0791932696946993E-14</v>
      </c>
      <c r="HK62" s="86">
        <f t="shared" si="69"/>
        <v>3.8527742866772908E-14</v>
      </c>
      <c r="HL62" s="86">
        <f t="shared" si="69"/>
        <v>2.0164602363213918E-14</v>
      </c>
      <c r="HM62" s="86">
        <f t="shared" si="69"/>
        <v>1.509085140577917E-14</v>
      </c>
      <c r="HN62" s="86">
        <f t="shared" si="69"/>
        <v>2.2770083821743794E-14</v>
      </c>
      <c r="HO62" s="86">
        <f t="shared" si="69"/>
        <v>2.977616551192232E-14</v>
      </c>
      <c r="HP62" s="86">
        <f t="shared" si="69"/>
        <v>7.8887001024490918E-15</v>
      </c>
      <c r="HQ62" s="86">
        <f t="shared" si="69"/>
        <v>8.1446172975598551E-21</v>
      </c>
      <c r="HS62" s="86">
        <f t="shared" si="70"/>
        <v>1.3796871008930177E-64</v>
      </c>
      <c r="HT62" s="86">
        <f t="shared" si="70"/>
        <v>1.6177414414212843E-67</v>
      </c>
      <c r="HU62" s="86">
        <f t="shared" si="70"/>
        <v>3.3860296970655313E-76</v>
      </c>
      <c r="HV62" s="86">
        <f t="shared" si="70"/>
        <v>3.0561128300037332E-83</v>
      </c>
      <c r="HW62" s="86">
        <f t="shared" si="70"/>
        <v>2.4191422963219486E-93</v>
      </c>
      <c r="HX62" s="86">
        <f t="shared" si="70"/>
        <v>2.0660224972928519E-90</v>
      </c>
      <c r="HY62" s="86">
        <f t="shared" si="70"/>
        <v>1.4126311574825915E-93</v>
      </c>
      <c r="HZ62" s="86">
        <f t="shared" si="70"/>
        <v>8.6280304337658488E-92</v>
      </c>
      <c r="IA62" s="86">
        <f t="shared" si="70"/>
        <v>2.4683240799405814E-90</v>
      </c>
      <c r="IB62" s="86">
        <f t="shared" si="70"/>
        <v>2.7445227063634225E-91</v>
      </c>
      <c r="IC62" s="86">
        <f t="shared" si="70"/>
        <v>4.4856861914387307E-93</v>
      </c>
      <c r="ID62" s="86">
        <f t="shared" si="70"/>
        <v>1.3917911521580725E-91</v>
      </c>
      <c r="IE62" s="86">
        <f t="shared" si="70"/>
        <v>1.3257189178552348E-89</v>
      </c>
      <c r="IF62" s="86">
        <f t="shared" si="70"/>
        <v>1.0276097184761576E-58</v>
      </c>
      <c r="IG62" s="86">
        <f t="shared" si="70"/>
        <v>1.0412037849948128E-47</v>
      </c>
      <c r="II62" s="86">
        <f t="shared" si="71"/>
        <v>6.9036922535569545E-116</v>
      </c>
      <c r="IJ62" s="86">
        <f t="shared" si="71"/>
        <v>1.0662761318425318E-113</v>
      </c>
      <c r="IK62" s="86">
        <f t="shared" si="71"/>
        <v>5.6271013082177256E-138</v>
      </c>
      <c r="IL62" s="86">
        <f t="shared" si="71"/>
        <v>3.9144790433654979E-153</v>
      </c>
      <c r="IM62" s="86">
        <f t="shared" si="71"/>
        <v>9.0303170981279755E-170</v>
      </c>
      <c r="IN62" s="86">
        <f t="shared" si="71"/>
        <v>1.2260057459663071E-163</v>
      </c>
      <c r="IO62" s="86">
        <f t="shared" si="71"/>
        <v>1.8067931532444717E-171</v>
      </c>
      <c r="IP62" s="86">
        <f t="shared" si="71"/>
        <v>2.0682498663612672E-166</v>
      </c>
      <c r="IQ62" s="86">
        <f t="shared" si="71"/>
        <v>9.6524128326091719E-164</v>
      </c>
      <c r="IR62" s="86">
        <f t="shared" si="71"/>
        <v>6.9014898298097269E-165</v>
      </c>
      <c r="IS62" s="86">
        <f t="shared" si="71"/>
        <v>1.0876628232721369E-168</v>
      </c>
      <c r="IT62" s="86">
        <f t="shared" si="71"/>
        <v>8.084671923773972E-166</v>
      </c>
      <c r="IU62" s="86">
        <f t="shared" si="71"/>
        <v>1.6293716110895104E-161</v>
      </c>
      <c r="IV62" s="86">
        <f t="shared" si="71"/>
        <v>4.8435265731637762E-197</v>
      </c>
      <c r="IW62" s="86">
        <f t="shared" si="71"/>
        <v>5.0027055446968455E-101</v>
      </c>
      <c r="IY62" s="86">
        <f t="shared" si="72"/>
        <v>4.6064630393136434E-3</v>
      </c>
      <c r="IZ62" s="86">
        <f t="shared" si="72"/>
        <v>7.372164251360343E-4</v>
      </c>
      <c r="JA62" s="86">
        <f t="shared" si="72"/>
        <v>1.9034300055351865E-3</v>
      </c>
      <c r="JB62" s="86">
        <f t="shared" si="72"/>
        <v>8.6574644840770932E-4</v>
      </c>
      <c r="JC62" s="86">
        <f t="shared" si="72"/>
        <v>6.713780375597301E-4</v>
      </c>
      <c r="JD62" s="86">
        <f t="shared" si="72"/>
        <v>5.8457626547397435E-4</v>
      </c>
      <c r="JE62" s="86">
        <f t="shared" si="72"/>
        <v>3.6540969016138721E-4</v>
      </c>
      <c r="JF62" s="86">
        <f t="shared" si="72"/>
        <v>3.0767015528125537E-4</v>
      </c>
      <c r="JG62" s="86">
        <f t="shared" si="72"/>
        <v>3.8203802787440284E-4</v>
      </c>
      <c r="JH62" s="86">
        <f t="shared" si="72"/>
        <v>3.3955130167247026E-4</v>
      </c>
      <c r="JI62" s="86">
        <f t="shared" si="72"/>
        <v>3.5245151984816657E-4</v>
      </c>
      <c r="JJ62" s="86">
        <f t="shared" si="72"/>
        <v>3.7559125573624565E-4</v>
      </c>
      <c r="JK62" s="86">
        <f t="shared" si="72"/>
        <v>4.107891384785549E-4</v>
      </c>
      <c r="JL62" s="86">
        <f t="shared" si="72"/>
        <v>2.9676253956754359E-4</v>
      </c>
      <c r="JM62" s="86">
        <f t="shared" si="72"/>
        <v>8.5084742496300358E-6</v>
      </c>
    </row>
    <row r="63" spans="2:273" x14ac:dyDescent="0.25">
      <c r="B63" s="2">
        <v>36</v>
      </c>
      <c r="C63" s="37">
        <v>61.164000000000001</v>
      </c>
      <c r="D63" s="37">
        <v>112.31100000000001</v>
      </c>
      <c r="E63" s="37">
        <v>52.677999999999997</v>
      </c>
      <c r="F63" s="37">
        <v>47.814</v>
      </c>
      <c r="G63" s="37">
        <v>41.168999999999997</v>
      </c>
      <c r="H63" s="37">
        <v>43.423999999999999</v>
      </c>
      <c r="I63" s="37">
        <v>40.085000000000001</v>
      </c>
      <c r="J63" s="37">
        <v>41.508000000000003</v>
      </c>
      <c r="K63" s="37">
        <v>43.508000000000003</v>
      </c>
      <c r="L63" s="37">
        <v>42.643999999999998</v>
      </c>
      <c r="M63" s="37">
        <v>43.39</v>
      </c>
      <c r="N63" s="37">
        <v>45.558999999999997</v>
      </c>
      <c r="O63" s="37">
        <v>47.372999999999998</v>
      </c>
      <c r="P63" s="37">
        <v>43.136000000000003</v>
      </c>
      <c r="Q63" s="37">
        <v>39.017000000000003</v>
      </c>
      <c r="S63" s="4">
        <f t="shared" si="74"/>
        <v>60.539928319930773</v>
      </c>
      <c r="T63" s="4">
        <f t="shared" si="74"/>
        <v>107.24942645229154</v>
      </c>
      <c r="U63" s="4">
        <f t="shared" si="74"/>
        <v>52.861156084153038</v>
      </c>
      <c r="V63" s="4">
        <f t="shared" si="74"/>
        <v>47.159833240262984</v>
      </c>
      <c r="W63" s="4">
        <f t="shared" si="74"/>
        <v>42.168905970857722</v>
      </c>
      <c r="X63" s="4">
        <f t="shared" si="74"/>
        <v>41.63323155147576</v>
      </c>
      <c r="Y63" s="4">
        <f t="shared" si="74"/>
        <v>39.885048429696127</v>
      </c>
      <c r="Z63" s="4">
        <f t="shared" si="74"/>
        <v>39.924823783304838</v>
      </c>
      <c r="AA63" s="4">
        <f t="shared" si="74"/>
        <v>42.345446862337937</v>
      </c>
      <c r="AB63" s="4">
        <f t="shared" si="74"/>
        <v>42.166251966894549</v>
      </c>
      <c r="AC63" s="4">
        <f t="shared" si="74"/>
        <v>42.930589060913512</v>
      </c>
      <c r="AD63" s="4">
        <f t="shared" si="74"/>
        <v>44.702891949414202</v>
      </c>
      <c r="AE63" s="4">
        <f t="shared" si="74"/>
        <v>45.378656165559114</v>
      </c>
      <c r="AF63" s="4">
        <f t="shared" si="74"/>
        <v>44.545467014055667</v>
      </c>
      <c r="AG63" s="4">
        <f t="shared" si="74"/>
        <v>39.547401188806603</v>
      </c>
      <c r="AI63" s="4">
        <f t="shared" si="75"/>
        <v>0.62407168006922831</v>
      </c>
      <c r="AJ63" s="4">
        <f t="shared" si="75"/>
        <v>5.0615735477084627</v>
      </c>
      <c r="AK63" s="4">
        <f t="shared" si="75"/>
        <v>-0.18315608415304041</v>
      </c>
      <c r="AL63" s="4">
        <f t="shared" si="75"/>
        <v>0.65416675973701643</v>
      </c>
      <c r="AM63" s="4">
        <f t="shared" si="75"/>
        <v>-0.99990597085772492</v>
      </c>
      <c r="AN63" s="4">
        <f t="shared" si="75"/>
        <v>1.7907684485242399</v>
      </c>
      <c r="AO63" s="4">
        <f t="shared" si="75"/>
        <v>0.19995157030387389</v>
      </c>
      <c r="AP63" s="4">
        <f t="shared" si="75"/>
        <v>1.5831762166951648</v>
      </c>
      <c r="AQ63" s="4">
        <f t="shared" si="75"/>
        <v>1.1625531376620657</v>
      </c>
      <c r="AR63" s="4">
        <f t="shared" si="75"/>
        <v>0.47774803310544911</v>
      </c>
      <c r="AS63" s="4">
        <f t="shared" si="75"/>
        <v>0.45941093908648867</v>
      </c>
      <c r="AT63" s="4">
        <f t="shared" si="75"/>
        <v>0.85610805058579587</v>
      </c>
      <c r="AU63" s="4">
        <f t="shared" si="75"/>
        <v>1.9943438344408833</v>
      </c>
      <c r="AV63" s="4">
        <f t="shared" si="75"/>
        <v>-1.4094670140556644</v>
      </c>
      <c r="AW63" s="4">
        <f t="shared" si="75"/>
        <v>-0.53040118880660003</v>
      </c>
      <c r="AY63" s="2">
        <f t="shared" si="65"/>
        <v>55.549976597991154</v>
      </c>
      <c r="AZ63" s="2">
        <f t="shared" si="65"/>
        <v>106.67958558358406</v>
      </c>
      <c r="BA63" s="2">
        <f t="shared" si="65"/>
        <v>50.092353454832256</v>
      </c>
      <c r="BB63" s="2">
        <f t="shared" si="65"/>
        <v>45.709294748725682</v>
      </c>
      <c r="BC63" s="2">
        <f t="shared" si="65"/>
        <v>41.043904556023712</v>
      </c>
      <c r="BD63" s="2">
        <f t="shared" si="65"/>
        <v>40.592037567042432</v>
      </c>
      <c r="BE63" s="2">
        <f t="shared" si="65"/>
        <v>39.152330508841203</v>
      </c>
      <c r="BF63" s="2">
        <f t="shared" si="65"/>
        <v>39.283684414519314</v>
      </c>
      <c r="BG63" s="2">
        <f t="shared" si="65"/>
        <v>41.580044443093563</v>
      </c>
      <c r="BH63" s="2">
        <f t="shared" si="65"/>
        <v>41.477082069283227</v>
      </c>
      <c r="BI63" s="2">
        <f t="shared" si="65"/>
        <v>42.219364641797505</v>
      </c>
      <c r="BJ63" s="2">
        <f t="shared" si="65"/>
        <v>43.953296985259556</v>
      </c>
      <c r="BK63" s="2">
        <f t="shared" si="65"/>
        <v>44.575275393533069</v>
      </c>
      <c r="BL63" s="2">
        <f t="shared" si="65"/>
        <v>43.912165639582717</v>
      </c>
      <c r="BM63" s="2">
        <f t="shared" si="65"/>
        <v>39.523672877085886</v>
      </c>
      <c r="BO63" s="2">
        <f t="shared" si="10"/>
        <v>61.164000000000001</v>
      </c>
      <c r="BP63" s="2">
        <f t="shared" si="11"/>
        <v>112.31100000000001</v>
      </c>
      <c r="BQ63" s="2">
        <f t="shared" si="12"/>
        <v>52.677999999999997</v>
      </c>
      <c r="BR63" s="2">
        <f t="shared" si="13"/>
        <v>47.814</v>
      </c>
      <c r="BS63" s="2">
        <f t="shared" si="14"/>
        <v>41.168999999999997</v>
      </c>
      <c r="BT63" s="2">
        <f t="shared" si="15"/>
        <v>43.423999999999999</v>
      </c>
      <c r="BU63" s="2">
        <f t="shared" si="16"/>
        <v>40.085000000000001</v>
      </c>
      <c r="BV63" s="2">
        <f t="shared" si="17"/>
        <v>41.508000000000003</v>
      </c>
      <c r="BW63" s="2">
        <f t="shared" si="18"/>
        <v>43.508000000000003</v>
      </c>
      <c r="BX63" s="2">
        <f t="shared" si="19"/>
        <v>42.643999999999998</v>
      </c>
      <c r="BY63" s="2">
        <f t="shared" si="20"/>
        <v>43.39</v>
      </c>
      <c r="BZ63" s="2">
        <f t="shared" si="21"/>
        <v>45.558999999999997</v>
      </c>
      <c r="CA63" s="2">
        <f t="shared" si="22"/>
        <v>47.372999999999998</v>
      </c>
      <c r="CB63" s="2">
        <f t="shared" si="23"/>
        <v>43.136000000000003</v>
      </c>
      <c r="CC63" s="2">
        <f t="shared" si="24"/>
        <v>39.017000000000003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58.640160411423565</v>
      </c>
      <c r="DL63" s="2">
        <f t="shared" si="76"/>
        <v>110.71721032871457</v>
      </c>
      <c r="DM63" s="2">
        <f t="shared" si="76"/>
        <v>52.153567073170734</v>
      </c>
      <c r="DN63" s="2">
        <f t="shared" si="76"/>
        <v>46.143271255060725</v>
      </c>
      <c r="DO63" s="2">
        <f t="shared" si="76"/>
        <v>40.520818825910936</v>
      </c>
      <c r="DP63" s="2">
        <f t="shared" si="76"/>
        <v>42.473513495276649</v>
      </c>
      <c r="DQ63" s="2">
        <f t="shared" si="76"/>
        <v>40.407465250965252</v>
      </c>
      <c r="DR63" s="2">
        <f t="shared" si="76"/>
        <v>41.15840504201681</v>
      </c>
      <c r="DS63" s="2">
        <f t="shared" si="76"/>
        <v>42.806664092664093</v>
      </c>
      <c r="DT63" s="2">
        <f t="shared" si="76"/>
        <v>42.252816816816818</v>
      </c>
      <c r="DU63" s="2">
        <f t="shared" si="76"/>
        <v>43.435992921492911</v>
      </c>
      <c r="DV63" s="2">
        <f t="shared" si="76"/>
        <v>45.470229729729731</v>
      </c>
      <c r="DW63" s="2">
        <f t="shared" si="76"/>
        <v>46.994692034139391</v>
      </c>
      <c r="DX63" s="2">
        <f t="shared" si="76"/>
        <v>45.528652100840333</v>
      </c>
      <c r="DY63" s="2">
        <f t="shared" si="76"/>
        <v>40.203765813867264</v>
      </c>
      <c r="EA63" s="2">
        <f t="shared" si="77"/>
        <v>51.871049353803464</v>
      </c>
      <c r="EB63" s="2">
        <f t="shared" si="77"/>
        <v>99.663743161208117</v>
      </c>
      <c r="EC63" s="2">
        <f t="shared" si="77"/>
        <v>47.168612926983599</v>
      </c>
      <c r="ED63" s="2">
        <f t="shared" si="77"/>
        <v>45.020349330247313</v>
      </c>
      <c r="EE63" s="2">
        <f t="shared" si="77"/>
        <v>41.909627867991105</v>
      </c>
      <c r="EF63" s="2">
        <f t="shared" si="77"/>
        <v>37.430653355138219</v>
      </c>
      <c r="EG63" s="2">
        <f t="shared" si="77"/>
        <v>36.967177545436769</v>
      </c>
      <c r="EH63" s="2">
        <f t="shared" si="77"/>
        <v>35.998934056803947</v>
      </c>
      <c r="EI63" s="2">
        <f t="shared" si="77"/>
        <v>39.468748744152151</v>
      </c>
      <c r="EJ63" s="2">
        <f t="shared" si="77"/>
        <v>40.103638648158082</v>
      </c>
      <c r="EK63" s="2">
        <f t="shared" si="77"/>
        <v>40.087043677936293</v>
      </c>
      <c r="EL63" s="2">
        <f t="shared" si="77"/>
        <v>41.294774201609279</v>
      </c>
      <c r="EM63" s="2">
        <f t="shared" si="77"/>
        <v>40.322742012889066</v>
      </c>
      <c r="EN63" s="2">
        <f t="shared" si="77"/>
        <v>41.010996851942188</v>
      </c>
      <c r="EO63" s="2">
        <f t="shared" si="77"/>
        <v>37.867588503765312</v>
      </c>
      <c r="EQ63" s="2">
        <f t="shared" si="78"/>
        <v>46.861842908152127</v>
      </c>
      <c r="ER63" s="2">
        <f t="shared" si="78"/>
        <v>75.882575250165743</v>
      </c>
      <c r="ES63" s="2">
        <f t="shared" si="78"/>
        <v>43.880622688142026</v>
      </c>
      <c r="ET63" s="2">
        <f t="shared" si="78"/>
        <v>40.425224001855199</v>
      </c>
      <c r="EU63" s="2">
        <f t="shared" si="78"/>
        <v>37.942153629935319</v>
      </c>
      <c r="EV63" s="2">
        <f t="shared" si="78"/>
        <v>37.836128810520023</v>
      </c>
      <c r="EW63" s="2">
        <f t="shared" si="78"/>
        <v>35.169716874639192</v>
      </c>
      <c r="EX63" s="2">
        <f t="shared" si="78"/>
        <v>32.913435069845875</v>
      </c>
      <c r="EY63" s="2">
        <f t="shared" si="78"/>
        <v>38.29108481184997</v>
      </c>
      <c r="EZ63" s="2">
        <f t="shared" si="78"/>
        <v>39.760086517182856</v>
      </c>
      <c r="FA63" s="2">
        <f t="shared" si="78"/>
        <v>37.373961704560585</v>
      </c>
      <c r="FB63" s="2">
        <f t="shared" si="78"/>
        <v>37.945604403466298</v>
      </c>
      <c r="FC63" s="2">
        <f t="shared" si="78"/>
        <v>38.860607666133426</v>
      </c>
      <c r="FD63" s="2">
        <f t="shared" si="78"/>
        <v>39.748503698675023</v>
      </c>
      <c r="FE63" s="2">
        <f t="shared" si="78"/>
        <v>39.047297083332609</v>
      </c>
      <c r="FG63" s="2">
        <f t="shared" si="79"/>
        <v>0.456492042804298</v>
      </c>
      <c r="FH63" s="2">
        <f t="shared" si="79"/>
        <v>0.36508498931991767</v>
      </c>
      <c r="FI63" s="2">
        <f t="shared" si="79"/>
        <v>0.41346159234374108</v>
      </c>
      <c r="FJ63" s="2">
        <f t="shared" si="79"/>
        <v>0.3863114328910327</v>
      </c>
      <c r="FK63" s="2">
        <f t="shared" si="79"/>
        <v>0.37675116236447642</v>
      </c>
      <c r="FL63" s="2">
        <f t="shared" si="79"/>
        <v>0.37310002439804069</v>
      </c>
      <c r="FM63" s="2">
        <f t="shared" si="79"/>
        <v>0.36481231718419155</v>
      </c>
      <c r="FN63" s="2">
        <f t="shared" si="79"/>
        <v>0.36332422617033111</v>
      </c>
      <c r="FO63" s="2">
        <f t="shared" si="79"/>
        <v>0.36746438887860855</v>
      </c>
      <c r="FP63" s="2">
        <f t="shared" si="79"/>
        <v>0.3609381125785876</v>
      </c>
      <c r="FQ63" s="2">
        <f t="shared" si="79"/>
        <v>0.36325542525941307</v>
      </c>
      <c r="FR63" s="2">
        <f t="shared" si="79"/>
        <v>0.36327153901160525</v>
      </c>
      <c r="FS63" s="2">
        <f t="shared" si="79"/>
        <v>0.36261894206681305</v>
      </c>
      <c r="FT63" s="2">
        <f t="shared" si="79"/>
        <v>0.35780832687698705</v>
      </c>
      <c r="FU63" s="2">
        <f t="shared" si="79"/>
        <v>0.29112239726644845</v>
      </c>
      <c r="FW63" s="2">
        <f t="shared" si="67"/>
        <v>2.7644851883976932E-5</v>
      </c>
      <c r="FX63" s="2">
        <f t="shared" si="67"/>
        <v>9.1240360501319918E-5</v>
      </c>
      <c r="FY63" s="2">
        <f t="shared" si="67"/>
        <v>3.8485301421827651E-5</v>
      </c>
      <c r="FZ63" s="2">
        <f t="shared" si="67"/>
        <v>3.893877159654306E-5</v>
      </c>
      <c r="GA63" s="2">
        <f t="shared" si="67"/>
        <v>3.7729493438631769E-5</v>
      </c>
      <c r="GB63" s="2">
        <f t="shared" si="67"/>
        <v>3.7765756562631508E-5</v>
      </c>
      <c r="GC63" s="2">
        <f t="shared" si="67"/>
        <v>4.19550152878871E-5</v>
      </c>
      <c r="GD63" s="2">
        <f t="shared" si="67"/>
        <v>5.1798541317119724E-5</v>
      </c>
      <c r="GE63" s="2">
        <f t="shared" si="67"/>
        <v>4.6384965658648817E-5</v>
      </c>
      <c r="GF63" s="2">
        <f t="shared" si="67"/>
        <v>4.2019075134606489E-5</v>
      </c>
      <c r="GG63" s="2">
        <f t="shared" si="67"/>
        <v>3.844264790734962E-5</v>
      </c>
      <c r="GH63" s="2">
        <f t="shared" si="67"/>
        <v>3.2422570932890756E-5</v>
      </c>
      <c r="GI63" s="2">
        <f t="shared" si="67"/>
        <v>2.8165932884403548E-5</v>
      </c>
      <c r="GJ63" s="2">
        <f t="shared" si="67"/>
        <v>2.5184486940293952E-5</v>
      </c>
      <c r="GK63" s="2">
        <f t="shared" si="67"/>
        <v>1.7463783300529652E-5</v>
      </c>
      <c r="GM63" s="86">
        <f t="shared" si="68"/>
        <v>6.5644442506447775E-3</v>
      </c>
      <c r="GN63" s="86">
        <f t="shared" si="68"/>
        <v>1.1522488056807971E-3</v>
      </c>
      <c r="GO63" s="86">
        <f t="shared" si="68"/>
        <v>2.8939045345709805E-3</v>
      </c>
      <c r="GP63" s="86">
        <f t="shared" si="68"/>
        <v>1.4081597969192888E-3</v>
      </c>
      <c r="GQ63" s="86">
        <f t="shared" si="68"/>
        <v>1.1076782211702928E-3</v>
      </c>
      <c r="GR63" s="86">
        <f t="shared" si="68"/>
        <v>9.7659389042805051E-4</v>
      </c>
      <c r="GS63" s="86">
        <f t="shared" si="68"/>
        <v>6.4405410156588496E-4</v>
      </c>
      <c r="GT63" s="86">
        <f t="shared" si="68"/>
        <v>5.5565392928392783E-4</v>
      </c>
      <c r="GU63" s="86">
        <f t="shared" si="68"/>
        <v>6.7477788124604813E-4</v>
      </c>
      <c r="GV63" s="86">
        <f t="shared" si="68"/>
        <v>5.9755920100613166E-4</v>
      </c>
      <c r="GW63" s="86">
        <f t="shared" si="68"/>
        <v>6.2153832029861048E-4</v>
      </c>
      <c r="GX63" s="86">
        <f t="shared" si="68"/>
        <v>6.551422246227844E-4</v>
      </c>
      <c r="GY63" s="86">
        <f t="shared" si="68"/>
        <v>7.0394633290468873E-4</v>
      </c>
      <c r="GZ63" s="86">
        <f t="shared" si="68"/>
        <v>5.2827634851268079E-4</v>
      </c>
      <c r="HA63" s="86">
        <f t="shared" si="68"/>
        <v>1.9643716529736252E-5</v>
      </c>
      <c r="HC63" s="86">
        <f t="shared" si="73"/>
        <v>2.9324800453765712E-10</v>
      </c>
      <c r="HD63" s="86">
        <f t="shared" si="69"/>
        <v>1.3642878688435431E-13</v>
      </c>
      <c r="HE63" s="86">
        <f t="shared" si="69"/>
        <v>1.9926105082297615E-12</v>
      </c>
      <c r="HF63" s="86">
        <f t="shared" si="69"/>
        <v>2.3436446353356427E-13</v>
      </c>
      <c r="HG63" s="86">
        <f t="shared" si="69"/>
        <v>1.6460914081204136E-14</v>
      </c>
      <c r="HH63" s="86">
        <f t="shared" si="69"/>
        <v>5.253858701201919E-14</v>
      </c>
      <c r="HI63" s="86">
        <f t="shared" si="69"/>
        <v>2.9938990009029695E-14</v>
      </c>
      <c r="HJ63" s="86">
        <f t="shared" si="69"/>
        <v>7.8111339799245104E-14</v>
      </c>
      <c r="HK63" s="86">
        <f t="shared" si="69"/>
        <v>1.3932155056090938E-13</v>
      </c>
      <c r="HL63" s="86">
        <f t="shared" si="69"/>
        <v>7.33506830241533E-14</v>
      </c>
      <c r="HM63" s="86">
        <f t="shared" si="69"/>
        <v>5.5434056486568982E-14</v>
      </c>
      <c r="HN63" s="86">
        <f t="shared" si="69"/>
        <v>8.0321227300516163E-14</v>
      </c>
      <c r="HO63" s="86">
        <f t="shared" si="69"/>
        <v>1.0108352502443193E-13</v>
      </c>
      <c r="HP63" s="86">
        <f t="shared" si="69"/>
        <v>2.8310430211349117E-14</v>
      </c>
      <c r="HQ63" s="86">
        <f t="shared" si="69"/>
        <v>5.0531142814159956E-20</v>
      </c>
      <c r="HS63" s="86">
        <f t="shared" si="70"/>
        <v>4.0089952837931851E-63</v>
      </c>
      <c r="HT63" s="86">
        <f t="shared" si="70"/>
        <v>7.5650166668256152E-66</v>
      </c>
      <c r="HU63" s="86">
        <f t="shared" si="70"/>
        <v>2.1135940547097461E-74</v>
      </c>
      <c r="HV63" s="86">
        <f t="shared" si="70"/>
        <v>2.9327543758094622E-81</v>
      </c>
      <c r="HW63" s="86">
        <f t="shared" si="70"/>
        <v>3.8959537871602512E-91</v>
      </c>
      <c r="HX63" s="86">
        <f t="shared" si="70"/>
        <v>2.7973529324595771E-88</v>
      </c>
      <c r="HY63" s="86">
        <f t="shared" si="70"/>
        <v>2.4770544388490355E-91</v>
      </c>
      <c r="HZ63" s="86">
        <f t="shared" si="70"/>
        <v>1.4812463566625229E-89</v>
      </c>
      <c r="IA63" s="86">
        <f t="shared" si="70"/>
        <v>3.6898027886816008E-88</v>
      </c>
      <c r="IB63" s="86">
        <f t="shared" si="70"/>
        <v>4.0857237993394059E-89</v>
      </c>
      <c r="IC63" s="86">
        <f t="shared" si="70"/>
        <v>7.1195829445526954E-91</v>
      </c>
      <c r="ID63" s="86">
        <f t="shared" si="70"/>
        <v>1.8715456983696576E-89</v>
      </c>
      <c r="IE63" s="86">
        <f t="shared" si="70"/>
        <v>1.4868041142349013E-87</v>
      </c>
      <c r="IF63" s="86">
        <f t="shared" si="70"/>
        <v>2.077798109641993E-57</v>
      </c>
      <c r="IG63" s="86">
        <f t="shared" si="70"/>
        <v>1.0902133105541366E-46</v>
      </c>
      <c r="II63" s="86">
        <f t="shared" si="71"/>
        <v>6.4922049124143048E-114</v>
      </c>
      <c r="IJ63" s="86">
        <f t="shared" si="71"/>
        <v>1.6149523822625231E-111</v>
      </c>
      <c r="IK63" s="86">
        <f t="shared" si="71"/>
        <v>1.5176730021993735E-135</v>
      </c>
      <c r="IL63" s="86">
        <f t="shared" si="71"/>
        <v>1.9825398777768938E-150</v>
      </c>
      <c r="IM63" s="86">
        <f t="shared" si="71"/>
        <v>8.8806960282968387E-167</v>
      </c>
      <c r="IN63" s="86">
        <f t="shared" si="71"/>
        <v>9.380310535039286E-161</v>
      </c>
      <c r="IO63" s="86">
        <f t="shared" si="71"/>
        <v>2.0480286665731816E-168</v>
      </c>
      <c r="IP63" s="86">
        <f t="shared" si="71"/>
        <v>2.1946431990352138E-163</v>
      </c>
      <c r="IQ63" s="86">
        <f t="shared" si="71"/>
        <v>8.4888294126231397E-161</v>
      </c>
      <c r="IR63" s="86">
        <f t="shared" si="71"/>
        <v>5.9606769091617479E-162</v>
      </c>
      <c r="IS63" s="86">
        <f t="shared" si="71"/>
        <v>1.0360517800138267E-165</v>
      </c>
      <c r="IT63" s="86">
        <f t="shared" si="71"/>
        <v>6.1332396365784442E-163</v>
      </c>
      <c r="IU63" s="86">
        <f t="shared" si="71"/>
        <v>9.5339607258406578E-159</v>
      </c>
      <c r="IV63" s="86">
        <f t="shared" si="71"/>
        <v>1.0785696104037855E-193</v>
      </c>
      <c r="IW63" s="86">
        <f t="shared" si="71"/>
        <v>2.2108881107562462E-99</v>
      </c>
      <c r="IY63" s="86">
        <f t="shared" si="72"/>
        <v>6.5644445438927824E-3</v>
      </c>
      <c r="IZ63" s="86">
        <f t="shared" si="72"/>
        <v>1.1522488058172259E-3</v>
      </c>
      <c r="JA63" s="86">
        <f t="shared" si="72"/>
        <v>2.893904536563591E-3</v>
      </c>
      <c r="JB63" s="86">
        <f t="shared" si="72"/>
        <v>1.4081597971536532E-3</v>
      </c>
      <c r="JC63" s="86">
        <f t="shared" si="72"/>
        <v>1.1076782211867538E-3</v>
      </c>
      <c r="JD63" s="86">
        <f t="shared" si="72"/>
        <v>9.76593890480589E-4</v>
      </c>
      <c r="JE63" s="86">
        <f t="shared" si="72"/>
        <v>6.440541015958239E-4</v>
      </c>
      <c r="JF63" s="86">
        <f t="shared" si="72"/>
        <v>5.5565392936203918E-4</v>
      </c>
      <c r="JG63" s="86">
        <f t="shared" si="72"/>
        <v>6.7477788138536963E-4</v>
      </c>
      <c r="JH63" s="86">
        <f t="shared" si="72"/>
        <v>5.9755920107948239E-4</v>
      </c>
      <c r="JI63" s="86">
        <f t="shared" si="72"/>
        <v>6.2153832035404455E-4</v>
      </c>
      <c r="JJ63" s="86">
        <f t="shared" si="72"/>
        <v>6.5514222470310567E-4</v>
      </c>
      <c r="JK63" s="86">
        <f t="shared" si="72"/>
        <v>7.0394633300577226E-4</v>
      </c>
      <c r="JL63" s="86">
        <f t="shared" si="72"/>
        <v>5.2827634854099126E-4</v>
      </c>
      <c r="JM63" s="86">
        <f t="shared" si="72"/>
        <v>1.9643716529736303E-5</v>
      </c>
    </row>
    <row r="64" spans="2:273" x14ac:dyDescent="0.25">
      <c r="B64" s="2">
        <v>37</v>
      </c>
      <c r="C64" s="37">
        <v>62.426000000000002</v>
      </c>
      <c r="D64" s="37">
        <v>113.65600000000001</v>
      </c>
      <c r="E64" s="37">
        <v>54.728999999999999</v>
      </c>
      <c r="F64" s="37">
        <v>49.287999999999997</v>
      </c>
      <c r="G64" s="37">
        <v>40.576000000000001</v>
      </c>
      <c r="H64" s="37">
        <v>43.203000000000003</v>
      </c>
      <c r="I64" s="37">
        <v>39.881</v>
      </c>
      <c r="J64" s="37">
        <v>41.762999999999998</v>
      </c>
      <c r="K64" s="37">
        <v>43.61</v>
      </c>
      <c r="L64" s="37">
        <v>41.524999999999999</v>
      </c>
      <c r="M64" s="37">
        <v>45.203000000000003</v>
      </c>
      <c r="N64" s="37">
        <v>46.423999999999999</v>
      </c>
      <c r="O64" s="37">
        <v>45.982999999999997</v>
      </c>
      <c r="P64" s="37">
        <v>44.491999999999997</v>
      </c>
      <c r="Q64" s="37">
        <v>38.508000000000003</v>
      </c>
      <c r="S64" s="4">
        <f t="shared" si="74"/>
        <v>62.380265771903332</v>
      </c>
      <c r="T64" s="4">
        <f t="shared" si="74"/>
        <v>107.71489133074577</v>
      </c>
      <c r="U64" s="4">
        <f t="shared" si="74"/>
        <v>54.119470006287472</v>
      </c>
      <c r="V64" s="4">
        <f t="shared" si="74"/>
        <v>48.074296436181008</v>
      </c>
      <c r="W64" s="4">
        <f t="shared" si="74"/>
        <v>42.865571153773573</v>
      </c>
      <c r="X64" s="4">
        <f t="shared" si="74"/>
        <v>42.232578152819656</v>
      </c>
      <c r="Y64" s="4">
        <f t="shared" si="74"/>
        <v>40.383431394768806</v>
      </c>
      <c r="Z64" s="4">
        <f t="shared" si="74"/>
        <v>40.328842967330402</v>
      </c>
      <c r="AA64" s="4">
        <f t="shared" si="74"/>
        <v>42.838773902013152</v>
      </c>
      <c r="AB64" s="4">
        <f t="shared" si="74"/>
        <v>42.639434639825375</v>
      </c>
      <c r="AC64" s="4">
        <f t="shared" si="74"/>
        <v>43.402886382803224</v>
      </c>
      <c r="AD64" s="4">
        <f t="shared" si="74"/>
        <v>45.158806867787682</v>
      </c>
      <c r="AE64" s="4">
        <f t="shared" si="74"/>
        <v>45.794541538416887</v>
      </c>
      <c r="AF64" s="4">
        <f t="shared" si="74"/>
        <v>44.895742093700051</v>
      </c>
      <c r="AG64" s="4">
        <f t="shared" si="74"/>
        <v>39.644440022744448</v>
      </c>
      <c r="AI64" s="4">
        <f t="shared" si="75"/>
        <v>4.5734228096669938E-2</v>
      </c>
      <c r="AJ64" s="4">
        <f t="shared" si="75"/>
        <v>5.9411086692542341</v>
      </c>
      <c r="AK64" s="4">
        <f t="shared" si="75"/>
        <v>0.60952999371252758</v>
      </c>
      <c r="AL64" s="4">
        <f t="shared" si="75"/>
        <v>1.2137035638189886</v>
      </c>
      <c r="AM64" s="4">
        <f t="shared" si="75"/>
        <v>-2.2895711537735721</v>
      </c>
      <c r="AN64" s="4">
        <f t="shared" si="75"/>
        <v>0.97042184718034719</v>
      </c>
      <c r="AO64" s="4">
        <f t="shared" si="75"/>
        <v>-0.50243139476880572</v>
      </c>
      <c r="AP64" s="4">
        <f t="shared" si="75"/>
        <v>1.4341570326695958</v>
      </c>
      <c r="AQ64" s="4">
        <f t="shared" si="75"/>
        <v>0.77122609798684749</v>
      </c>
      <c r="AR64" s="4">
        <f t="shared" si="75"/>
        <v>-1.1144346398253759</v>
      </c>
      <c r="AS64" s="4">
        <f t="shared" si="75"/>
        <v>1.8001136171967786</v>
      </c>
      <c r="AT64" s="4">
        <f t="shared" si="75"/>
        <v>1.2651931322123176</v>
      </c>
      <c r="AU64" s="4">
        <f t="shared" si="75"/>
        <v>0.18845846158311019</v>
      </c>
      <c r="AV64" s="4">
        <f t="shared" si="75"/>
        <v>-0.40374209370005332</v>
      </c>
      <c r="AW64" s="4">
        <f t="shared" si="75"/>
        <v>-1.1364400227444449</v>
      </c>
      <c r="AY64" s="2">
        <f t="shared" si="65"/>
        <v>55.60115927231039</v>
      </c>
      <c r="AZ64" s="2">
        <f t="shared" si="65"/>
        <v>106.86631639359457</v>
      </c>
      <c r="BA64" s="2">
        <f t="shared" si="65"/>
        <v>50.120151360895669</v>
      </c>
      <c r="BB64" s="2">
        <f t="shared" si="65"/>
        <v>45.842668373490554</v>
      </c>
      <c r="BC64" s="2">
        <f t="shared" si="65"/>
        <v>41.110293442652775</v>
      </c>
      <c r="BD64" s="2">
        <f t="shared" si="65"/>
        <v>40.589012729819409</v>
      </c>
      <c r="BE64" s="2">
        <f t="shared" si="65"/>
        <v>39.168598213625465</v>
      </c>
      <c r="BF64" s="2">
        <f t="shared" si="65"/>
        <v>39.242176992243067</v>
      </c>
      <c r="BG64" s="2">
        <f t="shared" si="65"/>
        <v>41.56794756002342</v>
      </c>
      <c r="BH64" s="2">
        <f t="shared" si="65"/>
        <v>41.497628616918526</v>
      </c>
      <c r="BI64" s="2">
        <f t="shared" si="65"/>
        <v>42.222829050219346</v>
      </c>
      <c r="BJ64" s="2">
        <f t="shared" si="65"/>
        <v>43.927186119671106</v>
      </c>
      <c r="BK64" s="2">
        <f t="shared" si="65"/>
        <v>44.495172655851434</v>
      </c>
      <c r="BL64" s="2">
        <f t="shared" si="65"/>
        <v>43.835119677568244</v>
      </c>
      <c r="BM64" s="2">
        <f t="shared" si="65"/>
        <v>39.59346054348385</v>
      </c>
      <c r="BO64" s="2">
        <f t="shared" si="10"/>
        <v>62.426000000000002</v>
      </c>
      <c r="BP64" s="2">
        <f t="shared" si="11"/>
        <v>113.65600000000001</v>
      </c>
      <c r="BQ64" s="2">
        <f t="shared" si="12"/>
        <v>54.728999999999999</v>
      </c>
      <c r="BR64" s="2">
        <f t="shared" si="13"/>
        <v>49.287999999999997</v>
      </c>
      <c r="BS64" s="2">
        <f t="shared" si="14"/>
        <v>40.576000000000001</v>
      </c>
      <c r="BT64" s="2">
        <f t="shared" si="15"/>
        <v>43.203000000000003</v>
      </c>
      <c r="BU64" s="2">
        <f t="shared" si="16"/>
        <v>39.881</v>
      </c>
      <c r="BV64" s="2">
        <f t="shared" si="17"/>
        <v>41.762999999999998</v>
      </c>
      <c r="BW64" s="2">
        <f t="shared" si="18"/>
        <v>43.61</v>
      </c>
      <c r="BX64" s="2">
        <f t="shared" si="19"/>
        <v>41.524999999999999</v>
      </c>
      <c r="BY64" s="2">
        <f t="shared" si="20"/>
        <v>45.203000000000003</v>
      </c>
      <c r="BZ64" s="2">
        <f t="shared" si="21"/>
        <v>46.423999999999999</v>
      </c>
      <c r="CA64" s="2">
        <f t="shared" si="22"/>
        <v>45.982999999999997</v>
      </c>
      <c r="CB64" s="2">
        <f t="shared" si="23"/>
        <v>44.491999999999997</v>
      </c>
      <c r="CC64" s="2">
        <f t="shared" si="24"/>
        <v>38.508000000000003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59.177595141700401</v>
      </c>
      <c r="DL64" s="2">
        <f t="shared" si="76"/>
        <v>111.4979904113659</v>
      </c>
      <c r="DM64" s="2">
        <f t="shared" si="76"/>
        <v>52.491087804878056</v>
      </c>
      <c r="DN64" s="2">
        <f t="shared" si="76"/>
        <v>46.554884210526311</v>
      </c>
      <c r="DO64" s="2">
        <f t="shared" si="76"/>
        <v>40.728509311740901</v>
      </c>
      <c r="DP64" s="2">
        <f t="shared" si="76"/>
        <v>42.74673515519568</v>
      </c>
      <c r="DQ64" s="2">
        <f t="shared" si="76"/>
        <v>40.658475804375811</v>
      </c>
      <c r="DR64" s="2">
        <f t="shared" si="76"/>
        <v>41.371003081232502</v>
      </c>
      <c r="DS64" s="2">
        <f t="shared" si="76"/>
        <v>43.008410553410549</v>
      </c>
      <c r="DT64" s="2">
        <f t="shared" si="76"/>
        <v>42.459784384384385</v>
      </c>
      <c r="DU64" s="2">
        <f t="shared" si="76"/>
        <v>43.664279021879011</v>
      </c>
      <c r="DV64" s="2">
        <f t="shared" si="76"/>
        <v>45.691541441441444</v>
      </c>
      <c r="DW64" s="2">
        <f t="shared" si="76"/>
        <v>47.199822190611648</v>
      </c>
      <c r="DX64" s="2">
        <f t="shared" si="76"/>
        <v>45.640382633053221</v>
      </c>
      <c r="DY64" s="2">
        <f t="shared" si="76"/>
        <v>40.402408083055249</v>
      </c>
      <c r="EA64" s="2">
        <f t="shared" si="77"/>
        <v>51.7179731112846</v>
      </c>
      <c r="EB64" s="2">
        <f t="shared" si="77"/>
        <v>99.526239751180398</v>
      </c>
      <c r="EC64" s="2">
        <f t="shared" si="77"/>
        <v>47.052988916320032</v>
      </c>
      <c r="ED64" s="2">
        <f t="shared" si="77"/>
        <v>44.811279009167528</v>
      </c>
      <c r="EE64" s="2">
        <f t="shared" si="77"/>
        <v>41.686702407611293</v>
      </c>
      <c r="EF64" s="2">
        <f t="shared" si="77"/>
        <v>37.282470800801867</v>
      </c>
      <c r="EG64" s="2">
        <f t="shared" si="77"/>
        <v>36.802981043580218</v>
      </c>
      <c r="EH64" s="2">
        <f t="shared" si="77"/>
        <v>35.840391386737224</v>
      </c>
      <c r="EI64" s="2">
        <f t="shared" si="77"/>
        <v>39.306728008282839</v>
      </c>
      <c r="EJ64" s="2">
        <f t="shared" si="77"/>
        <v>39.944010992663031</v>
      </c>
      <c r="EK64" s="2">
        <f t="shared" si="77"/>
        <v>39.918749364862222</v>
      </c>
      <c r="EL64" s="2">
        <f t="shared" si="77"/>
        <v>41.107102603828281</v>
      </c>
      <c r="EM64" s="2">
        <f t="shared" si="77"/>
        <v>40.159584156040033</v>
      </c>
      <c r="EN64" s="2">
        <f t="shared" si="77"/>
        <v>40.880229312762964</v>
      </c>
      <c r="EO64" s="2">
        <f t="shared" si="77"/>
        <v>37.79693557138873</v>
      </c>
      <c r="EQ64" s="2">
        <f t="shared" si="78"/>
        <v>46.778627799895382</v>
      </c>
      <c r="ER64" s="2">
        <f t="shared" si="78"/>
        <v>76.063548186351852</v>
      </c>
      <c r="ES64" s="2">
        <f t="shared" si="78"/>
        <v>43.811969300470196</v>
      </c>
      <c r="ET64" s="2">
        <f t="shared" si="78"/>
        <v>40.279850695001059</v>
      </c>
      <c r="EU64" s="2">
        <f t="shared" si="78"/>
        <v>37.775117075785509</v>
      </c>
      <c r="EV64" s="2">
        <f t="shared" si="78"/>
        <v>37.680588822474597</v>
      </c>
      <c r="EW64" s="2">
        <f t="shared" si="78"/>
        <v>35.03227806546694</v>
      </c>
      <c r="EX64" s="2">
        <f t="shared" si="78"/>
        <v>32.803301592677755</v>
      </c>
      <c r="EY64" s="2">
        <f t="shared" si="78"/>
        <v>38.147620102831105</v>
      </c>
      <c r="EZ64" s="2">
        <f t="shared" si="78"/>
        <v>39.604801455341303</v>
      </c>
      <c r="FA64" s="2">
        <f t="shared" si="78"/>
        <v>37.243878609174466</v>
      </c>
      <c r="FB64" s="2">
        <f t="shared" si="78"/>
        <v>37.805288358649136</v>
      </c>
      <c r="FC64" s="2">
        <f t="shared" si="78"/>
        <v>38.718031118221013</v>
      </c>
      <c r="FD64" s="2">
        <f t="shared" si="78"/>
        <v>39.635080081386455</v>
      </c>
      <c r="FE64" s="2">
        <f t="shared" si="78"/>
        <v>38.954878870146366</v>
      </c>
      <c r="FG64" s="2">
        <f t="shared" si="79"/>
        <v>0.47941921640055257</v>
      </c>
      <c r="FH64" s="2">
        <f t="shared" si="79"/>
        <v>0.38668753553571483</v>
      </c>
      <c r="FI64" s="2">
        <f t="shared" si="79"/>
        <v>0.43596111942359655</v>
      </c>
      <c r="FJ64" s="2">
        <f t="shared" si="79"/>
        <v>0.40836214846485452</v>
      </c>
      <c r="FK64" s="2">
        <f t="shared" si="79"/>
        <v>0.39861062718990098</v>
      </c>
      <c r="FL64" s="2">
        <f t="shared" si="79"/>
        <v>0.39488186719611246</v>
      </c>
      <c r="FM64" s="2">
        <f t="shared" si="79"/>
        <v>0.38640854839325905</v>
      </c>
      <c r="FN64" s="2">
        <f t="shared" si="79"/>
        <v>0.38488574374256729</v>
      </c>
      <c r="FO64" s="2">
        <f t="shared" si="79"/>
        <v>0.38912143970823615</v>
      </c>
      <c r="FP64" s="2">
        <f t="shared" si="79"/>
        <v>0.3824430858098774</v>
      </c>
      <c r="FQ64" s="2">
        <f t="shared" si="79"/>
        <v>0.38481532765212906</v>
      </c>
      <c r="FR64" s="2">
        <f t="shared" si="79"/>
        <v>0.38483181977394709</v>
      </c>
      <c r="FS64" s="2">
        <f t="shared" si="79"/>
        <v>0.38416385946611442</v>
      </c>
      <c r="FT64" s="2">
        <f t="shared" si="79"/>
        <v>0.37923748464634072</v>
      </c>
      <c r="FU64" s="2">
        <f t="shared" si="79"/>
        <v>0.31048867680295206</v>
      </c>
      <c r="FW64" s="2">
        <f t="shared" si="67"/>
        <v>3.0311896480758238E-5</v>
      </c>
      <c r="FX64" s="2">
        <f t="shared" si="67"/>
        <v>1.0004218525605705E-4</v>
      </c>
      <c r="FY64" s="2">
        <f t="shared" si="67"/>
        <v>4.219813719966718E-5</v>
      </c>
      <c r="FZ64" s="2">
        <f t="shared" si="67"/>
        <v>4.2695353644761821E-5</v>
      </c>
      <c r="GA64" s="2">
        <f t="shared" si="67"/>
        <v>4.1369416319272333E-5</v>
      </c>
      <c r="GB64" s="2">
        <f t="shared" si="67"/>
        <v>4.1409177754453358E-5</v>
      </c>
      <c r="GC64" s="2">
        <f t="shared" si="67"/>
        <v>4.6002573275373283E-5</v>
      </c>
      <c r="GD64" s="2">
        <f t="shared" si="67"/>
        <v>5.679568731378179E-5</v>
      </c>
      <c r="GE64" s="2">
        <f t="shared" si="67"/>
        <v>5.0859875868605063E-5</v>
      </c>
      <c r="GF64" s="2">
        <f t="shared" si="67"/>
        <v>4.6072812931489786E-5</v>
      </c>
      <c r="GG64" s="2">
        <f t="shared" si="67"/>
        <v>4.2151368898161967E-5</v>
      </c>
      <c r="GH64" s="2">
        <f t="shared" si="67"/>
        <v>3.5550530886230183E-5</v>
      </c>
      <c r="GI64" s="2">
        <f t="shared" si="67"/>
        <v>3.0883247359693928E-5</v>
      </c>
      <c r="GJ64" s="2">
        <f t="shared" si="67"/>
        <v>2.7614173715439637E-5</v>
      </c>
      <c r="GK64" s="2">
        <f t="shared" si="67"/>
        <v>1.9148625348173286E-5</v>
      </c>
      <c r="GM64" s="86">
        <f t="shared" si="68"/>
        <v>9.2412381586433577E-3</v>
      </c>
      <c r="GN64" s="86">
        <f t="shared" si="68"/>
        <v>1.7748041244246599E-3</v>
      </c>
      <c r="GO64" s="86">
        <f t="shared" si="68"/>
        <v>4.3352738687939384E-3</v>
      </c>
      <c r="GP64" s="86">
        <f t="shared" si="68"/>
        <v>2.2500400207871966E-3</v>
      </c>
      <c r="GQ64" s="86">
        <f t="shared" si="68"/>
        <v>1.7945527650357032E-3</v>
      </c>
      <c r="GR64" s="86">
        <f t="shared" si="68"/>
        <v>1.6011498867545982E-3</v>
      </c>
      <c r="GS64" s="86">
        <f t="shared" si="68"/>
        <v>1.1109164519186824E-3</v>
      </c>
      <c r="GT64" s="86">
        <f t="shared" si="68"/>
        <v>9.8066615505324134E-4</v>
      </c>
      <c r="GU64" s="86">
        <f t="shared" si="68"/>
        <v>1.166022535912276E-3</v>
      </c>
      <c r="GV64" s="86">
        <f t="shared" si="68"/>
        <v>1.0294648296894954E-3</v>
      </c>
      <c r="GW64" s="86">
        <f t="shared" si="68"/>
        <v>1.0727012154104268E-3</v>
      </c>
      <c r="GX64" s="86">
        <f t="shared" si="68"/>
        <v>1.1191493943968091E-3</v>
      </c>
      <c r="GY64" s="86">
        <f t="shared" si="68"/>
        <v>1.182693191934353E-3</v>
      </c>
      <c r="GZ64" s="86">
        <f t="shared" si="68"/>
        <v>9.2011995887019175E-4</v>
      </c>
      <c r="HA64" s="86">
        <f t="shared" si="68"/>
        <v>4.3919235165986359E-5</v>
      </c>
      <c r="HC64" s="86">
        <f t="shared" si="73"/>
        <v>6.9373169449424373E-10</v>
      </c>
      <c r="HD64" s="86">
        <f t="shared" si="69"/>
        <v>4.1893544711430009E-13</v>
      </c>
      <c r="HE64" s="86">
        <f t="shared" si="69"/>
        <v>5.8620655854357895E-12</v>
      </c>
      <c r="HF64" s="86">
        <f t="shared" si="69"/>
        <v>7.6604833437323719E-13</v>
      </c>
      <c r="HG64" s="86">
        <f t="shared" si="69"/>
        <v>6.0464839092935219E-14</v>
      </c>
      <c r="HH64" s="86">
        <f t="shared" si="69"/>
        <v>1.8392613531464882E-13</v>
      </c>
      <c r="HI64" s="86">
        <f t="shared" si="69"/>
        <v>1.1074797100069354E-13</v>
      </c>
      <c r="HJ64" s="86">
        <f t="shared" si="69"/>
        <v>2.8501558260912111E-13</v>
      </c>
      <c r="HK64" s="86">
        <f t="shared" si="69"/>
        <v>4.8986839485447019E-13</v>
      </c>
      <c r="HL64" s="86">
        <f t="shared" si="69"/>
        <v>2.5952665507473114E-13</v>
      </c>
      <c r="HM64" s="86">
        <f t="shared" si="69"/>
        <v>1.9803080824912893E-13</v>
      </c>
      <c r="HN64" s="86">
        <f t="shared" si="69"/>
        <v>2.7592148147377583E-13</v>
      </c>
      <c r="HO64" s="86">
        <f t="shared" si="69"/>
        <v>3.3464306141755998E-13</v>
      </c>
      <c r="HP64" s="86">
        <f t="shared" si="69"/>
        <v>9.8959014842653245E-14</v>
      </c>
      <c r="HQ64" s="86">
        <f t="shared" si="69"/>
        <v>3.0195171833718283E-19</v>
      </c>
      <c r="HS64" s="86">
        <f t="shared" si="70"/>
        <v>1.1198185337128519E-61</v>
      </c>
      <c r="HT64" s="86">
        <f t="shared" si="70"/>
        <v>3.3678126582882984E-64</v>
      </c>
      <c r="HU64" s="86">
        <f t="shared" si="70"/>
        <v>1.2546764752382366E-72</v>
      </c>
      <c r="HV64" s="86">
        <f t="shared" si="70"/>
        <v>2.661135742767515E-79</v>
      </c>
      <c r="HW64" s="86">
        <f t="shared" si="70"/>
        <v>5.8983619454109376E-89</v>
      </c>
      <c r="HX64" s="86">
        <f t="shared" si="70"/>
        <v>3.5686432270361181E-86</v>
      </c>
      <c r="HY64" s="86">
        <f t="shared" si="70"/>
        <v>4.0753677562533079E-89</v>
      </c>
      <c r="HZ64" s="86">
        <f t="shared" si="70"/>
        <v>2.3842223392612444E-87</v>
      </c>
      <c r="IA64" s="86">
        <f t="shared" si="70"/>
        <v>5.1839897131398524E-86</v>
      </c>
      <c r="IB64" s="86">
        <f t="shared" si="70"/>
        <v>5.7209017958300998E-87</v>
      </c>
      <c r="IC64" s="86">
        <f t="shared" si="70"/>
        <v>1.0624809303756655E-88</v>
      </c>
      <c r="ID64" s="86">
        <f t="shared" si="70"/>
        <v>2.3734589512910914E-87</v>
      </c>
      <c r="IE64" s="86">
        <f t="shared" si="70"/>
        <v>1.5773805773317404E-85</v>
      </c>
      <c r="IF64" s="86">
        <f t="shared" si="70"/>
        <v>4.0582299286009541E-56</v>
      </c>
      <c r="IG64" s="86">
        <f t="shared" si="70"/>
        <v>1.1121014561294737E-45</v>
      </c>
      <c r="II64" s="86">
        <f t="shared" si="71"/>
        <v>5.8685231164546957E-112</v>
      </c>
      <c r="IJ64" s="86">
        <f t="shared" si="71"/>
        <v>2.3283697243922715E-109</v>
      </c>
      <c r="IK64" s="86">
        <f t="shared" si="71"/>
        <v>3.8923872612971013E-133</v>
      </c>
      <c r="IL64" s="86">
        <f t="shared" si="71"/>
        <v>9.4933202560835413E-148</v>
      </c>
      <c r="IM64" s="86">
        <f t="shared" si="71"/>
        <v>8.2095572312778728E-164</v>
      </c>
      <c r="IN64" s="86">
        <f t="shared" si="71"/>
        <v>6.761602544041095E-158</v>
      </c>
      <c r="IO64" s="86">
        <f t="shared" si="71"/>
        <v>2.1779617120254431E-165</v>
      </c>
      <c r="IP64" s="86">
        <f t="shared" si="71"/>
        <v>2.1831830144193512E-160</v>
      </c>
      <c r="IQ64" s="86">
        <f t="shared" si="71"/>
        <v>7.0158804200224022E-158</v>
      </c>
      <c r="IR64" s="86">
        <f t="shared" si="71"/>
        <v>4.8417794080196614E-159</v>
      </c>
      <c r="IS64" s="86">
        <f t="shared" si="71"/>
        <v>9.278402105627941E-163</v>
      </c>
      <c r="IT64" s="86">
        <f t="shared" si="71"/>
        <v>4.3877047416307741E-160</v>
      </c>
      <c r="IU64" s="86">
        <f t="shared" si="71"/>
        <v>5.2768335723052196E-156</v>
      </c>
      <c r="IV64" s="86">
        <f t="shared" si="71"/>
        <v>2.247027192412114E-190</v>
      </c>
      <c r="IW64" s="86">
        <f t="shared" si="71"/>
        <v>9.4670415768038196E-98</v>
      </c>
      <c r="IY64" s="86">
        <f t="shared" si="72"/>
        <v>9.2412388523750531E-3</v>
      </c>
      <c r="IZ64" s="86">
        <f t="shared" si="72"/>
        <v>1.7748041248435954E-3</v>
      </c>
      <c r="JA64" s="86">
        <f t="shared" si="72"/>
        <v>4.3352738746560036E-3</v>
      </c>
      <c r="JB64" s="86">
        <f t="shared" si="72"/>
        <v>2.2500400215532449E-3</v>
      </c>
      <c r="JC64" s="86">
        <f t="shared" si="72"/>
        <v>1.7945527650961681E-3</v>
      </c>
      <c r="JD64" s="86">
        <f t="shared" si="72"/>
        <v>1.6011498869385244E-3</v>
      </c>
      <c r="JE64" s="86">
        <f t="shared" si="72"/>
        <v>1.1109164520294304E-3</v>
      </c>
      <c r="JF64" s="86">
        <f t="shared" si="72"/>
        <v>9.8066615533825684E-4</v>
      </c>
      <c r="JG64" s="86">
        <f t="shared" si="72"/>
        <v>1.1660225364021443E-3</v>
      </c>
      <c r="JH64" s="86">
        <f t="shared" si="72"/>
        <v>1.029464829949022E-3</v>
      </c>
      <c r="JI64" s="86">
        <f t="shared" si="72"/>
        <v>1.0727012156084576E-3</v>
      </c>
      <c r="JJ64" s="86">
        <f t="shared" si="72"/>
        <v>1.1191493946727305E-3</v>
      </c>
      <c r="JK64" s="86">
        <f t="shared" si="72"/>
        <v>1.1826931922689961E-3</v>
      </c>
      <c r="JL64" s="86">
        <f t="shared" si="72"/>
        <v>9.2011995896915078E-4</v>
      </c>
      <c r="JM64" s="86">
        <f t="shared" si="72"/>
        <v>4.3919235165986664E-5</v>
      </c>
    </row>
    <row r="65" spans="2:273" x14ac:dyDescent="0.25">
      <c r="B65" s="2">
        <v>38</v>
      </c>
      <c r="C65" s="37">
        <v>63.295000000000002</v>
      </c>
      <c r="D65" s="37">
        <v>113.197</v>
      </c>
      <c r="E65" s="37">
        <v>55.017000000000003</v>
      </c>
      <c r="F65" s="37">
        <v>51.051000000000002</v>
      </c>
      <c r="G65" s="37">
        <v>43.101999999999997</v>
      </c>
      <c r="H65" s="37">
        <v>42.982999999999997</v>
      </c>
      <c r="I65" s="37">
        <v>43.085000000000001</v>
      </c>
      <c r="J65" s="37">
        <v>40.898000000000003</v>
      </c>
      <c r="K65" s="37">
        <v>45</v>
      </c>
      <c r="L65" s="37">
        <v>42.661000000000001</v>
      </c>
      <c r="M65" s="37">
        <v>45.61</v>
      </c>
      <c r="N65" s="37">
        <v>45.186</v>
      </c>
      <c r="O65" s="37">
        <v>47.338999999999999</v>
      </c>
      <c r="P65" s="37">
        <v>46.101999999999997</v>
      </c>
      <c r="Q65" s="37">
        <v>39.203000000000003</v>
      </c>
      <c r="S65" s="4">
        <f t="shared" si="74"/>
        <v>64.708381979373897</v>
      </c>
      <c r="T65" s="4">
        <f t="shared" si="74"/>
        <v>108.25157727014131</v>
      </c>
      <c r="U65" s="4">
        <f t="shared" si="74"/>
        <v>55.811540914541588</v>
      </c>
      <c r="V65" s="4">
        <f t="shared" si="74"/>
        <v>49.316430967830833</v>
      </c>
      <c r="W65" s="4">
        <f t="shared" si="74"/>
        <v>43.844058139263133</v>
      </c>
      <c r="X65" s="4">
        <f t="shared" si="74"/>
        <v>43.108136946091022</v>
      </c>
      <c r="Y65" s="4">
        <f t="shared" si="74"/>
        <v>41.133431669065871</v>
      </c>
      <c r="Z65" s="4">
        <f t="shared" si="74"/>
        <v>40.979238493804338</v>
      </c>
      <c r="AA65" s="4">
        <f t="shared" si="74"/>
        <v>43.599734811785261</v>
      </c>
      <c r="AB65" s="4">
        <f t="shared" si="74"/>
        <v>43.350483205398817</v>
      </c>
      <c r="AC65" s="4">
        <f t="shared" si="74"/>
        <v>44.120904018131228</v>
      </c>
      <c r="AD65" s="4">
        <f t="shared" si="74"/>
        <v>45.860330164721951</v>
      </c>
      <c r="AE65" s="4">
        <f t="shared" si="74"/>
        <v>46.453594452565483</v>
      </c>
      <c r="AF65" s="4">
        <f t="shared" si="74"/>
        <v>45.480919420058946</v>
      </c>
      <c r="AG65" s="4">
        <f t="shared" si="74"/>
        <v>39.756758913991149</v>
      </c>
      <c r="AI65" s="4">
        <f t="shared" si="75"/>
        <v>-1.4133819793738951</v>
      </c>
      <c r="AJ65" s="4">
        <f t="shared" si="75"/>
        <v>4.9454227298586915</v>
      </c>
      <c r="AK65" s="4">
        <f t="shared" si="75"/>
        <v>-0.79454091454158515</v>
      </c>
      <c r="AL65" s="4">
        <f t="shared" si="75"/>
        <v>1.7345690321691691</v>
      </c>
      <c r="AM65" s="4">
        <f t="shared" si="75"/>
        <v>-0.74205813926313624</v>
      </c>
      <c r="AN65" s="4">
        <f t="shared" si="75"/>
        <v>-0.12513694609102544</v>
      </c>
      <c r="AO65" s="4">
        <f t="shared" si="75"/>
        <v>1.9515683309341298</v>
      </c>
      <c r="AP65" s="4">
        <f t="shared" si="75"/>
        <v>-8.1238493804335121E-2</v>
      </c>
      <c r="AQ65" s="4">
        <f t="shared" si="75"/>
        <v>1.400265188214739</v>
      </c>
      <c r="AR65" s="4">
        <f t="shared" si="75"/>
        <v>-0.68948320539881536</v>
      </c>
      <c r="AS65" s="4">
        <f t="shared" si="75"/>
        <v>1.4890959818687719</v>
      </c>
      <c r="AT65" s="4">
        <f t="shared" si="75"/>
        <v>-0.67433016472195106</v>
      </c>
      <c r="AU65" s="4">
        <f t="shared" si="75"/>
        <v>0.88540554743451594</v>
      </c>
      <c r="AV65" s="4">
        <f t="shared" si="75"/>
        <v>0.62108057994105081</v>
      </c>
      <c r="AW65" s="4">
        <f t="shared" si="75"/>
        <v>-0.55375891399114607</v>
      </c>
      <c r="AY65" s="2">
        <f t="shared" si="65"/>
        <v>55.619968886454821</v>
      </c>
      <c r="AZ65" s="2">
        <f t="shared" si="65"/>
        <v>107.00748930631207</v>
      </c>
      <c r="BA65" s="2">
        <f t="shared" si="65"/>
        <v>50.125985612406097</v>
      </c>
      <c r="BB65" s="2">
        <f t="shared" si="65"/>
        <v>45.94778093557629</v>
      </c>
      <c r="BC65" s="2">
        <f t="shared" si="65"/>
        <v>41.158072578347095</v>
      </c>
      <c r="BD65" s="2">
        <f t="shared" si="65"/>
        <v>40.565125163147016</v>
      </c>
      <c r="BE65" s="2">
        <f t="shared" si="65"/>
        <v>39.16498275474256</v>
      </c>
      <c r="BF65" s="2">
        <f t="shared" si="65"/>
        <v>39.181938600538722</v>
      </c>
      <c r="BG65" s="2">
        <f t="shared" si="65"/>
        <v>41.538278547686005</v>
      </c>
      <c r="BH65" s="2">
        <f t="shared" si="65"/>
        <v>41.501051826980614</v>
      </c>
      <c r="BI65" s="2">
        <f t="shared" si="65"/>
        <v>42.207278554741947</v>
      </c>
      <c r="BJ65" s="2">
        <f t="shared" si="65"/>
        <v>43.881132167065701</v>
      </c>
      <c r="BK65" s="2">
        <f t="shared" si="65"/>
        <v>44.395760060102354</v>
      </c>
      <c r="BL65" s="2">
        <f t="shared" si="65"/>
        <v>43.745270600884353</v>
      </c>
      <c r="BM65" s="2">
        <f t="shared" si="65"/>
        <v>39.650841201222747</v>
      </c>
      <c r="BO65" s="2" t="str">
        <f t="shared" si="10"/>
        <v/>
      </c>
      <c r="BP65" s="2">
        <f t="shared" si="11"/>
        <v>113.197</v>
      </c>
      <c r="BQ65" s="2">
        <f t="shared" si="12"/>
        <v>55.017000000000003</v>
      </c>
      <c r="BR65" s="2">
        <f t="shared" si="13"/>
        <v>51.051000000000002</v>
      </c>
      <c r="BS65" s="2">
        <f t="shared" si="14"/>
        <v>43.101999999999997</v>
      </c>
      <c r="BT65" s="2">
        <f t="shared" si="15"/>
        <v>42.982999999999997</v>
      </c>
      <c r="BU65" s="2">
        <f t="shared" si="16"/>
        <v>43.085000000000001</v>
      </c>
      <c r="BV65" s="2">
        <f t="shared" si="17"/>
        <v>40.898000000000003</v>
      </c>
      <c r="BW65" s="2">
        <f t="shared" si="18"/>
        <v>45</v>
      </c>
      <c r="BX65" s="2">
        <f t="shared" si="19"/>
        <v>42.661000000000001</v>
      </c>
      <c r="BY65" s="2">
        <f t="shared" si="20"/>
        <v>45.61</v>
      </c>
      <c r="BZ65" s="2">
        <f t="shared" si="21"/>
        <v>45.186</v>
      </c>
      <c r="CA65" s="2">
        <f t="shared" si="22"/>
        <v>47.338999999999999</v>
      </c>
      <c r="CB65" s="2">
        <f t="shared" si="23"/>
        <v>46.101999999999997</v>
      </c>
      <c r="CC65" s="2">
        <f t="shared" si="24"/>
        <v>39.203000000000003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59.715029871977237</v>
      </c>
      <c r="DL65" s="2">
        <f t="shared" si="76"/>
        <v>112.27877049401722</v>
      </c>
      <c r="DM65" s="2">
        <f t="shared" si="76"/>
        <v>52.828608536585371</v>
      </c>
      <c r="DN65" s="2">
        <f t="shared" si="76"/>
        <v>46.966497165991896</v>
      </c>
      <c r="DO65" s="2">
        <f t="shared" si="76"/>
        <v>40.936199797570858</v>
      </c>
      <c r="DP65" s="2">
        <f t="shared" si="76"/>
        <v>43.019956815114703</v>
      </c>
      <c r="DQ65" s="2">
        <f t="shared" si="76"/>
        <v>40.909486357786363</v>
      </c>
      <c r="DR65" s="2">
        <f t="shared" si="76"/>
        <v>41.583601120448186</v>
      </c>
      <c r="DS65" s="2">
        <f t="shared" si="76"/>
        <v>43.210157014157012</v>
      </c>
      <c r="DT65" s="2">
        <f t="shared" si="76"/>
        <v>42.666751951951952</v>
      </c>
      <c r="DU65" s="2">
        <f t="shared" si="76"/>
        <v>43.892565122265118</v>
      </c>
      <c r="DV65" s="2">
        <f t="shared" si="76"/>
        <v>45.912853153153151</v>
      </c>
      <c r="DW65" s="2">
        <f t="shared" si="76"/>
        <v>47.404952347083913</v>
      </c>
      <c r="DX65" s="2">
        <f t="shared" si="76"/>
        <v>45.752113165266103</v>
      </c>
      <c r="DY65" s="2">
        <f t="shared" si="76"/>
        <v>40.601050352243234</v>
      </c>
      <c r="EA65" s="2">
        <f t="shared" si="77"/>
        <v>51.564896868765729</v>
      </c>
      <c r="EB65" s="2">
        <f t="shared" si="77"/>
        <v>99.388736341152665</v>
      </c>
      <c r="EC65" s="2">
        <f t="shared" si="77"/>
        <v>46.937364905656466</v>
      </c>
      <c r="ED65" s="2">
        <f t="shared" si="77"/>
        <v>44.602208688087735</v>
      </c>
      <c r="EE65" s="2">
        <f t="shared" si="77"/>
        <v>41.46377694723148</v>
      </c>
      <c r="EF65" s="2">
        <f t="shared" si="77"/>
        <v>37.134288246465509</v>
      </c>
      <c r="EG65" s="2">
        <f t="shared" si="77"/>
        <v>36.638784541723659</v>
      </c>
      <c r="EH65" s="2">
        <f t="shared" si="77"/>
        <v>35.681848716670501</v>
      </c>
      <c r="EI65" s="2">
        <f t="shared" si="77"/>
        <v>39.144707272413527</v>
      </c>
      <c r="EJ65" s="2">
        <f t="shared" si="77"/>
        <v>39.784383337167981</v>
      </c>
      <c r="EK65" s="2">
        <f t="shared" si="77"/>
        <v>39.750455051788158</v>
      </c>
      <c r="EL65" s="2">
        <f t="shared" si="77"/>
        <v>40.919431006047283</v>
      </c>
      <c r="EM65" s="2">
        <f t="shared" si="77"/>
        <v>39.996426299191</v>
      </c>
      <c r="EN65" s="2">
        <f t="shared" si="77"/>
        <v>40.749461773583747</v>
      </c>
      <c r="EO65" s="2">
        <f t="shared" si="77"/>
        <v>37.726282639012148</v>
      </c>
      <c r="EQ65" s="2">
        <f t="shared" si="78"/>
        <v>46.69541269163863</v>
      </c>
      <c r="ER65" s="2">
        <f t="shared" si="78"/>
        <v>76.244521122537947</v>
      </c>
      <c r="ES65" s="2">
        <f t="shared" si="78"/>
        <v>43.743315912798359</v>
      </c>
      <c r="ET65" s="2">
        <f t="shared" si="78"/>
        <v>40.134477388146919</v>
      </c>
      <c r="EU65" s="2">
        <f t="shared" si="78"/>
        <v>37.608080521635699</v>
      </c>
      <c r="EV65" s="2">
        <f t="shared" si="78"/>
        <v>37.525048834429171</v>
      </c>
      <c r="EW65" s="2">
        <f t="shared" si="78"/>
        <v>34.894839256294688</v>
      </c>
      <c r="EX65" s="2">
        <f t="shared" si="78"/>
        <v>32.693168115509643</v>
      </c>
      <c r="EY65" s="2">
        <f t="shared" si="78"/>
        <v>38.004155393812241</v>
      </c>
      <c r="EZ65" s="2">
        <f t="shared" si="78"/>
        <v>39.449516393499749</v>
      </c>
      <c r="FA65" s="2">
        <f t="shared" si="78"/>
        <v>37.113795513788347</v>
      </c>
      <c r="FB65" s="2">
        <f t="shared" si="78"/>
        <v>37.664972313831967</v>
      </c>
      <c r="FC65" s="2">
        <f t="shared" si="78"/>
        <v>38.575454570308601</v>
      </c>
      <c r="FD65" s="2">
        <f t="shared" si="78"/>
        <v>39.52165646409788</v>
      </c>
      <c r="FE65" s="2">
        <f t="shared" si="78"/>
        <v>38.862460656960124</v>
      </c>
      <c r="FG65" s="2">
        <f t="shared" si="79"/>
        <v>0.50243341312119638</v>
      </c>
      <c r="FH65" s="2">
        <f t="shared" si="79"/>
        <v>0.40874542041163553</v>
      </c>
      <c r="FI65" s="2">
        <f t="shared" si="79"/>
        <v>0.45872744492565465</v>
      </c>
      <c r="FJ65" s="2">
        <f t="shared" si="79"/>
        <v>0.43078798804801083</v>
      </c>
      <c r="FK65" s="2">
        <f t="shared" si="79"/>
        <v>0.4208819073516456</v>
      </c>
      <c r="FL65" s="2">
        <f t="shared" si="79"/>
        <v>0.41708930182858556</v>
      </c>
      <c r="FM65" s="2">
        <f t="shared" si="79"/>
        <v>0.40846111775949911</v>
      </c>
      <c r="FN65" s="2">
        <f t="shared" si="79"/>
        <v>0.40690903918843135</v>
      </c>
      <c r="FO65" s="2">
        <f t="shared" si="79"/>
        <v>0.41122507179253193</v>
      </c>
      <c r="FP65" s="2">
        <f t="shared" si="79"/>
        <v>0.40441850577843391</v>
      </c>
      <c r="FQ65" s="2">
        <f t="shared" si="79"/>
        <v>0.40683725880419608</v>
      </c>
      <c r="FR65" s="2">
        <f t="shared" si="79"/>
        <v>0.40685407054100053</v>
      </c>
      <c r="FS65" s="2">
        <f t="shared" si="79"/>
        <v>0.40617312398987243</v>
      </c>
      <c r="FT65" s="2">
        <f t="shared" si="79"/>
        <v>0.40114835743132893</v>
      </c>
      <c r="FU65" s="2">
        <f t="shared" si="79"/>
        <v>0.33054253456849991</v>
      </c>
      <c r="FW65" s="2">
        <f t="shared" si="67"/>
        <v>3.3236236377618263E-5</v>
      </c>
      <c r="FX65" s="2">
        <f t="shared" si="67"/>
        <v>1.0969301608290574E-4</v>
      </c>
      <c r="FY65" s="2">
        <f t="shared" si="67"/>
        <v>4.6269148986327033E-5</v>
      </c>
      <c r="FZ65" s="2">
        <f t="shared" si="67"/>
        <v>4.6814331511880999E-5</v>
      </c>
      <c r="GA65" s="2">
        <f t="shared" si="67"/>
        <v>4.5360481936380119E-5</v>
      </c>
      <c r="GB65" s="2">
        <f t="shared" si="67"/>
        <v>4.5404079134921104E-5</v>
      </c>
      <c r="GC65" s="2">
        <f t="shared" si="67"/>
        <v>5.0440594695194346E-5</v>
      </c>
      <c r="GD65" s="2">
        <f t="shared" si="67"/>
        <v>6.2274891536428579E-5</v>
      </c>
      <c r="GE65" s="2">
        <f t="shared" si="67"/>
        <v>5.5766471309700592E-5</v>
      </c>
      <c r="GF65" s="2">
        <f t="shared" si="67"/>
        <v>5.0517610262479315E-5</v>
      </c>
      <c r="GG65" s="2">
        <f t="shared" si="67"/>
        <v>4.6217868980767709E-5</v>
      </c>
      <c r="GH65" s="2">
        <f t="shared" si="67"/>
        <v>3.8980248281619185E-5</v>
      </c>
      <c r="GI65" s="2">
        <f t="shared" si="67"/>
        <v>3.3862706460035432E-5</v>
      </c>
      <c r="GJ65" s="2">
        <f t="shared" si="67"/>
        <v>3.0278258717192428E-5</v>
      </c>
      <c r="GK65" s="2">
        <f t="shared" si="67"/>
        <v>2.0996011391833884E-5</v>
      </c>
      <c r="GM65" s="86">
        <f t="shared" si="68"/>
        <v>1.2852567808790892E-2</v>
      </c>
      <c r="GN65" s="86">
        <f t="shared" si="68"/>
        <v>2.6942092703726526E-3</v>
      </c>
      <c r="GO65" s="86">
        <f t="shared" si="68"/>
        <v>6.3997468466671032E-3</v>
      </c>
      <c r="GP65" s="86">
        <f t="shared" si="68"/>
        <v>3.532148372836318E-3</v>
      </c>
      <c r="GQ65" s="86">
        <f t="shared" si="68"/>
        <v>2.8551439726628605E-3</v>
      </c>
      <c r="GR65" s="86">
        <f t="shared" si="68"/>
        <v>2.5764932792318E-3</v>
      </c>
      <c r="GS65" s="86">
        <f t="shared" si="68"/>
        <v>1.8754100707538098E-3</v>
      </c>
      <c r="GT65" s="86">
        <f t="shared" si="68"/>
        <v>1.6915223614666348E-3</v>
      </c>
      <c r="GU65" s="86">
        <f t="shared" si="68"/>
        <v>1.97144679426385E-3</v>
      </c>
      <c r="GV65" s="86">
        <f t="shared" si="68"/>
        <v>1.7363401911837117E-3</v>
      </c>
      <c r="GW65" s="86">
        <f t="shared" si="68"/>
        <v>1.81205185610375E-3</v>
      </c>
      <c r="GX65" s="86">
        <f t="shared" si="68"/>
        <v>1.8724492511333673E-3</v>
      </c>
      <c r="GY65" s="86">
        <f t="shared" si="68"/>
        <v>1.9482793277627193E-3</v>
      </c>
      <c r="GZ65" s="86">
        <f t="shared" si="68"/>
        <v>1.5681847561736656E-3</v>
      </c>
      <c r="HA65" s="86">
        <f t="shared" si="68"/>
        <v>9.510173039221803E-5</v>
      </c>
      <c r="HC65" s="86">
        <f t="shared" si="73"/>
        <v>1.6122685812434342E-9</v>
      </c>
      <c r="HD65" s="86">
        <f t="shared" si="69"/>
        <v>1.2581276426490358E-12</v>
      </c>
      <c r="HE65" s="86">
        <f t="shared" si="69"/>
        <v>1.6858890058367961E-11</v>
      </c>
      <c r="HF65" s="86">
        <f t="shared" si="69"/>
        <v>2.4413647448187999E-12</v>
      </c>
      <c r="HG65" s="86">
        <f t="shared" si="69"/>
        <v>2.1597895059955984E-13</v>
      </c>
      <c r="HH65" s="86">
        <f t="shared" si="69"/>
        <v>6.2678241992873587E-13</v>
      </c>
      <c r="HI65" s="86">
        <f t="shared" si="69"/>
        <v>3.9803172787803944E-13</v>
      </c>
      <c r="HJ65" s="86">
        <f t="shared" si="69"/>
        <v>1.0101071399028482E-12</v>
      </c>
      <c r="HK65" s="86">
        <f t="shared" si="69"/>
        <v>1.6748105379935073E-12</v>
      </c>
      <c r="HL65" s="86">
        <f t="shared" si="69"/>
        <v>8.9316442344755338E-13</v>
      </c>
      <c r="HM65" s="86">
        <f t="shared" si="69"/>
        <v>6.8800300884266163E-13</v>
      </c>
      <c r="HN65" s="86">
        <f t="shared" si="69"/>
        <v>9.2307711032804534E-13</v>
      </c>
      <c r="HO65" s="86">
        <f t="shared" si="69"/>
        <v>1.0803896113290741E-12</v>
      </c>
      <c r="HP65" s="86">
        <f t="shared" si="69"/>
        <v>3.3692985683564678E-13</v>
      </c>
      <c r="HQ65" s="86">
        <f t="shared" si="69"/>
        <v>1.7378543489170575E-18</v>
      </c>
      <c r="HS65" s="86">
        <f t="shared" si="70"/>
        <v>3.0068955216489808E-60</v>
      </c>
      <c r="HT65" s="86">
        <f t="shared" si="70"/>
        <v>1.4273322248773081E-62</v>
      </c>
      <c r="HU65" s="86">
        <f t="shared" si="70"/>
        <v>7.0830919852426053E-71</v>
      </c>
      <c r="HV65" s="86">
        <f t="shared" si="70"/>
        <v>2.2832056560504369E-77</v>
      </c>
      <c r="HW65" s="86">
        <f t="shared" si="70"/>
        <v>8.3949067829842827E-87</v>
      </c>
      <c r="HX65" s="86">
        <f t="shared" si="70"/>
        <v>4.2894759402569658E-84</v>
      </c>
      <c r="HY65" s="86">
        <f t="shared" si="70"/>
        <v>6.2910655393957996E-87</v>
      </c>
      <c r="HZ65" s="86">
        <f t="shared" si="70"/>
        <v>3.5980880698813346E-85</v>
      </c>
      <c r="IA65" s="86">
        <f t="shared" si="70"/>
        <v>6.8452103460212935E-84</v>
      </c>
      <c r="IB65" s="86">
        <f t="shared" si="70"/>
        <v>7.5345084493389817E-85</v>
      </c>
      <c r="IC65" s="86">
        <f t="shared" si="70"/>
        <v>1.4908373165214937E-86</v>
      </c>
      <c r="ID65" s="86">
        <f t="shared" si="70"/>
        <v>2.8386997163475407E-85</v>
      </c>
      <c r="IE65" s="86">
        <f t="shared" si="70"/>
        <v>1.5830735851297999E-83</v>
      </c>
      <c r="IF65" s="86">
        <f t="shared" si="70"/>
        <v>7.656485318672517E-55</v>
      </c>
      <c r="IG65" s="86">
        <f t="shared" si="70"/>
        <v>1.105186896345968E-44</v>
      </c>
      <c r="II65" s="86">
        <f t="shared" si="71"/>
        <v>5.0990797773509912E-110</v>
      </c>
      <c r="IJ65" s="86">
        <f t="shared" si="71"/>
        <v>3.1955615722609526E-107</v>
      </c>
      <c r="IK65" s="86">
        <f t="shared" si="71"/>
        <v>9.4928993995432039E-131</v>
      </c>
      <c r="IL65" s="86">
        <f t="shared" si="71"/>
        <v>4.297968410288918E-145</v>
      </c>
      <c r="IM65" s="86">
        <f t="shared" si="71"/>
        <v>7.1338148044274439E-161</v>
      </c>
      <c r="IN65" s="86">
        <f t="shared" si="71"/>
        <v>4.5918787822001843E-155</v>
      </c>
      <c r="IO65" s="86">
        <f t="shared" si="71"/>
        <v>2.1729599716328627E-162</v>
      </c>
      <c r="IP65" s="86">
        <f t="shared" si="71"/>
        <v>2.036021550211927E-157</v>
      </c>
      <c r="IQ65" s="86">
        <f t="shared" si="71"/>
        <v>5.4492870480334159E-155</v>
      </c>
      <c r="IR65" s="86">
        <f t="shared" si="71"/>
        <v>3.6988929686201324E-156</v>
      </c>
      <c r="IS65" s="86">
        <f t="shared" si="71"/>
        <v>7.8121417545570108E-160</v>
      </c>
      <c r="IT65" s="86">
        <f t="shared" si="71"/>
        <v>2.9600932899483497E-157</v>
      </c>
      <c r="IU65" s="86">
        <f t="shared" si="71"/>
        <v>2.7626180738180829E-153</v>
      </c>
      <c r="IV65" s="86">
        <f t="shared" si="71"/>
        <v>4.3796832636894398E-187</v>
      </c>
      <c r="IW65" s="86">
        <f t="shared" si="71"/>
        <v>3.9277877470081107E-96</v>
      </c>
      <c r="IY65" s="86">
        <f t="shared" si="72"/>
        <v>1.2852569421059473E-2</v>
      </c>
      <c r="IZ65" s="86">
        <f t="shared" si="72"/>
        <v>2.6942092716307803E-3</v>
      </c>
      <c r="JA65" s="86">
        <f t="shared" si="72"/>
        <v>6.3997468635259933E-3</v>
      </c>
      <c r="JB65" s="86">
        <f t="shared" si="72"/>
        <v>3.5321483752776828E-3</v>
      </c>
      <c r="JC65" s="86">
        <f t="shared" si="72"/>
        <v>2.8551439728788396E-3</v>
      </c>
      <c r="JD65" s="86">
        <f t="shared" si="72"/>
        <v>2.5764932798585825E-3</v>
      </c>
      <c r="JE65" s="86">
        <f t="shared" si="72"/>
        <v>1.8754100711518415E-3</v>
      </c>
      <c r="JF65" s="86">
        <f t="shared" si="72"/>
        <v>1.691522362476742E-3</v>
      </c>
      <c r="JG65" s="86">
        <f t="shared" si="72"/>
        <v>1.9714467959386604E-3</v>
      </c>
      <c r="JH65" s="86">
        <f t="shared" si="72"/>
        <v>1.7363401920768762E-3</v>
      </c>
      <c r="JI65" s="86">
        <f t="shared" si="72"/>
        <v>1.8120518567917531E-3</v>
      </c>
      <c r="JJ65" s="86">
        <f t="shared" si="72"/>
        <v>1.8724492520564445E-3</v>
      </c>
      <c r="JK65" s="86">
        <f t="shared" si="72"/>
        <v>1.948279328843109E-3</v>
      </c>
      <c r="JL65" s="86">
        <f t="shared" si="72"/>
        <v>1.5681847565105955E-3</v>
      </c>
      <c r="JM65" s="86">
        <f t="shared" si="72"/>
        <v>9.5101730392219765E-5</v>
      </c>
    </row>
    <row r="66" spans="2:273" x14ac:dyDescent="0.25">
      <c r="B66" s="2">
        <v>39</v>
      </c>
      <c r="C66" s="37">
        <v>65.754000000000005</v>
      </c>
      <c r="D66" s="37">
        <v>113.639</v>
      </c>
      <c r="E66" s="37">
        <v>56.101999999999997</v>
      </c>
      <c r="F66" s="37">
        <v>50.338999999999999</v>
      </c>
      <c r="G66" s="37">
        <v>43.746000000000002</v>
      </c>
      <c r="H66" s="37">
        <v>44.508000000000003</v>
      </c>
      <c r="I66" s="37">
        <v>42.762999999999998</v>
      </c>
      <c r="J66" s="37">
        <v>42.576000000000001</v>
      </c>
      <c r="K66" s="37">
        <v>44.237000000000002</v>
      </c>
      <c r="L66" s="37">
        <v>43.712000000000003</v>
      </c>
      <c r="M66" s="37">
        <v>46.033999999999999</v>
      </c>
      <c r="N66" s="37">
        <v>46.338999999999999</v>
      </c>
      <c r="O66" s="37">
        <v>49.39</v>
      </c>
      <c r="P66" s="37">
        <v>46.39</v>
      </c>
      <c r="Q66" s="37">
        <v>40</v>
      </c>
      <c r="S66" s="4">
        <f t="shared" si="74"/>
        <v>67.630924737573366</v>
      </c>
      <c r="T66" s="4">
        <f t="shared" si="74"/>
        <v>108.89868690486016</v>
      </c>
      <c r="U66" s="4">
        <f t="shared" si="74"/>
        <v>58.065312760838083</v>
      </c>
      <c r="V66" s="4">
        <f t="shared" si="74"/>
        <v>51.013402007058076</v>
      </c>
      <c r="W66" s="4">
        <f t="shared" si="74"/>
        <v>45.217829519735957</v>
      </c>
      <c r="X66" s="4">
        <f t="shared" si="74"/>
        <v>44.377066293485434</v>
      </c>
      <c r="Y66" s="4">
        <f t="shared" si="74"/>
        <v>42.258459638510317</v>
      </c>
      <c r="Z66" s="4">
        <f t="shared" si="74"/>
        <v>42.003818011790017</v>
      </c>
      <c r="AA66" s="4">
        <f t="shared" si="74"/>
        <v>44.757948453371938</v>
      </c>
      <c r="AB66" s="4">
        <f t="shared" si="74"/>
        <v>44.415721852538439</v>
      </c>
      <c r="AC66" s="4">
        <f t="shared" si="74"/>
        <v>45.205501842649547</v>
      </c>
      <c r="AD66" s="4">
        <f t="shared" si="74"/>
        <v>46.925744210215058</v>
      </c>
      <c r="AE66" s="4">
        <f t="shared" si="74"/>
        <v>47.468363202629106</v>
      </c>
      <c r="AF66" s="4">
        <f t="shared" si="74"/>
        <v>46.418007591942398</v>
      </c>
      <c r="AG66" s="4">
        <f t="shared" si="74"/>
        <v>39.908230511351462</v>
      </c>
      <c r="AI66" s="4">
        <f t="shared" si="75"/>
        <v>-1.8769247375733613</v>
      </c>
      <c r="AJ66" s="4">
        <f t="shared" si="75"/>
        <v>4.7403130951398396</v>
      </c>
      <c r="AK66" s="4">
        <f t="shared" si="75"/>
        <v>-1.963312760838086</v>
      </c>
      <c r="AL66" s="4">
        <f t="shared" si="75"/>
        <v>-0.6744020070580774</v>
      </c>
      <c r="AM66" s="4">
        <f t="shared" si="75"/>
        <v>-1.4718295197359552</v>
      </c>
      <c r="AN66" s="4">
        <f t="shared" si="75"/>
        <v>0.13093370651456837</v>
      </c>
      <c r="AO66" s="4">
        <f t="shared" si="75"/>
        <v>0.50454036148968129</v>
      </c>
      <c r="AP66" s="4">
        <f t="shared" si="75"/>
        <v>0.57218198820998367</v>
      </c>
      <c r="AQ66" s="4">
        <f t="shared" si="75"/>
        <v>-0.52094845337193618</v>
      </c>
      <c r="AR66" s="4">
        <f t="shared" si="75"/>
        <v>-0.70372185253843611</v>
      </c>
      <c r="AS66" s="4">
        <f t="shared" si="75"/>
        <v>0.8284981573504524</v>
      </c>
      <c r="AT66" s="4">
        <f t="shared" si="75"/>
        <v>-0.58674421021505907</v>
      </c>
      <c r="AU66" s="4">
        <f t="shared" si="75"/>
        <v>1.9216367973708941</v>
      </c>
      <c r="AV66" s="4">
        <f t="shared" si="75"/>
        <v>-2.800759194239788E-2</v>
      </c>
      <c r="AW66" s="4">
        <f t="shared" si="75"/>
        <v>9.1769488648537845E-2</v>
      </c>
      <c r="AY66" s="2">
        <f t="shared" si="65"/>
        <v>55.607085560936383</v>
      </c>
      <c r="AZ66" s="2">
        <f t="shared" si="65"/>
        <v>107.10297667445666</v>
      </c>
      <c r="BA66" s="2">
        <f t="shared" si="65"/>
        <v>50.110084600472831</v>
      </c>
      <c r="BB66" s="2">
        <f t="shared" si="65"/>
        <v>46.024195274409067</v>
      </c>
      <c r="BC66" s="2">
        <f t="shared" si="65"/>
        <v>41.186701640901866</v>
      </c>
      <c r="BD66" s="2">
        <f t="shared" si="65"/>
        <v>40.520366989436738</v>
      </c>
      <c r="BE66" s="2">
        <f t="shared" si="65"/>
        <v>39.141298003432034</v>
      </c>
      <c r="BF66" s="2">
        <f t="shared" si="65"/>
        <v>39.102963926356423</v>
      </c>
      <c r="BG66" s="2">
        <f t="shared" si="65"/>
        <v>41.490915002474637</v>
      </c>
      <c r="BH66" s="2">
        <f t="shared" si="65"/>
        <v>41.487095428830905</v>
      </c>
      <c r="BI66" s="2">
        <f t="shared" si="65"/>
        <v>42.172531529100354</v>
      </c>
      <c r="BJ66" s="2">
        <f t="shared" si="65"/>
        <v>43.815006460108144</v>
      </c>
      <c r="BK66" s="2">
        <f t="shared" si="65"/>
        <v>44.277153740111807</v>
      </c>
      <c r="BL66" s="2">
        <f t="shared" si="65"/>
        <v>43.642684193250474</v>
      </c>
      <c r="BM66" s="2">
        <f t="shared" si="65"/>
        <v>39.695423253437269</v>
      </c>
      <c r="BO66" s="2" t="str">
        <f t="shared" si="10"/>
        <v/>
      </c>
      <c r="BP66" s="2">
        <f t="shared" si="11"/>
        <v>113.639</v>
      </c>
      <c r="BQ66" s="2">
        <f t="shared" si="12"/>
        <v>56.101999999999997</v>
      </c>
      <c r="BR66" s="2">
        <f t="shared" si="13"/>
        <v>50.338999999999999</v>
      </c>
      <c r="BS66" s="2">
        <f t="shared" si="14"/>
        <v>43.746000000000002</v>
      </c>
      <c r="BT66" s="2">
        <f t="shared" si="15"/>
        <v>44.508000000000003</v>
      </c>
      <c r="BU66" s="2">
        <f t="shared" si="16"/>
        <v>42.762999999999998</v>
      </c>
      <c r="BV66" s="2">
        <f t="shared" si="17"/>
        <v>42.576000000000001</v>
      </c>
      <c r="BW66" s="2">
        <f t="shared" si="18"/>
        <v>44.237000000000002</v>
      </c>
      <c r="BX66" s="2">
        <f t="shared" si="19"/>
        <v>43.712000000000003</v>
      </c>
      <c r="BY66" s="2">
        <f t="shared" si="20"/>
        <v>46.033999999999999</v>
      </c>
      <c r="BZ66" s="2">
        <f t="shared" si="21"/>
        <v>46.338999999999999</v>
      </c>
      <c r="CA66" s="2">
        <f t="shared" si="22"/>
        <v>49.39</v>
      </c>
      <c r="CB66" s="2">
        <f t="shared" si="23"/>
        <v>46.39</v>
      </c>
      <c r="CC66" s="2">
        <f t="shared" si="24"/>
        <v>40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60.252464602254072</v>
      </c>
      <c r="DL66" s="2">
        <f t="shared" si="76"/>
        <v>113.05955057666856</v>
      </c>
      <c r="DM66" s="2">
        <f t="shared" si="76"/>
        <v>53.166129268292693</v>
      </c>
      <c r="DN66" s="2">
        <f t="shared" si="76"/>
        <v>47.378110121457482</v>
      </c>
      <c r="DO66" s="2">
        <f t="shared" si="76"/>
        <v>41.143890283400822</v>
      </c>
      <c r="DP66" s="2">
        <f t="shared" si="76"/>
        <v>43.293178475033734</v>
      </c>
      <c r="DQ66" s="2">
        <f t="shared" si="76"/>
        <v>41.160496911196915</v>
      </c>
      <c r="DR66" s="2">
        <f t="shared" si="76"/>
        <v>41.796199159663871</v>
      </c>
      <c r="DS66" s="2">
        <f t="shared" si="76"/>
        <v>43.411903474903475</v>
      </c>
      <c r="DT66" s="2">
        <f t="shared" si="76"/>
        <v>42.873719519519518</v>
      </c>
      <c r="DU66" s="2">
        <f t="shared" si="76"/>
        <v>44.120851222651218</v>
      </c>
      <c r="DV66" s="2">
        <f t="shared" si="76"/>
        <v>46.134164864864864</v>
      </c>
      <c r="DW66" s="2">
        <f t="shared" si="76"/>
        <v>47.610082503556171</v>
      </c>
      <c r="DX66" s="2">
        <f t="shared" si="76"/>
        <v>45.863843697478984</v>
      </c>
      <c r="DY66" s="2">
        <f t="shared" si="76"/>
        <v>40.79969262143122</v>
      </c>
      <c r="EA66" s="2">
        <f t="shared" si="77"/>
        <v>51.411820626246865</v>
      </c>
      <c r="EB66" s="2">
        <f t="shared" si="77"/>
        <v>99.251232931124932</v>
      </c>
      <c r="EC66" s="2">
        <f t="shared" si="77"/>
        <v>46.821740894992892</v>
      </c>
      <c r="ED66" s="2">
        <f t="shared" si="77"/>
        <v>44.393138367007943</v>
      </c>
      <c r="EE66" s="2">
        <f t="shared" si="77"/>
        <v>41.240851486851668</v>
      </c>
      <c r="EF66" s="2">
        <f t="shared" si="77"/>
        <v>36.986105692129151</v>
      </c>
      <c r="EG66" s="2">
        <f t="shared" si="77"/>
        <v>36.474588039867101</v>
      </c>
      <c r="EH66" s="2">
        <f t="shared" si="77"/>
        <v>35.523306046603778</v>
      </c>
      <c r="EI66" s="2">
        <f t="shared" si="77"/>
        <v>38.982686536544207</v>
      </c>
      <c r="EJ66" s="2">
        <f t="shared" si="77"/>
        <v>39.624755681672923</v>
      </c>
      <c r="EK66" s="2">
        <f t="shared" si="77"/>
        <v>39.582160738714087</v>
      </c>
      <c r="EL66" s="2">
        <f t="shared" si="77"/>
        <v>40.731759408266285</v>
      </c>
      <c r="EM66" s="2">
        <f t="shared" si="77"/>
        <v>39.833268442341968</v>
      </c>
      <c r="EN66" s="2">
        <f t="shared" si="77"/>
        <v>40.618694234404529</v>
      </c>
      <c r="EO66" s="2">
        <f t="shared" si="77"/>
        <v>37.655629706635565</v>
      </c>
      <c r="EQ66" s="2">
        <f t="shared" si="78"/>
        <v>46.612197583381885</v>
      </c>
      <c r="ER66" s="2">
        <f t="shared" si="78"/>
        <v>76.425494058724055</v>
      </c>
      <c r="ES66" s="2">
        <f t="shared" si="78"/>
        <v>43.674662525126521</v>
      </c>
      <c r="ET66" s="2">
        <f t="shared" si="78"/>
        <v>39.989104081292787</v>
      </c>
      <c r="EU66" s="2">
        <f t="shared" si="78"/>
        <v>37.441043967485896</v>
      </c>
      <c r="EV66" s="2">
        <f t="shared" si="78"/>
        <v>37.369508846383738</v>
      </c>
      <c r="EW66" s="2">
        <f t="shared" si="78"/>
        <v>34.757400447122428</v>
      </c>
      <c r="EX66" s="2">
        <f t="shared" si="78"/>
        <v>32.58303463834153</v>
      </c>
      <c r="EY66" s="2">
        <f t="shared" si="78"/>
        <v>37.860690684793376</v>
      </c>
      <c r="EZ66" s="2">
        <f t="shared" si="78"/>
        <v>39.294231331658203</v>
      </c>
      <c r="FA66" s="2">
        <f t="shared" si="78"/>
        <v>36.983712418402234</v>
      </c>
      <c r="FB66" s="2">
        <f t="shared" si="78"/>
        <v>37.524656269014798</v>
      </c>
      <c r="FC66" s="2">
        <f t="shared" si="78"/>
        <v>38.432878022396196</v>
      </c>
      <c r="FD66" s="2">
        <f t="shared" si="78"/>
        <v>39.408232846809305</v>
      </c>
      <c r="FE66" s="2">
        <f t="shared" si="78"/>
        <v>38.770042443773882</v>
      </c>
      <c r="FG66" s="2">
        <f t="shared" si="79"/>
        <v>0.52543730329394478</v>
      </c>
      <c r="FH66" s="2">
        <f t="shared" si="79"/>
        <v>0.43117696851431042</v>
      </c>
      <c r="FI66" s="2">
        <f t="shared" si="79"/>
        <v>0.4816673929216862</v>
      </c>
      <c r="FJ66" s="2">
        <f t="shared" si="79"/>
        <v>0.45350137167478483</v>
      </c>
      <c r="FK66" s="2">
        <f t="shared" si="79"/>
        <v>0.44347992116408835</v>
      </c>
      <c r="FL66" s="2">
        <f t="shared" si="79"/>
        <v>0.4396382709575285</v>
      </c>
      <c r="FM66" s="2">
        <f t="shared" si="79"/>
        <v>0.43088843405927529</v>
      </c>
      <c r="FN66" s="2">
        <f t="shared" si="79"/>
        <v>0.42931298449445726</v>
      </c>
      <c r="FO66" s="2">
        <f t="shared" si="79"/>
        <v>0.43369288367787168</v>
      </c>
      <c r="FP66" s="2">
        <f t="shared" si="79"/>
        <v>0.42678399999403421</v>
      </c>
      <c r="FQ66" s="2">
        <f t="shared" si="79"/>
        <v>0.42924011226686831</v>
      </c>
      <c r="FR66" s="2">
        <f t="shared" si="79"/>
        <v>0.42925717981220574</v>
      </c>
      <c r="FS66" s="2">
        <f t="shared" si="79"/>
        <v>0.428565829307056</v>
      </c>
      <c r="FT66" s="2">
        <f t="shared" si="79"/>
        <v>0.42346158738269191</v>
      </c>
      <c r="FU66" s="2">
        <f t="shared" si="79"/>
        <v>0.35123184666124296</v>
      </c>
      <c r="FW66" s="2">
        <f t="shared" si="67"/>
        <v>3.6442691653799881E-5</v>
      </c>
      <c r="FX66" s="2">
        <f t="shared" si="67"/>
        <v>1.2027472753853405E-4</v>
      </c>
      <c r="FY66" s="2">
        <f t="shared" si="67"/>
        <v>5.0732886547827373E-5</v>
      </c>
      <c r="FZ66" s="2">
        <f t="shared" si="67"/>
        <v>5.1330661931665972E-5</v>
      </c>
      <c r="GA66" s="2">
        <f t="shared" si="67"/>
        <v>4.9736561747798065E-5</v>
      </c>
      <c r="GB66" s="2">
        <f t="shared" si="67"/>
        <v>4.9784364706809352E-5</v>
      </c>
      <c r="GC66" s="2">
        <f t="shared" si="67"/>
        <v>5.5306743138068608E-5</v>
      </c>
      <c r="GD66" s="2">
        <f t="shared" si="67"/>
        <v>6.8282650483158123E-5</v>
      </c>
      <c r="GE66" s="2">
        <f t="shared" si="67"/>
        <v>6.1146390884149837E-5</v>
      </c>
      <c r="GF66" s="2">
        <f t="shared" si="67"/>
        <v>5.5391188205840797E-5</v>
      </c>
      <c r="GG66" s="2">
        <f t="shared" si="67"/>
        <v>5.0676659641546275E-5</v>
      </c>
      <c r="GH66" s="2">
        <f t="shared" si="67"/>
        <v>4.274083158371566E-5</v>
      </c>
      <c r="GI66" s="2">
        <f t="shared" si="67"/>
        <v>3.7129597992952644E-5</v>
      </c>
      <c r="GJ66" s="2">
        <f t="shared" si="67"/>
        <v>3.3199353518905093E-5</v>
      </c>
      <c r="GK66" s="2">
        <f t="shared" si="67"/>
        <v>2.3021622063202902E-5</v>
      </c>
      <c r="GM66" s="86">
        <f t="shared" si="68"/>
        <v>1.7660575399585297E-2</v>
      </c>
      <c r="GN66" s="86">
        <f t="shared" si="68"/>
        <v>4.031016956146812E-3</v>
      </c>
      <c r="GO66" s="86">
        <f t="shared" si="68"/>
        <v>9.3100959804523296E-3</v>
      </c>
      <c r="GP66" s="86">
        <f t="shared" si="68"/>
        <v>5.4479637001798335E-3</v>
      </c>
      <c r="GQ66" s="86">
        <f t="shared" si="68"/>
        <v>4.4613350552195619E-3</v>
      </c>
      <c r="GR66" s="86">
        <f t="shared" si="68"/>
        <v>4.0695080260061654E-3</v>
      </c>
      <c r="GS66" s="86">
        <f t="shared" si="68"/>
        <v>3.0989140784050992E-3</v>
      </c>
      <c r="GT66" s="86">
        <f t="shared" si="68"/>
        <v>2.8518063560045892E-3</v>
      </c>
      <c r="GU66" s="86">
        <f t="shared" si="68"/>
        <v>3.2616629551795967E-3</v>
      </c>
      <c r="GV66" s="86">
        <f t="shared" si="68"/>
        <v>2.8674244657670715E-3</v>
      </c>
      <c r="GW66" s="86">
        <f t="shared" si="68"/>
        <v>2.9963025610413273E-3</v>
      </c>
      <c r="GX66" s="86">
        <f t="shared" si="68"/>
        <v>3.0686129033045597E-3</v>
      </c>
      <c r="GY66" s="86">
        <f t="shared" si="68"/>
        <v>3.1471295818377002E-3</v>
      </c>
      <c r="GZ66" s="86">
        <f t="shared" si="68"/>
        <v>2.6155397516469366E-3</v>
      </c>
      <c r="HA66" s="86">
        <f t="shared" si="68"/>
        <v>1.994676202117428E-4</v>
      </c>
      <c r="HC66" s="86">
        <f t="shared" si="73"/>
        <v>3.6811179018358413E-9</v>
      </c>
      <c r="HD66" s="86">
        <f t="shared" si="69"/>
        <v>3.6952626514097747E-12</v>
      </c>
      <c r="HE66" s="86">
        <f t="shared" si="69"/>
        <v>4.7398547433803325E-11</v>
      </c>
      <c r="HF66" s="86">
        <f t="shared" si="69"/>
        <v>7.5862893162734618E-12</v>
      </c>
      <c r="HG66" s="86">
        <f t="shared" si="69"/>
        <v>7.5021870450495109E-13</v>
      </c>
      <c r="HH66" s="86">
        <f t="shared" si="69"/>
        <v>2.0792504717549094E-12</v>
      </c>
      <c r="HI66" s="86">
        <f t="shared" si="69"/>
        <v>1.3899267204503863E-12</v>
      </c>
      <c r="HJ66" s="86">
        <f t="shared" si="69"/>
        <v>3.4771241830968631E-12</v>
      </c>
      <c r="HK66" s="86">
        <f t="shared" si="69"/>
        <v>5.5678355542919559E-12</v>
      </c>
      <c r="HL66" s="86">
        <f t="shared" si="69"/>
        <v>2.9899322938452912E-12</v>
      </c>
      <c r="HM66" s="86">
        <f t="shared" si="69"/>
        <v>2.324653370117794E-12</v>
      </c>
      <c r="HN66" s="86">
        <f t="shared" si="69"/>
        <v>3.0074335439981656E-12</v>
      </c>
      <c r="HO66" s="86">
        <f t="shared" si="69"/>
        <v>3.4016045819827592E-12</v>
      </c>
      <c r="HP66" s="86">
        <f t="shared" si="69"/>
        <v>1.1173948929488131E-12</v>
      </c>
      <c r="HQ66" s="86">
        <f t="shared" si="69"/>
        <v>9.6337357527490575E-18</v>
      </c>
      <c r="HS66" s="86">
        <f t="shared" si="70"/>
        <v>7.7615609907991416E-59</v>
      </c>
      <c r="HT66" s="86">
        <f t="shared" si="70"/>
        <v>5.7589492637529846E-61</v>
      </c>
      <c r="HU66" s="86">
        <f t="shared" si="70"/>
        <v>3.8027397738173125E-69</v>
      </c>
      <c r="HV66" s="86">
        <f t="shared" si="70"/>
        <v>1.8523003149366775E-75</v>
      </c>
      <c r="HW66" s="86">
        <f t="shared" si="70"/>
        <v>1.1232303518840389E-84</v>
      </c>
      <c r="HX66" s="86">
        <f t="shared" si="70"/>
        <v>4.8579408186378567E-82</v>
      </c>
      <c r="HY66" s="86">
        <f t="shared" si="70"/>
        <v>9.1119115526560009E-85</v>
      </c>
      <c r="HZ66" s="86">
        <f t="shared" si="70"/>
        <v>5.0910131602607405E-83</v>
      </c>
      <c r="IA66" s="86">
        <f t="shared" si="70"/>
        <v>8.4951863329214869E-82</v>
      </c>
      <c r="IB66" s="86">
        <f t="shared" si="70"/>
        <v>9.3334453897172568E-83</v>
      </c>
      <c r="IC66" s="86">
        <f t="shared" si="70"/>
        <v>1.9669057188573651E-84</v>
      </c>
      <c r="ID66" s="86">
        <f t="shared" si="70"/>
        <v>3.2019547871439657E-83</v>
      </c>
      <c r="IE66" s="86">
        <f t="shared" si="70"/>
        <v>1.5029657748242906E-81</v>
      </c>
      <c r="IF66" s="86">
        <f t="shared" si="70"/>
        <v>1.3953499832179731E-53</v>
      </c>
      <c r="IG66" s="86">
        <f t="shared" si="70"/>
        <v>1.0700071365657062E-43</v>
      </c>
      <c r="II66" s="86">
        <f t="shared" si="71"/>
        <v>4.2587463737613963E-108</v>
      </c>
      <c r="IJ66" s="86">
        <f t="shared" si="71"/>
        <v>4.1749023474767042E-105</v>
      </c>
      <c r="IK66" s="86">
        <f t="shared" si="71"/>
        <v>2.201544033737534E-128</v>
      </c>
      <c r="IL66" s="86">
        <f t="shared" si="71"/>
        <v>1.8397459550906689E-142</v>
      </c>
      <c r="IM66" s="86">
        <f t="shared" si="71"/>
        <v>5.827119862802793E-158</v>
      </c>
      <c r="IN66" s="86">
        <f t="shared" si="71"/>
        <v>2.9379216029478284E-152</v>
      </c>
      <c r="IO66" s="86">
        <f t="shared" si="71"/>
        <v>2.0339541921499899E-159</v>
      </c>
      <c r="IP66" s="86">
        <f t="shared" si="71"/>
        <v>1.7800874091941077E-154</v>
      </c>
      <c r="IQ66" s="86">
        <f t="shared" si="71"/>
        <v>3.9775992826976003E-152</v>
      </c>
      <c r="IR66" s="86">
        <f t="shared" si="71"/>
        <v>2.6576424923144955E-153</v>
      </c>
      <c r="IS66" s="86">
        <f t="shared" si="71"/>
        <v>6.1840486700593911E-157</v>
      </c>
      <c r="IT66" s="86">
        <f t="shared" si="71"/>
        <v>1.8831918789654863E-154</v>
      </c>
      <c r="IU66" s="86">
        <f t="shared" si="71"/>
        <v>1.3680951946985729E-150</v>
      </c>
      <c r="IV66" s="86">
        <f t="shared" si="71"/>
        <v>7.9864153493514423E-184</v>
      </c>
      <c r="IW66" s="86">
        <f t="shared" si="71"/>
        <v>1.5789503207124361E-94</v>
      </c>
      <c r="IY66" s="86">
        <f t="shared" si="72"/>
        <v>1.76605790807032E-2</v>
      </c>
      <c r="IZ66" s="86">
        <f t="shared" si="72"/>
        <v>4.0310169598420749E-3</v>
      </c>
      <c r="JA66" s="86">
        <f t="shared" si="72"/>
        <v>9.3100960278508765E-3</v>
      </c>
      <c r="JB66" s="86">
        <f t="shared" si="72"/>
        <v>5.4479637077661227E-3</v>
      </c>
      <c r="JC66" s="86">
        <f t="shared" si="72"/>
        <v>4.4613350559697803E-3</v>
      </c>
      <c r="JD66" s="86">
        <f t="shared" si="72"/>
        <v>4.0695080280854163E-3</v>
      </c>
      <c r="JE66" s="86">
        <f t="shared" si="72"/>
        <v>3.098914079795026E-3</v>
      </c>
      <c r="JF66" s="86">
        <f t="shared" si="72"/>
        <v>2.8518063594817132E-3</v>
      </c>
      <c r="JG66" s="86">
        <f t="shared" si="72"/>
        <v>3.2616629607474324E-3</v>
      </c>
      <c r="JH66" s="86">
        <f t="shared" si="72"/>
        <v>2.8674244687570036E-3</v>
      </c>
      <c r="JI66" s="86">
        <f t="shared" si="72"/>
        <v>2.9963025633659808E-3</v>
      </c>
      <c r="JJ66" s="86">
        <f t="shared" si="72"/>
        <v>3.0686129063119934E-3</v>
      </c>
      <c r="JK66" s="86">
        <f t="shared" si="72"/>
        <v>3.1471295852393047E-3</v>
      </c>
      <c r="JL66" s="86">
        <f t="shared" si="72"/>
        <v>2.6155397527643314E-3</v>
      </c>
      <c r="JM66" s="86">
        <f t="shared" si="72"/>
        <v>1.9946762021175242E-4</v>
      </c>
    </row>
    <row r="67" spans="2:273" x14ac:dyDescent="0.25">
      <c r="B67" s="2">
        <v>40</v>
      </c>
      <c r="C67" s="37">
        <v>69.049000000000007</v>
      </c>
      <c r="D67" s="37">
        <v>114.88500000000001</v>
      </c>
      <c r="E67" s="37">
        <v>59.643999999999998</v>
      </c>
      <c r="F67" s="37">
        <v>50.542000000000002</v>
      </c>
      <c r="G67" s="37">
        <v>45.287999999999997</v>
      </c>
      <c r="H67" s="37">
        <v>46.186</v>
      </c>
      <c r="I67" s="37">
        <v>44.101999999999997</v>
      </c>
      <c r="J67" s="37">
        <v>44.033999999999999</v>
      </c>
      <c r="K67" s="37">
        <v>46.491999999999997</v>
      </c>
      <c r="L67" s="37">
        <v>45.271000000000001</v>
      </c>
      <c r="M67" s="37">
        <v>46.253999999999998</v>
      </c>
      <c r="N67" s="37">
        <v>47.203000000000003</v>
      </c>
      <c r="O67" s="37">
        <v>50.61</v>
      </c>
      <c r="P67" s="37">
        <v>48.491999999999997</v>
      </c>
      <c r="Q67" s="37">
        <v>40.796999999999997</v>
      </c>
      <c r="S67" s="4">
        <f t="shared" si="74"/>
        <v>71.261219725488218</v>
      </c>
      <c r="T67" s="4">
        <f t="shared" si="74"/>
        <v>109.70483365568049</v>
      </c>
      <c r="U67" s="4">
        <f t="shared" si="74"/>
        <v>61.028190285419463</v>
      </c>
      <c r="V67" s="4">
        <f t="shared" si="74"/>
        <v>53.32188601020458</v>
      </c>
      <c r="W67" s="4">
        <f t="shared" si="74"/>
        <v>47.129337764836301</v>
      </c>
      <c r="X67" s="4">
        <f t="shared" si="74"/>
        <v>46.188005280912286</v>
      </c>
      <c r="Y67" s="4">
        <f t="shared" si="74"/>
        <v>43.921689169022905</v>
      </c>
      <c r="Z67" s="4">
        <f t="shared" si="74"/>
        <v>43.574313049539057</v>
      </c>
      <c r="AA67" s="4">
        <f t="shared" si="74"/>
        <v>46.484415386008031</v>
      </c>
      <c r="AB67" s="4">
        <f t="shared" si="74"/>
        <v>45.989519065774182</v>
      </c>
      <c r="AC67" s="4">
        <f t="shared" si="74"/>
        <v>46.816822038719742</v>
      </c>
      <c r="AD67" s="4">
        <f t="shared" si="74"/>
        <v>48.510737201189244</v>
      </c>
      <c r="AE67" s="4">
        <f t="shared" si="74"/>
        <v>48.985457357863112</v>
      </c>
      <c r="AF67" s="4">
        <f t="shared" si="74"/>
        <v>47.863805394625174</v>
      </c>
      <c r="AG67" s="4">
        <f t="shared" si="74"/>
        <v>40.140376287480976</v>
      </c>
      <c r="AI67" s="4">
        <f t="shared" si="75"/>
        <v>-2.212219725488211</v>
      </c>
      <c r="AJ67" s="4">
        <f t="shared" si="75"/>
        <v>5.1801663443195167</v>
      </c>
      <c r="AK67" s="4">
        <f t="shared" si="75"/>
        <v>-1.3841902854194643</v>
      </c>
      <c r="AL67" s="4">
        <f t="shared" si="75"/>
        <v>-2.7798860102045779</v>
      </c>
      <c r="AM67" s="4">
        <f t="shared" si="75"/>
        <v>-1.8413377648363038</v>
      </c>
      <c r="AN67" s="4">
        <f t="shared" si="75"/>
        <v>-2.0052809122859117E-3</v>
      </c>
      <c r="AO67" s="4">
        <f t="shared" si="75"/>
        <v>0.180310830977092</v>
      </c>
      <c r="AP67" s="4">
        <f t="shared" si="75"/>
        <v>0.45968695046094155</v>
      </c>
      <c r="AQ67" s="4">
        <f t="shared" si="75"/>
        <v>7.5846139919661937E-3</v>
      </c>
      <c r="AR67" s="4">
        <f t="shared" si="75"/>
        <v>-0.71851906577418134</v>
      </c>
      <c r="AS67" s="4">
        <f t="shared" si="75"/>
        <v>-0.56282203871974446</v>
      </c>
      <c r="AT67" s="4">
        <f t="shared" si="75"/>
        <v>-1.3077372011892407</v>
      </c>
      <c r="AU67" s="4">
        <f t="shared" si="75"/>
        <v>1.6245426421368876</v>
      </c>
      <c r="AV67" s="4">
        <f t="shared" si="75"/>
        <v>0.62819460537482286</v>
      </c>
      <c r="AW67" s="4">
        <f t="shared" si="75"/>
        <v>0.6566237125190213</v>
      </c>
      <c r="AY67" s="2">
        <f t="shared" si="65"/>
        <v>55.5634565817574</v>
      </c>
      <c r="AZ67" s="2">
        <f t="shared" si="65"/>
        <v>107.15303910216298</v>
      </c>
      <c r="BA67" s="2">
        <f t="shared" si="65"/>
        <v>50.072865330554968</v>
      </c>
      <c r="BB67" s="2">
        <f t="shared" si="65"/>
        <v>46.071708671074369</v>
      </c>
      <c r="BC67" s="2">
        <f t="shared" si="65"/>
        <v>41.195788625990453</v>
      </c>
      <c r="BD67" s="2">
        <f t="shared" si="65"/>
        <v>40.454909239182065</v>
      </c>
      <c r="BE67" s="2">
        <f t="shared" si="65"/>
        <v>39.097524009504362</v>
      </c>
      <c r="BF67" s="2">
        <f t="shared" si="65"/>
        <v>39.005408597428008</v>
      </c>
      <c r="BG67" s="2">
        <f t="shared" si="65"/>
        <v>41.425882513153681</v>
      </c>
      <c r="BH67" s="2">
        <f t="shared" si="65"/>
        <v>41.455643529097138</v>
      </c>
      <c r="BI67" s="2">
        <f t="shared" si="65"/>
        <v>42.118565111402532</v>
      </c>
      <c r="BJ67" s="2">
        <f t="shared" si="65"/>
        <v>43.728848467163587</v>
      </c>
      <c r="BK67" s="2">
        <f t="shared" si="65"/>
        <v>44.139638992882062</v>
      </c>
      <c r="BL67" s="2">
        <f t="shared" si="65"/>
        <v>43.527538331057229</v>
      </c>
      <c r="BM67" s="2">
        <f t="shared" si="65"/>
        <v>39.726901606666495</v>
      </c>
      <c r="BO67" s="2" t="str">
        <f t="shared" si="10"/>
        <v/>
      </c>
      <c r="BP67" s="2">
        <f t="shared" si="11"/>
        <v>114.88500000000001</v>
      </c>
      <c r="BQ67" s="2" t="str">
        <f t="shared" si="12"/>
        <v/>
      </c>
      <c r="BR67" s="2">
        <f t="shared" si="13"/>
        <v>50.542000000000002</v>
      </c>
      <c r="BS67" s="2">
        <f t="shared" si="14"/>
        <v>45.287999999999997</v>
      </c>
      <c r="BT67" s="2">
        <f t="shared" si="15"/>
        <v>46.186</v>
      </c>
      <c r="BU67" s="2">
        <f t="shared" si="16"/>
        <v>44.101999999999997</v>
      </c>
      <c r="BV67" s="2">
        <f t="shared" si="17"/>
        <v>44.033999999999999</v>
      </c>
      <c r="BW67" s="2">
        <f t="shared" si="18"/>
        <v>46.491999999999997</v>
      </c>
      <c r="BX67" s="2">
        <f t="shared" si="19"/>
        <v>45.271000000000001</v>
      </c>
      <c r="BY67" s="2">
        <f t="shared" si="20"/>
        <v>46.253999999999998</v>
      </c>
      <c r="BZ67" s="2">
        <f t="shared" si="21"/>
        <v>47.203000000000003</v>
      </c>
      <c r="CA67" s="2">
        <f t="shared" si="22"/>
        <v>50.61</v>
      </c>
      <c r="CB67" s="2">
        <f t="shared" si="23"/>
        <v>48.491999999999997</v>
      </c>
      <c r="CC67" s="2">
        <f t="shared" si="24"/>
        <v>40.796999999999997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60.789899332530908</v>
      </c>
      <c r="DL67" s="2">
        <f t="shared" si="76"/>
        <v>113.84033065931987</v>
      </c>
      <c r="DM67" s="2">
        <f t="shared" si="76"/>
        <v>53.503650000000007</v>
      </c>
      <c r="DN67" s="2">
        <f t="shared" si="76"/>
        <v>47.789723076923067</v>
      </c>
      <c r="DO67" s="2">
        <f t="shared" si="76"/>
        <v>41.351580769230779</v>
      </c>
      <c r="DP67" s="2">
        <f t="shared" si="76"/>
        <v>43.566400134952758</v>
      </c>
      <c r="DQ67" s="2">
        <f t="shared" si="76"/>
        <v>41.411507464607467</v>
      </c>
      <c r="DR67" s="2">
        <f t="shared" si="76"/>
        <v>42.008797198879556</v>
      </c>
      <c r="DS67" s="2">
        <f t="shared" si="76"/>
        <v>43.613649935649931</v>
      </c>
      <c r="DT67" s="2">
        <f t="shared" si="76"/>
        <v>43.080687087087085</v>
      </c>
      <c r="DU67" s="2">
        <f t="shared" si="76"/>
        <v>44.349137323037318</v>
      </c>
      <c r="DV67" s="2">
        <f t="shared" si="76"/>
        <v>46.355476576576578</v>
      </c>
      <c r="DW67" s="2">
        <f t="shared" si="76"/>
        <v>47.815212660028436</v>
      </c>
      <c r="DX67" s="2">
        <f t="shared" si="76"/>
        <v>45.975574229691873</v>
      </c>
      <c r="DY67" s="2">
        <f t="shared" si="76"/>
        <v>40.998334890619205</v>
      </c>
      <c r="EA67" s="2">
        <f t="shared" si="77"/>
        <v>51.258744383728001</v>
      </c>
      <c r="EB67" s="2">
        <f t="shared" si="77"/>
        <v>99.113729521097198</v>
      </c>
      <c r="EC67" s="2">
        <f t="shared" si="77"/>
        <v>46.706116884329326</v>
      </c>
      <c r="ED67" s="2">
        <f t="shared" si="77"/>
        <v>44.18406804592815</v>
      </c>
      <c r="EE67" s="2">
        <f t="shared" si="77"/>
        <v>41.017926026471848</v>
      </c>
      <c r="EF67" s="2">
        <f t="shared" si="77"/>
        <v>36.837923137792792</v>
      </c>
      <c r="EG67" s="2">
        <f t="shared" si="77"/>
        <v>36.310391538010542</v>
      </c>
      <c r="EH67" s="2">
        <f t="shared" si="77"/>
        <v>35.364763376537056</v>
      </c>
      <c r="EI67" s="2">
        <f t="shared" si="77"/>
        <v>38.820665800674895</v>
      </c>
      <c r="EJ67" s="2">
        <f t="shared" si="77"/>
        <v>39.465128026177872</v>
      </c>
      <c r="EK67" s="2">
        <f t="shared" si="77"/>
        <v>39.413866425640023</v>
      </c>
      <c r="EL67" s="2">
        <f t="shared" si="77"/>
        <v>40.54408781048528</v>
      </c>
      <c r="EM67" s="2">
        <f t="shared" si="77"/>
        <v>39.670110585492935</v>
      </c>
      <c r="EN67" s="2">
        <f t="shared" si="77"/>
        <v>40.487926695225312</v>
      </c>
      <c r="EO67" s="2">
        <f t="shared" si="77"/>
        <v>37.584976774258983</v>
      </c>
      <c r="EQ67" s="2">
        <f t="shared" si="78"/>
        <v>46.528982475125133</v>
      </c>
      <c r="ER67" s="2">
        <f t="shared" si="78"/>
        <v>76.606466994910164</v>
      </c>
      <c r="ES67" s="2">
        <f t="shared" si="78"/>
        <v>43.606009137454684</v>
      </c>
      <c r="ET67" s="2">
        <f t="shared" si="78"/>
        <v>39.843730774438647</v>
      </c>
      <c r="EU67" s="2">
        <f t="shared" si="78"/>
        <v>37.274007413336086</v>
      </c>
      <c r="EV67" s="2">
        <f t="shared" si="78"/>
        <v>37.213968858338312</v>
      </c>
      <c r="EW67" s="2">
        <f t="shared" si="78"/>
        <v>34.619961637950176</v>
      </c>
      <c r="EX67" s="2">
        <f t="shared" si="78"/>
        <v>32.472901161173418</v>
      </c>
      <c r="EY67" s="2">
        <f t="shared" si="78"/>
        <v>37.717225975774511</v>
      </c>
      <c r="EZ67" s="2">
        <f t="shared" si="78"/>
        <v>39.13894626981665</v>
      </c>
      <c r="FA67" s="2">
        <f t="shared" si="78"/>
        <v>36.853629323016115</v>
      </c>
      <c r="FB67" s="2">
        <f t="shared" si="78"/>
        <v>37.384340224197629</v>
      </c>
      <c r="FC67" s="2">
        <f t="shared" si="78"/>
        <v>38.290301474483783</v>
      </c>
      <c r="FD67" s="2">
        <f t="shared" si="78"/>
        <v>39.29480922952073</v>
      </c>
      <c r="FE67" s="2">
        <f t="shared" si="78"/>
        <v>38.677624230587639</v>
      </c>
      <c r="FG67" s="2">
        <f t="shared" si="79"/>
        <v>0.54833373130196694</v>
      </c>
      <c r="FH67" s="2">
        <f t="shared" si="79"/>
        <v>0.45389450710469209</v>
      </c>
      <c r="FI67" s="2">
        <f t="shared" si="79"/>
        <v>0.50468488503932329</v>
      </c>
      <c r="FJ67" s="2">
        <f t="shared" si="79"/>
        <v>0.47641000187194865</v>
      </c>
      <c r="FK67" s="2">
        <f t="shared" si="79"/>
        <v>0.46631427482233928</v>
      </c>
      <c r="FL67" s="2">
        <f t="shared" si="79"/>
        <v>0.46243918562403974</v>
      </c>
      <c r="FM67" s="2">
        <f t="shared" si="79"/>
        <v>0.4536028933310931</v>
      </c>
      <c r="FN67" s="2">
        <f t="shared" si="79"/>
        <v>0.45201035518359323</v>
      </c>
      <c r="FO67" s="2">
        <f t="shared" si="79"/>
        <v>0.45643661244162487</v>
      </c>
      <c r="FP67" s="2">
        <f t="shared" si="79"/>
        <v>0.44945296702279364</v>
      </c>
      <c r="FQ67" s="2">
        <f t="shared" si="79"/>
        <v>0.45193668127716324</v>
      </c>
      <c r="FR67" s="2">
        <f t="shared" si="79"/>
        <v>0.45195393667445927</v>
      </c>
      <c r="FS67" s="2">
        <f t="shared" si="79"/>
        <v>0.4512549332356951</v>
      </c>
      <c r="FT67" s="2">
        <f t="shared" si="79"/>
        <v>0.44609141733290064</v>
      </c>
      <c r="FU67" s="2">
        <f t="shared" si="79"/>
        <v>0.37249559581121366</v>
      </c>
      <c r="FW67" s="2">
        <f t="shared" si="67"/>
        <v>3.9958476316148808E-5</v>
      </c>
      <c r="FX67" s="2">
        <f t="shared" si="67"/>
        <v>1.3187708600602977E-4</v>
      </c>
      <c r="FY67" s="2">
        <f t="shared" si="67"/>
        <v>5.5627231653083788E-5</v>
      </c>
      <c r="FZ67" s="2">
        <f t="shared" si="67"/>
        <v>5.6282672873569276E-5</v>
      </c>
      <c r="GA67" s="2">
        <f t="shared" si="67"/>
        <v>5.4534793822721895E-5</v>
      </c>
      <c r="GB67" s="2">
        <f t="shared" si="67"/>
        <v>5.4587208221725619E-5</v>
      </c>
      <c r="GC67" s="2">
        <f t="shared" si="67"/>
        <v>6.0642314369573267E-5</v>
      </c>
      <c r="GD67" s="2">
        <f t="shared" si="67"/>
        <v>7.4869944202407657E-5</v>
      </c>
      <c r="GE67" s="2">
        <f t="shared" si="67"/>
        <v>6.7045288857482481E-5</v>
      </c>
      <c r="GF67" s="2">
        <f t="shared" si="67"/>
        <v>6.0734905556286646E-5</v>
      </c>
      <c r="GG67" s="2">
        <f t="shared" si="67"/>
        <v>5.5565580679492779E-5</v>
      </c>
      <c r="GH67" s="2">
        <f t="shared" si="67"/>
        <v>4.6864196669323511E-5</v>
      </c>
      <c r="GI67" s="2">
        <f t="shared" si="67"/>
        <v>4.0711648793702895E-5</v>
      </c>
      <c r="GJ67" s="2">
        <f t="shared" si="67"/>
        <v>3.6402250662619948E-5</v>
      </c>
      <c r="GK67" s="2">
        <f t="shared" si="67"/>
        <v>2.5242650566089162E-5</v>
      </c>
      <c r="GM67" s="86">
        <f t="shared" si="68"/>
        <v>2.3977547674568302E-2</v>
      </c>
      <c r="GN67" s="86">
        <f t="shared" si="68"/>
        <v>5.944673363120604E-3</v>
      </c>
      <c r="GO67" s="86">
        <f t="shared" si="68"/>
        <v>1.3348250645099667E-2</v>
      </c>
      <c r="GP67" s="86">
        <f t="shared" si="68"/>
        <v>8.2568687585957579E-3</v>
      </c>
      <c r="GQ67" s="86">
        <f t="shared" si="68"/>
        <v>6.8470854043007822E-3</v>
      </c>
      <c r="GR67" s="86">
        <f t="shared" si="68"/>
        <v>6.3097299755137419E-3</v>
      </c>
      <c r="GS67" s="86">
        <f t="shared" si="68"/>
        <v>5.0126564248041856E-3</v>
      </c>
      <c r="GT67" s="86">
        <f t="shared" si="68"/>
        <v>4.7000068163935774E-3</v>
      </c>
      <c r="GU67" s="86">
        <f t="shared" si="68"/>
        <v>5.281010978656916E-3</v>
      </c>
      <c r="GV67" s="86">
        <f t="shared" si="68"/>
        <v>4.6369027756982322E-3</v>
      </c>
      <c r="GW67" s="86">
        <f t="shared" si="68"/>
        <v>4.850316479037952E-3</v>
      </c>
      <c r="GX67" s="86">
        <f t="shared" si="68"/>
        <v>4.9263868105098195E-3</v>
      </c>
      <c r="GY67" s="86">
        <f t="shared" si="68"/>
        <v>4.9854389108958839E-3</v>
      </c>
      <c r="GZ67" s="86">
        <f t="shared" si="68"/>
        <v>4.2695539061803848E-3</v>
      </c>
      <c r="HA67" s="86">
        <f t="shared" si="68"/>
        <v>4.0528402484648761E-4</v>
      </c>
      <c r="HC67" s="86">
        <f t="shared" si="73"/>
        <v>8.2570716838392223E-9</v>
      </c>
      <c r="HD67" s="86">
        <f t="shared" si="69"/>
        <v>1.0614897669353806E-11</v>
      </c>
      <c r="HE67" s="86">
        <f t="shared" si="69"/>
        <v>1.3027677469454078E-10</v>
      </c>
      <c r="HF67" s="86">
        <f t="shared" si="69"/>
        <v>2.2985556593702131E-11</v>
      </c>
      <c r="HG67" s="86">
        <f t="shared" si="69"/>
        <v>2.5342016626918485E-12</v>
      </c>
      <c r="HH67" s="86">
        <f t="shared" si="69"/>
        <v>6.7146333980035523E-12</v>
      </c>
      <c r="HI67" s="86">
        <f t="shared" si="69"/>
        <v>4.7159371686287922E-12</v>
      </c>
      <c r="HJ67" s="86">
        <f t="shared" si="69"/>
        <v>1.1626182078678135E-11</v>
      </c>
      <c r="HK67" s="86">
        <f t="shared" si="69"/>
        <v>1.7999128409301094E-11</v>
      </c>
      <c r="HL67" s="86">
        <f t="shared" si="69"/>
        <v>9.7360141833167944E-12</v>
      </c>
      <c r="HM67" s="86">
        <f t="shared" si="69"/>
        <v>7.6391621947938868E-12</v>
      </c>
      <c r="HN67" s="86">
        <f t="shared" si="69"/>
        <v>9.5426390921628612E-12</v>
      </c>
      <c r="HO67" s="86">
        <f t="shared" si="69"/>
        <v>1.0444804186799294E-11</v>
      </c>
      <c r="HP67" s="86">
        <f t="shared" si="69"/>
        <v>3.6096509115052545E-12</v>
      </c>
      <c r="HQ67" s="86">
        <f t="shared" si="69"/>
        <v>5.1438710241102007E-17</v>
      </c>
      <c r="HS67" s="86">
        <f t="shared" si="70"/>
        <v>1.9259339128480841E-57</v>
      </c>
      <c r="HT67" s="86">
        <f t="shared" si="70"/>
        <v>2.212098548150341E-59</v>
      </c>
      <c r="HU67" s="86">
        <f t="shared" si="70"/>
        <v>1.9415771022692853E-67</v>
      </c>
      <c r="HV67" s="86">
        <f t="shared" si="70"/>
        <v>1.42091434405061E-73</v>
      </c>
      <c r="HW67" s="86">
        <f t="shared" si="70"/>
        <v>1.4128367881963704E-82</v>
      </c>
      <c r="HX67" s="86">
        <f t="shared" si="70"/>
        <v>5.1838065673092003E-80</v>
      </c>
      <c r="HY67" s="86">
        <f t="shared" si="70"/>
        <v>1.2382959698048585E-82</v>
      </c>
      <c r="HZ67" s="86">
        <f t="shared" si="70"/>
        <v>6.7537647624972929E-81</v>
      </c>
      <c r="IA67" s="86">
        <f t="shared" si="70"/>
        <v>9.9088735185630649E-80</v>
      </c>
      <c r="IB67" s="86">
        <f t="shared" si="70"/>
        <v>1.0874954502877114E-80</v>
      </c>
      <c r="IC67" s="86">
        <f t="shared" si="70"/>
        <v>2.4399601172399499E-82</v>
      </c>
      <c r="ID67" s="86">
        <f t="shared" si="70"/>
        <v>3.4062033925542848E-81</v>
      </c>
      <c r="IE67" s="86">
        <f t="shared" si="70"/>
        <v>1.3498391062889247E-79</v>
      </c>
      <c r="IF67" s="86">
        <f t="shared" si="70"/>
        <v>2.4564005233188731E-52</v>
      </c>
      <c r="IG67" s="86">
        <f t="shared" si="70"/>
        <v>1.0092494800380185E-42</v>
      </c>
      <c r="II67" s="86">
        <f t="shared" si="71"/>
        <v>3.4190019002663941E-106</v>
      </c>
      <c r="IJ67" s="86">
        <f t="shared" si="71"/>
        <v>5.1921858045212774E-103</v>
      </c>
      <c r="IK67" s="86">
        <f t="shared" si="71"/>
        <v>4.8551451078860954E-126</v>
      </c>
      <c r="IL67" s="86">
        <f t="shared" si="71"/>
        <v>7.4456518779448985E-140</v>
      </c>
      <c r="IM67" s="86">
        <f t="shared" si="71"/>
        <v>4.4742142221121751E-155</v>
      </c>
      <c r="IN67" s="86">
        <f t="shared" si="71"/>
        <v>1.7709230009419835E-149</v>
      </c>
      <c r="IO67" s="86">
        <f t="shared" si="71"/>
        <v>1.7861554959978001E-156</v>
      </c>
      <c r="IP67" s="86">
        <f t="shared" si="71"/>
        <v>1.4590418970501032E-151</v>
      </c>
      <c r="IQ67" s="86">
        <f t="shared" si="71"/>
        <v>2.7285186580645107E-149</v>
      </c>
      <c r="IR67" s="86">
        <f t="shared" si="71"/>
        <v>1.7958914412155971E-150</v>
      </c>
      <c r="IS67" s="86">
        <f t="shared" si="71"/>
        <v>4.6023773310090479E-154</v>
      </c>
      <c r="IT67" s="86">
        <f t="shared" si="71"/>
        <v>1.1298103904074011E-151</v>
      </c>
      <c r="IU67" s="86">
        <f t="shared" si="71"/>
        <v>6.4085595348011935E-148</v>
      </c>
      <c r="IV67" s="86">
        <f t="shared" si="71"/>
        <v>1.3624999573587421E-180</v>
      </c>
      <c r="IW67" s="86">
        <f t="shared" si="71"/>
        <v>6.1500151280596725E-93</v>
      </c>
      <c r="IY67" s="86">
        <f t="shared" si="72"/>
        <v>2.3977555931639985E-2</v>
      </c>
      <c r="IZ67" s="86">
        <f t="shared" si="72"/>
        <v>5.9446733737355019E-3</v>
      </c>
      <c r="JA67" s="86">
        <f t="shared" si="72"/>
        <v>1.3348250775376443E-2</v>
      </c>
      <c r="JB67" s="86">
        <f t="shared" si="72"/>
        <v>8.2568687815813141E-3</v>
      </c>
      <c r="JC67" s="86">
        <f t="shared" si="72"/>
        <v>6.8470854068349843E-3</v>
      </c>
      <c r="JD67" s="86">
        <f t="shared" si="72"/>
        <v>6.3097299822283751E-3</v>
      </c>
      <c r="JE67" s="86">
        <f t="shared" si="72"/>
        <v>5.0126564295201225E-3</v>
      </c>
      <c r="JF67" s="86">
        <f t="shared" si="72"/>
        <v>4.7000068280197592E-3</v>
      </c>
      <c r="JG67" s="86">
        <f t="shared" si="72"/>
        <v>5.2810109966560442E-3</v>
      </c>
      <c r="JH67" s="86">
        <f t="shared" si="72"/>
        <v>4.6369027854342463E-3</v>
      </c>
      <c r="JI67" s="86">
        <f t="shared" si="72"/>
        <v>4.8503164866771139E-3</v>
      </c>
      <c r="JJ67" s="86">
        <f t="shared" si="72"/>
        <v>4.9263868200524587E-3</v>
      </c>
      <c r="JK67" s="86">
        <f t="shared" si="72"/>
        <v>4.9854389213406878E-3</v>
      </c>
      <c r="JL67" s="86">
        <f t="shared" si="72"/>
        <v>4.2695539097900356E-3</v>
      </c>
      <c r="JM67" s="86">
        <f t="shared" si="72"/>
        <v>4.0528402484653906E-4</v>
      </c>
    </row>
    <row r="68" spans="2:273" x14ac:dyDescent="0.25">
      <c r="B68" s="2">
        <v>41</v>
      </c>
      <c r="C68" s="37">
        <v>73.081999999999994</v>
      </c>
      <c r="D68" s="37">
        <v>116.361</v>
      </c>
      <c r="E68" s="37">
        <v>61.524999999999999</v>
      </c>
      <c r="F68" s="37">
        <v>54.186</v>
      </c>
      <c r="G68" s="37">
        <v>47.067999999999998</v>
      </c>
      <c r="H68" s="37">
        <v>47.457999999999998</v>
      </c>
      <c r="I68" s="37">
        <v>43.017000000000003</v>
      </c>
      <c r="J68" s="37">
        <v>45.881</v>
      </c>
      <c r="K68" s="37">
        <v>47.441000000000003</v>
      </c>
      <c r="L68" s="37">
        <v>45.966000000000001</v>
      </c>
      <c r="M68" s="37">
        <v>46.253999999999998</v>
      </c>
      <c r="N68" s="37">
        <v>49.863999999999997</v>
      </c>
      <c r="O68" s="37">
        <v>51.322000000000003</v>
      </c>
      <c r="P68" s="37">
        <v>49.203000000000003</v>
      </c>
      <c r="Q68" s="37">
        <v>39.814</v>
      </c>
      <c r="S68" s="4">
        <f t="shared" si="74"/>
        <v>75.714505696025256</v>
      </c>
      <c r="T68" s="4">
        <f t="shared" si="74"/>
        <v>110.72842481543549</v>
      </c>
      <c r="U68" s="4">
        <f t="shared" si="74"/>
        <v>64.863708058571419</v>
      </c>
      <c r="V68" s="4">
        <f t="shared" si="74"/>
        <v>56.427665219499772</v>
      </c>
      <c r="W68" s="4">
        <f t="shared" si="74"/>
        <v>49.750893265138203</v>
      </c>
      <c r="X68" s="4">
        <f t="shared" si="74"/>
        <v>48.722607736376929</v>
      </c>
      <c r="Y68" s="4">
        <f t="shared" si="74"/>
        <v>46.330280347814224</v>
      </c>
      <c r="Z68" s="4">
        <f t="shared" si="74"/>
        <v>45.911887337771283</v>
      </c>
      <c r="AA68" s="4">
        <f t="shared" si="74"/>
        <v>48.995572584865918</v>
      </c>
      <c r="AB68" s="4">
        <f t="shared" si="74"/>
        <v>48.268795875038535</v>
      </c>
      <c r="AC68" s="4">
        <f t="shared" si="74"/>
        <v>49.158683278385432</v>
      </c>
      <c r="AD68" s="4">
        <f t="shared" si="74"/>
        <v>50.812349665006046</v>
      </c>
      <c r="AE68" s="4">
        <f t="shared" si="74"/>
        <v>51.188868048250761</v>
      </c>
      <c r="AF68" s="4">
        <f t="shared" si="74"/>
        <v>50.020293478584001</v>
      </c>
      <c r="AG68" s="4">
        <f t="shared" si="74"/>
        <v>40.521951674770321</v>
      </c>
      <c r="AI68" s="4">
        <f t="shared" si="75"/>
        <v>-2.6325056960252624</v>
      </c>
      <c r="AJ68" s="4">
        <f t="shared" si="75"/>
        <v>5.6325751845645158</v>
      </c>
      <c r="AK68" s="4">
        <f t="shared" si="75"/>
        <v>-3.3387080585714202</v>
      </c>
      <c r="AL68" s="4">
        <f t="shared" si="75"/>
        <v>-2.2416652194997724</v>
      </c>
      <c r="AM68" s="4">
        <f t="shared" si="75"/>
        <v>-2.6828932651382047</v>
      </c>
      <c r="AN68" s="4">
        <f t="shared" si="75"/>
        <v>-1.2646077363769308</v>
      </c>
      <c r="AO68" s="4">
        <f t="shared" si="75"/>
        <v>-3.3132803478142208</v>
      </c>
      <c r="AP68" s="4">
        <f t="shared" si="75"/>
        <v>-3.088733777128283E-2</v>
      </c>
      <c r="AQ68" s="4">
        <f t="shared" si="75"/>
        <v>-1.554572584865916</v>
      </c>
      <c r="AR68" s="4">
        <f t="shared" si="75"/>
        <v>-2.3027958750385338</v>
      </c>
      <c r="AS68" s="4">
        <f t="shared" si="75"/>
        <v>-2.9046832783854342</v>
      </c>
      <c r="AT68" s="4">
        <f t="shared" si="75"/>
        <v>-0.94834966500604878</v>
      </c>
      <c r="AU68" s="4">
        <f t="shared" si="75"/>
        <v>0.13313195174924175</v>
      </c>
      <c r="AV68" s="4">
        <f t="shared" si="75"/>
        <v>-0.81729347858399848</v>
      </c>
      <c r="AW68" s="4">
        <f t="shared" si="75"/>
        <v>-0.70795167477032095</v>
      </c>
      <c r="AY68" s="2">
        <f t="shared" si="65"/>
        <v>55.49027909892709</v>
      </c>
      <c r="AZ68" s="2">
        <f t="shared" si="65"/>
        <v>107.15833257995708</v>
      </c>
      <c r="BA68" s="2">
        <f t="shared" si="65"/>
        <v>50.014928430179111</v>
      </c>
      <c r="BB68" s="2">
        <f t="shared" si="65"/>
        <v>46.09036130699188</v>
      </c>
      <c r="BC68" s="2">
        <f t="shared" si="65"/>
        <v>41.185100216870111</v>
      </c>
      <c r="BD68" s="2">
        <f t="shared" si="65"/>
        <v>40.369103717575619</v>
      </c>
      <c r="BE68" s="2">
        <f t="shared" si="65"/>
        <v>39.033812304909446</v>
      </c>
      <c r="BF68" s="2">
        <f t="shared" si="65"/>
        <v>38.889591455864988</v>
      </c>
      <c r="BG68" s="2">
        <f t="shared" si="65"/>
        <v>41.343358495443042</v>
      </c>
      <c r="BH68" s="2">
        <f t="shared" si="65"/>
        <v>41.406726981640475</v>
      </c>
      <c r="BI68" s="2">
        <f t="shared" si="65"/>
        <v>42.045520433054094</v>
      </c>
      <c r="BJ68" s="2">
        <f t="shared" si="65"/>
        <v>43.622870252427063</v>
      </c>
      <c r="BK68" s="2">
        <f t="shared" si="65"/>
        <v>43.983670659746636</v>
      </c>
      <c r="BL68" s="2">
        <f t="shared" si="65"/>
        <v>43.400123641891298</v>
      </c>
      <c r="BM68" s="2">
        <f t="shared" si="65"/>
        <v>39.745067905032919</v>
      </c>
      <c r="BO68" s="2" t="str">
        <f t="shared" si="10"/>
        <v/>
      </c>
      <c r="BP68" s="2">
        <f t="shared" si="11"/>
        <v>116.361</v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47.457999999999998</v>
      </c>
      <c r="BU68" s="2">
        <f t="shared" si="16"/>
        <v>43.017000000000003</v>
      </c>
      <c r="BV68" s="2">
        <f t="shared" si="17"/>
        <v>45.881</v>
      </c>
      <c r="BW68" s="2">
        <f t="shared" si="18"/>
        <v>47.441000000000003</v>
      </c>
      <c r="BX68" s="2">
        <f t="shared" si="19"/>
        <v>45.966000000000001</v>
      </c>
      <c r="BY68" s="2">
        <f t="shared" si="20"/>
        <v>46.253999999999998</v>
      </c>
      <c r="BZ68" s="2">
        <f t="shared" si="21"/>
        <v>49.863999999999997</v>
      </c>
      <c r="CA68" s="2">
        <f t="shared" si="22"/>
        <v>51.322000000000003</v>
      </c>
      <c r="CB68" s="2">
        <f t="shared" si="23"/>
        <v>49.203000000000003</v>
      </c>
      <c r="CC68" s="2">
        <f t="shared" si="24"/>
        <v>39.814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61.327334062807736</v>
      </c>
      <c r="DL68" s="2">
        <f t="shared" si="76"/>
        <v>114.62111074197119</v>
      </c>
      <c r="DM68" s="2">
        <f t="shared" si="76"/>
        <v>53.841170731707322</v>
      </c>
      <c r="DN68" s="2">
        <f t="shared" si="76"/>
        <v>48.201336032388653</v>
      </c>
      <c r="DO68" s="2">
        <f t="shared" si="76"/>
        <v>41.559271255060736</v>
      </c>
      <c r="DP68" s="2">
        <f t="shared" si="76"/>
        <v>43.839621794871789</v>
      </c>
      <c r="DQ68" s="2">
        <f t="shared" si="76"/>
        <v>41.662518018018019</v>
      </c>
      <c r="DR68" s="2">
        <f t="shared" si="76"/>
        <v>42.221395238095241</v>
      </c>
      <c r="DS68" s="2">
        <f t="shared" si="76"/>
        <v>43.815396396396395</v>
      </c>
      <c r="DT68" s="2">
        <f t="shared" si="76"/>
        <v>43.287654654654652</v>
      </c>
      <c r="DU68" s="2">
        <f t="shared" si="76"/>
        <v>44.577423423423419</v>
      </c>
      <c r="DV68" s="2">
        <f t="shared" si="76"/>
        <v>46.576788288288292</v>
      </c>
      <c r="DW68" s="2">
        <f t="shared" si="76"/>
        <v>48.020342816500701</v>
      </c>
      <c r="DX68" s="2">
        <f t="shared" si="76"/>
        <v>46.087304761904761</v>
      </c>
      <c r="DY68" s="2">
        <f t="shared" si="76"/>
        <v>41.19697715980719</v>
      </c>
      <c r="EA68" s="2">
        <f t="shared" si="77"/>
        <v>51.105668141209136</v>
      </c>
      <c r="EB68" s="2">
        <f t="shared" si="77"/>
        <v>98.976226111069479</v>
      </c>
      <c r="EC68" s="2">
        <f t="shared" si="77"/>
        <v>46.59049287366576</v>
      </c>
      <c r="ED68" s="2">
        <f t="shared" si="77"/>
        <v>43.974997724848357</v>
      </c>
      <c r="EE68" s="2">
        <f t="shared" si="77"/>
        <v>40.795000566092035</v>
      </c>
      <c r="EF68" s="2">
        <f t="shared" si="77"/>
        <v>36.689740583456434</v>
      </c>
      <c r="EG68" s="2">
        <f t="shared" si="77"/>
        <v>36.146195036153991</v>
      </c>
      <c r="EH68" s="2">
        <f t="shared" si="77"/>
        <v>35.206220706470333</v>
      </c>
      <c r="EI68" s="2">
        <f t="shared" si="77"/>
        <v>38.658645064805576</v>
      </c>
      <c r="EJ68" s="2">
        <f t="shared" si="77"/>
        <v>39.305500370682822</v>
      </c>
      <c r="EK68" s="2">
        <f t="shared" si="77"/>
        <v>39.245572112565952</v>
      </c>
      <c r="EL68" s="2">
        <f t="shared" si="77"/>
        <v>40.356416212704289</v>
      </c>
      <c r="EM68" s="2">
        <f t="shared" si="77"/>
        <v>39.506952728643903</v>
      </c>
      <c r="EN68" s="2">
        <f t="shared" si="77"/>
        <v>40.357159156046094</v>
      </c>
      <c r="EO68" s="2">
        <f t="shared" si="77"/>
        <v>37.514323841882401</v>
      </c>
      <c r="EQ68" s="2">
        <f t="shared" si="78"/>
        <v>46.445767366868388</v>
      </c>
      <c r="ER68" s="2">
        <f t="shared" si="78"/>
        <v>76.787439931096259</v>
      </c>
      <c r="ES68" s="2">
        <f t="shared" si="78"/>
        <v>43.537355749782854</v>
      </c>
      <c r="ET68" s="2">
        <f t="shared" si="78"/>
        <v>39.698357467584508</v>
      </c>
      <c r="EU68" s="2">
        <f t="shared" si="78"/>
        <v>37.106970859186276</v>
      </c>
      <c r="EV68" s="2">
        <f t="shared" si="78"/>
        <v>37.058428870292886</v>
      </c>
      <c r="EW68" s="2">
        <f t="shared" si="78"/>
        <v>34.482522828777924</v>
      </c>
      <c r="EX68" s="2">
        <f t="shared" si="78"/>
        <v>32.362767684005306</v>
      </c>
      <c r="EY68" s="2">
        <f t="shared" si="78"/>
        <v>37.573761266755646</v>
      </c>
      <c r="EZ68" s="2">
        <f t="shared" si="78"/>
        <v>38.983661207975103</v>
      </c>
      <c r="FA68" s="2">
        <f t="shared" si="78"/>
        <v>36.723546227629996</v>
      </c>
      <c r="FB68" s="2">
        <f t="shared" si="78"/>
        <v>37.244024179380467</v>
      </c>
      <c r="FC68" s="2">
        <f t="shared" si="78"/>
        <v>38.147724926571371</v>
      </c>
      <c r="FD68" s="2">
        <f t="shared" si="78"/>
        <v>39.181385612232155</v>
      </c>
      <c r="FE68" s="2">
        <f t="shared" si="78"/>
        <v>38.585206017401397</v>
      </c>
      <c r="FG68" s="2">
        <f t="shared" si="79"/>
        <v>0.57102734939858923</v>
      </c>
      <c r="FH68" s="2">
        <f t="shared" si="79"/>
        <v>0.47680566987808276</v>
      </c>
      <c r="FI68" s="2">
        <f t="shared" si="79"/>
        <v>0.52768253592954306</v>
      </c>
      <c r="FJ68" s="2">
        <f t="shared" si="79"/>
        <v>0.4994183262484862</v>
      </c>
      <c r="FK68" s="2">
        <f t="shared" si="79"/>
        <v>0.48929065910926245</v>
      </c>
      <c r="FL68" s="2">
        <f t="shared" si="79"/>
        <v>0.48539829430886616</v>
      </c>
      <c r="FM68" s="2">
        <f t="shared" si="79"/>
        <v>0.47651218028431541</v>
      </c>
      <c r="FN68" s="2">
        <f t="shared" si="79"/>
        <v>0.47490911887726533</v>
      </c>
      <c r="FO68" s="2">
        <f t="shared" si="79"/>
        <v>0.47936345747496412</v>
      </c>
      <c r="FP68" s="2">
        <f t="shared" si="79"/>
        <v>0.47233384401814726</v>
      </c>
      <c r="FQ68" s="2">
        <f t="shared" si="79"/>
        <v>0.47483494672093574</v>
      </c>
      <c r="FR68" s="2">
        <f t="shared" si="79"/>
        <v>0.47485231890551566</v>
      </c>
      <c r="FS68" s="2">
        <f t="shared" si="79"/>
        <v>0.47414854014367674</v>
      </c>
      <c r="FT68" s="2">
        <f t="shared" si="79"/>
        <v>0.46894692994944553</v>
      </c>
      <c r="FU68" s="2">
        <f t="shared" si="79"/>
        <v>0.39426434400678589</v>
      </c>
      <c r="FW68" s="2">
        <f t="shared" si="67"/>
        <v>4.3813429125659034E-5</v>
      </c>
      <c r="FX68" s="2">
        <f t="shared" si="67"/>
        <v>1.4459850961159038E-4</v>
      </c>
      <c r="FY68" s="2">
        <f t="shared" si="67"/>
        <v>6.0993719277406797E-5</v>
      </c>
      <c r="FZ68" s="2">
        <f t="shared" si="67"/>
        <v>6.1712388525126413E-5</v>
      </c>
      <c r="GA68" s="2">
        <f t="shared" si="67"/>
        <v>5.979589774653387E-5</v>
      </c>
      <c r="GB68" s="2">
        <f t="shared" si="67"/>
        <v>5.9853368387158991E-5</v>
      </c>
      <c r="GC68" s="2">
        <f t="shared" si="67"/>
        <v>6.6492586444308642E-5</v>
      </c>
      <c r="GD68" s="2">
        <f t="shared" si="67"/>
        <v>8.2092668383016576E-5</v>
      </c>
      <c r="GE68" s="2">
        <f t="shared" si="67"/>
        <v>7.3513221872799795E-5</v>
      </c>
      <c r="GF68" s="2">
        <f t="shared" si="67"/>
        <v>6.659410947283094E-5</v>
      </c>
      <c r="GG68" s="2">
        <f t="shared" si="67"/>
        <v>6.0926121054267541E-5</v>
      </c>
      <c r="GH68" s="2">
        <f t="shared" si="67"/>
        <v>5.1385337495393588E-5</v>
      </c>
      <c r="GI68" s="2">
        <f t="shared" si="67"/>
        <v>4.4639259897854605E-5</v>
      </c>
      <c r="GJ68" s="2">
        <f t="shared" si="67"/>
        <v>3.9914133962725926E-5</v>
      </c>
      <c r="GK68" s="2">
        <f t="shared" si="67"/>
        <v>2.7677948552660141E-5</v>
      </c>
      <c r="GM68" s="86">
        <f t="shared" si="68"/>
        <v>3.2167825130477772E-2</v>
      </c>
      <c r="GN68" s="86">
        <f t="shared" si="68"/>
        <v>8.6417421623488661E-3</v>
      </c>
      <c r="GO68" s="86">
        <f t="shared" si="68"/>
        <v>1.8862961921099687E-2</v>
      </c>
      <c r="GP68" s="86">
        <f t="shared" si="68"/>
        <v>1.229773978261208E-2</v>
      </c>
      <c r="GQ68" s="86">
        <f t="shared" si="68"/>
        <v>1.0322698218356061E-2</v>
      </c>
      <c r="GR68" s="86">
        <f t="shared" si="68"/>
        <v>9.6046009312088718E-3</v>
      </c>
      <c r="GS68" s="86">
        <f t="shared" si="68"/>
        <v>7.938210270386924E-3</v>
      </c>
      <c r="GT68" s="86">
        <f t="shared" si="68"/>
        <v>7.5730099634587003E-3</v>
      </c>
      <c r="GU68" s="86">
        <f t="shared" si="68"/>
        <v>8.3689649243612729E-3</v>
      </c>
      <c r="GV68" s="86">
        <f t="shared" si="68"/>
        <v>7.3433134635856002E-3</v>
      </c>
      <c r="GW68" s="86">
        <f t="shared" si="68"/>
        <v>7.6873109349810988E-3</v>
      </c>
      <c r="GX68" s="86">
        <f t="shared" si="68"/>
        <v>7.7485015979256253E-3</v>
      </c>
      <c r="GY68" s="86">
        <f t="shared" si="68"/>
        <v>7.7457309240923471E-3</v>
      </c>
      <c r="GZ68" s="86">
        <f t="shared" si="68"/>
        <v>6.8219871444811352E-3</v>
      </c>
      <c r="HA68" s="86">
        <f t="shared" si="68"/>
        <v>7.9782569417203523E-4</v>
      </c>
      <c r="HC68" s="86">
        <f t="shared" si="73"/>
        <v>1.8196351623538522E-8</v>
      </c>
      <c r="HD68" s="86">
        <f t="shared" si="69"/>
        <v>2.9822461063329561E-11</v>
      </c>
      <c r="HE68" s="86">
        <f t="shared" si="69"/>
        <v>3.5006084515129585E-10</v>
      </c>
      <c r="HF68" s="86">
        <f t="shared" si="69"/>
        <v>6.7907655398527229E-11</v>
      </c>
      <c r="HG68" s="86">
        <f t="shared" si="69"/>
        <v>8.3249326769444497E-12</v>
      </c>
      <c r="HH68" s="86">
        <f t="shared" si="69"/>
        <v>2.1109245772410799E-11</v>
      </c>
      <c r="HI68" s="86">
        <f t="shared" si="69"/>
        <v>1.5547344883467716E-11</v>
      </c>
      <c r="HJ68" s="86">
        <f t="shared" si="69"/>
        <v>3.7759750190221735E-11</v>
      </c>
      <c r="HK68" s="86">
        <f t="shared" si="69"/>
        <v>5.6581111192907645E-11</v>
      </c>
      <c r="HL68" s="86">
        <f t="shared" si="69"/>
        <v>3.0839048610285545E-11</v>
      </c>
      <c r="HM68" s="86">
        <f t="shared" si="69"/>
        <v>2.4415346655602037E-11</v>
      </c>
      <c r="HN68" s="86">
        <f t="shared" si="69"/>
        <v>2.9489318141385937E-11</v>
      </c>
      <c r="HO68" s="86">
        <f t="shared" si="69"/>
        <v>3.1277967313260365E-11</v>
      </c>
      <c r="HP68" s="86">
        <f t="shared" si="69"/>
        <v>1.1358575313830755E-11</v>
      </c>
      <c r="HQ68" s="86">
        <f t="shared" si="69"/>
        <v>2.6455041156890585E-16</v>
      </c>
      <c r="HS68" s="86">
        <f t="shared" si="70"/>
        <v>4.5940617909757749E-56</v>
      </c>
      <c r="HT68" s="86">
        <f t="shared" si="70"/>
        <v>8.0892974963816563E-58</v>
      </c>
      <c r="HU68" s="86">
        <f t="shared" si="70"/>
        <v>9.42754818553126E-66</v>
      </c>
      <c r="HV68" s="86">
        <f t="shared" si="70"/>
        <v>1.0306622196043522E-71</v>
      </c>
      <c r="HW68" s="86">
        <f t="shared" si="70"/>
        <v>1.6706564649698022E-80</v>
      </c>
      <c r="HX68" s="86">
        <f t="shared" si="70"/>
        <v>5.2118956236514063E-78</v>
      </c>
      <c r="HY68" s="86">
        <f t="shared" si="70"/>
        <v>1.5789594182095469E-80</v>
      </c>
      <c r="HZ68" s="86">
        <f t="shared" si="70"/>
        <v>8.4003789887464176E-79</v>
      </c>
      <c r="IA68" s="86">
        <f t="shared" si="70"/>
        <v>1.0862825854436412E-77</v>
      </c>
      <c r="IB68" s="86">
        <f t="shared" si="70"/>
        <v>1.1918267316954017E-78</v>
      </c>
      <c r="IC68" s="86">
        <f t="shared" si="70"/>
        <v>2.8459652509616808E-80</v>
      </c>
      <c r="ID68" s="86">
        <f t="shared" si="70"/>
        <v>3.4173329252684484E-79</v>
      </c>
      <c r="IE68" s="86">
        <f t="shared" si="70"/>
        <v>1.1468363647923576E-77</v>
      </c>
      <c r="IF68" s="86">
        <f t="shared" si="70"/>
        <v>4.1771400314916917E-51</v>
      </c>
      <c r="IG68" s="86">
        <f t="shared" si="70"/>
        <v>9.2741183647997658E-42</v>
      </c>
      <c r="II68" s="86">
        <f t="shared" si="71"/>
        <v>2.6384272992857335E-104</v>
      </c>
      <c r="IJ68" s="86">
        <f t="shared" si="71"/>
        <v>6.146951911852226E-101</v>
      </c>
      <c r="IK68" s="86">
        <f t="shared" si="71"/>
        <v>1.0181788932083429E-123</v>
      </c>
      <c r="IL68" s="86">
        <f t="shared" si="71"/>
        <v>2.8490398951402667E-137</v>
      </c>
      <c r="IM68" s="86">
        <f t="shared" si="71"/>
        <v>3.2293193416741482E-152</v>
      </c>
      <c r="IN68" s="86">
        <f t="shared" si="71"/>
        <v>1.0057025199703129E-146</v>
      </c>
      <c r="IO68" s="86">
        <f t="shared" si="71"/>
        <v>1.4715896837385687E-153</v>
      </c>
      <c r="IP68" s="86">
        <f t="shared" si="71"/>
        <v>1.1211466962937771E-148</v>
      </c>
      <c r="IQ68" s="86">
        <f t="shared" si="71"/>
        <v>1.7589687514629907E-146</v>
      </c>
      <c r="IR68" s="86">
        <f t="shared" si="71"/>
        <v>1.1413610521872671E-147</v>
      </c>
      <c r="IS68" s="86">
        <f t="shared" si="71"/>
        <v>3.2203181792044336E-151</v>
      </c>
      <c r="IT68" s="86">
        <f t="shared" si="71"/>
        <v>6.3920334376554327E-149</v>
      </c>
      <c r="IU68" s="86">
        <f t="shared" si="71"/>
        <v>2.8395780002764213E-145</v>
      </c>
      <c r="IV68" s="86">
        <f t="shared" si="71"/>
        <v>2.1746888892047497E-177</v>
      </c>
      <c r="IW68" s="86">
        <f t="shared" si="71"/>
        <v>2.3209816921781015E-91</v>
      </c>
      <c r="IY68" s="86">
        <f t="shared" si="72"/>
        <v>3.2167843326829398E-2</v>
      </c>
      <c r="IZ68" s="86">
        <f t="shared" si="72"/>
        <v>8.6417421921713266E-3</v>
      </c>
      <c r="JA68" s="86">
        <f t="shared" si="72"/>
        <v>1.8862962271160532E-2</v>
      </c>
      <c r="JB68" s="86">
        <f t="shared" si="72"/>
        <v>1.2297739850519735E-2</v>
      </c>
      <c r="JC68" s="86">
        <f t="shared" si="72"/>
        <v>1.0322698226680993E-2</v>
      </c>
      <c r="JD68" s="86">
        <f t="shared" si="72"/>
        <v>9.6046009523181181E-3</v>
      </c>
      <c r="JE68" s="86">
        <f t="shared" si="72"/>
        <v>7.9382102859342687E-3</v>
      </c>
      <c r="JF68" s="86">
        <f t="shared" si="72"/>
        <v>7.5730100012184505E-3</v>
      </c>
      <c r="JG68" s="86">
        <f t="shared" si="72"/>
        <v>8.3689649809423842E-3</v>
      </c>
      <c r="JH68" s="86">
        <f t="shared" si="72"/>
        <v>7.3433134944246485E-3</v>
      </c>
      <c r="JI68" s="86">
        <f t="shared" si="72"/>
        <v>7.6873109593964453E-3</v>
      </c>
      <c r="JJ68" s="86">
        <f t="shared" si="72"/>
        <v>7.7485016274149434E-3</v>
      </c>
      <c r="JK68" s="86">
        <f t="shared" si="72"/>
        <v>7.7457309553703143E-3</v>
      </c>
      <c r="JL68" s="86">
        <f t="shared" si="72"/>
        <v>6.8219871558397108E-3</v>
      </c>
      <c r="JM68" s="86">
        <f t="shared" si="72"/>
        <v>7.9782569417229977E-4</v>
      </c>
    </row>
    <row r="69" spans="2:273" x14ac:dyDescent="0.25">
      <c r="B69" s="2">
        <v>42</v>
      </c>
      <c r="C69" s="37">
        <v>79.097999999999999</v>
      </c>
      <c r="D69" s="37">
        <v>114.869</v>
      </c>
      <c r="E69" s="37">
        <v>64.102000000000004</v>
      </c>
      <c r="F69" s="37">
        <v>56.847000000000001</v>
      </c>
      <c r="G69" s="37">
        <v>47.847000000000001</v>
      </c>
      <c r="H69" s="37">
        <v>49.322000000000003</v>
      </c>
      <c r="I69" s="37">
        <v>48.017000000000003</v>
      </c>
      <c r="J69" s="37">
        <v>47.152999999999999</v>
      </c>
      <c r="K69" s="37">
        <v>50.542000000000002</v>
      </c>
      <c r="L69" s="37">
        <v>48.305</v>
      </c>
      <c r="M69" s="37">
        <v>48.898000000000003</v>
      </c>
      <c r="N69" s="37">
        <v>51.253999999999998</v>
      </c>
      <c r="O69" s="37">
        <v>52.643999999999998</v>
      </c>
      <c r="P69" s="37">
        <v>49.22</v>
      </c>
      <c r="Q69" s="37">
        <v>41.051000000000002</v>
      </c>
      <c r="S69" s="4">
        <f t="shared" si="74"/>
        <v>81.101556425247537</v>
      </c>
      <c r="T69" s="4">
        <f t="shared" si="74"/>
        <v>112.03732741089907</v>
      </c>
      <c r="U69" s="4">
        <f t="shared" si="74"/>
        <v>69.745436554871347</v>
      </c>
      <c r="V69" s="4">
        <f t="shared" si="74"/>
        <v>60.541743052997965</v>
      </c>
      <c r="W69" s="4">
        <f t="shared" si="74"/>
        <v>53.282470360752342</v>
      </c>
      <c r="X69" s="4">
        <f t="shared" si="74"/>
        <v>52.193857820769054</v>
      </c>
      <c r="Y69" s="4">
        <f t="shared" si="74"/>
        <v>49.7357533207404</v>
      </c>
      <c r="Z69" s="4">
        <f t="shared" si="74"/>
        <v>49.288385127845302</v>
      </c>
      <c r="AA69" s="4">
        <f t="shared" si="74"/>
        <v>52.553114554880601</v>
      </c>
      <c r="AB69" s="4">
        <f t="shared" si="74"/>
        <v>51.494134820579781</v>
      </c>
      <c r="AC69" s="4">
        <f t="shared" si="74"/>
        <v>52.479286001939684</v>
      </c>
      <c r="AD69" s="4">
        <f t="shared" si="74"/>
        <v>54.069461040906397</v>
      </c>
      <c r="AE69" s="4">
        <f t="shared" si="74"/>
        <v>54.300257547561671</v>
      </c>
      <c r="AF69" s="4">
        <f t="shared" si="74"/>
        <v>53.136655846896225</v>
      </c>
      <c r="AG69" s="4">
        <f t="shared" si="74"/>
        <v>41.161406577653096</v>
      </c>
      <c r="AI69" s="4">
        <f t="shared" si="75"/>
        <v>-2.0035564252475382</v>
      </c>
      <c r="AJ69" s="4">
        <f t="shared" si="75"/>
        <v>2.8316725891009327</v>
      </c>
      <c r="AK69" s="4">
        <f t="shared" si="75"/>
        <v>-5.643436554871343</v>
      </c>
      <c r="AL69" s="4">
        <f t="shared" si="75"/>
        <v>-3.6947430529979641</v>
      </c>
      <c r="AM69" s="4">
        <f t="shared" si="75"/>
        <v>-5.4354703607523405</v>
      </c>
      <c r="AN69" s="4">
        <f t="shared" si="75"/>
        <v>-2.8718578207690513</v>
      </c>
      <c r="AO69" s="4">
        <f t="shared" si="75"/>
        <v>-1.7187533207403973</v>
      </c>
      <c r="AP69" s="4">
        <f t="shared" si="75"/>
        <v>-2.1353851278453035</v>
      </c>
      <c r="AQ69" s="4">
        <f t="shared" si="75"/>
        <v>-2.0111145548805993</v>
      </c>
      <c r="AR69" s="4">
        <f t="shared" si="75"/>
        <v>-3.1891348205797811</v>
      </c>
      <c r="AS69" s="4">
        <f t="shared" si="75"/>
        <v>-3.5812860019396808</v>
      </c>
      <c r="AT69" s="4">
        <f t="shared" si="75"/>
        <v>-2.8154610409063991</v>
      </c>
      <c r="AU69" s="4">
        <f t="shared" si="75"/>
        <v>-1.6562575475616725</v>
      </c>
      <c r="AV69" s="4">
        <f t="shared" si="75"/>
        <v>-3.9166558468962265</v>
      </c>
      <c r="AW69" s="4">
        <f t="shared" si="75"/>
        <v>-0.11040657765309447</v>
      </c>
      <c r="AY69" s="2">
        <f t="shared" si="65"/>
        <v>55.388976756894188</v>
      </c>
      <c r="AZ69" s="2">
        <f t="shared" si="65"/>
        <v>107.1199057656473</v>
      </c>
      <c r="BA69" s="2">
        <f t="shared" si="65"/>
        <v>49.9370484601531</v>
      </c>
      <c r="BB69" s="2">
        <f t="shared" si="65"/>
        <v>46.080438722066376</v>
      </c>
      <c r="BC69" s="2">
        <f t="shared" si="65"/>
        <v>41.154568382612482</v>
      </c>
      <c r="BD69" s="2">
        <f t="shared" si="65"/>
        <v>40.263480316917025</v>
      </c>
      <c r="BE69" s="2">
        <f t="shared" si="65"/>
        <v>38.95048700545491</v>
      </c>
      <c r="BF69" s="2">
        <f t="shared" si="65"/>
        <v>38.755992744985782</v>
      </c>
      <c r="BG69" s="2">
        <f t="shared" si="65"/>
        <v>41.243672274266608</v>
      </c>
      <c r="BH69" s="2">
        <f t="shared" si="65"/>
        <v>41.340526232153088</v>
      </c>
      <c r="BI69" s="2">
        <f t="shared" si="65"/>
        <v>41.953703838088735</v>
      </c>
      <c r="BJ69" s="2">
        <f t="shared" si="65"/>
        <v>43.497456681874645</v>
      </c>
      <c r="BK69" s="2">
        <f t="shared" si="65"/>
        <v>43.809869197413697</v>
      </c>
      <c r="BL69" s="2">
        <f t="shared" si="65"/>
        <v>43.260841311288523</v>
      </c>
      <c r="BM69" s="2">
        <f t="shared" si="65"/>
        <v>39.74981902747092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41.051000000000002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61.864768793084579</v>
      </c>
      <c r="DL69" s="2">
        <f t="shared" si="76"/>
        <v>115.40189082462253</v>
      </c>
      <c r="DM69" s="2">
        <f t="shared" si="76"/>
        <v>54.178691463414637</v>
      </c>
      <c r="DN69" s="2">
        <f t="shared" si="76"/>
        <v>48.612948987854246</v>
      </c>
      <c r="DO69" s="2">
        <f t="shared" si="76"/>
        <v>41.766961740890693</v>
      </c>
      <c r="DP69" s="2">
        <f t="shared" si="76"/>
        <v>44.11284345479082</v>
      </c>
      <c r="DQ69" s="2">
        <f t="shared" si="76"/>
        <v>41.913528571428571</v>
      </c>
      <c r="DR69" s="2">
        <f t="shared" si="76"/>
        <v>42.433993277310933</v>
      </c>
      <c r="DS69" s="2">
        <f t="shared" si="76"/>
        <v>44.017142857142858</v>
      </c>
      <c r="DT69" s="2">
        <f t="shared" si="76"/>
        <v>43.494622222222219</v>
      </c>
      <c r="DU69" s="2">
        <f t="shared" si="76"/>
        <v>44.805709523809519</v>
      </c>
      <c r="DV69" s="2">
        <f t="shared" si="76"/>
        <v>46.798100000000005</v>
      </c>
      <c r="DW69" s="2">
        <f t="shared" si="76"/>
        <v>48.225472972972959</v>
      </c>
      <c r="DX69" s="2">
        <f t="shared" si="76"/>
        <v>46.199035294117643</v>
      </c>
      <c r="DY69" s="2">
        <f t="shared" si="76"/>
        <v>41.395619428995182</v>
      </c>
      <c r="EA69" s="2">
        <f t="shared" si="77"/>
        <v>50.952591898690272</v>
      </c>
      <c r="EB69" s="2">
        <f t="shared" si="77"/>
        <v>98.838722701041746</v>
      </c>
      <c r="EC69" s="2">
        <f t="shared" si="77"/>
        <v>46.474868863002186</v>
      </c>
      <c r="ED69" s="2">
        <f t="shared" si="77"/>
        <v>43.765927403768565</v>
      </c>
      <c r="EE69" s="2">
        <f t="shared" si="77"/>
        <v>40.572075105712223</v>
      </c>
      <c r="EF69" s="2">
        <f t="shared" si="77"/>
        <v>36.541558029120075</v>
      </c>
      <c r="EG69" s="2">
        <f t="shared" si="77"/>
        <v>35.981998534297432</v>
      </c>
      <c r="EH69" s="2">
        <f t="shared" si="77"/>
        <v>35.04767803640361</v>
      </c>
      <c r="EI69" s="2">
        <f t="shared" si="77"/>
        <v>38.496624328936264</v>
      </c>
      <c r="EJ69" s="2">
        <f t="shared" si="77"/>
        <v>39.145872715187764</v>
      </c>
      <c r="EK69" s="2">
        <f t="shared" si="77"/>
        <v>39.077277799491888</v>
      </c>
      <c r="EL69" s="2">
        <f t="shared" si="77"/>
        <v>40.168744614923284</v>
      </c>
      <c r="EM69" s="2">
        <f t="shared" si="77"/>
        <v>39.34379487179487</v>
      </c>
      <c r="EN69" s="2">
        <f t="shared" si="77"/>
        <v>40.226391616866877</v>
      </c>
      <c r="EO69" s="2">
        <f t="shared" si="77"/>
        <v>37.443670909505819</v>
      </c>
      <c r="EQ69" s="2">
        <f t="shared" si="78"/>
        <v>46.362552258611643</v>
      </c>
      <c r="ER69" s="2">
        <f t="shared" si="78"/>
        <v>76.968412867282368</v>
      </c>
      <c r="ES69" s="2">
        <f t="shared" si="78"/>
        <v>43.468702362111017</v>
      </c>
      <c r="ET69" s="2">
        <f t="shared" si="78"/>
        <v>39.552984160730375</v>
      </c>
      <c r="EU69" s="2">
        <f t="shared" si="78"/>
        <v>36.939934305036466</v>
      </c>
      <c r="EV69" s="2">
        <f t="shared" si="78"/>
        <v>36.90288888224746</v>
      </c>
      <c r="EW69" s="2">
        <f t="shared" si="78"/>
        <v>34.345084019605665</v>
      </c>
      <c r="EX69" s="2">
        <f t="shared" si="78"/>
        <v>32.252634206837186</v>
      </c>
      <c r="EY69" s="2">
        <f t="shared" si="78"/>
        <v>37.430296557736781</v>
      </c>
      <c r="EZ69" s="2">
        <f t="shared" si="78"/>
        <v>38.82837614613355</v>
      </c>
      <c r="FA69" s="2">
        <f t="shared" si="78"/>
        <v>36.593463132243876</v>
      </c>
      <c r="FB69" s="2">
        <f t="shared" si="78"/>
        <v>37.103708134563298</v>
      </c>
      <c r="FC69" s="2">
        <f t="shared" si="78"/>
        <v>38.005148378658959</v>
      </c>
      <c r="FD69" s="2">
        <f t="shared" si="78"/>
        <v>39.06796199494358</v>
      </c>
      <c r="FE69" s="2">
        <f t="shared" si="78"/>
        <v>38.492787804215155</v>
      </c>
      <c r="FG69" s="2">
        <f t="shared" si="79"/>
        <v>0.59342618728886665</v>
      </c>
      <c r="FH69" s="2">
        <f t="shared" si="79"/>
        <v>0.49981486194888475</v>
      </c>
      <c r="FI69" s="2">
        <f t="shared" si="79"/>
        <v>0.55056329528702574</v>
      </c>
      <c r="FJ69" s="2">
        <f t="shared" si="79"/>
        <v>0.52242911431765882</v>
      </c>
      <c r="FK69" s="2">
        <f t="shared" si="79"/>
        <v>0.51231238235343468</v>
      </c>
      <c r="FL69" s="2">
        <f t="shared" si="79"/>
        <v>0.50841919630652133</v>
      </c>
      <c r="FM69" s="2">
        <f t="shared" si="79"/>
        <v>0.49952073150876553</v>
      </c>
      <c r="FN69" s="2">
        <f t="shared" si="79"/>
        <v>0.4979138886693707</v>
      </c>
      <c r="FO69" s="2">
        <f t="shared" si="79"/>
        <v>0.50237756060011485</v>
      </c>
      <c r="FP69" s="2">
        <f t="shared" si="79"/>
        <v>0.49533154380476491</v>
      </c>
      <c r="FQ69" s="2">
        <f t="shared" si="79"/>
        <v>0.49783953004609838</v>
      </c>
      <c r="FR69" s="2">
        <f t="shared" si="79"/>
        <v>0.4978569459951725</v>
      </c>
      <c r="FS69" s="2">
        <f t="shared" si="79"/>
        <v>0.49715134957410084</v>
      </c>
      <c r="FT69" s="2">
        <f t="shared" si="79"/>
        <v>0.49193346249149306</v>
      </c>
      <c r="FU69" s="2">
        <f t="shared" si="79"/>
        <v>0.41646095140218159</v>
      </c>
      <c r="FW69" s="2">
        <f t="shared" si="67"/>
        <v>4.8040266666391809E-5</v>
      </c>
      <c r="FX69" s="2">
        <f t="shared" si="67"/>
        <v>1.5854690115897556E-4</v>
      </c>
      <c r="FY69" s="2">
        <f t="shared" si="67"/>
        <v>6.6877889742131727E-5</v>
      </c>
      <c r="FZ69" s="2">
        <f t="shared" si="67"/>
        <v>6.7665885573807072E-5</v>
      </c>
      <c r="GA69" s="2">
        <f t="shared" si="67"/>
        <v>6.5564519856143807E-5</v>
      </c>
      <c r="GB69" s="2">
        <f t="shared" si="67"/>
        <v>6.5627534433093795E-5</v>
      </c>
      <c r="GC69" s="2">
        <f t="shared" si="67"/>
        <v>7.2907203535457448E-5</v>
      </c>
      <c r="GD69" s="2">
        <f t="shared" si="67"/>
        <v>9.001210803556257E-5</v>
      </c>
      <c r="GE69" s="2">
        <f t="shared" si="67"/>
        <v>8.0605073226482825E-5</v>
      </c>
      <c r="GF69" s="2">
        <f t="shared" si="67"/>
        <v>7.3018519893335804E-5</v>
      </c>
      <c r="GG69" s="2">
        <f t="shared" si="67"/>
        <v>6.6803770636197831E-5</v>
      </c>
      <c r="GH69" s="2">
        <f t="shared" si="67"/>
        <v>5.6342622842961611E-5</v>
      </c>
      <c r="GI69" s="2">
        <f t="shared" si="67"/>
        <v>4.8945764374495468E-5</v>
      </c>
      <c r="GJ69" s="2">
        <f t="shared" si="67"/>
        <v>4.376480907663022E-5</v>
      </c>
      <c r="GK69" s="2">
        <f t="shared" si="67"/>
        <v>3.0348186062640479E-5</v>
      </c>
      <c r="GM69" s="86">
        <f t="shared" si="68"/>
        <v>4.2647168648953064E-2</v>
      </c>
      <c r="GN69" s="86">
        <f t="shared" si="68"/>
        <v>1.2384167303892316E-2</v>
      </c>
      <c r="GO69" s="86">
        <f t="shared" si="68"/>
        <v>2.6275459915695326E-2</v>
      </c>
      <c r="GP69" s="86">
        <f t="shared" si="68"/>
        <v>1.8001581149158938E-2</v>
      </c>
      <c r="GQ69" s="86">
        <f t="shared" si="68"/>
        <v>1.5288808976788099E-2</v>
      </c>
      <c r="GR69" s="86">
        <f t="shared" si="68"/>
        <v>1.4354738574341308E-2</v>
      </c>
      <c r="GS69" s="86">
        <f t="shared" si="68"/>
        <v>1.2309195123448899E-2</v>
      </c>
      <c r="GT69" s="86">
        <f t="shared" si="68"/>
        <v>1.1931393117620299E-2</v>
      </c>
      <c r="GU69" s="86">
        <f t="shared" si="68"/>
        <v>1.2982580656337492E-2</v>
      </c>
      <c r="GV69" s="86">
        <f t="shared" si="68"/>
        <v>1.1390380061381506E-2</v>
      </c>
      <c r="GW69" s="86">
        <f t="shared" si="68"/>
        <v>1.1930380589851899E-2</v>
      </c>
      <c r="GX69" s="86">
        <f t="shared" si="68"/>
        <v>1.1941609750854624E-2</v>
      </c>
      <c r="GY69" s="86">
        <f t="shared" si="68"/>
        <v>1.1804312374299041E-2</v>
      </c>
      <c r="GZ69" s="86">
        <f t="shared" si="68"/>
        <v>1.0670912038909177E-2</v>
      </c>
      <c r="HA69" s="86">
        <f t="shared" si="68"/>
        <v>1.5218880990164787E-3</v>
      </c>
      <c r="HC69" s="86">
        <f t="shared" si="73"/>
        <v>3.9396981156845656E-8</v>
      </c>
      <c r="HD69" s="86">
        <f t="shared" si="69"/>
        <v>8.1947559720352232E-11</v>
      </c>
      <c r="HE69" s="86">
        <f t="shared" si="69"/>
        <v>9.1961035009440571E-10</v>
      </c>
      <c r="HF69" s="86">
        <f t="shared" si="69"/>
        <v>1.9562768721720304E-10</v>
      </c>
      <c r="HG69" s="86">
        <f t="shared" si="69"/>
        <v>2.6596018643728638E-11</v>
      </c>
      <c r="HH69" s="86">
        <f t="shared" si="69"/>
        <v>6.4605287603733988E-11</v>
      </c>
      <c r="HI69" s="86">
        <f t="shared" si="69"/>
        <v>4.9804372526298979E-11</v>
      </c>
      <c r="HJ69" s="86">
        <f t="shared" si="69"/>
        <v>1.1912634991717258E-10</v>
      </c>
      <c r="HK69" s="86">
        <f t="shared" si="69"/>
        <v>1.7296477270218722E-10</v>
      </c>
      <c r="HL69" s="86">
        <f t="shared" si="69"/>
        <v>9.5023573770580611E-11</v>
      </c>
      <c r="HM69" s="86">
        <f t="shared" si="69"/>
        <v>7.5896252087867828E-11</v>
      </c>
      <c r="HN69" s="86">
        <f t="shared" si="69"/>
        <v>8.8755384467559612E-11</v>
      </c>
      <c r="HO69" s="86">
        <f t="shared" si="69"/>
        <v>9.1349826918632877E-11</v>
      </c>
      <c r="HP69" s="86">
        <f t="shared" si="69"/>
        <v>3.4817053482843632E-11</v>
      </c>
      <c r="HQ69" s="86">
        <f t="shared" si="69"/>
        <v>1.3105677419339177E-15</v>
      </c>
      <c r="HS69" s="86">
        <f t="shared" si="70"/>
        <v>1.0534576081680421E-54</v>
      </c>
      <c r="HT69" s="86">
        <f t="shared" si="70"/>
        <v>2.8162060635821531E-56</v>
      </c>
      <c r="HU69" s="86">
        <f t="shared" si="70"/>
        <v>4.3534224149861349E-64</v>
      </c>
      <c r="HV69" s="86">
        <f t="shared" si="70"/>
        <v>7.0690113335198727E-70</v>
      </c>
      <c r="HW69" s="86">
        <f t="shared" si="70"/>
        <v>1.8571892733370612E-78</v>
      </c>
      <c r="HX69" s="86">
        <f t="shared" si="70"/>
        <v>4.9373603447026936E-76</v>
      </c>
      <c r="HY69" s="86">
        <f t="shared" si="70"/>
        <v>1.8890826586252438E-78</v>
      </c>
      <c r="HZ69" s="86">
        <f t="shared" si="70"/>
        <v>9.796368400186703E-77</v>
      </c>
      <c r="IA69" s="86">
        <f t="shared" si="70"/>
        <v>1.1192586839880252E-75</v>
      </c>
      <c r="IB69" s="86">
        <f t="shared" si="70"/>
        <v>1.228572828249406E-76</v>
      </c>
      <c r="IC69" s="86">
        <f t="shared" si="70"/>
        <v>3.1212315872150531E-78</v>
      </c>
      <c r="ID69" s="86">
        <f t="shared" si="70"/>
        <v>3.2334570121336524E-77</v>
      </c>
      <c r="IE69" s="86">
        <f t="shared" si="70"/>
        <v>9.2174142885182827E-76</v>
      </c>
      <c r="IF69" s="86">
        <f t="shared" si="70"/>
        <v>6.8615819780304168E-50</v>
      </c>
      <c r="IG69" s="86">
        <f t="shared" si="70"/>
        <v>8.3025279803258712E-41</v>
      </c>
      <c r="II69" s="86">
        <f t="shared" si="71"/>
        <v>1.9571305311638645E-102</v>
      </c>
      <c r="IJ69" s="86">
        <f t="shared" si="71"/>
        <v>6.9274920225440915E-99</v>
      </c>
      <c r="IK69" s="86">
        <f t="shared" si="71"/>
        <v>2.0304566404919868E-121</v>
      </c>
      <c r="IL69" s="86">
        <f t="shared" si="71"/>
        <v>1.0307325456862297E-134</v>
      </c>
      <c r="IM69" s="86">
        <f t="shared" si="71"/>
        <v>2.1909745166704875E-149</v>
      </c>
      <c r="IN69" s="86">
        <f t="shared" si="71"/>
        <v>5.3808451843051309E-144</v>
      </c>
      <c r="IO69" s="86">
        <f t="shared" si="71"/>
        <v>1.1374814376312917E-150</v>
      </c>
      <c r="IP69" s="86">
        <f t="shared" si="71"/>
        <v>8.0765549698803632E-146</v>
      </c>
      <c r="IQ69" s="86">
        <f t="shared" si="71"/>
        <v>1.0656519393950787E-143</v>
      </c>
      <c r="IR69" s="86">
        <f t="shared" si="71"/>
        <v>6.8222275647697648E-145</v>
      </c>
      <c r="IS69" s="86">
        <f t="shared" si="71"/>
        <v>2.1184748070428931E-148</v>
      </c>
      <c r="IT69" s="86">
        <f t="shared" si="71"/>
        <v>3.4103242769350486E-146</v>
      </c>
      <c r="IU69" s="86">
        <f t="shared" si="71"/>
        <v>1.19013742035982E-142</v>
      </c>
      <c r="IV69" s="86">
        <f t="shared" si="71"/>
        <v>3.2473899516814931E-174</v>
      </c>
      <c r="IW69" s="86">
        <f t="shared" si="71"/>
        <v>8.4870277289670932E-90</v>
      </c>
      <c r="IY69" s="86">
        <f t="shared" si="72"/>
        <v>4.2647208045934221E-2</v>
      </c>
      <c r="IZ69" s="86">
        <f t="shared" si="72"/>
        <v>1.2384167385839875E-2</v>
      </c>
      <c r="JA69" s="86">
        <f t="shared" si="72"/>
        <v>2.6275460835305676E-2</v>
      </c>
      <c r="JB69" s="86">
        <f t="shared" si="72"/>
        <v>1.8001581344786625E-2</v>
      </c>
      <c r="JC69" s="86">
        <f t="shared" si="72"/>
        <v>1.5288809003384118E-2</v>
      </c>
      <c r="JD69" s="86">
        <f t="shared" si="72"/>
        <v>1.4354738638946596E-2</v>
      </c>
      <c r="JE69" s="86">
        <f t="shared" si="72"/>
        <v>1.2309195173253271E-2</v>
      </c>
      <c r="JF69" s="86">
        <f t="shared" si="72"/>
        <v>1.1931393236746649E-2</v>
      </c>
      <c r="JG69" s="86">
        <f t="shared" si="72"/>
        <v>1.2982580829302265E-2</v>
      </c>
      <c r="JH69" s="86">
        <f t="shared" si="72"/>
        <v>1.139038015640508E-2</v>
      </c>
      <c r="JI69" s="86">
        <f t="shared" si="72"/>
        <v>1.1930380665748152E-2</v>
      </c>
      <c r="JJ69" s="86">
        <f t="shared" si="72"/>
        <v>1.1941609839610009E-2</v>
      </c>
      <c r="JK69" s="86">
        <f t="shared" si="72"/>
        <v>1.1804312465648868E-2</v>
      </c>
      <c r="JL69" s="86">
        <f t="shared" si="72"/>
        <v>1.0670912073726231E-2</v>
      </c>
      <c r="JM69" s="86">
        <f t="shared" si="72"/>
        <v>1.5218880990177893E-3</v>
      </c>
    </row>
    <row r="70" spans="2:273" x14ac:dyDescent="0.25">
      <c r="B70" s="2">
        <v>43</v>
      </c>
      <c r="C70" s="37">
        <v>83.869</v>
      </c>
      <c r="D70" s="37">
        <v>117.738</v>
      </c>
      <c r="E70" s="37">
        <v>67.424000000000007</v>
      </c>
      <c r="F70" s="37">
        <v>59.948999999999998</v>
      </c>
      <c r="G70" s="37">
        <v>51.136000000000003</v>
      </c>
      <c r="H70" s="37">
        <v>51.051000000000002</v>
      </c>
      <c r="I70" s="37">
        <v>49.322000000000003</v>
      </c>
      <c r="J70" s="37">
        <v>49.524999999999999</v>
      </c>
      <c r="K70" s="37">
        <v>52.558999999999997</v>
      </c>
      <c r="L70" s="37">
        <v>49.932000000000002</v>
      </c>
      <c r="M70" s="37">
        <v>52.558999999999997</v>
      </c>
      <c r="N70" s="37">
        <v>55.085000000000001</v>
      </c>
      <c r="O70" s="37">
        <v>56.203000000000003</v>
      </c>
      <c r="P70" s="37">
        <v>54</v>
      </c>
      <c r="Q70" s="37">
        <v>42.695</v>
      </c>
      <c r="S70" s="4">
        <f t="shared" si="74"/>
        <v>87.520774221269434</v>
      </c>
      <c r="T70" s="4">
        <f t="shared" si="74"/>
        <v>113.70755804602061</v>
      </c>
      <c r="U70" s="4">
        <f t="shared" si="74"/>
        <v>75.847766770466706</v>
      </c>
      <c r="V70" s="4">
        <f t="shared" si="74"/>
        <v>65.891949948179317</v>
      </c>
      <c r="W70" s="4">
        <f t="shared" si="74"/>
        <v>57.945330489329059</v>
      </c>
      <c r="X70" s="4">
        <f t="shared" si="74"/>
        <v>56.839864437239733</v>
      </c>
      <c r="Y70" s="4">
        <f t="shared" si="74"/>
        <v>54.428374511787624</v>
      </c>
      <c r="Z70" s="4">
        <f t="shared" si="74"/>
        <v>54.020683543340503</v>
      </c>
      <c r="AA70" s="4">
        <f t="shared" si="74"/>
        <v>57.457324745134628</v>
      </c>
      <c r="AB70" s="4">
        <f t="shared" si="74"/>
        <v>55.945470623146633</v>
      </c>
      <c r="AC70" s="4">
        <f t="shared" si="74"/>
        <v>57.066115623753767</v>
      </c>
      <c r="AD70" s="4">
        <f t="shared" si="74"/>
        <v>58.557906031329949</v>
      </c>
      <c r="AE70" s="4">
        <f t="shared" si="74"/>
        <v>58.574624168911328</v>
      </c>
      <c r="AF70" s="4">
        <f t="shared" si="74"/>
        <v>57.505719605919033</v>
      </c>
      <c r="AG70" s="4">
        <f t="shared" si="74"/>
        <v>42.221463529562698</v>
      </c>
      <c r="AI70" s="4">
        <f t="shared" si="75"/>
        <v>-3.6517742212694344</v>
      </c>
      <c r="AJ70" s="4">
        <f t="shared" si="75"/>
        <v>4.0304419539793912</v>
      </c>
      <c r="AK70" s="4">
        <f t="shared" si="75"/>
        <v>-8.423766770466699</v>
      </c>
      <c r="AL70" s="4">
        <f t="shared" si="75"/>
        <v>-5.9429499481793187</v>
      </c>
      <c r="AM70" s="4">
        <f t="shared" si="75"/>
        <v>-6.8093304893290565</v>
      </c>
      <c r="AN70" s="4">
        <f t="shared" si="75"/>
        <v>-5.7888644372397309</v>
      </c>
      <c r="AO70" s="4">
        <f t="shared" si="75"/>
        <v>-5.1063745117876209</v>
      </c>
      <c r="AP70" s="4">
        <f t="shared" si="75"/>
        <v>-4.4956835433405047</v>
      </c>
      <c r="AQ70" s="4">
        <f t="shared" si="75"/>
        <v>-4.8983247451346301</v>
      </c>
      <c r="AR70" s="4">
        <f t="shared" si="75"/>
        <v>-6.0134706231466311</v>
      </c>
      <c r="AS70" s="4">
        <f t="shared" si="75"/>
        <v>-4.5071156237537693</v>
      </c>
      <c r="AT70" s="4">
        <f t="shared" si="75"/>
        <v>-3.4729060313299485</v>
      </c>
      <c r="AU70" s="4">
        <f t="shared" si="75"/>
        <v>-2.3716241689113247</v>
      </c>
      <c r="AV70" s="4">
        <f t="shared" si="75"/>
        <v>-3.5057196059190332</v>
      </c>
      <c r="AW70" s="4">
        <f t="shared" si="75"/>
        <v>0.47353647043730263</v>
      </c>
      <c r="AY70" s="2">
        <f t="shared" si="65"/>
        <v>55.261171195435146</v>
      </c>
      <c r="AZ70" s="2">
        <f t="shared" si="65"/>
        <v>107.03918721207586</v>
      </c>
      <c r="BA70" s="2">
        <f t="shared" si="65"/>
        <v>49.840159858931017</v>
      </c>
      <c r="BB70" s="2">
        <f t="shared" si="65"/>
        <v>46.042468074354787</v>
      </c>
      <c r="BC70" s="2">
        <f t="shared" si="65"/>
        <v>41.104292878579976</v>
      </c>
      <c r="BD70" s="2">
        <f t="shared" si="65"/>
        <v>40.138739754887226</v>
      </c>
      <c r="BE70" s="2">
        <f t="shared" si="65"/>
        <v>38.848041543772581</v>
      </c>
      <c r="BF70" s="2">
        <f t="shared" si="65"/>
        <v>38.605248147499445</v>
      </c>
      <c r="BG70" s="2">
        <f t="shared" si="65"/>
        <v>41.127301302709945</v>
      </c>
      <c r="BH70" s="2">
        <f t="shared" si="65"/>
        <v>41.257370420431982</v>
      </c>
      <c r="BI70" s="2">
        <f t="shared" si="65"/>
        <v>41.84358392404706</v>
      </c>
      <c r="BJ70" s="2">
        <f t="shared" si="65"/>
        <v>43.353161235097517</v>
      </c>
      <c r="BK70" s="2">
        <f t="shared" si="65"/>
        <v>43.619012444566074</v>
      </c>
      <c r="BL70" s="2">
        <f t="shared" si="65"/>
        <v>43.110198019049975</v>
      </c>
      <c r="BM70" s="2">
        <f t="shared" si="65"/>
        <v>39.741163415727428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42.695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62.402203523361408</v>
      </c>
      <c r="DL70" s="2">
        <f t="shared" si="76"/>
        <v>116.18267090727386</v>
      </c>
      <c r="DM70" s="2">
        <f t="shared" si="76"/>
        <v>54.516212195121959</v>
      </c>
      <c r="DN70" s="2">
        <f t="shared" si="76"/>
        <v>49.024561943319831</v>
      </c>
      <c r="DO70" s="2">
        <f t="shared" si="76"/>
        <v>41.974652226720657</v>
      </c>
      <c r="DP70" s="2">
        <f t="shared" si="76"/>
        <v>44.386065114709851</v>
      </c>
      <c r="DQ70" s="2">
        <f t="shared" si="76"/>
        <v>42.164539124839123</v>
      </c>
      <c r="DR70" s="2">
        <f t="shared" si="76"/>
        <v>42.646591316526617</v>
      </c>
      <c r="DS70" s="2">
        <f t="shared" si="76"/>
        <v>44.218889317889314</v>
      </c>
      <c r="DT70" s="2">
        <f t="shared" si="76"/>
        <v>43.701589789789793</v>
      </c>
      <c r="DU70" s="2">
        <f t="shared" si="76"/>
        <v>45.033995624195619</v>
      </c>
      <c r="DV70" s="2">
        <f t="shared" si="76"/>
        <v>47.019411711711712</v>
      </c>
      <c r="DW70" s="2">
        <f t="shared" si="76"/>
        <v>48.430603129445224</v>
      </c>
      <c r="DX70" s="2">
        <f t="shared" si="76"/>
        <v>46.310765826330531</v>
      </c>
      <c r="DY70" s="2">
        <f t="shared" si="76"/>
        <v>41.594261698183168</v>
      </c>
      <c r="EA70" s="2">
        <f t="shared" si="77"/>
        <v>50.799515656171401</v>
      </c>
      <c r="EB70" s="2">
        <f t="shared" si="77"/>
        <v>98.701219291014013</v>
      </c>
      <c r="EC70" s="2">
        <f t="shared" si="77"/>
        <v>46.35924485233862</v>
      </c>
      <c r="ED70" s="2">
        <f t="shared" si="77"/>
        <v>43.556857082688779</v>
      </c>
      <c r="EE70" s="2">
        <f t="shared" si="77"/>
        <v>40.34914964533241</v>
      </c>
      <c r="EF70" s="2">
        <f t="shared" si="77"/>
        <v>36.393375474783717</v>
      </c>
      <c r="EG70" s="2">
        <f t="shared" si="77"/>
        <v>35.817802032440873</v>
      </c>
      <c r="EH70" s="2">
        <f t="shared" si="77"/>
        <v>34.889135366336888</v>
      </c>
      <c r="EI70" s="2">
        <f t="shared" si="77"/>
        <v>38.334603593066944</v>
      </c>
      <c r="EJ70" s="2">
        <f t="shared" si="77"/>
        <v>38.986245059692713</v>
      </c>
      <c r="EK70" s="2">
        <f t="shared" si="77"/>
        <v>38.908983486417824</v>
      </c>
      <c r="EL70" s="2">
        <f t="shared" si="77"/>
        <v>39.981073017142286</v>
      </c>
      <c r="EM70" s="2">
        <f t="shared" si="77"/>
        <v>39.180637014945837</v>
      </c>
      <c r="EN70" s="2">
        <f t="shared" si="77"/>
        <v>40.09562407768766</v>
      </c>
      <c r="EO70" s="2">
        <f t="shared" si="77"/>
        <v>37.373017977129237</v>
      </c>
      <c r="EQ70" s="2">
        <f t="shared" si="78"/>
        <v>46.279337150354891</v>
      </c>
      <c r="ER70" s="2">
        <f t="shared" si="78"/>
        <v>77.149385803468476</v>
      </c>
      <c r="ES70" s="2">
        <f t="shared" si="78"/>
        <v>43.40004897443918</v>
      </c>
      <c r="ET70" s="2">
        <f t="shared" si="78"/>
        <v>39.407610853876236</v>
      </c>
      <c r="EU70" s="2">
        <f t="shared" si="78"/>
        <v>36.772897750886656</v>
      </c>
      <c r="EV70" s="2">
        <f t="shared" si="78"/>
        <v>36.747348894202034</v>
      </c>
      <c r="EW70" s="2">
        <f t="shared" si="78"/>
        <v>34.207645210433412</v>
      </c>
      <c r="EX70" s="2">
        <f t="shared" si="78"/>
        <v>32.142500729669074</v>
      </c>
      <c r="EY70" s="2">
        <f t="shared" si="78"/>
        <v>37.286831848717924</v>
      </c>
      <c r="EZ70" s="2">
        <f t="shared" si="78"/>
        <v>38.673091084291997</v>
      </c>
      <c r="FA70" s="2">
        <f t="shared" si="78"/>
        <v>36.463380036857757</v>
      </c>
      <c r="FB70" s="2">
        <f t="shared" si="78"/>
        <v>36.963392089746129</v>
      </c>
      <c r="FC70" s="2">
        <f t="shared" si="78"/>
        <v>37.862571830746553</v>
      </c>
      <c r="FD70" s="2">
        <f t="shared" si="78"/>
        <v>38.954538377655005</v>
      </c>
      <c r="FE70" s="2">
        <f t="shared" si="78"/>
        <v>38.400369591028912</v>
      </c>
      <c r="FG70" s="2">
        <f t="shared" si="79"/>
        <v>0.61544310334723107</v>
      </c>
      <c r="FH70" s="2">
        <f t="shared" si="79"/>
        <v>0.52282483817713821</v>
      </c>
      <c r="FI70" s="2">
        <f t="shared" si="79"/>
        <v>0.57323207790656039</v>
      </c>
      <c r="FJ70" s="2">
        <f t="shared" si="79"/>
        <v>0.54534509398486641</v>
      </c>
      <c r="FK70" s="2">
        <f t="shared" si="79"/>
        <v>0.53528198770220892</v>
      </c>
      <c r="FL70" s="2">
        <f t="shared" si="79"/>
        <v>0.53140444864448988</v>
      </c>
      <c r="FM70" s="2">
        <f t="shared" si="79"/>
        <v>0.52253131268688113</v>
      </c>
      <c r="FN70" s="2">
        <f t="shared" si="79"/>
        <v>0.52092749409274119</v>
      </c>
      <c r="FO70" s="2">
        <f t="shared" si="79"/>
        <v>0.52538159372594284</v>
      </c>
      <c r="FP70" s="2">
        <f t="shared" si="79"/>
        <v>0.5183490152521808</v>
      </c>
      <c r="FQ70" s="2">
        <f t="shared" si="79"/>
        <v>0.52085326393361653</v>
      </c>
      <c r="FR70" s="2">
        <f t="shared" si="79"/>
        <v>0.52087064988551979</v>
      </c>
      <c r="FS70" s="2">
        <f t="shared" si="79"/>
        <v>0.52016622415480929</v>
      </c>
      <c r="FT70" s="2">
        <f t="shared" si="79"/>
        <v>0.51495415221218521</v>
      </c>
      <c r="FU70" s="2">
        <f t="shared" si="79"/>
        <v>0.43900153393014196</v>
      </c>
      <c r="FW70" s="2">
        <f t="shared" si="67"/>
        <v>5.2674860797142161E-5</v>
      </c>
      <c r="FX70" s="2">
        <f t="shared" si="67"/>
        <v>1.7384056106620327E-4</v>
      </c>
      <c r="FY70" s="2">
        <f t="shared" si="67"/>
        <v>7.332967476432272E-5</v>
      </c>
      <c r="FZ70" s="2">
        <f t="shared" si="67"/>
        <v>7.4193683797065601E-5</v>
      </c>
      <c r="GA70" s="2">
        <f t="shared" si="67"/>
        <v>7.188961172176908E-5</v>
      </c>
      <c r="GB70" s="2">
        <f t="shared" si="67"/>
        <v>7.1958704956906277E-5</v>
      </c>
      <c r="GC70" s="2">
        <f t="shared" si="67"/>
        <v>7.9940596719803788E-5</v>
      </c>
      <c r="GD70" s="2">
        <f t="shared" si="67"/>
        <v>9.8695456758219696E-5</v>
      </c>
      <c r="GE70" s="2">
        <f t="shared" si="67"/>
        <v>8.8381017984704796E-5</v>
      </c>
      <c r="GF70" s="2">
        <f t="shared" si="67"/>
        <v>8.0062650960726383E-5</v>
      </c>
      <c r="GG70" s="2">
        <f t="shared" si="67"/>
        <v>7.3248405828907101E-5</v>
      </c>
      <c r="GH70" s="2">
        <f t="shared" si="67"/>
        <v>6.1778121645174067E-5</v>
      </c>
      <c r="GI70" s="2">
        <f t="shared" si="67"/>
        <v>5.3667710000586759E-5</v>
      </c>
      <c r="GJ70" s="2">
        <f t="shared" si="67"/>
        <v>4.7986956293177435E-5</v>
      </c>
      <c r="GK70" s="2">
        <f t="shared" si="67"/>
        <v>3.3276026880029992E-5</v>
      </c>
      <c r="GM70" s="86">
        <f t="shared" si="68"/>
        <v>5.5878859897230425E-2</v>
      </c>
      <c r="GN70" s="86">
        <f t="shared" si="68"/>
        <v>1.7496831390046992E-2</v>
      </c>
      <c r="GO70" s="86">
        <f t="shared" si="68"/>
        <v>3.6081832284633568E-2</v>
      </c>
      <c r="GP70" s="86">
        <f t="shared" si="68"/>
        <v>2.5901350612850829E-2</v>
      </c>
      <c r="GQ70" s="86">
        <f t="shared" si="68"/>
        <v>2.2248341043170913E-2</v>
      </c>
      <c r="GR70" s="86">
        <f t="shared" si="68"/>
        <v>2.1067394875103292E-2</v>
      </c>
      <c r="GS70" s="86">
        <f t="shared" si="68"/>
        <v>1.8691787384277247E-2</v>
      </c>
      <c r="GT70" s="86">
        <f t="shared" si="68"/>
        <v>1.8383729677811003E-2</v>
      </c>
      <c r="GU70" s="86">
        <f t="shared" si="68"/>
        <v>1.9717354336055589E-2</v>
      </c>
      <c r="GV70" s="86">
        <f t="shared" si="68"/>
        <v>1.7307157233252164E-2</v>
      </c>
      <c r="GW70" s="86">
        <f t="shared" si="68"/>
        <v>1.8133041360110267E-2</v>
      </c>
      <c r="GX70" s="86">
        <f t="shared" si="68"/>
        <v>1.8035253268419951E-2</v>
      </c>
      <c r="GY70" s="86">
        <f t="shared" si="68"/>
        <v>1.7647856338504506E-2</v>
      </c>
      <c r="GZ70" s="86">
        <f t="shared" si="68"/>
        <v>1.634236553383546E-2</v>
      </c>
      <c r="HA70" s="86">
        <f t="shared" si="68"/>
        <v>2.8135557062709269E-3</v>
      </c>
      <c r="HC70" s="86">
        <f t="shared" si="73"/>
        <v>8.3805178916584555E-8</v>
      </c>
      <c r="HD70" s="86">
        <f t="shared" si="69"/>
        <v>2.2024274827534681E-10</v>
      </c>
      <c r="HE70" s="86">
        <f t="shared" si="69"/>
        <v>2.3618794257527273E-9</v>
      </c>
      <c r="HF70" s="86">
        <f t="shared" si="69"/>
        <v>5.4954112613736434E-10</v>
      </c>
      <c r="HG70" s="86">
        <f t="shared" si="69"/>
        <v>8.2634156400885366E-11</v>
      </c>
      <c r="HH70" s="86">
        <f t="shared" si="69"/>
        <v>1.9249481455708239E-10</v>
      </c>
      <c r="HI70" s="86">
        <f t="shared" si="69"/>
        <v>1.550291525544936E-10</v>
      </c>
      <c r="HJ70" s="86">
        <f t="shared" si="69"/>
        <v>3.6507807526589876E-10</v>
      </c>
      <c r="HK70" s="86">
        <f t="shared" si="69"/>
        <v>5.1418816954665206E-10</v>
      </c>
      <c r="HL70" s="86">
        <f t="shared" si="69"/>
        <v>2.8482871237309611E-10</v>
      </c>
      <c r="HM70" s="86">
        <f t="shared" si="69"/>
        <v>2.2947183330484198E-10</v>
      </c>
      <c r="HN70" s="86">
        <f t="shared" si="69"/>
        <v>2.6017709755835306E-10</v>
      </c>
      <c r="HO70" s="86">
        <f t="shared" si="69"/>
        <v>2.6020627149236783E-10</v>
      </c>
      <c r="HP70" s="86">
        <f t="shared" si="69"/>
        <v>1.0396319564551577E-10</v>
      </c>
      <c r="HQ70" s="86">
        <f t="shared" si="69"/>
        <v>6.2539360994172834E-15</v>
      </c>
      <c r="HS70" s="86">
        <f t="shared" si="70"/>
        <v>2.3222221927613056E-53</v>
      </c>
      <c r="HT70" s="86">
        <f t="shared" si="70"/>
        <v>9.3339955876121967E-55</v>
      </c>
      <c r="HU70" s="86">
        <f t="shared" si="70"/>
        <v>1.9118451000929538E-62</v>
      </c>
      <c r="HV70" s="86">
        <f t="shared" si="70"/>
        <v>4.5845513378562106E-68</v>
      </c>
      <c r="HW70" s="86">
        <f t="shared" si="70"/>
        <v>1.9408901411759117E-76</v>
      </c>
      <c r="HX70" s="86">
        <f t="shared" si="70"/>
        <v>4.4070506568120671E-74</v>
      </c>
      <c r="HY70" s="86">
        <f t="shared" si="70"/>
        <v>2.1206375946965636E-76</v>
      </c>
      <c r="HZ70" s="86">
        <f t="shared" si="70"/>
        <v>1.0711412322406615E-74</v>
      </c>
      <c r="IA70" s="86">
        <f t="shared" si="70"/>
        <v>1.0839001990894041E-73</v>
      </c>
      <c r="IB70" s="86">
        <f t="shared" si="70"/>
        <v>1.1912221781251533E-74</v>
      </c>
      <c r="IC70" s="86">
        <f t="shared" si="70"/>
        <v>3.2186507515526581E-76</v>
      </c>
      <c r="ID70" s="86">
        <f t="shared" si="70"/>
        <v>2.8854383614473341E-75</v>
      </c>
      <c r="IE70" s="86">
        <f t="shared" si="70"/>
        <v>7.0082033466955476E-74</v>
      </c>
      <c r="IF70" s="86">
        <f t="shared" si="70"/>
        <v>1.0887707592514943E-48</v>
      </c>
      <c r="IG70" s="86">
        <f t="shared" si="70"/>
        <v>7.2412425711848091E-40</v>
      </c>
      <c r="II70" s="86">
        <f t="shared" si="71"/>
        <v>1.3954811878361924E-100</v>
      </c>
      <c r="IJ70" s="86">
        <f t="shared" si="71"/>
        <v>7.4318999314921942E-97</v>
      </c>
      <c r="IK70" s="86">
        <f t="shared" si="71"/>
        <v>3.8504531303227156E-119</v>
      </c>
      <c r="IL70" s="86">
        <f t="shared" si="71"/>
        <v>3.5257039650175789E-132</v>
      </c>
      <c r="IM70" s="86">
        <f t="shared" si="71"/>
        <v>1.3973220338200456E-146</v>
      </c>
      <c r="IN70" s="86">
        <f t="shared" si="71"/>
        <v>2.7123347601233297E-141</v>
      </c>
      <c r="IO70" s="86">
        <f t="shared" si="71"/>
        <v>8.2488380198833873E-148</v>
      </c>
      <c r="IP70" s="86">
        <f t="shared" si="71"/>
        <v>5.454559845039525E-143</v>
      </c>
      <c r="IQ70" s="86">
        <f t="shared" si="71"/>
        <v>6.067356014107983E-141</v>
      </c>
      <c r="IR70" s="86">
        <f t="shared" si="71"/>
        <v>3.8352201706409658E-142</v>
      </c>
      <c r="IS70" s="86">
        <f t="shared" si="71"/>
        <v>1.3102571006688592E-145</v>
      </c>
      <c r="IT70" s="86">
        <f t="shared" si="71"/>
        <v>1.715837605254743E-143</v>
      </c>
      <c r="IU70" s="86">
        <f t="shared" si="71"/>
        <v>4.7183594049412779E-140</v>
      </c>
      <c r="IV70" s="86">
        <f t="shared" si="71"/>
        <v>4.5367941103146376E-171</v>
      </c>
      <c r="IW70" s="86">
        <f t="shared" si="71"/>
        <v>3.0069657475121182E-88</v>
      </c>
      <c r="IY70" s="86">
        <f t="shared" si="72"/>
        <v>5.5878943702409339E-2</v>
      </c>
      <c r="IZ70" s="86">
        <f t="shared" si="72"/>
        <v>1.749683161028974E-2</v>
      </c>
      <c r="JA70" s="86">
        <f t="shared" si="72"/>
        <v>3.6081834646512996E-2</v>
      </c>
      <c r="JB70" s="86">
        <f t="shared" si="72"/>
        <v>2.5901351162391954E-2</v>
      </c>
      <c r="JC70" s="86">
        <f t="shared" si="72"/>
        <v>2.2248341125805069E-2</v>
      </c>
      <c r="JD70" s="86">
        <f t="shared" si="72"/>
        <v>2.1067395067598107E-2</v>
      </c>
      <c r="JE70" s="86">
        <f t="shared" si="72"/>
        <v>1.86917875393064E-2</v>
      </c>
      <c r="JF70" s="86">
        <f t="shared" si="72"/>
        <v>1.8383730042889079E-2</v>
      </c>
      <c r="JG70" s="86">
        <f t="shared" si="72"/>
        <v>1.971735485024376E-2</v>
      </c>
      <c r="JH70" s="86">
        <f t="shared" si="72"/>
        <v>1.7307157518080877E-2</v>
      </c>
      <c r="JI70" s="86">
        <f t="shared" si="72"/>
        <v>1.8133041589582101E-2</v>
      </c>
      <c r="JJ70" s="86">
        <f t="shared" si="72"/>
        <v>1.8035253528597049E-2</v>
      </c>
      <c r="JK70" s="86">
        <f t="shared" si="72"/>
        <v>1.7647856598710779E-2</v>
      </c>
      <c r="JL70" s="86">
        <f t="shared" si="72"/>
        <v>1.6342365637798655E-2</v>
      </c>
      <c r="JM70" s="86">
        <f t="shared" si="72"/>
        <v>2.813555706277181E-3</v>
      </c>
    </row>
    <row r="71" spans="2:273" x14ac:dyDescent="0.25">
      <c r="B71" s="2">
        <v>44</v>
      </c>
      <c r="C71" s="37">
        <v>92.262</v>
      </c>
      <c r="D71" s="37">
        <v>117.52500000000001</v>
      </c>
      <c r="E71" s="37">
        <v>75.373000000000005</v>
      </c>
      <c r="F71" s="37">
        <v>64.965999999999994</v>
      </c>
      <c r="G71" s="37">
        <v>55.593000000000004</v>
      </c>
      <c r="H71" s="37">
        <v>54.966000000000001</v>
      </c>
      <c r="I71" s="37">
        <v>53.152999999999999</v>
      </c>
      <c r="J71" s="37">
        <v>53.119</v>
      </c>
      <c r="K71" s="37">
        <v>56.475000000000001</v>
      </c>
      <c r="L71" s="37">
        <v>52.762999999999998</v>
      </c>
      <c r="M71" s="37">
        <v>56.542000000000002</v>
      </c>
      <c r="N71" s="37">
        <v>58.881</v>
      </c>
      <c r="O71" s="37">
        <v>57.558999999999997</v>
      </c>
      <c r="P71" s="37">
        <v>58.372999999999998</v>
      </c>
      <c r="Q71" s="37">
        <v>42.695</v>
      </c>
      <c r="S71" s="4">
        <f t="shared" si="74"/>
        <v>95.049023499903626</v>
      </c>
      <c r="T71" s="4">
        <f t="shared" si="74"/>
        <v>115.82075678642069</v>
      </c>
      <c r="U71" s="4">
        <f t="shared" si="74"/>
        <v>83.333483870847445</v>
      </c>
      <c r="V71" s="4">
        <f t="shared" si="74"/>
        <v>72.709267598268525</v>
      </c>
      <c r="W71" s="4">
        <f t="shared" si="74"/>
        <v>63.970507889350387</v>
      </c>
      <c r="X71" s="4">
        <f t="shared" si="74"/>
        <v>62.911977860241151</v>
      </c>
      <c r="Y71" s="4">
        <f t="shared" si="74"/>
        <v>60.723463294183198</v>
      </c>
      <c r="Z71" s="4">
        <f t="shared" si="74"/>
        <v>60.455507928591508</v>
      </c>
      <c r="AA71" s="4">
        <f t="shared" si="74"/>
        <v>64.031760321147146</v>
      </c>
      <c r="AB71" s="4">
        <f t="shared" si="74"/>
        <v>61.930325281998485</v>
      </c>
      <c r="AC71" s="4">
        <f t="shared" si="74"/>
        <v>63.232948810503935</v>
      </c>
      <c r="AD71" s="4">
        <f t="shared" si="74"/>
        <v>64.578336808412075</v>
      </c>
      <c r="AE71" s="4">
        <f t="shared" si="74"/>
        <v>64.289775175689741</v>
      </c>
      <c r="AF71" s="4">
        <f t="shared" si="74"/>
        <v>63.452513781947545</v>
      </c>
      <c r="AG71" s="4">
        <f t="shared" si="74"/>
        <v>43.933717417298126</v>
      </c>
      <c r="AI71" s="4">
        <f t="shared" si="75"/>
        <v>-2.7870234999036256</v>
      </c>
      <c r="AJ71" s="4">
        <f t="shared" si="75"/>
        <v>1.7042432135793177</v>
      </c>
      <c r="AK71" s="4">
        <f t="shared" si="75"/>
        <v>-7.9604838708474404</v>
      </c>
      <c r="AL71" s="4">
        <f t="shared" si="75"/>
        <v>-7.7432675982685311</v>
      </c>
      <c r="AM71" s="4">
        <f t="shared" si="75"/>
        <v>-8.3775078893503832</v>
      </c>
      <c r="AN71" s="4">
        <f t="shared" si="75"/>
        <v>-7.9459778602411504</v>
      </c>
      <c r="AO71" s="4">
        <f t="shared" si="75"/>
        <v>-7.5704632941831989</v>
      </c>
      <c r="AP71" s="4">
        <f t="shared" si="75"/>
        <v>-7.3365079285915087</v>
      </c>
      <c r="AQ71" s="4">
        <f t="shared" si="75"/>
        <v>-7.556760321147145</v>
      </c>
      <c r="AR71" s="4">
        <f t="shared" si="75"/>
        <v>-9.1673252819984867</v>
      </c>
      <c r="AS71" s="4">
        <f t="shared" si="75"/>
        <v>-6.690948810503933</v>
      </c>
      <c r="AT71" s="4">
        <f t="shared" si="75"/>
        <v>-5.697336808412075</v>
      </c>
      <c r="AU71" s="4">
        <f t="shared" si="75"/>
        <v>-6.7307751756897432</v>
      </c>
      <c r="AV71" s="4">
        <f t="shared" si="75"/>
        <v>-5.0795137819475471</v>
      </c>
      <c r="AW71" s="4">
        <f t="shared" si="75"/>
        <v>-1.2387174172981261</v>
      </c>
      <c r="AY71" s="2">
        <f t="shared" si="65"/>
        <v>55.108649572040953</v>
      </c>
      <c r="AZ71" s="2">
        <f t="shared" si="65"/>
        <v>106.91796281886484</v>
      </c>
      <c r="BA71" s="2">
        <f t="shared" si="65"/>
        <v>49.725339055645236</v>
      </c>
      <c r="BB71" s="2">
        <f t="shared" si="65"/>
        <v>45.977208296237634</v>
      </c>
      <c r="BC71" s="2">
        <f t="shared" si="65"/>
        <v>41.03453951222037</v>
      </c>
      <c r="BD71" s="2">
        <f t="shared" si="65"/>
        <v>39.995741937168169</v>
      </c>
      <c r="BE71" s="2">
        <f t="shared" si="65"/>
        <v>38.727131071326575</v>
      </c>
      <c r="BF71" s="2">
        <f t="shared" si="65"/>
        <v>38.438138810230569</v>
      </c>
      <c r="BG71" s="2">
        <f t="shared" si="65"/>
        <v>40.994863588871674</v>
      </c>
      <c r="BH71" s="2">
        <f t="shared" si="65"/>
        <v>41.157732696224862</v>
      </c>
      <c r="BI71" s="2">
        <f t="shared" si="65"/>
        <v>41.715784430948467</v>
      </c>
      <c r="BJ71" s="2">
        <f t="shared" si="65"/>
        <v>43.190697489652848</v>
      </c>
      <c r="BK71" s="2">
        <f t="shared" si="65"/>
        <v>43.412023296178148</v>
      </c>
      <c r="BL71" s="2">
        <f t="shared" si="65"/>
        <v>42.948798123539994</v>
      </c>
      <c r="BM71" s="2">
        <f t="shared" si="65"/>
        <v>39.71922487128117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42.695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62.93963825363825</v>
      </c>
      <c r="DL71" s="2">
        <f t="shared" si="76"/>
        <v>116.96345098992518</v>
      </c>
      <c r="DM71" s="2">
        <f t="shared" si="76"/>
        <v>54.853732926829274</v>
      </c>
      <c r="DN71" s="2">
        <f t="shared" si="76"/>
        <v>49.436174898785417</v>
      </c>
      <c r="DO71" s="2">
        <f t="shared" si="76"/>
        <v>42.182342712550614</v>
      </c>
      <c r="DP71" s="2">
        <f t="shared" si="76"/>
        <v>44.659286774628875</v>
      </c>
      <c r="DQ71" s="2">
        <f t="shared" si="76"/>
        <v>42.415549678249683</v>
      </c>
      <c r="DR71" s="2">
        <f t="shared" si="76"/>
        <v>42.859189355742302</v>
      </c>
      <c r="DS71" s="2">
        <f t="shared" si="76"/>
        <v>44.420635778635777</v>
      </c>
      <c r="DT71" s="2">
        <f t="shared" si="76"/>
        <v>43.90855735735736</v>
      </c>
      <c r="DU71" s="2">
        <f t="shared" si="76"/>
        <v>45.262281724581719</v>
      </c>
      <c r="DV71" s="2">
        <f t="shared" si="76"/>
        <v>47.240723423423425</v>
      </c>
      <c r="DW71" s="2">
        <f t="shared" si="76"/>
        <v>48.635733285917482</v>
      </c>
      <c r="DX71" s="2">
        <f t="shared" si="76"/>
        <v>46.422496358543412</v>
      </c>
      <c r="DY71" s="2">
        <f t="shared" si="76"/>
        <v>41.792903967371153</v>
      </c>
      <c r="EA71" s="2">
        <f t="shared" si="77"/>
        <v>50.646439413652537</v>
      </c>
      <c r="EB71" s="2">
        <f t="shared" si="77"/>
        <v>98.56371588098628</v>
      </c>
      <c r="EC71" s="2">
        <f t="shared" si="77"/>
        <v>46.243620841675053</v>
      </c>
      <c r="ED71" s="2">
        <f t="shared" si="77"/>
        <v>43.347786761608987</v>
      </c>
      <c r="EE71" s="2">
        <f t="shared" si="77"/>
        <v>40.126224184952598</v>
      </c>
      <c r="EF71" s="2">
        <f t="shared" si="77"/>
        <v>36.245192920447359</v>
      </c>
      <c r="EG71" s="2">
        <f t="shared" si="77"/>
        <v>35.653605530584315</v>
      </c>
      <c r="EH71" s="2">
        <f t="shared" si="77"/>
        <v>34.730592696270165</v>
      </c>
      <c r="EI71" s="2">
        <f t="shared" si="77"/>
        <v>38.172582857197632</v>
      </c>
      <c r="EJ71" s="2">
        <f t="shared" si="77"/>
        <v>38.826617404197663</v>
      </c>
      <c r="EK71" s="2">
        <f t="shared" si="77"/>
        <v>38.740689173343753</v>
      </c>
      <c r="EL71" s="2">
        <f t="shared" si="77"/>
        <v>39.793401419361288</v>
      </c>
      <c r="EM71" s="2">
        <f t="shared" si="77"/>
        <v>39.017479158096805</v>
      </c>
      <c r="EN71" s="2">
        <f t="shared" si="77"/>
        <v>39.964856538508442</v>
      </c>
      <c r="EO71" s="2">
        <f t="shared" si="77"/>
        <v>37.302365044752655</v>
      </c>
      <c r="EQ71" s="2">
        <f t="shared" si="78"/>
        <v>46.196122042098146</v>
      </c>
      <c r="ER71" s="2">
        <f t="shared" si="78"/>
        <v>77.330358739654585</v>
      </c>
      <c r="ES71" s="2">
        <f t="shared" si="78"/>
        <v>43.331395586767343</v>
      </c>
      <c r="ET71" s="2">
        <f t="shared" si="78"/>
        <v>39.262237547022096</v>
      </c>
      <c r="EU71" s="2">
        <f t="shared" si="78"/>
        <v>36.605861196736853</v>
      </c>
      <c r="EV71" s="2">
        <f t="shared" si="78"/>
        <v>36.591808906156608</v>
      </c>
      <c r="EW71" s="2">
        <f t="shared" si="78"/>
        <v>34.07020640126116</v>
      </c>
      <c r="EX71" s="2">
        <f t="shared" si="78"/>
        <v>32.032367252500961</v>
      </c>
      <c r="EY71" s="2">
        <f t="shared" si="78"/>
        <v>37.143367139699059</v>
      </c>
      <c r="EZ71" s="2">
        <f t="shared" si="78"/>
        <v>38.517806022450451</v>
      </c>
      <c r="FA71" s="2">
        <f t="shared" si="78"/>
        <v>36.333296941471637</v>
      </c>
      <c r="FB71" s="2">
        <f t="shared" si="78"/>
        <v>36.823076044928968</v>
      </c>
      <c r="FC71" s="2">
        <f t="shared" si="78"/>
        <v>37.719995282834141</v>
      </c>
      <c r="FD71" s="2">
        <f t="shared" si="78"/>
        <v>38.84111476036643</v>
      </c>
      <c r="FE71" s="2">
        <f t="shared" si="78"/>
        <v>38.30795137784267</v>
      </c>
      <c r="FG71" s="2">
        <f t="shared" si="79"/>
        <v>0.63699707037851161</v>
      </c>
      <c r="FH71" s="2">
        <f t="shared" si="79"/>
        <v>0.5457383401796837</v>
      </c>
      <c r="FI71" s="2">
        <f t="shared" si="79"/>
        <v>0.59559732398710397</v>
      </c>
      <c r="FJ71" s="2">
        <f t="shared" si="79"/>
        <v>0.56807058952152767</v>
      </c>
      <c r="FK71" s="2">
        <f t="shared" si="79"/>
        <v>0.55810289769805055</v>
      </c>
      <c r="FL71" s="2">
        <f t="shared" si="79"/>
        <v>0.55425721016333007</v>
      </c>
      <c r="FM71" s="2">
        <f t="shared" si="79"/>
        <v>0.54544665521838032</v>
      </c>
      <c r="FN71" s="2">
        <f t="shared" si="79"/>
        <v>0.54385261546398056</v>
      </c>
      <c r="FO71" s="2">
        <f t="shared" si="79"/>
        <v>0.54827839882224316</v>
      </c>
      <c r="FP71" s="2">
        <f t="shared" si="79"/>
        <v>0.54128887336063891</v>
      </c>
      <c r="FQ71" s="2">
        <f t="shared" si="79"/>
        <v>0.54377882652995935</v>
      </c>
      <c r="FR71" s="2">
        <f t="shared" si="79"/>
        <v>0.54379610922976807</v>
      </c>
      <c r="FS71" s="2">
        <f t="shared" si="79"/>
        <v>0.54309582276183699</v>
      </c>
      <c r="FT71" s="2">
        <f t="shared" si="79"/>
        <v>0.53791155972664306</v>
      </c>
      <c r="FU71" s="2">
        <f t="shared" si="79"/>
        <v>0.46179663999578308</v>
      </c>
      <c r="FW71" s="2">
        <f t="shared" si="67"/>
        <v>5.775654283160516E-5</v>
      </c>
      <c r="FX71" s="2">
        <f t="shared" si="67"/>
        <v>1.9060918795068489E-4</v>
      </c>
      <c r="FY71" s="2">
        <f t="shared" si="67"/>
        <v>8.0403820675255288E-5</v>
      </c>
      <c r="FZ71" s="2">
        <f t="shared" si="67"/>
        <v>8.1351174257398388E-5</v>
      </c>
      <c r="GA71" s="2">
        <f t="shared" si="67"/>
        <v>7.8824845070330583E-5</v>
      </c>
      <c r="GB71" s="2">
        <f t="shared" si="67"/>
        <v>7.8900603244766809E-5</v>
      </c>
      <c r="GC71" s="2">
        <f t="shared" si="67"/>
        <v>8.7652445268302447E-5</v>
      </c>
      <c r="GD71" s="2">
        <f t="shared" si="67"/>
        <v>1.0821638596172155E-4</v>
      </c>
      <c r="GE71" s="2">
        <f t="shared" si="67"/>
        <v>9.690703286228837E-5</v>
      </c>
      <c r="GF71" s="2">
        <f t="shared" si="67"/>
        <v>8.7786273016337446E-5</v>
      </c>
      <c r="GG71" s="2">
        <f t="shared" si="67"/>
        <v>8.0314712319686624E-5</v>
      </c>
      <c r="GH71" s="2">
        <f t="shared" si="67"/>
        <v>6.773795964800038E-5</v>
      </c>
      <c r="GI71" s="2">
        <f t="shared" si="67"/>
        <v>5.8845169166189137E-5</v>
      </c>
      <c r="GJ71" s="2">
        <f t="shared" si="67"/>
        <v>5.2616407676826548E-5</v>
      </c>
      <c r="GK71" s="2">
        <f t="shared" si="67"/>
        <v>3.6486320792140033E-5</v>
      </c>
      <c r="GM71" s="86">
        <f t="shared" si="68"/>
        <v>7.2365890350131926E-2</v>
      </c>
      <c r="GN71" s="86">
        <f t="shared" si="68"/>
        <v>2.4373442136107881E-2</v>
      </c>
      <c r="GO71" s="86">
        <f t="shared" si="68"/>
        <v>4.8850752049364912E-2</v>
      </c>
      <c r="GP71" s="86">
        <f t="shared" si="68"/>
        <v>3.6636693835582088E-2</v>
      </c>
      <c r="GQ71" s="86">
        <f t="shared" si="68"/>
        <v>3.1814163482324576E-2</v>
      </c>
      <c r="GR71" s="86">
        <f t="shared" si="68"/>
        <v>3.0365684526595722E-2</v>
      </c>
      <c r="GS71" s="86">
        <f t="shared" si="68"/>
        <v>2.7800594620598057E-2</v>
      </c>
      <c r="GT71" s="86">
        <f t="shared" si="68"/>
        <v>2.770576915789633E-2</v>
      </c>
      <c r="GU71" s="86">
        <f t="shared" si="68"/>
        <v>2.9322757356158021E-2</v>
      </c>
      <c r="GV71" s="86">
        <f t="shared" si="68"/>
        <v>2.5764390391255325E-2</v>
      </c>
      <c r="GW71" s="86">
        <f t="shared" si="68"/>
        <v>2.6995456893944846E-2</v>
      </c>
      <c r="GX71" s="86">
        <f t="shared" si="68"/>
        <v>2.6696843386906168E-2</v>
      </c>
      <c r="GY71" s="86">
        <f t="shared" si="68"/>
        <v>2.5886603786526779E-2</v>
      </c>
      <c r="GZ71" s="86">
        <f t="shared" si="68"/>
        <v>2.4508550690809729E-2</v>
      </c>
      <c r="HA71" s="86">
        <f t="shared" si="68"/>
        <v>5.042042946227906E-3</v>
      </c>
      <c r="HC71" s="86">
        <f t="shared" si="73"/>
        <v>1.7515298299814523E-7</v>
      </c>
      <c r="HD71" s="86">
        <f t="shared" si="69"/>
        <v>5.7896048901798487E-10</v>
      </c>
      <c r="HE71" s="86">
        <f t="shared" si="69"/>
        <v>5.9308312872816236E-9</v>
      </c>
      <c r="HF71" s="86">
        <f t="shared" si="69"/>
        <v>1.5053569253857632E-9</v>
      </c>
      <c r="HG71" s="86">
        <f t="shared" si="69"/>
        <v>2.4970146516051061E-10</v>
      </c>
      <c r="HH71" s="86">
        <f t="shared" si="69"/>
        <v>5.5838922701407709E-10</v>
      </c>
      <c r="HI71" s="86">
        <f t="shared" si="69"/>
        <v>4.689282316508994E-10</v>
      </c>
      <c r="HJ71" s="86">
        <f t="shared" si="69"/>
        <v>1.0868665157243526E-9</v>
      </c>
      <c r="HK71" s="86">
        <f t="shared" si="69"/>
        <v>1.4865434625305875E-9</v>
      </c>
      <c r="HL71" s="86">
        <f t="shared" si="69"/>
        <v>8.305587861726729E-10</v>
      </c>
      <c r="HM71" s="86">
        <f t="shared" si="69"/>
        <v>6.7484212869825253E-10</v>
      </c>
      <c r="HN71" s="86">
        <f t="shared" si="69"/>
        <v>7.4284659365788199E-10</v>
      </c>
      <c r="HO71" s="86">
        <f t="shared" si="69"/>
        <v>7.2290143985091079E-10</v>
      </c>
      <c r="HP71" s="86">
        <f t="shared" si="69"/>
        <v>3.0241079649770213E-10</v>
      </c>
      <c r="HQ71" s="86">
        <f t="shared" si="69"/>
        <v>2.8747580836424779E-14</v>
      </c>
      <c r="HS71" s="86">
        <f t="shared" si="70"/>
        <v>4.9210606010659862E-52</v>
      </c>
      <c r="HT71" s="86">
        <f t="shared" si="70"/>
        <v>2.9452532455463941E-53</v>
      </c>
      <c r="HU71" s="86">
        <f t="shared" si="70"/>
        <v>7.9848439419898167E-61</v>
      </c>
      <c r="HV71" s="86">
        <f t="shared" si="70"/>
        <v>2.8114664214778956E-66</v>
      </c>
      <c r="HW71" s="86">
        <f t="shared" si="70"/>
        <v>1.9068806887775789E-74</v>
      </c>
      <c r="HX71" s="86">
        <f t="shared" si="70"/>
        <v>3.7064432023706788E-72</v>
      </c>
      <c r="HY71" s="86">
        <f t="shared" si="70"/>
        <v>2.2336727792769941E-74</v>
      </c>
      <c r="HZ71" s="86">
        <f t="shared" si="70"/>
        <v>1.0981103216794548E-72</v>
      </c>
      <c r="IA71" s="86">
        <f t="shared" si="70"/>
        <v>9.8655525791217773E-72</v>
      </c>
      <c r="IB71" s="86">
        <f t="shared" si="70"/>
        <v>1.0864025200298152E-72</v>
      </c>
      <c r="IC71" s="86">
        <f t="shared" si="70"/>
        <v>3.1208664232896065E-74</v>
      </c>
      <c r="ID71" s="86">
        <f t="shared" si="70"/>
        <v>2.4284172772664393E-73</v>
      </c>
      <c r="IE71" s="86">
        <f t="shared" si="70"/>
        <v>5.0407599201882464E-72</v>
      </c>
      <c r="IF71" s="86">
        <f t="shared" si="70"/>
        <v>1.6688498818131583E-47</v>
      </c>
      <c r="IG71" s="86">
        <f t="shared" si="70"/>
        <v>6.1529353286179312E-39</v>
      </c>
      <c r="II71" s="86">
        <f t="shared" si="71"/>
        <v>9.5644146693082061E-99</v>
      </c>
      <c r="IJ71" s="86">
        <f t="shared" si="71"/>
        <v>7.5898339590416528E-95</v>
      </c>
      <c r="IK71" s="86">
        <f t="shared" si="71"/>
        <v>6.9435123622274658E-117</v>
      </c>
      <c r="IL71" s="86">
        <f t="shared" si="71"/>
        <v>1.140246789493529E-129</v>
      </c>
      <c r="IM71" s="86">
        <f t="shared" si="71"/>
        <v>8.3770150131593719E-144</v>
      </c>
      <c r="IN71" s="86">
        <f t="shared" si="71"/>
        <v>1.288097310886851E-138</v>
      </c>
      <c r="IO71" s="86">
        <f t="shared" si="71"/>
        <v>5.6121967699012169E-145</v>
      </c>
      <c r="IP71" s="86">
        <f t="shared" si="71"/>
        <v>3.4535357145177911E-140</v>
      </c>
      <c r="IQ71" s="86">
        <f t="shared" si="71"/>
        <v>3.2464687665388593E-138</v>
      </c>
      <c r="IR71" s="86">
        <f t="shared" si="71"/>
        <v>2.0277580217584005E-139</v>
      </c>
      <c r="IS71" s="86">
        <f t="shared" si="71"/>
        <v>7.6190215095812053E-143</v>
      </c>
      <c r="IT71" s="86">
        <f t="shared" si="71"/>
        <v>8.1410659995573466E-141</v>
      </c>
      <c r="IU71" s="86">
        <f t="shared" si="71"/>
        <v>1.7694415391608647E-137</v>
      </c>
      <c r="IV71" s="86">
        <f t="shared" si="71"/>
        <v>5.9298224486741406E-168</v>
      </c>
      <c r="IW71" s="86">
        <f t="shared" si="71"/>
        <v>1.0322642523035277E-86</v>
      </c>
      <c r="IY71" s="86">
        <f t="shared" si="72"/>
        <v>7.2366065503114918E-2</v>
      </c>
      <c r="IZ71" s="86">
        <f t="shared" si="72"/>
        <v>2.4373442715068371E-2</v>
      </c>
      <c r="JA71" s="86">
        <f t="shared" si="72"/>
        <v>4.8850757980196197E-2</v>
      </c>
      <c r="JB71" s="86">
        <f t="shared" si="72"/>
        <v>3.663669534093901E-2</v>
      </c>
      <c r="JC71" s="86">
        <f t="shared" si="72"/>
        <v>3.1814163732026043E-2</v>
      </c>
      <c r="JD71" s="86">
        <f t="shared" si="72"/>
        <v>3.036568508498495E-2</v>
      </c>
      <c r="JE71" s="86">
        <f t="shared" si="72"/>
        <v>2.780059508952629E-2</v>
      </c>
      <c r="JF71" s="86">
        <f t="shared" si="72"/>
        <v>2.7705770244762846E-2</v>
      </c>
      <c r="JG71" s="86">
        <f t="shared" si="72"/>
        <v>2.9322758842701482E-2</v>
      </c>
      <c r="JH71" s="86">
        <f t="shared" si="72"/>
        <v>2.576439122181411E-2</v>
      </c>
      <c r="JI71" s="86">
        <f t="shared" si="72"/>
        <v>2.6995457568786976E-2</v>
      </c>
      <c r="JJ71" s="86">
        <f t="shared" si="72"/>
        <v>2.6696844129752761E-2</v>
      </c>
      <c r="JK71" s="86">
        <f t="shared" si="72"/>
        <v>2.5886604509428219E-2</v>
      </c>
      <c r="JL71" s="86">
        <f t="shared" si="72"/>
        <v>2.4508550993220527E-2</v>
      </c>
      <c r="JM71" s="86">
        <f t="shared" si="72"/>
        <v>5.0420429462566538E-3</v>
      </c>
    </row>
    <row r="72" spans="2:273" x14ac:dyDescent="0.25">
      <c r="B72" s="2">
        <v>45</v>
      </c>
      <c r="C72" s="37">
        <v>100.04900000000001</v>
      </c>
      <c r="D72" s="37">
        <v>117.95099999999999</v>
      </c>
      <c r="E72" s="37">
        <v>84.153000000000006</v>
      </c>
      <c r="F72" s="37">
        <v>70.694999999999993</v>
      </c>
      <c r="G72" s="37">
        <v>60.966000000000001</v>
      </c>
      <c r="H72" s="37">
        <v>62.287999999999997</v>
      </c>
      <c r="I72" s="37">
        <v>58.898000000000003</v>
      </c>
      <c r="J72" s="37">
        <v>59.051000000000002</v>
      </c>
      <c r="K72" s="37">
        <v>62.542000000000002</v>
      </c>
      <c r="L72" s="37">
        <v>60.831000000000003</v>
      </c>
      <c r="M72" s="37">
        <v>61.61</v>
      </c>
      <c r="N72" s="37">
        <v>64</v>
      </c>
      <c r="O72" s="37">
        <v>63.746000000000002</v>
      </c>
      <c r="P72" s="37">
        <v>61.576000000000001</v>
      </c>
      <c r="Q72" s="37">
        <v>46.085000000000001</v>
      </c>
      <c r="S72" s="4">
        <f t="shared" si="74"/>
        <v>103.73167579028556</v>
      </c>
      <c r="T72" s="4">
        <f t="shared" si="74"/>
        <v>118.4602660382793</v>
      </c>
      <c r="U72" s="4">
        <f t="shared" si="74"/>
        <v>92.338416768968429</v>
      </c>
      <c r="V72" s="4">
        <f t="shared" si="74"/>
        <v>81.208603103128851</v>
      </c>
      <c r="W72" s="4">
        <f t="shared" si="74"/>
        <v>71.581616111410398</v>
      </c>
      <c r="X72" s="4">
        <f t="shared" si="74"/>
        <v>70.656501940600975</v>
      </c>
      <c r="Y72" s="4">
        <f t="shared" si="74"/>
        <v>68.938056796860252</v>
      </c>
      <c r="Z72" s="4">
        <f t="shared" si="74"/>
        <v>68.942682755850413</v>
      </c>
      <c r="AA72" s="4">
        <f t="shared" si="74"/>
        <v>72.597762290917331</v>
      </c>
      <c r="AB72" s="4">
        <f t="shared" si="74"/>
        <v>69.762963727219642</v>
      </c>
      <c r="AC72" s="4">
        <f t="shared" si="74"/>
        <v>71.297354404001311</v>
      </c>
      <c r="AD72" s="4">
        <f t="shared" si="74"/>
        <v>72.435385581230861</v>
      </c>
      <c r="AE72" s="4">
        <f t="shared" si="74"/>
        <v>71.728393136169672</v>
      </c>
      <c r="AF72" s="4">
        <f t="shared" si="74"/>
        <v>71.31302589083424</v>
      </c>
      <c r="AG72" s="4">
        <f t="shared" si="74"/>
        <v>46.609422342097588</v>
      </c>
      <c r="AI72" s="4">
        <f t="shared" si="75"/>
        <v>-3.6826757902855576</v>
      </c>
      <c r="AJ72" s="4">
        <f t="shared" si="75"/>
        <v>-0.50926603827930705</v>
      </c>
      <c r="AK72" s="4">
        <f t="shared" si="75"/>
        <v>-8.1854167689684232</v>
      </c>
      <c r="AL72" s="4">
        <f t="shared" si="75"/>
        <v>-10.513603103128858</v>
      </c>
      <c r="AM72" s="4">
        <f t="shared" si="75"/>
        <v>-10.615616111410397</v>
      </c>
      <c r="AN72" s="4">
        <f t="shared" si="75"/>
        <v>-8.3685019406009786</v>
      </c>
      <c r="AO72" s="4">
        <f t="shared" si="75"/>
        <v>-10.040056796860249</v>
      </c>
      <c r="AP72" s="4">
        <f t="shared" si="75"/>
        <v>-9.891682755850411</v>
      </c>
      <c r="AQ72" s="4">
        <f t="shared" si="75"/>
        <v>-10.055762290917329</v>
      </c>
      <c r="AR72" s="4">
        <f t="shared" si="75"/>
        <v>-8.9319637272196388</v>
      </c>
      <c r="AS72" s="4">
        <f t="shared" si="75"/>
        <v>-9.6873544040013115</v>
      </c>
      <c r="AT72" s="4">
        <f t="shared" si="75"/>
        <v>-8.4353855812308609</v>
      </c>
      <c r="AU72" s="4">
        <f t="shared" si="75"/>
        <v>-7.9823931361696694</v>
      </c>
      <c r="AV72" s="4">
        <f t="shared" si="75"/>
        <v>-9.7370258908342393</v>
      </c>
      <c r="AW72" s="4">
        <f t="shared" si="75"/>
        <v>-0.52442234209758709</v>
      </c>
      <c r="AY72" s="2">
        <f t="shared" si="65"/>
        <v>54.933329392880133</v>
      </c>
      <c r="AZ72" s="2">
        <f t="shared" si="65"/>
        <v>106.75834425548723</v>
      </c>
      <c r="BA72" s="2">
        <f t="shared" si="65"/>
        <v>49.593783458611775</v>
      </c>
      <c r="BB72" s="2">
        <f t="shared" si="65"/>
        <v>45.885634531580067</v>
      </c>
      <c r="BC72" s="2">
        <f t="shared" si="65"/>
        <v>40.945734237784933</v>
      </c>
      <c r="BD72" s="2">
        <f t="shared" si="65"/>
        <v>39.835490352923848</v>
      </c>
      <c r="BE72" s="2">
        <f t="shared" si="65"/>
        <v>38.58856077441007</v>
      </c>
      <c r="BF72" s="2">
        <f t="shared" si="65"/>
        <v>38.255577684137357</v>
      </c>
      <c r="BG72" s="2">
        <f t="shared" si="65"/>
        <v>40.847106583465397</v>
      </c>
      <c r="BH72" s="2">
        <f t="shared" si="65"/>
        <v>41.042221884626869</v>
      </c>
      <c r="BI72" s="2">
        <f t="shared" si="65"/>
        <v>41.571073203454738</v>
      </c>
      <c r="BJ72" s="2">
        <f t="shared" si="65"/>
        <v>43.010926552098773</v>
      </c>
      <c r="BK72" s="2">
        <f t="shared" si="65"/>
        <v>43.189953696318767</v>
      </c>
      <c r="BL72" s="2">
        <f t="shared" si="65"/>
        <v>42.777333346087424</v>
      </c>
      <c r="BM72" s="2">
        <f t="shared" si="65"/>
        <v>39.684243557753049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46.085000000000001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63.477072983915079</v>
      </c>
      <c r="DL72" s="2">
        <f t="shared" si="76"/>
        <v>117.7442310725765</v>
      </c>
      <c r="DM72" s="2">
        <f t="shared" si="76"/>
        <v>55.191253658536596</v>
      </c>
      <c r="DN72" s="2">
        <f t="shared" si="76"/>
        <v>49.84778785425101</v>
      </c>
      <c r="DO72" s="2">
        <f t="shared" si="76"/>
        <v>42.390033198380578</v>
      </c>
      <c r="DP72" s="2">
        <f t="shared" si="76"/>
        <v>44.932508434547906</v>
      </c>
      <c r="DQ72" s="2">
        <f t="shared" si="76"/>
        <v>42.666560231660235</v>
      </c>
      <c r="DR72" s="2">
        <f t="shared" si="76"/>
        <v>43.071787394957987</v>
      </c>
      <c r="DS72" s="2">
        <f t="shared" si="76"/>
        <v>44.622382239382233</v>
      </c>
      <c r="DT72" s="2">
        <f t="shared" si="76"/>
        <v>44.115524924924927</v>
      </c>
      <c r="DU72" s="2">
        <f t="shared" si="76"/>
        <v>45.490567824967819</v>
      </c>
      <c r="DV72" s="2">
        <f t="shared" si="76"/>
        <v>47.462035135135139</v>
      </c>
      <c r="DW72" s="2">
        <f t="shared" si="76"/>
        <v>48.840863442389747</v>
      </c>
      <c r="DX72" s="2">
        <f t="shared" si="76"/>
        <v>46.534226890756301</v>
      </c>
      <c r="DY72" s="2">
        <f t="shared" si="76"/>
        <v>41.991546236559138</v>
      </c>
      <c r="EA72" s="2">
        <f t="shared" si="77"/>
        <v>50.493363171133673</v>
      </c>
      <c r="EB72" s="2">
        <f t="shared" si="77"/>
        <v>98.426212470958561</v>
      </c>
      <c r="EC72" s="2">
        <f t="shared" si="77"/>
        <v>46.127996831011487</v>
      </c>
      <c r="ED72" s="2">
        <f t="shared" si="77"/>
        <v>43.138716440529194</v>
      </c>
      <c r="EE72" s="2">
        <f t="shared" si="77"/>
        <v>39.903298724572785</v>
      </c>
      <c r="EF72" s="2">
        <f t="shared" si="77"/>
        <v>36.097010366111</v>
      </c>
      <c r="EG72" s="2">
        <f t="shared" si="77"/>
        <v>35.489409028727763</v>
      </c>
      <c r="EH72" s="2">
        <f t="shared" si="77"/>
        <v>34.572050026203442</v>
      </c>
      <c r="EI72" s="2">
        <f t="shared" si="77"/>
        <v>38.01056212132832</v>
      </c>
      <c r="EJ72" s="2">
        <f t="shared" si="77"/>
        <v>38.666989748702605</v>
      </c>
      <c r="EK72" s="2">
        <f t="shared" si="77"/>
        <v>38.572394860269689</v>
      </c>
      <c r="EL72" s="2">
        <f t="shared" si="77"/>
        <v>39.60572982158029</v>
      </c>
      <c r="EM72" s="2">
        <f t="shared" si="77"/>
        <v>38.854321301247772</v>
      </c>
      <c r="EN72" s="2">
        <f t="shared" si="77"/>
        <v>39.834088999329225</v>
      </c>
      <c r="EO72" s="2">
        <f t="shared" si="77"/>
        <v>37.231712112376073</v>
      </c>
      <c r="EQ72" s="2">
        <f t="shared" si="78"/>
        <v>46.112906933841394</v>
      </c>
      <c r="ER72" s="2">
        <f t="shared" si="78"/>
        <v>77.511331675840694</v>
      </c>
      <c r="ES72" s="2">
        <f t="shared" si="78"/>
        <v>43.262742199095513</v>
      </c>
      <c r="ET72" s="2">
        <f t="shared" si="78"/>
        <v>39.116864240167956</v>
      </c>
      <c r="EU72" s="2">
        <f t="shared" si="78"/>
        <v>36.438824642587043</v>
      </c>
      <c r="EV72" s="2">
        <f t="shared" si="78"/>
        <v>36.436268918111175</v>
      </c>
      <c r="EW72" s="2">
        <f t="shared" si="78"/>
        <v>33.932767592088901</v>
      </c>
      <c r="EX72" s="2">
        <f t="shared" si="78"/>
        <v>31.922233775332849</v>
      </c>
      <c r="EY72" s="2">
        <f t="shared" si="78"/>
        <v>36.999902430680194</v>
      </c>
      <c r="EZ72" s="2">
        <f t="shared" si="78"/>
        <v>38.362520960608897</v>
      </c>
      <c r="FA72" s="2">
        <f t="shared" si="78"/>
        <v>36.203213846085518</v>
      </c>
      <c r="FB72" s="2">
        <f t="shared" si="78"/>
        <v>36.682760000111799</v>
      </c>
      <c r="FC72" s="2">
        <f t="shared" si="78"/>
        <v>37.577418734921729</v>
      </c>
      <c r="FD72" s="2">
        <f t="shared" si="78"/>
        <v>38.727691143077855</v>
      </c>
      <c r="FE72" s="2">
        <f t="shared" si="78"/>
        <v>38.215533164656428</v>
      </c>
      <c r="FG72" s="2">
        <f t="shared" si="79"/>
        <v>0.65801425838843619</v>
      </c>
      <c r="FH72" s="2">
        <f t="shared" si="79"/>
        <v>0.56845973381430437</v>
      </c>
      <c r="FI72" s="2">
        <f t="shared" si="79"/>
        <v>0.61757243611017032</v>
      </c>
      <c r="FJ72" s="2">
        <f t="shared" si="79"/>
        <v>0.59051310275469893</v>
      </c>
      <c r="FK72" s="2">
        <f t="shared" si="79"/>
        <v>0.58068102748549466</v>
      </c>
      <c r="FL72" s="2">
        <f t="shared" si="79"/>
        <v>0.57688286411527756</v>
      </c>
      <c r="FM72" s="2">
        <f t="shared" si="79"/>
        <v>0.56817109406932897</v>
      </c>
      <c r="FN72" s="2">
        <f t="shared" si="79"/>
        <v>0.56659342355736031</v>
      </c>
      <c r="FO72" s="2">
        <f t="shared" si="79"/>
        <v>0.57097262182059416</v>
      </c>
      <c r="FP72" s="2">
        <f t="shared" si="79"/>
        <v>0.5640550412689681</v>
      </c>
      <c r="FQ72" s="2">
        <f t="shared" si="79"/>
        <v>0.56652038119852832</v>
      </c>
      <c r="FR72" s="2">
        <f t="shared" si="79"/>
        <v>0.56653748912557278</v>
      </c>
      <c r="FS72" s="2">
        <f t="shared" si="79"/>
        <v>0.5658442409593657</v>
      </c>
      <c r="FT72" s="2">
        <f t="shared" si="79"/>
        <v>0.5607093129638101</v>
      </c>
      <c r="FU72" s="2">
        <f t="shared" si="79"/>
        <v>0.48475261483117549</v>
      </c>
      <c r="FW72" s="2">
        <f t="shared" si="67"/>
        <v>6.3328437017767624E-5</v>
      </c>
      <c r="FX72" s="2">
        <f t="shared" si="67"/>
        <v>2.089949752320879E-4</v>
      </c>
      <c r="FY72" s="2">
        <f t="shared" si="67"/>
        <v>8.8160352378165014E-5</v>
      </c>
      <c r="FZ72" s="2">
        <f t="shared" si="67"/>
        <v>8.9199088714617017E-5</v>
      </c>
      <c r="GA72" s="2">
        <f t="shared" si="67"/>
        <v>8.6429066651399903E-5</v>
      </c>
      <c r="GB72" s="2">
        <f t="shared" si="67"/>
        <v>8.6512132573824329E-5</v>
      </c>
      <c r="GC72" s="2">
        <f t="shared" si="67"/>
        <v>9.6108182331696747E-5</v>
      </c>
      <c r="GD72" s="2">
        <f t="shared" si="67"/>
        <v>1.1865566884535644E-4</v>
      </c>
      <c r="GE72" s="2">
        <f t="shared" si="67"/>
        <v>1.0625545516000705E-4</v>
      </c>
      <c r="GF72" s="2">
        <f t="shared" si="67"/>
        <v>9.6254919055778317E-5</v>
      </c>
      <c r="GG72" s="2">
        <f t="shared" si="67"/>
        <v>8.8062648524175251E-5</v>
      </c>
      <c r="GH72" s="2">
        <f t="shared" si="67"/>
        <v>7.4272710415556795E-5</v>
      </c>
      <c r="GI72" s="2">
        <f t="shared" si="67"/>
        <v>6.4522078629449783E-5</v>
      </c>
      <c r="GJ72" s="2">
        <f t="shared" si="67"/>
        <v>5.7692450910749917E-5</v>
      </c>
      <c r="GK72" s="2">
        <f t="shared" si="67"/>
        <v>4.0006314378463254E-5</v>
      </c>
      <c r="GM72" s="86">
        <f t="shared" si="68"/>
        <v>9.2638758051260275E-2</v>
      </c>
      <c r="GN72" s="86">
        <f t="shared" si="68"/>
        <v>3.3479589461070332E-2</v>
      </c>
      <c r="GO72" s="86">
        <f t="shared" si="68"/>
        <v>6.5215221296957157E-2</v>
      </c>
      <c r="GP72" s="86">
        <f t="shared" si="68"/>
        <v>5.0951055732696801E-2</v>
      </c>
      <c r="GQ72" s="86">
        <f t="shared" si="68"/>
        <v>4.4709813402178132E-2</v>
      </c>
      <c r="GR72" s="86">
        <f t="shared" si="68"/>
        <v>4.2990707658031153E-2</v>
      </c>
      <c r="GS72" s="86">
        <f t="shared" si="68"/>
        <v>4.0505532532697383E-2</v>
      </c>
      <c r="GT72" s="86">
        <f t="shared" si="68"/>
        <v>4.0849153304825456E-2</v>
      </c>
      <c r="GU72" s="86">
        <f t="shared" si="68"/>
        <v>4.2707782514813879E-2</v>
      </c>
      <c r="GV72" s="86">
        <f t="shared" si="68"/>
        <v>3.7583088399755007E-2</v>
      </c>
      <c r="GW72" s="86">
        <f t="shared" si="68"/>
        <v>3.9372087072754358E-2</v>
      </c>
      <c r="GX72" s="86">
        <f t="shared" si="68"/>
        <v>3.8738821404821253E-2</v>
      </c>
      <c r="GY72" s="86">
        <f t="shared" si="68"/>
        <v>3.7261014344047251E-2</v>
      </c>
      <c r="GZ72" s="86">
        <f t="shared" si="68"/>
        <v>3.5998390556711286E-2</v>
      </c>
      <c r="HA72" s="86">
        <f t="shared" si="68"/>
        <v>8.7604268027616679E-3</v>
      </c>
      <c r="HC72" s="86">
        <f t="shared" si="73"/>
        <v>3.5967732375209393E-7</v>
      </c>
      <c r="HD72" s="86">
        <f t="shared" si="69"/>
        <v>1.4886313468647109E-9</v>
      </c>
      <c r="HE72" s="86">
        <f t="shared" si="69"/>
        <v>1.4560909110502738E-8</v>
      </c>
      <c r="HF72" s="86">
        <f t="shared" si="69"/>
        <v>4.0212404280636472E-9</v>
      </c>
      <c r="HG72" s="86">
        <f t="shared" si="69"/>
        <v>7.3386022089482489E-10</v>
      </c>
      <c r="HH72" s="86">
        <f t="shared" si="69"/>
        <v>1.5770092262079576E-9</v>
      </c>
      <c r="HI72" s="86">
        <f t="shared" si="69"/>
        <v>1.3783509808249682E-9</v>
      </c>
      <c r="HJ72" s="86">
        <f t="shared" si="69"/>
        <v>3.1433555925931324E-9</v>
      </c>
      <c r="HK72" s="86">
        <f t="shared" si="69"/>
        <v>4.179632045294532E-9</v>
      </c>
      <c r="HL72" s="86">
        <f t="shared" si="69"/>
        <v>2.3561570122234189E-9</v>
      </c>
      <c r="HM72" s="86">
        <f t="shared" si="69"/>
        <v>1.9304195496541846E-9</v>
      </c>
      <c r="HN72" s="86">
        <f t="shared" si="69"/>
        <v>2.0658416958856273E-9</v>
      </c>
      <c r="HO72" s="86">
        <f t="shared" si="69"/>
        <v>1.958857707124163E-9</v>
      </c>
      <c r="HP72" s="86">
        <f t="shared" si="69"/>
        <v>8.5695171280268053E-10</v>
      </c>
      <c r="HQ72" s="86">
        <f t="shared" si="69"/>
        <v>1.2729601001941675E-13</v>
      </c>
      <c r="HS72" s="86">
        <f t="shared" si="70"/>
        <v>1.0024984669508655E-50</v>
      </c>
      <c r="HT72" s="86">
        <f t="shared" si="70"/>
        <v>8.8477335273709019E-52</v>
      </c>
      <c r="HU72" s="86">
        <f t="shared" si="70"/>
        <v>3.1715683227394774E-59</v>
      </c>
      <c r="HV72" s="86">
        <f t="shared" si="70"/>
        <v>1.6303055247174375E-64</v>
      </c>
      <c r="HW72" s="86">
        <f t="shared" si="70"/>
        <v>1.7612700487624033E-72</v>
      </c>
      <c r="HX72" s="86">
        <f t="shared" si="70"/>
        <v>2.937141101070305E-70</v>
      </c>
      <c r="HY72" s="86">
        <f t="shared" si="70"/>
        <v>2.2075595709142873E-72</v>
      </c>
      <c r="HZ72" s="86">
        <f t="shared" si="70"/>
        <v>1.0555167224008815E-70</v>
      </c>
      <c r="IA72" s="86">
        <f t="shared" si="70"/>
        <v>8.439739585656727E-70</v>
      </c>
      <c r="IB72" s="86">
        <f t="shared" si="70"/>
        <v>9.3195945637724971E-71</v>
      </c>
      <c r="IC72" s="86">
        <f t="shared" si="70"/>
        <v>2.8453261442908332E-72</v>
      </c>
      <c r="ID72" s="86">
        <f t="shared" si="70"/>
        <v>1.9275408812585517E-71</v>
      </c>
      <c r="IE72" s="86">
        <f t="shared" si="70"/>
        <v>3.4298800475777102E-70</v>
      </c>
      <c r="IF72" s="86">
        <f t="shared" si="70"/>
        <v>2.4709755646394056E-46</v>
      </c>
      <c r="IG72" s="86">
        <f t="shared" si="70"/>
        <v>5.0935389980028197E-38</v>
      </c>
      <c r="II72" s="86">
        <f t="shared" si="71"/>
        <v>6.3012066857988162E-97</v>
      </c>
      <c r="IJ72" s="86">
        <f t="shared" si="71"/>
        <v>7.3786062200937881E-93</v>
      </c>
      <c r="IK72" s="86">
        <f t="shared" si="71"/>
        <v>1.1906842680598725E-114</v>
      </c>
      <c r="IL72" s="86">
        <f t="shared" si="71"/>
        <v>3.486629630088566E-127</v>
      </c>
      <c r="IM72" s="86">
        <f t="shared" si="71"/>
        <v>4.7208093798995067E-141</v>
      </c>
      <c r="IN72" s="86">
        <f t="shared" si="71"/>
        <v>5.7632495758841937E-136</v>
      </c>
      <c r="IO72" s="86">
        <f t="shared" si="71"/>
        <v>3.5823289739912506E-142</v>
      </c>
      <c r="IP72" s="86">
        <f t="shared" si="71"/>
        <v>2.049933331601054E-137</v>
      </c>
      <c r="IQ72" s="86">
        <f t="shared" si="71"/>
        <v>1.6324935036431307E-135</v>
      </c>
      <c r="IR72" s="86">
        <f t="shared" si="71"/>
        <v>1.0083341810747357E-136</v>
      </c>
      <c r="IS72" s="86">
        <f t="shared" si="71"/>
        <v>4.1653559532538826E-140</v>
      </c>
      <c r="IT72" s="86">
        <f t="shared" si="71"/>
        <v>3.642601820681027E-138</v>
      </c>
      <c r="IU72" s="86">
        <f t="shared" si="71"/>
        <v>6.2767296095749015E-135</v>
      </c>
      <c r="IV72" s="86">
        <f t="shared" si="71"/>
        <v>7.2512518588059468E-165</v>
      </c>
      <c r="IW72" s="86">
        <f t="shared" si="71"/>
        <v>3.433550587808159E-85</v>
      </c>
      <c r="IY72" s="86">
        <f t="shared" si="72"/>
        <v>9.2639117728584033E-2</v>
      </c>
      <c r="IZ72" s="86">
        <f t="shared" si="72"/>
        <v>3.3479590949701682E-2</v>
      </c>
      <c r="JA72" s="86">
        <f t="shared" si="72"/>
        <v>6.5215235857866274E-2</v>
      </c>
      <c r="JB72" s="86">
        <f t="shared" si="72"/>
        <v>5.0951059753937232E-2</v>
      </c>
      <c r="JC72" s="86">
        <f t="shared" si="72"/>
        <v>4.4709814136038355E-2</v>
      </c>
      <c r="JD72" s="86">
        <f t="shared" si="72"/>
        <v>4.2990709235040378E-2</v>
      </c>
      <c r="JE72" s="86">
        <f t="shared" si="72"/>
        <v>4.0505533911048365E-2</v>
      </c>
      <c r="JF72" s="86">
        <f t="shared" si="72"/>
        <v>4.0849156448181045E-2</v>
      </c>
      <c r="JG72" s="86">
        <f t="shared" si="72"/>
        <v>4.2707786694445922E-2</v>
      </c>
      <c r="JH72" s="86">
        <f t="shared" si="72"/>
        <v>3.758309075591202E-2</v>
      </c>
      <c r="JI72" s="86">
        <f t="shared" si="72"/>
        <v>3.9372089003173905E-2</v>
      </c>
      <c r="JJ72" s="86">
        <f t="shared" si="72"/>
        <v>3.8738823470662952E-2</v>
      </c>
      <c r="JK72" s="86">
        <f t="shared" si="72"/>
        <v>3.7261016302904959E-2</v>
      </c>
      <c r="JL72" s="86">
        <f t="shared" si="72"/>
        <v>3.5998391413662997E-2</v>
      </c>
      <c r="JM72" s="86">
        <f t="shared" si="72"/>
        <v>8.7604268028889636E-3</v>
      </c>
    </row>
    <row r="73" spans="2:273" x14ac:dyDescent="0.25">
      <c r="B73" s="2">
        <v>46</v>
      </c>
      <c r="C73" s="37">
        <v>110.443</v>
      </c>
      <c r="D73" s="37">
        <v>121.95099999999999</v>
      </c>
      <c r="E73" s="37">
        <v>95.846999999999994</v>
      </c>
      <c r="F73" s="37">
        <v>82.016999999999996</v>
      </c>
      <c r="G73" s="37">
        <v>69.254000000000005</v>
      </c>
      <c r="H73" s="37">
        <v>69.593000000000004</v>
      </c>
      <c r="I73" s="37">
        <v>69.236999999999995</v>
      </c>
      <c r="J73" s="37">
        <v>70.067999999999998</v>
      </c>
      <c r="K73" s="37">
        <v>73.948999999999998</v>
      </c>
      <c r="L73" s="37">
        <v>70.39</v>
      </c>
      <c r="M73" s="37">
        <v>70.864000000000004</v>
      </c>
      <c r="N73" s="37">
        <v>72.39</v>
      </c>
      <c r="O73" s="37">
        <v>71.102000000000004</v>
      </c>
      <c r="P73" s="37">
        <v>70.558999999999997</v>
      </c>
      <c r="Q73" s="37">
        <v>48.237000000000002</v>
      </c>
      <c r="S73" s="4">
        <f t="shared" si="74"/>
        <v>113.57252921282655</v>
      </c>
      <c r="T73" s="4">
        <f t="shared" si="74"/>
        <v>121.70574459702756</v>
      </c>
      <c r="U73" s="4">
        <f t="shared" si="74"/>
        <v>102.95390963164719</v>
      </c>
      <c r="V73" s="4">
        <f t="shared" si="74"/>
        <v>91.564492720571451</v>
      </c>
      <c r="W73" s="4">
        <f t="shared" si="74"/>
        <v>80.972113153549799</v>
      </c>
      <c r="X73" s="4">
        <f t="shared" si="74"/>
        <v>80.290022017779222</v>
      </c>
      <c r="Y73" s="4">
        <f t="shared" si="74"/>
        <v>79.35748753202094</v>
      </c>
      <c r="Z73" s="4">
        <f t="shared" si="74"/>
        <v>79.796175527150368</v>
      </c>
      <c r="AA73" s="4">
        <f t="shared" si="74"/>
        <v>83.438522738802433</v>
      </c>
      <c r="AB73" s="4">
        <f t="shared" si="74"/>
        <v>79.733801566464237</v>
      </c>
      <c r="AC73" s="4">
        <f t="shared" si="74"/>
        <v>81.548144217909439</v>
      </c>
      <c r="AD73" s="4">
        <f t="shared" si="74"/>
        <v>82.407625535455253</v>
      </c>
      <c r="AE73" s="4">
        <f t="shared" si="74"/>
        <v>81.152232057288401</v>
      </c>
      <c r="AF73" s="4">
        <f t="shared" si="74"/>
        <v>81.402214284506925</v>
      </c>
      <c r="AG73" s="4">
        <f t="shared" si="74"/>
        <v>50.640846460697986</v>
      </c>
      <c r="AI73" s="4">
        <f t="shared" si="75"/>
        <v>-3.1295292128265544</v>
      </c>
      <c r="AJ73" s="4">
        <f t="shared" si="75"/>
        <v>0.24525540297243253</v>
      </c>
      <c r="AK73" s="4">
        <f t="shared" si="75"/>
        <v>-7.1069096316471985</v>
      </c>
      <c r="AL73" s="4">
        <f t="shared" si="75"/>
        <v>-9.547492720571455</v>
      </c>
      <c r="AM73" s="4">
        <f t="shared" si="75"/>
        <v>-11.718113153549794</v>
      </c>
      <c r="AN73" s="4">
        <f t="shared" si="75"/>
        <v>-10.697022017779219</v>
      </c>
      <c r="AO73" s="4">
        <f t="shared" si="75"/>
        <v>-10.120487532020945</v>
      </c>
      <c r="AP73" s="4">
        <f t="shared" si="75"/>
        <v>-9.7281755271503698</v>
      </c>
      <c r="AQ73" s="4">
        <f t="shared" si="75"/>
        <v>-9.4895227388024352</v>
      </c>
      <c r="AR73" s="4">
        <f t="shared" si="75"/>
        <v>-9.3438015664642364</v>
      </c>
      <c r="AS73" s="4">
        <f t="shared" si="75"/>
        <v>-10.684144217909434</v>
      </c>
      <c r="AT73" s="4">
        <f t="shared" si="75"/>
        <v>-10.017625535455252</v>
      </c>
      <c r="AU73" s="4">
        <f t="shared" si="75"/>
        <v>-10.050232057288397</v>
      </c>
      <c r="AV73" s="4">
        <f t="shared" si="75"/>
        <v>-10.843214284506928</v>
      </c>
      <c r="AW73" s="4">
        <f t="shared" si="75"/>
        <v>-2.4038464606979844</v>
      </c>
      <c r="AY73" s="2">
        <f t="shared" si="65"/>
        <v>54.737221992892195</v>
      </c>
      <c r="AZ73" s="2">
        <f t="shared" si="65"/>
        <v>106.56272953121893</v>
      </c>
      <c r="BA73" s="2">
        <f t="shared" si="65"/>
        <v>49.446788150702488</v>
      </c>
      <c r="BB73" s="2">
        <f t="shared" si="65"/>
        <v>45.768917502488478</v>
      </c>
      <c r="BC73" s="2">
        <f t="shared" si="65"/>
        <v>40.838453340133206</v>
      </c>
      <c r="BD73" s="2">
        <f t="shared" si="65"/>
        <v>39.659113097254128</v>
      </c>
      <c r="BE73" s="2">
        <f t="shared" si="65"/>
        <v>38.433270542924745</v>
      </c>
      <c r="BF73" s="2">
        <f t="shared" si="65"/>
        <v>38.058592683610229</v>
      </c>
      <c r="BG73" s="2">
        <f t="shared" si="65"/>
        <v>40.684892948378646</v>
      </c>
      <c r="BH73" s="2">
        <f t="shared" si="65"/>
        <v>40.911570810712767</v>
      </c>
      <c r="BI73" s="2">
        <f t="shared" si="65"/>
        <v>41.410347637930947</v>
      </c>
      <c r="BJ73" s="2">
        <f t="shared" si="65"/>
        <v>42.814840902549157</v>
      </c>
      <c r="BK73" s="2">
        <f t="shared" si="65"/>
        <v>42.95396553561622</v>
      </c>
      <c r="BL73" s="2">
        <f t="shared" si="65"/>
        <v>42.596570327627838</v>
      </c>
      <c r="BM73" s="2">
        <f t="shared" si="65"/>
        <v>39.636574066441511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64.014507714191922</v>
      </c>
      <c r="DL73" s="2">
        <f t="shared" si="76"/>
        <v>118.52501115522783</v>
      </c>
      <c r="DM73" s="2">
        <f t="shared" si="76"/>
        <v>55.52877439024391</v>
      </c>
      <c r="DN73" s="2">
        <f t="shared" si="76"/>
        <v>50.259400809716595</v>
      </c>
      <c r="DO73" s="2">
        <f t="shared" si="76"/>
        <v>42.597723684210536</v>
      </c>
      <c r="DP73" s="2">
        <f t="shared" si="76"/>
        <v>45.205730094466929</v>
      </c>
      <c r="DQ73" s="2">
        <f t="shared" si="76"/>
        <v>42.917570785070787</v>
      </c>
      <c r="DR73" s="2">
        <f t="shared" si="76"/>
        <v>43.284385434173672</v>
      </c>
      <c r="DS73" s="2">
        <f t="shared" si="76"/>
        <v>44.824128700128696</v>
      </c>
      <c r="DT73" s="2">
        <f t="shared" si="76"/>
        <v>44.322492492492493</v>
      </c>
      <c r="DU73" s="2">
        <f t="shared" si="76"/>
        <v>45.718853925353919</v>
      </c>
      <c r="DV73" s="2">
        <f t="shared" si="76"/>
        <v>47.683346846846845</v>
      </c>
      <c r="DW73" s="2">
        <f t="shared" si="76"/>
        <v>49.045993598862005</v>
      </c>
      <c r="DX73" s="2">
        <f t="shared" si="76"/>
        <v>46.645957422969182</v>
      </c>
      <c r="DY73" s="2">
        <f t="shared" si="76"/>
        <v>42.19018850574713</v>
      </c>
      <c r="EA73" s="2">
        <f t="shared" si="77"/>
        <v>50.340286928614809</v>
      </c>
      <c r="EB73" s="2">
        <f t="shared" si="77"/>
        <v>98.288709060930827</v>
      </c>
      <c r="EC73" s="2">
        <f t="shared" si="77"/>
        <v>46.012372820347913</v>
      </c>
      <c r="ED73" s="2">
        <f t="shared" si="77"/>
        <v>42.929646119449401</v>
      </c>
      <c r="EE73" s="2">
        <f t="shared" si="77"/>
        <v>39.680373264192966</v>
      </c>
      <c r="EF73" s="2">
        <f t="shared" si="77"/>
        <v>35.948827811774642</v>
      </c>
      <c r="EG73" s="2">
        <f t="shared" si="77"/>
        <v>35.325212526871205</v>
      </c>
      <c r="EH73" s="2">
        <f t="shared" si="77"/>
        <v>34.413507356136719</v>
      </c>
      <c r="EI73" s="2">
        <f t="shared" si="77"/>
        <v>37.848541385459001</v>
      </c>
      <c r="EJ73" s="2">
        <f t="shared" si="77"/>
        <v>38.507362093207554</v>
      </c>
      <c r="EK73" s="2">
        <f t="shared" si="77"/>
        <v>38.404100547195625</v>
      </c>
      <c r="EL73" s="2">
        <f t="shared" si="77"/>
        <v>39.418058223799292</v>
      </c>
      <c r="EM73" s="2">
        <f t="shared" si="77"/>
        <v>38.69116344439874</v>
      </c>
      <c r="EN73" s="2">
        <f t="shared" si="77"/>
        <v>39.703321460150001</v>
      </c>
      <c r="EO73" s="2">
        <f t="shared" si="77"/>
        <v>37.161059179999491</v>
      </c>
      <c r="EQ73" s="2">
        <f t="shared" si="78"/>
        <v>46.029691825584649</v>
      </c>
      <c r="ER73" s="2">
        <f t="shared" si="78"/>
        <v>77.692304612026788</v>
      </c>
      <c r="ES73" s="2">
        <f t="shared" si="78"/>
        <v>43.194088811423676</v>
      </c>
      <c r="ET73" s="2">
        <f t="shared" si="78"/>
        <v>38.971490933313824</v>
      </c>
      <c r="EU73" s="2">
        <f t="shared" si="78"/>
        <v>36.271788088437233</v>
      </c>
      <c r="EV73" s="2">
        <f t="shared" si="78"/>
        <v>36.280728930065749</v>
      </c>
      <c r="EW73" s="2">
        <f t="shared" si="78"/>
        <v>33.795328782916648</v>
      </c>
      <c r="EX73" s="2">
        <f t="shared" si="78"/>
        <v>31.812100298164737</v>
      </c>
      <c r="EY73" s="2">
        <f t="shared" si="78"/>
        <v>36.856437721661329</v>
      </c>
      <c r="EZ73" s="2">
        <f t="shared" si="78"/>
        <v>38.207235898767351</v>
      </c>
      <c r="FA73" s="2">
        <f t="shared" si="78"/>
        <v>36.073130750699406</v>
      </c>
      <c r="FB73" s="2">
        <f t="shared" si="78"/>
        <v>36.54244395529463</v>
      </c>
      <c r="FC73" s="2">
        <f t="shared" si="78"/>
        <v>37.434842187009323</v>
      </c>
      <c r="FD73" s="2">
        <f t="shared" si="78"/>
        <v>38.61426752578928</v>
      </c>
      <c r="FE73" s="2">
        <f t="shared" si="78"/>
        <v>38.123114951470185</v>
      </c>
      <c r="FG73" s="2">
        <f t="shared" si="79"/>
        <v>0.67842888808196888</v>
      </c>
      <c r="FH73" s="2">
        <f t="shared" si="79"/>
        <v>0.59089658889639851</v>
      </c>
      <c r="FI73" s="2">
        <f t="shared" si="79"/>
        <v>0.6390770466355159</v>
      </c>
      <c r="FJ73" s="2">
        <f t="shared" si="79"/>
        <v>0.6125847826427534</v>
      </c>
      <c r="FK73" s="2">
        <f t="shared" si="79"/>
        <v>0.60292630988351892</v>
      </c>
      <c r="FL73" s="2">
        <f t="shared" si="79"/>
        <v>0.59919056194622711</v>
      </c>
      <c r="FM73" s="2">
        <f t="shared" si="79"/>
        <v>0.5906121485829362</v>
      </c>
      <c r="FN73" s="2">
        <f t="shared" si="79"/>
        <v>0.589057166233938</v>
      </c>
      <c r="FO73" s="2">
        <f t="shared" si="79"/>
        <v>0.59337228241948103</v>
      </c>
      <c r="FP73" s="2">
        <f t="shared" si="79"/>
        <v>0.58655434566842268</v>
      </c>
      <c r="FQ73" s="2">
        <f t="shared" si="79"/>
        <v>0.58898516341150819</v>
      </c>
      <c r="FR73" s="2">
        <f t="shared" si="79"/>
        <v>0.58900202794540013</v>
      </c>
      <c r="FS73" s="2">
        <f t="shared" si="79"/>
        <v>0.58831860029567262</v>
      </c>
      <c r="FT73" s="2">
        <f t="shared" si="79"/>
        <v>0.58325371306756546</v>
      </c>
      <c r="FU73" s="2">
        <f t="shared" si="79"/>
        <v>0.50777311047793527</v>
      </c>
      <c r="FW73" s="2">
        <f t="shared" si="67"/>
        <v>6.943782613365078E-5</v>
      </c>
      <c r="FX73" s="2">
        <f t="shared" si="67"/>
        <v>2.2915381291213822E-4</v>
      </c>
      <c r="FY73" s="2">
        <f t="shared" si="67"/>
        <v>9.666508195709905E-5</v>
      </c>
      <c r="FZ73" s="2">
        <f t="shared" si="67"/>
        <v>9.7804014212843861E-5</v>
      </c>
      <c r="GA73" s="2">
        <f t="shared" si="67"/>
        <v>9.4766796881392911E-5</v>
      </c>
      <c r="GB73" s="2">
        <f t="shared" si="67"/>
        <v>9.4857875334518319E-5</v>
      </c>
      <c r="GC73" s="2">
        <f t="shared" si="67"/>
        <v>1.0537954928222087E-4</v>
      </c>
      <c r="GD73" s="2">
        <f t="shared" si="67"/>
        <v>1.301018643725722E-4</v>
      </c>
      <c r="GE73" s="2">
        <f t="shared" si="67"/>
        <v>1.1650559546637052E-4</v>
      </c>
      <c r="GF73" s="2">
        <f t="shared" si="67"/>
        <v>1.0554043991479143E-4</v>
      </c>
      <c r="GG73" s="2">
        <f t="shared" si="67"/>
        <v>9.6557953632889077E-5</v>
      </c>
      <c r="GH73" s="2">
        <f t="shared" si="67"/>
        <v>8.1437823980333793E-5</v>
      </c>
      <c r="GI73" s="2">
        <f t="shared" si="67"/>
        <v>7.0746611991224736E-5</v>
      </c>
      <c r="GJ73" s="2">
        <f t="shared" si="67"/>
        <v>6.3258162406743459E-5</v>
      </c>
      <c r="GK73" s="2">
        <f t="shared" si="67"/>
        <v>4.3865882113264311E-5</v>
      </c>
      <c r="GM73" s="86">
        <f t="shared" si="68"/>
        <v>0.11723862608238088</v>
      </c>
      <c r="GN73" s="86">
        <f t="shared" si="68"/>
        <v>4.5351700654990224E-2</v>
      </c>
      <c r="GO73" s="86">
        <f t="shared" si="68"/>
        <v>8.5857216163180608E-2</v>
      </c>
      <c r="GP73" s="86">
        <f t="shared" si="68"/>
        <v>6.9678675197144824E-2</v>
      </c>
      <c r="GQ73" s="86">
        <f t="shared" si="68"/>
        <v>6.1760536697988297E-2</v>
      </c>
      <c r="GR73" s="86">
        <f t="shared" si="68"/>
        <v>5.9793511409618909E-2</v>
      </c>
      <c r="GS73" s="86">
        <f t="shared" si="68"/>
        <v>5.7824827717404458E-2</v>
      </c>
      <c r="GT73" s="86">
        <f t="shared" si="68"/>
        <v>5.8933624012843772E-2</v>
      </c>
      <c r="GU73" s="86">
        <f t="shared" si="68"/>
        <v>6.0931367489929104E-2</v>
      </c>
      <c r="GV73" s="86">
        <f t="shared" si="68"/>
        <v>5.3730734450711366E-2</v>
      </c>
      <c r="GW73" s="86">
        <f t="shared" si="68"/>
        <v>5.6265949681261029E-2</v>
      </c>
      <c r="GX73" s="86">
        <f t="shared" si="68"/>
        <v>5.5113683583991949E-2</v>
      </c>
      <c r="GY73" s="86">
        <f t="shared" si="68"/>
        <v>5.2638291786081225E-2</v>
      </c>
      <c r="GZ73" s="86">
        <f t="shared" si="68"/>
        <v>5.1795531214327062E-2</v>
      </c>
      <c r="HA73" s="86">
        <f t="shared" si="68"/>
        <v>1.4760866049348538E-2</v>
      </c>
      <c r="HC73" s="86">
        <f t="shared" si="73"/>
        <v>7.2571839268756471E-7</v>
      </c>
      <c r="HD73" s="86">
        <f t="shared" si="69"/>
        <v>3.7439161109146813E-9</v>
      </c>
      <c r="HE73" s="86">
        <f t="shared" si="69"/>
        <v>3.4953311606886188E-8</v>
      </c>
      <c r="HF73" s="86">
        <f t="shared" si="69"/>
        <v>1.0475494788659582E-8</v>
      </c>
      <c r="HG73" s="86">
        <f t="shared" si="69"/>
        <v>2.0977294015779709E-9</v>
      </c>
      <c r="HH73" s="86">
        <f t="shared" si="69"/>
        <v>4.3363434955863721E-9</v>
      </c>
      <c r="HI73" s="86">
        <f t="shared" si="69"/>
        <v>3.9372045377562932E-9</v>
      </c>
      <c r="HJ73" s="86">
        <f t="shared" si="69"/>
        <v>8.83187727450271E-9</v>
      </c>
      <c r="HK73" s="86">
        <f t="shared" si="69"/>
        <v>1.1429262165785649E-8</v>
      </c>
      <c r="HL73" s="86">
        <f t="shared" si="69"/>
        <v>6.5027833865143918E-9</v>
      </c>
      <c r="HM73" s="86">
        <f t="shared" si="69"/>
        <v>5.371453790570412E-9</v>
      </c>
      <c r="HN73" s="86">
        <f t="shared" si="69"/>
        <v>5.595974524850056E-9</v>
      </c>
      <c r="HO73" s="86">
        <f t="shared" si="69"/>
        <v>5.1772732305717989E-9</v>
      </c>
      <c r="HP73" s="86">
        <f t="shared" si="69"/>
        <v>2.3657502306431826E-9</v>
      </c>
      <c r="HQ73" s="86">
        <f t="shared" si="69"/>
        <v>5.4300828098970856E-13</v>
      </c>
      <c r="HS73" s="86">
        <f t="shared" si="70"/>
        <v>1.9632729398315075E-49</v>
      </c>
      <c r="HT73" s="86">
        <f t="shared" si="70"/>
        <v>2.5304532512196985E-50</v>
      </c>
      <c r="HU73" s="86">
        <f t="shared" si="70"/>
        <v>1.1980578107808002E-57</v>
      </c>
      <c r="HV73" s="86">
        <f t="shared" si="70"/>
        <v>8.9393793416831385E-63</v>
      </c>
      <c r="HW73" s="86">
        <f t="shared" si="70"/>
        <v>1.5293624040305052E-70</v>
      </c>
      <c r="HX73" s="86">
        <f t="shared" si="70"/>
        <v>2.1930704132031069E-68</v>
      </c>
      <c r="HY73" s="86">
        <f t="shared" si="70"/>
        <v>2.0471391862531993E-70</v>
      </c>
      <c r="HZ73" s="86">
        <f t="shared" si="70"/>
        <v>9.512760606498041E-69</v>
      </c>
      <c r="IA73" s="86">
        <f t="shared" si="70"/>
        <v>6.786010012674622E-68</v>
      </c>
      <c r="IB73" s="86">
        <f t="shared" si="70"/>
        <v>7.5199292578702822E-69</v>
      </c>
      <c r="IC73" s="86">
        <f t="shared" si="70"/>
        <v>2.4391956925248379E-70</v>
      </c>
      <c r="ID73" s="86">
        <f t="shared" si="70"/>
        <v>1.4429613530028388E-69</v>
      </c>
      <c r="IE73" s="86">
        <f t="shared" si="70"/>
        <v>2.2077881111969784E-68</v>
      </c>
      <c r="IF73" s="86">
        <f t="shared" si="70"/>
        <v>3.5342052899065542E-45</v>
      </c>
      <c r="IG73" s="86">
        <f t="shared" si="70"/>
        <v>4.1079630764193805E-37</v>
      </c>
      <c r="II73" s="86">
        <f t="shared" si="71"/>
        <v>3.9904391444803457E-95</v>
      </c>
      <c r="IJ73" s="86">
        <f t="shared" si="71"/>
        <v>6.8285280332585121E-91</v>
      </c>
      <c r="IK73" s="86">
        <f t="shared" si="71"/>
        <v>1.941622750747549E-112</v>
      </c>
      <c r="IL73" s="86">
        <f t="shared" si="71"/>
        <v>1.0080162368080575E-124</v>
      </c>
      <c r="IM73" s="86">
        <f t="shared" si="71"/>
        <v>2.5007991977115255E-138</v>
      </c>
      <c r="IN73" s="86">
        <f t="shared" si="71"/>
        <v>2.4294074077364767E-133</v>
      </c>
      <c r="IO73" s="86">
        <f t="shared" si="71"/>
        <v>2.1453163062082709E-139</v>
      </c>
      <c r="IP73" s="86">
        <f t="shared" si="71"/>
        <v>1.1407433759068041E-134</v>
      </c>
      <c r="IQ73" s="86">
        <f t="shared" si="71"/>
        <v>7.7147353657038265E-133</v>
      </c>
      <c r="IR73" s="86">
        <f t="shared" si="71"/>
        <v>4.7158090766091238E-134</v>
      </c>
      <c r="IS73" s="86">
        <f t="shared" si="71"/>
        <v>2.140997154998545E-137</v>
      </c>
      <c r="IT73" s="86">
        <f t="shared" si="71"/>
        <v>1.5369800130581272E-135</v>
      </c>
      <c r="IU73" s="86">
        <f t="shared" si="71"/>
        <v>2.1061211782134758E-132</v>
      </c>
      <c r="IV73" s="86">
        <f t="shared" si="71"/>
        <v>8.2959032550665194E-162</v>
      </c>
      <c r="IW73" s="86">
        <f t="shared" si="71"/>
        <v>1.1065901347770987E-83</v>
      </c>
      <c r="IY73" s="86">
        <f t="shared" si="72"/>
        <v>0.11723935180077356</v>
      </c>
      <c r="IZ73" s="86">
        <f t="shared" si="72"/>
        <v>4.5351704398906331E-2</v>
      </c>
      <c r="JA73" s="86">
        <f t="shared" si="72"/>
        <v>8.5857251116492214E-2</v>
      </c>
      <c r="JB73" s="86">
        <f t="shared" si="72"/>
        <v>6.9678685672639615E-2</v>
      </c>
      <c r="JC73" s="86">
        <f t="shared" si="72"/>
        <v>6.1760538795717697E-2</v>
      </c>
      <c r="JD73" s="86">
        <f t="shared" si="72"/>
        <v>5.9793515745962401E-2</v>
      </c>
      <c r="JE73" s="86">
        <f t="shared" si="72"/>
        <v>5.7824831654608992E-2</v>
      </c>
      <c r="JF73" s="86">
        <f t="shared" si="72"/>
        <v>5.8933632844721043E-2</v>
      </c>
      <c r="JG73" s="86">
        <f t="shared" si="72"/>
        <v>6.0931378919191273E-2</v>
      </c>
      <c r="JH73" s="86">
        <f t="shared" si="72"/>
        <v>5.3730740953494754E-2</v>
      </c>
      <c r="JI73" s="86">
        <f t="shared" si="72"/>
        <v>5.6265955052714818E-2</v>
      </c>
      <c r="JJ73" s="86">
        <f t="shared" si="72"/>
        <v>5.5113689179966473E-2</v>
      </c>
      <c r="JK73" s="86">
        <f t="shared" si="72"/>
        <v>5.2638296963354453E-2</v>
      </c>
      <c r="JL73" s="86">
        <f t="shared" si="72"/>
        <v>5.179553358007729E-2</v>
      </c>
      <c r="JM73" s="86">
        <f t="shared" si="72"/>
        <v>1.4760866049891547E-2</v>
      </c>
    </row>
    <row r="74" spans="2:273" x14ac:dyDescent="0.25">
      <c r="B74" s="2">
        <v>47</v>
      </c>
      <c r="C74" s="37">
        <v>123.41</v>
      </c>
      <c r="D74" s="37">
        <v>121.836</v>
      </c>
      <c r="E74" s="37">
        <v>112.017</v>
      </c>
      <c r="F74" s="37">
        <v>99.186000000000007</v>
      </c>
      <c r="G74" s="37">
        <v>82.915000000000006</v>
      </c>
      <c r="H74" s="37">
        <v>82</v>
      </c>
      <c r="I74" s="37">
        <v>84.796999999999997</v>
      </c>
      <c r="J74" s="37">
        <v>87.305000000000007</v>
      </c>
      <c r="K74" s="37">
        <v>89.135999999999996</v>
      </c>
      <c r="L74" s="37">
        <v>82.78</v>
      </c>
      <c r="M74" s="37">
        <v>85.338999999999999</v>
      </c>
      <c r="N74" s="37">
        <v>85.897999999999996</v>
      </c>
      <c r="O74" s="37">
        <v>83.61</v>
      </c>
      <c r="P74" s="37">
        <v>85.135999999999996</v>
      </c>
      <c r="Q74" s="37">
        <v>52</v>
      </c>
      <c r="S74" s="4">
        <f t="shared" si="74"/>
        <v>124.52437439129243</v>
      </c>
      <c r="T74" s="4">
        <f t="shared" si="74"/>
        <v>125.62640460591822</v>
      </c>
      <c r="U74" s="4">
        <f t="shared" si="74"/>
        <v>115.20835260543005</v>
      </c>
      <c r="V74" s="4">
        <f t="shared" si="74"/>
        <v>103.88314912420152</v>
      </c>
      <c r="W74" s="4">
        <f t="shared" si="74"/>
        <v>92.278078090021452</v>
      </c>
      <c r="X74" s="4">
        <f t="shared" si="74"/>
        <v>91.969405784460065</v>
      </c>
      <c r="Y74" s="4">
        <f t="shared" si="74"/>
        <v>92.193126051180869</v>
      </c>
      <c r="Z74" s="4">
        <f t="shared" si="74"/>
        <v>93.244447127846996</v>
      </c>
      <c r="AA74" s="4">
        <f t="shared" si="74"/>
        <v>96.754305942724642</v>
      </c>
      <c r="AB74" s="4">
        <f t="shared" si="74"/>
        <v>92.069911599064781</v>
      </c>
      <c r="AC74" s="4">
        <f t="shared" si="74"/>
        <v>94.203874585451459</v>
      </c>
      <c r="AD74" s="4">
        <f t="shared" si="74"/>
        <v>94.709279367048168</v>
      </c>
      <c r="AE74" s="4">
        <f t="shared" si="74"/>
        <v>92.769134119296012</v>
      </c>
      <c r="AF74" s="4">
        <f t="shared" si="74"/>
        <v>93.971933720555796</v>
      </c>
      <c r="AG74" s="4">
        <f t="shared" si="74"/>
        <v>56.486396406271965</v>
      </c>
      <c r="AI74" s="4">
        <f t="shared" si="75"/>
        <v>-1.1143743912924293</v>
      </c>
      <c r="AJ74" s="4">
        <f t="shared" si="75"/>
        <v>-3.7904046059182264</v>
      </c>
      <c r="AK74" s="4">
        <f t="shared" si="75"/>
        <v>-3.1913526054300547</v>
      </c>
      <c r="AL74" s="4">
        <f t="shared" si="75"/>
        <v>-4.6971491242015162</v>
      </c>
      <c r="AM74" s="4">
        <f t="shared" si="75"/>
        <v>-9.3630780900214461</v>
      </c>
      <c r="AN74" s="4">
        <f t="shared" si="75"/>
        <v>-9.969405784460065</v>
      </c>
      <c r="AO74" s="4">
        <f t="shared" si="75"/>
        <v>-7.3961260511808717</v>
      </c>
      <c r="AP74" s="4">
        <f t="shared" si="75"/>
        <v>-5.9394471278469894</v>
      </c>
      <c r="AQ74" s="4">
        <f t="shared" si="75"/>
        <v>-7.6183059427246462</v>
      </c>
      <c r="AR74" s="4">
        <f t="shared" si="75"/>
        <v>-9.28991159906478</v>
      </c>
      <c r="AS74" s="4">
        <f t="shared" si="75"/>
        <v>-8.8648745854514601</v>
      </c>
      <c r="AT74" s="4">
        <f t="shared" si="75"/>
        <v>-8.8112793670481722</v>
      </c>
      <c r="AU74" s="4">
        <f t="shared" si="75"/>
        <v>-9.159134119296013</v>
      </c>
      <c r="AV74" s="4">
        <f t="shared" si="75"/>
        <v>-8.8359337205558006</v>
      </c>
      <c r="AW74" s="4">
        <f t="shared" si="75"/>
        <v>-4.4863964062719646</v>
      </c>
      <c r="AY74" s="2">
        <f t="shared" si="65"/>
        <v>54.522395978059677</v>
      </c>
      <c r="AZ74" s="2">
        <f t="shared" si="65"/>
        <v>106.33375724135321</v>
      </c>
      <c r="BA74" s="2">
        <f t="shared" si="65"/>
        <v>49.285721193331817</v>
      </c>
      <c r="BB74" s="2">
        <f t="shared" si="65"/>
        <v>45.628398673605879</v>
      </c>
      <c r="BC74" s="2">
        <f t="shared" si="65"/>
        <v>40.713410145597059</v>
      </c>
      <c r="BD74" s="2">
        <f t="shared" si="65"/>
        <v>39.467841262030227</v>
      </c>
      <c r="BE74" s="2">
        <f t="shared" si="65"/>
        <v>38.262316596593529</v>
      </c>
      <c r="BF74" s="2">
        <f t="shared" si="65"/>
        <v>37.848307312634645</v>
      </c>
      <c r="BG74" s="2">
        <f t="shared" si="65"/>
        <v>40.509183766786087</v>
      </c>
      <c r="BH74" s="2">
        <f t="shared" si="65"/>
        <v>40.766621747221649</v>
      </c>
      <c r="BI74" s="2">
        <f t="shared" si="65"/>
        <v>41.234617186608951</v>
      </c>
      <c r="BJ74" s="2">
        <f t="shared" si="65"/>
        <v>42.60354528276337</v>
      </c>
      <c r="BK74" s="2">
        <f t="shared" si="65"/>
        <v>42.705309178424621</v>
      </c>
      <c r="BL74" s="2">
        <f t="shared" si="65"/>
        <v>42.407336526863347</v>
      </c>
      <c r="BM74" s="2">
        <f t="shared" si="65"/>
        <v>39.57668053838718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64.55194244446875</v>
      </c>
      <c r="DL74" s="2">
        <f t="shared" si="76"/>
        <v>119.30579123787915</v>
      </c>
      <c r="DM74" s="2">
        <f t="shared" si="76"/>
        <v>55.866295121951225</v>
      </c>
      <c r="DN74" s="2">
        <f t="shared" si="76"/>
        <v>50.671013765182181</v>
      </c>
      <c r="DO74" s="2">
        <f t="shared" si="76"/>
        <v>42.805414170040493</v>
      </c>
      <c r="DP74" s="2">
        <f t="shared" si="76"/>
        <v>45.47895175438596</v>
      </c>
      <c r="DQ74" s="2">
        <f t="shared" si="76"/>
        <v>43.168581338481339</v>
      </c>
      <c r="DR74" s="2">
        <f t="shared" si="76"/>
        <v>43.496983473389363</v>
      </c>
      <c r="DS74" s="2">
        <f t="shared" si="76"/>
        <v>45.02587516087516</v>
      </c>
      <c r="DT74" s="2">
        <f t="shared" si="76"/>
        <v>44.52946006006006</v>
      </c>
      <c r="DU74" s="2">
        <f t="shared" si="76"/>
        <v>45.947140025740019</v>
      </c>
      <c r="DV74" s="2">
        <f t="shared" si="76"/>
        <v>47.904658558558559</v>
      </c>
      <c r="DW74" s="2">
        <f t="shared" si="76"/>
        <v>49.25112375533427</v>
      </c>
      <c r="DX74" s="2">
        <f t="shared" si="76"/>
        <v>46.757687955182071</v>
      </c>
      <c r="DY74" s="2">
        <f t="shared" si="76"/>
        <v>42.388830774935116</v>
      </c>
      <c r="EA74" s="2">
        <f t="shared" si="77"/>
        <v>50.187210686095945</v>
      </c>
      <c r="EB74" s="2">
        <f t="shared" si="77"/>
        <v>98.151205650903094</v>
      </c>
      <c r="EC74" s="2">
        <f t="shared" si="77"/>
        <v>45.896748809684347</v>
      </c>
      <c r="ED74" s="2">
        <f t="shared" si="77"/>
        <v>42.720575798369609</v>
      </c>
      <c r="EE74" s="2">
        <f t="shared" si="77"/>
        <v>39.457447803813153</v>
      </c>
      <c r="EF74" s="2">
        <f t="shared" si="77"/>
        <v>35.800645257438283</v>
      </c>
      <c r="EG74" s="2">
        <f t="shared" si="77"/>
        <v>35.161016025014646</v>
      </c>
      <c r="EH74" s="2">
        <f t="shared" si="77"/>
        <v>34.254964686069997</v>
      </c>
      <c r="EI74" s="2">
        <f t="shared" si="77"/>
        <v>37.686520649589689</v>
      </c>
      <c r="EJ74" s="2">
        <f t="shared" si="77"/>
        <v>38.347734437712496</v>
      </c>
      <c r="EK74" s="2">
        <f t="shared" si="77"/>
        <v>38.235806234121554</v>
      </c>
      <c r="EL74" s="2">
        <f t="shared" si="77"/>
        <v>39.230386626018294</v>
      </c>
      <c r="EM74" s="2">
        <f t="shared" si="77"/>
        <v>38.5280055875497</v>
      </c>
      <c r="EN74" s="2">
        <f t="shared" si="77"/>
        <v>39.572553920970783</v>
      </c>
      <c r="EO74" s="2">
        <f t="shared" si="77"/>
        <v>37.090406247622909</v>
      </c>
      <c r="EQ74" s="2">
        <f t="shared" si="78"/>
        <v>45.946476717327897</v>
      </c>
      <c r="ER74" s="2">
        <f t="shared" si="78"/>
        <v>77.873277548212897</v>
      </c>
      <c r="ES74" s="2">
        <f t="shared" si="78"/>
        <v>43.125435423751838</v>
      </c>
      <c r="ET74" s="2">
        <f t="shared" si="78"/>
        <v>38.826117626459684</v>
      </c>
      <c r="EU74" s="2">
        <f t="shared" si="78"/>
        <v>36.104751534287423</v>
      </c>
      <c r="EV74" s="2">
        <f t="shared" si="78"/>
        <v>36.125188942020323</v>
      </c>
      <c r="EW74" s="2">
        <f t="shared" si="78"/>
        <v>33.657889973744396</v>
      </c>
      <c r="EX74" s="2">
        <f t="shared" si="78"/>
        <v>31.701966820996621</v>
      </c>
      <c r="EY74" s="2">
        <f t="shared" si="78"/>
        <v>36.712973012642465</v>
      </c>
      <c r="EZ74" s="2">
        <f t="shared" si="78"/>
        <v>38.051950836925798</v>
      </c>
      <c r="FA74" s="2">
        <f t="shared" si="78"/>
        <v>35.943047655313286</v>
      </c>
      <c r="FB74" s="2">
        <f t="shared" si="78"/>
        <v>36.402127910477461</v>
      </c>
      <c r="FC74" s="2">
        <f t="shared" si="78"/>
        <v>37.292265639096911</v>
      </c>
      <c r="FD74" s="2">
        <f t="shared" si="78"/>
        <v>38.500843908500705</v>
      </c>
      <c r="FE74" s="2">
        <f t="shared" si="78"/>
        <v>38.030696738283943</v>
      </c>
      <c r="FG74" s="2">
        <f t="shared" si="79"/>
        <v>0.69818384082945184</v>
      </c>
      <c r="FH74" s="2">
        <f t="shared" si="79"/>
        <v>0.61296114640726673</v>
      </c>
      <c r="FI74" s="2">
        <f t="shared" si="79"/>
        <v>0.66003807902034273</v>
      </c>
      <c r="FJ74" s="2">
        <f t="shared" si="79"/>
        <v>0.63420373506349781</v>
      </c>
      <c r="FK74" s="2">
        <f t="shared" si="79"/>
        <v>0.62475408085810036</v>
      </c>
      <c r="FL74" s="2">
        <f t="shared" si="79"/>
        <v>0.62109463567813528</v>
      </c>
      <c r="FM74" s="2">
        <f t="shared" si="79"/>
        <v>0.61268199144522795</v>
      </c>
      <c r="FN74" s="2">
        <f t="shared" si="79"/>
        <v>0.61115564686820045</v>
      </c>
      <c r="FO74" s="2">
        <f t="shared" si="79"/>
        <v>0.61539022564945212</v>
      </c>
      <c r="FP74" s="2">
        <f t="shared" si="79"/>
        <v>0.60869800993433865</v>
      </c>
      <c r="FQ74" s="2">
        <f t="shared" si="79"/>
        <v>0.611084959608584</v>
      </c>
      <c r="FR74" s="2">
        <f t="shared" si="79"/>
        <v>0.61110151609409236</v>
      </c>
      <c r="FS74" s="2">
        <f t="shared" si="79"/>
        <v>0.61043053113643175</v>
      </c>
      <c r="FT74" s="2">
        <f t="shared" si="79"/>
        <v>0.6054552459245659</v>
      </c>
      <c r="FU74" s="2">
        <f t="shared" si="79"/>
        <v>0.53076069083113142</v>
      </c>
      <c r="FW74" s="2">
        <f t="shared" si="67"/>
        <v>7.6136552286381522E-5</v>
      </c>
      <c r="FX74" s="2">
        <f t="shared" si="67"/>
        <v>2.5125660455315796E-4</v>
      </c>
      <c r="FY74" s="2">
        <f t="shared" si="67"/>
        <v>1.0599016622235345E-4</v>
      </c>
      <c r="FZ74" s="2">
        <f t="shared" si="67"/>
        <v>1.0723895717770135E-4</v>
      </c>
      <c r="GA74" s="2">
        <f t="shared" si="67"/>
        <v>1.0390877646814721E-4</v>
      </c>
      <c r="GB74" s="2">
        <f t="shared" si="67"/>
        <v>1.0400864017915842E-4</v>
      </c>
      <c r="GC74" s="2">
        <f t="shared" si="67"/>
        <v>1.1554520337904703E-4</v>
      </c>
      <c r="GD74" s="2">
        <f t="shared" si="67"/>
        <v>1.4265206699432985E-4</v>
      </c>
      <c r="GE74" s="2">
        <f t="shared" si="67"/>
        <v>1.2774440927849657E-4</v>
      </c>
      <c r="GF74" s="2">
        <f t="shared" si="67"/>
        <v>1.157216128598178E-4</v>
      </c>
      <c r="GG74" s="2">
        <f t="shared" si="67"/>
        <v>1.058727045403764E-4</v>
      </c>
      <c r="GH74" s="2">
        <f t="shared" si="67"/>
        <v>8.92940967543543E-5</v>
      </c>
      <c r="GI74" s="2">
        <f t="shared" si="67"/>
        <v>7.7571588034078631E-5</v>
      </c>
      <c r="GJ74" s="2">
        <f t="shared" si="67"/>
        <v>6.9360772495967449E-5</v>
      </c>
      <c r="GK74" s="2">
        <f t="shared" si="67"/>
        <v>4.809777973711141E-5</v>
      </c>
      <c r="GM74" s="86">
        <f t="shared" si="68"/>
        <v>0.14669578980359441</v>
      </c>
      <c r="GN74" s="86">
        <f t="shared" si="68"/>
        <v>6.0590624365832013E-2</v>
      </c>
      <c r="GO74" s="86">
        <f t="shared" si="68"/>
        <v>0.11148453816316133</v>
      </c>
      <c r="GP74" s="86">
        <f t="shared" si="68"/>
        <v>9.3719394100821501E-2</v>
      </c>
      <c r="GQ74" s="86">
        <f t="shared" si="68"/>
        <v>8.3872180856217809E-2</v>
      </c>
      <c r="GR74" s="86">
        <f t="shared" si="68"/>
        <v>8.1714079041668927E-2</v>
      </c>
      <c r="GS74" s="86">
        <f t="shared" si="68"/>
        <v>8.0899440625793712E-2</v>
      </c>
      <c r="GT74" s="86">
        <f t="shared" si="68"/>
        <v>8.3216858538434968E-2</v>
      </c>
      <c r="GU74" s="86">
        <f t="shared" si="68"/>
        <v>8.517286249057783E-2</v>
      </c>
      <c r="GV74" s="86">
        <f t="shared" si="68"/>
        <v>7.5300580441441251E-2</v>
      </c>
      <c r="GW74" s="86">
        <f t="shared" si="68"/>
        <v>7.8804798324702649E-2</v>
      </c>
      <c r="GX74" s="86">
        <f t="shared" si="68"/>
        <v>7.6892637035603575E-2</v>
      </c>
      <c r="GY74" s="86">
        <f t="shared" si="68"/>
        <v>7.2995245197065767E-2</v>
      </c>
      <c r="GZ74" s="86">
        <f t="shared" si="68"/>
        <v>7.3018764995847571E-2</v>
      </c>
      <c r="HA74" s="86">
        <f t="shared" si="68"/>
        <v>2.4125626342487737E-2</v>
      </c>
      <c r="HC74" s="86">
        <f t="shared" si="73"/>
        <v>1.4387792281392388E-6</v>
      </c>
      <c r="HD74" s="86">
        <f t="shared" si="69"/>
        <v>9.2103513022247293E-9</v>
      </c>
      <c r="HE74" s="86">
        <f t="shared" si="69"/>
        <v>8.2040393142141481E-8</v>
      </c>
      <c r="HF74" s="86">
        <f t="shared" si="69"/>
        <v>2.6613167665234724E-8</v>
      </c>
      <c r="HG74" s="86">
        <f t="shared" si="69"/>
        <v>5.8323486589410896E-9</v>
      </c>
      <c r="HH74" s="86">
        <f t="shared" si="69"/>
        <v>1.1609655095459202E-8</v>
      </c>
      <c r="HI74" s="86">
        <f t="shared" si="69"/>
        <v>1.0929648303401563E-8</v>
      </c>
      <c r="HJ74" s="86">
        <f t="shared" si="69"/>
        <v>2.4108559431066313E-8</v>
      </c>
      <c r="HK74" s="86">
        <f t="shared" si="69"/>
        <v>3.0397225046373942E-8</v>
      </c>
      <c r="HL74" s="86">
        <f t="shared" si="69"/>
        <v>1.7461057351265921E-8</v>
      </c>
      <c r="HM74" s="86">
        <f t="shared" si="69"/>
        <v>1.4539099375542842E-8</v>
      </c>
      <c r="HN74" s="86">
        <f t="shared" si="69"/>
        <v>1.4765531409117382E-8</v>
      </c>
      <c r="HO74" s="86">
        <f t="shared" si="69"/>
        <v>1.3347084966730734E-8</v>
      </c>
      <c r="HP74" s="86">
        <f t="shared" si="69"/>
        <v>6.3627937429272783E-9</v>
      </c>
      <c r="HQ74" s="86">
        <f t="shared" si="69"/>
        <v>2.2314632726222674E-12</v>
      </c>
      <c r="HS74" s="86">
        <f t="shared" si="70"/>
        <v>3.6961669216303616E-48</v>
      </c>
      <c r="HT74" s="86">
        <f t="shared" si="70"/>
        <v>6.890078354419846E-49</v>
      </c>
      <c r="HU74" s="86">
        <f t="shared" si="70"/>
        <v>4.3040745708777836E-56</v>
      </c>
      <c r="HV74" s="86">
        <f t="shared" si="70"/>
        <v>4.6350062293430415E-61</v>
      </c>
      <c r="HW74" s="86">
        <f t="shared" si="70"/>
        <v>1.2484730118197541E-68</v>
      </c>
      <c r="HX74" s="86">
        <f t="shared" si="70"/>
        <v>1.5429181326026758E-66</v>
      </c>
      <c r="HY74" s="86">
        <f t="shared" si="70"/>
        <v>1.7812576458456506E-68</v>
      </c>
      <c r="HZ74" s="86">
        <f t="shared" si="70"/>
        <v>8.0384593822995848E-67</v>
      </c>
      <c r="IA74" s="86">
        <f t="shared" si="70"/>
        <v>5.1283796674361846E-66</v>
      </c>
      <c r="IB74" s="86">
        <f t="shared" si="70"/>
        <v>5.707465346407361E-67</v>
      </c>
      <c r="IC74" s="86">
        <f t="shared" si="70"/>
        <v>1.9661706502543535E-68</v>
      </c>
      <c r="ID74" s="86">
        <f t="shared" si="70"/>
        <v>1.018776102228581E-67</v>
      </c>
      <c r="IE74" s="86">
        <f t="shared" si="70"/>
        <v>1.3444151783691983E-66</v>
      </c>
      <c r="IF74" s="86">
        <f t="shared" si="70"/>
        <v>4.8830266600836469E-44</v>
      </c>
      <c r="IG74" s="86">
        <f t="shared" si="70"/>
        <v>3.2277855668693732E-36</v>
      </c>
      <c r="II74" s="86">
        <f t="shared" si="71"/>
        <v>2.4291259818350062E-93</v>
      </c>
      <c r="IJ74" s="86">
        <f t="shared" si="71"/>
        <v>6.0157761341591473E-89</v>
      </c>
      <c r="IK74" s="86">
        <f t="shared" si="71"/>
        <v>3.0108197073484228E-110</v>
      </c>
      <c r="IL74" s="86">
        <f t="shared" si="71"/>
        <v>2.7554010753017507E-122</v>
      </c>
      <c r="IM74" s="86">
        <f t="shared" si="71"/>
        <v>1.2453091802157344E-135</v>
      </c>
      <c r="IN74" s="86">
        <f t="shared" si="71"/>
        <v>9.648243864360974E-131</v>
      </c>
      <c r="IO74" s="86">
        <f t="shared" si="71"/>
        <v>1.2053449378552904E-136</v>
      </c>
      <c r="IP74" s="86">
        <f t="shared" si="71"/>
        <v>5.9512681988642844E-132</v>
      </c>
      <c r="IQ74" s="86">
        <f t="shared" si="71"/>
        <v>3.4262640225456174E-130</v>
      </c>
      <c r="IR74" s="86">
        <f t="shared" si="71"/>
        <v>2.074302812771864E-131</v>
      </c>
      <c r="IS74" s="86">
        <f t="shared" si="71"/>
        <v>1.0346463734522998E-134</v>
      </c>
      <c r="IT74" s="86">
        <f t="shared" si="71"/>
        <v>6.1157767077397374E-133</v>
      </c>
      <c r="IU74" s="86">
        <f t="shared" si="71"/>
        <v>6.6847746999303774E-130</v>
      </c>
      <c r="IV74" s="86">
        <f t="shared" si="71"/>
        <v>8.8796221402078833E-159</v>
      </c>
      <c r="IW74" s="86">
        <f t="shared" si="71"/>
        <v>3.4555848510655969E-82</v>
      </c>
      <c r="IY74" s="86">
        <f t="shared" si="72"/>
        <v>0.14669722858282255</v>
      </c>
      <c r="IZ74" s="86">
        <f t="shared" si="72"/>
        <v>6.0590633576183314E-2</v>
      </c>
      <c r="JA74" s="86">
        <f t="shared" si="72"/>
        <v>0.11148462020355447</v>
      </c>
      <c r="JB74" s="86">
        <f t="shared" si="72"/>
        <v>9.3719420713989171E-2</v>
      </c>
      <c r="JC74" s="86">
        <f t="shared" si="72"/>
        <v>8.3872186688566469E-2</v>
      </c>
      <c r="JD74" s="86">
        <f t="shared" si="72"/>
        <v>8.1714090651324026E-2</v>
      </c>
      <c r="JE74" s="86">
        <f t="shared" si="72"/>
        <v>8.0899451555442009E-2</v>
      </c>
      <c r="JF74" s="86">
        <f t="shared" si="72"/>
        <v>8.3216882646994395E-2</v>
      </c>
      <c r="JG74" s="86">
        <f t="shared" si="72"/>
        <v>8.5172892887802873E-2</v>
      </c>
      <c r="JH74" s="86">
        <f t="shared" si="72"/>
        <v>7.5300597902498601E-2</v>
      </c>
      <c r="JI74" s="86">
        <f t="shared" si="72"/>
        <v>7.8804812863802018E-2</v>
      </c>
      <c r="JJ74" s="86">
        <f t="shared" si="72"/>
        <v>7.6892651801134984E-2</v>
      </c>
      <c r="JK74" s="86">
        <f t="shared" si="72"/>
        <v>7.2995258544150732E-2</v>
      </c>
      <c r="JL74" s="86">
        <f t="shared" si="72"/>
        <v>7.3018771358641307E-2</v>
      </c>
      <c r="JM74" s="86">
        <f t="shared" si="72"/>
        <v>2.4125626344719198E-2</v>
      </c>
    </row>
    <row r="75" spans="2:273" x14ac:dyDescent="0.25">
      <c r="B75" s="2">
        <v>48</v>
      </c>
      <c r="C75" s="37">
        <v>136.131</v>
      </c>
      <c r="D75" s="37">
        <v>126.11499999999999</v>
      </c>
      <c r="E75" s="37">
        <v>130.93199999999999</v>
      </c>
      <c r="F75" s="37">
        <v>119.542</v>
      </c>
      <c r="G75" s="37">
        <v>98.61</v>
      </c>
      <c r="H75" s="37">
        <v>101.254</v>
      </c>
      <c r="I75" s="37">
        <v>105.288</v>
      </c>
      <c r="J75" s="37">
        <v>108.407</v>
      </c>
      <c r="K75" s="37">
        <v>109.61</v>
      </c>
      <c r="L75" s="37">
        <v>103.339</v>
      </c>
      <c r="M75" s="37">
        <v>104.881</v>
      </c>
      <c r="N75" s="37">
        <v>103.593</v>
      </c>
      <c r="O75" s="37">
        <v>100.441</v>
      </c>
      <c r="P75" s="37">
        <v>105.64400000000001</v>
      </c>
      <c r="Q75" s="37">
        <v>57.814</v>
      </c>
      <c r="S75" s="4">
        <f t="shared" si="74"/>
        <v>136.48079712737899</v>
      </c>
      <c r="T75" s="4">
        <f t="shared" si="74"/>
        <v>130.27315654192475</v>
      </c>
      <c r="U75" s="4">
        <f t="shared" si="74"/>
        <v>129.04943883812058</v>
      </c>
      <c r="V75" s="4">
        <f t="shared" si="74"/>
        <v>118.17323182860802</v>
      </c>
      <c r="W75" s="4">
        <f t="shared" si="74"/>
        <v>105.54860660145081</v>
      </c>
      <c r="X75" s="4">
        <f t="shared" si="74"/>
        <v>105.75875801399197</v>
      </c>
      <c r="Y75" s="4">
        <f t="shared" si="74"/>
        <v>107.53462937030591</v>
      </c>
      <c r="Z75" s="4">
        <f t="shared" si="74"/>
        <v>109.37427604156926</v>
      </c>
      <c r="AA75" s="4">
        <f t="shared" si="74"/>
        <v>112.61266721673148</v>
      </c>
      <c r="AB75" s="4">
        <f t="shared" si="74"/>
        <v>106.88942053796008</v>
      </c>
      <c r="AC75" s="4">
        <f t="shared" si="74"/>
        <v>109.36557062585433</v>
      </c>
      <c r="AD75" s="4">
        <f t="shared" si="74"/>
        <v>109.44643523388663</v>
      </c>
      <c r="AE75" s="4">
        <f t="shared" si="74"/>
        <v>106.69501267198127</v>
      </c>
      <c r="AF75" s="4">
        <f t="shared" si="74"/>
        <v>109.16139510987874</v>
      </c>
      <c r="AG75" s="4">
        <f t="shared" si="74"/>
        <v>64.633009131856099</v>
      </c>
      <c r="AI75" s="4">
        <f t="shared" si="75"/>
        <v>-0.34979712737899149</v>
      </c>
      <c r="AJ75" s="4">
        <f t="shared" si="75"/>
        <v>-4.1581565419247539</v>
      </c>
      <c r="AK75" s="4">
        <f t="shared" si="75"/>
        <v>1.8825611618794085</v>
      </c>
      <c r="AL75" s="4">
        <f t="shared" si="75"/>
        <v>1.3687681713919773</v>
      </c>
      <c r="AM75" s="4">
        <f t="shared" si="75"/>
        <v>-6.9386066014508145</v>
      </c>
      <c r="AN75" s="4">
        <f t="shared" si="75"/>
        <v>-4.5047580139919603</v>
      </c>
      <c r="AO75" s="4">
        <f t="shared" si="75"/>
        <v>-2.2466293703059108</v>
      </c>
      <c r="AP75" s="4">
        <f t="shared" si="75"/>
        <v>-0.96727604156926361</v>
      </c>
      <c r="AQ75" s="4">
        <f t="shared" si="75"/>
        <v>-3.0026672167314814</v>
      </c>
      <c r="AR75" s="4">
        <f t="shared" si="75"/>
        <v>-3.5504205379600791</v>
      </c>
      <c r="AS75" s="4">
        <f t="shared" si="75"/>
        <v>-4.4845706258543316</v>
      </c>
      <c r="AT75" s="4">
        <f t="shared" si="75"/>
        <v>-5.8534352338866285</v>
      </c>
      <c r="AU75" s="4">
        <f t="shared" si="75"/>
        <v>-6.2540126719812719</v>
      </c>
      <c r="AV75" s="4">
        <f t="shared" si="75"/>
        <v>-3.5173951098787342</v>
      </c>
      <c r="AW75" s="4">
        <f t="shared" si="75"/>
        <v>-6.8190091318560988</v>
      </c>
      <c r="AY75" s="2">
        <f t="shared" si="65"/>
        <v>54.290941842915544</v>
      </c>
      <c r="AZ75" s="2">
        <f t="shared" si="65"/>
        <v>106.07425627316569</v>
      </c>
      <c r="BA75" s="2">
        <f t="shared" si="65"/>
        <v>49.111998454607523</v>
      </c>
      <c r="BB75" s="2">
        <f t="shared" si="65"/>
        <v>45.465562241617931</v>
      </c>
      <c r="BC75" s="2">
        <f t="shared" si="65"/>
        <v>40.571438844145078</v>
      </c>
      <c r="BD75" s="2">
        <f t="shared" si="65"/>
        <v>39.262985535378448</v>
      </c>
      <c r="BE75" s="2">
        <f t="shared" si="65"/>
        <v>38.076850799133595</v>
      </c>
      <c r="BF75" s="2">
        <f t="shared" si="65"/>
        <v>37.625919507057212</v>
      </c>
      <c r="BG75" s="2">
        <f t="shared" si="65"/>
        <v>40.321019858820122</v>
      </c>
      <c r="BH75" s="2">
        <f t="shared" si="65"/>
        <v>40.608309572344012</v>
      </c>
      <c r="BI75" s="2">
        <f t="shared" si="65"/>
        <v>41.044983613794223</v>
      </c>
      <c r="BJ75" s="2">
        <f t="shared" si="65"/>
        <v>42.37823537967131</v>
      </c>
      <c r="BK75" s="2">
        <f t="shared" si="65"/>
        <v>42.44530043715347</v>
      </c>
      <c r="BL75" s="2">
        <f t="shared" si="65"/>
        <v>42.21050499641094</v>
      </c>
      <c r="BM75" s="2">
        <f t="shared" si="65"/>
        <v>39.505128977067443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65.089377174745593</v>
      </c>
      <c r="DL75" s="2">
        <f t="shared" si="76"/>
        <v>120.08657132053048</v>
      </c>
      <c r="DM75" s="2">
        <f t="shared" si="76"/>
        <v>56.20381585365854</v>
      </c>
      <c r="DN75" s="2">
        <f t="shared" si="76"/>
        <v>51.082626720647767</v>
      </c>
      <c r="DO75" s="2">
        <f t="shared" si="76"/>
        <v>43.013104655870457</v>
      </c>
      <c r="DP75" s="2">
        <f t="shared" si="76"/>
        <v>45.752173414304991</v>
      </c>
      <c r="DQ75" s="2">
        <f t="shared" si="76"/>
        <v>43.419591891891898</v>
      </c>
      <c r="DR75" s="2">
        <f t="shared" si="76"/>
        <v>43.709581512605048</v>
      </c>
      <c r="DS75" s="2">
        <f t="shared" si="76"/>
        <v>45.227621621621623</v>
      </c>
      <c r="DT75" s="2">
        <f t="shared" si="76"/>
        <v>44.736427627627627</v>
      </c>
      <c r="DU75" s="2">
        <f t="shared" si="76"/>
        <v>46.175426126126119</v>
      </c>
      <c r="DV75" s="2">
        <f t="shared" si="76"/>
        <v>48.125970270270273</v>
      </c>
      <c r="DW75" s="2">
        <f t="shared" si="76"/>
        <v>49.456253911806527</v>
      </c>
      <c r="DX75" s="2">
        <f t="shared" si="76"/>
        <v>46.869418487394952</v>
      </c>
      <c r="DY75" s="2">
        <f t="shared" si="76"/>
        <v>42.587473044123101</v>
      </c>
      <c r="EA75" s="2">
        <f t="shared" si="77"/>
        <v>50.034134443577074</v>
      </c>
      <c r="EB75" s="2">
        <f t="shared" si="77"/>
        <v>98.013702240875361</v>
      </c>
      <c r="EC75" s="2">
        <f t="shared" si="77"/>
        <v>45.781124799020773</v>
      </c>
      <c r="ED75" s="2">
        <f t="shared" si="77"/>
        <v>42.511505477289816</v>
      </c>
      <c r="EE75" s="2">
        <f t="shared" si="77"/>
        <v>39.234522343433341</v>
      </c>
      <c r="EF75" s="2">
        <f t="shared" si="77"/>
        <v>35.652462703101925</v>
      </c>
      <c r="EG75" s="2">
        <f t="shared" si="77"/>
        <v>34.996819523158095</v>
      </c>
      <c r="EH75" s="2">
        <f t="shared" si="77"/>
        <v>34.096422016003274</v>
      </c>
      <c r="EI75" s="2">
        <f t="shared" si="77"/>
        <v>37.524499913720376</v>
      </c>
      <c r="EJ75" s="2">
        <f t="shared" si="77"/>
        <v>38.188106782217446</v>
      </c>
      <c r="EK75" s="2">
        <f t="shared" si="77"/>
        <v>38.06751192104749</v>
      </c>
      <c r="EL75" s="2">
        <f t="shared" si="77"/>
        <v>39.042715028237296</v>
      </c>
      <c r="EM75" s="2">
        <f t="shared" si="77"/>
        <v>38.364847730700667</v>
      </c>
      <c r="EN75" s="2">
        <f t="shared" si="77"/>
        <v>39.441786381791566</v>
      </c>
      <c r="EO75" s="2">
        <f t="shared" si="77"/>
        <v>37.019753315246334</v>
      </c>
      <c r="EQ75" s="2">
        <f t="shared" si="78"/>
        <v>45.863261609071152</v>
      </c>
      <c r="ER75" s="2">
        <f t="shared" si="78"/>
        <v>78.054250484399006</v>
      </c>
      <c r="ES75" s="2">
        <f t="shared" si="78"/>
        <v>43.056782036080001</v>
      </c>
      <c r="ET75" s="2">
        <f t="shared" si="78"/>
        <v>38.680744319605544</v>
      </c>
      <c r="EU75" s="2">
        <f t="shared" si="78"/>
        <v>35.937714980137613</v>
      </c>
      <c r="EV75" s="2">
        <f t="shared" si="78"/>
        <v>35.969648953974897</v>
      </c>
      <c r="EW75" s="2">
        <f t="shared" si="78"/>
        <v>33.520451164572137</v>
      </c>
      <c r="EX75" s="2">
        <f t="shared" si="78"/>
        <v>31.591833343828508</v>
      </c>
      <c r="EY75" s="2">
        <f t="shared" si="78"/>
        <v>36.5695083036236</v>
      </c>
      <c r="EZ75" s="2">
        <f t="shared" si="78"/>
        <v>37.896665775084244</v>
      </c>
      <c r="FA75" s="2">
        <f t="shared" si="78"/>
        <v>35.812964559927167</v>
      </c>
      <c r="FB75" s="2">
        <f t="shared" si="78"/>
        <v>36.261811865660292</v>
      </c>
      <c r="FC75" s="2">
        <f t="shared" si="78"/>
        <v>37.149689091184499</v>
      </c>
      <c r="FD75" s="2">
        <f t="shared" si="78"/>
        <v>38.387420291212131</v>
      </c>
      <c r="FE75" s="2">
        <f t="shared" si="78"/>
        <v>37.938278525097701</v>
      </c>
      <c r="FG75" s="2">
        <f t="shared" si="79"/>
        <v>0.71723102271455064</v>
      </c>
      <c r="FH75" s="2">
        <f t="shared" si="79"/>
        <v>0.63457162516000798</v>
      </c>
      <c r="FI75" s="2">
        <f t="shared" si="79"/>
        <v>0.68039057793715418</v>
      </c>
      <c r="FJ75" s="2">
        <f t="shared" si="79"/>
        <v>0.65529513391364191</v>
      </c>
      <c r="FK75" s="2">
        <f t="shared" si="79"/>
        <v>0.64608628214043928</v>
      </c>
      <c r="FL75" s="2">
        <f t="shared" si="79"/>
        <v>0.64251583407259638</v>
      </c>
      <c r="FM75" s="2">
        <f t="shared" si="79"/>
        <v>0.63429875766795729</v>
      </c>
      <c r="FN75" s="2">
        <f t="shared" si="79"/>
        <v>0.6328065458760449</v>
      </c>
      <c r="FO75" s="2">
        <f t="shared" si="79"/>
        <v>0.63694540808517952</v>
      </c>
      <c r="FP75" s="2">
        <f t="shared" si="79"/>
        <v>0.63040299540921407</v>
      </c>
      <c r="FQ75" s="2">
        <f t="shared" si="79"/>
        <v>0.63273742930081156</v>
      </c>
      <c r="FR75" s="2">
        <f t="shared" si="79"/>
        <v>0.63275361797789287</v>
      </c>
      <c r="FS75" s="2">
        <f t="shared" si="79"/>
        <v>0.63209750007867316</v>
      </c>
      <c r="FT75" s="2">
        <f t="shared" si="79"/>
        <v>0.62722994866023574</v>
      </c>
      <c r="FU75" s="2">
        <f t="shared" si="79"/>
        <v>0.55361847547387477</v>
      </c>
      <c r="FW75" s="2">
        <f t="shared" si="67"/>
        <v>8.3481456297057683E-5</v>
      </c>
      <c r="FX75" s="2">
        <f t="shared" si="67"/>
        <v>2.754907104187093E-4</v>
      </c>
      <c r="FY75" s="2">
        <f t="shared" si="67"/>
        <v>1.1621471788690775E-4</v>
      </c>
      <c r="FZ75" s="2">
        <f t="shared" si="67"/>
        <v>1.1758396177281084E-4</v>
      </c>
      <c r="GA75" s="2">
        <f t="shared" si="67"/>
        <v>1.1393256561909452E-4</v>
      </c>
      <c r="GB75" s="2">
        <f t="shared" si="67"/>
        <v>1.1404206180435461E-4</v>
      </c>
      <c r="GC75" s="2">
        <f t="shared" si="67"/>
        <v>1.2669138387009688E-4</v>
      </c>
      <c r="GD75" s="2">
        <f t="shared" si="67"/>
        <v>1.5641272841473582E-4</v>
      </c>
      <c r="GE75" s="2">
        <f t="shared" si="67"/>
        <v>1.4006723318741934E-4</v>
      </c>
      <c r="GF75" s="2">
        <f t="shared" si="67"/>
        <v>1.2688480870359626E-4</v>
      </c>
      <c r="GG75" s="2">
        <f t="shared" si="67"/>
        <v>1.1608592634626937E-4</v>
      </c>
      <c r="GH75" s="2">
        <f t="shared" si="67"/>
        <v>9.7908186662943821E-5</v>
      </c>
      <c r="GI75" s="2">
        <f t="shared" si="67"/>
        <v>8.5054918371376222E-5</v>
      </c>
      <c r="GJ75" s="2">
        <f t="shared" si="67"/>
        <v>7.6052065784094178E-5</v>
      </c>
      <c r="GK75" s="2">
        <f t="shared" si="67"/>
        <v>5.2737922040270842E-5</v>
      </c>
      <c r="GM75" s="86">
        <f t="shared" si="68"/>
        <v>0.18150306911244574</v>
      </c>
      <c r="GN75" s="86">
        <f t="shared" si="68"/>
        <v>7.9848735728814846E-2</v>
      </c>
      <c r="GO75" s="86">
        <f t="shared" si="68"/>
        <v>0.14279974940291185</v>
      </c>
      <c r="GP75" s="86">
        <f t="shared" si="68"/>
        <v>0.12400001181580059</v>
      </c>
      <c r="GQ75" s="86">
        <f t="shared" si="68"/>
        <v>0.11199623380594885</v>
      </c>
      <c r="GR75" s="86">
        <f t="shared" si="68"/>
        <v>0.10974531827806205</v>
      </c>
      <c r="GS75" s="86">
        <f t="shared" si="68"/>
        <v>0.11094526610852669</v>
      </c>
      <c r="GT75" s="86">
        <f t="shared" si="68"/>
        <v>0.11503737583015969</v>
      </c>
      <c r="GU75" s="86">
        <f t="shared" si="68"/>
        <v>0.1166789926644648</v>
      </c>
      <c r="GV75" s="86">
        <f t="shared" si="68"/>
        <v>0.10347031576304837</v>
      </c>
      <c r="GW75" s="86">
        <f t="shared" si="68"/>
        <v>0.10819552991233285</v>
      </c>
      <c r="GX75" s="86">
        <f t="shared" si="68"/>
        <v>0.10522448597970249</v>
      </c>
      <c r="GY75" s="86">
        <f t="shared" si="68"/>
        <v>9.9384569899476444E-2</v>
      </c>
      <c r="GZ75" s="86">
        <f t="shared" si="68"/>
        <v>0.10088034490091807</v>
      </c>
      <c r="HA75" s="86">
        <f t="shared" si="68"/>
        <v>3.8260598626295515E-2</v>
      </c>
      <c r="HC75" s="86">
        <f t="shared" si="73"/>
        <v>2.8028722353545736E-6</v>
      </c>
      <c r="HD75" s="86">
        <f t="shared" si="69"/>
        <v>2.2164019532388022E-8</v>
      </c>
      <c r="HE75" s="86">
        <f t="shared" si="69"/>
        <v>1.8828695495156739E-7</v>
      </c>
      <c r="HF75" s="86">
        <f t="shared" si="69"/>
        <v>6.5938741903963798E-8</v>
      </c>
      <c r="HG75" s="86">
        <f t="shared" si="69"/>
        <v>1.5772859814515246E-8</v>
      </c>
      <c r="HH75" s="86">
        <f t="shared" si="69"/>
        <v>3.0264682998010129E-8</v>
      </c>
      <c r="HI75" s="86">
        <f t="shared" si="69"/>
        <v>2.9487023552160385E-8</v>
      </c>
      <c r="HJ75" s="86">
        <f t="shared" si="69"/>
        <v>6.3939023704968467E-8</v>
      </c>
      <c r="HK75" s="86">
        <f t="shared" si="69"/>
        <v>7.8632553412705044E-8</v>
      </c>
      <c r="HL75" s="86">
        <f t="shared" si="69"/>
        <v>4.5617772857757025E-8</v>
      </c>
      <c r="HM75" s="86">
        <f t="shared" si="69"/>
        <v>3.8282888994667207E-8</v>
      </c>
      <c r="HN75" s="86">
        <f t="shared" si="69"/>
        <v>3.7951764925803754E-8</v>
      </c>
      <c r="HO75" s="86">
        <f t="shared" si="69"/>
        <v>3.3563910352918276E-8</v>
      </c>
      <c r="HP75" s="86">
        <f t="shared" si="69"/>
        <v>1.6672743293445718E-8</v>
      </c>
      <c r="HQ75" s="86">
        <f t="shared" si="69"/>
        <v>8.8344416798832424E-12</v>
      </c>
      <c r="HS75" s="86">
        <f t="shared" si="70"/>
        <v>6.6895738738705106E-47</v>
      </c>
      <c r="HT75" s="86">
        <f t="shared" si="70"/>
        <v>1.7861270356121152E-47</v>
      </c>
      <c r="HU75" s="86">
        <f t="shared" si="70"/>
        <v>1.4705589758022216E-54</v>
      </c>
      <c r="HV75" s="86">
        <f t="shared" si="70"/>
        <v>2.2724811283964747E-59</v>
      </c>
      <c r="HW75" s="86">
        <f t="shared" si="70"/>
        <v>9.5815230519050735E-67</v>
      </c>
      <c r="HX75" s="86">
        <f t="shared" si="70"/>
        <v>1.0228172959732666E-64</v>
      </c>
      <c r="HY75" s="86">
        <f t="shared" si="70"/>
        <v>1.4542966808873102E-66</v>
      </c>
      <c r="HZ75" s="86">
        <f t="shared" si="70"/>
        <v>6.3689301820975178E-65</v>
      </c>
      <c r="IA75" s="86">
        <f t="shared" si="70"/>
        <v>3.6427433564342021E-64</v>
      </c>
      <c r="IB75" s="86">
        <f t="shared" si="70"/>
        <v>4.0746284525750175E-65</v>
      </c>
      <c r="IC75" s="86">
        <f t="shared" si="70"/>
        <v>1.4902464662795041E-66</v>
      </c>
      <c r="ID75" s="86">
        <f t="shared" si="70"/>
        <v>6.7838769782354778E-66</v>
      </c>
      <c r="IE75" s="86">
        <f t="shared" si="70"/>
        <v>7.744779915509198E-65</v>
      </c>
      <c r="IF75" s="86">
        <f t="shared" si="70"/>
        <v>6.5172195103842851E-43</v>
      </c>
      <c r="IG75" s="86">
        <f t="shared" si="70"/>
        <v>2.4709033934060882E-35</v>
      </c>
      <c r="II75" s="86">
        <f t="shared" si="71"/>
        <v>1.4213876232286749E-91</v>
      </c>
      <c r="IJ75" s="86">
        <f t="shared" si="71"/>
        <v>5.0450930593297212E-87</v>
      </c>
      <c r="IK75" s="86">
        <f t="shared" si="71"/>
        <v>4.4397361500326841E-108</v>
      </c>
      <c r="IL75" s="86">
        <f t="shared" si="71"/>
        <v>7.1212881886957238E-120</v>
      </c>
      <c r="IM75" s="86">
        <f t="shared" si="71"/>
        <v>5.8292464865135362E-133</v>
      </c>
      <c r="IN75" s="86">
        <f t="shared" si="71"/>
        <v>3.6100402030490932E-128</v>
      </c>
      <c r="IO75" s="86">
        <f t="shared" si="71"/>
        <v>6.3536953840293679E-134</v>
      </c>
      <c r="IP75" s="86">
        <f t="shared" si="71"/>
        <v>2.9107531873626992E-129</v>
      </c>
      <c r="IQ75" s="86">
        <f t="shared" si="71"/>
        <v>1.4300517342020769E-127</v>
      </c>
      <c r="IR75" s="86">
        <f t="shared" si="71"/>
        <v>8.5813021967474014E-129</v>
      </c>
      <c r="IS75" s="86">
        <f t="shared" si="71"/>
        <v>4.700894714223549E-132</v>
      </c>
      <c r="IT75" s="86">
        <f t="shared" si="71"/>
        <v>2.2948944274080246E-130</v>
      </c>
      <c r="IU75" s="86">
        <f t="shared" si="71"/>
        <v>2.0069865038699859E-127</v>
      </c>
      <c r="IV75" s="86">
        <f t="shared" si="71"/>
        <v>8.8921372860770457E-156</v>
      </c>
      <c r="IW75" s="86">
        <f t="shared" si="71"/>
        <v>1.0455586806454501E-80</v>
      </c>
      <c r="IY75" s="86">
        <f t="shared" si="72"/>
        <v>0.1815058719846811</v>
      </c>
      <c r="IZ75" s="86">
        <f t="shared" si="72"/>
        <v>7.9848757892834382E-2</v>
      </c>
      <c r="JA75" s="86">
        <f t="shared" si="72"/>
        <v>0.14279993768986679</v>
      </c>
      <c r="JB75" s="86">
        <f t="shared" si="72"/>
        <v>0.12400007775454248</v>
      </c>
      <c r="JC75" s="86">
        <f t="shared" si="72"/>
        <v>0.11199624957880866</v>
      </c>
      <c r="JD75" s="86">
        <f t="shared" si="72"/>
        <v>0.10974534854274505</v>
      </c>
      <c r="JE75" s="86">
        <f t="shared" si="72"/>
        <v>0.11094529559555025</v>
      </c>
      <c r="JF75" s="86">
        <f t="shared" si="72"/>
        <v>0.11503743976918339</v>
      </c>
      <c r="JG75" s="86">
        <f t="shared" si="72"/>
        <v>0.11667907129701821</v>
      </c>
      <c r="JH75" s="86">
        <f t="shared" si="72"/>
        <v>0.10347036138082122</v>
      </c>
      <c r="JI75" s="86">
        <f t="shared" si="72"/>
        <v>0.10819556819522184</v>
      </c>
      <c r="JJ75" s="86">
        <f t="shared" si="72"/>
        <v>0.10522452393146742</v>
      </c>
      <c r="JK75" s="86">
        <f t="shared" si="72"/>
        <v>9.9384603463386803E-2</v>
      </c>
      <c r="JL75" s="86">
        <f t="shared" si="72"/>
        <v>0.10088036157366137</v>
      </c>
      <c r="JM75" s="86">
        <f t="shared" si="72"/>
        <v>3.8260598635129955E-2</v>
      </c>
    </row>
    <row r="76" spans="2:273" x14ac:dyDescent="0.25">
      <c r="B76" s="2">
        <v>49</v>
      </c>
      <c r="C76" s="37">
        <v>152.197</v>
      </c>
      <c r="D76" s="37">
        <v>131.34399999999999</v>
      </c>
      <c r="E76" s="37">
        <v>150.69499999999999</v>
      </c>
      <c r="F76" s="37">
        <v>140.84700000000001</v>
      </c>
      <c r="G76" s="37">
        <v>120.64400000000001</v>
      </c>
      <c r="H76" s="37">
        <v>123.864</v>
      </c>
      <c r="I76" s="37">
        <v>129.72900000000001</v>
      </c>
      <c r="J76" s="37">
        <v>133.03399999999999</v>
      </c>
      <c r="K76" s="37">
        <v>137.69499999999999</v>
      </c>
      <c r="L76" s="37">
        <v>126.593</v>
      </c>
      <c r="M76" s="37">
        <v>130.69499999999999</v>
      </c>
      <c r="N76" s="37">
        <v>130.25399999999999</v>
      </c>
      <c r="O76" s="37">
        <v>123.254</v>
      </c>
      <c r="P76" s="37">
        <v>131.017</v>
      </c>
      <c r="Q76" s="37">
        <v>70.338999999999999</v>
      </c>
      <c r="S76" s="4">
        <f t="shared" si="74"/>
        <v>149.26875140134999</v>
      </c>
      <c r="T76" s="4">
        <f t="shared" si="74"/>
        <v>135.67016620864129</v>
      </c>
      <c r="U76" s="4">
        <f t="shared" si="74"/>
        <v>144.3289411899826</v>
      </c>
      <c r="V76" s="4">
        <f t="shared" si="74"/>
        <v>134.3182947936628</v>
      </c>
      <c r="W76" s="4">
        <f t="shared" si="74"/>
        <v>120.71695649704873</v>
      </c>
      <c r="X76" s="4">
        <f t="shared" si="74"/>
        <v>121.59682920942886</v>
      </c>
      <c r="Y76" s="4">
        <f t="shared" si="74"/>
        <v>125.30193980496051</v>
      </c>
      <c r="Z76" s="4">
        <f t="shared" si="74"/>
        <v>128.07443944228106</v>
      </c>
      <c r="AA76" s="4">
        <f t="shared" si="74"/>
        <v>130.89951538659122</v>
      </c>
      <c r="AB76" s="4">
        <f t="shared" si="74"/>
        <v>124.1545807543676</v>
      </c>
      <c r="AC76" s="4">
        <f t="shared" si="74"/>
        <v>126.96891606914981</v>
      </c>
      <c r="AD76" s="4">
        <f t="shared" si="74"/>
        <v>126.57223514391983</v>
      </c>
      <c r="AE76" s="4">
        <f t="shared" si="74"/>
        <v>122.91438840060296</v>
      </c>
      <c r="AF76" s="4">
        <f t="shared" si="74"/>
        <v>126.94410628760453</v>
      </c>
      <c r="AG76" s="4">
        <f t="shared" si="74"/>
        <v>75.531898046265255</v>
      </c>
      <c r="AI76" s="4">
        <f t="shared" si="75"/>
        <v>2.9282485986500149</v>
      </c>
      <c r="AJ76" s="4">
        <f t="shared" si="75"/>
        <v>-4.3261662086412969</v>
      </c>
      <c r="AK76" s="4">
        <f t="shared" si="75"/>
        <v>6.3660588100173925</v>
      </c>
      <c r="AL76" s="4">
        <f t="shared" si="75"/>
        <v>6.5287052063372073</v>
      </c>
      <c r="AM76" s="4">
        <f t="shared" si="75"/>
        <v>-7.2956497048721758E-2</v>
      </c>
      <c r="AN76" s="4">
        <f t="shared" si="75"/>
        <v>2.2671707905711429</v>
      </c>
      <c r="AO76" s="4">
        <f t="shared" si="75"/>
        <v>4.4270601950395019</v>
      </c>
      <c r="AP76" s="4">
        <f t="shared" si="75"/>
        <v>4.9595605577189303</v>
      </c>
      <c r="AQ76" s="4">
        <f t="shared" si="75"/>
        <v>6.7954846134087745</v>
      </c>
      <c r="AR76" s="4">
        <f t="shared" si="75"/>
        <v>2.438419245632403</v>
      </c>
      <c r="AS76" s="4">
        <f t="shared" si="75"/>
        <v>3.7260839308501801</v>
      </c>
      <c r="AT76" s="4">
        <f t="shared" si="75"/>
        <v>3.6817648560801643</v>
      </c>
      <c r="AU76" s="4">
        <f t="shared" si="75"/>
        <v>0.33961159939704544</v>
      </c>
      <c r="AV76" s="4">
        <f t="shared" si="75"/>
        <v>4.0728937123954694</v>
      </c>
      <c r="AW76" s="4">
        <f t="shared" si="75"/>
        <v>-5.1928980462652561</v>
      </c>
      <c r="AY76" s="2">
        <f t="shared" ref="AY76:BM92" si="80">IF(OR($B76 &lt; C$230, $B76 &gt; C$233), #N/A, ((1-FG76)*DK76) + (FG76 - FW76)*EA76 + (FW76*EQ76))</f>
        <v>54.044938817737673</v>
      </c>
      <c r="AZ76" s="2">
        <f t="shared" si="80"/>
        <v>105.78719289392667</v>
      </c>
      <c r="BA76" s="2">
        <f t="shared" si="80"/>
        <v>48.927058837259111</v>
      </c>
      <c r="BB76" s="2">
        <f t="shared" si="80"/>
        <v>45.282005068940485</v>
      </c>
      <c r="BC76" s="2">
        <f t="shared" si="80"/>
        <v>40.413476112344505</v>
      </c>
      <c r="BD76" s="2">
        <f t="shared" si="80"/>
        <v>39.045911895075683</v>
      </c>
      <c r="BE76" s="2">
        <f t="shared" si="80"/>
        <v>37.878098468775001</v>
      </c>
      <c r="BF76" s="2">
        <f t="shared" si="80"/>
        <v>37.392679495678962</v>
      </c>
      <c r="BG76" s="2">
        <f t="shared" si="80"/>
        <v>40.121501926839969</v>
      </c>
      <c r="BH76" s="2">
        <f t="shared" si="80"/>
        <v>40.437643308745884</v>
      </c>
      <c r="BI76" s="2">
        <f t="shared" si="80"/>
        <v>40.842619776098111</v>
      </c>
      <c r="BJ76" s="2">
        <f t="shared" si="80"/>
        <v>42.140175129067622</v>
      </c>
      <c r="BK76" s="2">
        <f t="shared" si="80"/>
        <v>42.175296851776046</v>
      </c>
      <c r="BL76" s="2">
        <f t="shared" si="80"/>
        <v>42.006978606474625</v>
      </c>
      <c r="BM76" s="2">
        <f t="shared" si="80"/>
        <v>39.422577020805342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65.626811905022421</v>
      </c>
      <c r="DL76" s="2">
        <f t="shared" si="76"/>
        <v>120.8673514031818</v>
      </c>
      <c r="DM76" s="2">
        <f t="shared" si="76"/>
        <v>56.541336585365855</v>
      </c>
      <c r="DN76" s="2">
        <f t="shared" si="76"/>
        <v>51.494239676113352</v>
      </c>
      <c r="DO76" s="2">
        <f t="shared" si="76"/>
        <v>43.220795141700414</v>
      </c>
      <c r="DP76" s="2">
        <f t="shared" si="76"/>
        <v>46.025395074224022</v>
      </c>
      <c r="DQ76" s="2">
        <f t="shared" si="76"/>
        <v>43.67060244530245</v>
      </c>
      <c r="DR76" s="2">
        <f t="shared" si="76"/>
        <v>43.922179551820733</v>
      </c>
      <c r="DS76" s="2">
        <f t="shared" si="76"/>
        <v>45.429368082368079</v>
      </c>
      <c r="DT76" s="2">
        <f t="shared" si="76"/>
        <v>44.943395195195194</v>
      </c>
      <c r="DU76" s="2">
        <f t="shared" si="76"/>
        <v>46.403712226512219</v>
      </c>
      <c r="DV76" s="2">
        <f t="shared" si="76"/>
        <v>48.347281981981979</v>
      </c>
      <c r="DW76" s="2">
        <f t="shared" si="76"/>
        <v>49.661384068278792</v>
      </c>
      <c r="DX76" s="2">
        <f t="shared" si="76"/>
        <v>46.981149019607841</v>
      </c>
      <c r="DY76" s="2">
        <f t="shared" si="76"/>
        <v>42.786115313311086</v>
      </c>
      <c r="EA76" s="2">
        <f t="shared" si="77"/>
        <v>49.88105820105821</v>
      </c>
      <c r="EB76" s="2">
        <f t="shared" si="77"/>
        <v>97.876198830847642</v>
      </c>
      <c r="EC76" s="2">
        <f t="shared" si="77"/>
        <v>45.665500788357207</v>
      </c>
      <c r="ED76" s="2">
        <f t="shared" si="77"/>
        <v>42.302435156210024</v>
      </c>
      <c r="EE76" s="2">
        <f t="shared" si="77"/>
        <v>39.011596883053528</v>
      </c>
      <c r="EF76" s="2">
        <f t="shared" si="77"/>
        <v>35.504280148765574</v>
      </c>
      <c r="EG76" s="2">
        <f t="shared" si="77"/>
        <v>34.832623021301536</v>
      </c>
      <c r="EH76" s="2">
        <f t="shared" si="77"/>
        <v>33.937879345936551</v>
      </c>
      <c r="EI76" s="2">
        <f t="shared" si="77"/>
        <v>37.362479177851057</v>
      </c>
      <c r="EJ76" s="2">
        <f t="shared" si="77"/>
        <v>38.028479126722395</v>
      </c>
      <c r="EK76" s="2">
        <f t="shared" si="77"/>
        <v>37.899217607973419</v>
      </c>
      <c r="EL76" s="2">
        <f t="shared" si="77"/>
        <v>38.855043430456298</v>
      </c>
      <c r="EM76" s="2">
        <f t="shared" si="77"/>
        <v>38.201689873851635</v>
      </c>
      <c r="EN76" s="2">
        <f t="shared" si="77"/>
        <v>39.311018842612349</v>
      </c>
      <c r="EO76" s="2">
        <f t="shared" si="77"/>
        <v>36.949100382869752</v>
      </c>
      <c r="EQ76" s="2">
        <f t="shared" si="78"/>
        <v>45.780046500814407</v>
      </c>
      <c r="ER76" s="2">
        <f t="shared" si="78"/>
        <v>78.2352234205851</v>
      </c>
      <c r="ES76" s="2">
        <f t="shared" si="78"/>
        <v>42.988128648408171</v>
      </c>
      <c r="ET76" s="2">
        <f t="shared" si="78"/>
        <v>38.535371012751412</v>
      </c>
      <c r="EU76" s="2">
        <f t="shared" si="78"/>
        <v>35.770678425987811</v>
      </c>
      <c r="EV76" s="2">
        <f t="shared" si="78"/>
        <v>35.814108965929471</v>
      </c>
      <c r="EW76" s="2">
        <f t="shared" si="78"/>
        <v>33.383012355399885</v>
      </c>
      <c r="EX76" s="2">
        <f t="shared" si="78"/>
        <v>31.481699866660392</v>
      </c>
      <c r="EY76" s="2">
        <f t="shared" si="78"/>
        <v>36.426043594604735</v>
      </c>
      <c r="EZ76" s="2">
        <f t="shared" si="78"/>
        <v>37.741380713242698</v>
      </c>
      <c r="FA76" s="2">
        <f t="shared" si="78"/>
        <v>35.682881464541047</v>
      </c>
      <c r="FB76" s="2">
        <f t="shared" si="78"/>
        <v>36.12149582084313</v>
      </c>
      <c r="FC76" s="2">
        <f t="shared" si="78"/>
        <v>37.007112543272086</v>
      </c>
      <c r="FD76" s="2">
        <f t="shared" si="78"/>
        <v>38.273996673923556</v>
      </c>
      <c r="FE76" s="2">
        <f t="shared" si="78"/>
        <v>37.845860311911458</v>
      </c>
      <c r="FG76" s="2">
        <f t="shared" si="79"/>
        <v>0.73553149118798034</v>
      </c>
      <c r="FH76" s="2">
        <f t="shared" si="79"/>
        <v>0.65565332920000818</v>
      </c>
      <c r="FI76" s="2">
        <f t="shared" si="79"/>
        <v>0.70007829511207431</v>
      </c>
      <c r="FJ76" s="2">
        <f t="shared" si="79"/>
        <v>0.67579210570059545</v>
      </c>
      <c r="FK76" s="2">
        <f t="shared" si="79"/>
        <v>0.66685244813125111</v>
      </c>
      <c r="FL76" s="2">
        <f t="shared" si="79"/>
        <v>0.66338234784076899</v>
      </c>
      <c r="FM76" s="2">
        <f t="shared" si="79"/>
        <v>0.65538765473360228</v>
      </c>
      <c r="FN76" s="2">
        <f t="shared" si="79"/>
        <v>0.65393454577236654</v>
      </c>
      <c r="FO76" s="2">
        <f t="shared" si="79"/>
        <v>0.65796398114493326</v>
      </c>
      <c r="FP76" s="2">
        <f t="shared" si="79"/>
        <v>0.6515931501330805</v>
      </c>
      <c r="FQ76" s="2">
        <f t="shared" si="79"/>
        <v>0.65386723081496234</v>
      </c>
      <c r="FR76" s="2">
        <f t="shared" si="79"/>
        <v>0.65388299758796797</v>
      </c>
      <c r="FS76" s="2">
        <f t="shared" si="79"/>
        <v>0.65324394203678138</v>
      </c>
      <c r="FT76" s="2">
        <f t="shared" si="79"/>
        <v>0.64850058894653995</v>
      </c>
      <c r="FU76" s="2">
        <f t="shared" si="79"/>
        <v>0.5762517636751634</v>
      </c>
      <c r="FW76" s="2">
        <f t="shared" ref="FW76:GK92" si="82">POWER(10,($B76-C$232)/C$229)/(1+POWER(10,($B76-C$232)/C$229))</f>
        <v>9.153485937740292E-5</v>
      </c>
      <c r="FX76" s="2">
        <f t="shared" si="82"/>
        <v>3.0206152876701494E-4</v>
      </c>
      <c r="FY76" s="2">
        <f t="shared" si="82"/>
        <v>1.2742547551574908E-4</v>
      </c>
      <c r="FZ76" s="2">
        <f t="shared" si="82"/>
        <v>1.2892678771734203E-4</v>
      </c>
      <c r="GA76" s="2">
        <f t="shared" si="82"/>
        <v>1.2492320087511481E-4</v>
      </c>
      <c r="GB76" s="2">
        <f t="shared" si="82"/>
        <v>1.2504325841418355E-4</v>
      </c>
      <c r="GC76" s="2">
        <f t="shared" si="82"/>
        <v>1.3891264212962984E-4</v>
      </c>
      <c r="GD76" s="2">
        <f t="shared" si="82"/>
        <v>1.7150055829093014E-4</v>
      </c>
      <c r="GE76" s="2">
        <f t="shared" si="82"/>
        <v>1.5357859180994466E-4</v>
      </c>
      <c r="GF76" s="2">
        <f t="shared" si="82"/>
        <v>1.3912472305365345E-4</v>
      </c>
      <c r="GG76" s="2">
        <f t="shared" si="82"/>
        <v>1.2728426156448857E-4</v>
      </c>
      <c r="GH76" s="2">
        <f t="shared" si="82"/>
        <v>1.0735317784115497E-4</v>
      </c>
      <c r="GI76" s="2">
        <f t="shared" si="82"/>
        <v>9.3260098181706958E-5</v>
      </c>
      <c r="GJ76" s="2">
        <f t="shared" si="82"/>
        <v>8.3388820049603386E-5</v>
      </c>
      <c r="GK76" s="2">
        <f t="shared" si="82"/>
        <v>5.7825687406512899E-5</v>
      </c>
      <c r="GM76" s="86">
        <f t="shared" ref="GM76:HA92" si="83" xml:space="preserve"> _xlfn.NORM.DIST($B76, C$7, ABS(C$11), TRUE) * _xlfn.NORM.DIST(($B76 - C$7)*C$15, 0, ABS(C$11), TRUE) * 2</f>
        <v>0.22208122962199534</v>
      </c>
      <c r="GN76" s="86">
        <f t="shared" si="83"/>
        <v>0.10380980279809936</v>
      </c>
      <c r="GO76" s="86">
        <f t="shared" si="83"/>
        <v>0.18046142766580375</v>
      </c>
      <c r="GP76" s="86">
        <f t="shared" si="83"/>
        <v>0.16142157994380141</v>
      </c>
      <c r="GQ76" s="86">
        <f t="shared" si="83"/>
        <v>0.14708055512743362</v>
      </c>
      <c r="GR76" s="86">
        <f t="shared" si="83"/>
        <v>0.14488137640792687</v>
      </c>
      <c r="GS76" s="86">
        <f t="shared" si="83"/>
        <v>0.14918111124000316</v>
      </c>
      <c r="GT76" s="86">
        <f t="shared" si="83"/>
        <v>0.15572767406579446</v>
      </c>
      <c r="GU76" s="86">
        <f t="shared" si="83"/>
        <v>0.15668569568638219</v>
      </c>
      <c r="GV76" s="86">
        <f t="shared" si="83"/>
        <v>0.13943804736675236</v>
      </c>
      <c r="GW76" s="86">
        <f t="shared" si="83"/>
        <v>0.14565499400234766</v>
      </c>
      <c r="GX76" s="86">
        <f t="shared" si="83"/>
        <v>0.14127270011142237</v>
      </c>
      <c r="GY76" s="86">
        <f t="shared" si="83"/>
        <v>0.13288274154111143</v>
      </c>
      <c r="GZ76" s="86">
        <f t="shared" si="83"/>
        <v>0.13661766615689386</v>
      </c>
      <c r="HA76" s="86">
        <f t="shared" si="83"/>
        <v>5.8894258815449692E-2</v>
      </c>
      <c r="HC76" s="86">
        <f t="shared" si="73"/>
        <v>5.3654793368130984E-6</v>
      </c>
      <c r="HD76" s="86">
        <f t="shared" si="69"/>
        <v>5.2174097134338614E-8</v>
      </c>
      <c r="HE76" s="86">
        <f t="shared" si="69"/>
        <v>4.2255214624046946E-7</v>
      </c>
      <c r="HF76" s="86">
        <f t="shared" si="69"/>
        <v>1.5933911784950437E-7</v>
      </c>
      <c r="HG76" s="86">
        <f t="shared" si="69"/>
        <v>4.1492207251505557E-8</v>
      </c>
      <c r="HH76" s="86">
        <f t="shared" si="69"/>
        <v>7.6822810712866129E-8</v>
      </c>
      <c r="HI76" s="86">
        <f t="shared" si="69"/>
        <v>7.7317886497120051E-8</v>
      </c>
      <c r="HJ76" s="86">
        <f t="shared" si="69"/>
        <v>1.6476175983495902E-7</v>
      </c>
      <c r="HK76" s="86">
        <f t="shared" si="69"/>
        <v>1.9785267688598842E-7</v>
      </c>
      <c r="HL76" s="86">
        <f t="shared" si="69"/>
        <v>1.1595973741661162E-7</v>
      </c>
      <c r="HM76" s="86">
        <f t="shared" si="69"/>
        <v>9.8064240287095168E-8</v>
      </c>
      <c r="HN76" s="86">
        <f t="shared" si="69"/>
        <v>9.5025550283679171E-8</v>
      </c>
      <c r="HO76" s="86">
        <f t="shared" si="69"/>
        <v>8.2333028115591035E-8</v>
      </c>
      <c r="HP76" s="86">
        <f t="shared" si="69"/>
        <v>4.2565858411162207E-8</v>
      </c>
      <c r="HQ76" s="86">
        <f t="shared" si="69"/>
        <v>3.3696910079152955E-11</v>
      </c>
      <c r="HS76" s="86">
        <f t="shared" ref="HS76:IG92" si="84" xml:space="preserve"> _xlfn.NORM.DIST($B76, C$9, ABS(C$13), TRUE) * _xlfn.NORM.DIST(($B76 - C$9)*C$17, 0, ABS(C$13), TRUE) * 2</f>
        <v>1.1639208501894279E-45</v>
      </c>
      <c r="HT76" s="86">
        <f t="shared" si="84"/>
        <v>4.4082455312987955E-46</v>
      </c>
      <c r="HU76" s="86">
        <f t="shared" si="84"/>
        <v>4.7784625761231388E-53</v>
      </c>
      <c r="HV76" s="86">
        <f t="shared" si="84"/>
        <v>1.0535612268903998E-57</v>
      </c>
      <c r="HW76" s="86">
        <f t="shared" si="84"/>
        <v>6.9131985880754396E-65</v>
      </c>
      <c r="HX76" s="86">
        <f t="shared" si="84"/>
        <v>6.3888184523831053E-63</v>
      </c>
      <c r="HY76" s="86">
        <f t="shared" si="84"/>
        <v>1.1141117742943689E-64</v>
      </c>
      <c r="HZ76" s="86">
        <f t="shared" si="84"/>
        <v>4.7314067969000508E-63</v>
      </c>
      <c r="IA76" s="86">
        <f t="shared" si="84"/>
        <v>2.4319930421532525E-62</v>
      </c>
      <c r="IB76" s="86">
        <f t="shared" si="84"/>
        <v>2.7362165046223835E-63</v>
      </c>
      <c r="IC76" s="86">
        <f t="shared" si="84"/>
        <v>1.0620862154576873E-64</v>
      </c>
      <c r="ID76" s="86">
        <f t="shared" si="84"/>
        <v>4.2604419556555431E-64</v>
      </c>
      <c r="IE76" s="86">
        <f t="shared" si="84"/>
        <v>4.220720530555393E-63</v>
      </c>
      <c r="IF76" s="86">
        <f t="shared" si="84"/>
        <v>8.4025970833045556E-42</v>
      </c>
      <c r="IG76" s="86">
        <f t="shared" si="84"/>
        <v>1.8428142639380235E-34</v>
      </c>
      <c r="II76" s="86">
        <f t="shared" ref="II76:IW92" si="85" xml:space="preserve"> _xlfn.NORM.DIST($B76, C$10, ABS(C$14), TRUE) * _xlfn.NORM.DIST(($B76 - C$10)*C$18, 0, ABS(C$14), TRUE) * 2</f>
        <v>7.9948247433547196E-90</v>
      </c>
      <c r="IJ76" s="86">
        <f t="shared" si="85"/>
        <v>4.0277343423094112E-85</v>
      </c>
      <c r="IK76" s="86">
        <f t="shared" si="85"/>
        <v>6.2256250781219805E-106</v>
      </c>
      <c r="IL76" s="86">
        <f t="shared" si="85"/>
        <v>1.7401617739938796E-117</v>
      </c>
      <c r="IM76" s="86">
        <f t="shared" si="85"/>
        <v>2.56498829155923E-130</v>
      </c>
      <c r="IN76" s="86">
        <f t="shared" si="85"/>
        <v>1.2726017798054956E-125</v>
      </c>
      <c r="IO76" s="86">
        <f t="shared" si="85"/>
        <v>3.1422256163156467E-131</v>
      </c>
      <c r="IP76" s="86">
        <f t="shared" si="85"/>
        <v>1.3346780134992268E-126</v>
      </c>
      <c r="IQ76" s="86">
        <f t="shared" si="85"/>
        <v>5.6093784232157038E-125</v>
      </c>
      <c r="IR76" s="86">
        <f t="shared" si="85"/>
        <v>3.3388756195676137E-126</v>
      </c>
      <c r="IS76" s="86">
        <f t="shared" si="85"/>
        <v>2.0080879267169884E-129</v>
      </c>
      <c r="IT76" s="86">
        <f t="shared" si="85"/>
        <v>8.1208656493491598E-128</v>
      </c>
      <c r="IU76" s="86">
        <f t="shared" si="85"/>
        <v>5.6997680634212825E-125</v>
      </c>
      <c r="IV76" s="86">
        <f t="shared" si="85"/>
        <v>8.3310448280355687E-153</v>
      </c>
      <c r="IW76" s="86">
        <f t="shared" si="85"/>
        <v>3.0652649843145671E-79</v>
      </c>
      <c r="IY76" s="86">
        <f t="shared" ref="IY76:JM92" si="86">GM76+HC76+HS76+II76</f>
        <v>0.22208659510133213</v>
      </c>
      <c r="IZ76" s="86">
        <f t="shared" si="86"/>
        <v>0.1038098549721965</v>
      </c>
      <c r="JA76" s="86">
        <f t="shared" si="86"/>
        <v>0.18046185021795</v>
      </c>
      <c r="JB76" s="86">
        <f t="shared" si="86"/>
        <v>0.16142173928291925</v>
      </c>
      <c r="JC76" s="86">
        <f t="shared" si="86"/>
        <v>0.14708059661964087</v>
      </c>
      <c r="JD76" s="86">
        <f t="shared" si="86"/>
        <v>0.14488145323073759</v>
      </c>
      <c r="JE76" s="86">
        <f t="shared" si="86"/>
        <v>0.14918118855788967</v>
      </c>
      <c r="JF76" s="86">
        <f t="shared" si="86"/>
        <v>0.15572783882755431</v>
      </c>
      <c r="JG76" s="86">
        <f t="shared" si="86"/>
        <v>0.15668589353905907</v>
      </c>
      <c r="JH76" s="86">
        <f t="shared" si="86"/>
        <v>0.13943816332648978</v>
      </c>
      <c r="JI76" s="86">
        <f t="shared" si="86"/>
        <v>0.14565509206658794</v>
      </c>
      <c r="JJ76" s="86">
        <f t="shared" si="86"/>
        <v>0.14127279513697266</v>
      </c>
      <c r="JK76" s="86">
        <f t="shared" si="86"/>
        <v>0.13288282387413955</v>
      </c>
      <c r="JL76" s="86">
        <f t="shared" si="86"/>
        <v>0.13661770872275228</v>
      </c>
      <c r="JM76" s="86">
        <f t="shared" si="86"/>
        <v>5.8894258849146605E-2</v>
      </c>
    </row>
    <row r="77" spans="2:273" x14ac:dyDescent="0.25">
      <c r="B77" s="2">
        <v>50</v>
      </c>
      <c r="C77" s="37">
        <v>168.65600000000001</v>
      </c>
      <c r="D77" s="37">
        <v>138.70500000000001</v>
      </c>
      <c r="E77" s="37">
        <v>171.96600000000001</v>
      </c>
      <c r="F77" s="37">
        <v>162.71199999999999</v>
      </c>
      <c r="G77" s="37">
        <v>146.08500000000001</v>
      </c>
      <c r="H77" s="37">
        <v>149.017</v>
      </c>
      <c r="I77" s="37">
        <v>157.94900000000001</v>
      </c>
      <c r="J77" s="37">
        <v>160.27099999999999</v>
      </c>
      <c r="K77" s="37">
        <v>164.50800000000001</v>
      </c>
      <c r="L77" s="37">
        <v>154.898</v>
      </c>
      <c r="M77" s="37">
        <v>158.84700000000001</v>
      </c>
      <c r="N77" s="37">
        <v>156.61000000000001</v>
      </c>
      <c r="O77" s="37">
        <v>148.59299999999999</v>
      </c>
      <c r="P77" s="37">
        <v>158.18600000000001</v>
      </c>
      <c r="Q77" s="37">
        <v>87</v>
      </c>
      <c r="S77" s="4">
        <f t="shared" si="74"/>
        <v>162.63822129506698</v>
      </c>
      <c r="T77" s="4">
        <f t="shared" si="74"/>
        <v>141.80654021422913</v>
      </c>
      <c r="U77" s="4">
        <f t="shared" si="74"/>
        <v>160.79077376772699</v>
      </c>
      <c r="V77" s="4">
        <f t="shared" si="74"/>
        <v>152.05263873916203</v>
      </c>
      <c r="W77" s="4">
        <f t="shared" si="74"/>
        <v>137.57624395860836</v>
      </c>
      <c r="X77" s="4">
        <f t="shared" si="74"/>
        <v>139.26925211956811</v>
      </c>
      <c r="Y77" s="4">
        <f t="shared" si="74"/>
        <v>145.2020400396739</v>
      </c>
      <c r="Z77" s="4">
        <f t="shared" si="74"/>
        <v>148.9840539392238</v>
      </c>
      <c r="AA77" s="4">
        <f t="shared" si="74"/>
        <v>151.2764704095031</v>
      </c>
      <c r="AB77" s="4">
        <f t="shared" si="74"/>
        <v>143.62918790089088</v>
      </c>
      <c r="AC77" s="4">
        <f t="shared" si="74"/>
        <v>146.74193245149976</v>
      </c>
      <c r="AD77" s="4">
        <f t="shared" si="74"/>
        <v>145.84556229717293</v>
      </c>
      <c r="AE77" s="4">
        <f t="shared" si="74"/>
        <v>141.24351053421185</v>
      </c>
      <c r="AF77" s="4">
        <f t="shared" si="74"/>
        <v>147.07291058293066</v>
      </c>
      <c r="AG77" s="4">
        <f t="shared" si="74"/>
        <v>89.508781485889799</v>
      </c>
      <c r="AI77" s="4">
        <f t="shared" si="75"/>
        <v>6.017778704933022</v>
      </c>
      <c r="AJ77" s="4">
        <f t="shared" si="75"/>
        <v>-3.101540214229118</v>
      </c>
      <c r="AK77" s="4">
        <f t="shared" si="75"/>
        <v>11.175226232273019</v>
      </c>
      <c r="AL77" s="4">
        <f t="shared" si="75"/>
        <v>10.659361260837954</v>
      </c>
      <c r="AM77" s="4">
        <f t="shared" si="75"/>
        <v>8.5087560413916492</v>
      </c>
      <c r="AN77" s="4">
        <f t="shared" si="75"/>
        <v>9.7477478804318878</v>
      </c>
      <c r="AO77" s="4">
        <f t="shared" si="75"/>
        <v>12.746959960326109</v>
      </c>
      <c r="AP77" s="4">
        <f t="shared" si="75"/>
        <v>11.286946060776188</v>
      </c>
      <c r="AQ77" s="4">
        <f t="shared" si="75"/>
        <v>13.231529590496905</v>
      </c>
      <c r="AR77" s="4">
        <f t="shared" si="75"/>
        <v>11.268812099109113</v>
      </c>
      <c r="AS77" s="4">
        <f t="shared" si="75"/>
        <v>12.105067548500244</v>
      </c>
      <c r="AT77" s="4">
        <f t="shared" si="75"/>
        <v>10.764437702827081</v>
      </c>
      <c r="AU77" s="4">
        <f t="shared" si="75"/>
        <v>7.3494894657881389</v>
      </c>
      <c r="AV77" s="4">
        <f t="shared" si="75"/>
        <v>11.113089417069347</v>
      </c>
      <c r="AW77" s="4">
        <f t="shared" si="75"/>
        <v>-2.5087814858897985</v>
      </c>
      <c r="AY77" s="2">
        <f t="shared" si="80"/>
        <v>53.786424799921683</v>
      </c>
      <c r="AZ77" s="2">
        <f t="shared" si="80"/>
        <v>105.47561716221303</v>
      </c>
      <c r="BA77" s="2">
        <f t="shared" si="80"/>
        <v>48.732340695534695</v>
      </c>
      <c r="BB77" s="2">
        <f t="shared" si="80"/>
        <v>45.079405701197672</v>
      </c>
      <c r="BC77" s="2">
        <f t="shared" si="80"/>
        <v>40.24054128554252</v>
      </c>
      <c r="BD77" s="2">
        <f t="shared" si="80"/>
        <v>38.818017271913192</v>
      </c>
      <c r="BE77" s="2">
        <f t="shared" si="80"/>
        <v>37.667335519974699</v>
      </c>
      <c r="BF77" s="2">
        <f t="shared" si="80"/>
        <v>37.149867486575751</v>
      </c>
      <c r="BG77" s="2">
        <f t="shared" si="80"/>
        <v>39.911770268805547</v>
      </c>
      <c r="BH77" s="2">
        <f t="shared" si="80"/>
        <v>40.255686755509913</v>
      </c>
      <c r="BI77" s="2">
        <f t="shared" si="80"/>
        <v>40.628747726536879</v>
      </c>
      <c r="BJ77" s="2">
        <f t="shared" si="80"/>
        <v>41.890673484974705</v>
      </c>
      <c r="BK77" s="2">
        <f t="shared" si="80"/>
        <v>41.896674120673595</v>
      </c>
      <c r="BL77" s="2">
        <f t="shared" si="80"/>
        <v>41.797674283555239</v>
      </c>
      <c r="BM77" s="2">
        <f t="shared" si="80"/>
        <v>39.329761562910072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66.164246635299264</v>
      </c>
      <c r="DL77" s="2">
        <f t="shared" si="76"/>
        <v>121.64813148583312</v>
      </c>
      <c r="DM77" s="2">
        <f t="shared" si="76"/>
        <v>56.878857317073177</v>
      </c>
      <c r="DN77" s="2">
        <f t="shared" si="76"/>
        <v>51.905852631578938</v>
      </c>
      <c r="DO77" s="2">
        <f t="shared" si="76"/>
        <v>43.428485627530378</v>
      </c>
      <c r="DP77" s="2">
        <f t="shared" si="76"/>
        <v>46.298616734143046</v>
      </c>
      <c r="DQ77" s="2">
        <f t="shared" si="76"/>
        <v>43.921612998713002</v>
      </c>
      <c r="DR77" s="2">
        <f t="shared" si="76"/>
        <v>44.134777591036418</v>
      </c>
      <c r="DS77" s="2">
        <f t="shared" si="76"/>
        <v>45.631114543114542</v>
      </c>
      <c r="DT77" s="2">
        <f t="shared" si="76"/>
        <v>45.150362762762761</v>
      </c>
      <c r="DU77" s="2">
        <f t="shared" si="76"/>
        <v>46.631998326898319</v>
      </c>
      <c r="DV77" s="2">
        <f t="shared" si="76"/>
        <v>48.568593693693693</v>
      </c>
      <c r="DW77" s="2">
        <f t="shared" si="76"/>
        <v>49.866514224751057</v>
      </c>
      <c r="DX77" s="2">
        <f t="shared" si="76"/>
        <v>47.092879551820722</v>
      </c>
      <c r="DY77" s="2">
        <f t="shared" si="76"/>
        <v>42.984757582499071</v>
      </c>
      <c r="EA77" s="2">
        <f t="shared" si="77"/>
        <v>49.727981958539345</v>
      </c>
      <c r="EB77" s="2">
        <f t="shared" si="77"/>
        <v>97.738695420819909</v>
      </c>
      <c r="EC77" s="2">
        <f t="shared" si="77"/>
        <v>45.54987677769364</v>
      </c>
      <c r="ED77" s="2">
        <f t="shared" si="77"/>
        <v>42.093364835130231</v>
      </c>
      <c r="EE77" s="2">
        <f t="shared" si="77"/>
        <v>38.788671422673715</v>
      </c>
      <c r="EF77" s="2">
        <f t="shared" si="77"/>
        <v>35.356097594429215</v>
      </c>
      <c r="EG77" s="2">
        <f t="shared" si="77"/>
        <v>34.668426519444978</v>
      </c>
      <c r="EH77" s="2">
        <f t="shared" si="77"/>
        <v>33.779336675869828</v>
      </c>
      <c r="EI77" s="2">
        <f t="shared" si="77"/>
        <v>37.200458441981745</v>
      </c>
      <c r="EJ77" s="2">
        <f t="shared" si="77"/>
        <v>37.868851471227337</v>
      </c>
      <c r="EK77" s="2">
        <f t="shared" si="77"/>
        <v>37.730923294899355</v>
      </c>
      <c r="EL77" s="2">
        <f t="shared" si="77"/>
        <v>38.6673718326753</v>
      </c>
      <c r="EM77" s="2">
        <f t="shared" si="77"/>
        <v>38.038532017002602</v>
      </c>
      <c r="EN77" s="2">
        <f t="shared" si="77"/>
        <v>39.180251303433131</v>
      </c>
      <c r="EO77" s="2">
        <f t="shared" si="77"/>
        <v>36.878447450493169</v>
      </c>
      <c r="EQ77" s="2">
        <f t="shared" si="78"/>
        <v>45.696831392557655</v>
      </c>
      <c r="ER77" s="2">
        <f t="shared" si="78"/>
        <v>78.416196356771209</v>
      </c>
      <c r="ES77" s="2">
        <f t="shared" si="78"/>
        <v>42.919475260736334</v>
      </c>
      <c r="ET77" s="2">
        <f t="shared" si="78"/>
        <v>38.389997705897272</v>
      </c>
      <c r="EU77" s="2">
        <f t="shared" si="78"/>
        <v>35.603641871837993</v>
      </c>
      <c r="EV77" s="2">
        <f t="shared" si="78"/>
        <v>35.658568977884038</v>
      </c>
      <c r="EW77" s="2">
        <f t="shared" si="78"/>
        <v>33.245573546227632</v>
      </c>
      <c r="EX77" s="2">
        <f t="shared" si="78"/>
        <v>31.37156638949228</v>
      </c>
      <c r="EY77" s="2">
        <f t="shared" si="78"/>
        <v>36.28257888558587</v>
      </c>
      <c r="EZ77" s="2">
        <f t="shared" si="78"/>
        <v>37.586095651401145</v>
      </c>
      <c r="FA77" s="2">
        <f t="shared" si="78"/>
        <v>35.552798369154928</v>
      </c>
      <c r="FB77" s="2">
        <f t="shared" si="78"/>
        <v>35.981179776025961</v>
      </c>
      <c r="FC77" s="2">
        <f t="shared" si="78"/>
        <v>36.864535995359681</v>
      </c>
      <c r="FD77" s="2">
        <f t="shared" si="78"/>
        <v>38.160573056634981</v>
      </c>
      <c r="FE77" s="2">
        <f t="shared" si="78"/>
        <v>37.753442098725216</v>
      </c>
      <c r="FG77" s="2">
        <f t="shared" si="79"/>
        <v>0.75305536215199886</v>
      </c>
      <c r="FH77" s="2">
        <f t="shared" si="79"/>
        <v>0.67613952832236057</v>
      </c>
      <c r="FI77" s="2">
        <f t="shared" si="79"/>
        <v>0.71905402961889453</v>
      </c>
      <c r="FJ77" s="2">
        <f t="shared" si="79"/>
        <v>0.69563637178177318</v>
      </c>
      <c r="FK77" s="2">
        <f t="shared" si="79"/>
        <v>0.68699045592905617</v>
      </c>
      <c r="FL77" s="2">
        <f t="shared" si="79"/>
        <v>0.6836306007075077</v>
      </c>
      <c r="FM77" s="2">
        <f t="shared" si="79"/>
        <v>0.67588184613540303</v>
      </c>
      <c r="FN77" s="2">
        <f t="shared" si="79"/>
        <v>0.67447223117770805</v>
      </c>
      <c r="FO77" s="2">
        <f t="shared" si="79"/>
        <v>0.67838014516721956</v>
      </c>
      <c r="FP77" s="2">
        <f t="shared" si="79"/>
        <v>0.67220013514308785</v>
      </c>
      <c r="FQ77" s="2">
        <f t="shared" si="79"/>
        <v>0.67440692206026265</v>
      </c>
      <c r="FR77" s="2">
        <f t="shared" si="79"/>
        <v>0.67442221908913758</v>
      </c>
      <c r="FS77" s="2">
        <f t="shared" si="79"/>
        <v>0.67380216803553361</v>
      </c>
      <c r="FT77" s="2">
        <f t="shared" si="79"/>
        <v>0.66919762555637885</v>
      </c>
      <c r="FU77" s="2">
        <f t="shared" si="79"/>
        <v>0.59856958113086045</v>
      </c>
      <c r="FW77" s="2">
        <f t="shared" si="82"/>
        <v>1.0036509115837981E-4</v>
      </c>
      <c r="FX77" s="2">
        <f t="shared" si="82"/>
        <v>3.3119422840811728E-4</v>
      </c>
      <c r="FY77" s="2">
        <f t="shared" si="82"/>
        <v>1.3971753787952044E-4</v>
      </c>
      <c r="FZ77" s="2">
        <f t="shared" si="82"/>
        <v>1.4136365326152851E-4</v>
      </c>
      <c r="GA77" s="2">
        <f t="shared" si="82"/>
        <v>1.3697391509234788E-4</v>
      </c>
      <c r="GB77" s="2">
        <f t="shared" si="82"/>
        <v>1.3710555239159392E-4</v>
      </c>
      <c r="GC77" s="2">
        <f t="shared" si="82"/>
        <v>1.5231264196348743E-4</v>
      </c>
      <c r="GD77" s="2">
        <f t="shared" si="82"/>
        <v>1.8804351141231927E-4</v>
      </c>
      <c r="GE77" s="2">
        <f t="shared" si="82"/>
        <v>1.6839308223612042E-4</v>
      </c>
      <c r="GF77" s="2">
        <f t="shared" si="82"/>
        <v>1.525451778347868E-4</v>
      </c>
      <c r="GG77" s="2">
        <f t="shared" si="82"/>
        <v>1.3956270366588143E-4</v>
      </c>
      <c r="GH77" s="2">
        <f t="shared" si="82"/>
        <v>1.1770919964696548E-4</v>
      </c>
      <c r="GI77" s="2">
        <f t="shared" si="82"/>
        <v>1.0225674416460519E-4</v>
      </c>
      <c r="GJ77" s="2">
        <f t="shared" si="82"/>
        <v>9.1433287387145525E-5</v>
      </c>
      <c r="GK77" s="2">
        <f t="shared" si="82"/>
        <v>6.3404251691111141E-5</v>
      </c>
      <c r="GM77" s="86">
        <f t="shared" si="83"/>
        <v>0.26872441596599461</v>
      </c>
      <c r="GN77" s="86">
        <f t="shared" si="83"/>
        <v>0.13316139543500036</v>
      </c>
      <c r="GO77" s="86">
        <f t="shared" si="83"/>
        <v>0.22503627430858275</v>
      </c>
      <c r="GP77" s="86">
        <f t="shared" si="83"/>
        <v>0.20678974820649362</v>
      </c>
      <c r="GQ77" s="86">
        <f t="shared" si="83"/>
        <v>0.19000679289030789</v>
      </c>
      <c r="GR77" s="86">
        <f t="shared" si="83"/>
        <v>0.18805129630883621</v>
      </c>
      <c r="GS77" s="86">
        <f t="shared" si="83"/>
        <v>0.19672954786340102</v>
      </c>
      <c r="GT77" s="86">
        <f t="shared" si="83"/>
        <v>0.20649105044282332</v>
      </c>
      <c r="GU77" s="86">
        <f t="shared" si="83"/>
        <v>0.20631231587530202</v>
      </c>
      <c r="GV77" s="86">
        <f t="shared" si="83"/>
        <v>0.1843345198866386</v>
      </c>
      <c r="GW77" s="86">
        <f t="shared" si="83"/>
        <v>0.19231639561629604</v>
      </c>
      <c r="GX77" s="86">
        <f t="shared" si="83"/>
        <v>0.18612813624142158</v>
      </c>
      <c r="GY77" s="86">
        <f t="shared" si="83"/>
        <v>0.17451794248154145</v>
      </c>
      <c r="GZ77" s="86">
        <f t="shared" si="83"/>
        <v>0.18138781399334811</v>
      </c>
      <c r="HA77" s="86">
        <f t="shared" si="83"/>
        <v>8.8023413094349107E-2</v>
      </c>
      <c r="HC77" s="86">
        <f t="shared" si="73"/>
        <v>1.0093079349196277E-5</v>
      </c>
      <c r="HD77" s="86">
        <f t="shared" si="69"/>
        <v>1.2014566430085037E-7</v>
      </c>
      <c r="HE77" s="86">
        <f t="shared" si="69"/>
        <v>9.2730692728085837E-7</v>
      </c>
      <c r="HF77" s="86">
        <f t="shared" si="69"/>
        <v>3.7554206618725798E-7</v>
      </c>
      <c r="HG77" s="86">
        <f t="shared" ref="HG77:HQ100" si="87" xml:space="preserve"> _xlfn.NORM.DIST($B77, G$8, ABS(G$12), TRUE) * _xlfn.NORM.DIST(($B77 - G$8)*G$16, 0, ABS(G$12), TRUE) * 2</f>
        <v>1.0617668714704643E-7</v>
      </c>
      <c r="HH77" s="86">
        <f t="shared" si="87"/>
        <v>1.8988856137467521E-7</v>
      </c>
      <c r="HI77" s="86">
        <f t="shared" si="87"/>
        <v>1.9704818423764588E-7</v>
      </c>
      <c r="HJ77" s="86">
        <f t="shared" si="87"/>
        <v>4.1253731395668703E-7</v>
      </c>
      <c r="HK77" s="86">
        <f t="shared" si="87"/>
        <v>4.842531598842253E-7</v>
      </c>
      <c r="HL77" s="86">
        <f t="shared" si="87"/>
        <v>2.8681947113072748E-7</v>
      </c>
      <c r="HM77" s="86">
        <f t="shared" si="87"/>
        <v>2.4438466816289186E-7</v>
      </c>
      <c r="HN77" s="86">
        <f t="shared" si="87"/>
        <v>2.3178830038347462E-7</v>
      </c>
      <c r="HO77" s="86">
        <f t="shared" si="87"/>
        <v>1.9701837069966959E-7</v>
      </c>
      <c r="HP77" s="86">
        <f t="shared" si="87"/>
        <v>1.0588313426956757E-7</v>
      </c>
      <c r="HQ77" s="86">
        <f t="shared" si="87"/>
        <v>1.2383385177891006E-10</v>
      </c>
      <c r="HS77" s="86">
        <f t="shared" si="84"/>
        <v>1.946833355984644E-44</v>
      </c>
      <c r="HT77" s="86">
        <f t="shared" si="84"/>
        <v>1.0358276392826484E-44</v>
      </c>
      <c r="HU77" s="86">
        <f t="shared" si="84"/>
        <v>1.4767247597804445E-51</v>
      </c>
      <c r="HV77" s="86">
        <f t="shared" si="84"/>
        <v>4.6188242423812023E-56</v>
      </c>
      <c r="HW77" s="86">
        <f t="shared" si="84"/>
        <v>4.6893772047068844E-63</v>
      </c>
      <c r="HX77" s="86">
        <f t="shared" si="84"/>
        <v>3.7602166549346984E-61</v>
      </c>
      <c r="HY77" s="86">
        <f t="shared" si="84"/>
        <v>8.0086015308110149E-63</v>
      </c>
      <c r="HZ77" s="86">
        <f t="shared" si="84"/>
        <v>3.2956954297936898E-61</v>
      </c>
      <c r="IA77" s="86">
        <f t="shared" si="84"/>
        <v>1.5261041074490897E-60</v>
      </c>
      <c r="IB77" s="86">
        <f t="shared" si="84"/>
        <v>1.7283561489366747E-61</v>
      </c>
      <c r="IC77" s="86">
        <f t="shared" si="84"/>
        <v>7.1175214054583666E-63</v>
      </c>
      <c r="ID77" s="86">
        <f t="shared" si="84"/>
        <v>2.5235459881268082E-62</v>
      </c>
      <c r="IE77" s="86">
        <f t="shared" si="84"/>
        <v>2.1760467940204141E-61</v>
      </c>
      <c r="IF77" s="86">
        <f t="shared" si="84"/>
        <v>1.0465132980150548E-40</v>
      </c>
      <c r="IG77" s="86">
        <f t="shared" si="84"/>
        <v>1.3390102530502271E-33</v>
      </c>
      <c r="II77" s="86">
        <f t="shared" si="85"/>
        <v>4.3225507654010288E-88</v>
      </c>
      <c r="IJ77" s="86">
        <f t="shared" si="85"/>
        <v>3.0610314525954832E-83</v>
      </c>
      <c r="IK77" s="86">
        <f t="shared" si="85"/>
        <v>8.3016240083461057E-104</v>
      </c>
      <c r="IL77" s="86">
        <f t="shared" si="85"/>
        <v>4.0204894076117222E-115</v>
      </c>
      <c r="IM77" s="86">
        <f t="shared" si="85"/>
        <v>1.0609550746070901E-127</v>
      </c>
      <c r="IN77" s="86">
        <f t="shared" si="85"/>
        <v>4.2265950262809834E-123</v>
      </c>
      <c r="IO77" s="86">
        <f t="shared" si="85"/>
        <v>1.4579586578717447E-128</v>
      </c>
      <c r="IP77" s="86">
        <f t="shared" si="85"/>
        <v>5.73751587656676E-124</v>
      </c>
      <c r="IQ77" s="86">
        <f t="shared" si="85"/>
        <v>2.0678106341923966E-122</v>
      </c>
      <c r="IR77" s="86">
        <f t="shared" si="85"/>
        <v>1.2218396808984699E-123</v>
      </c>
      <c r="IS77" s="86">
        <f t="shared" si="85"/>
        <v>8.0649085969609809E-127</v>
      </c>
      <c r="IT77" s="86">
        <f t="shared" si="85"/>
        <v>2.7100126714662946E-125</v>
      </c>
      <c r="IU77" s="86">
        <f t="shared" si="85"/>
        <v>1.5311783817935123E-122</v>
      </c>
      <c r="IV77" s="86">
        <f t="shared" si="85"/>
        <v>7.3025613741939283E-150</v>
      </c>
      <c r="IW77" s="86">
        <f t="shared" si="85"/>
        <v>8.7072516158852624E-78</v>
      </c>
      <c r="IY77" s="86">
        <f t="shared" si="86"/>
        <v>0.26873450904534379</v>
      </c>
      <c r="IZ77" s="86">
        <f t="shared" si="86"/>
        <v>0.13316151558066466</v>
      </c>
      <c r="JA77" s="86">
        <f t="shared" si="86"/>
        <v>0.22503720161551002</v>
      </c>
      <c r="JB77" s="86">
        <f t="shared" si="86"/>
        <v>0.20679012374855982</v>
      </c>
      <c r="JC77" s="86">
        <f t="shared" si="86"/>
        <v>0.19000689906699503</v>
      </c>
      <c r="JD77" s="86">
        <f t="shared" si="86"/>
        <v>0.18805148619739759</v>
      </c>
      <c r="JE77" s="86">
        <f t="shared" si="86"/>
        <v>0.19672974491158526</v>
      </c>
      <c r="JF77" s="86">
        <f t="shared" si="86"/>
        <v>0.20649146298013726</v>
      </c>
      <c r="JG77" s="86">
        <f t="shared" si="86"/>
        <v>0.2063128001284619</v>
      </c>
      <c r="JH77" s="86">
        <f t="shared" si="86"/>
        <v>0.18433480670610972</v>
      </c>
      <c r="JI77" s="86">
        <f t="shared" si="86"/>
        <v>0.19231664000096421</v>
      </c>
      <c r="JJ77" s="86">
        <f t="shared" si="86"/>
        <v>0.18612836802972196</v>
      </c>
      <c r="JK77" s="86">
        <f t="shared" si="86"/>
        <v>0.17451813949991216</v>
      </c>
      <c r="JL77" s="86">
        <f t="shared" si="86"/>
        <v>0.18138791987648237</v>
      </c>
      <c r="JM77" s="86">
        <f t="shared" si="86"/>
        <v>8.8023413218182953E-2</v>
      </c>
    </row>
    <row r="78" spans="2:273" x14ac:dyDescent="0.25">
      <c r="B78" s="2">
        <v>51</v>
      </c>
      <c r="C78" s="37">
        <v>183.03299999999999</v>
      </c>
      <c r="D78" s="37">
        <v>145.738</v>
      </c>
      <c r="E78" s="37">
        <v>191.15299999999999</v>
      </c>
      <c r="F78" s="37">
        <v>183.72900000000001</v>
      </c>
      <c r="G78" s="37">
        <v>169.18600000000001</v>
      </c>
      <c r="H78" s="37">
        <v>172</v>
      </c>
      <c r="I78" s="37">
        <v>180.64400000000001</v>
      </c>
      <c r="J78" s="37">
        <v>185.76300000000001</v>
      </c>
      <c r="K78" s="37">
        <v>186.94900000000001</v>
      </c>
      <c r="L78" s="37">
        <v>180.05099999999999</v>
      </c>
      <c r="M78" s="37">
        <v>183.27099999999999</v>
      </c>
      <c r="N78" s="37">
        <v>180.898</v>
      </c>
      <c r="O78" s="37">
        <v>174.71199999999999</v>
      </c>
      <c r="P78" s="37">
        <v>183.03399999999999</v>
      </c>
      <c r="Q78" s="37">
        <v>111.322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176.23831295405446</v>
      </c>
      <c r="T78" s="4">
        <f t="shared" si="88"/>
        <v>148.62902590788971</v>
      </c>
      <c r="U78" s="4">
        <f t="shared" si="88"/>
        <v>178.05817136493872</v>
      </c>
      <c r="V78" s="4">
        <f t="shared" si="88"/>
        <v>170.93499998038482</v>
      </c>
      <c r="W78" s="4">
        <f t="shared" si="88"/>
        <v>155.7626716077188</v>
      </c>
      <c r="X78" s="4">
        <f t="shared" si="88"/>
        <v>158.38940454131276</v>
      </c>
      <c r="Y78" s="4">
        <f t="shared" si="88"/>
        <v>166.6862402058581</v>
      </c>
      <c r="Z78" s="4">
        <f t="shared" si="88"/>
        <v>171.43411954779313</v>
      </c>
      <c r="AA78" s="4">
        <f t="shared" si="88"/>
        <v>173.13919318141822</v>
      </c>
      <c r="AB78" s="4">
        <f t="shared" si="88"/>
        <v>164.84146550662385</v>
      </c>
      <c r="AC78" s="4">
        <f t="shared" si="88"/>
        <v>168.16865623852647</v>
      </c>
      <c r="AD78" s="4">
        <f t="shared" si="88"/>
        <v>166.79098062894465</v>
      </c>
      <c r="AE78" s="4">
        <f t="shared" si="88"/>
        <v>161.29623346411546</v>
      </c>
      <c r="AF78" s="4">
        <f t="shared" si="88"/>
        <v>169.01211647715544</v>
      </c>
      <c r="AG78" s="4">
        <f t="shared" si="88"/>
        <v>106.65514013247024</v>
      </c>
      <c r="AI78" s="4">
        <f t="shared" ref="AI78:AW94" si="89">IF(OR($B78 &lt; C$230, $B78 &gt; C$233), 0, C78-S78)</f>
        <v>6.7946870459455226</v>
      </c>
      <c r="AJ78" s="4">
        <f t="shared" si="89"/>
        <v>-2.8910259078897127</v>
      </c>
      <c r="AK78" s="4">
        <f t="shared" si="89"/>
        <v>13.094828635061276</v>
      </c>
      <c r="AL78" s="4">
        <f t="shared" si="89"/>
        <v>12.794000019615197</v>
      </c>
      <c r="AM78" s="4">
        <f t="shared" si="89"/>
        <v>13.423328392281206</v>
      </c>
      <c r="AN78" s="4">
        <f t="shared" si="89"/>
        <v>13.610595458687243</v>
      </c>
      <c r="AO78" s="4">
        <f t="shared" si="89"/>
        <v>13.957759794141907</v>
      </c>
      <c r="AP78" s="4">
        <f t="shared" si="89"/>
        <v>14.328880452206874</v>
      </c>
      <c r="AQ78" s="4">
        <f t="shared" si="89"/>
        <v>13.809806818581791</v>
      </c>
      <c r="AR78" s="4">
        <f t="shared" si="89"/>
        <v>15.20953449337614</v>
      </c>
      <c r="AS78" s="4">
        <f t="shared" si="89"/>
        <v>15.10234376147352</v>
      </c>
      <c r="AT78" s="4">
        <f t="shared" si="89"/>
        <v>14.107019371055344</v>
      </c>
      <c r="AU78" s="4">
        <f t="shared" si="89"/>
        <v>13.415766535884529</v>
      </c>
      <c r="AV78" s="4">
        <f t="shared" si="89"/>
        <v>14.021883522844547</v>
      </c>
      <c r="AW78" s="4">
        <f t="shared" si="89"/>
        <v>4.6668598675297659</v>
      </c>
      <c r="AY78" s="2">
        <f t="shared" si="80"/>
        <v>53.517370001208718</v>
      </c>
      <c r="AZ78" s="2">
        <f t="shared" si="80"/>
        <v>105.14261050919909</v>
      </c>
      <c r="BA78" s="2">
        <f t="shared" si="80"/>
        <v>48.529260107856068</v>
      </c>
      <c r="BB78" s="2">
        <f t="shared" si="80"/>
        <v>44.859493562176418</v>
      </c>
      <c r="BC78" s="2">
        <f t="shared" si="80"/>
        <v>40.053715839408476</v>
      </c>
      <c r="BD78" s="2">
        <f t="shared" si="80"/>
        <v>38.580706000121019</v>
      </c>
      <c r="BE78" s="2">
        <f t="shared" si="80"/>
        <v>37.445865747618519</v>
      </c>
      <c r="BF78" s="2">
        <f t="shared" si="80"/>
        <v>36.898771941781462</v>
      </c>
      <c r="BG78" s="2">
        <f t="shared" si="80"/>
        <v>39.692984769112265</v>
      </c>
      <c r="BH78" s="2">
        <f t="shared" si="80"/>
        <v>40.063538921405701</v>
      </c>
      <c r="BI78" s="2">
        <f t="shared" si="80"/>
        <v>40.404616922092757</v>
      </c>
      <c r="BJ78" s="2">
        <f t="shared" si="80"/>
        <v>41.631061470641157</v>
      </c>
      <c r="BK78" s="2">
        <f t="shared" si="80"/>
        <v>41.610803468835449</v>
      </c>
      <c r="BL78" s="2">
        <f t="shared" si="80"/>
        <v>41.583507796820939</v>
      </c>
      <c r="BM78" s="2">
        <f t="shared" si="80"/>
        <v>39.227484701558375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66.701681365576093</v>
      </c>
      <c r="DL78" s="2">
        <f t="shared" si="90"/>
        <v>122.42891156848445</v>
      </c>
      <c r="DM78" s="2">
        <f t="shared" si="90"/>
        <v>57.216378048780498</v>
      </c>
      <c r="DN78" s="2">
        <f t="shared" si="90"/>
        <v>52.317465587044524</v>
      </c>
      <c r="DO78" s="2">
        <f t="shared" si="90"/>
        <v>43.636176113360335</v>
      </c>
      <c r="DP78" s="2">
        <f t="shared" si="90"/>
        <v>46.571838394062077</v>
      </c>
      <c r="DQ78" s="2">
        <f t="shared" si="90"/>
        <v>44.172623552123554</v>
      </c>
      <c r="DR78" s="2">
        <f t="shared" si="90"/>
        <v>44.347375630252102</v>
      </c>
      <c r="DS78" s="2">
        <f t="shared" si="90"/>
        <v>45.832861003860998</v>
      </c>
      <c r="DT78" s="2">
        <f t="shared" si="90"/>
        <v>45.357330330330328</v>
      </c>
      <c r="DU78" s="2">
        <f t="shared" si="90"/>
        <v>46.860284427284419</v>
      </c>
      <c r="DV78" s="2">
        <f t="shared" si="90"/>
        <v>48.789905405405406</v>
      </c>
      <c r="DW78" s="2">
        <f t="shared" si="90"/>
        <v>50.071644381223315</v>
      </c>
      <c r="DX78" s="2">
        <f t="shared" si="90"/>
        <v>47.204610084033611</v>
      </c>
      <c r="DY78" s="2">
        <f t="shared" si="90"/>
        <v>43.183399851687057</v>
      </c>
      <c r="EA78" s="2">
        <f t="shared" ref="EA78:EO95" si="91">CE$228*$B78+CE$229</f>
        <v>49.574905716020481</v>
      </c>
      <c r="EB78" s="2">
        <f t="shared" si="91"/>
        <v>97.601192010792175</v>
      </c>
      <c r="EC78" s="2">
        <f t="shared" si="91"/>
        <v>45.434252767030074</v>
      </c>
      <c r="ED78" s="2">
        <f t="shared" si="91"/>
        <v>41.884294514050438</v>
      </c>
      <c r="EE78" s="2">
        <f t="shared" si="91"/>
        <v>38.565745962293903</v>
      </c>
      <c r="EF78" s="2">
        <f t="shared" si="91"/>
        <v>35.207915040092857</v>
      </c>
      <c r="EG78" s="2">
        <f t="shared" si="91"/>
        <v>34.504230017588426</v>
      </c>
      <c r="EH78" s="2">
        <f t="shared" si="91"/>
        <v>33.620794005803106</v>
      </c>
      <c r="EI78" s="2">
        <f t="shared" si="91"/>
        <v>37.038437706112425</v>
      </c>
      <c r="EJ78" s="2">
        <f t="shared" si="91"/>
        <v>37.709223815732287</v>
      </c>
      <c r="EK78" s="2">
        <f t="shared" si="91"/>
        <v>37.562628981825284</v>
      </c>
      <c r="EL78" s="2">
        <f t="shared" si="91"/>
        <v>38.479700234894295</v>
      </c>
      <c r="EM78" s="2">
        <f t="shared" si="91"/>
        <v>37.875374160153569</v>
      </c>
      <c r="EN78" s="2">
        <f t="shared" si="91"/>
        <v>39.049483764253914</v>
      </c>
      <c r="EO78" s="2">
        <f t="shared" si="91"/>
        <v>36.807794518116587</v>
      </c>
      <c r="EQ78" s="2">
        <f t="shared" ref="EQ78:FE94" si="92">CU$228*$B78+CU$229</f>
        <v>45.61361628430091</v>
      </c>
      <c r="ER78" s="2">
        <f t="shared" si="92"/>
        <v>78.597169292957318</v>
      </c>
      <c r="ES78" s="2">
        <f t="shared" si="92"/>
        <v>42.850821873064497</v>
      </c>
      <c r="ET78" s="2">
        <f t="shared" si="92"/>
        <v>38.244624399043133</v>
      </c>
      <c r="EU78" s="2">
        <f t="shared" si="92"/>
        <v>35.436605317688191</v>
      </c>
      <c r="EV78" s="2">
        <f t="shared" si="92"/>
        <v>35.503028989838612</v>
      </c>
      <c r="EW78" s="2">
        <f t="shared" si="92"/>
        <v>33.10813473705538</v>
      </c>
      <c r="EX78" s="2">
        <f t="shared" si="92"/>
        <v>31.261432912324167</v>
      </c>
      <c r="EY78" s="2">
        <f t="shared" si="92"/>
        <v>36.139114176567006</v>
      </c>
      <c r="EZ78" s="2">
        <f t="shared" si="92"/>
        <v>37.430810589559599</v>
      </c>
      <c r="FA78" s="2">
        <f t="shared" si="92"/>
        <v>35.422715273768809</v>
      </c>
      <c r="FB78" s="2">
        <f t="shared" si="92"/>
        <v>35.840863731208792</v>
      </c>
      <c r="FC78" s="2">
        <f t="shared" si="92"/>
        <v>36.721959447447269</v>
      </c>
      <c r="FD78" s="2">
        <f t="shared" si="92"/>
        <v>38.047149439346406</v>
      </c>
      <c r="FE78" s="2">
        <f t="shared" si="92"/>
        <v>37.661023885538974</v>
      </c>
      <c r="FG78" s="2">
        <f t="shared" ref="FG78:FU94" si="93">POWER(10,($B78-C$231)/C$229)/(1+POWER(10,($B78-C$231)/C$229))</f>
        <v>0.76978152256113352</v>
      </c>
      <c r="FH78" s="2">
        <f t="shared" si="93"/>
        <v>0.69597209606990429</v>
      </c>
      <c r="FI78" s="2">
        <f t="shared" si="93"/>
        <v>0.73727973214199205</v>
      </c>
      <c r="FJ78" s="2">
        <f t="shared" si="93"/>
        <v>0.71477864434938232</v>
      </c>
      <c r="FK78" s="2">
        <f t="shared" si="93"/>
        <v>0.70644702938706516</v>
      </c>
      <c r="FL78" s="2">
        <f t="shared" si="93"/>
        <v>0.70320579520644722</v>
      </c>
      <c r="FM78" s="2">
        <f t="shared" si="93"/>
        <v>0.69572309252146713</v>
      </c>
      <c r="FN78" s="2">
        <f t="shared" si="93"/>
        <v>0.69436074713801266</v>
      </c>
      <c r="FO78" s="2">
        <f t="shared" si="93"/>
        <v>0.6981367599752113</v>
      </c>
      <c r="FP78" s="2">
        <f t="shared" si="93"/>
        <v>0.69216411034865066</v>
      </c>
      <c r="FQ78" s="2">
        <f t="shared" si="93"/>
        <v>0.69429761964247083</v>
      </c>
      <c r="FR78" s="2">
        <f t="shared" si="93"/>
        <v>0.69431240574791242</v>
      </c>
      <c r="FS78" s="2">
        <f t="shared" si="93"/>
        <v>0.69371303167323994</v>
      </c>
      <c r="FT78" s="2">
        <f t="shared" si="93"/>
        <v>0.68925993038671907</v>
      </c>
      <c r="FU78" s="2">
        <f t="shared" si="93"/>
        <v>0.62048609668771271</v>
      </c>
      <c r="FW78" s="2">
        <f t="shared" si="82"/>
        <v>1.100470685185957E-4</v>
      </c>
      <c r="FX78" s="2">
        <f t="shared" si="82"/>
        <v>3.6313564685675143E-4</v>
      </c>
      <c r="FY78" s="2">
        <f t="shared" si="82"/>
        <v>1.5319516887939475E-4</v>
      </c>
      <c r="FZ78" s="2">
        <f t="shared" si="82"/>
        <v>1.5500004955864441E-4</v>
      </c>
      <c r="GA78" s="2">
        <f t="shared" si="82"/>
        <v>1.5018692661945574E-4</v>
      </c>
      <c r="GB78" s="2">
        <f t="shared" si="82"/>
        <v>1.5033126023128365E-4</v>
      </c>
      <c r="GC78" s="2">
        <f t="shared" si="82"/>
        <v>1.6700503679613839E-4</v>
      </c>
      <c r="GD78" s="2">
        <f t="shared" si="82"/>
        <v>2.0618186961796544E-4</v>
      </c>
      <c r="GE78" s="2">
        <f t="shared" si="82"/>
        <v>1.8463634340306099E-4</v>
      </c>
      <c r="GF78" s="2">
        <f t="shared" si="82"/>
        <v>1.6725999980977821E-4</v>
      </c>
      <c r="GG78" s="2">
        <f t="shared" si="82"/>
        <v>1.5302540111445339E-4</v>
      </c>
      <c r="GH78" s="2">
        <f t="shared" si="82"/>
        <v>1.2906410519846883E-4</v>
      </c>
      <c r="GI78" s="2">
        <f t="shared" si="82"/>
        <v>1.1212118424835593E-4</v>
      </c>
      <c r="GJ78" s="2">
        <f t="shared" si="82"/>
        <v>1.0025372165167573E-4</v>
      </c>
      <c r="GK78" s="2">
        <f t="shared" si="82"/>
        <v>6.9520954253514042E-5</v>
      </c>
      <c r="GM78" s="86">
        <f t="shared" si="83"/>
        <v>0.32148972231841511</v>
      </c>
      <c r="GN78" s="86">
        <f t="shared" si="83"/>
        <v>0.16856032321741085</v>
      </c>
      <c r="GO78" s="86">
        <f t="shared" si="83"/>
        <v>0.27692963163794881</v>
      </c>
      <c r="GP78" s="86">
        <f t="shared" si="83"/>
        <v>0.26070916945531036</v>
      </c>
      <c r="GQ78" s="86">
        <f t="shared" si="83"/>
        <v>0.24151487158462631</v>
      </c>
      <c r="GR78" s="86">
        <f t="shared" si="83"/>
        <v>0.24003905146035875</v>
      </c>
      <c r="GS78" s="86">
        <f t="shared" si="83"/>
        <v>0.25446888172599202</v>
      </c>
      <c r="GT78" s="86">
        <f t="shared" si="83"/>
        <v>0.26820044923105274</v>
      </c>
      <c r="GU78" s="86">
        <f t="shared" si="83"/>
        <v>0.26640377787004527</v>
      </c>
      <c r="GV78" s="86">
        <f t="shared" si="83"/>
        <v>0.23910206891013477</v>
      </c>
      <c r="GW78" s="86">
        <f t="shared" si="83"/>
        <v>0.24910026720737655</v>
      </c>
      <c r="GX78" s="86">
        <f t="shared" si="83"/>
        <v>0.2406812504844229</v>
      </c>
      <c r="GY78" s="86">
        <f t="shared" si="83"/>
        <v>0.22516894026629572</v>
      </c>
      <c r="GZ78" s="86">
        <f t="shared" si="83"/>
        <v>0.23608583818913384</v>
      </c>
      <c r="HA78" s="86">
        <f t="shared" si="83"/>
        <v>0.12778580806466122</v>
      </c>
      <c r="HC78" s="86">
        <f t="shared" si="73"/>
        <v>1.8657935926198455E-5</v>
      </c>
      <c r="HD78" s="86">
        <f t="shared" si="73"/>
        <v>2.7065841631013618E-7</v>
      </c>
      <c r="HE78" s="86">
        <f t="shared" si="73"/>
        <v>1.9900614274190295E-6</v>
      </c>
      <c r="HF78" s="86">
        <f t="shared" si="73"/>
        <v>8.633109425912013E-7</v>
      </c>
      <c r="HG78" s="86">
        <f t="shared" si="87"/>
        <v>2.643121318588297E-7</v>
      </c>
      <c r="HH78" s="86">
        <f t="shared" si="87"/>
        <v>4.5706776697847324E-7</v>
      </c>
      <c r="HI78" s="86">
        <f t="shared" si="87"/>
        <v>4.8812268845805622E-7</v>
      </c>
      <c r="HJ78" s="86">
        <f t="shared" si="87"/>
        <v>1.0037113867496339E-6</v>
      </c>
      <c r="HK78" s="86">
        <f t="shared" si="87"/>
        <v>1.1529632017364113E-6</v>
      </c>
      <c r="HL78" s="86">
        <f t="shared" si="87"/>
        <v>6.9033267973958718E-7</v>
      </c>
      <c r="HM78" s="86">
        <f t="shared" si="87"/>
        <v>5.925357983536372E-7</v>
      </c>
      <c r="HN78" s="86">
        <f t="shared" si="87"/>
        <v>5.5081255787938876E-7</v>
      </c>
      <c r="HO78" s="86">
        <f t="shared" si="87"/>
        <v>4.5992531632801136E-7</v>
      </c>
      <c r="HP78" s="86">
        <f t="shared" si="87"/>
        <v>2.5663765930135418E-7</v>
      </c>
      <c r="HQ78" s="86">
        <f t="shared" si="87"/>
        <v>4.3847522196081724E-10</v>
      </c>
      <c r="HS78" s="86">
        <f t="shared" si="84"/>
        <v>3.1305219834593751E-43</v>
      </c>
      <c r="HT78" s="86">
        <f t="shared" si="84"/>
        <v>2.3172915682735279E-43</v>
      </c>
      <c r="HU78" s="86">
        <f t="shared" si="84"/>
        <v>4.3402945200500254E-50</v>
      </c>
      <c r="HV78" s="86">
        <f t="shared" si="84"/>
        <v>1.9147761320618568E-54</v>
      </c>
      <c r="HW78" s="86">
        <f t="shared" si="84"/>
        <v>2.9905125179458274E-61</v>
      </c>
      <c r="HX78" s="86">
        <f t="shared" si="84"/>
        <v>2.0853438351379411E-59</v>
      </c>
      <c r="HY78" s="86">
        <f t="shared" si="84"/>
        <v>5.4018135378135085E-61</v>
      </c>
      <c r="HZ78" s="86">
        <f t="shared" si="84"/>
        <v>2.1524833550534753E-59</v>
      </c>
      <c r="IA78" s="86">
        <f t="shared" si="84"/>
        <v>9.0011277978683477E-59</v>
      </c>
      <c r="IB78" s="86">
        <f t="shared" si="84"/>
        <v>1.0269258664078394E-59</v>
      </c>
      <c r="IC78" s="86">
        <f t="shared" si="84"/>
        <v>4.4850552729209574E-61</v>
      </c>
      <c r="ID78" s="86">
        <f t="shared" si="84"/>
        <v>1.4097762360318292E-60</v>
      </c>
      <c r="IE78" s="86">
        <f t="shared" si="84"/>
        <v>1.0613444462243008E-59</v>
      </c>
      <c r="IF78" s="86">
        <f t="shared" si="84"/>
        <v>1.2590940044715936E-39</v>
      </c>
      <c r="IG78" s="86">
        <f t="shared" si="84"/>
        <v>9.4790470163429859E-33</v>
      </c>
      <c r="II78" s="86">
        <f t="shared" si="85"/>
        <v>2.2465020803155473E-86</v>
      </c>
      <c r="IJ78" s="86">
        <f t="shared" si="85"/>
        <v>2.2145799351823514E-81</v>
      </c>
      <c r="IK78" s="86">
        <f t="shared" si="85"/>
        <v>1.0526848766284071E-101</v>
      </c>
      <c r="IL78" s="86">
        <f t="shared" si="85"/>
        <v>8.7826867553226068E-113</v>
      </c>
      <c r="IM78" s="86">
        <f t="shared" si="85"/>
        <v>4.1252300440566285E-125</v>
      </c>
      <c r="IN78" s="86">
        <f t="shared" si="85"/>
        <v>1.3225353904727697E-120</v>
      </c>
      <c r="IO78" s="86">
        <f t="shared" si="85"/>
        <v>6.3467426282851363E-126</v>
      </c>
      <c r="IP78" s="86">
        <f t="shared" si="85"/>
        <v>2.3123235369091907E-121</v>
      </c>
      <c r="IQ78" s="86">
        <f t="shared" si="85"/>
        <v>7.1637565816686016E-120</v>
      </c>
      <c r="IR78" s="86">
        <f t="shared" si="85"/>
        <v>4.2052915790837605E-121</v>
      </c>
      <c r="IS78" s="86">
        <f t="shared" si="85"/>
        <v>3.0453108827743022E-124</v>
      </c>
      <c r="IT78" s="86">
        <f t="shared" si="85"/>
        <v>8.52845934134662E-123</v>
      </c>
      <c r="IU78" s="86">
        <f t="shared" si="85"/>
        <v>3.8909093402474046E-120</v>
      </c>
      <c r="IV78" s="86">
        <f t="shared" si="85"/>
        <v>5.9887227723811577E-147</v>
      </c>
      <c r="IW78" s="86">
        <f t="shared" si="85"/>
        <v>2.3965601849298793E-76</v>
      </c>
      <c r="IY78" s="86">
        <f t="shared" si="86"/>
        <v>0.32150838025434131</v>
      </c>
      <c r="IZ78" s="86">
        <f t="shared" si="86"/>
        <v>0.16856059387582717</v>
      </c>
      <c r="JA78" s="86">
        <f t="shared" si="86"/>
        <v>0.27693162169937624</v>
      </c>
      <c r="JB78" s="86">
        <f t="shared" si="86"/>
        <v>0.26071003276625293</v>
      </c>
      <c r="JC78" s="86">
        <f t="shared" si="86"/>
        <v>0.24151513589675816</v>
      </c>
      <c r="JD78" s="86">
        <f t="shared" si="86"/>
        <v>0.24003950852812572</v>
      </c>
      <c r="JE78" s="86">
        <f t="shared" si="86"/>
        <v>0.25446936984868046</v>
      </c>
      <c r="JF78" s="86">
        <f t="shared" si="86"/>
        <v>0.26820145294243947</v>
      </c>
      <c r="JG78" s="86">
        <f t="shared" si="86"/>
        <v>0.26640493083324701</v>
      </c>
      <c r="JH78" s="86">
        <f t="shared" si="86"/>
        <v>0.23910275924281452</v>
      </c>
      <c r="JI78" s="86">
        <f t="shared" si="86"/>
        <v>0.24910085974317489</v>
      </c>
      <c r="JJ78" s="86">
        <f t="shared" si="86"/>
        <v>0.24068180129698077</v>
      </c>
      <c r="JK78" s="86">
        <f t="shared" si="86"/>
        <v>0.22516940019161205</v>
      </c>
      <c r="JL78" s="86">
        <f t="shared" si="86"/>
        <v>0.23608609482679313</v>
      </c>
      <c r="JM78" s="86">
        <f t="shared" si="86"/>
        <v>0.12778580850313645</v>
      </c>
    </row>
    <row r="79" spans="2:273" x14ac:dyDescent="0.25">
      <c r="B79" s="2">
        <v>52</v>
      </c>
      <c r="C79" s="37">
        <v>194.77</v>
      </c>
      <c r="D79" s="37">
        <v>156.197</v>
      </c>
      <c r="E79" s="37">
        <v>206</v>
      </c>
      <c r="F79" s="37">
        <v>200.71199999999999</v>
      </c>
      <c r="G79" s="37">
        <v>188.62700000000001</v>
      </c>
      <c r="H79" s="37">
        <v>192.28800000000001</v>
      </c>
      <c r="I79" s="37">
        <v>199.84700000000001</v>
      </c>
      <c r="J79" s="37">
        <v>202.83099999999999</v>
      </c>
      <c r="K79" s="37">
        <v>205.542</v>
      </c>
      <c r="L79" s="37">
        <v>201.322</v>
      </c>
      <c r="M79" s="37">
        <v>203.74600000000001</v>
      </c>
      <c r="N79" s="37">
        <v>201.37299999999999</v>
      </c>
      <c r="O79" s="37">
        <v>195.661</v>
      </c>
      <c r="P79" s="37">
        <v>204.03399999999999</v>
      </c>
      <c r="Q79" s="37">
        <v>134.42400000000001</v>
      </c>
      <c r="S79" s="4">
        <f t="shared" si="88"/>
        <v>189.55957918492652</v>
      </c>
      <c r="T79" s="4">
        <f t="shared" si="88"/>
        <v>156.03667855168226</v>
      </c>
      <c r="U79" s="4">
        <f t="shared" si="88"/>
        <v>195.6009783090793</v>
      </c>
      <c r="V79" s="4">
        <f t="shared" si="88"/>
        <v>190.29284204294925</v>
      </c>
      <c r="W79" s="4">
        <f t="shared" si="88"/>
        <v>174.74175511633953</v>
      </c>
      <c r="X79" s="4">
        <f t="shared" si="88"/>
        <v>178.38436303082267</v>
      </c>
      <c r="Y79" s="4">
        <f t="shared" si="88"/>
        <v>188.8689827057415</v>
      </c>
      <c r="Z79" s="4">
        <f t="shared" si="88"/>
        <v>194.31915476681735</v>
      </c>
      <c r="AA79" s="4">
        <f t="shared" si="88"/>
        <v>195.5297197015957</v>
      </c>
      <c r="AB79" s="4">
        <f t="shared" si="88"/>
        <v>187.03009344251691</v>
      </c>
      <c r="AC79" s="4">
        <f t="shared" si="88"/>
        <v>190.43153814855469</v>
      </c>
      <c r="AD79" s="4">
        <f t="shared" si="88"/>
        <v>188.63150427735681</v>
      </c>
      <c r="AE79" s="4">
        <f t="shared" si="88"/>
        <v>182.43592460866176</v>
      </c>
      <c r="AF79" s="4">
        <f t="shared" si="88"/>
        <v>191.81678467302407</v>
      </c>
      <c r="AG79" s="4">
        <f t="shared" si="88"/>
        <v>126.70444436303708</v>
      </c>
      <c r="AI79" s="4">
        <f t="shared" si="89"/>
        <v>5.2104208150734905</v>
      </c>
      <c r="AJ79" s="4">
        <f t="shared" si="89"/>
        <v>0.16032144831774531</v>
      </c>
      <c r="AK79" s="4">
        <f t="shared" si="89"/>
        <v>10.399021690920705</v>
      </c>
      <c r="AL79" s="4">
        <f t="shared" si="89"/>
        <v>10.419157957050743</v>
      </c>
      <c r="AM79" s="4">
        <f t="shared" si="89"/>
        <v>13.885244883660476</v>
      </c>
      <c r="AN79" s="4">
        <f t="shared" si="89"/>
        <v>13.903636969177342</v>
      </c>
      <c r="AO79" s="4">
        <f t="shared" si="89"/>
        <v>10.978017294258507</v>
      </c>
      <c r="AP79" s="4">
        <f t="shared" si="89"/>
        <v>8.5118452331826404</v>
      </c>
      <c r="AQ79" s="4">
        <f t="shared" si="89"/>
        <v>10.012280298404306</v>
      </c>
      <c r="AR79" s="4">
        <f t="shared" si="89"/>
        <v>14.291906557483088</v>
      </c>
      <c r="AS79" s="4">
        <f t="shared" si="89"/>
        <v>13.314461851445316</v>
      </c>
      <c r="AT79" s="4">
        <f t="shared" si="89"/>
        <v>12.74149572264318</v>
      </c>
      <c r="AU79" s="4">
        <f t="shared" si="89"/>
        <v>13.225075391338237</v>
      </c>
      <c r="AV79" s="4">
        <f t="shared" si="89"/>
        <v>12.217215326975918</v>
      </c>
      <c r="AW79" s="4">
        <f t="shared" si="89"/>
        <v>7.719555636962923</v>
      </c>
      <c r="AY79" s="2">
        <f t="shared" si="80"/>
        <v>53.239654714550959</v>
      </c>
      <c r="AZ79" s="2">
        <f t="shared" si="80"/>
        <v>104.79123614421948</v>
      </c>
      <c r="BA79" s="2">
        <f t="shared" si="80"/>
        <v>48.319191525988515</v>
      </c>
      <c r="BB79" s="2">
        <f t="shared" si="80"/>
        <v>44.624019316874595</v>
      </c>
      <c r="BC79" s="2">
        <f t="shared" si="80"/>
        <v>39.854122908766278</v>
      </c>
      <c r="BD79" s="2">
        <f t="shared" si="80"/>
        <v>38.335367771603138</v>
      </c>
      <c r="BE79" s="2">
        <f t="shared" si="80"/>
        <v>37.214998997051673</v>
      </c>
      <c r="BF79" s="2">
        <f t="shared" si="80"/>
        <v>36.64066912000628</v>
      </c>
      <c r="BG79" s="2">
        <f t="shared" si="80"/>
        <v>39.46630580907069</v>
      </c>
      <c r="BH79" s="2">
        <f t="shared" si="80"/>
        <v>39.862314924392329</v>
      </c>
      <c r="BI79" s="2">
        <f t="shared" si="80"/>
        <v>40.171483251166656</v>
      </c>
      <c r="BJ79" s="2">
        <f t="shared" si="80"/>
        <v>41.362670253333974</v>
      </c>
      <c r="BK79" s="2">
        <f t="shared" si="80"/>
        <v>41.319030639044001</v>
      </c>
      <c r="BL79" s="2">
        <f t="shared" si="80"/>
        <v>41.365379561934134</v>
      </c>
      <c r="BM79" s="2">
        <f t="shared" si="80"/>
        <v>39.116598564007788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67.239116095852935</v>
      </c>
      <c r="DL79" s="2">
        <f t="shared" si="90"/>
        <v>123.20969165113578</v>
      </c>
      <c r="DM79" s="2">
        <f t="shared" si="90"/>
        <v>57.553898780487813</v>
      </c>
      <c r="DN79" s="2">
        <f t="shared" si="90"/>
        <v>52.729078542510116</v>
      </c>
      <c r="DO79" s="2">
        <f t="shared" si="90"/>
        <v>43.843866599190292</v>
      </c>
      <c r="DP79" s="2">
        <f t="shared" si="90"/>
        <v>46.845060053981101</v>
      </c>
      <c r="DQ79" s="2">
        <f t="shared" si="90"/>
        <v>44.423634105534106</v>
      </c>
      <c r="DR79" s="2">
        <f t="shared" si="90"/>
        <v>44.559973669467794</v>
      </c>
      <c r="DS79" s="2">
        <f t="shared" si="90"/>
        <v>46.034607464607461</v>
      </c>
      <c r="DT79" s="2">
        <f t="shared" si="90"/>
        <v>45.564297897897902</v>
      </c>
      <c r="DU79" s="2">
        <f t="shared" si="90"/>
        <v>47.08857052767052</v>
      </c>
      <c r="DV79" s="2">
        <f t="shared" si="90"/>
        <v>49.01121711711712</v>
      </c>
      <c r="DW79" s="2">
        <f t="shared" si="90"/>
        <v>50.27677453769558</v>
      </c>
      <c r="DX79" s="2">
        <f t="shared" si="90"/>
        <v>47.316340616246492</v>
      </c>
      <c r="DY79" s="2">
        <f t="shared" si="90"/>
        <v>43.382042120875049</v>
      </c>
      <c r="EA79" s="2">
        <f t="shared" si="91"/>
        <v>49.421829473501617</v>
      </c>
      <c r="EB79" s="2">
        <f t="shared" si="91"/>
        <v>97.463688600764442</v>
      </c>
      <c r="EC79" s="2">
        <f t="shared" si="91"/>
        <v>45.3186287563665</v>
      </c>
      <c r="ED79" s="2">
        <f t="shared" si="91"/>
        <v>41.675224192970646</v>
      </c>
      <c r="EE79" s="2">
        <f t="shared" si="91"/>
        <v>38.34282050191409</v>
      </c>
      <c r="EF79" s="2">
        <f t="shared" si="91"/>
        <v>35.059732485756498</v>
      </c>
      <c r="EG79" s="2">
        <f t="shared" si="91"/>
        <v>34.340033515731868</v>
      </c>
      <c r="EH79" s="2">
        <f t="shared" si="91"/>
        <v>33.462251335736383</v>
      </c>
      <c r="EI79" s="2">
        <f t="shared" si="91"/>
        <v>36.876416970243113</v>
      </c>
      <c r="EJ79" s="2">
        <f t="shared" si="91"/>
        <v>37.549596160237229</v>
      </c>
      <c r="EK79" s="2">
        <f t="shared" si="91"/>
        <v>37.39433466875122</v>
      </c>
      <c r="EL79" s="2">
        <f t="shared" si="91"/>
        <v>38.292028637113305</v>
      </c>
      <c r="EM79" s="2">
        <f t="shared" si="91"/>
        <v>37.712216303304537</v>
      </c>
      <c r="EN79" s="2">
        <f t="shared" si="91"/>
        <v>38.918716225074697</v>
      </c>
      <c r="EO79" s="2">
        <f t="shared" si="91"/>
        <v>36.737141585740005</v>
      </c>
      <c r="EQ79" s="2">
        <f t="shared" si="92"/>
        <v>45.530401176044158</v>
      </c>
      <c r="ER79" s="2">
        <f t="shared" si="92"/>
        <v>78.778142229143427</v>
      </c>
      <c r="ES79" s="2">
        <f t="shared" si="92"/>
        <v>42.78216848539266</v>
      </c>
      <c r="ET79" s="2">
        <f t="shared" si="92"/>
        <v>38.099251092188993</v>
      </c>
      <c r="EU79" s="2">
        <f t="shared" si="92"/>
        <v>35.269568763538381</v>
      </c>
      <c r="EV79" s="2">
        <f t="shared" si="92"/>
        <v>35.347489001793186</v>
      </c>
      <c r="EW79" s="2">
        <f t="shared" si="92"/>
        <v>32.970695927883121</v>
      </c>
      <c r="EX79" s="2">
        <f t="shared" si="92"/>
        <v>31.151299435156051</v>
      </c>
      <c r="EY79" s="2">
        <f t="shared" si="92"/>
        <v>35.995649467548141</v>
      </c>
      <c r="EZ79" s="2">
        <f t="shared" si="92"/>
        <v>37.275525527718045</v>
      </c>
      <c r="FA79" s="2">
        <f t="shared" si="92"/>
        <v>35.292632178382689</v>
      </c>
      <c r="FB79" s="2">
        <f t="shared" si="92"/>
        <v>35.70054768639163</v>
      </c>
      <c r="FC79" s="2">
        <f t="shared" si="92"/>
        <v>36.579382899534863</v>
      </c>
      <c r="FD79" s="2">
        <f t="shared" si="92"/>
        <v>37.933725822057831</v>
      </c>
      <c r="FE79" s="2">
        <f t="shared" si="92"/>
        <v>37.568605672352732</v>
      </c>
      <c r="FG79" s="2">
        <f t="shared" si="93"/>
        <v>0.78569717863774058</v>
      </c>
      <c r="FH79" s="2">
        <f t="shared" si="93"/>
        <v>0.71510190151013597</v>
      </c>
      <c r="FI79" s="2">
        <f t="shared" si="93"/>
        <v>0.75472639183813617</v>
      </c>
      <c r="FJ79" s="2">
        <f t="shared" si="93"/>
        <v>0.73317878333580422</v>
      </c>
      <c r="FK79" s="2">
        <f t="shared" si="93"/>
        <v>0.72517799965488849</v>
      </c>
      <c r="FL79" s="2">
        <f t="shared" si="93"/>
        <v>0.72206221377880897</v>
      </c>
      <c r="FM79" s="2">
        <f t="shared" si="93"/>
        <v>0.71486214659266234</v>
      </c>
      <c r="FN79" s="2">
        <f t="shared" si="93"/>
        <v>0.71355021109325578</v>
      </c>
      <c r="FO79" s="2">
        <f t="shared" si="93"/>
        <v>0.71718570951503458</v>
      </c>
      <c r="FP79" s="2">
        <f t="shared" si="93"/>
        <v>0.71143417400143971</v>
      </c>
      <c r="FQ79" s="2">
        <f t="shared" si="93"/>
        <v>0.71348941162329194</v>
      </c>
      <c r="FR79" s="2">
        <f t="shared" si="93"/>
        <v>0.71350365250669012</v>
      </c>
      <c r="FS79" s="2">
        <f t="shared" si="93"/>
        <v>0.71292634920305487</v>
      </c>
      <c r="FT79" s="2">
        <f t="shared" si="93"/>
        <v>0.70863526422317524</v>
      </c>
      <c r="FU79" s="2">
        <f t="shared" si="93"/>
        <v>0.64192186397789186</v>
      </c>
      <c r="FW79" s="2">
        <f t="shared" si="82"/>
        <v>1.2066293008457258E-4</v>
      </c>
      <c r="FX79" s="2">
        <f t="shared" si="82"/>
        <v>3.9815636974289536E-4</v>
      </c>
      <c r="FY79" s="2">
        <f t="shared" si="82"/>
        <v>1.679726797956051E-4</v>
      </c>
      <c r="FZ79" s="2">
        <f t="shared" si="82"/>
        <v>1.6995163326416767E-4</v>
      </c>
      <c r="GA79" s="2">
        <f t="shared" si="82"/>
        <v>1.6467430429222267E-4</v>
      </c>
      <c r="GB79" s="2">
        <f t="shared" si="82"/>
        <v>1.6483255836219715E-4</v>
      </c>
      <c r="GC79" s="2">
        <f t="shared" si="82"/>
        <v>1.8311443109022331E-4</v>
      </c>
      <c r="GD79" s="2">
        <f t="shared" si="82"/>
        <v>2.2606942749068304E-4</v>
      </c>
      <c r="GE79" s="2">
        <f t="shared" si="82"/>
        <v>2.0244611850714933E-4</v>
      </c>
      <c r="GF79" s="2">
        <f t="shared" si="82"/>
        <v>1.8339398346006478E-4</v>
      </c>
      <c r="GG79" s="2">
        <f t="shared" si="82"/>
        <v>1.677865386422609E-4</v>
      </c>
      <c r="GH79" s="2">
        <f t="shared" si="82"/>
        <v>1.4151421513795029E-4</v>
      </c>
      <c r="GI79" s="2">
        <f t="shared" si="82"/>
        <v>1.2293710401273502E-4</v>
      </c>
      <c r="GJ79" s="2">
        <f t="shared" si="82"/>
        <v>1.0992495664630766E-4</v>
      </c>
      <c r="GK79" s="2">
        <f t="shared" si="82"/>
        <v>7.6227699235333006E-5</v>
      </c>
      <c r="GM79" s="86">
        <f t="shared" si="83"/>
        <v>0.37995083181877148</v>
      </c>
      <c r="GN79" s="86">
        <f t="shared" si="83"/>
        <v>0.21059230697857093</v>
      </c>
      <c r="GO79" s="86">
        <f t="shared" si="83"/>
        <v>0.33624181866905328</v>
      </c>
      <c r="GP79" s="86">
        <f t="shared" si="83"/>
        <v>0.32336465150118016</v>
      </c>
      <c r="GQ79" s="86">
        <f t="shared" si="83"/>
        <v>0.30209907550996995</v>
      </c>
      <c r="GR79" s="86">
        <f t="shared" si="83"/>
        <v>0.3013766549675107</v>
      </c>
      <c r="GS79" s="86">
        <f t="shared" si="83"/>
        <v>0.32272809625896043</v>
      </c>
      <c r="GT79" s="86">
        <f t="shared" si="83"/>
        <v>0.34094029892884153</v>
      </c>
      <c r="GU79" s="86">
        <f t="shared" si="83"/>
        <v>0.33719222528913428</v>
      </c>
      <c r="GV79" s="86">
        <f t="shared" si="83"/>
        <v>0.30427770826824913</v>
      </c>
      <c r="GW79" s="86">
        <f t="shared" si="83"/>
        <v>0.31647492001067185</v>
      </c>
      <c r="GX79" s="86">
        <f t="shared" si="83"/>
        <v>0.30537462799727438</v>
      </c>
      <c r="GY79" s="86">
        <f t="shared" si="83"/>
        <v>0.28538723937245075</v>
      </c>
      <c r="GZ79" s="86">
        <f t="shared" si="83"/>
        <v>0.30096680223237504</v>
      </c>
      <c r="HA79" s="86">
        <f t="shared" si="83"/>
        <v>0.18022228282291169</v>
      </c>
      <c r="HC79" s="86">
        <f t="shared" si="73"/>
        <v>3.3895661476548408E-5</v>
      </c>
      <c r="HD79" s="86">
        <f t="shared" si="73"/>
        <v>5.9649901138083421E-7</v>
      </c>
      <c r="HE79" s="86">
        <f t="shared" si="73"/>
        <v>4.176641213131193E-6</v>
      </c>
      <c r="HF79" s="86">
        <f t="shared" si="73"/>
        <v>1.9358326523606387E-6</v>
      </c>
      <c r="HG79" s="86">
        <f t="shared" si="87"/>
        <v>6.401040329894854E-7</v>
      </c>
      <c r="HH79" s="86">
        <f t="shared" si="87"/>
        <v>1.0714099250191441E-6</v>
      </c>
      <c r="HI79" s="86">
        <f t="shared" si="87"/>
        <v>1.1753629651851566E-6</v>
      </c>
      <c r="HJ79" s="86">
        <f t="shared" si="87"/>
        <v>2.3731082377003898E-6</v>
      </c>
      <c r="HK79" s="86">
        <f t="shared" si="87"/>
        <v>2.6705094355355363E-6</v>
      </c>
      <c r="HL79" s="86">
        <f t="shared" si="87"/>
        <v>1.6168822307777203E-6</v>
      </c>
      <c r="HM79" s="86">
        <f t="shared" si="87"/>
        <v>1.3978295613170395E-6</v>
      </c>
      <c r="HN79" s="86">
        <f t="shared" si="87"/>
        <v>1.2752558211422317E-6</v>
      </c>
      <c r="HO79" s="86">
        <f t="shared" si="87"/>
        <v>1.0474517041154917E-6</v>
      </c>
      <c r="HP79" s="86">
        <f t="shared" si="87"/>
        <v>6.0612283922025986E-7</v>
      </c>
      <c r="HQ79" s="86">
        <f t="shared" si="87"/>
        <v>1.4959827837142083E-9</v>
      </c>
      <c r="HS79" s="86">
        <f t="shared" si="84"/>
        <v>4.8393807783837113E-42</v>
      </c>
      <c r="HT79" s="86">
        <f t="shared" si="84"/>
        <v>4.9356989512057593E-42</v>
      </c>
      <c r="HU79" s="86">
        <f t="shared" si="84"/>
        <v>1.2132488519744161E-48</v>
      </c>
      <c r="HV79" s="86">
        <f t="shared" si="84"/>
        <v>7.5062384507094688E-53</v>
      </c>
      <c r="HW79" s="86">
        <f t="shared" si="84"/>
        <v>1.7929706916428186E-59</v>
      </c>
      <c r="HX79" s="86">
        <f t="shared" si="84"/>
        <v>1.0897270208018307E-57</v>
      </c>
      <c r="HY79" s="86">
        <f t="shared" si="84"/>
        <v>3.41885286492417E-59</v>
      </c>
      <c r="HZ79" s="86">
        <f t="shared" si="84"/>
        <v>1.3181705203720378E-57</v>
      </c>
      <c r="IA79" s="86">
        <f t="shared" si="84"/>
        <v>4.9900352188700684E-57</v>
      </c>
      <c r="IB79" s="86">
        <f t="shared" si="84"/>
        <v>5.7394579653075959E-58</v>
      </c>
      <c r="IC79" s="86">
        <f t="shared" si="84"/>
        <v>2.6575387966618108E-59</v>
      </c>
      <c r="ID79" s="86">
        <f t="shared" si="84"/>
        <v>7.4280386970924335E-59</v>
      </c>
      <c r="IE79" s="86">
        <f t="shared" si="84"/>
        <v>4.8972630544013201E-58</v>
      </c>
      <c r="IF79" s="86">
        <f t="shared" si="84"/>
        <v>1.4633762821447548E-38</v>
      </c>
      <c r="IG79" s="86">
        <f t="shared" si="84"/>
        <v>6.5377131784556246E-32</v>
      </c>
      <c r="II79" s="86">
        <f t="shared" si="85"/>
        <v>1.1223026090831618E-84</v>
      </c>
      <c r="IJ79" s="86">
        <f t="shared" si="85"/>
        <v>1.5252211692793621E-79</v>
      </c>
      <c r="IK79" s="86">
        <f t="shared" si="85"/>
        <v>1.2693748691380084E-99</v>
      </c>
      <c r="IL79" s="86">
        <f t="shared" si="85"/>
        <v>1.8139946637656809E-110</v>
      </c>
      <c r="IM79" s="86">
        <f t="shared" si="85"/>
        <v>1.50778659976334E-122</v>
      </c>
      <c r="IN79" s="86">
        <f t="shared" si="85"/>
        <v>3.8989124155456975E-118</v>
      </c>
      <c r="IO79" s="86">
        <f t="shared" si="85"/>
        <v>2.5921217350302896E-123</v>
      </c>
      <c r="IP79" s="86">
        <f t="shared" si="85"/>
        <v>8.7367855219289659E-119</v>
      </c>
      <c r="IQ79" s="86">
        <f t="shared" si="85"/>
        <v>2.3324155945112461E-117</v>
      </c>
      <c r="IR79" s="86">
        <f t="shared" si="85"/>
        <v>1.3612782325040456E-118</v>
      </c>
      <c r="IS79" s="86">
        <f t="shared" si="85"/>
        <v>1.0811357903589145E-121</v>
      </c>
      <c r="IT79" s="86">
        <f t="shared" si="85"/>
        <v>2.5310517347473642E-120</v>
      </c>
      <c r="IU79" s="86">
        <f t="shared" si="85"/>
        <v>9.3526357727998491E-118</v>
      </c>
      <c r="IV79" s="86">
        <f t="shared" si="85"/>
        <v>4.5949130112579979E-144</v>
      </c>
      <c r="IW79" s="86">
        <f t="shared" si="85"/>
        <v>6.3913190391938059E-75</v>
      </c>
      <c r="IY79" s="86">
        <f t="shared" si="86"/>
        <v>0.37998472748024803</v>
      </c>
      <c r="IZ79" s="86">
        <f t="shared" si="86"/>
        <v>0.2105929034775823</v>
      </c>
      <c r="JA79" s="86">
        <f t="shared" si="86"/>
        <v>0.33624599531026639</v>
      </c>
      <c r="JB79" s="86">
        <f t="shared" si="86"/>
        <v>0.3233665873338325</v>
      </c>
      <c r="JC79" s="86">
        <f t="shared" si="86"/>
        <v>0.30209971561400295</v>
      </c>
      <c r="JD79" s="86">
        <f t="shared" si="86"/>
        <v>0.30137772637743571</v>
      </c>
      <c r="JE79" s="86">
        <f t="shared" si="86"/>
        <v>0.32272927162192561</v>
      </c>
      <c r="JF79" s="86">
        <f t="shared" si="86"/>
        <v>0.34094267203707923</v>
      </c>
      <c r="JG79" s="86">
        <f t="shared" si="86"/>
        <v>0.33719489579856982</v>
      </c>
      <c r="JH79" s="86">
        <f t="shared" si="86"/>
        <v>0.3042793251504799</v>
      </c>
      <c r="JI79" s="86">
        <f t="shared" si="86"/>
        <v>0.31647631784023317</v>
      </c>
      <c r="JJ79" s="86">
        <f t="shared" si="86"/>
        <v>0.30537590325309555</v>
      </c>
      <c r="JK79" s="86">
        <f t="shared" si="86"/>
        <v>0.28538828682415485</v>
      </c>
      <c r="JL79" s="86">
        <f t="shared" si="86"/>
        <v>0.30096740835521424</v>
      </c>
      <c r="JM79" s="86">
        <f t="shared" si="86"/>
        <v>0.18022228431889448</v>
      </c>
    </row>
    <row r="80" spans="2:273" x14ac:dyDescent="0.25">
      <c r="B80" s="2">
        <v>53</v>
      </c>
      <c r="C80" s="37">
        <v>204.78700000000001</v>
      </c>
      <c r="D80" s="37">
        <v>165.90199999999999</v>
      </c>
      <c r="E80" s="37">
        <v>218.559</v>
      </c>
      <c r="F80" s="37">
        <v>213.559</v>
      </c>
      <c r="G80" s="37">
        <v>203.81399999999999</v>
      </c>
      <c r="H80" s="37">
        <v>208.08500000000001</v>
      </c>
      <c r="I80" s="37">
        <v>214.18600000000001</v>
      </c>
      <c r="J80" s="37">
        <v>216.28800000000001</v>
      </c>
      <c r="K80" s="37">
        <v>219.203</v>
      </c>
      <c r="L80" s="37">
        <v>216.017</v>
      </c>
      <c r="M80" s="37">
        <v>218.18600000000001</v>
      </c>
      <c r="N80" s="37">
        <v>216.28800000000001</v>
      </c>
      <c r="O80" s="37">
        <v>214.23699999999999</v>
      </c>
      <c r="P80" s="37">
        <v>218.62700000000001</v>
      </c>
      <c r="Q80" s="37">
        <v>159.05099999999999</v>
      </c>
      <c r="S80" s="4">
        <f t="shared" si="88"/>
        <v>201.82145918745033</v>
      </c>
      <c r="T80" s="4">
        <f t="shared" si="88"/>
        <v>163.87818874739591</v>
      </c>
      <c r="U80" s="4">
        <f t="shared" si="88"/>
        <v>212.63540831443797</v>
      </c>
      <c r="V80" s="4">
        <f t="shared" si="88"/>
        <v>209.07287427490445</v>
      </c>
      <c r="W80" s="4">
        <f t="shared" si="88"/>
        <v>193.76149306913965</v>
      </c>
      <c r="X80" s="4">
        <f t="shared" si="88"/>
        <v>198.44887039936373</v>
      </c>
      <c r="Y80" s="4">
        <f t="shared" si="88"/>
        <v>210.29968016828769</v>
      </c>
      <c r="Z80" s="4">
        <f t="shared" si="88"/>
        <v>215.75960923257441</v>
      </c>
      <c r="AA80" s="4">
        <f t="shared" si="88"/>
        <v>216.8711629523583</v>
      </c>
      <c r="AB80" s="4">
        <f t="shared" si="88"/>
        <v>208.98812728439452</v>
      </c>
      <c r="AC80" s="4">
        <f t="shared" si="88"/>
        <v>212.23126960967457</v>
      </c>
      <c r="AD80" s="4">
        <f t="shared" si="88"/>
        <v>210.11085819936594</v>
      </c>
      <c r="AE80" s="4">
        <f t="shared" si="88"/>
        <v>203.65607552472741</v>
      </c>
      <c r="AF80" s="4">
        <f t="shared" si="88"/>
        <v>213.89347663240252</v>
      </c>
      <c r="AG80" s="4">
        <f t="shared" si="88"/>
        <v>148.86779047751833</v>
      </c>
      <c r="AI80" s="4">
        <f t="shared" si="89"/>
        <v>2.9655408125496763</v>
      </c>
      <c r="AJ80" s="4">
        <f t="shared" si="89"/>
        <v>2.0238112526040766</v>
      </c>
      <c r="AK80" s="4">
        <f t="shared" si="89"/>
        <v>5.9235916855620303</v>
      </c>
      <c r="AL80" s="4">
        <f t="shared" si="89"/>
        <v>4.4861257250955475</v>
      </c>
      <c r="AM80" s="4">
        <f t="shared" si="89"/>
        <v>10.052506930860346</v>
      </c>
      <c r="AN80" s="4">
        <f t="shared" si="89"/>
        <v>9.6361296006362807</v>
      </c>
      <c r="AO80" s="4">
        <f t="shared" si="89"/>
        <v>3.8863198317123135</v>
      </c>
      <c r="AP80" s="4">
        <f t="shared" si="89"/>
        <v>0.52839076742560565</v>
      </c>
      <c r="AQ80" s="4">
        <f t="shared" si="89"/>
        <v>2.3318370476416987</v>
      </c>
      <c r="AR80" s="4">
        <f t="shared" si="89"/>
        <v>7.0288727156054733</v>
      </c>
      <c r="AS80" s="4">
        <f t="shared" si="89"/>
        <v>5.9547303903254374</v>
      </c>
      <c r="AT80" s="4">
        <f t="shared" si="89"/>
        <v>6.1771418006340753</v>
      </c>
      <c r="AU80" s="4">
        <f t="shared" si="89"/>
        <v>10.580924475272582</v>
      </c>
      <c r="AV80" s="4">
        <f t="shared" si="89"/>
        <v>4.7335233675974848</v>
      </c>
      <c r="AW80" s="4">
        <f t="shared" si="89"/>
        <v>10.183209522481661</v>
      </c>
      <c r="AY80" s="2">
        <f t="shared" si="80"/>
        <v>52.955051386902198</v>
      </c>
      <c r="AZ80" s="2">
        <f t="shared" si="80"/>
        <v>104.42449367130817</v>
      </c>
      <c r="BA80" s="2">
        <f t="shared" si="80"/>
        <v>48.103451164540537</v>
      </c>
      <c r="BB80" s="2">
        <f t="shared" si="80"/>
        <v>44.374727246245783</v>
      </c>
      <c r="BC80" s="2">
        <f t="shared" si="80"/>
        <v>39.642907502169038</v>
      </c>
      <c r="BD80" s="2">
        <f t="shared" si="80"/>
        <v>38.083357680075096</v>
      </c>
      <c r="BE80" s="2">
        <f t="shared" si="80"/>
        <v>36.976030859829322</v>
      </c>
      <c r="BF80" s="2">
        <f t="shared" si="80"/>
        <v>36.376804452963491</v>
      </c>
      <c r="BG80" s="2">
        <f t="shared" si="80"/>
        <v>39.23287664232469</v>
      </c>
      <c r="BH80" s="2">
        <f t="shared" si="80"/>
        <v>39.653127945211828</v>
      </c>
      <c r="BI80" s="2">
        <f t="shared" si="80"/>
        <v>39.930589499656676</v>
      </c>
      <c r="BJ80" s="2">
        <f t="shared" si="80"/>
        <v>41.086810876256891</v>
      </c>
      <c r="BK80" s="2">
        <f t="shared" si="80"/>
        <v>41.022657061772819</v>
      </c>
      <c r="BL80" s="2">
        <f t="shared" si="80"/>
        <v>41.14416184826748</v>
      </c>
      <c r="BM80" s="2">
        <f t="shared" si="80"/>
        <v>38.997989577481881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67.776550826129764</v>
      </c>
      <c r="DL80" s="2">
        <f t="shared" si="90"/>
        <v>123.9904717337871</v>
      </c>
      <c r="DM80" s="2">
        <f t="shared" si="90"/>
        <v>57.891419512195128</v>
      </c>
      <c r="DN80" s="2">
        <f t="shared" si="90"/>
        <v>53.140691497975702</v>
      </c>
      <c r="DO80" s="2">
        <f t="shared" si="90"/>
        <v>44.051557085020249</v>
      </c>
      <c r="DP80" s="2">
        <f t="shared" si="90"/>
        <v>47.118281713900132</v>
      </c>
      <c r="DQ80" s="2">
        <f t="shared" si="90"/>
        <v>44.674644658944658</v>
      </c>
      <c r="DR80" s="2">
        <f t="shared" si="90"/>
        <v>44.772571708683479</v>
      </c>
      <c r="DS80" s="2">
        <f t="shared" si="90"/>
        <v>46.236353925353924</v>
      </c>
      <c r="DT80" s="2">
        <f t="shared" si="90"/>
        <v>45.771265465465461</v>
      </c>
      <c r="DU80" s="2">
        <f t="shared" si="90"/>
        <v>47.31685662805662</v>
      </c>
      <c r="DV80" s="2">
        <f t="shared" si="90"/>
        <v>49.232528828828833</v>
      </c>
      <c r="DW80" s="2">
        <f t="shared" si="90"/>
        <v>50.481904694167838</v>
      </c>
      <c r="DX80" s="2">
        <f t="shared" si="90"/>
        <v>47.428071148459381</v>
      </c>
      <c r="DY80" s="2">
        <f t="shared" si="90"/>
        <v>43.580684390063034</v>
      </c>
      <c r="EA80" s="2">
        <f t="shared" si="91"/>
        <v>49.268753230982753</v>
      </c>
      <c r="EB80" s="2">
        <f t="shared" si="91"/>
        <v>97.326185190736709</v>
      </c>
      <c r="EC80" s="2">
        <f t="shared" si="91"/>
        <v>45.203004745702934</v>
      </c>
      <c r="ED80" s="2">
        <f t="shared" si="91"/>
        <v>41.466153871890853</v>
      </c>
      <c r="EE80" s="2">
        <f t="shared" si="91"/>
        <v>38.119895041534278</v>
      </c>
      <c r="EF80" s="2">
        <f t="shared" si="91"/>
        <v>34.91154993142014</v>
      </c>
      <c r="EG80" s="2">
        <f t="shared" si="91"/>
        <v>34.175837013875309</v>
      </c>
      <c r="EH80" s="2">
        <f t="shared" si="91"/>
        <v>33.30370866566966</v>
      </c>
      <c r="EI80" s="2">
        <f t="shared" si="91"/>
        <v>36.714396234373794</v>
      </c>
      <c r="EJ80" s="2">
        <f t="shared" si="91"/>
        <v>37.389968504742178</v>
      </c>
      <c r="EK80" s="2">
        <f t="shared" si="91"/>
        <v>37.226040355677156</v>
      </c>
      <c r="EL80" s="2">
        <f t="shared" si="91"/>
        <v>38.104357039332299</v>
      </c>
      <c r="EM80" s="2">
        <f t="shared" si="91"/>
        <v>37.549058446455504</v>
      </c>
      <c r="EN80" s="2">
        <f t="shared" si="91"/>
        <v>38.787948685895479</v>
      </c>
      <c r="EO80" s="2">
        <f t="shared" si="91"/>
        <v>36.666488653363423</v>
      </c>
      <c r="EQ80" s="2">
        <f t="shared" si="92"/>
        <v>45.447186067787413</v>
      </c>
      <c r="ER80" s="2">
        <f t="shared" si="92"/>
        <v>78.959115165329536</v>
      </c>
      <c r="ES80" s="2">
        <f t="shared" si="92"/>
        <v>42.71351509772083</v>
      </c>
      <c r="ET80" s="2">
        <f t="shared" si="92"/>
        <v>37.953877785334861</v>
      </c>
      <c r="EU80" s="2">
        <f t="shared" si="92"/>
        <v>35.102532209388571</v>
      </c>
      <c r="EV80" s="2">
        <f t="shared" si="92"/>
        <v>35.19194901374776</v>
      </c>
      <c r="EW80" s="2">
        <f t="shared" si="92"/>
        <v>32.833257118710868</v>
      </c>
      <c r="EX80" s="2">
        <f t="shared" si="92"/>
        <v>31.041165957987939</v>
      </c>
      <c r="EY80" s="2">
        <f t="shared" si="92"/>
        <v>35.852184758529276</v>
      </c>
      <c r="EZ80" s="2">
        <f t="shared" si="92"/>
        <v>37.120240465876492</v>
      </c>
      <c r="FA80" s="2">
        <f t="shared" si="92"/>
        <v>35.162549082996577</v>
      </c>
      <c r="FB80" s="2">
        <f t="shared" si="92"/>
        <v>35.560231641574461</v>
      </c>
      <c r="FC80" s="2">
        <f t="shared" si="92"/>
        <v>36.436806351622451</v>
      </c>
      <c r="FD80" s="2">
        <f t="shared" si="92"/>
        <v>37.820302204769256</v>
      </c>
      <c r="FE80" s="2">
        <f t="shared" si="92"/>
        <v>37.476187459166489</v>
      </c>
      <c r="FG80" s="2">
        <f t="shared" si="93"/>
        <v>0.80079727256897448</v>
      </c>
      <c r="FH80" s="2">
        <f t="shared" si="93"/>
        <v>0.73348896214505444</v>
      </c>
      <c r="FI80" s="2">
        <f t="shared" si="93"/>
        <v>0.7713737314734741</v>
      </c>
      <c r="FJ80" s="2">
        <f t="shared" si="93"/>
        <v>0.75080573095575609</v>
      </c>
      <c r="FK80" s="2">
        <f t="shared" si="93"/>
        <v>0.74314833494795474</v>
      </c>
      <c r="FL80" s="2">
        <f t="shared" si="93"/>
        <v>0.74016328629427364</v>
      </c>
      <c r="FM80" s="2">
        <f t="shared" si="93"/>
        <v>0.73325890897567114</v>
      </c>
      <c r="FN80" s="2">
        <f t="shared" si="93"/>
        <v>0.73199988498698232</v>
      </c>
      <c r="FO80" s="2">
        <f t="shared" si="93"/>
        <v>0.73548802906714883</v>
      </c>
      <c r="FP80" s="2">
        <f t="shared" si="93"/>
        <v>0.72996856106470409</v>
      </c>
      <c r="FQ80" s="2">
        <f t="shared" si="93"/>
        <v>0.73194153038323495</v>
      </c>
      <c r="FR80" s="2">
        <f t="shared" si="93"/>
        <v>0.73195519867015668</v>
      </c>
      <c r="FS80" s="2">
        <f t="shared" si="93"/>
        <v>0.73140107937577403</v>
      </c>
      <c r="FT80" s="2">
        <f t="shared" si="93"/>
        <v>0.72728050996002569</v>
      </c>
      <c r="FU80" s="2">
        <f t="shared" si="93"/>
        <v>0.66280485292202063</v>
      </c>
      <c r="FW80" s="2">
        <f t="shared" si="82"/>
        <v>1.3230273173915738E-4</v>
      </c>
      <c r="FX80" s="2">
        <f t="shared" si="82"/>
        <v>4.3655300858962999E-4</v>
      </c>
      <c r="FY80" s="2">
        <f t="shared" si="82"/>
        <v>1.8417539625219169E-4</v>
      </c>
      <c r="FZ80" s="2">
        <f t="shared" si="82"/>
        <v>1.8634520484026392E-4</v>
      </c>
      <c r="GA80" s="2">
        <f t="shared" si="82"/>
        <v>1.8055891549534196E-4</v>
      </c>
      <c r="GB80" s="2">
        <f t="shared" si="82"/>
        <v>1.8073243211634376E-4</v>
      </c>
      <c r="GC80" s="2">
        <f t="shared" si="82"/>
        <v>2.0077743404501661E-4</v>
      </c>
      <c r="GD80" s="2">
        <f t="shared" si="82"/>
        <v>2.47874791717895E-4</v>
      </c>
      <c r="GE80" s="2">
        <f t="shared" si="82"/>
        <v>2.2197341933280761E-4</v>
      </c>
      <c r="GF80" s="2">
        <f t="shared" si="82"/>
        <v>2.0108394628483734E-4</v>
      </c>
      <c r="GG80" s="2">
        <f t="shared" si="82"/>
        <v>1.839713031474765E-4</v>
      </c>
      <c r="GH80" s="2">
        <f t="shared" si="82"/>
        <v>1.5516513286790146E-4</v>
      </c>
      <c r="GI80" s="2">
        <f t="shared" si="82"/>
        <v>1.3479625526226181E-4</v>
      </c>
      <c r="GJ80" s="2">
        <f t="shared" si="82"/>
        <v>1.2052903992061815E-4</v>
      </c>
      <c r="GK80" s="2">
        <f t="shared" si="82"/>
        <v>8.3581395470133879E-5</v>
      </c>
      <c r="GM80" s="86">
        <f t="shared" si="83"/>
        <v>0.44269225503475795</v>
      </c>
      <c r="GN80" s="86">
        <f t="shared" si="83"/>
        <v>0.25972683264239149</v>
      </c>
      <c r="GO80" s="86">
        <f t="shared" si="83"/>
        <v>0.40239880280411089</v>
      </c>
      <c r="GP80" s="86">
        <f t="shared" si="83"/>
        <v>0.39397704954947765</v>
      </c>
      <c r="GQ80" s="86">
        <f t="shared" si="83"/>
        <v>0.37177568973364677</v>
      </c>
      <c r="GR80" s="86">
        <f t="shared" si="83"/>
        <v>0.37211198469673346</v>
      </c>
      <c r="GS80" s="86">
        <f t="shared" si="83"/>
        <v>0.40048553787656738</v>
      </c>
      <c r="GT80" s="86">
        <f t="shared" si="83"/>
        <v>0.42280983566847075</v>
      </c>
      <c r="GU80" s="86">
        <f t="shared" si="83"/>
        <v>0.41736488473047495</v>
      </c>
      <c r="GV80" s="86">
        <f t="shared" si="83"/>
        <v>0.37943726792390836</v>
      </c>
      <c r="GW80" s="86">
        <f t="shared" si="83"/>
        <v>0.39381371727723452</v>
      </c>
      <c r="GX80" s="86">
        <f t="shared" si="83"/>
        <v>0.37958354965530028</v>
      </c>
      <c r="GY80" s="86">
        <f t="shared" si="83"/>
        <v>0.35497780771848558</v>
      </c>
      <c r="GZ80" s="86">
        <f t="shared" si="83"/>
        <v>0.37481949267546488</v>
      </c>
      <c r="HA80" s="86">
        <f t="shared" si="83"/>
        <v>0.24680119605553488</v>
      </c>
      <c r="HC80" s="86">
        <f t="shared" si="73"/>
        <v>6.0517674656225895E-5</v>
      </c>
      <c r="HD80" s="86">
        <f t="shared" si="73"/>
        <v>1.2861398878371894E-6</v>
      </c>
      <c r="HE80" s="86">
        <f t="shared" si="73"/>
        <v>8.5728428227144181E-6</v>
      </c>
      <c r="HF80" s="86">
        <f t="shared" si="73"/>
        <v>4.2342965038703475E-6</v>
      </c>
      <c r="HG80" s="86">
        <f t="shared" si="87"/>
        <v>1.5081740059432795E-6</v>
      </c>
      <c r="HH80" s="86">
        <f t="shared" si="87"/>
        <v>2.4459396087482344E-6</v>
      </c>
      <c r="HI80" s="86">
        <f t="shared" si="87"/>
        <v>2.7512223017218859E-6</v>
      </c>
      <c r="HJ80" s="86">
        <f t="shared" si="87"/>
        <v>5.4527511941333546E-6</v>
      </c>
      <c r="HK80" s="86">
        <f t="shared" si="87"/>
        <v>6.0177434039487913E-6</v>
      </c>
      <c r="HL80" s="86">
        <f t="shared" si="87"/>
        <v>3.6854629491506354E-6</v>
      </c>
      <c r="HM80" s="86">
        <f t="shared" si="87"/>
        <v>3.2086050458357425E-6</v>
      </c>
      <c r="HN80" s="86">
        <f t="shared" si="87"/>
        <v>2.8766929569538084E-6</v>
      </c>
      <c r="HO80" s="86">
        <f t="shared" si="87"/>
        <v>2.3273749129715997E-6</v>
      </c>
      <c r="HP80" s="86">
        <f t="shared" si="87"/>
        <v>1.3949784130523542E-6</v>
      </c>
      <c r="HQ80" s="86">
        <f t="shared" si="87"/>
        <v>4.9181876400824883E-9</v>
      </c>
      <c r="HS80" s="86">
        <f t="shared" si="84"/>
        <v>7.1920119790380218E-41</v>
      </c>
      <c r="HT80" s="86">
        <f t="shared" si="84"/>
        <v>1.0009097602019964E-40</v>
      </c>
      <c r="HU80" s="86">
        <f t="shared" si="84"/>
        <v>3.2254811953279256E-47</v>
      </c>
      <c r="HV80" s="86">
        <f t="shared" si="84"/>
        <v>2.7825789242088483E-51</v>
      </c>
      <c r="HW80" s="86">
        <f t="shared" si="84"/>
        <v>1.0106499964129269E-57</v>
      </c>
      <c r="HX80" s="86">
        <f t="shared" si="84"/>
        <v>5.3658174756430974E-56</v>
      </c>
      <c r="HY80" s="86">
        <f t="shared" si="84"/>
        <v>2.0304028899402363E-57</v>
      </c>
      <c r="HZ80" s="86">
        <f t="shared" si="84"/>
        <v>7.5691254492845713E-56</v>
      </c>
      <c r="IA80" s="86">
        <f t="shared" si="84"/>
        <v>2.6002034496327302E-55</v>
      </c>
      <c r="IB80" s="86">
        <f t="shared" si="84"/>
        <v>3.0173909763995925E-56</v>
      </c>
      <c r="IC80" s="86">
        <f t="shared" si="84"/>
        <v>1.4807002061749639E-57</v>
      </c>
      <c r="ID80" s="86">
        <f t="shared" si="84"/>
        <v>3.6913555077105218E-57</v>
      </c>
      <c r="IE80" s="86">
        <f t="shared" si="84"/>
        <v>2.1377752804804378E-56</v>
      </c>
      <c r="IF80" s="86">
        <f t="shared" si="84"/>
        <v>1.6430117594187491E-37</v>
      </c>
      <c r="IG80" s="86">
        <f t="shared" si="84"/>
        <v>4.3930840435687364E-31</v>
      </c>
      <c r="II80" s="86">
        <f t="shared" si="85"/>
        <v>5.3895242135572766E-83</v>
      </c>
      <c r="IJ80" s="86">
        <f t="shared" si="85"/>
        <v>9.9998509926190398E-78</v>
      </c>
      <c r="IK80" s="86">
        <f t="shared" si="85"/>
        <v>1.4555884065006562E-97</v>
      </c>
      <c r="IL80" s="86">
        <f t="shared" si="85"/>
        <v>3.542466527903302E-108</v>
      </c>
      <c r="IM80" s="86">
        <f t="shared" si="85"/>
        <v>5.1805170268888693E-120</v>
      </c>
      <c r="IN80" s="86">
        <f t="shared" si="85"/>
        <v>1.0829294329700481E-115</v>
      </c>
      <c r="IO80" s="86">
        <f t="shared" si="85"/>
        <v>9.9325270129813492E-121</v>
      </c>
      <c r="IP80" s="86">
        <f t="shared" si="85"/>
        <v>3.0948116882451231E-116</v>
      </c>
      <c r="IQ80" s="86">
        <f t="shared" si="85"/>
        <v>7.1368599465776706E-115</v>
      </c>
      <c r="IR80" s="86">
        <f t="shared" si="85"/>
        <v>4.1444567404901905E-116</v>
      </c>
      <c r="IS80" s="86">
        <f t="shared" si="85"/>
        <v>3.6086625765727987E-119</v>
      </c>
      <c r="IT80" s="86">
        <f t="shared" si="85"/>
        <v>7.0837557413130296E-118</v>
      </c>
      <c r="IU80" s="86">
        <f t="shared" si="85"/>
        <v>2.1265490987487455E-115</v>
      </c>
      <c r="IV80" s="86">
        <f t="shared" si="85"/>
        <v>3.298415299957603E-141</v>
      </c>
      <c r="IW80" s="86">
        <f t="shared" si="85"/>
        <v>1.6515370607939682E-73</v>
      </c>
      <c r="IY80" s="86">
        <f t="shared" si="86"/>
        <v>0.44275277270941416</v>
      </c>
      <c r="IZ80" s="86">
        <f t="shared" si="86"/>
        <v>0.2597281187822793</v>
      </c>
      <c r="JA80" s="86">
        <f t="shared" si="86"/>
        <v>0.40240737564693363</v>
      </c>
      <c r="JB80" s="86">
        <f t="shared" si="86"/>
        <v>0.39398128384598152</v>
      </c>
      <c r="JC80" s="86">
        <f t="shared" si="86"/>
        <v>0.37177719790765273</v>
      </c>
      <c r="JD80" s="86">
        <f t="shared" si="86"/>
        <v>0.3721144306363422</v>
      </c>
      <c r="JE80" s="86">
        <f t="shared" si="86"/>
        <v>0.40048828909886908</v>
      </c>
      <c r="JF80" s="86">
        <f t="shared" si="86"/>
        <v>0.42281528841966487</v>
      </c>
      <c r="JG80" s="86">
        <f t="shared" si="86"/>
        <v>0.41737090247387892</v>
      </c>
      <c r="JH80" s="86">
        <f t="shared" si="86"/>
        <v>0.37944095338685752</v>
      </c>
      <c r="JI80" s="86">
        <f t="shared" si="86"/>
        <v>0.39381692588228034</v>
      </c>
      <c r="JJ80" s="86">
        <f t="shared" si="86"/>
        <v>0.37958642634825723</v>
      </c>
      <c r="JK80" s="86">
        <f t="shared" si="86"/>
        <v>0.35498013509339854</v>
      </c>
      <c r="JL80" s="86">
        <f t="shared" si="86"/>
        <v>0.37482088765387794</v>
      </c>
      <c r="JM80" s="86">
        <f t="shared" si="86"/>
        <v>0.24680120097372252</v>
      </c>
    </row>
    <row r="81" spans="2:273" x14ac:dyDescent="0.25">
      <c r="B81" s="2">
        <v>54</v>
      </c>
      <c r="C81" s="37">
        <v>210.934</v>
      </c>
      <c r="D81" s="37">
        <v>175.52500000000001</v>
      </c>
      <c r="E81" s="37">
        <v>227.08500000000001</v>
      </c>
      <c r="F81" s="37">
        <v>222.64400000000001</v>
      </c>
      <c r="G81" s="37">
        <v>215.559</v>
      </c>
      <c r="H81" s="37">
        <v>218.47499999999999</v>
      </c>
      <c r="I81" s="37">
        <v>222.05099999999999</v>
      </c>
      <c r="J81" s="37">
        <v>223.84700000000001</v>
      </c>
      <c r="K81" s="37">
        <v>227.542</v>
      </c>
      <c r="L81" s="37">
        <v>225.57599999999999</v>
      </c>
      <c r="M81" s="37">
        <v>226.59299999999999</v>
      </c>
      <c r="N81" s="37">
        <v>226.18600000000001</v>
      </c>
      <c r="O81" s="37">
        <v>224.18600000000001</v>
      </c>
      <c r="P81" s="37">
        <v>227.78</v>
      </c>
      <c r="Q81" s="37">
        <v>176.81399999999999</v>
      </c>
      <c r="S81" s="4">
        <f t="shared" si="88"/>
        <v>211.81675575156339</v>
      </c>
      <c r="T81" s="4">
        <f t="shared" si="88"/>
        <v>171.95080770011799</v>
      </c>
      <c r="U81" s="4">
        <f t="shared" si="88"/>
        <v>227.89042205564553</v>
      </c>
      <c r="V81" s="4">
        <f t="shared" si="88"/>
        <v>225.52815726668373</v>
      </c>
      <c r="W81" s="4">
        <f t="shared" si="88"/>
        <v>211.65691047433992</v>
      </c>
      <c r="X81" s="4">
        <f t="shared" si="88"/>
        <v>217.33824798450055</v>
      </c>
      <c r="Y81" s="4">
        <f t="shared" si="88"/>
        <v>228.46426710436057</v>
      </c>
      <c r="Z81" s="4">
        <f t="shared" si="88"/>
        <v>232.48765033969906</v>
      </c>
      <c r="AA81" s="4">
        <f t="shared" si="88"/>
        <v>234.38115085500098</v>
      </c>
      <c r="AB81" s="4">
        <f t="shared" si="88"/>
        <v>228.65143373676884</v>
      </c>
      <c r="AC81" s="4">
        <f t="shared" si="88"/>
        <v>231.30978695442295</v>
      </c>
      <c r="AD81" s="4">
        <f t="shared" si="88"/>
        <v>229.09439596628545</v>
      </c>
      <c r="AE81" s="4">
        <f t="shared" si="88"/>
        <v>223.29136163985504</v>
      </c>
      <c r="AF81" s="4">
        <f t="shared" si="88"/>
        <v>232.63959888151498</v>
      </c>
      <c r="AG81" s="4">
        <f t="shared" si="88"/>
        <v>171.54060711863744</v>
      </c>
      <c r="AI81" s="4">
        <f t="shared" si="89"/>
        <v>-0.88275575156339414</v>
      </c>
      <c r="AJ81" s="4">
        <f t="shared" si="89"/>
        <v>3.5741922998820144</v>
      </c>
      <c r="AK81" s="4">
        <f t="shared" si="89"/>
        <v>-0.80542205564552205</v>
      </c>
      <c r="AL81" s="4">
        <f t="shared" si="89"/>
        <v>-2.8841572666837294</v>
      </c>
      <c r="AM81" s="4">
        <f t="shared" si="89"/>
        <v>3.9020895256600738</v>
      </c>
      <c r="AN81" s="4">
        <f t="shared" si="89"/>
        <v>1.1367520154994395</v>
      </c>
      <c r="AO81" s="4">
        <f t="shared" si="89"/>
        <v>-6.4132671043605853</v>
      </c>
      <c r="AP81" s="4">
        <f t="shared" si="89"/>
        <v>-8.6406503396990502</v>
      </c>
      <c r="AQ81" s="4">
        <f t="shared" si="89"/>
        <v>-6.8391508550009803</v>
      </c>
      <c r="AR81" s="4">
        <f t="shared" si="89"/>
        <v>-3.0754337367688436</v>
      </c>
      <c r="AS81" s="4">
        <f t="shared" si="89"/>
        <v>-4.7167869544229575</v>
      </c>
      <c r="AT81" s="4">
        <f t="shared" si="89"/>
        <v>-2.9083959662854397</v>
      </c>
      <c r="AU81" s="4">
        <f t="shared" si="89"/>
        <v>0.89463836014496678</v>
      </c>
      <c r="AV81" s="4">
        <f t="shared" si="89"/>
        <v>-4.8595988815149838</v>
      </c>
      <c r="AW81" s="4">
        <f t="shared" si="89"/>
        <v>5.2733928813625539</v>
      </c>
      <c r="AY81" s="2">
        <f t="shared" si="80"/>
        <v>52.66521098925751</v>
      </c>
      <c r="AZ81" s="2">
        <f t="shared" si="80"/>
        <v>104.04527898710002</v>
      </c>
      <c r="BA81" s="2">
        <f t="shared" si="80"/>
        <v>47.883283338575247</v>
      </c>
      <c r="BB81" s="2">
        <f t="shared" si="80"/>
        <v>44.113330301483693</v>
      </c>
      <c r="BC81" s="2">
        <f t="shared" si="80"/>
        <v>39.421217972913922</v>
      </c>
      <c r="BD81" s="2">
        <f t="shared" si="80"/>
        <v>37.825978792549009</v>
      </c>
      <c r="BE81" s="2">
        <f t="shared" si="80"/>
        <v>36.730224407048354</v>
      </c>
      <c r="BF81" s="2">
        <f t="shared" si="80"/>
        <v>36.108376187253874</v>
      </c>
      <c r="BG81" s="2">
        <f t="shared" si="80"/>
        <v>38.993807663777204</v>
      </c>
      <c r="BH81" s="2">
        <f t="shared" si="80"/>
        <v>39.437072721176129</v>
      </c>
      <c r="BI81" s="2">
        <f t="shared" si="80"/>
        <v>39.683147752561503</v>
      </c>
      <c r="BJ81" s="2">
        <f t="shared" si="80"/>
        <v>40.804756148297308</v>
      </c>
      <c r="BK81" s="2">
        <f t="shared" si="80"/>
        <v>40.722923612187031</v>
      </c>
      <c r="BL81" s="2">
        <f t="shared" si="80"/>
        <v>40.920687678507115</v>
      </c>
      <c r="BM81" s="2">
        <f t="shared" si="80"/>
        <v>38.872562751847042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68.313985556406607</v>
      </c>
      <c r="DL81" s="2">
        <f t="shared" si="90"/>
        <v>124.77125181643842</v>
      </c>
      <c r="DM81" s="2">
        <f t="shared" si="90"/>
        <v>58.228940243902443</v>
      </c>
      <c r="DN81" s="2">
        <f t="shared" si="90"/>
        <v>53.552304453441288</v>
      </c>
      <c r="DO81" s="2">
        <f t="shared" si="90"/>
        <v>44.259247570850214</v>
      </c>
      <c r="DP81" s="2">
        <f t="shared" si="90"/>
        <v>47.391503373819162</v>
      </c>
      <c r="DQ81" s="2">
        <f t="shared" si="90"/>
        <v>44.92565521235521</v>
      </c>
      <c r="DR81" s="2">
        <f t="shared" si="90"/>
        <v>44.985169747899164</v>
      </c>
      <c r="DS81" s="2">
        <f t="shared" si="90"/>
        <v>46.438100386100388</v>
      </c>
      <c r="DT81" s="2">
        <f t="shared" si="90"/>
        <v>45.978233033033035</v>
      </c>
      <c r="DU81" s="2">
        <f t="shared" si="90"/>
        <v>47.54514272844272</v>
      </c>
      <c r="DV81" s="2">
        <f t="shared" si="90"/>
        <v>49.45384054054054</v>
      </c>
      <c r="DW81" s="2">
        <f t="shared" si="90"/>
        <v>50.687034850640103</v>
      </c>
      <c r="DX81" s="2">
        <f t="shared" si="90"/>
        <v>47.539801680672262</v>
      </c>
      <c r="DY81" s="2">
        <f t="shared" si="90"/>
        <v>43.779326659251019</v>
      </c>
      <c r="EA81" s="2">
        <f t="shared" si="91"/>
        <v>49.115676988463882</v>
      </c>
      <c r="EB81" s="2">
        <f t="shared" si="91"/>
        <v>97.18868178070899</v>
      </c>
      <c r="EC81" s="2">
        <f t="shared" si="91"/>
        <v>45.087380735039368</v>
      </c>
      <c r="ED81" s="2">
        <f t="shared" si="91"/>
        <v>41.257083550811068</v>
      </c>
      <c r="EE81" s="2">
        <f t="shared" si="91"/>
        <v>37.896969581154465</v>
      </c>
      <c r="EF81" s="2">
        <f t="shared" si="91"/>
        <v>34.763367377083782</v>
      </c>
      <c r="EG81" s="2">
        <f t="shared" si="91"/>
        <v>34.011640512018758</v>
      </c>
      <c r="EH81" s="2">
        <f t="shared" si="91"/>
        <v>33.145165995602937</v>
      </c>
      <c r="EI81" s="2">
        <f t="shared" si="91"/>
        <v>36.552375498504482</v>
      </c>
      <c r="EJ81" s="2">
        <f t="shared" si="91"/>
        <v>37.230340849247128</v>
      </c>
      <c r="EK81" s="2">
        <f t="shared" si="91"/>
        <v>37.057746042603085</v>
      </c>
      <c r="EL81" s="2">
        <f t="shared" si="91"/>
        <v>37.916685441551301</v>
      </c>
      <c r="EM81" s="2">
        <f t="shared" si="91"/>
        <v>37.385900589606472</v>
      </c>
      <c r="EN81" s="2">
        <f t="shared" si="91"/>
        <v>38.657181146716255</v>
      </c>
      <c r="EO81" s="2">
        <f t="shared" si="91"/>
        <v>36.595835720986841</v>
      </c>
      <c r="EQ81" s="2">
        <f t="shared" si="92"/>
        <v>45.363970959530661</v>
      </c>
      <c r="ER81" s="2">
        <f t="shared" si="92"/>
        <v>79.14008810151563</v>
      </c>
      <c r="ES81" s="2">
        <f t="shared" si="92"/>
        <v>42.644861710048993</v>
      </c>
      <c r="ET81" s="2">
        <f t="shared" si="92"/>
        <v>37.808504478480721</v>
      </c>
      <c r="EU81" s="2">
        <f t="shared" si="92"/>
        <v>34.935495655238761</v>
      </c>
      <c r="EV81" s="2">
        <f t="shared" si="92"/>
        <v>35.036409025702334</v>
      </c>
      <c r="EW81" s="2">
        <f t="shared" si="92"/>
        <v>32.695818309538609</v>
      </c>
      <c r="EX81" s="2">
        <f t="shared" si="92"/>
        <v>30.931032480819823</v>
      </c>
      <c r="EY81" s="2">
        <f t="shared" si="92"/>
        <v>35.708720049510411</v>
      </c>
      <c r="EZ81" s="2">
        <f t="shared" si="92"/>
        <v>36.964955404034946</v>
      </c>
      <c r="FA81" s="2">
        <f t="shared" si="92"/>
        <v>35.032465987610458</v>
      </c>
      <c r="FB81" s="2">
        <f t="shared" si="92"/>
        <v>35.419915596757292</v>
      </c>
      <c r="FC81" s="2">
        <f t="shared" si="92"/>
        <v>36.294229803710039</v>
      </c>
      <c r="FD81" s="2">
        <f t="shared" si="92"/>
        <v>37.706878587480681</v>
      </c>
      <c r="FE81" s="2">
        <f t="shared" si="92"/>
        <v>37.383769245980247</v>
      </c>
      <c r="FG81" s="2">
        <f t="shared" si="93"/>
        <v>0.81508380125004021</v>
      </c>
      <c r="FH81" s="2">
        <f t="shared" si="93"/>
        <v>0.75110237481793818</v>
      </c>
      <c r="FI81" s="2">
        <f t="shared" si="93"/>
        <v>0.78720974130235344</v>
      </c>
      <c r="FJ81" s="2">
        <f t="shared" si="93"/>
        <v>0.76763724814562584</v>
      </c>
      <c r="FK81" s="2">
        <f t="shared" si="93"/>
        <v>0.76033196075253295</v>
      </c>
      <c r="FL81" s="2">
        <f t="shared" si="93"/>
        <v>0.75748144391514094</v>
      </c>
      <c r="FM81" s="2">
        <f t="shared" si="93"/>
        <v>0.75088236182561852</v>
      </c>
      <c r="FN81" s="2">
        <f t="shared" si="93"/>
        <v>0.74967812366670061</v>
      </c>
      <c r="FO81" s="2">
        <f t="shared" si="93"/>
        <v>0.75301381283558755</v>
      </c>
      <c r="FP81" s="2">
        <f t="shared" si="93"/>
        <v>0.74773461564012089</v>
      </c>
      <c r="FQ81" s="2">
        <f t="shared" si="93"/>
        <v>0.74962230170964617</v>
      </c>
      <c r="FR81" s="2">
        <f t="shared" si="93"/>
        <v>0.74963537683224202</v>
      </c>
      <c r="FS81" s="2">
        <f t="shared" si="93"/>
        <v>0.74910527890380452</v>
      </c>
      <c r="FT81" s="2">
        <f t="shared" si="93"/>
        <v>0.74516167709138259</v>
      </c>
      <c r="FU81" s="2">
        <f t="shared" si="93"/>
        <v>0.68307124757302573</v>
      </c>
      <c r="FW81" s="2">
        <f t="shared" si="82"/>
        <v>1.4506520898212709E-4</v>
      </c>
      <c r="FX81" s="2">
        <f t="shared" si="82"/>
        <v>4.7865069564257279E-4</v>
      </c>
      <c r="FY81" s="2">
        <f t="shared" si="82"/>
        <v>2.0194071799011518E-4</v>
      </c>
      <c r="FZ81" s="2">
        <f t="shared" si="82"/>
        <v>2.0431978075124535E-4</v>
      </c>
      <c r="GA81" s="2">
        <f t="shared" si="82"/>
        <v>1.9797546522760229E-4</v>
      </c>
      <c r="GB81" s="2">
        <f t="shared" si="82"/>
        <v>1.9816571578762729E-4</v>
      </c>
      <c r="GC81" s="2">
        <f t="shared" si="82"/>
        <v>2.201438143803335E-4</v>
      </c>
      <c r="GD81" s="2">
        <f t="shared" si="82"/>
        <v>2.7178280493884451E-4</v>
      </c>
      <c r="GE81" s="2">
        <f t="shared" si="82"/>
        <v>2.4338380221281209E-4</v>
      </c>
      <c r="GF81" s="2">
        <f t="shared" si="82"/>
        <v>2.2047988533826162E-4</v>
      </c>
      <c r="GG81" s="2">
        <f t="shared" si="82"/>
        <v>2.017169422989764E-4</v>
      </c>
      <c r="GH81" s="2">
        <f t="shared" si="82"/>
        <v>1.7013263809685395E-4</v>
      </c>
      <c r="GI81" s="2">
        <f t="shared" si="82"/>
        <v>1.4779923270264554E-4</v>
      </c>
      <c r="GJ81" s="2">
        <f t="shared" si="82"/>
        <v>1.3215592750982349E-4</v>
      </c>
      <c r="GK81" s="2">
        <f t="shared" si="82"/>
        <v>9.1644438735422808E-5</v>
      </c>
      <c r="GM81" s="86">
        <f t="shared" si="83"/>
        <v>0.50646272719810626</v>
      </c>
      <c r="GN81" s="86">
        <f t="shared" si="83"/>
        <v>0.31626079045685557</v>
      </c>
      <c r="GO81" s="86">
        <f t="shared" si="83"/>
        <v>0.47327075610588487</v>
      </c>
      <c r="GP81" s="86">
        <f t="shared" si="83"/>
        <v>0.46957613834584788</v>
      </c>
      <c r="GQ81" s="86">
        <f t="shared" si="83"/>
        <v>0.44935166131398413</v>
      </c>
      <c r="GR81" s="86">
        <f t="shared" si="83"/>
        <v>0.45105884464515938</v>
      </c>
      <c r="GS81" s="86">
        <f t="shared" si="83"/>
        <v>0.48345929927201076</v>
      </c>
      <c r="GT81" s="86">
        <f t="shared" si="83"/>
        <v>0.50734418181002794</v>
      </c>
      <c r="GU81" s="86">
        <f t="shared" si="83"/>
        <v>0.50180104956946125</v>
      </c>
      <c r="GV81" s="86">
        <f t="shared" si="83"/>
        <v>0.46172549191208312</v>
      </c>
      <c r="GW81" s="86">
        <f t="shared" si="83"/>
        <v>0.47767129866839159</v>
      </c>
      <c r="GX81" s="86">
        <f t="shared" si="83"/>
        <v>0.46013589828886947</v>
      </c>
      <c r="GY81" s="86">
        <f t="shared" si="83"/>
        <v>0.43197129495031555</v>
      </c>
      <c r="GZ81" s="86">
        <f t="shared" si="83"/>
        <v>0.45342134142662061</v>
      </c>
      <c r="HA81" s="86">
        <f t="shared" si="83"/>
        <v>0.32733117394305677</v>
      </c>
      <c r="HC81" s="86">
        <f t="shared" si="73"/>
        <v>1.0619307341706526E-4</v>
      </c>
      <c r="HD81" s="86">
        <f t="shared" si="73"/>
        <v>2.7131489838256731E-6</v>
      </c>
      <c r="HE81" s="86">
        <f t="shared" si="73"/>
        <v>1.7209979634595267E-5</v>
      </c>
      <c r="HF81" s="86">
        <f t="shared" si="73"/>
        <v>9.0350442695280906E-6</v>
      </c>
      <c r="HG81" s="86">
        <f t="shared" si="87"/>
        <v>3.4573508499993147E-6</v>
      </c>
      <c r="HH81" s="86">
        <f t="shared" si="87"/>
        <v>5.438439363562972E-6</v>
      </c>
      <c r="HI81" s="86">
        <f t="shared" si="87"/>
        <v>6.2606053443847924E-6</v>
      </c>
      <c r="HJ81" s="86">
        <f t="shared" si="87"/>
        <v>1.2176764794125533E-5</v>
      </c>
      <c r="HK81" s="86">
        <f t="shared" si="87"/>
        <v>1.3193543391195878E-5</v>
      </c>
      <c r="HL81" s="86">
        <f t="shared" si="87"/>
        <v>8.1757001545331114E-6</v>
      </c>
      <c r="HM81" s="86">
        <f t="shared" si="87"/>
        <v>7.166813704630967E-6</v>
      </c>
      <c r="HN81" s="86">
        <f t="shared" si="87"/>
        <v>6.3228916300917375E-6</v>
      </c>
      <c r="HO81" s="86">
        <f t="shared" si="87"/>
        <v>5.0455142517546203E-6</v>
      </c>
      <c r="HP81" s="86">
        <f t="shared" si="87"/>
        <v>3.1286890494805084E-6</v>
      </c>
      <c r="HQ81" s="86">
        <f t="shared" si="87"/>
        <v>1.5581290504685615E-8</v>
      </c>
      <c r="HS81" s="86">
        <f t="shared" si="84"/>
        <v>1.0275458236142713E-39</v>
      </c>
      <c r="HT81" s="86">
        <f t="shared" si="84"/>
        <v>1.9325161005122095E-39</v>
      </c>
      <c r="HU81" s="86">
        <f t="shared" si="84"/>
        <v>8.1556034217398804E-46</v>
      </c>
      <c r="HV81" s="86">
        <f t="shared" si="84"/>
        <v>9.7543098933155582E-50</v>
      </c>
      <c r="HW81" s="86">
        <f t="shared" si="84"/>
        <v>5.3558873689495509E-56</v>
      </c>
      <c r="HX81" s="86">
        <f t="shared" si="84"/>
        <v>2.4896323345579503E-54</v>
      </c>
      <c r="HY81" s="86">
        <f t="shared" si="84"/>
        <v>1.1314835380387658E-55</v>
      </c>
      <c r="HZ81" s="86">
        <f t="shared" si="84"/>
        <v>4.0753558413789627E-54</v>
      </c>
      <c r="IA81" s="86">
        <f t="shared" si="84"/>
        <v>1.2735363675671767E-53</v>
      </c>
      <c r="IB81" s="86">
        <f t="shared" si="84"/>
        <v>1.4921907463617351E-54</v>
      </c>
      <c r="IC81" s="86">
        <f t="shared" si="84"/>
        <v>7.7577077785724315E-56</v>
      </c>
      <c r="ID81" s="86">
        <f t="shared" si="84"/>
        <v>1.7301676543536405E-55</v>
      </c>
      <c r="IE81" s="86">
        <f t="shared" si="84"/>
        <v>8.8284588557674168E-55</v>
      </c>
      <c r="IF81" s="86">
        <f t="shared" si="84"/>
        <v>1.78202826131432E-36</v>
      </c>
      <c r="IG81" s="86">
        <f t="shared" si="84"/>
        <v>2.8760587676106064E-30</v>
      </c>
      <c r="II81" s="86">
        <f t="shared" si="85"/>
        <v>2.4878781116665635E-81</v>
      </c>
      <c r="IJ81" s="86">
        <f t="shared" si="85"/>
        <v>6.2412972400006427E-76</v>
      </c>
      <c r="IK81" s="86">
        <f t="shared" si="85"/>
        <v>1.587250534847374E-95</v>
      </c>
      <c r="IL81" s="86">
        <f t="shared" si="85"/>
        <v>6.5409024727236455E-106</v>
      </c>
      <c r="IM81" s="86">
        <f t="shared" si="85"/>
        <v>1.6732039125877836E-117</v>
      </c>
      <c r="IN81" s="86">
        <f t="shared" si="85"/>
        <v>2.8338597791951135E-113</v>
      </c>
      <c r="IO81" s="86">
        <f t="shared" si="85"/>
        <v>3.5707959237254774E-118</v>
      </c>
      <c r="IP81" s="86">
        <f t="shared" si="85"/>
        <v>1.0277734690650507E-113</v>
      </c>
      <c r="IQ81" s="86">
        <f t="shared" si="85"/>
        <v>2.0523226130710774E-112</v>
      </c>
      <c r="IR81" s="86">
        <f t="shared" si="85"/>
        <v>1.1867501772259677E-113</v>
      </c>
      <c r="IS81" s="86">
        <f t="shared" si="85"/>
        <v>1.1324805589602881E-116</v>
      </c>
      <c r="IT81" s="86">
        <f t="shared" si="85"/>
        <v>1.869645283403705E-115</v>
      </c>
      <c r="IU81" s="86">
        <f t="shared" si="85"/>
        <v>4.5737899226899271E-113</v>
      </c>
      <c r="IV81" s="86">
        <f t="shared" si="85"/>
        <v>2.2152320680592253E-138</v>
      </c>
      <c r="IW81" s="86">
        <f t="shared" si="85"/>
        <v>4.1350674690408957E-72</v>
      </c>
      <c r="IY81" s="86">
        <f t="shared" si="86"/>
        <v>0.50656892027152334</v>
      </c>
      <c r="IZ81" s="86">
        <f t="shared" si="86"/>
        <v>0.31626350360583938</v>
      </c>
      <c r="JA81" s="86">
        <f t="shared" si="86"/>
        <v>0.47328796608551948</v>
      </c>
      <c r="JB81" s="86">
        <f t="shared" si="86"/>
        <v>0.46958517339011741</v>
      </c>
      <c r="JC81" s="86">
        <f t="shared" si="86"/>
        <v>0.44935511866483413</v>
      </c>
      <c r="JD81" s="86">
        <f t="shared" si="86"/>
        <v>0.45106428308452295</v>
      </c>
      <c r="JE81" s="86">
        <f t="shared" si="86"/>
        <v>0.48346555987735512</v>
      </c>
      <c r="JF81" s="86">
        <f t="shared" si="86"/>
        <v>0.50735635857482209</v>
      </c>
      <c r="JG81" s="86">
        <f t="shared" si="86"/>
        <v>0.5018142431128525</v>
      </c>
      <c r="JH81" s="86">
        <f t="shared" si="86"/>
        <v>0.46173366761223766</v>
      </c>
      <c r="JI81" s="86">
        <f t="shared" si="86"/>
        <v>0.47767846548209619</v>
      </c>
      <c r="JJ81" s="86">
        <f t="shared" si="86"/>
        <v>0.46014222118049958</v>
      </c>
      <c r="JK81" s="86">
        <f t="shared" si="86"/>
        <v>0.43197634046456729</v>
      </c>
      <c r="JL81" s="86">
        <f t="shared" si="86"/>
        <v>0.45342447011567011</v>
      </c>
      <c r="JM81" s="86">
        <f t="shared" si="86"/>
        <v>0.32733118952434725</v>
      </c>
    </row>
    <row r="82" spans="2:273" x14ac:dyDescent="0.25">
      <c r="B82" s="2">
        <v>55</v>
      </c>
      <c r="C82" s="37">
        <v>212.62299999999999</v>
      </c>
      <c r="D82" s="37">
        <v>184.066</v>
      </c>
      <c r="E82" s="37">
        <v>229.39</v>
      </c>
      <c r="F82" s="37">
        <v>225.661</v>
      </c>
      <c r="G82" s="37">
        <v>221.797</v>
      </c>
      <c r="H82" s="37">
        <v>224.458</v>
      </c>
      <c r="I82" s="37">
        <v>226.16900000000001</v>
      </c>
      <c r="J82" s="37">
        <v>225.84700000000001</v>
      </c>
      <c r="K82" s="37">
        <v>229.61</v>
      </c>
      <c r="L82" s="37">
        <v>229.661</v>
      </c>
      <c r="M82" s="37">
        <v>230.28800000000001</v>
      </c>
      <c r="N82" s="37">
        <v>230.18600000000001</v>
      </c>
      <c r="O82" s="37">
        <v>229.42400000000001</v>
      </c>
      <c r="P82" s="37">
        <v>231.898</v>
      </c>
      <c r="Q82" s="37">
        <v>190.542</v>
      </c>
      <c r="S82" s="4">
        <f t="shared" si="88"/>
        <v>217.81218400689616</v>
      </c>
      <c r="T82" s="4">
        <f t="shared" si="88"/>
        <v>179.99195118058859</v>
      </c>
      <c r="U82" s="4">
        <f t="shared" si="88"/>
        <v>239.25425445880938</v>
      </c>
      <c r="V82" s="4">
        <f t="shared" si="88"/>
        <v>236.82824664336638</v>
      </c>
      <c r="W82" s="4">
        <f t="shared" si="88"/>
        <v>226.32711396135826</v>
      </c>
      <c r="X82" s="4">
        <f t="shared" si="88"/>
        <v>232.78293868224722</v>
      </c>
      <c r="Y82" s="4">
        <f t="shared" si="88"/>
        <v>239.21272768973856</v>
      </c>
      <c r="Z82" s="4">
        <f t="shared" si="88"/>
        <v>239.44460816591885</v>
      </c>
      <c r="AA82" s="4">
        <f t="shared" si="88"/>
        <v>243.44202352541419</v>
      </c>
      <c r="AB82" s="4">
        <f t="shared" si="88"/>
        <v>242.43629181531577</v>
      </c>
      <c r="AC82" s="4">
        <f t="shared" si="88"/>
        <v>243.72090236171789</v>
      </c>
      <c r="AD82" s="4">
        <f t="shared" si="88"/>
        <v>242.03996652653498</v>
      </c>
      <c r="AE82" s="4">
        <f t="shared" si="88"/>
        <v>238.54824449707053</v>
      </c>
      <c r="AF82" s="4">
        <f t="shared" si="88"/>
        <v>244.22337229145728</v>
      </c>
      <c r="AG82" s="4">
        <f t="shared" si="88"/>
        <v>191.80164936122739</v>
      </c>
      <c r="AI82" s="4">
        <f t="shared" si="89"/>
        <v>-5.1891840068961699</v>
      </c>
      <c r="AJ82" s="4">
        <f t="shared" si="89"/>
        <v>4.0740488194114164</v>
      </c>
      <c r="AK82" s="4">
        <f t="shared" si="89"/>
        <v>-9.8642544588093983</v>
      </c>
      <c r="AL82" s="4">
        <f t="shared" si="89"/>
        <v>-11.167246643366383</v>
      </c>
      <c r="AM82" s="4">
        <f t="shared" si="89"/>
        <v>-4.5301139613582677</v>
      </c>
      <c r="AN82" s="4">
        <f t="shared" si="89"/>
        <v>-8.3249386822472218</v>
      </c>
      <c r="AO82" s="4">
        <f t="shared" si="89"/>
        <v>-13.043727689738546</v>
      </c>
      <c r="AP82" s="4">
        <f t="shared" si="89"/>
        <v>-13.597608165918842</v>
      </c>
      <c r="AQ82" s="4">
        <f t="shared" si="89"/>
        <v>-13.832023525414172</v>
      </c>
      <c r="AR82" s="4">
        <f t="shared" si="89"/>
        <v>-12.775291815315768</v>
      </c>
      <c r="AS82" s="4">
        <f t="shared" si="89"/>
        <v>-13.432902361717879</v>
      </c>
      <c r="AT82" s="4">
        <f t="shared" si="89"/>
        <v>-11.853966526534975</v>
      </c>
      <c r="AU82" s="4">
        <f t="shared" si="89"/>
        <v>-9.1242444970705208</v>
      </c>
      <c r="AV82" s="4">
        <f t="shared" si="89"/>
        <v>-12.325372291457285</v>
      </c>
      <c r="AW82" s="4">
        <f t="shared" si="89"/>
        <v>-1.2596493612273889</v>
      </c>
      <c r="AY82" s="2">
        <f t="shared" si="80"/>
        <v>52.371653511141929</v>
      </c>
      <c r="AZ82" s="2">
        <f t="shared" si="80"/>
        <v>103.65635019265231</v>
      </c>
      <c r="BA82" s="2">
        <f t="shared" si="80"/>
        <v>47.659849811930648</v>
      </c>
      <c r="BB82" s="2">
        <f t="shared" si="80"/>
        <v>43.841488316624009</v>
      </c>
      <c r="BC82" s="2">
        <f t="shared" si="80"/>
        <v>39.190189191283665</v>
      </c>
      <c r="BD82" s="2">
        <f t="shared" si="80"/>
        <v>37.564467531187397</v>
      </c>
      <c r="BE82" s="2">
        <f t="shared" si="80"/>
        <v>36.478794331108688</v>
      </c>
      <c r="BF82" s="2">
        <f t="shared" si="80"/>
        <v>35.836521581973919</v>
      </c>
      <c r="BG82" s="2">
        <f t="shared" si="80"/>
        <v>38.75016287430833</v>
      </c>
      <c r="BH82" s="2">
        <f t="shared" si="80"/>
        <v>39.215210949587373</v>
      </c>
      <c r="BI82" s="2">
        <f t="shared" si="80"/>
        <v>39.430324093149274</v>
      </c>
      <c r="BJ82" s="2">
        <f t="shared" si="80"/>
        <v>40.517725047673842</v>
      </c>
      <c r="BK82" s="2">
        <f t="shared" si="80"/>
        <v>40.420997209903227</v>
      </c>
      <c r="BL82" s="2">
        <f t="shared" si="80"/>
        <v>40.695741607738086</v>
      </c>
      <c r="BM82" s="2">
        <f t="shared" si="80"/>
        <v>38.741226499956099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68.851420286683435</v>
      </c>
      <c r="DL82" s="2">
        <f t="shared" si="90"/>
        <v>125.55203189908974</v>
      </c>
      <c r="DM82" s="2">
        <f t="shared" si="90"/>
        <v>58.566460975609758</v>
      </c>
      <c r="DN82" s="2">
        <f t="shared" si="90"/>
        <v>53.96391740890688</v>
      </c>
      <c r="DO82" s="2">
        <f t="shared" si="90"/>
        <v>44.466938056680171</v>
      </c>
      <c r="DP82" s="2">
        <f t="shared" si="90"/>
        <v>47.664725033738186</v>
      </c>
      <c r="DQ82" s="2">
        <f t="shared" si="90"/>
        <v>45.176665765765769</v>
      </c>
      <c r="DR82" s="2">
        <f t="shared" si="90"/>
        <v>45.197767787114849</v>
      </c>
      <c r="DS82" s="2">
        <f t="shared" si="90"/>
        <v>46.639846846846844</v>
      </c>
      <c r="DT82" s="2">
        <f t="shared" si="90"/>
        <v>46.185200600600602</v>
      </c>
      <c r="DU82" s="2">
        <f t="shared" si="90"/>
        <v>47.77342882882882</v>
      </c>
      <c r="DV82" s="2">
        <f t="shared" si="90"/>
        <v>49.675152252252254</v>
      </c>
      <c r="DW82" s="2">
        <f t="shared" si="90"/>
        <v>50.892165007112361</v>
      </c>
      <c r="DX82" s="2">
        <f t="shared" si="90"/>
        <v>47.651532212885151</v>
      </c>
      <c r="DY82" s="2">
        <f t="shared" si="90"/>
        <v>43.977968928439012</v>
      </c>
      <c r="EA82" s="2">
        <f t="shared" si="91"/>
        <v>48.962600745945018</v>
      </c>
      <c r="EB82" s="2">
        <f t="shared" si="91"/>
        <v>97.051178370681257</v>
      </c>
      <c r="EC82" s="2">
        <f t="shared" si="91"/>
        <v>44.971756724375794</v>
      </c>
      <c r="ED82" s="2">
        <f t="shared" si="91"/>
        <v>41.048013229731275</v>
      </c>
      <c r="EE82" s="2">
        <f t="shared" si="91"/>
        <v>37.674044120774653</v>
      </c>
      <c r="EF82" s="2">
        <f t="shared" si="91"/>
        <v>34.615184822747423</v>
      </c>
      <c r="EG82" s="2">
        <f t="shared" si="91"/>
        <v>33.847444010162199</v>
      </c>
      <c r="EH82" s="2">
        <f t="shared" si="91"/>
        <v>32.986623325536215</v>
      </c>
      <c r="EI82" s="2">
        <f t="shared" si="91"/>
        <v>36.39035476263517</v>
      </c>
      <c r="EJ82" s="2">
        <f t="shared" si="91"/>
        <v>37.07071319375207</v>
      </c>
      <c r="EK82" s="2">
        <f t="shared" si="91"/>
        <v>36.889451729529021</v>
      </c>
      <c r="EL82" s="2">
        <f t="shared" si="91"/>
        <v>37.729013843770304</v>
      </c>
      <c r="EM82" s="2">
        <f t="shared" si="91"/>
        <v>37.222742732757439</v>
      </c>
      <c r="EN82" s="2">
        <f t="shared" si="91"/>
        <v>38.526413607537037</v>
      </c>
      <c r="EO82" s="2">
        <f t="shared" si="91"/>
        <v>36.525182788610259</v>
      </c>
      <c r="EQ82" s="2">
        <f t="shared" si="92"/>
        <v>45.280755851273916</v>
      </c>
      <c r="ER82" s="2">
        <f t="shared" si="92"/>
        <v>79.321061037701739</v>
      </c>
      <c r="ES82" s="2">
        <f t="shared" si="92"/>
        <v>42.576208322377155</v>
      </c>
      <c r="ET82" s="2">
        <f t="shared" si="92"/>
        <v>37.663131171626581</v>
      </c>
      <c r="EU82" s="2">
        <f t="shared" si="92"/>
        <v>34.768459101088951</v>
      </c>
      <c r="EV82" s="2">
        <f t="shared" si="92"/>
        <v>34.880869037656907</v>
      </c>
      <c r="EW82" s="2">
        <f t="shared" si="92"/>
        <v>32.558379500366357</v>
      </c>
      <c r="EX82" s="2">
        <f t="shared" si="92"/>
        <v>30.820899003651711</v>
      </c>
      <c r="EY82" s="2">
        <f t="shared" si="92"/>
        <v>35.565255340491547</v>
      </c>
      <c r="EZ82" s="2">
        <f t="shared" si="92"/>
        <v>36.809670342193392</v>
      </c>
      <c r="FA82" s="2">
        <f t="shared" si="92"/>
        <v>34.902382892224338</v>
      </c>
      <c r="FB82" s="2">
        <f t="shared" si="92"/>
        <v>35.279599551940123</v>
      </c>
      <c r="FC82" s="2">
        <f t="shared" si="92"/>
        <v>36.151653255797626</v>
      </c>
      <c r="FD82" s="2">
        <f t="shared" si="92"/>
        <v>37.593454970192106</v>
      </c>
      <c r="FE82" s="2">
        <f t="shared" si="92"/>
        <v>37.291351032793997</v>
      </c>
      <c r="FG82" s="2">
        <f t="shared" si="93"/>
        <v>0.82856506956818299</v>
      </c>
      <c r="FH82" s="2">
        <f t="shared" si="93"/>
        <v>0.76792004898817046</v>
      </c>
      <c r="FI82" s="2">
        <f t="shared" si="93"/>
        <v>0.80223008471008717</v>
      </c>
      <c r="FJ82" s="2">
        <f t="shared" si="93"/>
        <v>0.7836594824718478</v>
      </c>
      <c r="FK82" s="2">
        <f t="shared" si="93"/>
        <v>0.77671139798280109</v>
      </c>
      <c r="FL82" s="2">
        <f t="shared" si="93"/>
        <v>0.77399778591217683</v>
      </c>
      <c r="FM82" s="2">
        <f t="shared" si="93"/>
        <v>0.76771030444732569</v>
      </c>
      <c r="FN82" s="2">
        <f t="shared" si="93"/>
        <v>0.76656212340938978</v>
      </c>
      <c r="FO82" s="2">
        <f t="shared" si="93"/>
        <v>0.76974192698559374</v>
      </c>
      <c r="FP82" s="2">
        <f t="shared" si="93"/>
        <v>0.76470856053265679</v>
      </c>
      <c r="FQ82" s="2">
        <f t="shared" si="93"/>
        <v>0.76650889392287225</v>
      </c>
      <c r="FR82" s="2">
        <f t="shared" si="93"/>
        <v>0.76652136186157216</v>
      </c>
      <c r="FS82" s="2">
        <f t="shared" si="93"/>
        <v>0.76601585716091547</v>
      </c>
      <c r="FT82" s="2">
        <f t="shared" si="93"/>
        <v>0.76225369951937594</v>
      </c>
      <c r="FU82" s="2">
        <f t="shared" si="93"/>
        <v>0.70266599883992531</v>
      </c>
      <c r="FW82" s="2">
        <f t="shared" si="82"/>
        <v>1.5905861254241765E-4</v>
      </c>
      <c r="FX82" s="2">
        <f t="shared" si="82"/>
        <v>5.2480581614639291E-4</v>
      </c>
      <c r="FY82" s="2">
        <f t="shared" si="82"/>
        <v>2.2141928030523466E-4</v>
      </c>
      <c r="FZ82" s="2">
        <f t="shared" si="82"/>
        <v>2.2402776850864254E-4</v>
      </c>
      <c r="GA82" s="2">
        <f t="shared" si="82"/>
        <v>2.1707163485659963E-4</v>
      </c>
      <c r="GB82" s="2">
        <f t="shared" si="82"/>
        <v>2.1728023247500526E-4</v>
      </c>
      <c r="GC82" s="2">
        <f t="shared" si="82"/>
        <v>2.4137776584260738E-4</v>
      </c>
      <c r="GD82" s="2">
        <f t="shared" si="82"/>
        <v>2.9799610591198716E-4</v>
      </c>
      <c r="GE82" s="2">
        <f t="shared" si="82"/>
        <v>2.6685876624865055E-4</v>
      </c>
      <c r="GF82" s="2">
        <f t="shared" si="82"/>
        <v>2.4174624465591812E-4</v>
      </c>
      <c r="GG82" s="2">
        <f t="shared" si="82"/>
        <v>2.2117392469433645E-4</v>
      </c>
      <c r="GH82" s="2">
        <f t="shared" si="82"/>
        <v>1.8654366618098901E-4</v>
      </c>
      <c r="GI82" s="2">
        <f t="shared" si="82"/>
        <v>1.6205632523863452E-4</v>
      </c>
      <c r="GJ82" s="2">
        <f t="shared" si="82"/>
        <v>1.4490424545249015E-4</v>
      </c>
      <c r="GK82" s="2">
        <f t="shared" si="82"/>
        <v>1.0048524041181208E-4</v>
      </c>
      <c r="GM82" s="86">
        <f t="shared" si="83"/>
        <v>0.56517016970396117</v>
      </c>
      <c r="GN82" s="86">
        <f t="shared" si="83"/>
        <v>0.38020222070967663</v>
      </c>
      <c r="GO82" s="86">
        <f t="shared" si="83"/>
        <v>0.54354921218200181</v>
      </c>
      <c r="GP82" s="86">
        <f t="shared" si="83"/>
        <v>0.54294622799094439</v>
      </c>
      <c r="GQ82" s="86">
        <f t="shared" si="83"/>
        <v>0.53039742255219058</v>
      </c>
      <c r="GR82" s="86">
        <f t="shared" si="83"/>
        <v>0.53362889995029406</v>
      </c>
      <c r="GS82" s="86">
        <f t="shared" si="83"/>
        <v>0.56092966128216182</v>
      </c>
      <c r="GT82" s="86">
        <f t="shared" si="83"/>
        <v>0.58003914147120028</v>
      </c>
      <c r="GU82" s="86">
        <f t="shared" si="83"/>
        <v>0.57790167020043037</v>
      </c>
      <c r="GV82" s="86">
        <f t="shared" si="83"/>
        <v>0.54291151487253475</v>
      </c>
      <c r="GW82" s="86">
        <f t="shared" si="83"/>
        <v>0.55841032514494793</v>
      </c>
      <c r="GX82" s="86">
        <f t="shared" si="83"/>
        <v>0.53868690473920655</v>
      </c>
      <c r="GY82" s="86">
        <f t="shared" si="83"/>
        <v>0.51060166087925707</v>
      </c>
      <c r="GZ82" s="86">
        <f t="shared" si="83"/>
        <v>0.52752324019094154</v>
      </c>
      <c r="HA82" s="86">
        <f t="shared" si="83"/>
        <v>0.41762118766529827</v>
      </c>
      <c r="HC82" s="86">
        <f t="shared" si="73"/>
        <v>1.8314943366557696E-4</v>
      </c>
      <c r="HD82" s="86">
        <f t="shared" si="73"/>
        <v>5.5999473995849237E-6</v>
      </c>
      <c r="HE82" s="86">
        <f t="shared" si="73"/>
        <v>3.3792172106346438E-5</v>
      </c>
      <c r="HF82" s="86">
        <f t="shared" si="73"/>
        <v>1.880786128428792E-5</v>
      </c>
      <c r="HG82" s="86">
        <f t="shared" si="87"/>
        <v>7.7117379987856969E-6</v>
      </c>
      <c r="HH82" s="86">
        <f t="shared" si="87"/>
        <v>1.1777871764088657E-5</v>
      </c>
      <c r="HI82" s="86">
        <f t="shared" si="87"/>
        <v>1.3850725404967751E-5</v>
      </c>
      <c r="HJ82" s="86">
        <f t="shared" si="87"/>
        <v>2.6430019241713253E-5</v>
      </c>
      <c r="HK82" s="86">
        <f t="shared" si="87"/>
        <v>2.8145387380726349E-5</v>
      </c>
      <c r="HL82" s="86">
        <f t="shared" si="87"/>
        <v>1.7652444072262604E-5</v>
      </c>
      <c r="HM82" s="86">
        <f t="shared" si="87"/>
        <v>1.5577987991228008E-5</v>
      </c>
      <c r="HN82" s="86">
        <f t="shared" si="87"/>
        <v>1.3542201399247472E-5</v>
      </c>
      <c r="HO82" s="86">
        <f t="shared" si="87"/>
        <v>1.0672694490557514E-5</v>
      </c>
      <c r="HP82" s="86">
        <f t="shared" si="87"/>
        <v>6.8386228594631433E-6</v>
      </c>
      <c r="HQ82" s="86">
        <f t="shared" si="87"/>
        <v>4.7571454873237217E-8</v>
      </c>
      <c r="HS82" s="86">
        <f t="shared" si="84"/>
        <v>1.4113831180936132E-38</v>
      </c>
      <c r="HT82" s="86">
        <f t="shared" si="84"/>
        <v>3.5525245294329398E-38</v>
      </c>
      <c r="HU82" s="86">
        <f t="shared" si="84"/>
        <v>1.9612719028602858E-44</v>
      </c>
      <c r="HV82" s="86">
        <f t="shared" si="84"/>
        <v>3.2334996251366835E-48</v>
      </c>
      <c r="HW82" s="86">
        <f t="shared" si="84"/>
        <v>2.6685070078659537E-54</v>
      </c>
      <c r="HX82" s="86">
        <f t="shared" si="84"/>
        <v>1.0884759446876836E-52</v>
      </c>
      <c r="HY82" s="86">
        <f t="shared" si="84"/>
        <v>5.9167310334396944E-54</v>
      </c>
      <c r="HZ82" s="86">
        <f t="shared" si="84"/>
        <v>2.0574754576697057E-52</v>
      </c>
      <c r="IA82" s="86">
        <f t="shared" si="84"/>
        <v>5.8629892078513755E-52</v>
      </c>
      <c r="IB82" s="86">
        <f t="shared" si="84"/>
        <v>6.9414854450043156E-53</v>
      </c>
      <c r="IC82" s="86">
        <f t="shared" si="84"/>
        <v>3.8219204133257928E-54</v>
      </c>
      <c r="ID82" s="86">
        <f t="shared" si="84"/>
        <v>7.6486376753490245E-54</v>
      </c>
      <c r="IE82" s="86">
        <f t="shared" si="84"/>
        <v>3.4492508647891516E-53</v>
      </c>
      <c r="IF82" s="86">
        <f t="shared" si="84"/>
        <v>1.8671547522068839E-35</v>
      </c>
      <c r="IG82" s="86">
        <f t="shared" si="84"/>
        <v>1.8344792985944825E-29</v>
      </c>
      <c r="II82" s="86">
        <f t="shared" si="85"/>
        <v>1.1039436998886436E-79</v>
      </c>
      <c r="IJ82" s="86">
        <f t="shared" si="85"/>
        <v>3.7083291883741919E-74</v>
      </c>
      <c r="IK82" s="86">
        <f t="shared" si="85"/>
        <v>1.6459310352582123E-93</v>
      </c>
      <c r="IL82" s="86">
        <f t="shared" si="85"/>
        <v>1.1419124891327128E-103</v>
      </c>
      <c r="IM82" s="86">
        <f t="shared" si="85"/>
        <v>5.0800528554742957E-115</v>
      </c>
      <c r="IN82" s="86">
        <f t="shared" si="85"/>
        <v>6.9868131950815157E-111</v>
      </c>
      <c r="IO82" s="86">
        <f t="shared" si="85"/>
        <v>1.2044043460412015E-115</v>
      </c>
      <c r="IP82" s="86">
        <f t="shared" si="85"/>
        <v>3.1999439839049604E-111</v>
      </c>
      <c r="IQ82" s="86">
        <f t="shared" si="85"/>
        <v>5.546543676181488E-110</v>
      </c>
      <c r="IR82" s="86">
        <f t="shared" si="85"/>
        <v>3.1961199993930207E-111</v>
      </c>
      <c r="IS82" s="86">
        <f t="shared" si="85"/>
        <v>3.3414482816599248E-114</v>
      </c>
      <c r="IT82" s="86">
        <f t="shared" si="85"/>
        <v>4.6535988488096155E-113</v>
      </c>
      <c r="IU82" s="86">
        <f t="shared" si="85"/>
        <v>9.305449794647597E-111</v>
      </c>
      <c r="IV82" s="86">
        <f t="shared" si="85"/>
        <v>1.3919380113050682E-135</v>
      </c>
      <c r="IW82" s="86">
        <f t="shared" si="85"/>
        <v>1.0031690582382307E-70</v>
      </c>
      <c r="IY82" s="86">
        <f t="shared" si="86"/>
        <v>0.56535331913762676</v>
      </c>
      <c r="IZ82" s="86">
        <f t="shared" si="86"/>
        <v>0.3802078206570762</v>
      </c>
      <c r="JA82" s="86">
        <f t="shared" si="86"/>
        <v>0.54358300435410811</v>
      </c>
      <c r="JB82" s="86">
        <f t="shared" si="86"/>
        <v>0.54296503585222866</v>
      </c>
      <c r="JC82" s="86">
        <f t="shared" si="86"/>
        <v>0.53040513429018932</v>
      </c>
      <c r="JD82" s="86">
        <f t="shared" si="86"/>
        <v>0.53364067782205815</v>
      </c>
      <c r="JE82" s="86">
        <f t="shared" si="86"/>
        <v>0.56094351200756676</v>
      </c>
      <c r="JF82" s="86">
        <f t="shared" si="86"/>
        <v>0.58006557149044202</v>
      </c>
      <c r="JG82" s="86">
        <f t="shared" si="86"/>
        <v>0.57792981558781109</v>
      </c>
      <c r="JH82" s="86">
        <f t="shared" si="86"/>
        <v>0.54292916731660701</v>
      </c>
      <c r="JI82" s="86">
        <f t="shared" si="86"/>
        <v>0.55842590313293916</v>
      </c>
      <c r="JJ82" s="86">
        <f t="shared" si="86"/>
        <v>0.53870044694060581</v>
      </c>
      <c r="JK82" s="86">
        <f t="shared" si="86"/>
        <v>0.51061233357374758</v>
      </c>
      <c r="JL82" s="86">
        <f t="shared" si="86"/>
        <v>0.52753007881380098</v>
      </c>
      <c r="JM82" s="86">
        <f t="shared" si="86"/>
        <v>0.41762123523675315</v>
      </c>
    </row>
    <row r="83" spans="2:273" x14ac:dyDescent="0.25">
      <c r="B83" s="2">
        <v>56</v>
      </c>
      <c r="C83" s="37">
        <v>211.50800000000001</v>
      </c>
      <c r="D83" s="37">
        <v>191.197</v>
      </c>
      <c r="E83" s="37">
        <v>229.76300000000001</v>
      </c>
      <c r="F83" s="37">
        <v>225.83099999999999</v>
      </c>
      <c r="G83" s="37">
        <v>222.661</v>
      </c>
      <c r="H83" s="37">
        <v>226.57599999999999</v>
      </c>
      <c r="I83" s="37">
        <v>224.91499999999999</v>
      </c>
      <c r="J83" s="37">
        <v>222.441</v>
      </c>
      <c r="K83" s="37">
        <v>226.05099999999999</v>
      </c>
      <c r="L83" s="37">
        <v>229.49199999999999</v>
      </c>
      <c r="M83" s="37">
        <v>229.40700000000001</v>
      </c>
      <c r="N83" s="37">
        <v>230.08500000000001</v>
      </c>
      <c r="O83" s="37">
        <v>231.47499999999999</v>
      </c>
      <c r="P83" s="37">
        <v>230.119</v>
      </c>
      <c r="Q83" s="37">
        <v>197.05099999999999</v>
      </c>
      <c r="S83" s="4">
        <f t="shared" si="88"/>
        <v>217.70626963951082</v>
      </c>
      <c r="T83" s="4">
        <f t="shared" si="88"/>
        <v>187.63065944811561</v>
      </c>
      <c r="U83" s="4">
        <f t="shared" si="88"/>
        <v>243.58572768916963</v>
      </c>
      <c r="V83" s="4">
        <f t="shared" si="88"/>
        <v>239.0682835307733</v>
      </c>
      <c r="W83" s="4">
        <f t="shared" si="88"/>
        <v>233.99238512849465</v>
      </c>
      <c r="X83" s="4">
        <f t="shared" si="88"/>
        <v>240.62152486687216</v>
      </c>
      <c r="Y83" s="4">
        <f t="shared" si="88"/>
        <v>237.08244408095132</v>
      </c>
      <c r="Z83" s="4">
        <f t="shared" si="88"/>
        <v>230.91911730535378</v>
      </c>
      <c r="AA83" s="4">
        <f t="shared" si="88"/>
        <v>238.16518055461395</v>
      </c>
      <c r="AB83" s="4">
        <f t="shared" si="88"/>
        <v>245.03163806657096</v>
      </c>
      <c r="AC83" s="4">
        <f t="shared" si="88"/>
        <v>243.75091381634846</v>
      </c>
      <c r="AD83" s="4">
        <f t="shared" si="88"/>
        <v>244.01901251824597</v>
      </c>
      <c r="AE83" s="4">
        <f t="shared" si="88"/>
        <v>245.24110237935133</v>
      </c>
      <c r="AF83" s="4">
        <f t="shared" si="88"/>
        <v>244.12778308968697</v>
      </c>
      <c r="AG83" s="4">
        <f t="shared" si="88"/>
        <v>204.99104253551118</v>
      </c>
      <c r="AI83" s="4">
        <f t="shared" si="89"/>
        <v>-6.1982696395108121</v>
      </c>
      <c r="AJ83" s="4">
        <f t="shared" si="89"/>
        <v>3.5663405518843945</v>
      </c>
      <c r="AK83" s="4">
        <f t="shared" si="89"/>
        <v>-13.822727689169625</v>
      </c>
      <c r="AL83" s="4">
        <f t="shared" si="89"/>
        <v>-13.237283530773311</v>
      </c>
      <c r="AM83" s="4">
        <f t="shared" si="89"/>
        <v>-11.331385128494645</v>
      </c>
      <c r="AN83" s="4">
        <f t="shared" si="89"/>
        <v>-14.045524866872171</v>
      </c>
      <c r="AO83" s="4">
        <f t="shared" si="89"/>
        <v>-12.167444080951327</v>
      </c>
      <c r="AP83" s="4">
        <f t="shared" si="89"/>
        <v>-8.4781173053537771</v>
      </c>
      <c r="AQ83" s="4">
        <f t="shared" si="89"/>
        <v>-12.114180554613966</v>
      </c>
      <c r="AR83" s="4">
        <f t="shared" si="89"/>
        <v>-15.539638066570973</v>
      </c>
      <c r="AS83" s="4">
        <f t="shared" si="89"/>
        <v>-14.343913816348447</v>
      </c>
      <c r="AT83" s="4">
        <f t="shared" si="89"/>
        <v>-13.934012518245964</v>
      </c>
      <c r="AU83" s="4">
        <f t="shared" si="89"/>
        <v>-13.766102379351338</v>
      </c>
      <c r="AV83" s="4">
        <f t="shared" si="89"/>
        <v>-14.008783089686972</v>
      </c>
      <c r="AW83" s="4">
        <f t="shared" si="89"/>
        <v>-7.9400425355111963</v>
      </c>
      <c r="AY83" s="2">
        <f t="shared" si="80"/>
        <v>52.075762277945252</v>
      </c>
      <c r="AZ83" s="2">
        <f t="shared" si="80"/>
        <v>103.26029991762043</v>
      </c>
      <c r="BA83" s="2">
        <f t="shared" si="80"/>
        <v>47.434222091965047</v>
      </c>
      <c r="BB83" s="2">
        <f t="shared" si="80"/>
        <v>43.560789670047598</v>
      </c>
      <c r="BC83" s="2">
        <f t="shared" si="80"/>
        <v>38.950927738840328</v>
      </c>
      <c r="BD83" s="2">
        <f t="shared" si="80"/>
        <v>37.299981999282195</v>
      </c>
      <c r="BE83" s="2">
        <f t="shared" si="80"/>
        <v>36.222893723812035</v>
      </c>
      <c r="BF83" s="2">
        <f t="shared" si="80"/>
        <v>35.562305812746708</v>
      </c>
      <c r="BG83" s="2">
        <f t="shared" si="80"/>
        <v>38.502948717348339</v>
      </c>
      <c r="BH83" s="2">
        <f t="shared" si="80"/>
        <v>38.988558848355396</v>
      </c>
      <c r="BI83" s="2">
        <f t="shared" si="80"/>
        <v>39.173225824506162</v>
      </c>
      <c r="BJ83" s="2">
        <f t="shared" si="80"/>
        <v>40.226869850097621</v>
      </c>
      <c r="BK83" s="2">
        <f t="shared" si="80"/>
        <v>40.117960369883249</v>
      </c>
      <c r="BL83" s="2">
        <f t="shared" si="80"/>
        <v>40.470052469667365</v>
      </c>
      <c r="BM83" s="2">
        <f t="shared" si="80"/>
        <v>38.60487845573865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69.388855016960264</v>
      </c>
      <c r="DL83" s="2">
        <f t="shared" si="90"/>
        <v>126.33281198174107</v>
      </c>
      <c r="DM83" s="2">
        <f t="shared" si="90"/>
        <v>58.903981707317079</v>
      </c>
      <c r="DN83" s="2">
        <f t="shared" si="90"/>
        <v>54.375530364372466</v>
      </c>
      <c r="DO83" s="2">
        <f t="shared" si="90"/>
        <v>44.674628542510135</v>
      </c>
      <c r="DP83" s="2">
        <f t="shared" si="90"/>
        <v>47.937946693657217</v>
      </c>
      <c r="DQ83" s="2">
        <f t="shared" si="90"/>
        <v>45.427676319176321</v>
      </c>
      <c r="DR83" s="2">
        <f t="shared" si="90"/>
        <v>45.410365826330533</v>
      </c>
      <c r="DS83" s="2">
        <f t="shared" si="90"/>
        <v>46.841593307593307</v>
      </c>
      <c r="DT83" s="2">
        <f t="shared" si="90"/>
        <v>46.392168168168169</v>
      </c>
      <c r="DU83" s="2">
        <f t="shared" si="90"/>
        <v>48.001714929214927</v>
      </c>
      <c r="DV83" s="2">
        <f t="shared" si="90"/>
        <v>49.896463963963967</v>
      </c>
      <c r="DW83" s="2">
        <f t="shared" si="90"/>
        <v>51.097295163584626</v>
      </c>
      <c r="DX83" s="2">
        <f t="shared" si="90"/>
        <v>47.763262745098032</v>
      </c>
      <c r="DY83" s="2">
        <f t="shared" si="90"/>
        <v>44.176611197626997</v>
      </c>
      <c r="EA83" s="2">
        <f t="shared" si="91"/>
        <v>48.809524503426154</v>
      </c>
      <c r="EB83" s="2">
        <f t="shared" si="91"/>
        <v>96.913674960653523</v>
      </c>
      <c r="EC83" s="2">
        <f t="shared" si="91"/>
        <v>44.856132713712228</v>
      </c>
      <c r="ED83" s="2">
        <f t="shared" si="91"/>
        <v>40.838942908651482</v>
      </c>
      <c r="EE83" s="2">
        <f t="shared" si="91"/>
        <v>37.45111866039484</v>
      </c>
      <c r="EF83" s="2">
        <f t="shared" si="91"/>
        <v>34.467002268411065</v>
      </c>
      <c r="EG83" s="2">
        <f t="shared" si="91"/>
        <v>33.683247508305641</v>
      </c>
      <c r="EH83" s="2">
        <f t="shared" si="91"/>
        <v>32.828080655469492</v>
      </c>
      <c r="EI83" s="2">
        <f t="shared" si="91"/>
        <v>36.22833402676585</v>
      </c>
      <c r="EJ83" s="2">
        <f t="shared" si="91"/>
        <v>36.911085538257019</v>
      </c>
      <c r="EK83" s="2">
        <f t="shared" si="91"/>
        <v>36.721157416454957</v>
      </c>
      <c r="EL83" s="2">
        <f t="shared" si="91"/>
        <v>37.541342245989306</v>
      </c>
      <c r="EM83" s="2">
        <f t="shared" si="91"/>
        <v>37.059584875908399</v>
      </c>
      <c r="EN83" s="2">
        <f t="shared" si="91"/>
        <v>38.39564606835782</v>
      </c>
      <c r="EO83" s="2">
        <f t="shared" si="91"/>
        <v>36.454529856233677</v>
      </c>
      <c r="EQ83" s="2">
        <f t="shared" si="92"/>
        <v>45.197540743017171</v>
      </c>
      <c r="ER83" s="2">
        <f t="shared" si="92"/>
        <v>79.502033973887848</v>
      </c>
      <c r="ES83" s="2">
        <f t="shared" si="92"/>
        <v>42.507554934705318</v>
      </c>
      <c r="ET83" s="2">
        <f t="shared" si="92"/>
        <v>37.517757864772449</v>
      </c>
      <c r="EU83" s="2">
        <f t="shared" si="92"/>
        <v>34.601422546939148</v>
      </c>
      <c r="EV83" s="2">
        <f t="shared" si="92"/>
        <v>34.725329049611474</v>
      </c>
      <c r="EW83" s="2">
        <f t="shared" si="92"/>
        <v>32.420940691194104</v>
      </c>
      <c r="EX83" s="2">
        <f t="shared" si="92"/>
        <v>30.710765526483598</v>
      </c>
      <c r="EY83" s="2">
        <f t="shared" si="92"/>
        <v>35.421790631472682</v>
      </c>
      <c r="EZ83" s="2">
        <f t="shared" si="92"/>
        <v>36.654385280351846</v>
      </c>
      <c r="FA83" s="2">
        <f t="shared" si="92"/>
        <v>34.772299796838219</v>
      </c>
      <c r="FB83" s="2">
        <f t="shared" si="92"/>
        <v>35.139283507122961</v>
      </c>
      <c r="FC83" s="2">
        <f t="shared" si="92"/>
        <v>36.009076707885221</v>
      </c>
      <c r="FD83" s="2">
        <f t="shared" si="92"/>
        <v>37.480031352903531</v>
      </c>
      <c r="FE83" s="2">
        <f t="shared" si="92"/>
        <v>37.198932819607762</v>
      </c>
      <c r="FG83" s="2">
        <f t="shared" si="93"/>
        <v>0.84125490825830329</v>
      </c>
      <c r="FH83" s="2">
        <f t="shared" si="93"/>
        <v>0.78392827201747439</v>
      </c>
      <c r="FI83" s="2">
        <f t="shared" si="93"/>
        <v>0.81643740915222229</v>
      </c>
      <c r="FJ83" s="2">
        <f t="shared" si="93"/>
        <v>0.7988664001354584</v>
      </c>
      <c r="FK83" s="2">
        <f t="shared" si="93"/>
        <v>0.79227725064467514</v>
      </c>
      <c r="FL83" s="2">
        <f t="shared" si="93"/>
        <v>0.78970159046198396</v>
      </c>
      <c r="FM83" s="2">
        <f t="shared" si="93"/>
        <v>0.78372892052558729</v>
      </c>
      <c r="FN83" s="2">
        <f t="shared" si="93"/>
        <v>0.78263749986662001</v>
      </c>
      <c r="FO83" s="2">
        <f t="shared" si="93"/>
        <v>0.78565955821884248</v>
      </c>
      <c r="FP83" s="2">
        <f t="shared" si="93"/>
        <v>0.78087509274915134</v>
      </c>
      <c r="FQ83" s="2">
        <f t="shared" si="93"/>
        <v>0.78258689632108347</v>
      </c>
      <c r="FR83" s="2">
        <f t="shared" si="93"/>
        <v>0.78259874922922412</v>
      </c>
      <c r="FS83" s="2">
        <f t="shared" si="93"/>
        <v>0.78211815926796502</v>
      </c>
      <c r="FT83" s="2">
        <f t="shared" si="93"/>
        <v>0.77854005477488752</v>
      </c>
      <c r="FU83" s="2">
        <f t="shared" si="93"/>
        <v>0.7215431323484911</v>
      </c>
      <c r="FW83" s="2">
        <f t="shared" si="82"/>
        <v>1.7440162424863203E-4</v>
      </c>
      <c r="FX83" s="2">
        <f t="shared" si="82"/>
        <v>5.7540900032189543E-4</v>
      </c>
      <c r="FY83" s="2">
        <f t="shared" si="82"/>
        <v>2.4277622684241832E-4</v>
      </c>
      <c r="FZ83" s="2">
        <f t="shared" si="82"/>
        <v>2.4563625436869487E-4</v>
      </c>
      <c r="GA83" s="2">
        <f t="shared" si="82"/>
        <v>2.3800933006823567E-4</v>
      </c>
      <c r="GB83" s="2">
        <f t="shared" si="82"/>
        <v>2.3823804322414881E-4</v>
      </c>
      <c r="GC83" s="2">
        <f t="shared" si="82"/>
        <v>2.6465929397619993E-4</v>
      </c>
      <c r="GD83" s="2">
        <f t="shared" si="82"/>
        <v>3.2673683894253355E-4</v>
      </c>
      <c r="GE83" s="2">
        <f t="shared" si="82"/>
        <v>2.9259728541627586E-4</v>
      </c>
      <c r="GF83" s="2">
        <f t="shared" si="82"/>
        <v>2.650633041292262E-4</v>
      </c>
      <c r="GG83" s="2">
        <f t="shared" si="82"/>
        <v>2.4250721125201508E-4</v>
      </c>
      <c r="GH83" s="2">
        <f t="shared" si="82"/>
        <v>2.045373814557315E-4</v>
      </c>
      <c r="GI83" s="2">
        <f t="shared" si="82"/>
        <v>1.7768844902977643E-4</v>
      </c>
      <c r="GJ83" s="2">
        <f t="shared" si="82"/>
        <v>1.5888212447921315E-4</v>
      </c>
      <c r="GK83" s="2">
        <f t="shared" si="82"/>
        <v>1.1017880700246862E-4</v>
      </c>
      <c r="GM83" s="86">
        <f t="shared" si="83"/>
        <v>0.60941347456532946</v>
      </c>
      <c r="GN83" s="86">
        <f t="shared" si="83"/>
        <v>0.45089010034598037</v>
      </c>
      <c r="GO83" s="86">
        <f t="shared" si="83"/>
        <v>0.60286941799714333</v>
      </c>
      <c r="GP83" s="86">
        <f t="shared" si="83"/>
        <v>0.6007499431743144</v>
      </c>
      <c r="GQ83" s="86">
        <f t="shared" si="83"/>
        <v>0.60346851036621385</v>
      </c>
      <c r="GR83" s="86">
        <f t="shared" si="83"/>
        <v>0.60765432668536012</v>
      </c>
      <c r="GS83" s="86">
        <f t="shared" si="83"/>
        <v>0.61348742397731881</v>
      </c>
      <c r="GT83" s="86">
        <f t="shared" si="83"/>
        <v>0.61773354135422287</v>
      </c>
      <c r="GU83" s="86">
        <f t="shared" si="83"/>
        <v>0.62352262536127046</v>
      </c>
      <c r="GV83" s="86">
        <f t="shared" si="83"/>
        <v>0.60610993990732887</v>
      </c>
      <c r="GW83" s="86">
        <f t="shared" si="83"/>
        <v>0.61684330374757512</v>
      </c>
      <c r="GX83" s="86">
        <f t="shared" si="83"/>
        <v>0.59925557979839417</v>
      </c>
      <c r="GY83" s="86">
        <f t="shared" si="83"/>
        <v>0.57878370412144009</v>
      </c>
      <c r="GZ83" s="86">
        <f t="shared" si="83"/>
        <v>0.5819315456487939</v>
      </c>
      <c r="HA83" s="86">
        <f t="shared" si="83"/>
        <v>0.50584760641748316</v>
      </c>
      <c r="HC83" s="86">
        <f t="shared" si="73"/>
        <v>3.104784603929604E-4</v>
      </c>
      <c r="HD83" s="86">
        <f t="shared" si="73"/>
        <v>1.1309369795392526E-5</v>
      </c>
      <c r="HE83" s="86">
        <f t="shared" si="73"/>
        <v>6.4901747802157919E-5</v>
      </c>
      <c r="HF83" s="86">
        <f t="shared" si="73"/>
        <v>3.819752853676292E-5</v>
      </c>
      <c r="HG83" s="86">
        <f t="shared" si="87"/>
        <v>1.6738086345751852E-5</v>
      </c>
      <c r="HH83" s="86">
        <f t="shared" si="87"/>
        <v>2.4845685376343261E-5</v>
      </c>
      <c r="HI83" s="86">
        <f t="shared" si="87"/>
        <v>2.9793765315049582E-5</v>
      </c>
      <c r="HJ83" s="86">
        <f t="shared" si="87"/>
        <v>5.5763040805663544E-5</v>
      </c>
      <c r="HK83" s="86">
        <f t="shared" si="87"/>
        <v>5.8425635176801676E-5</v>
      </c>
      <c r="HL83" s="86">
        <f t="shared" si="87"/>
        <v>3.7098973873476697E-5</v>
      </c>
      <c r="HM83" s="86">
        <f t="shared" si="87"/>
        <v>3.2953535887278997E-5</v>
      </c>
      <c r="HN83" s="86">
        <f t="shared" si="87"/>
        <v>2.8264514305110153E-5</v>
      </c>
      <c r="HO83" s="86">
        <f t="shared" si="87"/>
        <v>2.2029110303526081E-5</v>
      </c>
      <c r="HP83" s="86">
        <f t="shared" si="87"/>
        <v>1.4568386099673041E-5</v>
      </c>
      <c r="HQ83" s="86">
        <f t="shared" si="87"/>
        <v>1.3997844391197031E-7</v>
      </c>
      <c r="HS83" s="86">
        <f t="shared" si="84"/>
        <v>1.8637360998563845E-37</v>
      </c>
      <c r="HT83" s="86">
        <f t="shared" si="84"/>
        <v>6.2178585945138918E-37</v>
      </c>
      <c r="HU83" s="86">
        <f t="shared" si="84"/>
        <v>4.4858313945410398E-43</v>
      </c>
      <c r="HV83" s="86">
        <f t="shared" si="84"/>
        <v>1.0136306417271711E-46</v>
      </c>
      <c r="HW83" s="86">
        <f t="shared" si="84"/>
        <v>1.2500139281030479E-52</v>
      </c>
      <c r="HX83" s="86">
        <f t="shared" si="84"/>
        <v>4.4842524855155537E-51</v>
      </c>
      <c r="HY83" s="86">
        <f t="shared" si="84"/>
        <v>2.9032638896844604E-52</v>
      </c>
      <c r="HZ83" s="86">
        <f t="shared" si="84"/>
        <v>9.7399524003379501E-51</v>
      </c>
      <c r="IA83" s="86">
        <f t="shared" si="84"/>
        <v>2.5370799034594651E-50</v>
      </c>
      <c r="IB83" s="86">
        <f t="shared" si="84"/>
        <v>3.0375206516346587E-51</v>
      </c>
      <c r="IC83" s="86">
        <f t="shared" si="84"/>
        <v>1.7705783213794193E-52</v>
      </c>
      <c r="ID83" s="86">
        <f t="shared" si="84"/>
        <v>3.1891628386569681E-52</v>
      </c>
      <c r="IE83" s="86">
        <f t="shared" si="84"/>
        <v>1.2749250101737104E-51</v>
      </c>
      <c r="IF83" s="86">
        <f t="shared" si="84"/>
        <v>1.8899073736573392E-34</v>
      </c>
      <c r="IG83" s="86">
        <f t="shared" si="84"/>
        <v>1.1400318908729302E-28</v>
      </c>
      <c r="II83" s="86">
        <f t="shared" si="85"/>
        <v>4.7087417514998855E-78</v>
      </c>
      <c r="IJ83" s="86">
        <f t="shared" si="85"/>
        <v>2.0975159050904644E-72</v>
      </c>
      <c r="IK83" s="86">
        <f t="shared" si="85"/>
        <v>1.6230733022130147E-91</v>
      </c>
      <c r="IL83" s="86">
        <f t="shared" si="85"/>
        <v>1.8849172990730928E-101</v>
      </c>
      <c r="IM83" s="86">
        <f t="shared" si="85"/>
        <v>1.4498807095884784E-112</v>
      </c>
      <c r="IN83" s="86">
        <f t="shared" si="85"/>
        <v>1.6229441251369664E-108</v>
      </c>
      <c r="IO83" s="86">
        <f t="shared" si="85"/>
        <v>3.8113842559323477E-113</v>
      </c>
      <c r="IP83" s="86">
        <f t="shared" si="85"/>
        <v>9.3405052064416467E-109</v>
      </c>
      <c r="IQ83" s="86">
        <f t="shared" si="85"/>
        <v>1.4087656864284827E-107</v>
      </c>
      <c r="IR83" s="86">
        <f t="shared" si="85"/>
        <v>8.095805291886594E-109</v>
      </c>
      <c r="IS83" s="86">
        <f t="shared" si="85"/>
        <v>9.2695646014592427E-112</v>
      </c>
      <c r="IT83" s="86">
        <f t="shared" si="85"/>
        <v>1.092329805418671E-110</v>
      </c>
      <c r="IU83" s="86">
        <f t="shared" si="85"/>
        <v>1.7908527051871097E-108</v>
      </c>
      <c r="IV83" s="86">
        <f t="shared" si="85"/>
        <v>8.1829195382772642E-133</v>
      </c>
      <c r="IW83" s="86">
        <f t="shared" si="85"/>
        <v>2.3581082342489151E-69</v>
      </c>
      <c r="IY83" s="86">
        <f t="shared" si="86"/>
        <v>0.60972395302572246</v>
      </c>
      <c r="IZ83" s="86">
        <f t="shared" si="86"/>
        <v>0.45090140971577575</v>
      </c>
      <c r="JA83" s="86">
        <f t="shared" si="86"/>
        <v>0.60293431974494549</v>
      </c>
      <c r="JB83" s="86">
        <f t="shared" si="86"/>
        <v>0.60078814070285114</v>
      </c>
      <c r="JC83" s="86">
        <f t="shared" si="86"/>
        <v>0.60348524845255958</v>
      </c>
      <c r="JD83" s="86">
        <f t="shared" si="86"/>
        <v>0.60767917237073643</v>
      </c>
      <c r="JE83" s="86">
        <f t="shared" si="86"/>
        <v>0.6135172177426339</v>
      </c>
      <c r="JF83" s="86">
        <f t="shared" si="86"/>
        <v>0.61778930439502855</v>
      </c>
      <c r="JG83" s="86">
        <f t="shared" si="86"/>
        <v>0.62358105099644723</v>
      </c>
      <c r="JH83" s="86">
        <f t="shared" si="86"/>
        <v>0.60614703888120236</v>
      </c>
      <c r="JI83" s="86">
        <f t="shared" si="86"/>
        <v>0.6168762572834624</v>
      </c>
      <c r="JJ83" s="86">
        <f t="shared" si="86"/>
        <v>0.59928384431269932</v>
      </c>
      <c r="JK83" s="86">
        <f t="shared" si="86"/>
        <v>0.57880573323174367</v>
      </c>
      <c r="JL83" s="86">
        <f t="shared" si="86"/>
        <v>0.5819461140348936</v>
      </c>
      <c r="JM83" s="86">
        <f t="shared" si="86"/>
        <v>0.50584774639592711</v>
      </c>
    </row>
    <row r="84" spans="2:273" x14ac:dyDescent="0.25">
      <c r="B84" s="2">
        <v>57</v>
      </c>
      <c r="C84" s="37">
        <v>203.83600000000001</v>
      </c>
      <c r="D84" s="37">
        <v>194.96700000000001</v>
      </c>
      <c r="E84" s="37">
        <v>225.91499999999999</v>
      </c>
      <c r="F84" s="37">
        <v>220.35599999999999</v>
      </c>
      <c r="G84" s="37">
        <v>217.62700000000001</v>
      </c>
      <c r="H84" s="37">
        <v>222.49199999999999</v>
      </c>
      <c r="I84" s="37">
        <v>215.16900000000001</v>
      </c>
      <c r="J84" s="37">
        <v>208.441</v>
      </c>
      <c r="K84" s="37">
        <v>214.64400000000001</v>
      </c>
      <c r="L84" s="37">
        <v>223.458</v>
      </c>
      <c r="M84" s="37">
        <v>221.06800000000001</v>
      </c>
      <c r="N84" s="37">
        <v>222.881</v>
      </c>
      <c r="O84" s="37">
        <v>226.40700000000001</v>
      </c>
      <c r="P84" s="37">
        <v>223</v>
      </c>
      <c r="Q84" s="37">
        <v>195.72900000000001</v>
      </c>
      <c r="S84" s="4">
        <f t="shared" si="88"/>
        <v>209.63060679304661</v>
      </c>
      <c r="T84" s="4">
        <f t="shared" si="88"/>
        <v>194.22891040863098</v>
      </c>
      <c r="U84" s="4">
        <f t="shared" si="88"/>
        <v>237.28850061784547</v>
      </c>
      <c r="V84" s="4">
        <f t="shared" si="88"/>
        <v>228.41880125204278</v>
      </c>
      <c r="W84" s="4">
        <f t="shared" si="88"/>
        <v>229.28744685768177</v>
      </c>
      <c r="X84" s="4">
        <f t="shared" si="88"/>
        <v>234.89313322369216</v>
      </c>
      <c r="Y84" s="4">
        <f t="shared" si="88"/>
        <v>217.75892668439056</v>
      </c>
      <c r="Z84" s="4">
        <f t="shared" si="88"/>
        <v>204.09459377520264</v>
      </c>
      <c r="AA84" s="4">
        <f t="shared" si="88"/>
        <v>214.52921216064672</v>
      </c>
      <c r="AB84" s="4">
        <f t="shared" si="88"/>
        <v>231.09654068706615</v>
      </c>
      <c r="AC84" s="4">
        <f t="shared" si="88"/>
        <v>226.13453645409368</v>
      </c>
      <c r="AD84" s="4">
        <f t="shared" si="88"/>
        <v>230.39111654088165</v>
      </c>
      <c r="AE84" s="4">
        <f t="shared" si="88"/>
        <v>238.63313309204767</v>
      </c>
      <c r="AF84" s="4">
        <f t="shared" si="88"/>
        <v>228.97729984143749</v>
      </c>
      <c r="AG84" s="4">
        <f t="shared" si="88"/>
        <v>205.39569581286219</v>
      </c>
      <c r="AI84" s="4">
        <f t="shared" si="89"/>
        <v>-5.7946067930465972</v>
      </c>
      <c r="AJ84" s="4">
        <f t="shared" si="89"/>
        <v>0.73808959136903241</v>
      </c>
      <c r="AK84" s="4">
        <f t="shared" si="89"/>
        <v>-11.37350061784548</v>
      </c>
      <c r="AL84" s="4">
        <f t="shared" si="89"/>
        <v>-8.0628012520427887</v>
      </c>
      <c r="AM84" s="4">
        <f t="shared" si="89"/>
        <v>-11.660446857681762</v>
      </c>
      <c r="AN84" s="4">
        <f t="shared" si="89"/>
        <v>-12.40113322369217</v>
      </c>
      <c r="AO84" s="4">
        <f t="shared" si="89"/>
        <v>-2.589926684390548</v>
      </c>
      <c r="AP84" s="4">
        <f t="shared" si="89"/>
        <v>4.3464062247973629</v>
      </c>
      <c r="AQ84" s="4">
        <f t="shared" si="89"/>
        <v>0.11478783935328352</v>
      </c>
      <c r="AR84" s="4">
        <f t="shared" si="89"/>
        <v>-7.6385406870661541</v>
      </c>
      <c r="AS84" s="4">
        <f t="shared" si="89"/>
        <v>-5.066536454093665</v>
      </c>
      <c r="AT84" s="4">
        <f t="shared" si="89"/>
        <v>-7.5101165408816541</v>
      </c>
      <c r="AU84" s="4">
        <f t="shared" si="89"/>
        <v>-12.226133092047661</v>
      </c>
      <c r="AV84" s="4">
        <f t="shared" si="89"/>
        <v>-5.9772998414374854</v>
      </c>
      <c r="AW84" s="4">
        <f t="shared" si="89"/>
        <v>-9.6666958128621729</v>
      </c>
      <c r="AY84" s="2">
        <f t="shared" si="80"/>
        <v>51.778781697085911</v>
      </c>
      <c r="AZ84" s="2">
        <f t="shared" si="80"/>
        <v>102.85953414593951</v>
      </c>
      <c r="BA84" s="2">
        <f t="shared" si="80"/>
        <v>47.207376502634283</v>
      </c>
      <c r="BB84" s="2">
        <f t="shared" si="80"/>
        <v>43.272736509950441</v>
      </c>
      <c r="BC84" s="2">
        <f t="shared" si="80"/>
        <v>38.704499322735934</v>
      </c>
      <c r="BD84" s="2">
        <f t="shared" si="80"/>
        <v>37.033593249845993</v>
      </c>
      <c r="BE84" s="2">
        <f t="shared" si="80"/>
        <v>35.963603583386337</v>
      </c>
      <c r="BF84" s="2">
        <f t="shared" si="80"/>
        <v>35.286713604451684</v>
      </c>
      <c r="BG84" s="2">
        <f t="shared" si="80"/>
        <v>38.253105345362862</v>
      </c>
      <c r="BH84" s="2">
        <f t="shared" si="80"/>
        <v>38.75807700296108</v>
      </c>
      <c r="BI84" s="2">
        <f t="shared" si="80"/>
        <v>38.912891307937244</v>
      </c>
      <c r="BJ84" s="2">
        <f t="shared" si="80"/>
        <v>39.933266055338116</v>
      </c>
      <c r="BK84" s="2">
        <f t="shared" si="80"/>
        <v>39.814803679799944</v>
      </c>
      <c r="BL84" s="2">
        <f t="shared" si="80"/>
        <v>40.244288086814443</v>
      </c>
      <c r="BM84" s="2">
        <f t="shared" si="80"/>
        <v>38.464392664959639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69.926289747237107</v>
      </c>
      <c r="DL84" s="2">
        <f t="shared" si="90"/>
        <v>127.11359206439241</v>
      </c>
      <c r="DM84" s="2">
        <f t="shared" si="90"/>
        <v>59.241502439024401</v>
      </c>
      <c r="DN84" s="2">
        <f t="shared" si="90"/>
        <v>54.787143319838052</v>
      </c>
      <c r="DO84" s="2">
        <f t="shared" si="90"/>
        <v>44.882319028340092</v>
      </c>
      <c r="DP84" s="2">
        <f t="shared" si="90"/>
        <v>48.211168353576241</v>
      </c>
      <c r="DQ84" s="2">
        <f t="shared" si="90"/>
        <v>45.678686872586873</v>
      </c>
      <c r="DR84" s="2">
        <f t="shared" si="90"/>
        <v>45.622963865546225</v>
      </c>
      <c r="DS84" s="2">
        <f t="shared" si="90"/>
        <v>47.043339768339763</v>
      </c>
      <c r="DT84" s="2">
        <f t="shared" si="90"/>
        <v>46.599135735735736</v>
      </c>
      <c r="DU84" s="2">
        <f t="shared" si="90"/>
        <v>48.230001029601027</v>
      </c>
      <c r="DV84" s="2">
        <f t="shared" si="90"/>
        <v>50.117775675675674</v>
      </c>
      <c r="DW84" s="2">
        <f t="shared" si="90"/>
        <v>51.302425320056884</v>
      </c>
      <c r="DX84" s="2">
        <f t="shared" si="90"/>
        <v>47.874993277310921</v>
      </c>
      <c r="DY84" s="2">
        <f t="shared" si="90"/>
        <v>44.375253466814982</v>
      </c>
      <c r="EA84" s="2">
        <f>CE$228*$B84+CE$229</f>
        <v>48.65644826090729</v>
      </c>
      <c r="EB84" s="2">
        <f t="shared" si="91"/>
        <v>96.776171550625804</v>
      </c>
      <c r="EC84" s="2">
        <f t="shared" si="91"/>
        <v>44.740508703048661</v>
      </c>
      <c r="ED84" s="2">
        <f t="shared" si="91"/>
        <v>40.62987258757169</v>
      </c>
      <c r="EE84" s="2">
        <f t="shared" si="91"/>
        <v>37.228193200015021</v>
      </c>
      <c r="EF84" s="2">
        <f t="shared" si="91"/>
        <v>34.318819714074706</v>
      </c>
      <c r="EG84" s="2">
        <f t="shared" si="91"/>
        <v>33.519051006449082</v>
      </c>
      <c r="EH84" s="2">
        <f t="shared" si="91"/>
        <v>32.669537985402769</v>
      </c>
      <c r="EI84" s="2">
        <f t="shared" si="91"/>
        <v>36.066313290896538</v>
      </c>
      <c r="EJ84" s="2">
        <f t="shared" si="91"/>
        <v>36.751457882761969</v>
      </c>
      <c r="EK84" s="2">
        <f t="shared" si="91"/>
        <v>36.552863103380886</v>
      </c>
      <c r="EL84" s="2">
        <f t="shared" si="91"/>
        <v>37.353670648208308</v>
      </c>
      <c r="EM84" s="2">
        <f t="shared" si="91"/>
        <v>36.896427019059374</v>
      </c>
      <c r="EN84" s="2">
        <f t="shared" si="91"/>
        <v>38.264878529178603</v>
      </c>
      <c r="EO84" s="2">
        <f t="shared" si="91"/>
        <v>36.383876923857095</v>
      </c>
      <c r="EQ84" s="2">
        <f t="shared" si="92"/>
        <v>45.114325634760419</v>
      </c>
      <c r="ER84" s="2">
        <f t="shared" si="92"/>
        <v>79.683006910073942</v>
      </c>
      <c r="ES84" s="2">
        <f t="shared" si="92"/>
        <v>42.438901547033481</v>
      </c>
      <c r="ET84" s="2">
        <f t="shared" si="92"/>
        <v>37.372384557918309</v>
      </c>
      <c r="EU84" s="2">
        <f t="shared" si="92"/>
        <v>34.434385992789338</v>
      </c>
      <c r="EV84" s="2">
        <f t="shared" si="92"/>
        <v>34.569789061566048</v>
      </c>
      <c r="EW84" s="2">
        <f t="shared" si="92"/>
        <v>32.283501882021852</v>
      </c>
      <c r="EX84" s="2">
        <f t="shared" si="92"/>
        <v>30.600632049315486</v>
      </c>
      <c r="EY84" s="2">
        <f t="shared" si="92"/>
        <v>35.278325922453817</v>
      </c>
      <c r="EZ84" s="2">
        <f t="shared" si="92"/>
        <v>36.499100218510293</v>
      </c>
      <c r="FA84" s="2">
        <f t="shared" si="92"/>
        <v>34.642216701452099</v>
      </c>
      <c r="FB84" s="2">
        <f t="shared" si="92"/>
        <v>34.998967462305792</v>
      </c>
      <c r="FC84" s="2">
        <f t="shared" si="92"/>
        <v>35.866500159972809</v>
      </c>
      <c r="FD84" s="2">
        <f t="shared" si="92"/>
        <v>37.366607735614963</v>
      </c>
      <c r="FE84" s="2">
        <f t="shared" si="92"/>
        <v>37.106514606421513</v>
      </c>
      <c r="FG84" s="2">
        <f t="shared" si="93"/>
        <v>0.8531718829065581</v>
      </c>
      <c r="FH84" s="2">
        <f t="shared" si="93"/>
        <v>0.7991211391282409</v>
      </c>
      <c r="FI84" s="2">
        <f t="shared" si="93"/>
        <v>0.82984059469889626</v>
      </c>
      <c r="FJ84" s="2">
        <f t="shared" si="93"/>
        <v>0.81325911565431297</v>
      </c>
      <c r="FK84" s="2">
        <f t="shared" si="93"/>
        <v>0.80702757641090228</v>
      </c>
      <c r="FL84" s="2">
        <f t="shared" si="93"/>
        <v>0.80458970266277019</v>
      </c>
      <c r="FM84" s="2">
        <f t="shared" si="93"/>
        <v>0.79893220960032907</v>
      </c>
      <c r="FN84" s="2">
        <f t="shared" si="93"/>
        <v>0.79789772792343083</v>
      </c>
      <c r="FO84" s="2">
        <f t="shared" si="93"/>
        <v>0.80076163074872408</v>
      </c>
      <c r="FP84" s="2">
        <f t="shared" si="93"/>
        <v>0.79622683717528553</v>
      </c>
      <c r="FQ84" s="2">
        <f t="shared" si="93"/>
        <v>0.79784975943110148</v>
      </c>
      <c r="FR84" s="2">
        <f t="shared" si="93"/>
        <v>0.79786099516772035</v>
      </c>
      <c r="FS84" s="2">
        <f t="shared" si="93"/>
        <v>0.7974054099878809</v>
      </c>
      <c r="FT84" s="2">
        <f t="shared" si="93"/>
        <v>0.79401223652588016</v>
      </c>
      <c r="FU84" s="2">
        <f t="shared" si="93"/>
        <v>0.73966582228263744</v>
      </c>
      <c r="FW84" s="2">
        <f t="shared" si="82"/>
        <v>1.9122436082826116E-4</v>
      </c>
      <c r="FX84" s="2">
        <f t="shared" si="82"/>
        <v>6.3088839931242169E-4</v>
      </c>
      <c r="FY84" s="2">
        <f t="shared" si="82"/>
        <v>2.6619260434841983E-4</v>
      </c>
      <c r="FZ84" s="2">
        <f t="shared" si="82"/>
        <v>2.693284144066185E-4</v>
      </c>
      <c r="GA84" s="2">
        <f t="shared" si="82"/>
        <v>2.6096604841056121E-4</v>
      </c>
      <c r="GB84" s="2">
        <f t="shared" si="82"/>
        <v>2.6121681587692368E-4</v>
      </c>
      <c r="GC84" s="2">
        <f t="shared" si="82"/>
        <v>2.9018573569213507E-4</v>
      </c>
      <c r="GD84" s="2">
        <f t="shared" si="82"/>
        <v>3.58248526715794E-4</v>
      </c>
      <c r="GE84" s="2">
        <f t="shared" si="82"/>
        <v>3.2081748726991814E-4</v>
      </c>
      <c r="GF84" s="2">
        <f t="shared" si="82"/>
        <v>2.9062870137715381E-4</v>
      </c>
      <c r="GG84" s="2">
        <f t="shared" si="82"/>
        <v>2.6589764842890244E-4</v>
      </c>
      <c r="GH84" s="2">
        <f t="shared" si="82"/>
        <v>2.2426635352530699E-4</v>
      </c>
      <c r="GI84" s="2">
        <f t="shared" si="82"/>
        <v>1.9482817011643721E-4</v>
      </c>
      <c r="GJ84" s="2">
        <f t="shared" si="82"/>
        <v>1.7420811487126874E-4</v>
      </c>
      <c r="GK84" s="2">
        <f t="shared" si="82"/>
        <v>1.2080737539068716E-4</v>
      </c>
      <c r="GM84" s="86">
        <f t="shared" si="83"/>
        <v>0.62765779318037251</v>
      </c>
      <c r="GN84" s="86">
        <f t="shared" si="83"/>
        <v>0.52581004030853984</v>
      </c>
      <c r="GO84" s="86">
        <f t="shared" si="83"/>
        <v>0.63562165710552754</v>
      </c>
      <c r="GP84" s="86">
        <f t="shared" si="83"/>
        <v>0.62461668500730916</v>
      </c>
      <c r="GQ84" s="86">
        <f t="shared" si="83"/>
        <v>0.6471124590799151</v>
      </c>
      <c r="GR84" s="86">
        <f t="shared" si="83"/>
        <v>0.65004190737676115</v>
      </c>
      <c r="GS84" s="86">
        <f t="shared" si="83"/>
        <v>0.61697211736642732</v>
      </c>
      <c r="GT84" s="86">
        <f t="shared" si="83"/>
        <v>0.59671744457456199</v>
      </c>
      <c r="GU84" s="86">
        <f t="shared" si="83"/>
        <v>0.61299229717173387</v>
      </c>
      <c r="GV84" s="86">
        <f t="shared" si="83"/>
        <v>0.62691801366309885</v>
      </c>
      <c r="GW84" s="86">
        <f t="shared" si="83"/>
        <v>0.62674226332930039</v>
      </c>
      <c r="GX84" s="86">
        <f t="shared" si="83"/>
        <v>0.61987882922738247</v>
      </c>
      <c r="GY84" s="86">
        <f t="shared" si="83"/>
        <v>0.61769191826971248</v>
      </c>
      <c r="GZ84" s="86">
        <f t="shared" si="83"/>
        <v>0.59838620772714413</v>
      </c>
      <c r="HA84" s="86">
        <f t="shared" si="83"/>
        <v>0.5702808362440106</v>
      </c>
      <c r="HC84" s="86">
        <f t="shared" si="73"/>
        <v>5.1736443978958992E-4</v>
      </c>
      <c r="HD84" s="86">
        <f t="shared" si="73"/>
        <v>2.2348984516460039E-5</v>
      </c>
      <c r="HE84" s="86">
        <f t="shared" si="73"/>
        <v>1.2193475012325743E-4</v>
      </c>
      <c r="HF84" s="86">
        <f t="shared" si="73"/>
        <v>7.5691435405952223E-5</v>
      </c>
      <c r="HG84" s="86">
        <f t="shared" si="87"/>
        <v>3.5353665337216892E-5</v>
      </c>
      <c r="HH84" s="86">
        <f t="shared" si="87"/>
        <v>5.1057183500582184E-5</v>
      </c>
      <c r="HI84" s="86">
        <f t="shared" si="87"/>
        <v>6.2317342076585719E-5</v>
      </c>
      <c r="HJ84" s="86">
        <f t="shared" si="87"/>
        <v>1.1437104580823193E-4</v>
      </c>
      <c r="HK84" s="86">
        <f t="shared" si="87"/>
        <v>1.1802812275683249E-4</v>
      </c>
      <c r="HL84" s="86">
        <f t="shared" si="87"/>
        <v>7.5897769509143806E-5</v>
      </c>
      <c r="HM84" s="86">
        <f t="shared" si="87"/>
        <v>6.7847022695214566E-5</v>
      </c>
      <c r="HN84" s="86">
        <f t="shared" si="87"/>
        <v>5.7491327232505072E-5</v>
      </c>
      <c r="HO84" s="86">
        <f t="shared" si="87"/>
        <v>4.437116632444376E-5</v>
      </c>
      <c r="HP84" s="86">
        <f t="shared" si="87"/>
        <v>3.0249494387406554E-5</v>
      </c>
      <c r="HQ84" s="86">
        <f t="shared" si="87"/>
        <v>3.9698774181420885E-7</v>
      </c>
      <c r="HS84" s="86">
        <f t="shared" si="84"/>
        <v>2.366043249962142E-36</v>
      </c>
      <c r="HT84" s="86">
        <f t="shared" si="84"/>
        <v>1.0361881358381328E-35</v>
      </c>
      <c r="HU84" s="86">
        <f t="shared" si="84"/>
        <v>9.7583184003141039E-42</v>
      </c>
      <c r="HV84" s="86">
        <f t="shared" si="84"/>
        <v>3.0048368948404818E-45</v>
      </c>
      <c r="HW84" s="86">
        <f t="shared" si="84"/>
        <v>5.5052170319683444E-51</v>
      </c>
      <c r="HX84" s="86">
        <f t="shared" si="84"/>
        <v>1.7408138822492038E-49</v>
      </c>
      <c r="HY84" s="86">
        <f t="shared" si="84"/>
        <v>1.3367986362125252E-50</v>
      </c>
      <c r="HZ84" s="86">
        <f t="shared" si="84"/>
        <v>4.3235051534845759E-49</v>
      </c>
      <c r="IA84" s="86">
        <f t="shared" si="84"/>
        <v>1.0319538193101754E-48</v>
      </c>
      <c r="IB84" s="86">
        <f t="shared" si="84"/>
        <v>1.2503407932827231E-49</v>
      </c>
      <c r="IC84" s="86">
        <f t="shared" si="84"/>
        <v>7.7132502629691448E-51</v>
      </c>
      <c r="ID84" s="86">
        <f t="shared" si="84"/>
        <v>1.2542071602053775E-50</v>
      </c>
      <c r="IE84" s="86">
        <f t="shared" si="84"/>
        <v>4.4582820923126899E-50</v>
      </c>
      <c r="IF84" s="86">
        <f t="shared" si="84"/>
        <v>1.8479830604381389E-33</v>
      </c>
      <c r="IG84" s="86">
        <f t="shared" si="84"/>
        <v>6.9026001629400618E-28</v>
      </c>
      <c r="II84" s="86">
        <f t="shared" si="85"/>
        <v>1.9306517252035738E-76</v>
      </c>
      <c r="IJ84" s="86">
        <f t="shared" si="85"/>
        <v>1.129424915963777E-70</v>
      </c>
      <c r="IK84" s="86">
        <f t="shared" si="85"/>
        <v>1.5220401441755563E-89</v>
      </c>
      <c r="IL84" s="86">
        <f t="shared" si="85"/>
        <v>2.9418277424399217E-99</v>
      </c>
      <c r="IM84" s="86">
        <f t="shared" si="85"/>
        <v>3.8899329649484496E-110</v>
      </c>
      <c r="IN84" s="86">
        <f t="shared" si="85"/>
        <v>3.551835056479005E-106</v>
      </c>
      <c r="IO84" s="86">
        <f t="shared" si="85"/>
        <v>1.1316117877729591E-110</v>
      </c>
      <c r="IP84" s="86">
        <f t="shared" si="85"/>
        <v>2.5561282230009856E-106</v>
      </c>
      <c r="IQ84" s="86">
        <f t="shared" si="85"/>
        <v>3.3627596135481248E-105</v>
      </c>
      <c r="IR84" s="86">
        <f t="shared" si="85"/>
        <v>1.9287298684671489E-106</v>
      </c>
      <c r="IS84" s="86">
        <f t="shared" si="85"/>
        <v>2.4177181003963648E-109</v>
      </c>
      <c r="IT84" s="86">
        <f t="shared" si="85"/>
        <v>2.4179916931615285E-108</v>
      </c>
      <c r="IU84" s="86">
        <f t="shared" si="85"/>
        <v>3.2602035576273015E-106</v>
      </c>
      <c r="IV84" s="86">
        <f t="shared" si="85"/>
        <v>4.5007549395485997E-130</v>
      </c>
      <c r="IW84" s="86">
        <f t="shared" si="85"/>
        <v>5.3709643560562717E-68</v>
      </c>
      <c r="IY84" s="86">
        <f t="shared" si="86"/>
        <v>0.62817515762016207</v>
      </c>
      <c r="IZ84" s="86">
        <f t="shared" si="86"/>
        <v>0.52583238929305631</v>
      </c>
      <c r="JA84" s="86">
        <f t="shared" si="86"/>
        <v>0.63574359185565077</v>
      </c>
      <c r="JB84" s="86">
        <f t="shared" si="86"/>
        <v>0.62469237644271514</v>
      </c>
      <c r="JC84" s="86">
        <f t="shared" si="86"/>
        <v>0.64714781274525235</v>
      </c>
      <c r="JD84" s="86">
        <f t="shared" si="86"/>
        <v>0.65009296456026178</v>
      </c>
      <c r="JE84" s="86">
        <f t="shared" si="86"/>
        <v>0.61703443470850394</v>
      </c>
      <c r="JF84" s="86">
        <f t="shared" si="86"/>
        <v>0.59683181562037024</v>
      </c>
      <c r="JG84" s="86">
        <f t="shared" si="86"/>
        <v>0.61311032529449072</v>
      </c>
      <c r="JH84" s="86">
        <f t="shared" si="86"/>
        <v>0.62699391143260796</v>
      </c>
      <c r="JI84" s="86">
        <f t="shared" si="86"/>
        <v>0.62681011035199563</v>
      </c>
      <c r="JJ84" s="86">
        <f t="shared" si="86"/>
        <v>0.61993632055461501</v>
      </c>
      <c r="JK84" s="86">
        <f t="shared" si="86"/>
        <v>0.61773628943603698</v>
      </c>
      <c r="JL84" s="86">
        <f t="shared" si="86"/>
        <v>0.59841645722153158</v>
      </c>
      <c r="JM84" s="86">
        <f t="shared" si="86"/>
        <v>0.57028123323175239</v>
      </c>
    </row>
    <row r="85" spans="2:273" x14ac:dyDescent="0.25">
      <c r="B85" s="2">
        <v>58</v>
      </c>
      <c r="C85" s="37">
        <v>190.37700000000001</v>
      </c>
      <c r="D85" s="37">
        <v>196.721</v>
      </c>
      <c r="E85" s="37">
        <v>215.339</v>
      </c>
      <c r="F85" s="37">
        <v>207.35599999999999</v>
      </c>
      <c r="G85" s="37">
        <v>204.06800000000001</v>
      </c>
      <c r="H85" s="37">
        <v>210.03399999999999</v>
      </c>
      <c r="I85" s="37">
        <v>193.119</v>
      </c>
      <c r="J85" s="37">
        <v>176.542</v>
      </c>
      <c r="K85" s="37">
        <v>189.50800000000001</v>
      </c>
      <c r="L85" s="37">
        <v>207.25399999999999</v>
      </c>
      <c r="M85" s="37">
        <v>200.94900000000001</v>
      </c>
      <c r="N85" s="37">
        <v>207.35599999999999</v>
      </c>
      <c r="O85" s="37">
        <v>216.458</v>
      </c>
      <c r="P85" s="37">
        <v>207.119</v>
      </c>
      <c r="Q85" s="37">
        <v>185.441</v>
      </c>
      <c r="S85" s="4">
        <f t="shared" si="88"/>
        <v>192.91708710416475</v>
      </c>
      <c r="T85" s="4">
        <f t="shared" si="88"/>
        <v>198.57208315613795</v>
      </c>
      <c r="U85" s="4">
        <f t="shared" si="88"/>
        <v>218.04290986465256</v>
      </c>
      <c r="V85" s="4">
        <f t="shared" si="88"/>
        <v>203.5191757727105</v>
      </c>
      <c r="W85" s="4">
        <f t="shared" si="88"/>
        <v>207.82917798889733</v>
      </c>
      <c r="X85" s="4">
        <f t="shared" si="88"/>
        <v>210.86398923391761</v>
      </c>
      <c r="Y85" s="4">
        <f t="shared" si="88"/>
        <v>182.04965107950031</v>
      </c>
      <c r="Z85" s="4">
        <f t="shared" si="88"/>
        <v>162.92031138716695</v>
      </c>
      <c r="AA85" s="4">
        <f t="shared" si="88"/>
        <v>174.83880623867049</v>
      </c>
      <c r="AB85" s="4">
        <f t="shared" si="88"/>
        <v>199.24822026058422</v>
      </c>
      <c r="AC85" s="4">
        <f t="shared" si="88"/>
        <v>190.58774699882235</v>
      </c>
      <c r="AD85" s="4">
        <f t="shared" si="88"/>
        <v>200.17039953566729</v>
      </c>
      <c r="AE85" s="4">
        <f t="shared" si="88"/>
        <v>215.96603084961916</v>
      </c>
      <c r="AF85" s="4">
        <f t="shared" si="88"/>
        <v>199.06879292117884</v>
      </c>
      <c r="AG85" s="4">
        <f t="shared" si="88"/>
        <v>189.06741431352958</v>
      </c>
      <c r="AI85" s="4">
        <f t="shared" si="89"/>
        <v>-2.5400871041647406</v>
      </c>
      <c r="AJ85" s="4">
        <f t="shared" si="89"/>
        <v>-1.8510831561379462</v>
      </c>
      <c r="AK85" s="4">
        <f t="shared" si="89"/>
        <v>-2.7039098646525588</v>
      </c>
      <c r="AL85" s="4">
        <f t="shared" si="89"/>
        <v>3.8368242272894975</v>
      </c>
      <c r="AM85" s="4">
        <f t="shared" si="89"/>
        <v>-3.761177988897316</v>
      </c>
      <c r="AN85" s="4">
        <f t="shared" si="89"/>
        <v>-0.82998923391761537</v>
      </c>
      <c r="AO85" s="4">
        <f t="shared" si="89"/>
        <v>11.069348920499692</v>
      </c>
      <c r="AP85" s="4">
        <f t="shared" si="89"/>
        <v>13.621688612833054</v>
      </c>
      <c r="AQ85" s="4">
        <f t="shared" si="89"/>
        <v>14.669193761329524</v>
      </c>
      <c r="AR85" s="4">
        <f t="shared" si="89"/>
        <v>8.0057797394157717</v>
      </c>
      <c r="AS85" s="4">
        <f t="shared" si="89"/>
        <v>10.361253001177658</v>
      </c>
      <c r="AT85" s="4">
        <f t="shared" si="89"/>
        <v>7.1856004643327083</v>
      </c>
      <c r="AU85" s="4">
        <f t="shared" si="89"/>
        <v>0.49196915038083944</v>
      </c>
      <c r="AV85" s="4">
        <f t="shared" si="89"/>
        <v>8.0502070788211597</v>
      </c>
      <c r="AW85" s="4">
        <f t="shared" si="89"/>
        <v>-3.6264143135295797</v>
      </c>
      <c r="AY85" s="2">
        <f t="shared" si="80"/>
        <v>51.481817981252483</v>
      </c>
      <c r="AZ85" s="2">
        <f t="shared" si="80"/>
        <v>102.45625736348693</v>
      </c>
      <c r="BA85" s="2">
        <f t="shared" si="80"/>
        <v>46.980191789241019</v>
      </c>
      <c r="BB85" s="2">
        <f t="shared" si="80"/>
        <v>42.97873350479626</v>
      </c>
      <c r="BC85" s="2">
        <f t="shared" si="80"/>
        <v>38.451918493764666</v>
      </c>
      <c r="BD85" s="2">
        <f t="shared" si="80"/>
        <v>36.766279380309598</v>
      </c>
      <c r="BE85" s="2">
        <f t="shared" si="80"/>
        <v>35.701925022729561</v>
      </c>
      <c r="BF85" s="2">
        <f t="shared" si="80"/>
        <v>35.010643504008883</v>
      </c>
      <c r="BG85" s="2">
        <f t="shared" si="80"/>
        <v>38.001500270701996</v>
      </c>
      <c r="BH85" s="2">
        <f t="shared" si="80"/>
        <v>38.524662520974168</v>
      </c>
      <c r="BI85" s="2">
        <f t="shared" si="80"/>
        <v>38.650282396457023</v>
      </c>
      <c r="BJ85" s="2">
        <f t="shared" si="80"/>
        <v>39.637905065441707</v>
      </c>
      <c r="BK85" s="2">
        <f t="shared" si="80"/>
        <v>39.512421066690685</v>
      </c>
      <c r="BL85" s="2">
        <f t="shared" si="80"/>
        <v>40.019051863787453</v>
      </c>
      <c r="BM85" s="2">
        <f t="shared" si="80"/>
        <v>38.320608427033335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70.463724477513949</v>
      </c>
      <c r="DL85" s="2">
        <f t="shared" si="90"/>
        <v>127.89437214704373</v>
      </c>
      <c r="DM85" s="2">
        <f t="shared" si="90"/>
        <v>59.579023170731716</v>
      </c>
      <c r="DN85" s="2">
        <f t="shared" si="90"/>
        <v>55.198756275303637</v>
      </c>
      <c r="DO85" s="2">
        <f t="shared" si="90"/>
        <v>45.090009514170049</v>
      </c>
      <c r="DP85" s="2">
        <f t="shared" si="90"/>
        <v>48.484390013495272</v>
      </c>
      <c r="DQ85" s="2">
        <f t="shared" si="90"/>
        <v>45.929697425997432</v>
      </c>
      <c r="DR85" s="2">
        <f t="shared" si="90"/>
        <v>45.83556190476191</v>
      </c>
      <c r="DS85" s="2">
        <f t="shared" si="90"/>
        <v>47.245086229086226</v>
      </c>
      <c r="DT85" s="2">
        <f t="shared" si="90"/>
        <v>46.806103303303303</v>
      </c>
      <c r="DU85" s="2">
        <f t="shared" si="90"/>
        <v>48.458287129987127</v>
      </c>
      <c r="DV85" s="2">
        <f t="shared" si="90"/>
        <v>50.339087387387387</v>
      </c>
      <c r="DW85" s="2">
        <f t="shared" si="90"/>
        <v>51.507555476529149</v>
      </c>
      <c r="DX85" s="2">
        <f t="shared" si="90"/>
        <v>47.986723809523809</v>
      </c>
      <c r="DY85" s="2">
        <f t="shared" si="90"/>
        <v>44.573895736002967</v>
      </c>
      <c r="EA85" s="2">
        <f t="shared" ref="EA85:EL116" si="94">CE$228*$B85+CE$229</f>
        <v>48.503372018388418</v>
      </c>
      <c r="EB85" s="2">
        <f t="shared" si="91"/>
        <v>96.638668140598071</v>
      </c>
      <c r="EC85" s="2">
        <f t="shared" si="91"/>
        <v>44.624884692385095</v>
      </c>
      <c r="ED85" s="2">
        <f t="shared" si="91"/>
        <v>40.420802266491897</v>
      </c>
      <c r="EE85" s="2">
        <f t="shared" si="91"/>
        <v>37.005267739635208</v>
      </c>
      <c r="EF85" s="2">
        <f t="shared" si="91"/>
        <v>34.170637159738348</v>
      </c>
      <c r="EG85" s="2">
        <f t="shared" si="91"/>
        <v>33.354854504592524</v>
      </c>
      <c r="EH85" s="2">
        <f t="shared" si="91"/>
        <v>32.510995315336046</v>
      </c>
      <c r="EI85" s="2">
        <f t="shared" si="91"/>
        <v>35.904292555027226</v>
      </c>
      <c r="EJ85" s="2">
        <f t="shared" si="91"/>
        <v>36.591830227266911</v>
      </c>
      <c r="EK85" s="2">
        <f t="shared" si="91"/>
        <v>36.384568790306822</v>
      </c>
      <c r="EL85" s="2">
        <f t="shared" si="91"/>
        <v>37.16599905042731</v>
      </c>
      <c r="EM85" s="2">
        <f t="shared" si="91"/>
        <v>36.733269162210334</v>
      </c>
      <c r="EN85" s="2">
        <f t="shared" si="91"/>
        <v>38.134110989999385</v>
      </c>
      <c r="EO85" s="2">
        <f t="shared" si="91"/>
        <v>36.313223991480513</v>
      </c>
      <c r="EQ85" s="2">
        <f t="shared" si="92"/>
        <v>45.031110526503674</v>
      </c>
      <c r="ER85" s="2">
        <f t="shared" si="92"/>
        <v>79.863979846260051</v>
      </c>
      <c r="ES85" s="2">
        <f t="shared" si="92"/>
        <v>42.370248159361651</v>
      </c>
      <c r="ET85" s="2">
        <f t="shared" si="92"/>
        <v>37.22701125106417</v>
      </c>
      <c r="EU85" s="2">
        <f t="shared" si="92"/>
        <v>34.267349438639528</v>
      </c>
      <c r="EV85" s="2">
        <f t="shared" si="92"/>
        <v>34.414249073520622</v>
      </c>
      <c r="EW85" s="2">
        <f t="shared" si="92"/>
        <v>32.146063072849593</v>
      </c>
      <c r="EX85" s="2">
        <f t="shared" si="92"/>
        <v>30.49049857214737</v>
      </c>
      <c r="EY85" s="2">
        <f t="shared" si="92"/>
        <v>35.134861213434959</v>
      </c>
      <c r="EZ85" s="2">
        <f t="shared" si="92"/>
        <v>36.34381515666874</v>
      </c>
      <c r="FA85" s="2">
        <f t="shared" si="92"/>
        <v>34.51213360606598</v>
      </c>
      <c r="FB85" s="2">
        <f t="shared" si="92"/>
        <v>34.858651417488623</v>
      </c>
      <c r="FC85" s="2">
        <f t="shared" si="92"/>
        <v>35.723923612060396</v>
      </c>
      <c r="FD85" s="2">
        <f t="shared" si="92"/>
        <v>37.253184118326388</v>
      </c>
      <c r="FE85" s="2">
        <f t="shared" si="92"/>
        <v>37.01409639323527</v>
      </c>
      <c r="FG85" s="2">
        <f t="shared" si="93"/>
        <v>0.86433851662217809</v>
      </c>
      <c r="FH85" s="2">
        <f t="shared" si="93"/>
        <v>0.81349988161501452</v>
      </c>
      <c r="FI85" s="2">
        <f t="shared" si="93"/>
        <v>0.84245396991458177</v>
      </c>
      <c r="FJ85" s="2">
        <f t="shared" si="93"/>
        <v>0.82684515194537522</v>
      </c>
      <c r="FK85" s="2">
        <f t="shared" si="93"/>
        <v>0.82096717340881065</v>
      </c>
      <c r="FL85" s="2">
        <f t="shared" si="93"/>
        <v>0.81866583321096109</v>
      </c>
      <c r="FM85" s="2">
        <f t="shared" si="93"/>
        <v>0.81332131636807747</v>
      </c>
      <c r="FN85" s="2">
        <f t="shared" si="93"/>
        <v>0.81234347704912502</v>
      </c>
      <c r="FO85" s="2">
        <f t="shared" si="93"/>
        <v>0.81505012524113885</v>
      </c>
      <c r="FP85" s="2">
        <f t="shared" si="93"/>
        <v>0.81076369198498965</v>
      </c>
      <c r="FQ85" s="2">
        <f t="shared" si="93"/>
        <v>0.8122981306430167</v>
      </c>
      <c r="FR85" s="2">
        <f t="shared" si="93"/>
        <v>0.81230875223914101</v>
      </c>
      <c r="FS85" s="2">
        <f t="shared" si="93"/>
        <v>0.81187805200336693</v>
      </c>
      <c r="FT85" s="2">
        <f t="shared" si="93"/>
        <v>0.80866911385955564</v>
      </c>
      <c r="FU85" s="2">
        <f t="shared" si="93"/>
        <v>0.75700625090833573</v>
      </c>
      <c r="FW85" s="2">
        <f t="shared" si="82"/>
        <v>2.0966947403138053E-4</v>
      </c>
      <c r="FX85" s="2">
        <f t="shared" si="82"/>
        <v>6.9171327155152372E-4</v>
      </c>
      <c r="FY85" s="2">
        <f t="shared" si="82"/>
        <v>2.9186689098065877E-4</v>
      </c>
      <c r="FZ85" s="2">
        <f t="shared" si="82"/>
        <v>2.953050606975989E-4</v>
      </c>
      <c r="GA85" s="2">
        <f t="shared" si="82"/>
        <v>2.861363778075592E-4</v>
      </c>
      <c r="GB85" s="2">
        <f t="shared" si="82"/>
        <v>2.8641132501491616E-4</v>
      </c>
      <c r="GC85" s="2">
        <f t="shared" si="82"/>
        <v>3.1817342424527502E-4</v>
      </c>
      <c r="GD85" s="2">
        <f t="shared" si="82"/>
        <v>3.9279812199538138E-4</v>
      </c>
      <c r="GE85" s="2">
        <f t="shared" si="82"/>
        <v>3.517584921418869E-4</v>
      </c>
      <c r="GF85" s="2">
        <f t="shared" si="82"/>
        <v>3.1865909924490645E-4</v>
      </c>
      <c r="GG85" s="2">
        <f t="shared" si="82"/>
        <v>2.9154349484787292E-4</v>
      </c>
      <c r="GH85" s="2">
        <f t="shared" si="82"/>
        <v>2.4589784632326041E-4</v>
      </c>
      <c r="GI85" s="2">
        <f t="shared" si="82"/>
        <v>2.1362082516690511E-4</v>
      </c>
      <c r="GJ85" s="2">
        <f t="shared" si="82"/>
        <v>1.9101218915131376E-4</v>
      </c>
      <c r="GK85" s="2">
        <f t="shared" si="82"/>
        <v>1.3246110917816705E-4</v>
      </c>
      <c r="GM85" s="86">
        <f t="shared" si="83"/>
        <v>0.60975268124761506</v>
      </c>
      <c r="GN85" s="86">
        <f t="shared" si="83"/>
        <v>0.59791406586144902</v>
      </c>
      <c r="GO85" s="86">
        <f t="shared" si="83"/>
        <v>0.62514795920118882</v>
      </c>
      <c r="GP85" s="86">
        <f t="shared" si="83"/>
        <v>0.59794922397205874</v>
      </c>
      <c r="GQ85" s="86">
        <f t="shared" si="83"/>
        <v>0.6347090835272976</v>
      </c>
      <c r="GR85" s="86">
        <f t="shared" si="83"/>
        <v>0.63243927839053315</v>
      </c>
      <c r="GS85" s="86">
        <f t="shared" si="83"/>
        <v>0.55575387580783187</v>
      </c>
      <c r="GT85" s="86">
        <f t="shared" si="83"/>
        <v>0.50925849336064066</v>
      </c>
      <c r="GU85" s="86">
        <f t="shared" si="83"/>
        <v>0.53361034588705059</v>
      </c>
      <c r="GV85" s="86">
        <f t="shared" si="83"/>
        <v>0.58436908566764001</v>
      </c>
      <c r="GW85" s="86">
        <f t="shared" si="83"/>
        <v>0.56861898290422386</v>
      </c>
      <c r="GX85" s="86">
        <f t="shared" si="83"/>
        <v>0.582143874967334</v>
      </c>
      <c r="GY85" s="86">
        <f t="shared" si="83"/>
        <v>0.60730437825867778</v>
      </c>
      <c r="GZ85" s="86">
        <f t="shared" si="83"/>
        <v>0.56348724732715161</v>
      </c>
      <c r="HA85" s="86">
        <f t="shared" si="83"/>
        <v>0.58417360477298619</v>
      </c>
      <c r="HC85" s="86">
        <f t="shared" si="73"/>
        <v>8.4747198416771686E-4</v>
      </c>
      <c r="HD85" s="86">
        <f t="shared" si="73"/>
        <v>4.3217988069316114E-5</v>
      </c>
      <c r="HE85" s="86">
        <f t="shared" si="73"/>
        <v>2.2410828465894921E-4</v>
      </c>
      <c r="HF85" s="86">
        <f t="shared" si="73"/>
        <v>1.4635423290575898E-4</v>
      </c>
      <c r="HG85" s="86">
        <f t="shared" si="87"/>
        <v>7.2672703439509439E-5</v>
      </c>
      <c r="HH85" s="86">
        <f t="shared" si="87"/>
        <v>1.0221560810058884E-4</v>
      </c>
      <c r="HI85" s="86">
        <f t="shared" si="87"/>
        <v>1.2675358507865264E-4</v>
      </c>
      <c r="HJ85" s="86">
        <f t="shared" si="87"/>
        <v>2.2805901575417397E-4</v>
      </c>
      <c r="HK85" s="86">
        <f t="shared" si="87"/>
        <v>2.3205564695230171E-4</v>
      </c>
      <c r="HL85" s="86">
        <f t="shared" si="87"/>
        <v>1.5116182098489725E-4</v>
      </c>
      <c r="HM85" s="86">
        <f t="shared" si="87"/>
        <v>1.3596696505569555E-4</v>
      </c>
      <c r="HN85" s="86">
        <f t="shared" si="87"/>
        <v>1.1397357497928852E-4</v>
      </c>
      <c r="HO85" s="86">
        <f t="shared" si="87"/>
        <v>8.7219744669654505E-5</v>
      </c>
      <c r="HP85" s="86">
        <f t="shared" si="87"/>
        <v>6.1223537216314666E-5</v>
      </c>
      <c r="HQ85" s="86">
        <f t="shared" si="87"/>
        <v>1.0852416801274041E-6</v>
      </c>
      <c r="HS85" s="86">
        <f t="shared" si="84"/>
        <v>2.8877714798352911E-35</v>
      </c>
      <c r="HT85" s="86">
        <f t="shared" si="84"/>
        <v>1.6441250718360219E-34</v>
      </c>
      <c r="HU85" s="86">
        <f t="shared" si="84"/>
        <v>2.0190057489800866E-40</v>
      </c>
      <c r="HV85" s="86">
        <f t="shared" si="84"/>
        <v>8.4236461554319195E-44</v>
      </c>
      <c r="HW85" s="86">
        <f t="shared" si="84"/>
        <v>2.2795587589000988E-49</v>
      </c>
      <c r="HX85" s="86">
        <f t="shared" si="84"/>
        <v>6.3680917743207602E-48</v>
      </c>
      <c r="HY85" s="86">
        <f t="shared" si="84"/>
        <v>5.7759596768782653E-49</v>
      </c>
      <c r="HZ85" s="86">
        <f t="shared" si="84"/>
        <v>1.7996010342664511E-47</v>
      </c>
      <c r="IA85" s="86">
        <f t="shared" si="84"/>
        <v>3.9454940611717539E-47</v>
      </c>
      <c r="IB85" s="86">
        <f t="shared" si="84"/>
        <v>4.8415416143207342E-48</v>
      </c>
      <c r="IC85" s="86">
        <f t="shared" si="84"/>
        <v>3.1597458011056555E-49</v>
      </c>
      <c r="ID85" s="86">
        <f t="shared" si="84"/>
        <v>4.6522736637592652E-49</v>
      </c>
      <c r="IE85" s="86">
        <f t="shared" si="84"/>
        <v>1.4749479874898756E-48</v>
      </c>
      <c r="IF85" s="86">
        <f t="shared" si="84"/>
        <v>1.7456437612314873E-32</v>
      </c>
      <c r="IG85" s="86">
        <f t="shared" si="84"/>
        <v>4.0719503496432339E-27</v>
      </c>
      <c r="II85" s="86">
        <f t="shared" si="85"/>
        <v>7.6093077483110237E-75</v>
      </c>
      <c r="IJ85" s="86">
        <f t="shared" si="85"/>
        <v>5.7894351044366526E-69</v>
      </c>
      <c r="IK85" s="86">
        <f t="shared" si="85"/>
        <v>1.3573027100071019E-87</v>
      </c>
      <c r="IL85" s="86">
        <f t="shared" si="85"/>
        <v>4.3411901680983796E-97</v>
      </c>
      <c r="IM85" s="86">
        <f t="shared" si="85"/>
        <v>9.8106758866982427E-108</v>
      </c>
      <c r="IN85" s="86">
        <f t="shared" si="85"/>
        <v>7.3236563164884272E-104</v>
      </c>
      <c r="IO85" s="86">
        <f t="shared" si="85"/>
        <v>3.1522285772547031E-108</v>
      </c>
      <c r="IP85" s="86">
        <f t="shared" si="85"/>
        <v>6.5581370092927163E-104</v>
      </c>
      <c r="IQ85" s="86">
        <f t="shared" si="85"/>
        <v>7.5438815698529744E-103</v>
      </c>
      <c r="IR85" s="86">
        <f t="shared" si="85"/>
        <v>4.3217370281071381E-104</v>
      </c>
      <c r="IS85" s="86">
        <f t="shared" si="85"/>
        <v>5.9289104551273559E-107</v>
      </c>
      <c r="IT85" s="86">
        <f t="shared" si="85"/>
        <v>5.0476949821814725E-106</v>
      </c>
      <c r="IU85" s="86">
        <f t="shared" si="85"/>
        <v>5.6142657337140093E-104</v>
      </c>
      <c r="IV85" s="86">
        <f t="shared" si="85"/>
        <v>2.3160725677458823E-127</v>
      </c>
      <c r="IW85" s="86">
        <f t="shared" si="85"/>
        <v>1.1853336425359906E-66</v>
      </c>
      <c r="IY85" s="86">
        <f t="shared" si="86"/>
        <v>0.61060015323178274</v>
      </c>
      <c r="IZ85" s="86">
        <f t="shared" si="86"/>
        <v>0.5979572838495183</v>
      </c>
      <c r="JA85" s="86">
        <f t="shared" si="86"/>
        <v>0.62537206748584773</v>
      </c>
      <c r="JB85" s="86">
        <f t="shared" si="86"/>
        <v>0.59809557820496451</v>
      </c>
      <c r="JC85" s="86">
        <f t="shared" si="86"/>
        <v>0.63478175623073707</v>
      </c>
      <c r="JD85" s="86">
        <f t="shared" si="86"/>
        <v>0.6325414939986338</v>
      </c>
      <c r="JE85" s="86">
        <f t="shared" si="86"/>
        <v>0.5558806293929105</v>
      </c>
      <c r="JF85" s="86">
        <f t="shared" si="86"/>
        <v>0.50948655237639484</v>
      </c>
      <c r="JG85" s="86">
        <f t="shared" si="86"/>
        <v>0.53384240153400286</v>
      </c>
      <c r="JH85" s="86">
        <f t="shared" si="86"/>
        <v>0.58452024748862486</v>
      </c>
      <c r="JI85" s="86">
        <f t="shared" si="86"/>
        <v>0.56875494986927955</v>
      </c>
      <c r="JJ85" s="86">
        <f t="shared" si="86"/>
        <v>0.58225784854231333</v>
      </c>
      <c r="JK85" s="86">
        <f t="shared" si="86"/>
        <v>0.60739159800334741</v>
      </c>
      <c r="JL85" s="86">
        <f t="shared" si="86"/>
        <v>0.56354847086436788</v>
      </c>
      <c r="JM85" s="86">
        <f t="shared" si="86"/>
        <v>0.58417469001466626</v>
      </c>
    </row>
    <row r="86" spans="2:273" x14ac:dyDescent="0.25">
      <c r="B86" s="2">
        <v>59</v>
      </c>
      <c r="C86" s="37">
        <v>173.62299999999999</v>
      </c>
      <c r="D86" s="37">
        <v>194.36099999999999</v>
      </c>
      <c r="E86" s="37">
        <v>198.57599999999999</v>
      </c>
      <c r="F86" s="37">
        <v>182.16900000000001</v>
      </c>
      <c r="G86" s="37">
        <v>176.61</v>
      </c>
      <c r="H86" s="37">
        <v>185.27099999999999</v>
      </c>
      <c r="I86" s="37">
        <v>151.71199999999999</v>
      </c>
      <c r="J86" s="37">
        <v>125.559</v>
      </c>
      <c r="K86" s="37">
        <v>140.76300000000001</v>
      </c>
      <c r="L86" s="37">
        <v>173.136</v>
      </c>
      <c r="M86" s="37">
        <v>160.661</v>
      </c>
      <c r="N86" s="37">
        <v>173.78</v>
      </c>
      <c r="O86" s="37">
        <v>192.59299999999999</v>
      </c>
      <c r="P86" s="37">
        <v>175.78</v>
      </c>
      <c r="Q86" s="37">
        <v>163.74600000000001</v>
      </c>
      <c r="S86" s="4">
        <f t="shared" si="88"/>
        <v>168.93602551832041</v>
      </c>
      <c r="T86" s="4">
        <f t="shared" si="88"/>
        <v>198.63165119037529</v>
      </c>
      <c r="U86" s="4">
        <f t="shared" si="88"/>
        <v>186.98487536178527</v>
      </c>
      <c r="V86" s="4">
        <f t="shared" si="88"/>
        <v>167.62400030325884</v>
      </c>
      <c r="W86" s="4">
        <f t="shared" si="88"/>
        <v>170.74381207354034</v>
      </c>
      <c r="X86" s="4">
        <f t="shared" si="88"/>
        <v>170.2799260327875</v>
      </c>
      <c r="Y86" s="4">
        <f t="shared" si="88"/>
        <v>137.73227093636009</v>
      </c>
      <c r="Z86" s="4">
        <f t="shared" si="88"/>
        <v>117.85016534319698</v>
      </c>
      <c r="AA86" s="4">
        <f t="shared" si="88"/>
        <v>128.83545723737572</v>
      </c>
      <c r="AB86" s="4">
        <f t="shared" si="88"/>
        <v>155.36575576324114</v>
      </c>
      <c r="AC86" s="4">
        <f t="shared" si="88"/>
        <v>144.74213492261467</v>
      </c>
      <c r="AD86" s="4">
        <f t="shared" si="88"/>
        <v>158.60325308950118</v>
      </c>
      <c r="AE86" s="4">
        <f t="shared" si="88"/>
        <v>179.44922658945956</v>
      </c>
      <c r="AF86" s="4">
        <f t="shared" si="88"/>
        <v>159.64902226155999</v>
      </c>
      <c r="AG86" s="4">
        <f t="shared" si="88"/>
        <v>157.62092637769902</v>
      </c>
      <c r="AI86" s="4">
        <f t="shared" si="89"/>
        <v>4.6869744816795844</v>
      </c>
      <c r="AJ86" s="4">
        <f t="shared" si="89"/>
        <v>-4.2706511903753039</v>
      </c>
      <c r="AK86" s="4">
        <f t="shared" si="89"/>
        <v>11.591124638214723</v>
      </c>
      <c r="AL86" s="4">
        <f t="shared" si="89"/>
        <v>14.544999696741172</v>
      </c>
      <c r="AM86" s="4">
        <f t="shared" si="89"/>
        <v>5.8661879264596735</v>
      </c>
      <c r="AN86" s="4">
        <f t="shared" si="89"/>
        <v>14.991073967212486</v>
      </c>
      <c r="AO86" s="4">
        <f t="shared" si="89"/>
        <v>13.979729063639894</v>
      </c>
      <c r="AP86" s="4">
        <f t="shared" si="89"/>
        <v>7.7088346568030204</v>
      </c>
      <c r="AQ86" s="4">
        <f t="shared" si="89"/>
        <v>11.927542762624284</v>
      </c>
      <c r="AR86" s="4">
        <f t="shared" si="89"/>
        <v>17.770244236758856</v>
      </c>
      <c r="AS86" s="4">
        <f t="shared" si="89"/>
        <v>15.918865077385334</v>
      </c>
      <c r="AT86" s="4">
        <f t="shared" si="89"/>
        <v>15.176746910498821</v>
      </c>
      <c r="AU86" s="4">
        <f t="shared" si="89"/>
        <v>13.143773410540433</v>
      </c>
      <c r="AV86" s="4">
        <f t="shared" si="89"/>
        <v>16.130977738440009</v>
      </c>
      <c r="AW86" s="4">
        <f t="shared" si="89"/>
        <v>6.1250736223009881</v>
      </c>
      <c r="AY86" s="2">
        <f t="shared" si="80"/>
        <v>51.185842370203638</v>
      </c>
      <c r="AZ86" s="2">
        <f t="shared" si="80"/>
        <v>102.05246363008001</v>
      </c>
      <c r="BA86" s="2">
        <f t="shared" si="80"/>
        <v>46.753448954809791</v>
      </c>
      <c r="BB86" s="2">
        <f t="shared" si="80"/>
        <v>42.680079952764707</v>
      </c>
      <c r="BC86" s="2">
        <f t="shared" si="80"/>
        <v>38.194140651781979</v>
      </c>
      <c r="BD86" s="2">
        <f t="shared" si="80"/>
        <v>36.498922245747636</v>
      </c>
      <c r="BE86" s="2">
        <f t="shared" si="80"/>
        <v>35.438774050876177</v>
      </c>
      <c r="BF86" s="2">
        <f t="shared" si="80"/>
        <v>34.734904615167657</v>
      </c>
      <c r="BG86" s="2">
        <f t="shared" si="80"/>
        <v>37.748924270069551</v>
      </c>
      <c r="BH86" s="2">
        <f t="shared" si="80"/>
        <v>38.289143422879469</v>
      </c>
      <c r="BI86" s="2">
        <f t="shared" si="80"/>
        <v>38.386279344379147</v>
      </c>
      <c r="BJ86" s="2">
        <f t="shared" si="80"/>
        <v>39.341689468137908</v>
      </c>
      <c r="BK86" s="2">
        <f t="shared" si="80"/>
        <v>39.211607627337067</v>
      </c>
      <c r="BL86" s="2">
        <f t="shared" si="80"/>
        <v>39.794881120901252</v>
      </c>
      <c r="BM86" s="2">
        <f t="shared" si="80"/>
        <v>38.174320966260382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71.001159207790778</v>
      </c>
      <c r="DL86" s="2">
        <f t="shared" si="90"/>
        <v>128.67515222969504</v>
      </c>
      <c r="DM86" s="2">
        <f t="shared" si="90"/>
        <v>59.916543902439031</v>
      </c>
      <c r="DN86" s="2">
        <f t="shared" si="90"/>
        <v>55.610369230769223</v>
      </c>
      <c r="DO86" s="2">
        <f t="shared" si="90"/>
        <v>45.297700000000006</v>
      </c>
      <c r="DP86" s="2">
        <f t="shared" si="90"/>
        <v>48.757611673414303</v>
      </c>
      <c r="DQ86" s="2">
        <f t="shared" si="90"/>
        <v>46.180707979407984</v>
      </c>
      <c r="DR86" s="2">
        <f t="shared" si="90"/>
        <v>46.048159943977595</v>
      </c>
      <c r="DS86" s="2">
        <f t="shared" si="90"/>
        <v>47.446832689832689</v>
      </c>
      <c r="DT86" s="2">
        <f t="shared" si="90"/>
        <v>47.01307087087087</v>
      </c>
      <c r="DU86" s="2">
        <f t="shared" si="90"/>
        <v>48.686573230373227</v>
      </c>
      <c r="DV86" s="2">
        <f t="shared" si="90"/>
        <v>50.560399099099101</v>
      </c>
      <c r="DW86" s="2">
        <f t="shared" si="90"/>
        <v>51.712685633001414</v>
      </c>
      <c r="DX86" s="2">
        <f t="shared" si="90"/>
        <v>48.098454341736691</v>
      </c>
      <c r="DY86" s="2">
        <f t="shared" si="90"/>
        <v>44.772538005190953</v>
      </c>
      <c r="EA86" s="2">
        <f t="shared" si="94"/>
        <v>48.350295775869554</v>
      </c>
      <c r="EB86" s="2">
        <f t="shared" si="91"/>
        <v>96.501164730570338</v>
      </c>
      <c r="EC86" s="2">
        <f t="shared" si="91"/>
        <v>44.509260681721521</v>
      </c>
      <c r="ED86" s="2">
        <f t="shared" si="91"/>
        <v>40.211731945412112</v>
      </c>
      <c r="EE86" s="2">
        <f t="shared" si="91"/>
        <v>36.782342279255396</v>
      </c>
      <c r="EF86" s="2">
        <f t="shared" si="91"/>
        <v>34.02245460540199</v>
      </c>
      <c r="EG86" s="2">
        <f t="shared" si="91"/>
        <v>33.190658002735972</v>
      </c>
      <c r="EH86" s="2">
        <f t="shared" si="91"/>
        <v>32.352452645269324</v>
      </c>
      <c r="EI86" s="2">
        <f t="shared" si="91"/>
        <v>35.742271819157907</v>
      </c>
      <c r="EJ86" s="2">
        <f t="shared" si="91"/>
        <v>36.43220257177186</v>
      </c>
      <c r="EK86" s="2">
        <f t="shared" si="91"/>
        <v>36.216274477232751</v>
      </c>
      <c r="EL86" s="2">
        <f t="shared" si="91"/>
        <v>36.978327452646312</v>
      </c>
      <c r="EM86" s="2">
        <f t="shared" si="91"/>
        <v>36.570111305361301</v>
      </c>
      <c r="EN86" s="2">
        <f t="shared" si="91"/>
        <v>38.003343450820168</v>
      </c>
      <c r="EO86" s="2">
        <f t="shared" si="91"/>
        <v>36.242571059103931</v>
      </c>
      <c r="EQ86" s="2">
        <f t="shared" si="92"/>
        <v>44.947895418246922</v>
      </c>
      <c r="ER86" s="2">
        <f t="shared" si="92"/>
        <v>80.04495278244616</v>
      </c>
      <c r="ES86" s="2">
        <f t="shared" si="92"/>
        <v>42.301594771689814</v>
      </c>
      <c r="ET86" s="2">
        <f t="shared" si="92"/>
        <v>37.08163794421003</v>
      </c>
      <c r="EU86" s="2">
        <f t="shared" si="92"/>
        <v>34.100312884489718</v>
      </c>
      <c r="EV86" s="2">
        <f t="shared" si="92"/>
        <v>34.258709085475196</v>
      </c>
      <c r="EW86" s="2">
        <f t="shared" si="92"/>
        <v>32.008624263677341</v>
      </c>
      <c r="EX86" s="2">
        <f t="shared" si="92"/>
        <v>30.380365094979258</v>
      </c>
      <c r="EY86" s="2">
        <f t="shared" si="92"/>
        <v>34.991396504416088</v>
      </c>
      <c r="EZ86" s="2">
        <f t="shared" si="92"/>
        <v>36.188530094827193</v>
      </c>
      <c r="FA86" s="2">
        <f t="shared" si="92"/>
        <v>34.382050510679861</v>
      </c>
      <c r="FB86" s="2">
        <f t="shared" si="92"/>
        <v>34.718335372671461</v>
      </c>
      <c r="FC86" s="2">
        <f t="shared" si="92"/>
        <v>35.581347064147991</v>
      </c>
      <c r="FD86" s="2">
        <f t="shared" si="92"/>
        <v>37.139760501037813</v>
      </c>
      <c r="FE86" s="2">
        <f t="shared" si="92"/>
        <v>36.921678180049028</v>
      </c>
      <c r="FG86" s="2">
        <f t="shared" si="93"/>
        <v>0.87478054458734211</v>
      </c>
      <c r="FH86" s="2">
        <f t="shared" si="93"/>
        <v>0.82707212600296709</v>
      </c>
      <c r="FI86" s="2">
        <f t="shared" si="93"/>
        <v>0.85429652127348787</v>
      </c>
      <c r="FJ86" s="2">
        <f t="shared" si="93"/>
        <v>0.83963766122558292</v>
      </c>
      <c r="FK86" s="2">
        <f t="shared" si="93"/>
        <v>0.83410681480523918</v>
      </c>
      <c r="FL86" s="2">
        <f t="shared" si="93"/>
        <v>0.83193979971049581</v>
      </c>
      <c r="FM86" s="2">
        <f t="shared" si="93"/>
        <v>0.82690379052480711</v>
      </c>
      <c r="FN86" s="2">
        <f t="shared" si="93"/>
        <v>0.82598187496690045</v>
      </c>
      <c r="FO86" s="2">
        <f t="shared" si="93"/>
        <v>0.82853333221970971</v>
      </c>
      <c r="FP86" s="2">
        <f t="shared" si="93"/>
        <v>0.82449209877388685</v>
      </c>
      <c r="FQ86" s="2">
        <f t="shared" si="93"/>
        <v>0.82593911806052167</v>
      </c>
      <c r="FR86" s="2">
        <f t="shared" si="93"/>
        <v>0.82594913314310392</v>
      </c>
      <c r="FS86" s="2">
        <f t="shared" si="93"/>
        <v>0.82554301145483355</v>
      </c>
      <c r="FT86" s="2">
        <f t="shared" si="93"/>
        <v>0.82251621051748991</v>
      </c>
      <c r="FU86" s="2">
        <f t="shared" si="93"/>
        <v>0.7735452802314583</v>
      </c>
      <c r="FW86" s="2">
        <f t="shared" si="82"/>
        <v>2.2989335626695762E-4</v>
      </c>
      <c r="FX86" s="2">
        <f t="shared" si="82"/>
        <v>7.5839790836609573E-4</v>
      </c>
      <c r="FY86" s="2">
        <f t="shared" si="82"/>
        <v>3.2001667085379136E-4</v>
      </c>
      <c r="FZ86" s="2">
        <f t="shared" si="82"/>
        <v>3.2378633543120707E-4</v>
      </c>
      <c r="GA86" s="2">
        <f t="shared" si="82"/>
        <v>3.1373363848315574E-4</v>
      </c>
      <c r="GB86" s="2">
        <f t="shared" si="82"/>
        <v>3.1403509544889179E-4</v>
      </c>
      <c r="GC86" s="2">
        <f t="shared" si="82"/>
        <v>3.4885951340713503E-4</v>
      </c>
      <c r="GD86" s="2">
        <f t="shared" si="82"/>
        <v>4.3067825507513315E-4</v>
      </c>
      <c r="GE86" s="2">
        <f t="shared" si="82"/>
        <v>3.8568242802765784E-4</v>
      </c>
      <c r="GF86" s="2">
        <f t="shared" si="82"/>
        <v>3.4939201273714019E-4</v>
      </c>
      <c r="GG86" s="2">
        <f t="shared" si="82"/>
        <v>3.1966209400360337E-4</v>
      </c>
      <c r="GH86" s="2">
        <f t="shared" si="82"/>
        <v>2.6961523067943081E-4</v>
      </c>
      <c r="GI86" s="2">
        <f t="shared" si="82"/>
        <v>2.3422574970304356E-4</v>
      </c>
      <c r="GJ86" s="2">
        <f t="shared" si="82"/>
        <v>2.0943684099277086E-4</v>
      </c>
      <c r="GK86" s="2">
        <f t="shared" si="82"/>
        <v>1.452388619549529E-4</v>
      </c>
      <c r="GM86" s="86">
        <f t="shared" si="83"/>
        <v>0.55189232778421471</v>
      </c>
      <c r="GN86" s="86">
        <f t="shared" si="83"/>
        <v>0.6521190127427694</v>
      </c>
      <c r="GO86" s="86">
        <f t="shared" si="83"/>
        <v>0.56257050809392073</v>
      </c>
      <c r="GP86" s="86">
        <f t="shared" si="83"/>
        <v>0.51670733122218759</v>
      </c>
      <c r="GQ86" s="86">
        <f t="shared" si="83"/>
        <v>0.55145289156127619</v>
      </c>
      <c r="GR86" s="86">
        <f t="shared" si="83"/>
        <v>0.54063120923198427</v>
      </c>
      <c r="GS86" s="86">
        <f t="shared" si="83"/>
        <v>0.43779205532234017</v>
      </c>
      <c r="GT86" s="86">
        <f t="shared" si="83"/>
        <v>0.37535357224360888</v>
      </c>
      <c r="GU86" s="86">
        <f t="shared" si="83"/>
        <v>0.40098541293033807</v>
      </c>
      <c r="GV86" s="86">
        <f t="shared" si="83"/>
        <v>0.47810031046107382</v>
      </c>
      <c r="GW86" s="86">
        <f t="shared" si="83"/>
        <v>0.44813703557184065</v>
      </c>
      <c r="GX86" s="86">
        <f t="shared" si="83"/>
        <v>0.48520411686226222</v>
      </c>
      <c r="GY86" s="86">
        <f t="shared" si="83"/>
        <v>0.538154682824314</v>
      </c>
      <c r="GZ86" s="86">
        <f t="shared" si="83"/>
        <v>0.47806819022390845</v>
      </c>
      <c r="HA86" s="86">
        <f t="shared" si="83"/>
        <v>0.53061939248357692</v>
      </c>
      <c r="HC86" s="86">
        <f t="shared" si="73"/>
        <v>1.3647221044004426E-3</v>
      </c>
      <c r="HD86" s="86">
        <f t="shared" si="73"/>
        <v>8.1786740254990165E-5</v>
      </c>
      <c r="HE86" s="86">
        <f t="shared" si="73"/>
        <v>4.0297546572961966E-4</v>
      </c>
      <c r="HF86" s="86">
        <f t="shared" si="73"/>
        <v>2.7615007664134791E-4</v>
      </c>
      <c r="HG86" s="86">
        <f t="shared" si="87"/>
        <v>1.4539604466432739E-4</v>
      </c>
      <c r="HH86" s="86">
        <f t="shared" si="87"/>
        <v>1.9937369040195536E-4</v>
      </c>
      <c r="HI86" s="86">
        <f t="shared" si="87"/>
        <v>2.5073795025702661E-4</v>
      </c>
      <c r="HJ86" s="86">
        <f t="shared" si="87"/>
        <v>4.4216538235309109E-4</v>
      </c>
      <c r="HK86" s="86">
        <f t="shared" si="87"/>
        <v>4.4408471499407569E-4</v>
      </c>
      <c r="HL86" s="86">
        <f t="shared" si="87"/>
        <v>2.9311666253584179E-4</v>
      </c>
      <c r="HM86" s="86">
        <f t="shared" si="87"/>
        <v>2.6524604961342048E-4</v>
      </c>
      <c r="HN86" s="86">
        <f t="shared" si="87"/>
        <v>2.2023303970508844E-4</v>
      </c>
      <c r="HO86" s="86">
        <f t="shared" si="87"/>
        <v>1.673287180334364E-4</v>
      </c>
      <c r="HP86" s="86">
        <f t="shared" si="87"/>
        <v>1.2079381964580722E-4</v>
      </c>
      <c r="HQ86" s="86">
        <f t="shared" si="87"/>
        <v>2.8598585687105687E-6</v>
      </c>
      <c r="HS86" s="86">
        <f t="shared" si="84"/>
        <v>3.3885048609689708E-34</v>
      </c>
      <c r="HT86" s="86">
        <f t="shared" si="84"/>
        <v>2.4839006864470115E-33</v>
      </c>
      <c r="HU86" s="86">
        <f t="shared" si="84"/>
        <v>3.9731455124560033E-39</v>
      </c>
      <c r="HV86" s="86">
        <f t="shared" si="84"/>
        <v>2.2331677075011911E-42</v>
      </c>
      <c r="HW86" s="86">
        <f t="shared" si="84"/>
        <v>8.8745785396484075E-48</v>
      </c>
      <c r="HX86" s="86">
        <f t="shared" si="84"/>
        <v>2.1951529157323573E-46</v>
      </c>
      <c r="HY86" s="86">
        <f t="shared" si="84"/>
        <v>2.3418823050073362E-47</v>
      </c>
      <c r="HZ86" s="86">
        <f t="shared" si="84"/>
        <v>7.0239584952095736E-46</v>
      </c>
      <c r="IA86" s="86">
        <f t="shared" si="84"/>
        <v>1.417952507409758E-45</v>
      </c>
      <c r="IB86" s="86">
        <f t="shared" si="84"/>
        <v>1.7635549648290159E-46</v>
      </c>
      <c r="IC86" s="86">
        <f t="shared" si="84"/>
        <v>1.2172034005511853E-47</v>
      </c>
      <c r="ID86" s="86">
        <f t="shared" si="84"/>
        <v>1.6276769569530603E-47</v>
      </c>
      <c r="IE86" s="86">
        <f t="shared" si="84"/>
        <v>4.6165281494405153E-47</v>
      </c>
      <c r="IF86" s="86">
        <f t="shared" si="84"/>
        <v>1.5930025148237002E-31</v>
      </c>
      <c r="IG86" s="86">
        <f t="shared" si="84"/>
        <v>2.3403935052308173E-26</v>
      </c>
      <c r="II86" s="86">
        <f t="shared" si="85"/>
        <v>2.882899935250328E-73</v>
      </c>
      <c r="IJ86" s="86">
        <f t="shared" si="85"/>
        <v>2.8251623212671165E-67</v>
      </c>
      <c r="IK86" s="86">
        <f t="shared" si="85"/>
        <v>1.1510419789814587E-85</v>
      </c>
      <c r="IL86" s="86">
        <f t="shared" si="85"/>
        <v>6.0571485574998051E-95</v>
      </c>
      <c r="IM86" s="86">
        <f t="shared" si="85"/>
        <v>2.3259689046591177E-105</v>
      </c>
      <c r="IN86" s="86">
        <f t="shared" si="85"/>
        <v>1.4227554757679883E-101</v>
      </c>
      <c r="IO86" s="86">
        <f t="shared" si="85"/>
        <v>8.2384346424901493E-106</v>
      </c>
      <c r="IP86" s="86">
        <f t="shared" si="85"/>
        <v>1.5774850994080586E-101</v>
      </c>
      <c r="IQ86" s="86">
        <f t="shared" si="85"/>
        <v>1.5905128244494941E-100</v>
      </c>
      <c r="IR86" s="86">
        <f t="shared" si="85"/>
        <v>9.1079805583634553E-102</v>
      </c>
      <c r="IS86" s="86">
        <f t="shared" si="85"/>
        <v>1.3669991079053408E-104</v>
      </c>
      <c r="IT86" s="86">
        <f t="shared" si="85"/>
        <v>9.9373323995579277E-104</v>
      </c>
      <c r="IU86" s="86">
        <f t="shared" si="85"/>
        <v>9.1454628436369322E-102</v>
      </c>
      <c r="IV86" s="86">
        <f t="shared" si="85"/>
        <v>1.1150894600567853E-124</v>
      </c>
      <c r="IW86" s="86">
        <f t="shared" si="85"/>
        <v>2.5347180619068344E-65</v>
      </c>
      <c r="IY86" s="86">
        <f t="shared" si="86"/>
        <v>0.55325704988861513</v>
      </c>
      <c r="IZ86" s="86">
        <f t="shared" si="86"/>
        <v>0.65220079948302434</v>
      </c>
      <c r="JA86" s="86">
        <f t="shared" si="86"/>
        <v>0.56297348355965038</v>
      </c>
      <c r="JB86" s="86">
        <f t="shared" si="86"/>
        <v>0.51698348129882898</v>
      </c>
      <c r="JC86" s="86">
        <f t="shared" si="86"/>
        <v>0.55159828760594054</v>
      </c>
      <c r="JD86" s="86">
        <f t="shared" si="86"/>
        <v>0.54083058292238617</v>
      </c>
      <c r="JE86" s="86">
        <f t="shared" si="86"/>
        <v>0.43804279327259721</v>
      </c>
      <c r="JF86" s="86">
        <f t="shared" si="86"/>
        <v>0.37579573762596197</v>
      </c>
      <c r="JG86" s="86">
        <f t="shared" si="86"/>
        <v>0.40142949764533215</v>
      </c>
      <c r="JH86" s="86">
        <f t="shared" si="86"/>
        <v>0.47839342712360966</v>
      </c>
      <c r="JI86" s="86">
        <f t="shared" si="86"/>
        <v>0.44840228162145407</v>
      </c>
      <c r="JJ86" s="86">
        <f t="shared" si="86"/>
        <v>0.48542434990196731</v>
      </c>
      <c r="JK86" s="86">
        <f t="shared" si="86"/>
        <v>0.53832201154234749</v>
      </c>
      <c r="JL86" s="86">
        <f t="shared" si="86"/>
        <v>0.47818898404355425</v>
      </c>
      <c r="JM86" s="86">
        <f t="shared" si="86"/>
        <v>0.53062225234214566</v>
      </c>
    </row>
    <row r="87" spans="2:273" x14ac:dyDescent="0.25">
      <c r="B87" s="2">
        <v>60</v>
      </c>
      <c r="C87" s="37">
        <v>147.95099999999999</v>
      </c>
      <c r="D87" s="37">
        <v>188.01599999999999</v>
      </c>
      <c r="E87" s="37">
        <v>167.339</v>
      </c>
      <c r="F87" s="37">
        <v>138.05099999999999</v>
      </c>
      <c r="G87" s="37">
        <v>136.59299999999999</v>
      </c>
      <c r="H87" s="37">
        <v>134.864</v>
      </c>
      <c r="I87" s="37">
        <v>96.016999999999996</v>
      </c>
      <c r="J87" s="37">
        <v>71.474999999999994</v>
      </c>
      <c r="K87" s="37">
        <v>82.119</v>
      </c>
      <c r="L87" s="37">
        <v>116.39</v>
      </c>
      <c r="M87" s="37">
        <v>103.76300000000001</v>
      </c>
      <c r="N87" s="37">
        <v>124.76300000000001</v>
      </c>
      <c r="O87" s="37">
        <v>151.47499999999999</v>
      </c>
      <c r="P87" s="37">
        <v>129.136</v>
      </c>
      <c r="Q87" s="37">
        <v>128.81399999999999</v>
      </c>
      <c r="S87" s="4">
        <f t="shared" si="88"/>
        <v>141.1305760435221</v>
      </c>
      <c r="T87" s="4">
        <f t="shared" si="88"/>
        <v>192.04070535077122</v>
      </c>
      <c r="U87" s="4">
        <f t="shared" si="88"/>
        <v>149.48076616358696</v>
      </c>
      <c r="V87" s="4">
        <f t="shared" si="88"/>
        <v>128.21434640979174</v>
      </c>
      <c r="W87" s="4">
        <f t="shared" si="88"/>
        <v>126.67028067502478</v>
      </c>
      <c r="X87" s="4">
        <f t="shared" si="88"/>
        <v>123.31314412698048</v>
      </c>
      <c r="Y87" s="4">
        <f t="shared" si="88"/>
        <v>96.131822659337544</v>
      </c>
      <c r="Z87" s="4">
        <f t="shared" si="88"/>
        <v>80.135546454464162</v>
      </c>
      <c r="AA87" s="4">
        <f t="shared" si="88"/>
        <v>88.618646459887358</v>
      </c>
      <c r="AB87" s="4">
        <f t="shared" si="88"/>
        <v>110.84146629849893</v>
      </c>
      <c r="AC87" s="4">
        <f t="shared" si="88"/>
        <v>100.98124834332108</v>
      </c>
      <c r="AD87" s="4">
        <f t="shared" si="88"/>
        <v>115.6921567996023</v>
      </c>
      <c r="AE87" s="4">
        <f t="shared" si="88"/>
        <v>136.79401669838035</v>
      </c>
      <c r="AF87" s="4">
        <f t="shared" si="88"/>
        <v>119.22045021609949</v>
      </c>
      <c r="AG87" s="4">
        <f t="shared" si="88"/>
        <v>119.20393014947402</v>
      </c>
      <c r="AI87" s="4">
        <f t="shared" si="89"/>
        <v>6.8204239564778959</v>
      </c>
      <c r="AJ87" s="4">
        <f t="shared" si="89"/>
        <v>-4.024705350771228</v>
      </c>
      <c r="AK87" s="4">
        <f t="shared" si="89"/>
        <v>17.858233836413035</v>
      </c>
      <c r="AL87" s="4">
        <f t="shared" si="89"/>
        <v>9.8366535902082433</v>
      </c>
      <c r="AM87" s="4">
        <f t="shared" si="89"/>
        <v>9.9227193249752048</v>
      </c>
      <c r="AN87" s="4">
        <f t="shared" si="89"/>
        <v>11.550855873019529</v>
      </c>
      <c r="AO87" s="4">
        <f t="shared" si="89"/>
        <v>-0.11482265933754832</v>
      </c>
      <c r="AP87" s="4">
        <f t="shared" si="89"/>
        <v>-8.6605464544641677</v>
      </c>
      <c r="AQ87" s="4">
        <f t="shared" si="89"/>
        <v>-6.4996464598873587</v>
      </c>
      <c r="AR87" s="4">
        <f t="shared" si="89"/>
        <v>5.5485337015010714</v>
      </c>
      <c r="AS87" s="4">
        <f t="shared" si="89"/>
        <v>2.7817516566789209</v>
      </c>
      <c r="AT87" s="4">
        <f t="shared" si="89"/>
        <v>9.0708432003977038</v>
      </c>
      <c r="AU87" s="4">
        <f t="shared" si="89"/>
        <v>14.680983301619648</v>
      </c>
      <c r="AV87" s="4">
        <f t="shared" si="89"/>
        <v>9.9155497839005022</v>
      </c>
      <c r="AW87" s="4">
        <f t="shared" si="89"/>
        <v>9.6100698505259743</v>
      </c>
      <c r="AY87" s="2">
        <f t="shared" si="80"/>
        <v>50.891696371851069</v>
      </c>
      <c r="AZ87" s="2">
        <f t="shared" si="80"/>
        <v>101.64993301496709</v>
      </c>
      <c r="BA87" s="2">
        <f t="shared" si="80"/>
        <v>46.527832998019065</v>
      </c>
      <c r="BB87" s="2">
        <f t="shared" si="80"/>
        <v>42.377964986794481</v>
      </c>
      <c r="BC87" s="2">
        <f t="shared" si="80"/>
        <v>37.932056239596754</v>
      </c>
      <c r="BD87" s="2">
        <f t="shared" si="80"/>
        <v>36.232306517100646</v>
      </c>
      <c r="BE87" s="2">
        <f t="shared" si="80"/>
        <v>35.17497872198151</v>
      </c>
      <c r="BF87" s="2">
        <f t="shared" si="80"/>
        <v>34.460215551037187</v>
      </c>
      <c r="BG87" s="2">
        <f t="shared" si="80"/>
        <v>37.496089346989692</v>
      </c>
      <c r="BH87" s="2">
        <f t="shared" si="80"/>
        <v>38.052275123940255</v>
      </c>
      <c r="BI87" s="2">
        <f t="shared" si="80"/>
        <v>38.121677998385678</v>
      </c>
      <c r="BJ87" s="2">
        <f t="shared" si="80"/>
        <v>39.045430702591268</v>
      </c>
      <c r="BK87" s="2">
        <f t="shared" si="80"/>
        <v>38.91305973374417</v>
      </c>
      <c r="BL87" s="2">
        <f t="shared" si="80"/>
        <v>39.57224698043634</v>
      </c>
      <c r="BM87" s="2">
        <f t="shared" si="80"/>
        <v>38.026274014402794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71.538593938067606</v>
      </c>
      <c r="DL87" s="2">
        <f t="shared" si="90"/>
        <v>129.45593231234636</v>
      </c>
      <c r="DM87" s="2">
        <f t="shared" si="90"/>
        <v>60.254064634146346</v>
      </c>
      <c r="DN87" s="2">
        <f t="shared" si="90"/>
        <v>56.021982186234808</v>
      </c>
      <c r="DO87" s="2">
        <f t="shared" si="90"/>
        <v>45.50539048582997</v>
      </c>
      <c r="DP87" s="2">
        <f t="shared" si="90"/>
        <v>49.030833333333334</v>
      </c>
      <c r="DQ87" s="2">
        <f t="shared" si="90"/>
        <v>46.431718532818536</v>
      </c>
      <c r="DR87" s="2">
        <f t="shared" si="90"/>
        <v>46.26075798319328</v>
      </c>
      <c r="DS87" s="2">
        <f t="shared" si="90"/>
        <v>47.648579150579152</v>
      </c>
      <c r="DT87" s="2">
        <f t="shared" si="90"/>
        <v>47.220038438438436</v>
      </c>
      <c r="DU87" s="2">
        <f t="shared" si="90"/>
        <v>48.914859330759327</v>
      </c>
      <c r="DV87" s="2">
        <f t="shared" si="90"/>
        <v>50.781710810810807</v>
      </c>
      <c r="DW87" s="2">
        <f t="shared" si="90"/>
        <v>51.917815789473671</v>
      </c>
      <c r="DX87" s="2">
        <f t="shared" si="90"/>
        <v>48.210184873949572</v>
      </c>
      <c r="DY87" s="2">
        <f t="shared" si="90"/>
        <v>44.971180274378938</v>
      </c>
      <c r="EA87" s="2">
        <f t="shared" si="94"/>
        <v>48.19721953335069</v>
      </c>
      <c r="EB87" s="2">
        <f t="shared" si="91"/>
        <v>96.363661320542604</v>
      </c>
      <c r="EC87" s="2">
        <f t="shared" si="91"/>
        <v>44.393636671057955</v>
      </c>
      <c r="ED87" s="2">
        <f t="shared" si="91"/>
        <v>40.002661624332319</v>
      </c>
      <c r="EE87" s="2">
        <f t="shared" si="91"/>
        <v>36.559416818875583</v>
      </c>
      <c r="EF87" s="2">
        <f t="shared" si="91"/>
        <v>33.874272051065631</v>
      </c>
      <c r="EG87" s="2">
        <f t="shared" si="91"/>
        <v>33.026461500879414</v>
      </c>
      <c r="EH87" s="2">
        <f t="shared" si="91"/>
        <v>32.193909975202601</v>
      </c>
      <c r="EI87" s="2">
        <f t="shared" si="91"/>
        <v>35.580251083288587</v>
      </c>
      <c r="EJ87" s="2">
        <f t="shared" si="91"/>
        <v>36.27257491627681</v>
      </c>
      <c r="EK87" s="2">
        <f t="shared" si="91"/>
        <v>36.047980164158687</v>
      </c>
      <c r="EL87" s="2">
        <f t="shared" si="91"/>
        <v>36.790655854865314</v>
      </c>
      <c r="EM87" s="2">
        <f t="shared" si="91"/>
        <v>36.406953448512269</v>
      </c>
      <c r="EN87" s="2">
        <f t="shared" si="91"/>
        <v>37.872575911640951</v>
      </c>
      <c r="EO87" s="2">
        <f t="shared" si="91"/>
        <v>36.171918126727348</v>
      </c>
      <c r="EQ87" s="2">
        <f t="shared" si="92"/>
        <v>44.864680309990177</v>
      </c>
      <c r="ER87" s="2">
        <f t="shared" si="92"/>
        <v>80.225925718632269</v>
      </c>
      <c r="ES87" s="2">
        <f t="shared" si="92"/>
        <v>42.232941384017977</v>
      </c>
      <c r="ET87" s="2">
        <f t="shared" si="92"/>
        <v>36.936264637355897</v>
      </c>
      <c r="EU87" s="2">
        <f t="shared" si="92"/>
        <v>33.933276330339908</v>
      </c>
      <c r="EV87" s="2">
        <f t="shared" si="92"/>
        <v>34.10316909742977</v>
      </c>
      <c r="EW87" s="2">
        <f t="shared" si="92"/>
        <v>31.871185454505085</v>
      </c>
      <c r="EX87" s="2">
        <f t="shared" si="92"/>
        <v>30.270231617811142</v>
      </c>
      <c r="EY87" s="2">
        <f t="shared" si="92"/>
        <v>34.84793179539723</v>
      </c>
      <c r="EZ87" s="2">
        <f t="shared" si="92"/>
        <v>36.033245032985647</v>
      </c>
      <c r="FA87" s="2">
        <f t="shared" si="92"/>
        <v>34.251967415293748</v>
      </c>
      <c r="FB87" s="2">
        <f t="shared" si="92"/>
        <v>34.578019327854292</v>
      </c>
      <c r="FC87" s="2">
        <f t="shared" si="92"/>
        <v>35.438770516235579</v>
      </c>
      <c r="FD87" s="2">
        <f t="shared" si="92"/>
        <v>37.026336883749238</v>
      </c>
      <c r="FE87" s="2">
        <f t="shared" si="92"/>
        <v>36.829259966862786</v>
      </c>
      <c r="FG87" s="2">
        <f t="shared" si="93"/>
        <v>0.88452621441781498</v>
      </c>
      <c r="FH87" s="2">
        <f t="shared" si="93"/>
        <v>0.83985111452188377</v>
      </c>
      <c r="FI87" s="2">
        <f t="shared" si="93"/>
        <v>0.86539111821542591</v>
      </c>
      <c r="FJ87" s="2">
        <f t="shared" si="93"/>
        <v>0.85165463380226802</v>
      </c>
      <c r="FK87" s="2">
        <f t="shared" si="93"/>
        <v>0.84646245983503543</v>
      </c>
      <c r="FL87" s="2">
        <f t="shared" si="93"/>
        <v>0.84442673982663541</v>
      </c>
      <c r="FM87" s="2">
        <f t="shared" si="93"/>
        <v>0.83969280755579478</v>
      </c>
      <c r="FN87" s="2">
        <f t="shared" si="93"/>
        <v>0.83882573024760532</v>
      </c>
      <c r="FO87" s="2">
        <f t="shared" si="93"/>
        <v>0.841225069973631</v>
      </c>
      <c r="FP87" s="2">
        <f t="shared" si="93"/>
        <v>0.83742426833197714</v>
      </c>
      <c r="FQ87" s="2">
        <f t="shared" si="93"/>
        <v>0.83878551318136174</v>
      </c>
      <c r="FR87" s="2">
        <f t="shared" si="93"/>
        <v>0.83879493337688515</v>
      </c>
      <c r="FS87" s="2">
        <f t="shared" si="93"/>
        <v>0.83841292143678092</v>
      </c>
      <c r="FT87" s="2">
        <f t="shared" si="93"/>
        <v>0.83556493538534216</v>
      </c>
      <c r="FU87" s="2">
        <f t="shared" si="93"/>
        <v>0.78927196672615485</v>
      </c>
      <c r="FW87" s="2">
        <f t="shared" si="82"/>
        <v>2.5206746180514173E-4</v>
      </c>
      <c r="FX87" s="2">
        <f t="shared" si="82"/>
        <v>8.3150593018123181E-4</v>
      </c>
      <c r="FY87" s="2">
        <f t="shared" si="82"/>
        <v>3.5088046868846746E-4</v>
      </c>
      <c r="FZ87" s="2">
        <f t="shared" si="82"/>
        <v>3.5501356698145235E-4</v>
      </c>
      <c r="GA87" s="2">
        <f t="shared" si="82"/>
        <v>3.4399168189652946E-4</v>
      </c>
      <c r="GB87" s="2">
        <f t="shared" si="82"/>
        <v>3.4432220286790004E-4</v>
      </c>
      <c r="GC87" s="2">
        <f t="shared" si="82"/>
        <v>3.8250397590299206E-4</v>
      </c>
      <c r="GD87" s="2">
        <f t="shared" si="82"/>
        <v>4.7220969542893754E-4</v>
      </c>
      <c r="GE87" s="2">
        <f t="shared" si="82"/>
        <v>4.2287663775148295E-4</v>
      </c>
      <c r="GF87" s="2">
        <f t="shared" si="82"/>
        <v>3.8308781047651348E-4</v>
      </c>
      <c r="GG87" s="2">
        <f t="shared" si="82"/>
        <v>3.5049170689620447E-4</v>
      </c>
      <c r="GH87" s="2">
        <f t="shared" si="82"/>
        <v>2.9561953213546943E-4</v>
      </c>
      <c r="GI87" s="2">
        <f t="shared" si="82"/>
        <v>2.5681762404275172E-4</v>
      </c>
      <c r="GJ87" s="2">
        <f t="shared" si="82"/>
        <v>2.2963828952605051E-4</v>
      </c>
      <c r="GK87" s="2">
        <f t="shared" si="82"/>
        <v>1.5924901390801526E-4</v>
      </c>
      <c r="GM87" s="86">
        <f t="shared" si="83"/>
        <v>0.46024675673883664</v>
      </c>
      <c r="GN87" s="86">
        <f t="shared" si="83"/>
        <v>0.66535551248105584</v>
      </c>
      <c r="GO87" s="86">
        <f t="shared" si="83"/>
        <v>0.45511036511327146</v>
      </c>
      <c r="GP87" s="86">
        <f t="shared" si="83"/>
        <v>0.39614401941884453</v>
      </c>
      <c r="GQ87" s="86">
        <f t="shared" si="83"/>
        <v>0.41225173319332908</v>
      </c>
      <c r="GR87" s="86">
        <f t="shared" si="83"/>
        <v>0.39370090773100569</v>
      </c>
      <c r="GS87" s="86">
        <f t="shared" si="83"/>
        <v>0.2957469310078511</v>
      </c>
      <c r="GT87" s="86">
        <f t="shared" si="83"/>
        <v>0.23469324750946954</v>
      </c>
      <c r="GU87" s="86">
        <f t="shared" si="83"/>
        <v>0.25489292452047863</v>
      </c>
      <c r="GV87" s="86">
        <f t="shared" si="83"/>
        <v>0.33578139675067281</v>
      </c>
      <c r="GW87" s="86">
        <f t="shared" si="83"/>
        <v>0.29992712707892627</v>
      </c>
      <c r="GX87" s="86">
        <f t="shared" si="83"/>
        <v>0.35207397210147418</v>
      </c>
      <c r="GY87" s="86">
        <f t="shared" si="83"/>
        <v>0.4215083258426312</v>
      </c>
      <c r="GZ87" s="86">
        <f t="shared" si="83"/>
        <v>0.3604218963902307</v>
      </c>
      <c r="HA87" s="86">
        <f t="shared" si="83"/>
        <v>0.41827174047167831</v>
      </c>
      <c r="HC87" s="86">
        <f t="shared" si="73"/>
        <v>2.1606367941077679E-3</v>
      </c>
      <c r="HD87" s="86">
        <f t="shared" si="73"/>
        <v>1.5147434990622736E-4</v>
      </c>
      <c r="HE87" s="86">
        <f t="shared" si="73"/>
        <v>7.0896247885525769E-4</v>
      </c>
      <c r="HF87" s="86">
        <f t="shared" si="73"/>
        <v>5.0851502141281235E-4</v>
      </c>
      <c r="HG87" s="86">
        <f t="shared" si="87"/>
        <v>2.831508476933951E-4</v>
      </c>
      <c r="HH87" s="86">
        <f t="shared" si="87"/>
        <v>3.789202989025102E-4</v>
      </c>
      <c r="HI87" s="86">
        <f t="shared" si="87"/>
        <v>4.8242859310481371E-4</v>
      </c>
      <c r="HJ87" s="86">
        <f t="shared" si="87"/>
        <v>8.3363873556587399E-4</v>
      </c>
      <c r="HK87" s="86">
        <f t="shared" si="87"/>
        <v>8.2728124271786167E-4</v>
      </c>
      <c r="HL87" s="86">
        <f t="shared" si="87"/>
        <v>5.5343582842964218E-4</v>
      </c>
      <c r="HM87" s="86">
        <f t="shared" si="87"/>
        <v>5.0375594914171546E-4</v>
      </c>
      <c r="HN87" s="86">
        <f t="shared" si="87"/>
        <v>4.1483555996008178E-4</v>
      </c>
      <c r="HO87" s="86">
        <f t="shared" si="87"/>
        <v>3.1333025227189484E-4</v>
      </c>
      <c r="HP87" s="86">
        <f t="shared" si="87"/>
        <v>2.3234446611418124E-4</v>
      </c>
      <c r="HQ87" s="86">
        <f t="shared" si="87"/>
        <v>7.2655768714953796E-6</v>
      </c>
      <c r="HS87" s="86">
        <f t="shared" si="84"/>
        <v>3.8226273823807366E-33</v>
      </c>
      <c r="HT87" s="86">
        <f t="shared" si="84"/>
        <v>3.5730711646996432E-32</v>
      </c>
      <c r="HU87" s="86">
        <f t="shared" si="84"/>
        <v>7.4365196757839969E-38</v>
      </c>
      <c r="HV87" s="86">
        <f t="shared" si="84"/>
        <v>5.5987199631625281E-41</v>
      </c>
      <c r="HW87" s="86">
        <f t="shared" si="84"/>
        <v>3.2483986481194819E-46</v>
      </c>
      <c r="HX87" s="86">
        <f t="shared" si="84"/>
        <v>7.1305450966284747E-45</v>
      </c>
      <c r="HY87" s="86">
        <f t="shared" si="84"/>
        <v>8.9103141318587422E-46</v>
      </c>
      <c r="HZ87" s="86">
        <f t="shared" si="84"/>
        <v>2.5707370565984555E-44</v>
      </c>
      <c r="IA87" s="86">
        <f t="shared" si="84"/>
        <v>4.7901100807640079E-44</v>
      </c>
      <c r="IB87" s="86">
        <f t="shared" si="84"/>
        <v>6.0429436957567198E-45</v>
      </c>
      <c r="IC87" s="86">
        <f t="shared" si="84"/>
        <v>4.4093492179926409E-46</v>
      </c>
      <c r="ID87" s="86">
        <f t="shared" si="84"/>
        <v>5.3713310847148465E-46</v>
      </c>
      <c r="IE87" s="86">
        <f t="shared" si="84"/>
        <v>1.3670594961329224E-45</v>
      </c>
      <c r="IF87" s="86">
        <f t="shared" si="84"/>
        <v>1.4043769247055205E-30</v>
      </c>
      <c r="IG87" s="86">
        <f t="shared" si="84"/>
        <v>1.3106136162164746E-25</v>
      </c>
      <c r="II87" s="86">
        <f t="shared" si="85"/>
        <v>1.0499250359409771E-71</v>
      </c>
      <c r="IJ87" s="86">
        <f t="shared" si="85"/>
        <v>1.312443869850324E-65</v>
      </c>
      <c r="IK87" s="86">
        <f t="shared" si="85"/>
        <v>9.2826225038740277E-84</v>
      </c>
      <c r="IL87" s="86">
        <f t="shared" si="85"/>
        <v>7.9909191073156728E-93</v>
      </c>
      <c r="IM87" s="86">
        <f t="shared" si="85"/>
        <v>5.1839199446963522E-103</v>
      </c>
      <c r="IN87" s="86">
        <f t="shared" si="85"/>
        <v>2.604119798853952E-99</v>
      </c>
      <c r="IO87" s="86">
        <f t="shared" si="85"/>
        <v>2.0201320063783424E-103</v>
      </c>
      <c r="IP87" s="86">
        <f t="shared" si="85"/>
        <v>3.5574464602255263E-99</v>
      </c>
      <c r="IQ87" s="86">
        <f t="shared" si="85"/>
        <v>3.151549272771125E-98</v>
      </c>
      <c r="IR87" s="86">
        <f t="shared" si="85"/>
        <v>1.8053606379300882E-99</v>
      </c>
      <c r="IS87" s="86">
        <f t="shared" si="85"/>
        <v>2.9633771678218329E-102</v>
      </c>
      <c r="IT87" s="86">
        <f t="shared" si="85"/>
        <v>1.8449564404542983E-101</v>
      </c>
      <c r="IU87" s="86">
        <f t="shared" si="85"/>
        <v>1.4092368984814756E-99</v>
      </c>
      <c r="IV87" s="86">
        <f t="shared" si="85"/>
        <v>5.0229526855812957E-122</v>
      </c>
      <c r="IW87" s="86">
        <f t="shared" si="85"/>
        <v>5.2519471444551896E-64</v>
      </c>
      <c r="IY87" s="86">
        <f t="shared" si="86"/>
        <v>0.46240739353294441</v>
      </c>
      <c r="IZ87" s="86">
        <f t="shared" si="86"/>
        <v>0.6655069868309621</v>
      </c>
      <c r="JA87" s="86">
        <f t="shared" si="86"/>
        <v>0.45581932759212673</v>
      </c>
      <c r="JB87" s="86">
        <f t="shared" si="86"/>
        <v>0.39665253444025733</v>
      </c>
      <c r="JC87" s="86">
        <f t="shared" si="86"/>
        <v>0.41253488404102245</v>
      </c>
      <c r="JD87" s="86">
        <f t="shared" si="86"/>
        <v>0.39407982802990821</v>
      </c>
      <c r="JE87" s="86">
        <f t="shared" si="86"/>
        <v>0.29622935960095592</v>
      </c>
      <c r="JF87" s="86">
        <f t="shared" si="86"/>
        <v>0.23552688624503543</v>
      </c>
      <c r="JG87" s="86">
        <f t="shared" si="86"/>
        <v>0.25572020576319648</v>
      </c>
      <c r="JH87" s="86">
        <f t="shared" si="86"/>
        <v>0.33633483257910246</v>
      </c>
      <c r="JI87" s="86">
        <f t="shared" si="86"/>
        <v>0.30043088302806797</v>
      </c>
      <c r="JJ87" s="86">
        <f t="shared" si="86"/>
        <v>0.35248880766143426</v>
      </c>
      <c r="JK87" s="86">
        <f t="shared" si="86"/>
        <v>0.42182165609490307</v>
      </c>
      <c r="JL87" s="86">
        <f t="shared" si="86"/>
        <v>0.3606542408563449</v>
      </c>
      <c r="JM87" s="86">
        <f t="shared" si="86"/>
        <v>0.41827900604854978</v>
      </c>
    </row>
    <row r="88" spans="2:273" x14ac:dyDescent="0.25">
      <c r="B88" s="2">
        <v>61</v>
      </c>
      <c r="C88" s="37">
        <v>120.197</v>
      </c>
      <c r="D88" s="37">
        <v>178.31100000000001</v>
      </c>
      <c r="E88" s="37">
        <v>115.57599999999999</v>
      </c>
      <c r="F88" s="37">
        <v>89.203000000000003</v>
      </c>
      <c r="G88" s="37">
        <v>90.831000000000003</v>
      </c>
      <c r="H88" s="37">
        <v>74.78</v>
      </c>
      <c r="I88" s="37">
        <v>52.067999999999998</v>
      </c>
      <c r="J88" s="37">
        <v>42.78</v>
      </c>
      <c r="K88" s="37">
        <v>46.017000000000003</v>
      </c>
      <c r="L88" s="37">
        <v>62.39</v>
      </c>
      <c r="M88" s="37">
        <v>52.271000000000001</v>
      </c>
      <c r="N88" s="37">
        <v>69.864000000000004</v>
      </c>
      <c r="O88" s="37">
        <v>95.932000000000002</v>
      </c>
      <c r="P88" s="37">
        <v>76.525000000000006</v>
      </c>
      <c r="Q88" s="37">
        <v>88.254000000000005</v>
      </c>
      <c r="S88" s="4">
        <f t="shared" si="88"/>
        <v>113.97363841247439</v>
      </c>
      <c r="T88" s="4">
        <f t="shared" si="88"/>
        <v>177.71678200392958</v>
      </c>
      <c r="U88" s="4">
        <f t="shared" si="88"/>
        <v>113.19613760657904</v>
      </c>
      <c r="V88" s="4">
        <f t="shared" si="88"/>
        <v>93.579738711259466</v>
      </c>
      <c r="W88" s="4">
        <f t="shared" si="88"/>
        <v>87.425427492519063</v>
      </c>
      <c r="X88" s="4">
        <f t="shared" si="88"/>
        <v>82.978500028839647</v>
      </c>
      <c r="Y88" s="4">
        <f t="shared" si="88"/>
        <v>65.65721582707144</v>
      </c>
      <c r="Z88" s="4">
        <f t="shared" si="88"/>
        <v>55.567945666076518</v>
      </c>
      <c r="AA88" s="4">
        <f t="shared" si="88"/>
        <v>61.491236991947382</v>
      </c>
      <c r="AB88" s="4">
        <f t="shared" si="88"/>
        <v>76.031240776531845</v>
      </c>
      <c r="AC88" s="4">
        <f t="shared" si="88"/>
        <v>68.938106027583871</v>
      </c>
      <c r="AD88" s="4">
        <f t="shared" si="88"/>
        <v>80.893195445566988</v>
      </c>
      <c r="AE88" s="4">
        <f t="shared" si="88"/>
        <v>97.761293294340675</v>
      </c>
      <c r="AF88" s="4">
        <f t="shared" si="88"/>
        <v>85.591571645583926</v>
      </c>
      <c r="AG88" s="4">
        <f t="shared" si="88"/>
        <v>84.331632488492247</v>
      </c>
      <c r="AI88" s="4">
        <f t="shared" si="89"/>
        <v>6.2233615875256163</v>
      </c>
      <c r="AJ88" s="4">
        <f t="shared" si="89"/>
        <v>0.59421799607042658</v>
      </c>
      <c r="AK88" s="4">
        <f t="shared" si="89"/>
        <v>2.3798623934209502</v>
      </c>
      <c r="AL88" s="4">
        <f t="shared" si="89"/>
        <v>-4.3767387112594633</v>
      </c>
      <c r="AM88" s="4">
        <f t="shared" si="89"/>
        <v>3.4055725074809402</v>
      </c>
      <c r="AN88" s="4">
        <f t="shared" si="89"/>
        <v>-8.1985000288396463</v>
      </c>
      <c r="AO88" s="4">
        <f t="shared" si="89"/>
        <v>-13.589215827071442</v>
      </c>
      <c r="AP88" s="4">
        <f t="shared" si="89"/>
        <v>-12.787945666076517</v>
      </c>
      <c r="AQ88" s="4">
        <f t="shared" si="89"/>
        <v>-15.474236991947379</v>
      </c>
      <c r="AR88" s="4">
        <f t="shared" si="89"/>
        <v>-13.641240776531845</v>
      </c>
      <c r="AS88" s="4">
        <f t="shared" si="89"/>
        <v>-16.66710602758387</v>
      </c>
      <c r="AT88" s="4">
        <f t="shared" si="89"/>
        <v>-11.029195445566984</v>
      </c>
      <c r="AU88" s="4">
        <f t="shared" si="89"/>
        <v>-1.8292932943406726</v>
      </c>
      <c r="AV88" s="4">
        <f t="shared" si="89"/>
        <v>-9.0665716455839203</v>
      </c>
      <c r="AW88" s="4">
        <f t="shared" si="89"/>
        <v>3.9223675115077583</v>
      </c>
      <c r="AY88" s="2">
        <f t="shared" si="80"/>
        <v>50.600098563095536</v>
      </c>
      <c r="AZ88" s="2">
        <f t="shared" si="80"/>
        <v>101.25023272625403</v>
      </c>
      <c r="BA88" s="2">
        <f t="shared" si="80"/>
        <v>46.303936212944919</v>
      </c>
      <c r="BB88" s="2">
        <f t="shared" si="80"/>
        <v>42.073465543934198</v>
      </c>
      <c r="BC88" s="2">
        <f t="shared" si="80"/>
        <v>37.666486963002704</v>
      </c>
      <c r="BD88" s="2">
        <f t="shared" si="80"/>
        <v>35.967120769196477</v>
      </c>
      <c r="BE88" s="2">
        <f t="shared" si="80"/>
        <v>34.911278391439595</v>
      </c>
      <c r="BF88" s="2">
        <f t="shared" si="80"/>
        <v>34.187205316753641</v>
      </c>
      <c r="BG88" s="2">
        <f t="shared" si="80"/>
        <v>37.243628512157585</v>
      </c>
      <c r="BH88" s="2">
        <f t="shared" si="80"/>
        <v>37.814738807271624</v>
      </c>
      <c r="BI88" s="2">
        <f t="shared" si="80"/>
        <v>37.857189021950042</v>
      </c>
      <c r="BJ88" s="2">
        <f t="shared" si="80"/>
        <v>38.749848831867773</v>
      </c>
      <c r="BK88" s="2">
        <f t="shared" si="80"/>
        <v>38.617377086455882</v>
      </c>
      <c r="BL88" s="2">
        <f t="shared" si="80"/>
        <v>39.351555589409124</v>
      </c>
      <c r="BM88" s="2">
        <f t="shared" si="80"/>
        <v>37.877154299304323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72.076028668344449</v>
      </c>
      <c r="DL88" s="2">
        <f t="shared" si="90"/>
        <v>130.23671239499771</v>
      </c>
      <c r="DM88" s="2">
        <f t="shared" si="90"/>
        <v>60.591585365853661</v>
      </c>
      <c r="DN88" s="2">
        <f t="shared" si="90"/>
        <v>56.433595141700394</v>
      </c>
      <c r="DO88" s="2">
        <f t="shared" si="90"/>
        <v>45.713080971659927</v>
      </c>
      <c r="DP88" s="2">
        <f t="shared" si="90"/>
        <v>49.304054993252358</v>
      </c>
      <c r="DQ88" s="2">
        <f t="shared" si="90"/>
        <v>46.682729086229088</v>
      </c>
      <c r="DR88" s="2">
        <f t="shared" si="90"/>
        <v>46.473356022408964</v>
      </c>
      <c r="DS88" s="2">
        <f t="shared" si="90"/>
        <v>47.850325611325609</v>
      </c>
      <c r="DT88" s="2">
        <f t="shared" si="90"/>
        <v>47.42700600600601</v>
      </c>
      <c r="DU88" s="2">
        <f t="shared" si="90"/>
        <v>49.143145431145427</v>
      </c>
      <c r="DV88" s="2">
        <f t="shared" si="90"/>
        <v>51.003022522522521</v>
      </c>
      <c r="DW88" s="2">
        <f t="shared" si="90"/>
        <v>52.122945945945929</v>
      </c>
      <c r="DX88" s="2">
        <f t="shared" si="90"/>
        <v>48.321915406162461</v>
      </c>
      <c r="DY88" s="2">
        <f t="shared" si="90"/>
        <v>45.16982254356693</v>
      </c>
      <c r="EA88" s="2">
        <f t="shared" si="94"/>
        <v>48.044143290831826</v>
      </c>
      <c r="EB88" s="2">
        <f t="shared" si="91"/>
        <v>96.226157910514871</v>
      </c>
      <c r="EC88" s="2">
        <f t="shared" si="91"/>
        <v>44.278012660394388</v>
      </c>
      <c r="ED88" s="2">
        <f t="shared" si="91"/>
        <v>39.793591303252526</v>
      </c>
      <c r="EE88" s="2">
        <f t="shared" si="91"/>
        <v>36.33649135849577</v>
      </c>
      <c r="EF88" s="2">
        <f t="shared" si="91"/>
        <v>33.726089496729273</v>
      </c>
      <c r="EG88" s="2">
        <f t="shared" si="91"/>
        <v>32.862264999022855</v>
      </c>
      <c r="EH88" s="2">
        <f t="shared" si="91"/>
        <v>32.035367305135878</v>
      </c>
      <c r="EI88" s="2">
        <f t="shared" si="91"/>
        <v>35.418230347419275</v>
      </c>
      <c r="EJ88" s="2">
        <f t="shared" si="91"/>
        <v>36.112947260781752</v>
      </c>
      <c r="EK88" s="2">
        <f t="shared" si="91"/>
        <v>35.879685851084616</v>
      </c>
      <c r="EL88" s="2">
        <f t="shared" si="91"/>
        <v>36.602984257084316</v>
      </c>
      <c r="EM88" s="2">
        <f t="shared" si="91"/>
        <v>36.243795591663236</v>
      </c>
      <c r="EN88" s="2">
        <f t="shared" si="91"/>
        <v>37.741808372461733</v>
      </c>
      <c r="EO88" s="2">
        <f t="shared" si="91"/>
        <v>36.101265194350766</v>
      </c>
      <c r="EQ88" s="2">
        <f t="shared" si="92"/>
        <v>44.781465201733425</v>
      </c>
      <c r="ER88" s="2">
        <f t="shared" si="92"/>
        <v>80.406898654818363</v>
      </c>
      <c r="ES88" s="2">
        <f t="shared" si="92"/>
        <v>42.16428799634614</v>
      </c>
      <c r="ET88" s="2">
        <f t="shared" si="92"/>
        <v>36.790891330501758</v>
      </c>
      <c r="EU88" s="2">
        <f t="shared" si="92"/>
        <v>33.766239776190105</v>
      </c>
      <c r="EV88" s="2">
        <f t="shared" si="92"/>
        <v>33.947629109384337</v>
      </c>
      <c r="EW88" s="2">
        <f t="shared" si="92"/>
        <v>31.733746645332829</v>
      </c>
      <c r="EX88" s="2">
        <f t="shared" si="92"/>
        <v>30.160098140643029</v>
      </c>
      <c r="EY88" s="2">
        <f t="shared" si="92"/>
        <v>34.704467086378358</v>
      </c>
      <c r="EZ88" s="2">
        <f t="shared" si="92"/>
        <v>35.877959971144094</v>
      </c>
      <c r="FA88" s="2">
        <f t="shared" si="92"/>
        <v>34.121884319907629</v>
      </c>
      <c r="FB88" s="2">
        <f t="shared" si="92"/>
        <v>34.437703283037123</v>
      </c>
      <c r="FC88" s="2">
        <f t="shared" si="92"/>
        <v>35.296193968323166</v>
      </c>
      <c r="FD88" s="2">
        <f t="shared" si="92"/>
        <v>36.912913266460663</v>
      </c>
      <c r="FE88" s="2">
        <f t="shared" si="92"/>
        <v>36.736841753676543</v>
      </c>
      <c r="FG88" s="2">
        <f t="shared" si="93"/>
        <v>0.89360564224288186</v>
      </c>
      <c r="FH88" s="2">
        <f t="shared" si="93"/>
        <v>0.85185491390220935</v>
      </c>
      <c r="FI88" s="2">
        <f t="shared" si="93"/>
        <v>0.87576377162820152</v>
      </c>
      <c r="FJ88" s="2">
        <f t="shared" si="93"/>
        <v>0.86291811782585959</v>
      </c>
      <c r="FK88" s="2">
        <f t="shared" si="93"/>
        <v>0.85805446616101844</v>
      </c>
      <c r="FL88" s="2">
        <f t="shared" si="93"/>
        <v>0.85614632184900341</v>
      </c>
      <c r="FM88" s="2">
        <f t="shared" si="93"/>
        <v>0.85170637752683831</v>
      </c>
      <c r="FN88" s="2">
        <f t="shared" si="93"/>
        <v>0.85089274114129509</v>
      </c>
      <c r="FO88" s="2">
        <f t="shared" si="93"/>
        <v>0.85314389355377951</v>
      </c>
      <c r="FP88" s="2">
        <f t="shared" si="93"/>
        <v>0.84957738977909381</v>
      </c>
      <c r="FQ88" s="2">
        <f t="shared" si="93"/>
        <v>0.8508549997335042</v>
      </c>
      <c r="FR88" s="2">
        <f t="shared" si="93"/>
        <v>0.85086384007048554</v>
      </c>
      <c r="FS88" s="2">
        <f t="shared" si="93"/>
        <v>0.85050533088823654</v>
      </c>
      <c r="FT88" s="2">
        <f t="shared" si="93"/>
        <v>0.8478317924862554</v>
      </c>
      <c r="FU88" s="2">
        <f t="shared" si="93"/>
        <v>0.80418295233729487</v>
      </c>
      <c r="FW88" s="2">
        <f t="shared" si="82"/>
        <v>2.7637975454336685E-4</v>
      </c>
      <c r="FX88" s="2">
        <f t="shared" si="82"/>
        <v>9.1165498744583194E-4</v>
      </c>
      <c r="FY88" s="2">
        <f t="shared" si="82"/>
        <v>3.8471975971503616E-4</v>
      </c>
      <c r="FZ88" s="2">
        <f t="shared" si="82"/>
        <v>3.8925130325710998E-4</v>
      </c>
      <c r="GA88" s="2">
        <f t="shared" si="82"/>
        <v>3.7716686155466307E-4</v>
      </c>
      <c r="GB88" s="2">
        <f t="shared" si="82"/>
        <v>3.7752924652773799E-4</v>
      </c>
      <c r="GC88" s="2">
        <f t="shared" si="82"/>
        <v>4.1939179257724865E-4</v>
      </c>
      <c r="GD88" s="2">
        <f t="shared" si="82"/>
        <v>5.1774404769318295E-4</v>
      </c>
      <c r="GE88" s="2">
        <f t="shared" si="82"/>
        <v>4.6365609653744997E-4</v>
      </c>
      <c r="GF88" s="2">
        <f t="shared" si="82"/>
        <v>4.2003190717566647E-4</v>
      </c>
      <c r="GG88" s="2">
        <f t="shared" si="82"/>
        <v>3.8429351972924739E-4</v>
      </c>
      <c r="GH88" s="2">
        <f t="shared" si="82"/>
        <v>3.2413112684884145E-4</v>
      </c>
      <c r="GI88" s="2">
        <f t="shared" si="82"/>
        <v>2.8158794815879526E-4</v>
      </c>
      <c r="GJ88" s="2">
        <f t="shared" si="82"/>
        <v>2.5178779908409957E-4</v>
      </c>
      <c r="GK88" s="2">
        <f t="shared" si="82"/>
        <v>1.746103887833708E-4</v>
      </c>
      <c r="GM88" s="86">
        <f t="shared" si="83"/>
        <v>0.35031053586962557</v>
      </c>
      <c r="GN88" s="86">
        <f t="shared" si="83"/>
        <v>0.61634259923804513</v>
      </c>
      <c r="GO88" s="86">
        <f t="shared" si="83"/>
        <v>0.32612472645614959</v>
      </c>
      <c r="GP88" s="86">
        <f t="shared" si="83"/>
        <v>0.26572298365472968</v>
      </c>
      <c r="GQ88" s="86">
        <f t="shared" si="83"/>
        <v>0.25904427511944478</v>
      </c>
      <c r="GR88" s="86">
        <f t="shared" si="83"/>
        <v>0.23831319544135462</v>
      </c>
      <c r="GS88" s="86">
        <f t="shared" si="83"/>
        <v>0.16879462130891412</v>
      </c>
      <c r="GT88" s="86">
        <f t="shared" si="83"/>
        <v>0.12284187620738975</v>
      </c>
      <c r="GU88" s="86">
        <f t="shared" si="83"/>
        <v>0.13499954996400215</v>
      </c>
      <c r="GV88" s="86">
        <f t="shared" si="83"/>
        <v>0.19898933290492288</v>
      </c>
      <c r="GW88" s="86">
        <f t="shared" si="83"/>
        <v>0.16755532102248677</v>
      </c>
      <c r="GX88" s="86">
        <f t="shared" si="83"/>
        <v>0.21908123625721224</v>
      </c>
      <c r="GY88" s="86">
        <f t="shared" si="83"/>
        <v>0.28721319306621768</v>
      </c>
      <c r="GZ88" s="86">
        <f t="shared" si="83"/>
        <v>0.23883542846917416</v>
      </c>
      <c r="HA88" s="86">
        <f t="shared" si="83"/>
        <v>0.28125466385307646</v>
      </c>
      <c r="HC88" s="86">
        <f t="shared" si="73"/>
        <v>3.3633254625799981E-3</v>
      </c>
      <c r="HD88" s="86">
        <f t="shared" si="73"/>
        <v>2.7457537694006943E-4</v>
      </c>
      <c r="HE88" s="86">
        <f t="shared" si="73"/>
        <v>1.2204740186500824E-3</v>
      </c>
      <c r="HF88" s="86">
        <f t="shared" si="73"/>
        <v>9.1394917768760112E-4</v>
      </c>
      <c r="HG88" s="86">
        <f t="shared" si="87"/>
        <v>5.3679757947807446E-4</v>
      </c>
      <c r="HH88" s="86">
        <f t="shared" si="87"/>
        <v>7.0177864825504731E-4</v>
      </c>
      <c r="HI88" s="86">
        <f t="shared" si="87"/>
        <v>9.0291792446456267E-4</v>
      </c>
      <c r="HJ88" s="86">
        <f t="shared" si="87"/>
        <v>1.5285549415571542E-3</v>
      </c>
      <c r="HK88" s="86">
        <f t="shared" si="87"/>
        <v>1.5003946255505265E-3</v>
      </c>
      <c r="HL88" s="86">
        <f t="shared" si="87"/>
        <v>1.0175827182725451E-3</v>
      </c>
      <c r="HM88" s="86">
        <f t="shared" si="87"/>
        <v>9.3152439380643948E-4</v>
      </c>
      <c r="HN88" s="86">
        <f t="shared" si="87"/>
        <v>7.6177567863203231E-4</v>
      </c>
      <c r="HO88" s="86">
        <f t="shared" si="87"/>
        <v>5.7272740979640599E-4</v>
      </c>
      <c r="HP88" s="86">
        <f t="shared" si="87"/>
        <v>4.3573242298698315E-4</v>
      </c>
      <c r="HQ88" s="86">
        <f t="shared" si="87"/>
        <v>1.7796955311239515E-5</v>
      </c>
      <c r="HS88" s="86">
        <f t="shared" si="84"/>
        <v>4.1459872598176999E-32</v>
      </c>
      <c r="HT88" s="86">
        <f t="shared" si="84"/>
        <v>4.8939818958327768E-31</v>
      </c>
      <c r="HU88" s="86">
        <f t="shared" si="84"/>
        <v>1.3238767023434837E-36</v>
      </c>
      <c r="HV88" s="86">
        <f t="shared" si="84"/>
        <v>1.3274149974470256E-39</v>
      </c>
      <c r="HW88" s="86">
        <f t="shared" si="84"/>
        <v>1.1179433226374004E-44</v>
      </c>
      <c r="HX88" s="86">
        <f t="shared" si="84"/>
        <v>2.1826664144241741E-43</v>
      </c>
      <c r="HY88" s="86">
        <f t="shared" si="84"/>
        <v>3.1813577530223263E-44</v>
      </c>
      <c r="HZ88" s="86">
        <f t="shared" si="84"/>
        <v>8.8228360522113696E-43</v>
      </c>
      <c r="IA88" s="86">
        <f t="shared" si="84"/>
        <v>1.5210987413642599E-42</v>
      </c>
      <c r="IB88" s="86">
        <f t="shared" si="84"/>
        <v>1.9479001037266595E-43</v>
      </c>
      <c r="IC88" s="86">
        <f t="shared" si="84"/>
        <v>1.5020708103309107E-44</v>
      </c>
      <c r="ID88" s="86">
        <f t="shared" si="84"/>
        <v>1.6719001050224665E-44</v>
      </c>
      <c r="IE88" s="86">
        <f t="shared" si="84"/>
        <v>3.8299771674192136E-44</v>
      </c>
      <c r="IF88" s="86">
        <f t="shared" si="84"/>
        <v>1.1960810653804252E-29</v>
      </c>
      <c r="IG88" s="86">
        <f t="shared" si="84"/>
        <v>7.1509327633110789E-25</v>
      </c>
      <c r="II88" s="86">
        <f t="shared" si="85"/>
        <v>3.6756356145453258E-70</v>
      </c>
      <c r="IJ88" s="86">
        <f t="shared" si="85"/>
        <v>5.8043017762860154E-64</v>
      </c>
      <c r="IK88" s="86">
        <f t="shared" si="85"/>
        <v>7.1189604589055945E-82</v>
      </c>
      <c r="IL88" s="86">
        <f t="shared" si="85"/>
        <v>9.9677154637334625E-91</v>
      </c>
      <c r="IM88" s="86">
        <f t="shared" si="85"/>
        <v>1.0860838505178251E-100</v>
      </c>
      <c r="IN88" s="86">
        <f t="shared" si="85"/>
        <v>4.4907752325513723E-97</v>
      </c>
      <c r="IO88" s="86">
        <f t="shared" si="85"/>
        <v>4.6475512086417479E-101</v>
      </c>
      <c r="IP88" s="86">
        <f t="shared" si="85"/>
        <v>7.5214444568918153E-97</v>
      </c>
      <c r="IQ88" s="86">
        <f t="shared" si="85"/>
        <v>5.8689042778179026E-96</v>
      </c>
      <c r="IR88" s="86">
        <f t="shared" si="85"/>
        <v>3.3657766651320394E-97</v>
      </c>
      <c r="IS88" s="86">
        <f t="shared" si="85"/>
        <v>6.0399352182135881E-100</v>
      </c>
      <c r="IT88" s="86">
        <f t="shared" si="85"/>
        <v>3.2303026649638471E-99</v>
      </c>
      <c r="IU88" s="86">
        <f t="shared" si="85"/>
        <v>2.0541353892395487E-97</v>
      </c>
      <c r="IV88" s="86">
        <f t="shared" si="85"/>
        <v>2.1169051683613426E-119</v>
      </c>
      <c r="IW88" s="86">
        <f t="shared" si="85"/>
        <v>1.054419991882846E-62</v>
      </c>
      <c r="IY88" s="86">
        <f t="shared" si="86"/>
        <v>0.35367386133220557</v>
      </c>
      <c r="IZ88" s="86">
        <f t="shared" si="86"/>
        <v>0.61661717461498522</v>
      </c>
      <c r="JA88" s="86">
        <f t="shared" si="86"/>
        <v>0.3273452004747997</v>
      </c>
      <c r="JB88" s="86">
        <f t="shared" si="86"/>
        <v>0.26663693283241729</v>
      </c>
      <c r="JC88" s="86">
        <f t="shared" si="86"/>
        <v>0.25958107269892283</v>
      </c>
      <c r="JD88" s="86">
        <f t="shared" si="86"/>
        <v>0.23901497408960967</v>
      </c>
      <c r="JE88" s="86">
        <f t="shared" si="86"/>
        <v>0.16969753923337869</v>
      </c>
      <c r="JF88" s="86">
        <f t="shared" si="86"/>
        <v>0.1243704311489469</v>
      </c>
      <c r="JG88" s="86">
        <f t="shared" si="86"/>
        <v>0.13649994458955267</v>
      </c>
      <c r="JH88" s="86">
        <f t="shared" si="86"/>
        <v>0.20000691562319542</v>
      </c>
      <c r="JI88" s="86">
        <f t="shared" si="86"/>
        <v>0.16848684541629322</v>
      </c>
      <c r="JJ88" s="86">
        <f t="shared" si="86"/>
        <v>0.21984301193584427</v>
      </c>
      <c r="JK88" s="86">
        <f t="shared" si="86"/>
        <v>0.28778592047601409</v>
      </c>
      <c r="JL88" s="86">
        <f t="shared" si="86"/>
        <v>0.23927116089216113</v>
      </c>
      <c r="JM88" s="86">
        <f t="shared" si="86"/>
        <v>0.28127246080838769</v>
      </c>
    </row>
    <row r="89" spans="2:273" x14ac:dyDescent="0.25">
      <c r="B89" s="2">
        <v>62</v>
      </c>
      <c r="C89" s="37">
        <v>91.704999999999998</v>
      </c>
      <c r="D89" s="37">
        <v>162.31100000000001</v>
      </c>
      <c r="E89" s="37">
        <v>70</v>
      </c>
      <c r="F89" s="37">
        <v>56.558999999999997</v>
      </c>
      <c r="G89" s="37">
        <v>55.322000000000003</v>
      </c>
      <c r="H89" s="37">
        <v>42.338999999999999</v>
      </c>
      <c r="I89" s="37">
        <v>35.661000000000001</v>
      </c>
      <c r="J89" s="37">
        <v>36.085000000000001</v>
      </c>
      <c r="K89" s="37">
        <v>38.271000000000001</v>
      </c>
      <c r="L89" s="37">
        <v>39.22</v>
      </c>
      <c r="M89" s="37">
        <v>36.643999999999998</v>
      </c>
      <c r="N89" s="37">
        <v>41.898000000000003</v>
      </c>
      <c r="O89" s="37">
        <v>54.136000000000003</v>
      </c>
      <c r="P89" s="37">
        <v>44.948999999999998</v>
      </c>
      <c r="Q89" s="37">
        <v>53.287999999999997</v>
      </c>
      <c r="S89" s="4">
        <f t="shared" si="88"/>
        <v>91.3500214261731</v>
      </c>
      <c r="T89" s="4">
        <f t="shared" si="88"/>
        <v>157.63224055606887</v>
      </c>
      <c r="U89" s="4">
        <f t="shared" si="88"/>
        <v>84.50863173285282</v>
      </c>
      <c r="V89" s="4">
        <f t="shared" si="88"/>
        <v>68.857589174256915</v>
      </c>
      <c r="W89" s="4">
        <f t="shared" si="88"/>
        <v>60.646112434400536</v>
      </c>
      <c r="X89" s="4">
        <f t="shared" si="88"/>
        <v>56.754157634444738</v>
      </c>
      <c r="Y89" s="4">
        <f t="shared" si="88"/>
        <v>48.144225101420226</v>
      </c>
      <c r="Z89" s="4">
        <f t="shared" si="88"/>
        <v>43.22035153910619</v>
      </c>
      <c r="AA89" s="4">
        <f t="shared" si="88"/>
        <v>47.441677438346488</v>
      </c>
      <c r="AB89" s="4">
        <f t="shared" si="88"/>
        <v>54.852337730441825</v>
      </c>
      <c r="AC89" s="4">
        <f t="shared" si="88"/>
        <v>50.82368503611707</v>
      </c>
      <c r="AD89" s="4">
        <f t="shared" si="88"/>
        <v>58.441901664810814</v>
      </c>
      <c r="AE89" s="4">
        <f t="shared" si="88"/>
        <v>69.132325212799728</v>
      </c>
      <c r="AF89" s="4">
        <f t="shared" si="88"/>
        <v>62.588638134089294</v>
      </c>
      <c r="AG89" s="4">
        <f t="shared" si="88"/>
        <v>59.808242149112807</v>
      </c>
      <c r="AI89" s="4">
        <f t="shared" si="89"/>
        <v>0.35497857382689801</v>
      </c>
      <c r="AJ89" s="4">
        <f t="shared" si="89"/>
        <v>4.678759443931142</v>
      </c>
      <c r="AK89" s="4">
        <f t="shared" si="89"/>
        <v>-14.50863173285282</v>
      </c>
      <c r="AL89" s="4">
        <f t="shared" si="89"/>
        <v>-12.298589174256918</v>
      </c>
      <c r="AM89" s="4">
        <f t="shared" si="89"/>
        <v>-5.3241124344005328</v>
      </c>
      <c r="AN89" s="4">
        <f t="shared" si="89"/>
        <v>-14.415157634444739</v>
      </c>
      <c r="AO89" s="4">
        <f t="shared" si="89"/>
        <v>-12.483225101420224</v>
      </c>
      <c r="AP89" s="4">
        <f t="shared" si="89"/>
        <v>-7.135351539106189</v>
      </c>
      <c r="AQ89" s="4">
        <f t="shared" si="89"/>
        <v>-9.1706774383464875</v>
      </c>
      <c r="AR89" s="4">
        <f t="shared" si="89"/>
        <v>-15.632337730441826</v>
      </c>
      <c r="AS89" s="4">
        <f t="shared" si="89"/>
        <v>-14.179685036117071</v>
      </c>
      <c r="AT89" s="4">
        <f t="shared" si="89"/>
        <v>-16.543901664810811</v>
      </c>
      <c r="AU89" s="4">
        <f t="shared" si="89"/>
        <v>-14.996325212799725</v>
      </c>
      <c r="AV89" s="4">
        <f t="shared" si="89"/>
        <v>-17.639638134089296</v>
      </c>
      <c r="AW89" s="4">
        <f t="shared" si="89"/>
        <v>-6.5202421491128106</v>
      </c>
      <c r="AY89" s="2">
        <f t="shared" si="80"/>
        <v>50.31165252562284</v>
      </c>
      <c r="AZ89" s="2">
        <f t="shared" si="80"/>
        <v>100.85472220628448</v>
      </c>
      <c r="BA89" s="2">
        <f t="shared" si="80"/>
        <v>46.082262717839477</v>
      </c>
      <c r="BB89" s="2">
        <f t="shared" si="80"/>
        <v>41.767546727283538</v>
      </c>
      <c r="BC89" s="2">
        <f t="shared" si="80"/>
        <v>37.398183830116253</v>
      </c>
      <c r="BD89" s="2">
        <f t="shared" si="80"/>
        <v>35.703960263641562</v>
      </c>
      <c r="BE89" s="2">
        <f t="shared" si="80"/>
        <v>34.648324785834355</v>
      </c>
      <c r="BF89" s="2">
        <f t="shared" si="80"/>
        <v>33.91641581233479</v>
      </c>
      <c r="BG89" s="2">
        <f t="shared" si="80"/>
        <v>36.992097116083016</v>
      </c>
      <c r="BH89" s="2">
        <f t="shared" si="80"/>
        <v>37.577141452662318</v>
      </c>
      <c r="BI89" s="2">
        <f t="shared" si="80"/>
        <v>37.593438872465015</v>
      </c>
      <c r="BJ89" s="2">
        <f t="shared" si="80"/>
        <v>38.455574115821726</v>
      </c>
      <c r="BK89" s="2">
        <f t="shared" si="80"/>
        <v>38.325066371798329</v>
      </c>
      <c r="BL89" s="2">
        <f t="shared" si="80"/>
        <v>39.133150449349934</v>
      </c>
      <c r="BM89" s="2">
        <f t="shared" si="80"/>
        <v>37.727587860324213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72.613463398621292</v>
      </c>
      <c r="DL89" s="2">
        <f t="shared" si="90"/>
        <v>131.01749247764903</v>
      </c>
      <c r="DM89" s="2">
        <f t="shared" si="90"/>
        <v>60.929106097560982</v>
      </c>
      <c r="DN89" s="2">
        <f t="shared" si="90"/>
        <v>56.84520809716598</v>
      </c>
      <c r="DO89" s="2">
        <f t="shared" si="90"/>
        <v>45.920771457489892</v>
      </c>
      <c r="DP89" s="2">
        <f t="shared" si="90"/>
        <v>49.577276653171381</v>
      </c>
      <c r="DQ89" s="2">
        <f t="shared" si="90"/>
        <v>46.93373963963964</v>
      </c>
      <c r="DR89" s="2">
        <f t="shared" si="90"/>
        <v>46.685954061624656</v>
      </c>
      <c r="DS89" s="2">
        <f t="shared" si="90"/>
        <v>48.052072072072072</v>
      </c>
      <c r="DT89" s="2">
        <f t="shared" si="90"/>
        <v>47.63397357357357</v>
      </c>
      <c r="DU89" s="2">
        <f t="shared" si="90"/>
        <v>49.371431531531528</v>
      </c>
      <c r="DV89" s="2">
        <f t="shared" si="90"/>
        <v>51.224334234234234</v>
      </c>
      <c r="DW89" s="2">
        <f t="shared" si="90"/>
        <v>52.328076102418194</v>
      </c>
      <c r="DX89" s="2">
        <f t="shared" si="90"/>
        <v>48.433645938375349</v>
      </c>
      <c r="DY89" s="2">
        <f t="shared" si="90"/>
        <v>45.368464812754915</v>
      </c>
      <c r="EA89" s="2">
        <f t="shared" si="94"/>
        <v>47.891067048312962</v>
      </c>
      <c r="EB89" s="2">
        <f t="shared" si="91"/>
        <v>96.088654500487152</v>
      </c>
      <c r="EC89" s="2">
        <f t="shared" si="91"/>
        <v>44.162388649730815</v>
      </c>
      <c r="ED89" s="2">
        <f t="shared" si="91"/>
        <v>39.584520982172734</v>
      </c>
      <c r="EE89" s="2">
        <f t="shared" si="91"/>
        <v>36.113565898115958</v>
      </c>
      <c r="EF89" s="2">
        <f t="shared" si="91"/>
        <v>33.577906942392914</v>
      </c>
      <c r="EG89" s="2">
        <f t="shared" si="91"/>
        <v>32.698068497166304</v>
      </c>
      <c r="EH89" s="2">
        <f t="shared" si="91"/>
        <v>31.876824635069152</v>
      </c>
      <c r="EI89" s="2">
        <f t="shared" si="91"/>
        <v>35.256209611549963</v>
      </c>
      <c r="EJ89" s="2">
        <f t="shared" si="91"/>
        <v>35.953319605286701</v>
      </c>
      <c r="EK89" s="2">
        <f t="shared" si="91"/>
        <v>35.711391538010552</v>
      </c>
      <c r="EL89" s="2">
        <f t="shared" si="91"/>
        <v>36.415312659303318</v>
      </c>
      <c r="EM89" s="2">
        <f t="shared" si="91"/>
        <v>36.080637734814204</v>
      </c>
      <c r="EN89" s="2">
        <f t="shared" si="91"/>
        <v>37.611040833282516</v>
      </c>
      <c r="EO89" s="2">
        <f t="shared" si="91"/>
        <v>36.030612261974184</v>
      </c>
      <c r="EQ89" s="2">
        <f t="shared" si="92"/>
        <v>44.69825009347668</v>
      </c>
      <c r="ER89" s="2">
        <f t="shared" si="92"/>
        <v>80.587871591004472</v>
      </c>
      <c r="ES89" s="2">
        <f t="shared" si="92"/>
        <v>42.09563460867431</v>
      </c>
      <c r="ET89" s="2">
        <f t="shared" si="92"/>
        <v>36.645518023647618</v>
      </c>
      <c r="EU89" s="2">
        <f t="shared" si="92"/>
        <v>33.599203222040295</v>
      </c>
      <c r="EV89" s="2">
        <f t="shared" si="92"/>
        <v>33.792089121338911</v>
      </c>
      <c r="EW89" s="2">
        <f t="shared" si="92"/>
        <v>31.596307836160577</v>
      </c>
      <c r="EX89" s="2">
        <f t="shared" si="92"/>
        <v>30.049964663474917</v>
      </c>
      <c r="EY89" s="2">
        <f t="shared" si="92"/>
        <v>34.5610023773595</v>
      </c>
      <c r="EZ89" s="2">
        <f t="shared" si="92"/>
        <v>35.72267490930254</v>
      </c>
      <c r="FA89" s="2">
        <f t="shared" si="92"/>
        <v>33.99180122452151</v>
      </c>
      <c r="FB89" s="2">
        <f t="shared" si="92"/>
        <v>34.297387238219954</v>
      </c>
      <c r="FC89" s="2">
        <f t="shared" si="92"/>
        <v>35.153617420410754</v>
      </c>
      <c r="FD89" s="2">
        <f t="shared" si="92"/>
        <v>36.799489649172088</v>
      </c>
      <c r="FE89" s="2">
        <f t="shared" si="92"/>
        <v>36.644423540490301</v>
      </c>
      <c r="FG89" s="2">
        <f t="shared" si="93"/>
        <v>0.90205023079414148</v>
      </c>
      <c r="FH89" s="2">
        <f t="shared" si="93"/>
        <v>0.86310563549348485</v>
      </c>
      <c r="FI89" s="2">
        <f t="shared" si="93"/>
        <v>0.88544293928160656</v>
      </c>
      <c r="FJ89" s="2">
        <f t="shared" si="93"/>
        <v>0.87345346878274222</v>
      </c>
      <c r="FK89" s="2">
        <f t="shared" si="93"/>
        <v>0.86890682424871646</v>
      </c>
      <c r="FL89" s="2">
        <f t="shared" si="93"/>
        <v>0.86712197407510749</v>
      </c>
      <c r="FM89" s="2">
        <f t="shared" si="93"/>
        <v>0.86296656493087653</v>
      </c>
      <c r="FN89" s="2">
        <f t="shared" si="93"/>
        <v>0.86220471399317544</v>
      </c>
      <c r="FO89" s="2">
        <f t="shared" si="93"/>
        <v>0.86431231738758618</v>
      </c>
      <c r="FP89" s="2">
        <f t="shared" si="93"/>
        <v>0.86097284687663522</v>
      </c>
      <c r="FQ89" s="2">
        <f t="shared" si="93"/>
        <v>0.86216937202710919</v>
      </c>
      <c r="FR89" s="2">
        <f t="shared" si="93"/>
        <v>0.86217765035356753</v>
      </c>
      <c r="FS89" s="2">
        <f t="shared" si="93"/>
        <v>0.86184192236213752</v>
      </c>
      <c r="FT89" s="2">
        <f t="shared" si="93"/>
        <v>0.85933759489913852</v>
      </c>
      <c r="FU89" s="2">
        <f t="shared" si="93"/>
        <v>0.81828176521821994</v>
      </c>
      <c r="FW89" s="2">
        <f t="shared" si="82"/>
        <v>3.0303629436452046E-4</v>
      </c>
      <c r="FX89" s="2">
        <f t="shared" si="82"/>
        <v>9.995219033617584E-4</v>
      </c>
      <c r="FY89" s="2">
        <f t="shared" si="82"/>
        <v>4.2182117138769561E-4</v>
      </c>
      <c r="FZ89" s="2">
        <f t="shared" si="82"/>
        <v>4.2678953907489443E-4</v>
      </c>
      <c r="GA89" s="2">
        <f t="shared" si="82"/>
        <v>4.1354019194543578E-4</v>
      </c>
      <c r="GB89" s="2">
        <f t="shared" si="82"/>
        <v>4.1393751023706784E-4</v>
      </c>
      <c r="GC89" s="2">
        <f t="shared" si="82"/>
        <v>4.5983535026917544E-4</v>
      </c>
      <c r="GD89" s="2">
        <f t="shared" si="82"/>
        <v>5.6766670395227352E-4</v>
      </c>
      <c r="GE89" s="2">
        <f t="shared" si="82"/>
        <v>5.083660597737876E-4</v>
      </c>
      <c r="GF89" s="2">
        <f t="shared" si="82"/>
        <v>4.6053716513098507E-4</v>
      </c>
      <c r="GG89" s="2">
        <f t="shared" si="82"/>
        <v>4.2135384321008299E-4</v>
      </c>
      <c r="GH89" s="2">
        <f t="shared" si="82"/>
        <v>3.5539159962195087E-4</v>
      </c>
      <c r="GI89" s="2">
        <f t="shared" si="82"/>
        <v>3.0874665770232786E-4</v>
      </c>
      <c r="GJ89" s="2">
        <f t="shared" si="82"/>
        <v>2.7607312537321615E-4</v>
      </c>
      <c r="GK89" s="2">
        <f t="shared" si="82"/>
        <v>1.9145325888119872E-4</v>
      </c>
      <c r="GM89" s="86">
        <f t="shared" si="83"/>
        <v>0.24148836506515708</v>
      </c>
      <c r="GN89" s="86">
        <f t="shared" si="83"/>
        <v>0.50319086570799554</v>
      </c>
      <c r="GO89" s="86">
        <f t="shared" si="83"/>
        <v>0.20460113317698589</v>
      </c>
      <c r="GP89" s="86">
        <f t="shared" si="83"/>
        <v>0.15428293654480277</v>
      </c>
      <c r="GQ89" s="86">
        <f t="shared" si="83"/>
        <v>0.1344437905153682</v>
      </c>
      <c r="GR89" s="86">
        <f t="shared" si="83"/>
        <v>0.11775260249645213</v>
      </c>
      <c r="GS89" s="86">
        <f t="shared" si="83"/>
        <v>8.0510855383586266E-2</v>
      </c>
      <c r="GT89" s="86">
        <f t="shared" si="83"/>
        <v>5.3314652213870592E-2</v>
      </c>
      <c r="GU89" s="86">
        <f t="shared" si="83"/>
        <v>5.892933366635103E-2</v>
      </c>
      <c r="GV89" s="86">
        <f t="shared" si="83"/>
        <v>9.8253742082504023E-2</v>
      </c>
      <c r="GW89" s="86">
        <f t="shared" si="83"/>
        <v>7.7165485568764236E-2</v>
      </c>
      <c r="GX89" s="86">
        <f t="shared" si="83"/>
        <v>0.11559735106505252</v>
      </c>
      <c r="GY89" s="86">
        <f t="shared" si="83"/>
        <v>0.16819127892945901</v>
      </c>
      <c r="GZ89" s="86">
        <f t="shared" si="83"/>
        <v>0.13795761961005124</v>
      </c>
      <c r="HA89" s="86">
        <f t="shared" si="83"/>
        <v>0.15927384315525664</v>
      </c>
      <c r="HC89" s="86">
        <f t="shared" si="73"/>
        <v>5.1480068965475325E-3</v>
      </c>
      <c r="HD89" s="86">
        <f t="shared" si="73"/>
        <v>4.8717081263902209E-4</v>
      </c>
      <c r="HE89" s="86">
        <f t="shared" si="73"/>
        <v>2.0560539677949049E-3</v>
      </c>
      <c r="HF89" s="86">
        <f t="shared" si="73"/>
        <v>1.6034106314626033E-3</v>
      </c>
      <c r="HG89" s="86">
        <f t="shared" si="87"/>
        <v>9.9078250808550005E-4</v>
      </c>
      <c r="HH89" s="86">
        <f t="shared" si="87"/>
        <v>1.2666940619132875E-3</v>
      </c>
      <c r="HI89" s="86">
        <f t="shared" si="87"/>
        <v>1.6440684756036307E-3</v>
      </c>
      <c r="HJ89" s="86">
        <f t="shared" si="87"/>
        <v>2.7261785161176734E-3</v>
      </c>
      <c r="HK89" s="86">
        <f t="shared" si="87"/>
        <v>2.6495941325717564E-3</v>
      </c>
      <c r="HL89" s="86">
        <f t="shared" si="87"/>
        <v>1.8222163049224761E-3</v>
      </c>
      <c r="HM89" s="86">
        <f t="shared" si="87"/>
        <v>1.6773466182200265E-3</v>
      </c>
      <c r="HN89" s="86">
        <f t="shared" si="87"/>
        <v>1.3638995572881451E-3</v>
      </c>
      <c r="HO89" s="86">
        <f t="shared" si="87"/>
        <v>1.0219944718491971E-3</v>
      </c>
      <c r="HP89" s="86">
        <f t="shared" si="87"/>
        <v>7.9680052744825561E-4</v>
      </c>
      <c r="HQ89" s="86">
        <f t="shared" si="87"/>
        <v>4.203570726919979E-5</v>
      </c>
      <c r="HS89" s="86">
        <f t="shared" si="84"/>
        <v>4.3232450865397029E-31</v>
      </c>
      <c r="HT89" s="86">
        <f t="shared" si="84"/>
        <v>6.382661025168008E-30</v>
      </c>
      <c r="HU89" s="86">
        <f t="shared" si="84"/>
        <v>2.2416732722460738E-35</v>
      </c>
      <c r="HV89" s="86">
        <f t="shared" si="84"/>
        <v>2.9763217441301E-38</v>
      </c>
      <c r="HW89" s="86">
        <f t="shared" si="84"/>
        <v>3.6174588186698974E-43</v>
      </c>
      <c r="HX89" s="86">
        <f t="shared" si="84"/>
        <v>6.2959764614796798E-42</v>
      </c>
      <c r="HY89" s="86">
        <f t="shared" si="84"/>
        <v>1.0659290345046313E-42</v>
      </c>
      <c r="HZ89" s="86">
        <f t="shared" si="84"/>
        <v>2.8394790022657159E-41</v>
      </c>
      <c r="IA89" s="86">
        <f t="shared" si="84"/>
        <v>4.5404850800048158E-41</v>
      </c>
      <c r="IB89" s="86">
        <f t="shared" si="84"/>
        <v>5.9067419015859568E-42</v>
      </c>
      <c r="IC89" s="86">
        <f t="shared" si="84"/>
        <v>4.811886244256771E-43</v>
      </c>
      <c r="ID89" s="86">
        <f t="shared" si="84"/>
        <v>4.9085991730778272E-43</v>
      </c>
      <c r="IE89" s="86">
        <f t="shared" si="84"/>
        <v>1.0151861218438447E-42</v>
      </c>
      <c r="IF89" s="86">
        <f t="shared" si="84"/>
        <v>9.8412606153702028E-29</v>
      </c>
      <c r="IG89" s="86">
        <f t="shared" si="84"/>
        <v>3.8015080470127345E-24</v>
      </c>
      <c r="II89" s="86">
        <f t="shared" si="85"/>
        <v>1.2369530477033422E-68</v>
      </c>
      <c r="IJ89" s="86">
        <f t="shared" si="85"/>
        <v>2.4437287903956809E-62</v>
      </c>
      <c r="IK89" s="86">
        <f t="shared" si="85"/>
        <v>5.1919459925021598E-80</v>
      </c>
      <c r="IL89" s="86">
        <f t="shared" si="85"/>
        <v>1.175618085282202E-88</v>
      </c>
      <c r="IM89" s="86">
        <f t="shared" si="85"/>
        <v>2.1390475629452726E-98</v>
      </c>
      <c r="IN89" s="86">
        <f t="shared" si="85"/>
        <v>7.29646779858483E-95</v>
      </c>
      <c r="IO89" s="86">
        <f t="shared" si="85"/>
        <v>1.0031812015870473E-98</v>
      </c>
      <c r="IP89" s="86">
        <f t="shared" si="85"/>
        <v>1.4909236523535626E-94</v>
      </c>
      <c r="IQ89" s="86">
        <f t="shared" si="85"/>
        <v>1.0271583103938538E-93</v>
      </c>
      <c r="IR89" s="86">
        <f t="shared" si="85"/>
        <v>5.9018403036697103E-95</v>
      </c>
      <c r="IS89" s="86">
        <f t="shared" si="85"/>
        <v>1.157459005151765E-97</v>
      </c>
      <c r="IT89" s="86">
        <f t="shared" si="85"/>
        <v>5.3338692664168515E-97</v>
      </c>
      <c r="IU89" s="86">
        <f t="shared" si="85"/>
        <v>2.8323182833078522E-95</v>
      </c>
      <c r="IV89" s="86">
        <f t="shared" si="85"/>
        <v>8.3471420950220361E-117</v>
      </c>
      <c r="IW89" s="86">
        <f t="shared" si="85"/>
        <v>2.0512117865501263E-61</v>
      </c>
      <c r="IY89" s="86">
        <f t="shared" si="86"/>
        <v>0.24663637196170463</v>
      </c>
      <c r="IZ89" s="86">
        <f t="shared" si="86"/>
        <v>0.50367803652063459</v>
      </c>
      <c r="JA89" s="86">
        <f t="shared" si="86"/>
        <v>0.20665718714478079</v>
      </c>
      <c r="JB89" s="86">
        <f t="shared" si="86"/>
        <v>0.15588634717626537</v>
      </c>
      <c r="JC89" s="86">
        <f t="shared" si="86"/>
        <v>0.13543457302345371</v>
      </c>
      <c r="JD89" s="86">
        <f t="shared" si="86"/>
        <v>0.11901929655836542</v>
      </c>
      <c r="JE89" s="86">
        <f t="shared" si="86"/>
        <v>8.2154923859189891E-2</v>
      </c>
      <c r="JF89" s="86">
        <f t="shared" si="86"/>
        <v>5.6040830729988264E-2</v>
      </c>
      <c r="JG89" s="86">
        <f t="shared" si="86"/>
        <v>6.1578927798922788E-2</v>
      </c>
      <c r="JH89" s="86">
        <f t="shared" si="86"/>
        <v>0.1000759583874265</v>
      </c>
      <c r="JI89" s="86">
        <f t="shared" si="86"/>
        <v>7.8842832186984263E-2</v>
      </c>
      <c r="JJ89" s="86">
        <f t="shared" si="86"/>
        <v>0.11696125062234067</v>
      </c>
      <c r="JK89" s="86">
        <f t="shared" si="86"/>
        <v>0.16921327340130821</v>
      </c>
      <c r="JL89" s="86">
        <f t="shared" si="86"/>
        <v>0.1387544201374995</v>
      </c>
      <c r="JM89" s="86">
        <f t="shared" si="86"/>
        <v>0.15931587886252585</v>
      </c>
    </row>
    <row r="90" spans="2:273" x14ac:dyDescent="0.25">
      <c r="B90" s="2">
        <v>63</v>
      </c>
      <c r="C90" s="37">
        <v>66.59</v>
      </c>
      <c r="D90" s="37">
        <v>140.55699999999999</v>
      </c>
      <c r="E90" s="37">
        <v>52.136000000000003</v>
      </c>
      <c r="F90" s="37">
        <v>43.101999999999997</v>
      </c>
      <c r="G90" s="37">
        <v>36.085000000000001</v>
      </c>
      <c r="H90" s="37">
        <v>36</v>
      </c>
      <c r="I90" s="37">
        <v>34.406999999999996</v>
      </c>
      <c r="J90" s="37">
        <v>36.253999999999998</v>
      </c>
      <c r="K90" s="37">
        <v>39.898000000000003</v>
      </c>
      <c r="L90" s="37">
        <v>38.085000000000001</v>
      </c>
      <c r="M90" s="37">
        <v>36.253999999999998</v>
      </c>
      <c r="N90" s="37">
        <v>38.558999999999997</v>
      </c>
      <c r="O90" s="37">
        <v>38.593000000000004</v>
      </c>
      <c r="P90" s="37">
        <v>39.593000000000004</v>
      </c>
      <c r="Q90" s="37">
        <v>37.441000000000003</v>
      </c>
      <c r="S90" s="4">
        <f t="shared" si="88"/>
        <v>75.324808877951568</v>
      </c>
      <c r="T90" s="4">
        <f t="shared" si="88"/>
        <v>136.60476627750219</v>
      </c>
      <c r="U90" s="4">
        <f t="shared" si="88"/>
        <v>65.973254525331967</v>
      </c>
      <c r="V90" s="4">
        <f t="shared" si="88"/>
        <v>54.583606545909127</v>
      </c>
      <c r="W90" s="4">
        <f t="shared" si="88"/>
        <v>46.647212445494795</v>
      </c>
      <c r="X90" s="4">
        <f t="shared" si="88"/>
        <v>43.914356621867825</v>
      </c>
      <c r="Y90" s="4">
        <f t="shared" si="88"/>
        <v>40.466347839579633</v>
      </c>
      <c r="Z90" s="4">
        <f t="shared" si="88"/>
        <v>38.861775656291705</v>
      </c>
      <c r="AA90" s="4">
        <f t="shared" si="88"/>
        <v>42.256237568424901</v>
      </c>
      <c r="AB90" s="4">
        <f t="shared" si="88"/>
        <v>45.031161389500923</v>
      </c>
      <c r="AC90" s="4">
        <f t="shared" si="88"/>
        <v>43.135858931066458</v>
      </c>
      <c r="AD90" s="4">
        <f t="shared" si="88"/>
        <v>47.014535568362689</v>
      </c>
      <c r="AE90" s="4">
        <f t="shared" si="88"/>
        <v>52.244331246519742</v>
      </c>
      <c r="AF90" s="4">
        <f t="shared" si="88"/>
        <v>49.657218686583448</v>
      </c>
      <c r="AG90" s="4">
        <f t="shared" si="88"/>
        <v>46.236520951653794</v>
      </c>
      <c r="AI90" s="4">
        <f t="shared" si="89"/>
        <v>-8.7348088779515649</v>
      </c>
      <c r="AJ90" s="4">
        <f t="shared" si="89"/>
        <v>3.9522337224977946</v>
      </c>
      <c r="AK90" s="4">
        <f t="shared" si="89"/>
        <v>-13.837254525331964</v>
      </c>
      <c r="AL90" s="4">
        <f t="shared" si="89"/>
        <v>-11.481606545909131</v>
      </c>
      <c r="AM90" s="4">
        <f t="shared" si="89"/>
        <v>-10.562212445494794</v>
      </c>
      <c r="AN90" s="4">
        <f t="shared" si="89"/>
        <v>-7.9143566218678245</v>
      </c>
      <c r="AO90" s="4">
        <f t="shared" si="89"/>
        <v>-6.0593478395796367</v>
      </c>
      <c r="AP90" s="4">
        <f t="shared" si="89"/>
        <v>-2.6077756562917074</v>
      </c>
      <c r="AQ90" s="4">
        <f t="shared" si="89"/>
        <v>-2.3582375684248973</v>
      </c>
      <c r="AR90" s="4">
        <f t="shared" si="89"/>
        <v>-6.9461613895009222</v>
      </c>
      <c r="AS90" s="4">
        <f t="shared" si="89"/>
        <v>-6.8818589310664606</v>
      </c>
      <c r="AT90" s="4">
        <f t="shared" si="89"/>
        <v>-8.4555355683626914</v>
      </c>
      <c r="AU90" s="4">
        <f t="shared" si="89"/>
        <v>-13.651331246519739</v>
      </c>
      <c r="AV90" s="4">
        <f t="shared" si="89"/>
        <v>-10.064218686583445</v>
      </c>
      <c r="AW90" s="4">
        <f t="shared" si="89"/>
        <v>-8.795520951653792</v>
      </c>
      <c r="AY90" s="2">
        <f t="shared" si="80"/>
        <v>50.026855536490963</v>
      </c>
      <c r="AZ90" s="2">
        <f t="shared" si="80"/>
        <v>100.4645614501131</v>
      </c>
      <c r="BA90" s="2">
        <f t="shared" si="80"/>
        <v>45.863233899850272</v>
      </c>
      <c r="BB90" s="2">
        <f t="shared" si="80"/>
        <v>41.461064172378457</v>
      </c>
      <c r="BC90" s="2">
        <f t="shared" si="80"/>
        <v>37.12782677624341</v>
      </c>
      <c r="BD90" s="2">
        <f t="shared" si="80"/>
        <v>35.443331090517439</v>
      </c>
      <c r="BE90" s="2">
        <f t="shared" si="80"/>
        <v>34.386684579780336</v>
      </c>
      <c r="BF90" s="2">
        <f t="shared" si="80"/>
        <v>33.648305641509147</v>
      </c>
      <c r="BG90" s="2">
        <f t="shared" si="80"/>
        <v>36.741975459590428</v>
      </c>
      <c r="BH90" s="2">
        <f t="shared" si="80"/>
        <v>37.340017267233186</v>
      </c>
      <c r="BI90" s="2">
        <f t="shared" si="80"/>
        <v>37.330972236544753</v>
      </c>
      <c r="BJ90" s="2">
        <f t="shared" si="80"/>
        <v>38.163150066896861</v>
      </c>
      <c r="BK90" s="2">
        <f t="shared" si="80"/>
        <v>38.036546181063677</v>
      </c>
      <c r="BL90" s="2">
        <f t="shared" si="80"/>
        <v>38.917315623058784</v>
      </c>
      <c r="BM90" s="2">
        <f t="shared" si="80"/>
        <v>37.578138052989082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73.15089812889812</v>
      </c>
      <c r="DL90" s="2">
        <f t="shared" si="90"/>
        <v>131.79827256030035</v>
      </c>
      <c r="DM90" s="2">
        <f t="shared" si="90"/>
        <v>61.266626829268297</v>
      </c>
      <c r="DN90" s="2">
        <f t="shared" si="90"/>
        <v>57.256821052631572</v>
      </c>
      <c r="DO90" s="2">
        <f t="shared" si="90"/>
        <v>46.128461943319849</v>
      </c>
      <c r="DP90" s="2">
        <f t="shared" si="90"/>
        <v>49.850498313090412</v>
      </c>
      <c r="DQ90" s="2">
        <f t="shared" si="90"/>
        <v>47.184750193050192</v>
      </c>
      <c r="DR90" s="2">
        <f t="shared" si="90"/>
        <v>46.898552100840341</v>
      </c>
      <c r="DS90" s="2">
        <f t="shared" si="90"/>
        <v>48.253818532818528</v>
      </c>
      <c r="DT90" s="2">
        <f t="shared" si="90"/>
        <v>47.840941141141144</v>
      </c>
      <c r="DU90" s="2">
        <f t="shared" si="90"/>
        <v>49.599717631917628</v>
      </c>
      <c r="DV90" s="2">
        <f t="shared" si="90"/>
        <v>51.445645945945948</v>
      </c>
      <c r="DW90" s="2">
        <f t="shared" si="90"/>
        <v>52.533206258890459</v>
      </c>
      <c r="DX90" s="2">
        <f t="shared" si="90"/>
        <v>48.545376470588231</v>
      </c>
      <c r="DY90" s="2">
        <f t="shared" si="90"/>
        <v>45.5671070819429</v>
      </c>
      <c r="EA90" s="2">
        <f t="shared" si="94"/>
        <v>47.737990805794098</v>
      </c>
      <c r="EB90" s="2">
        <f t="shared" si="91"/>
        <v>95.951151090459419</v>
      </c>
      <c r="EC90" s="2">
        <f t="shared" si="91"/>
        <v>44.046764639067248</v>
      </c>
      <c r="ED90" s="2">
        <f t="shared" si="91"/>
        <v>39.375450661092941</v>
      </c>
      <c r="EE90" s="2">
        <f t="shared" si="91"/>
        <v>35.890640437736138</v>
      </c>
      <c r="EF90" s="2">
        <f t="shared" si="91"/>
        <v>33.429724388056556</v>
      </c>
      <c r="EG90" s="2">
        <f t="shared" si="91"/>
        <v>32.533871995309745</v>
      </c>
      <c r="EH90" s="2">
        <f t="shared" si="91"/>
        <v>31.718281965002429</v>
      </c>
      <c r="EI90" s="2">
        <f t="shared" si="91"/>
        <v>35.094188875680643</v>
      </c>
      <c r="EJ90" s="2">
        <f t="shared" si="91"/>
        <v>35.793691949791651</v>
      </c>
      <c r="EK90" s="2">
        <f t="shared" si="91"/>
        <v>35.543097224936488</v>
      </c>
      <c r="EL90" s="2">
        <f t="shared" si="91"/>
        <v>36.22764106152232</v>
      </c>
      <c r="EM90" s="2">
        <f t="shared" si="91"/>
        <v>35.917479877965171</v>
      </c>
      <c r="EN90" s="2">
        <f t="shared" si="91"/>
        <v>37.480273294103291</v>
      </c>
      <c r="EO90" s="2">
        <f t="shared" si="91"/>
        <v>35.959959329597609</v>
      </c>
      <c r="EQ90" s="2">
        <f t="shared" si="92"/>
        <v>44.615034985219935</v>
      </c>
      <c r="ER90" s="2">
        <f t="shared" si="92"/>
        <v>80.768844527190581</v>
      </c>
      <c r="ES90" s="2">
        <f t="shared" si="92"/>
        <v>42.026981221002472</v>
      </c>
      <c r="ET90" s="2">
        <f t="shared" si="92"/>
        <v>36.500144716793486</v>
      </c>
      <c r="EU90" s="2">
        <f t="shared" si="92"/>
        <v>33.432166667890485</v>
      </c>
      <c r="EV90" s="2">
        <f t="shared" si="92"/>
        <v>33.636549133293485</v>
      </c>
      <c r="EW90" s="2">
        <f t="shared" si="92"/>
        <v>31.458869026988321</v>
      </c>
      <c r="EX90" s="2">
        <f t="shared" si="92"/>
        <v>29.939831186306801</v>
      </c>
      <c r="EY90" s="2">
        <f t="shared" si="92"/>
        <v>34.417537668340636</v>
      </c>
      <c r="EZ90" s="2">
        <f t="shared" si="92"/>
        <v>35.567389847460987</v>
      </c>
      <c r="FA90" s="2">
        <f t="shared" si="92"/>
        <v>33.86171812913539</v>
      </c>
      <c r="FB90" s="2">
        <f t="shared" si="92"/>
        <v>34.157071193402786</v>
      </c>
      <c r="FC90" s="2">
        <f t="shared" si="92"/>
        <v>35.011040872498349</v>
      </c>
      <c r="FD90" s="2">
        <f t="shared" si="92"/>
        <v>36.686066031883513</v>
      </c>
      <c r="FE90" s="2">
        <f t="shared" si="92"/>
        <v>36.552005327304059</v>
      </c>
      <c r="FG90" s="2">
        <f t="shared" si="93"/>
        <v>0.90989215266969881</v>
      </c>
      <c r="FH90" s="2">
        <f t="shared" si="93"/>
        <v>0.87362868540832883</v>
      </c>
      <c r="FI90" s="2">
        <f t="shared" si="93"/>
        <v>0.89445888774788296</v>
      </c>
      <c r="FJ90" s="2">
        <f t="shared" si="93"/>
        <v>0.88328864321067047</v>
      </c>
      <c r="FK90" s="2">
        <f t="shared" si="93"/>
        <v>0.87904643011173145</v>
      </c>
      <c r="FL90" s="2">
        <f t="shared" si="93"/>
        <v>0.87738015009887216</v>
      </c>
      <c r="FM90" s="2">
        <f t="shared" si="93"/>
        <v>0.87349873834859115</v>
      </c>
      <c r="FN90" s="2">
        <f t="shared" si="93"/>
        <v>0.87278681030530558</v>
      </c>
      <c r="FO90" s="2">
        <f t="shared" si="93"/>
        <v>0.87475606973303521</v>
      </c>
      <c r="FP90" s="2">
        <f t="shared" si="93"/>
        <v>0.87163546106342815</v>
      </c>
      <c r="FQ90" s="2">
        <f t="shared" si="93"/>
        <v>0.87275378189769182</v>
      </c>
      <c r="FR90" s="2">
        <f t="shared" si="93"/>
        <v>0.87276151832636706</v>
      </c>
      <c r="FS90" s="2">
        <f t="shared" si="93"/>
        <v>0.8724477578787132</v>
      </c>
      <c r="FT90" s="2">
        <f t="shared" si="93"/>
        <v>0.87010670278902558</v>
      </c>
      <c r="FU90" s="2">
        <f t="shared" si="93"/>
        <v>0.83157806223639164</v>
      </c>
      <c r="FW90" s="2">
        <f t="shared" si="82"/>
        <v>3.3226297523912123E-4</v>
      </c>
      <c r="FX90" s="2">
        <f t="shared" si="82"/>
        <v>1.0958482986835904E-3</v>
      </c>
      <c r="FY90" s="2">
        <f t="shared" si="82"/>
        <v>4.6249889499076497E-4</v>
      </c>
      <c r="FZ90" s="2">
        <f t="shared" si="82"/>
        <v>4.6794615584058665E-4</v>
      </c>
      <c r="GA90" s="2">
        <f t="shared" si="82"/>
        <v>4.5341971333335461E-4</v>
      </c>
      <c r="GB90" s="2">
        <f t="shared" si="82"/>
        <v>4.5385532939958478E-4</v>
      </c>
      <c r="GC90" s="2">
        <f t="shared" si="82"/>
        <v>5.0417706803165482E-4</v>
      </c>
      <c r="GD90" s="2">
        <f t="shared" si="82"/>
        <v>6.2240007628909793E-4</v>
      </c>
      <c r="GE90" s="2">
        <f t="shared" si="82"/>
        <v>5.5738496256429635E-4</v>
      </c>
      <c r="GF90" s="2">
        <f t="shared" si="82"/>
        <v>5.0494652439928597E-4</v>
      </c>
      <c r="GG90" s="2">
        <f t="shared" si="82"/>
        <v>4.619865215149765E-4</v>
      </c>
      <c r="GH90" s="2">
        <f t="shared" si="82"/>
        <v>3.8966577939674189E-4</v>
      </c>
      <c r="GI90" s="2">
        <f t="shared" si="82"/>
        <v>3.3852389458290696E-4</v>
      </c>
      <c r="GJ90" s="2">
        <f t="shared" si="82"/>
        <v>3.0270010008442793E-4</v>
      </c>
      <c r="GK90" s="2">
        <f t="shared" si="82"/>
        <v>2.099204464895658E-4</v>
      </c>
      <c r="GM90" s="86">
        <f t="shared" si="83"/>
        <v>0.14985647023174981</v>
      </c>
      <c r="GN90" s="86">
        <f t="shared" si="83"/>
        <v>0.35291014355997868</v>
      </c>
      <c r="GO90" s="86">
        <f t="shared" si="83"/>
        <v>0.11138603004950474</v>
      </c>
      <c r="GP90" s="86">
        <f t="shared" si="83"/>
        <v>7.6923083722155755E-2</v>
      </c>
      <c r="GQ90" s="86">
        <f t="shared" si="83"/>
        <v>5.6912589529008954E-2</v>
      </c>
      <c r="GR90" s="86">
        <f t="shared" si="83"/>
        <v>4.6886599398896188E-2</v>
      </c>
      <c r="GS90" s="86">
        <f t="shared" si="83"/>
        <v>3.1845518564956779E-2</v>
      </c>
      <c r="GT90" s="86">
        <f t="shared" si="83"/>
        <v>1.9059492519197179E-2</v>
      </c>
      <c r="GU90" s="86">
        <f t="shared" si="83"/>
        <v>2.1040054512523429E-2</v>
      </c>
      <c r="GV90" s="86">
        <f t="shared" si="83"/>
        <v>4.0059240739174398E-2</v>
      </c>
      <c r="GW90" s="86">
        <f t="shared" si="83"/>
        <v>2.9039910480699413E-2</v>
      </c>
      <c r="GX90" s="86">
        <f t="shared" si="83"/>
        <v>5.1300751861013884E-2</v>
      </c>
      <c r="GY90" s="86">
        <f t="shared" si="83"/>
        <v>8.3884960140346618E-2</v>
      </c>
      <c r="GZ90" s="86">
        <f t="shared" si="83"/>
        <v>6.9039116787186064E-2</v>
      </c>
      <c r="HA90" s="86">
        <f t="shared" si="83"/>
        <v>7.5274522005114766E-2</v>
      </c>
      <c r="HC90" s="86">
        <f t="shared" si="73"/>
        <v>7.7486992959444768E-3</v>
      </c>
      <c r="HD90" s="86">
        <f t="shared" si="73"/>
        <v>8.461195007178372E-4</v>
      </c>
      <c r="HE90" s="86">
        <f t="shared" si="73"/>
        <v>3.3898847563169692E-3</v>
      </c>
      <c r="HF90" s="86">
        <f t="shared" si="73"/>
        <v>2.7461300658032303E-3</v>
      </c>
      <c r="HG90" s="86">
        <f t="shared" si="87"/>
        <v>1.7806300861031613E-3</v>
      </c>
      <c r="HH90" s="86">
        <f t="shared" si="87"/>
        <v>2.2285088587861743E-3</v>
      </c>
      <c r="HI90" s="86">
        <f t="shared" si="87"/>
        <v>2.9127800689606885E-3</v>
      </c>
      <c r="HJ90" s="86">
        <f t="shared" si="87"/>
        <v>4.7300319129716419E-3</v>
      </c>
      <c r="HK90" s="86">
        <f t="shared" si="87"/>
        <v>4.5565613459432703E-3</v>
      </c>
      <c r="HL90" s="86">
        <f t="shared" si="87"/>
        <v>3.1784493555159169E-3</v>
      </c>
      <c r="HM90" s="86">
        <f t="shared" si="87"/>
        <v>2.941460445332879E-3</v>
      </c>
      <c r="HN90" s="86">
        <f t="shared" si="87"/>
        <v>2.3811841852319558E-3</v>
      </c>
      <c r="HO90" s="86">
        <f t="shared" si="87"/>
        <v>1.7805293452172609E-3</v>
      </c>
      <c r="HP90" s="86">
        <f t="shared" si="87"/>
        <v>1.4209143587019715E-3</v>
      </c>
      <c r="HQ90" s="86">
        <f t="shared" si="87"/>
        <v>9.5750262922626402E-5</v>
      </c>
      <c r="HS90" s="86">
        <f t="shared" si="84"/>
        <v>4.3342263099041971E-30</v>
      </c>
      <c r="HT90" s="86">
        <f t="shared" si="84"/>
        <v>7.9262125346577462E-29</v>
      </c>
      <c r="HU90" s="86">
        <f t="shared" si="84"/>
        <v>3.6103449847368859E-34</v>
      </c>
      <c r="HV90" s="86">
        <f t="shared" si="84"/>
        <v>6.3112164599529359E-37</v>
      </c>
      <c r="HW90" s="86">
        <f t="shared" si="84"/>
        <v>1.1005897073522921E-41</v>
      </c>
      <c r="HX90" s="86">
        <f t="shared" si="84"/>
        <v>1.7114119622455253E-40</v>
      </c>
      <c r="HY90" s="86">
        <f t="shared" si="84"/>
        <v>3.351547364790661E-41</v>
      </c>
      <c r="HZ90" s="86">
        <f t="shared" si="84"/>
        <v>8.5694779170413863E-40</v>
      </c>
      <c r="IA90" s="86">
        <f t="shared" si="84"/>
        <v>1.2740460372809241E-39</v>
      </c>
      <c r="IB90" s="86">
        <f t="shared" si="84"/>
        <v>1.6849900044983075E-40</v>
      </c>
      <c r="IC90" s="86">
        <f t="shared" si="84"/>
        <v>1.4496195241942657E-41</v>
      </c>
      <c r="ID90" s="86">
        <f t="shared" si="84"/>
        <v>1.3593397526617587E-41</v>
      </c>
      <c r="IE90" s="86">
        <f t="shared" si="84"/>
        <v>2.5458918394369336E-41</v>
      </c>
      <c r="IF90" s="86">
        <f t="shared" si="84"/>
        <v>7.8227181752813418E-28</v>
      </c>
      <c r="IG90" s="86">
        <f t="shared" si="84"/>
        <v>1.9690531584016417E-23</v>
      </c>
      <c r="II90" s="86">
        <f t="shared" si="85"/>
        <v>4.0014905202181745E-67</v>
      </c>
      <c r="IJ90" s="86">
        <f t="shared" si="85"/>
        <v>9.7947135491032808E-61</v>
      </c>
      <c r="IK90" s="86">
        <f t="shared" si="85"/>
        <v>3.6009146000816223E-78</v>
      </c>
      <c r="IL90" s="86">
        <f t="shared" si="85"/>
        <v>1.3110220604059046E-86</v>
      </c>
      <c r="IM90" s="86">
        <f t="shared" si="85"/>
        <v>3.9603258108908177E-96</v>
      </c>
      <c r="IN90" s="86">
        <f t="shared" si="85"/>
        <v>1.1169568259674933E-92</v>
      </c>
      <c r="IO90" s="86">
        <f t="shared" si="85"/>
        <v>2.0316401454226385E-96</v>
      </c>
      <c r="IP90" s="86">
        <f t="shared" si="85"/>
        <v>2.7707821512530095E-92</v>
      </c>
      <c r="IQ90" s="86">
        <f t="shared" si="85"/>
        <v>1.6895329346086431E-91</v>
      </c>
      <c r="IR90" s="86">
        <f t="shared" si="85"/>
        <v>9.7335637172208705E-93</v>
      </c>
      <c r="IS90" s="86">
        <f t="shared" si="85"/>
        <v>2.0854910312068389E-95</v>
      </c>
      <c r="IT90" s="86">
        <f t="shared" si="85"/>
        <v>8.3058649815196174E-95</v>
      </c>
      <c r="IU90" s="86">
        <f t="shared" si="85"/>
        <v>3.6942323645838831E-93</v>
      </c>
      <c r="IV90" s="86">
        <f t="shared" si="85"/>
        <v>3.0794239546762467E-114</v>
      </c>
      <c r="IW90" s="86">
        <f t="shared" si="85"/>
        <v>3.8664462970594068E-60</v>
      </c>
      <c r="IY90" s="86">
        <f t="shared" si="86"/>
        <v>0.15760516952769429</v>
      </c>
      <c r="IZ90" s="86">
        <f t="shared" si="86"/>
        <v>0.35375626306069652</v>
      </c>
      <c r="JA90" s="86">
        <f t="shared" si="86"/>
        <v>0.11477591480582171</v>
      </c>
      <c r="JB90" s="86">
        <f t="shared" si="86"/>
        <v>7.9669213787958992E-2</v>
      </c>
      <c r="JC90" s="86">
        <f t="shared" si="86"/>
        <v>5.8693219615112119E-2</v>
      </c>
      <c r="JD90" s="86">
        <f t="shared" si="86"/>
        <v>4.9115108257682359E-2</v>
      </c>
      <c r="JE90" s="86">
        <f t="shared" si="86"/>
        <v>3.4758298633917467E-2</v>
      </c>
      <c r="JF90" s="86">
        <f t="shared" si="86"/>
        <v>2.3789524432168821E-2</v>
      </c>
      <c r="JG90" s="86">
        <f t="shared" si="86"/>
        <v>2.55966158584667E-2</v>
      </c>
      <c r="JH90" s="86">
        <f t="shared" si="86"/>
        <v>4.3237690094690313E-2</v>
      </c>
      <c r="JI90" s="86">
        <f t="shared" si="86"/>
        <v>3.1981370926032295E-2</v>
      </c>
      <c r="JJ90" s="86">
        <f t="shared" si="86"/>
        <v>5.368193604624584E-2</v>
      </c>
      <c r="JK90" s="86">
        <f t="shared" si="86"/>
        <v>8.5665489485563878E-2</v>
      </c>
      <c r="JL90" s="86">
        <f t="shared" si="86"/>
        <v>7.046003114588803E-2</v>
      </c>
      <c r="JM90" s="86">
        <f t="shared" si="86"/>
        <v>7.5370272268037386E-2</v>
      </c>
    </row>
    <row r="91" spans="2:273" x14ac:dyDescent="0.25">
      <c r="B91" s="2">
        <v>64</v>
      </c>
      <c r="C91" s="37">
        <v>57.148000000000003</v>
      </c>
      <c r="D91" s="37">
        <v>116.23</v>
      </c>
      <c r="E91" s="37">
        <v>49.491999999999997</v>
      </c>
      <c r="F91" s="37">
        <v>41.593000000000004</v>
      </c>
      <c r="G91" s="37">
        <v>35.661000000000001</v>
      </c>
      <c r="H91" s="37">
        <v>34.61</v>
      </c>
      <c r="I91" s="37">
        <v>34.661000000000001</v>
      </c>
      <c r="J91" s="37">
        <v>34.796999999999997</v>
      </c>
      <c r="K91" s="37">
        <v>37.914999999999999</v>
      </c>
      <c r="L91" s="37">
        <v>36.78</v>
      </c>
      <c r="M91" s="37">
        <v>37.356000000000002</v>
      </c>
      <c r="N91" s="37">
        <v>38.085000000000001</v>
      </c>
      <c r="O91" s="37">
        <v>38.831000000000003</v>
      </c>
      <c r="P91" s="37">
        <v>36.982999999999997</v>
      </c>
      <c r="Q91" s="37">
        <v>36.186</v>
      </c>
      <c r="S91" s="4">
        <f t="shared" si="88"/>
        <v>65.943540163013708</v>
      </c>
      <c r="T91" s="4">
        <f t="shared" si="88"/>
        <v>119.57632922387224</v>
      </c>
      <c r="U91" s="4">
        <f t="shared" si="88"/>
        <v>56.471558721686733</v>
      </c>
      <c r="V91" s="4">
        <f t="shared" si="88"/>
        <v>48.224088892392189</v>
      </c>
      <c r="W91" s="4">
        <f t="shared" si="88"/>
        <v>41.300929150636982</v>
      </c>
      <c r="X91" s="4">
        <f t="shared" si="88"/>
        <v>39.531947928221882</v>
      </c>
      <c r="Y91" s="4">
        <f t="shared" si="88"/>
        <v>38.412843092017738</v>
      </c>
      <c r="Z91" s="4">
        <f t="shared" si="88"/>
        <v>38.666845609476624</v>
      </c>
      <c r="AA91" s="4">
        <f t="shared" si="88"/>
        <v>41.724154437665668</v>
      </c>
      <c r="AB91" s="4">
        <f t="shared" si="88"/>
        <v>42.08909163352444</v>
      </c>
      <c r="AC91" s="4">
        <f t="shared" si="88"/>
        <v>41.205999808317479</v>
      </c>
      <c r="AD91" s="4">
        <f t="shared" si="88"/>
        <v>42.766903740813582</v>
      </c>
      <c r="AE91" s="4">
        <f t="shared" si="88"/>
        <v>44.41887213024836</v>
      </c>
      <c r="AF91" s="4">
        <f t="shared" si="88"/>
        <v>43.863348010971308</v>
      </c>
      <c r="AG91" s="4">
        <f t="shared" si="88"/>
        <v>40.285315351529071</v>
      </c>
      <c r="AI91" s="4">
        <f t="shared" si="89"/>
        <v>-8.7955401630137047</v>
      </c>
      <c r="AJ91" s="4">
        <f t="shared" si="89"/>
        <v>-3.3463292238722318</v>
      </c>
      <c r="AK91" s="4">
        <f t="shared" si="89"/>
        <v>-6.9795587216867361</v>
      </c>
      <c r="AL91" s="4">
        <f t="shared" si="89"/>
        <v>-6.6310888923921851</v>
      </c>
      <c r="AM91" s="4">
        <f t="shared" si="89"/>
        <v>-5.6399291506369806</v>
      </c>
      <c r="AN91" s="4">
        <f t="shared" si="89"/>
        <v>-4.9219479282218828</v>
      </c>
      <c r="AO91" s="4">
        <f t="shared" si="89"/>
        <v>-3.7518430920177366</v>
      </c>
      <c r="AP91" s="4">
        <f t="shared" si="89"/>
        <v>-3.8698456094766271</v>
      </c>
      <c r="AQ91" s="4">
        <f t="shared" si="89"/>
        <v>-3.8091544376656685</v>
      </c>
      <c r="AR91" s="4">
        <f t="shared" si="89"/>
        <v>-5.3090916335244387</v>
      </c>
      <c r="AS91" s="4">
        <f t="shared" si="89"/>
        <v>-3.8499998083174773</v>
      </c>
      <c r="AT91" s="4">
        <f t="shared" si="89"/>
        <v>-4.6819037408135813</v>
      </c>
      <c r="AU91" s="4">
        <f t="shared" si="89"/>
        <v>-5.5878721302483569</v>
      </c>
      <c r="AV91" s="4">
        <f t="shared" si="89"/>
        <v>-6.8803480109713107</v>
      </c>
      <c r="AW91" s="4">
        <f t="shared" si="89"/>
        <v>-4.0993153515290714</v>
      </c>
      <c r="AY91" s="2">
        <f t="shared" si="80"/>
        <v>49.746107683410621</v>
      </c>
      <c r="AZ91" s="2">
        <f t="shared" si="80"/>
        <v>100.0807218247088</v>
      </c>
      <c r="BA91" s="2">
        <f t="shared" si="80"/>
        <v>45.647194491180393</v>
      </c>
      <c r="BB91" s="2">
        <f t="shared" si="80"/>
        <v>41.154768033222403</v>
      </c>
      <c r="BC91" s="2">
        <f t="shared" si="80"/>
        <v>36.856025628873688</v>
      </c>
      <c r="BD91" s="2">
        <f t="shared" si="80"/>
        <v>35.18565534645932</v>
      </c>
      <c r="BE91" s="2">
        <f t="shared" si="80"/>
        <v>34.126843175109933</v>
      </c>
      <c r="BF91" s="2">
        <f t="shared" si="80"/>
        <v>33.38325492263737</v>
      </c>
      <c r="BG91" s="2">
        <f t="shared" si="80"/>
        <v>36.493672412564102</v>
      </c>
      <c r="BH91" s="2">
        <f t="shared" si="80"/>
        <v>37.103830260245992</v>
      </c>
      <c r="BI91" s="2">
        <f t="shared" si="80"/>
        <v>37.07025563065276</v>
      </c>
      <c r="BJ91" s="2">
        <f t="shared" si="80"/>
        <v>37.873037676187032</v>
      </c>
      <c r="BK91" s="2">
        <f t="shared" si="80"/>
        <v>37.752152866208448</v>
      </c>
      <c r="BL91" s="2">
        <f t="shared" si="80"/>
        <v>38.704279598037495</v>
      </c>
      <c r="BM91" s="2">
        <f t="shared" si="80"/>
        <v>37.429305063212901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73.688332859174949</v>
      </c>
      <c r="DL91" s="2">
        <f t="shared" si="90"/>
        <v>132.57905264295167</v>
      </c>
      <c r="DM91" s="2">
        <f t="shared" si="90"/>
        <v>61.604147560975619</v>
      </c>
      <c r="DN91" s="2">
        <f t="shared" si="90"/>
        <v>57.668434008097158</v>
      </c>
      <c r="DO91" s="2">
        <f t="shared" si="90"/>
        <v>46.336152429149806</v>
      </c>
      <c r="DP91" s="2">
        <f t="shared" si="90"/>
        <v>50.123719973009443</v>
      </c>
      <c r="DQ91" s="2">
        <f t="shared" si="90"/>
        <v>47.435760746460744</v>
      </c>
      <c r="DR91" s="2">
        <f t="shared" si="90"/>
        <v>47.111150140056026</v>
      </c>
      <c r="DS91" s="2">
        <f t="shared" si="90"/>
        <v>48.455564993564991</v>
      </c>
      <c r="DT91" s="2">
        <f t="shared" si="90"/>
        <v>48.047908708708711</v>
      </c>
      <c r="DU91" s="2">
        <f t="shared" si="90"/>
        <v>49.828003732303728</v>
      </c>
      <c r="DV91" s="2">
        <f t="shared" si="90"/>
        <v>51.666957657657662</v>
      </c>
      <c r="DW91" s="2">
        <f t="shared" si="90"/>
        <v>52.738336415362717</v>
      </c>
      <c r="DX91" s="2">
        <f t="shared" si="90"/>
        <v>48.657107002801119</v>
      </c>
      <c r="DY91" s="2">
        <f t="shared" si="90"/>
        <v>45.765749351130886</v>
      </c>
      <c r="EA91" s="2">
        <f t="shared" si="94"/>
        <v>47.584914563275227</v>
      </c>
      <c r="EB91" s="2">
        <f t="shared" si="91"/>
        <v>95.813647680431686</v>
      </c>
      <c r="EC91" s="2">
        <f t="shared" si="91"/>
        <v>43.931140628403682</v>
      </c>
      <c r="ED91" s="2">
        <f t="shared" si="91"/>
        <v>39.166380340013148</v>
      </c>
      <c r="EE91" s="2">
        <f t="shared" si="91"/>
        <v>35.667714977356326</v>
      </c>
      <c r="EF91" s="2">
        <f t="shared" si="91"/>
        <v>33.281541833720198</v>
      </c>
      <c r="EG91" s="2">
        <f t="shared" si="91"/>
        <v>32.369675493453187</v>
      </c>
      <c r="EH91" s="2">
        <f t="shared" si="91"/>
        <v>31.559739294935707</v>
      </c>
      <c r="EI91" s="2">
        <f t="shared" si="91"/>
        <v>34.932168139811331</v>
      </c>
      <c r="EJ91" s="2">
        <f t="shared" si="91"/>
        <v>35.634064294296593</v>
      </c>
      <c r="EK91" s="2">
        <f t="shared" si="91"/>
        <v>35.374802911862417</v>
      </c>
      <c r="EL91" s="2">
        <f t="shared" si="91"/>
        <v>36.039969463741315</v>
      </c>
      <c r="EM91" s="2">
        <f t="shared" si="91"/>
        <v>35.754322021116138</v>
      </c>
      <c r="EN91" s="2">
        <f t="shared" si="91"/>
        <v>37.349505754924074</v>
      </c>
      <c r="EO91" s="2">
        <f t="shared" si="91"/>
        <v>35.889306397221027</v>
      </c>
      <c r="EQ91" s="2">
        <f t="shared" si="92"/>
        <v>44.531819876963183</v>
      </c>
      <c r="ER91" s="2">
        <f t="shared" si="92"/>
        <v>80.949817463376689</v>
      </c>
      <c r="ES91" s="2">
        <f t="shared" si="92"/>
        <v>41.958327833330635</v>
      </c>
      <c r="ET91" s="2">
        <f t="shared" si="92"/>
        <v>36.354771409939346</v>
      </c>
      <c r="EU91" s="2">
        <f t="shared" si="92"/>
        <v>33.265130113740675</v>
      </c>
      <c r="EV91" s="2">
        <f t="shared" si="92"/>
        <v>33.481009145248059</v>
      </c>
      <c r="EW91" s="2">
        <f t="shared" si="92"/>
        <v>31.321430217816065</v>
      </c>
      <c r="EX91" s="2">
        <f t="shared" si="92"/>
        <v>29.829697709138689</v>
      </c>
      <c r="EY91" s="2">
        <f t="shared" si="92"/>
        <v>34.274072959321771</v>
      </c>
      <c r="EZ91" s="2">
        <f t="shared" si="92"/>
        <v>35.412104785619441</v>
      </c>
      <c r="FA91" s="2">
        <f t="shared" si="92"/>
        <v>33.731635033749271</v>
      </c>
      <c r="FB91" s="2">
        <f t="shared" si="92"/>
        <v>34.016755148585624</v>
      </c>
      <c r="FC91" s="2">
        <f t="shared" si="92"/>
        <v>34.868464324585936</v>
      </c>
      <c r="FD91" s="2">
        <f t="shared" si="92"/>
        <v>36.572642414594938</v>
      </c>
      <c r="FE91" s="2">
        <f t="shared" si="92"/>
        <v>36.459587114117816</v>
      </c>
      <c r="FG91" s="2">
        <f t="shared" si="93"/>
        <v>0.9171638993521366</v>
      </c>
      <c r="FH91" s="2">
        <f t="shared" si="93"/>
        <v>0.88345205910183056</v>
      </c>
      <c r="FI91" s="2">
        <f t="shared" si="93"/>
        <v>0.90284311676996321</v>
      </c>
      <c r="FJ91" s="2">
        <f t="shared" si="93"/>
        <v>0.89245354705177693</v>
      </c>
      <c r="FK91" s="2">
        <f t="shared" si="93"/>
        <v>0.88850240859210805</v>
      </c>
      <c r="FL91" s="2">
        <f t="shared" si="93"/>
        <v>0.88694964285898614</v>
      </c>
      <c r="FM91" s="2">
        <f t="shared" si="93"/>
        <v>0.88333086438664921</v>
      </c>
      <c r="FN91" s="2">
        <f t="shared" si="93"/>
        <v>0.88266683720226902</v>
      </c>
      <c r="FO91" s="2">
        <f t="shared" si="93"/>
        <v>0.88450339291463409</v>
      </c>
      <c r="FP91" s="2">
        <f t="shared" si="93"/>
        <v>0.88159277644953427</v>
      </c>
      <c r="FQ91" s="2">
        <f t="shared" si="93"/>
        <v>0.88263602901233729</v>
      </c>
      <c r="FR91" s="2">
        <f t="shared" si="93"/>
        <v>0.88264324540324623</v>
      </c>
      <c r="FS91" s="2">
        <f t="shared" si="93"/>
        <v>0.88235056776123844</v>
      </c>
      <c r="FT91" s="2">
        <f t="shared" si="93"/>
        <v>0.88016630141300067</v>
      </c>
      <c r="FU91" s="2">
        <f t="shared" si="93"/>
        <v>0.84408684255018762</v>
      </c>
      <c r="FW91" s="2">
        <f t="shared" si="82"/>
        <v>3.6430742944813181E-4</v>
      </c>
      <c r="FX91" s="2">
        <f t="shared" si="82"/>
        <v>1.2014467422691356E-3</v>
      </c>
      <c r="FY91" s="2">
        <f t="shared" si="82"/>
        <v>5.0709732687789463E-4</v>
      </c>
      <c r="FZ91" s="2">
        <f t="shared" si="82"/>
        <v>5.1306959349999763E-4</v>
      </c>
      <c r="GA91" s="2">
        <f t="shared" si="82"/>
        <v>4.971430817897164E-4</v>
      </c>
      <c r="GB91" s="2">
        <f t="shared" si="82"/>
        <v>4.9762068350175524E-4</v>
      </c>
      <c r="GC91" s="2">
        <f t="shared" si="82"/>
        <v>5.5279227311836405E-4</v>
      </c>
      <c r="GD91" s="2">
        <f t="shared" si="82"/>
        <v>6.8240713572016221E-4</v>
      </c>
      <c r="GE91" s="2">
        <f t="shared" si="82"/>
        <v>6.1112759462047216E-4</v>
      </c>
      <c r="GF91" s="2">
        <f t="shared" si="82"/>
        <v>5.5363588311381647E-4</v>
      </c>
      <c r="GG91" s="2">
        <f t="shared" si="82"/>
        <v>5.0653557063907561E-4</v>
      </c>
      <c r="GH91" s="2">
        <f t="shared" si="82"/>
        <v>4.2724396897444875E-4</v>
      </c>
      <c r="GI91" s="2">
        <f t="shared" si="82"/>
        <v>3.7117194674300675E-4</v>
      </c>
      <c r="GJ91" s="2">
        <f t="shared" si="82"/>
        <v>3.3189436708323773E-4</v>
      </c>
      <c r="GK91" s="2">
        <f t="shared" si="82"/>
        <v>2.301685309556543E-4</v>
      </c>
      <c r="GM91" s="86">
        <f t="shared" si="83"/>
        <v>8.3318487129076121E-2</v>
      </c>
      <c r="GN91" s="86">
        <f t="shared" si="83"/>
        <v>0.20839764099392555</v>
      </c>
      <c r="GO91" s="86">
        <f t="shared" si="83"/>
        <v>5.2273211162483409E-2</v>
      </c>
      <c r="GP91" s="86">
        <f t="shared" si="83"/>
        <v>3.2743143890164771E-2</v>
      </c>
      <c r="GQ91" s="86">
        <f t="shared" si="83"/>
        <v>1.9478019596214462E-2</v>
      </c>
      <c r="GR91" s="86">
        <f t="shared" si="83"/>
        <v>1.4910723095388538E-2</v>
      </c>
      <c r="GS91" s="86">
        <f t="shared" si="83"/>
        <v>1.0389505319076314E-2</v>
      </c>
      <c r="GT91" s="86">
        <f t="shared" si="83"/>
        <v>5.5866938144472243E-3</v>
      </c>
      <c r="GU91" s="86">
        <f t="shared" si="83"/>
        <v>6.1121613568303323E-3</v>
      </c>
      <c r="GV91" s="86">
        <f t="shared" si="83"/>
        <v>1.3401522886285258E-2</v>
      </c>
      <c r="GW91" s="86">
        <f t="shared" si="83"/>
        <v>8.8762741951343999E-3</v>
      </c>
      <c r="GX91" s="86">
        <f t="shared" si="83"/>
        <v>1.9038084700955915E-2</v>
      </c>
      <c r="GY91" s="86">
        <f t="shared" si="83"/>
        <v>3.5400923516920146E-2</v>
      </c>
      <c r="GZ91" s="86">
        <f t="shared" si="83"/>
        <v>2.9801380639295633E-2</v>
      </c>
      <c r="HA91" s="86">
        <f t="shared" si="83"/>
        <v>2.9506624101871815E-2</v>
      </c>
      <c r="HC91" s="86">
        <f t="shared" si="73"/>
        <v>1.1470371127566884E-2</v>
      </c>
      <c r="HD91" s="86">
        <f t="shared" si="73"/>
        <v>1.4386312957342397E-3</v>
      </c>
      <c r="HE91" s="86">
        <f t="shared" si="73"/>
        <v>5.4705089315938132E-3</v>
      </c>
      <c r="HF91" s="86">
        <f t="shared" si="73"/>
        <v>4.5920345822500286E-3</v>
      </c>
      <c r="HG91" s="86">
        <f t="shared" si="87"/>
        <v>3.1164099173594082E-3</v>
      </c>
      <c r="HH91" s="86">
        <f t="shared" si="87"/>
        <v>3.8219504521750823E-3</v>
      </c>
      <c r="HI91" s="86">
        <f t="shared" si="87"/>
        <v>5.0220125313020156E-3</v>
      </c>
      <c r="HJ91" s="86">
        <f t="shared" si="87"/>
        <v>7.9851692301346842E-3</v>
      </c>
      <c r="HK91" s="86">
        <f t="shared" si="87"/>
        <v>7.6321740962625294E-3</v>
      </c>
      <c r="HL91" s="86">
        <f t="shared" si="87"/>
        <v>5.4010630546139091E-3</v>
      </c>
      <c r="HM91" s="86">
        <f t="shared" si="87"/>
        <v>5.0243266368940999E-3</v>
      </c>
      <c r="HN91" s="86">
        <f t="shared" si="87"/>
        <v>4.0542940249731277E-3</v>
      </c>
      <c r="HO91" s="86">
        <f t="shared" si="87"/>
        <v>3.0289994902611482E-3</v>
      </c>
      <c r="HP91" s="86">
        <f t="shared" si="87"/>
        <v>2.4713013013820308E-3</v>
      </c>
      <c r="HQ91" s="86">
        <f t="shared" si="87"/>
        <v>2.1036238881007817E-4</v>
      </c>
      <c r="HS91" s="86">
        <f t="shared" si="84"/>
        <v>4.1777002866569204E-29</v>
      </c>
      <c r="HT91" s="86">
        <f t="shared" si="84"/>
        <v>9.3726040190261789E-28</v>
      </c>
      <c r="HU91" s="86">
        <f t="shared" si="84"/>
        <v>5.5307191007546671E-33</v>
      </c>
      <c r="HV91" s="86">
        <f t="shared" si="84"/>
        <v>1.2656436272003465E-35</v>
      </c>
      <c r="HW91" s="86">
        <f t="shared" si="84"/>
        <v>3.1484027892592615E-40</v>
      </c>
      <c r="HX91" s="86">
        <f t="shared" si="84"/>
        <v>4.383960762221575E-39</v>
      </c>
      <c r="HY91" s="86">
        <f t="shared" si="84"/>
        <v>9.8893782741830606E-40</v>
      </c>
      <c r="HZ91" s="86">
        <f t="shared" si="84"/>
        <v>2.425274858483129E-38</v>
      </c>
      <c r="IA91" s="86">
        <f t="shared" si="84"/>
        <v>3.3605578918894273E-38</v>
      </c>
      <c r="IB91" s="86">
        <f t="shared" si="84"/>
        <v>4.5218878288508949E-39</v>
      </c>
      <c r="IC91" s="86">
        <f t="shared" si="84"/>
        <v>4.1068740976626902E-40</v>
      </c>
      <c r="ID91" s="86">
        <f t="shared" si="84"/>
        <v>3.5508003650705626E-40</v>
      </c>
      <c r="IE91" s="86">
        <f t="shared" si="84"/>
        <v>6.0406447302943019E-40</v>
      </c>
      <c r="IF91" s="86">
        <f t="shared" si="84"/>
        <v>6.0073826163331412E-27</v>
      </c>
      <c r="IG91" s="86">
        <f t="shared" si="84"/>
        <v>9.9373485633479999E-23</v>
      </c>
      <c r="II91" s="86">
        <f t="shared" si="85"/>
        <v>1.2443410609121397E-65</v>
      </c>
      <c r="IJ91" s="86">
        <f t="shared" si="85"/>
        <v>3.7373881092528805E-59</v>
      </c>
      <c r="IK91" s="86">
        <f t="shared" si="85"/>
        <v>2.3750128939097625E-76</v>
      </c>
      <c r="IL91" s="86">
        <f t="shared" si="85"/>
        <v>1.3823827035291624E-84</v>
      </c>
      <c r="IM91" s="86">
        <f t="shared" si="85"/>
        <v>6.892808341759095E-94</v>
      </c>
      <c r="IN91" s="86">
        <f t="shared" si="85"/>
        <v>1.6109938762255938E-90</v>
      </c>
      <c r="IO91" s="86">
        <f t="shared" si="85"/>
        <v>3.8603605439774664E-94</v>
      </c>
      <c r="IP91" s="86">
        <f t="shared" si="85"/>
        <v>4.8277391212127246E-90</v>
      </c>
      <c r="IQ91" s="86">
        <f t="shared" si="85"/>
        <v>2.6118389863927021E-89</v>
      </c>
      <c r="IR91" s="86">
        <f t="shared" si="85"/>
        <v>1.5098716968604546E-90</v>
      </c>
      <c r="IS91" s="86">
        <f t="shared" si="85"/>
        <v>3.5329853632561402E-93</v>
      </c>
      <c r="IT91" s="86">
        <f t="shared" si="85"/>
        <v>1.2197534572154186E-92</v>
      </c>
      <c r="IU91" s="86">
        <f t="shared" si="85"/>
        <v>4.5580259704190271E-91</v>
      </c>
      <c r="IV91" s="86">
        <f t="shared" si="85"/>
        <v>1.0629128589036496E-111</v>
      </c>
      <c r="IW91" s="86">
        <f t="shared" si="85"/>
        <v>7.0618602958318439E-59</v>
      </c>
      <c r="IY91" s="86">
        <f t="shared" si="86"/>
        <v>9.4788858256643002E-2</v>
      </c>
      <c r="IZ91" s="86">
        <f t="shared" si="86"/>
        <v>0.20983627228965979</v>
      </c>
      <c r="JA91" s="86">
        <f t="shared" si="86"/>
        <v>5.7743720094077224E-2</v>
      </c>
      <c r="JB91" s="86">
        <f t="shared" si="86"/>
        <v>3.7335178472414798E-2</v>
      </c>
      <c r="JC91" s="86">
        <f t="shared" si="86"/>
        <v>2.259442951357387E-2</v>
      </c>
      <c r="JD91" s="86">
        <f t="shared" si="86"/>
        <v>1.8732673547563621E-2</v>
      </c>
      <c r="JE91" s="86">
        <f t="shared" si="86"/>
        <v>1.541151785037833E-2</v>
      </c>
      <c r="JF91" s="86">
        <f t="shared" si="86"/>
        <v>1.3571863044581908E-2</v>
      </c>
      <c r="JG91" s="86">
        <f t="shared" si="86"/>
        <v>1.3744335453092862E-2</v>
      </c>
      <c r="JH91" s="86">
        <f t="shared" si="86"/>
        <v>1.8802585940899168E-2</v>
      </c>
      <c r="JI91" s="86">
        <f t="shared" si="86"/>
        <v>1.3900600832028501E-2</v>
      </c>
      <c r="JJ91" s="86">
        <f t="shared" si="86"/>
        <v>2.3092378725929043E-2</v>
      </c>
      <c r="JK91" s="86">
        <f t="shared" si="86"/>
        <v>3.8429923007181295E-2</v>
      </c>
      <c r="JL91" s="86">
        <f t="shared" si="86"/>
        <v>3.2272681940677665E-2</v>
      </c>
      <c r="JM91" s="86">
        <f t="shared" si="86"/>
        <v>2.9716986490681892E-2</v>
      </c>
    </row>
    <row r="92" spans="2:273" x14ac:dyDescent="0.25">
      <c r="B92" s="2">
        <v>65</v>
      </c>
      <c r="C92" s="37">
        <v>57.360999999999997</v>
      </c>
      <c r="D92" s="37">
        <v>103.88500000000001</v>
      </c>
      <c r="E92" s="37">
        <v>52.863999999999997</v>
      </c>
      <c r="F92" s="37">
        <v>42.033999999999999</v>
      </c>
      <c r="G92" s="37">
        <v>34.695</v>
      </c>
      <c r="H92" s="37">
        <v>35.475000000000001</v>
      </c>
      <c r="I92" s="37">
        <v>35.203000000000003</v>
      </c>
      <c r="J92" s="37">
        <v>37.677999999999997</v>
      </c>
      <c r="K92" s="37">
        <v>39.39</v>
      </c>
      <c r="L92" s="37">
        <v>38.78</v>
      </c>
      <c r="M92" s="37">
        <v>38.101999999999997</v>
      </c>
      <c r="N92" s="37">
        <v>38.441000000000003</v>
      </c>
      <c r="O92" s="37">
        <v>39.136000000000003</v>
      </c>
      <c r="P92" s="37">
        <v>37.271000000000001</v>
      </c>
      <c r="Q92" s="37">
        <v>34.746000000000002</v>
      </c>
      <c r="S92" s="4">
        <f t="shared" si="88"/>
        <v>61.937011402901568</v>
      </c>
      <c r="T92" s="4">
        <f t="shared" si="88"/>
        <v>108.81556804618459</v>
      </c>
      <c r="U92" s="4">
        <f t="shared" si="88"/>
        <v>53.206241375129771</v>
      </c>
      <c r="V92" s="4">
        <f t="shared" si="88"/>
        <v>46.668999467617887</v>
      </c>
      <c r="W92" s="4">
        <f t="shared" si="88"/>
        <v>40.374924581035337</v>
      </c>
      <c r="X92" s="4">
        <f t="shared" si="88"/>
        <v>39.216782711534101</v>
      </c>
      <c r="Y92" s="4">
        <f t="shared" si="88"/>
        <v>39.131159700671006</v>
      </c>
      <c r="Z92" s="4">
        <f t="shared" si="88"/>
        <v>40.594077663161485</v>
      </c>
      <c r="AA92" s="4">
        <f t="shared" si="88"/>
        <v>43.474123058009511</v>
      </c>
      <c r="AB92" s="4">
        <f t="shared" si="88"/>
        <v>42.584338678161977</v>
      </c>
      <c r="AC92" s="4">
        <f t="shared" si="88"/>
        <v>41.977677629830062</v>
      </c>
      <c r="AD92" s="4">
        <f t="shared" si="88"/>
        <v>42.310283861512552</v>
      </c>
      <c r="AE92" s="4">
        <f t="shared" si="88"/>
        <v>41.999988743294367</v>
      </c>
      <c r="AF92" s="4">
        <f t="shared" si="88"/>
        <v>42.184254442776265</v>
      </c>
      <c r="AG92" s="4">
        <f t="shared" si="88"/>
        <v>38.235721645497961</v>
      </c>
      <c r="AI92" s="4">
        <f t="shared" si="89"/>
        <v>-4.576011402901571</v>
      </c>
      <c r="AJ92" s="4">
        <f t="shared" si="89"/>
        <v>-4.9305680461845895</v>
      </c>
      <c r="AK92" s="4">
        <f t="shared" si="89"/>
        <v>-0.34224137512977393</v>
      </c>
      <c r="AL92" s="4">
        <f t="shared" si="89"/>
        <v>-4.6349994676178881</v>
      </c>
      <c r="AM92" s="4">
        <f t="shared" si="89"/>
        <v>-5.6799245810353369</v>
      </c>
      <c r="AN92" s="4">
        <f t="shared" si="89"/>
        <v>-3.7417827115340998</v>
      </c>
      <c r="AO92" s="4">
        <f t="shared" si="89"/>
        <v>-3.928159700671003</v>
      </c>
      <c r="AP92" s="4">
        <f t="shared" si="89"/>
        <v>-2.916077663161488</v>
      </c>
      <c r="AQ92" s="4">
        <f t="shared" si="89"/>
        <v>-4.08412305800951</v>
      </c>
      <c r="AR92" s="4">
        <f t="shared" si="89"/>
        <v>-3.8043386781619759</v>
      </c>
      <c r="AS92" s="4">
        <f t="shared" si="89"/>
        <v>-3.875677629830065</v>
      </c>
      <c r="AT92" s="4">
        <f t="shared" si="89"/>
        <v>-3.8692838615125495</v>
      </c>
      <c r="AU92" s="4">
        <f t="shared" si="89"/>
        <v>-2.8639887432943638</v>
      </c>
      <c r="AV92" s="4">
        <f t="shared" si="89"/>
        <v>-4.9132544427762639</v>
      </c>
      <c r="AW92" s="4">
        <f t="shared" si="89"/>
        <v>-3.4897216454979585</v>
      </c>
      <c r="AY92" s="2">
        <f t="shared" si="80"/>
        <v>49.469721126496324</v>
      </c>
      <c r="AZ92" s="2">
        <f t="shared" si="80"/>
        <v>99.703998713789758</v>
      </c>
      <c r="BA92" s="2">
        <f t="shared" si="80"/>
        <v>45.434419026260962</v>
      </c>
      <c r="BB92" s="2">
        <f t="shared" si="80"/>
        <v>40.849308221796235</v>
      </c>
      <c r="BC92" s="2">
        <f t="shared" si="80"/>
        <v>36.583322168397402</v>
      </c>
      <c r="BD92" s="2">
        <f t="shared" si="80"/>
        <v>34.931277051216362</v>
      </c>
      <c r="BE92" s="2">
        <f t="shared" si="80"/>
        <v>33.869209392768816</v>
      </c>
      <c r="BF92" s="2">
        <f t="shared" si="80"/>
        <v>33.1215708191205</v>
      </c>
      <c r="BG92" s="2">
        <f t="shared" si="80"/>
        <v>36.247529786648634</v>
      </c>
      <c r="BH92" s="2">
        <f t="shared" si="80"/>
        <v>36.868977712373528</v>
      </c>
      <c r="BI92" s="2">
        <f t="shared" si="80"/>
        <v>36.81168188806442</v>
      </c>
      <c r="BJ92" s="2">
        <f t="shared" si="80"/>
        <v>37.58562051434982</v>
      </c>
      <c r="BK92" s="2">
        <f t="shared" si="80"/>
        <v>37.472147033857034</v>
      </c>
      <c r="BL92" s="2">
        <f t="shared" si="80"/>
        <v>38.494219603598907</v>
      </c>
      <c r="BM92" s="2">
        <f t="shared" si="80"/>
        <v>37.281526725108698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34.746000000000002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34.746000000000002</v>
      </c>
      <c r="DK92" s="2">
        <f t="shared" si="90"/>
        <v>74.225767589451792</v>
      </c>
      <c r="DL92" s="2">
        <f t="shared" si="90"/>
        <v>133.35983272560298</v>
      </c>
      <c r="DM92" s="2">
        <f t="shared" si="90"/>
        <v>61.941668292682934</v>
      </c>
      <c r="DN92" s="2">
        <f t="shared" si="90"/>
        <v>58.080046963562744</v>
      </c>
      <c r="DO92" s="2">
        <f t="shared" si="90"/>
        <v>46.543842914979763</v>
      </c>
      <c r="DP92" s="2">
        <f t="shared" si="90"/>
        <v>50.396941632928474</v>
      </c>
      <c r="DQ92" s="2">
        <f t="shared" si="90"/>
        <v>47.686771299871296</v>
      </c>
      <c r="DR92" s="2">
        <f t="shared" si="90"/>
        <v>47.323748179271711</v>
      </c>
      <c r="DS92" s="2">
        <f t="shared" si="90"/>
        <v>48.657311454311454</v>
      </c>
      <c r="DT92" s="2">
        <f t="shared" si="90"/>
        <v>48.254876276276278</v>
      </c>
      <c r="DU92" s="2">
        <f t="shared" si="90"/>
        <v>50.056289832689828</v>
      </c>
      <c r="DV92" s="2">
        <f t="shared" si="90"/>
        <v>51.888269369369368</v>
      </c>
      <c r="DW92" s="2">
        <f t="shared" si="90"/>
        <v>52.943466571834982</v>
      </c>
      <c r="DX92" s="2">
        <f t="shared" si="90"/>
        <v>48.768837535014001</v>
      </c>
      <c r="DY92" s="2">
        <f t="shared" si="90"/>
        <v>45.964391620318878</v>
      </c>
      <c r="EA92" s="2">
        <f t="shared" si="94"/>
        <v>47.431838320756363</v>
      </c>
      <c r="EB92" s="2">
        <f t="shared" si="91"/>
        <v>95.676144270403952</v>
      </c>
      <c r="EC92" s="2">
        <f t="shared" si="91"/>
        <v>43.815516617740116</v>
      </c>
      <c r="ED92" s="2">
        <f t="shared" si="91"/>
        <v>38.957310018933356</v>
      </c>
      <c r="EE92" s="2">
        <f t="shared" si="91"/>
        <v>35.444789516976513</v>
      </c>
      <c r="EF92" s="2">
        <f t="shared" si="91"/>
        <v>33.133359279383839</v>
      </c>
      <c r="EG92" s="2">
        <f t="shared" si="91"/>
        <v>32.205478991596635</v>
      </c>
      <c r="EH92" s="2">
        <f t="shared" si="91"/>
        <v>31.401196624868984</v>
      </c>
      <c r="EI92" s="2">
        <f t="shared" si="91"/>
        <v>34.770147403942019</v>
      </c>
      <c r="EJ92" s="2">
        <f t="shared" si="91"/>
        <v>35.474436638801535</v>
      </c>
      <c r="EK92" s="2">
        <f t="shared" si="91"/>
        <v>35.206508598788353</v>
      </c>
      <c r="EL92" s="2">
        <f t="shared" si="91"/>
        <v>35.852297865960324</v>
      </c>
      <c r="EM92" s="2">
        <f t="shared" si="91"/>
        <v>35.591164164267106</v>
      </c>
      <c r="EN92" s="2">
        <f t="shared" si="91"/>
        <v>37.218738215744857</v>
      </c>
      <c r="EO92" s="2">
        <f t="shared" si="91"/>
        <v>35.818653464844445</v>
      </c>
      <c r="EQ92" s="2">
        <f t="shared" si="92"/>
        <v>44.448604768706431</v>
      </c>
      <c r="ER92" s="2">
        <f t="shared" si="92"/>
        <v>81.130790399562784</v>
      </c>
      <c r="ES92" s="2">
        <f t="shared" si="92"/>
        <v>41.889674445658798</v>
      </c>
      <c r="ET92" s="2">
        <f t="shared" si="92"/>
        <v>36.209398103085206</v>
      </c>
      <c r="EU92" s="2">
        <f t="shared" si="92"/>
        <v>33.098093559590865</v>
      </c>
      <c r="EV92" s="2">
        <f t="shared" si="92"/>
        <v>33.325469157202633</v>
      </c>
      <c r="EW92" s="2">
        <f t="shared" si="92"/>
        <v>31.183991408643813</v>
      </c>
      <c r="EX92" s="2">
        <f t="shared" si="92"/>
        <v>29.719564231970576</v>
      </c>
      <c r="EY92" s="2">
        <f t="shared" si="92"/>
        <v>34.130608250302906</v>
      </c>
      <c r="EZ92" s="2">
        <f t="shared" si="92"/>
        <v>35.256819723777895</v>
      </c>
      <c r="FA92" s="2">
        <f t="shared" si="92"/>
        <v>33.601551938363158</v>
      </c>
      <c r="FB92" s="2">
        <f t="shared" si="92"/>
        <v>33.876439103768455</v>
      </c>
      <c r="FC92" s="2">
        <f t="shared" si="92"/>
        <v>34.725887776673524</v>
      </c>
      <c r="FD92" s="2">
        <f t="shared" si="92"/>
        <v>36.459218797306363</v>
      </c>
      <c r="FE92" s="2">
        <f t="shared" si="92"/>
        <v>36.367168900931574</v>
      </c>
      <c r="FG92" s="2">
        <f t="shared" si="93"/>
        <v>0.92389789450349202</v>
      </c>
      <c r="FH92" s="2">
        <f t="shared" si="93"/>
        <v>0.89260569073438378</v>
      </c>
      <c r="FI92" s="2">
        <f t="shared" si="93"/>
        <v>0.91062784896710525</v>
      </c>
      <c r="FJ92" s="2">
        <f t="shared" si="93"/>
        <v>0.90097944537977859</v>
      </c>
      <c r="FK92" s="2">
        <f t="shared" si="93"/>
        <v>0.89730549547493699</v>
      </c>
      <c r="FL92" s="2">
        <f t="shared" si="93"/>
        <v>0.8958609563710368</v>
      </c>
      <c r="FM92" s="2">
        <f t="shared" si="93"/>
        <v>0.89249285629130881</v>
      </c>
      <c r="FN92" s="2">
        <f t="shared" si="93"/>
        <v>0.89187459197112362</v>
      </c>
      <c r="FO92" s="2">
        <f t="shared" si="93"/>
        <v>0.89358439925921296</v>
      </c>
      <c r="FP92" s="2">
        <f t="shared" si="93"/>
        <v>0.89087439788032496</v>
      </c>
      <c r="FQ92" s="2">
        <f t="shared" si="93"/>
        <v>0.89184590522194263</v>
      </c>
      <c r="FR92" s="2">
        <f t="shared" si="93"/>
        <v>0.89185262470889293</v>
      </c>
      <c r="FS92" s="2">
        <f t="shared" si="93"/>
        <v>0.89158009325448884</v>
      </c>
      <c r="FT92" s="2">
        <f t="shared" si="93"/>
        <v>0.88954573080278787</v>
      </c>
      <c r="FU92" s="2">
        <f t="shared" si="93"/>
        <v>0.85582765793252236</v>
      </c>
      <c r="FW92" s="2">
        <f t="shared" si="82"/>
        <v>3.9944111363697759E-4</v>
      </c>
      <c r="FX92" s="2">
        <f t="shared" si="82"/>
        <v>1.3172074747094262E-3</v>
      </c>
      <c r="FY92" s="2">
        <f t="shared" si="82"/>
        <v>5.5599396088709815E-4</v>
      </c>
      <c r="FZ92" s="2">
        <f t="shared" si="82"/>
        <v>5.6254177654261098E-4</v>
      </c>
      <c r="GA92" s="2">
        <f t="shared" si="82"/>
        <v>5.4508040559939346E-4</v>
      </c>
      <c r="GB92" s="2">
        <f t="shared" si="82"/>
        <v>5.4560403520756797E-4</v>
      </c>
      <c r="GC92" s="2">
        <f t="shared" si="82"/>
        <v>6.0609235011024193E-4</v>
      </c>
      <c r="GD92" s="2">
        <f t="shared" si="82"/>
        <v>7.4819528597026039E-4</v>
      </c>
      <c r="GE92" s="2">
        <f t="shared" si="82"/>
        <v>6.700485761717825E-4</v>
      </c>
      <c r="GF92" s="2">
        <f t="shared" si="82"/>
        <v>6.0701725134398388E-4</v>
      </c>
      <c r="GG92" s="2">
        <f t="shared" si="82"/>
        <v>5.5537806765149653E-4</v>
      </c>
      <c r="GH92" s="2">
        <f t="shared" si="82"/>
        <v>4.6844438726419461E-4</v>
      </c>
      <c r="GI92" s="2">
        <f t="shared" si="82"/>
        <v>4.0696737312214364E-4</v>
      </c>
      <c r="GJ92" s="2">
        <f t="shared" si="82"/>
        <v>3.6390328453897257E-4</v>
      </c>
      <c r="GK92" s="2">
        <f t="shared" si="82"/>
        <v>2.5236917145961263E-4</v>
      </c>
      <c r="GM92" s="86">
        <f t="shared" si="83"/>
        <v>4.1354744750934092E-2</v>
      </c>
      <c r="GN92" s="86">
        <f t="shared" si="83"/>
        <v>0.10208312152824525</v>
      </c>
      <c r="GO92" s="86">
        <f t="shared" si="83"/>
        <v>2.1044692937665116E-2</v>
      </c>
      <c r="GP92" s="86">
        <f t="shared" si="83"/>
        <v>1.1849294971495075E-2</v>
      </c>
      <c r="GQ92" s="86">
        <f t="shared" si="83"/>
        <v>5.3565359312532923E-3</v>
      </c>
      <c r="GR92" s="86">
        <f t="shared" si="83"/>
        <v>3.7639368342372256E-3</v>
      </c>
      <c r="GS92" s="86">
        <f t="shared" si="83"/>
        <v>2.7853563915970904E-3</v>
      </c>
      <c r="GT92" s="86">
        <f t="shared" si="83"/>
        <v>1.3385577125483406E-3</v>
      </c>
      <c r="GU92" s="86">
        <f t="shared" si="83"/>
        <v>1.4395306854551237E-3</v>
      </c>
      <c r="GV92" s="86">
        <f t="shared" si="83"/>
        <v>3.6628146539842343E-3</v>
      </c>
      <c r="GW92" s="86">
        <f t="shared" si="83"/>
        <v>2.1944202258358659E-3</v>
      </c>
      <c r="GX92" s="86">
        <f t="shared" si="83"/>
        <v>5.8842878776095755E-3</v>
      </c>
      <c r="GY92" s="86">
        <f t="shared" si="83"/>
        <v>1.2582938835248254E-2</v>
      </c>
      <c r="GZ92" s="86">
        <f t="shared" si="83"/>
        <v>1.1061774066289991E-2</v>
      </c>
      <c r="HA92" s="86">
        <f t="shared" si="83"/>
        <v>9.554172542638387E-3</v>
      </c>
      <c r="HC92" s="86">
        <f t="shared" si="73"/>
        <v>1.6700446819966283E-2</v>
      </c>
      <c r="HD92" s="86">
        <f t="shared" si="73"/>
        <v>2.3948293293633602E-3</v>
      </c>
      <c r="HE92" s="86">
        <f t="shared" si="73"/>
        <v>8.6420236908194281E-3</v>
      </c>
      <c r="HF92" s="86">
        <f t="shared" si="73"/>
        <v>7.4981902701397908E-3</v>
      </c>
      <c r="HG92" s="86">
        <f t="shared" si="87"/>
        <v>5.3123285876792705E-3</v>
      </c>
      <c r="HH92" s="86">
        <f t="shared" si="87"/>
        <v>6.3906750640908188E-3</v>
      </c>
      <c r="HI92" s="86">
        <f t="shared" si="87"/>
        <v>8.4275926061669979E-3</v>
      </c>
      <c r="HJ92" s="86">
        <f t="shared" si="87"/>
        <v>1.3118869247411093E-2</v>
      </c>
      <c r="HK92" s="86">
        <f t="shared" si="87"/>
        <v>1.2453436282951121E-2</v>
      </c>
      <c r="HL92" s="86">
        <f t="shared" si="87"/>
        <v>8.9425625586453325E-3</v>
      </c>
      <c r="HM92" s="86">
        <f t="shared" si="87"/>
        <v>8.3605946197294854E-3</v>
      </c>
      <c r="HN92" s="86">
        <f t="shared" si="87"/>
        <v>6.7330416509685459E-3</v>
      </c>
      <c r="HO92" s="86">
        <f t="shared" si="87"/>
        <v>5.0321447188561722E-3</v>
      </c>
      <c r="HP92" s="86">
        <f t="shared" si="87"/>
        <v>4.1925581557079551E-3</v>
      </c>
      <c r="HQ92" s="86">
        <f t="shared" si="87"/>
        <v>4.4582726854442757E-4</v>
      </c>
      <c r="HS92" s="86">
        <f t="shared" si="84"/>
        <v>3.8716071916301936E-28</v>
      </c>
      <c r="HT92" s="86">
        <f t="shared" si="84"/>
        <v>1.0553388167146527E-26</v>
      </c>
      <c r="HU92" s="86">
        <f t="shared" si="84"/>
        <v>8.0589074810797454E-32</v>
      </c>
      <c r="HV92" s="86">
        <f t="shared" si="84"/>
        <v>2.400382004721149E-34</v>
      </c>
      <c r="HW92" s="86">
        <f t="shared" si="84"/>
        <v>8.4684385001131001E-39</v>
      </c>
      <c r="HX92" s="86">
        <f t="shared" si="84"/>
        <v>1.0582896182992238E-37</v>
      </c>
      <c r="HY92" s="86">
        <f t="shared" si="84"/>
        <v>2.7384495241730506E-38</v>
      </c>
      <c r="HZ92" s="86">
        <f t="shared" si="84"/>
        <v>6.4367172625793789E-37</v>
      </c>
      <c r="IA92" s="86">
        <f t="shared" si="84"/>
        <v>8.3327183320632037E-37</v>
      </c>
      <c r="IB92" s="86">
        <f t="shared" si="84"/>
        <v>1.141617831426908E-37</v>
      </c>
      <c r="IC92" s="86">
        <f t="shared" si="84"/>
        <v>1.0941897655789872E-38</v>
      </c>
      <c r="ID92" s="86">
        <f t="shared" si="84"/>
        <v>8.7489737835317518E-39</v>
      </c>
      <c r="IE92" s="86">
        <f t="shared" si="84"/>
        <v>1.3560640653603964E-38</v>
      </c>
      <c r="IF92" s="86">
        <f t="shared" si="84"/>
        <v>4.4569480490468013E-26</v>
      </c>
      <c r="IG92" s="86">
        <f t="shared" si="84"/>
        <v>4.8865073977437466E-22</v>
      </c>
      <c r="II92" s="86">
        <f t="shared" si="85"/>
        <v>3.7196958193414786E-64</v>
      </c>
      <c r="IJ92" s="86">
        <f t="shared" si="85"/>
        <v>1.3576395476577452E-57</v>
      </c>
      <c r="IK92" s="86">
        <f t="shared" si="85"/>
        <v>1.4896734996052196E-74</v>
      </c>
      <c r="IL92" s="86">
        <f t="shared" si="85"/>
        <v>1.3782329256499268E-82</v>
      </c>
      <c r="IM92" s="86">
        <f t="shared" si="85"/>
        <v>1.1277628257579209E-91</v>
      </c>
      <c r="IN92" s="86">
        <f t="shared" si="85"/>
        <v>2.1892061112318234E-88</v>
      </c>
      <c r="IO92" s="86">
        <f t="shared" si="85"/>
        <v>6.8821505493063381E-92</v>
      </c>
      <c r="IP92" s="86">
        <f t="shared" si="85"/>
        <v>7.8864456223778577E-88</v>
      </c>
      <c r="IQ92" s="86">
        <f t="shared" si="85"/>
        <v>3.7947065432620398E-87</v>
      </c>
      <c r="IR92" s="86">
        <f t="shared" si="85"/>
        <v>2.2028934614214966E-88</v>
      </c>
      <c r="IS92" s="86">
        <f t="shared" si="85"/>
        <v>5.6273980721410959E-91</v>
      </c>
      <c r="IT92" s="86">
        <f t="shared" si="85"/>
        <v>1.6892943433308107E-90</v>
      </c>
      <c r="IU92" s="86">
        <f t="shared" si="85"/>
        <v>5.3198713655293284E-89</v>
      </c>
      <c r="IV92" s="86">
        <f t="shared" si="85"/>
        <v>3.4326032296796513E-109</v>
      </c>
      <c r="IW92" s="86">
        <f t="shared" si="85"/>
        <v>1.2497783814402833E-57</v>
      </c>
      <c r="IY92" s="86">
        <f t="shared" si="86"/>
        <v>5.8055191570900375E-2</v>
      </c>
      <c r="IZ92" s="86">
        <f t="shared" si="86"/>
        <v>0.10447795085760861</v>
      </c>
      <c r="JA92" s="86">
        <f t="shared" si="86"/>
        <v>2.9686716628484544E-2</v>
      </c>
      <c r="JB92" s="86">
        <f t="shared" si="86"/>
        <v>1.9347485241634866E-2</v>
      </c>
      <c r="JC92" s="86">
        <f t="shared" si="86"/>
        <v>1.0668864518932564E-2</v>
      </c>
      <c r="JD92" s="86">
        <f t="shared" si="86"/>
        <v>1.0154611898328045E-2</v>
      </c>
      <c r="JE92" s="86">
        <f t="shared" si="86"/>
        <v>1.1212948997764089E-2</v>
      </c>
      <c r="JF92" s="86">
        <f t="shared" si="86"/>
        <v>1.4457426959959434E-2</v>
      </c>
      <c r="JG92" s="86">
        <f t="shared" si="86"/>
        <v>1.3892966968406244E-2</v>
      </c>
      <c r="JH92" s="86">
        <f t="shared" si="86"/>
        <v>1.2605377212629568E-2</v>
      </c>
      <c r="JI92" s="86">
        <f t="shared" si="86"/>
        <v>1.0555014845565352E-2</v>
      </c>
      <c r="JJ92" s="86">
        <f t="shared" si="86"/>
        <v>1.2617329528578122E-2</v>
      </c>
      <c r="JK92" s="86">
        <f t="shared" si="86"/>
        <v>1.7615083554104426E-2</v>
      </c>
      <c r="JL92" s="86">
        <f t="shared" si="86"/>
        <v>1.5254332221997947E-2</v>
      </c>
      <c r="JM92" s="86">
        <f t="shared" si="86"/>
        <v>9.9999998111828144E-3</v>
      </c>
    </row>
    <row r="93" spans="2:273" x14ac:dyDescent="0.25">
      <c r="B93" s="2">
        <v>66</v>
      </c>
      <c r="C93" s="37">
        <v>57.344000000000001</v>
      </c>
      <c r="D93" s="37">
        <v>99.245999999999995</v>
      </c>
      <c r="E93" s="37">
        <v>54.542000000000002</v>
      </c>
      <c r="F93" s="37">
        <v>44.643999999999998</v>
      </c>
      <c r="G93" s="37">
        <v>35.322000000000003</v>
      </c>
      <c r="H93" s="37">
        <v>36.423999999999999</v>
      </c>
      <c r="I93" s="37">
        <v>36.695</v>
      </c>
      <c r="J93" s="37">
        <v>39.762999999999998</v>
      </c>
      <c r="K93" s="37">
        <v>42.627000000000002</v>
      </c>
      <c r="L93" s="37">
        <v>41.881</v>
      </c>
      <c r="M93" s="37">
        <v>40.356000000000002</v>
      </c>
      <c r="N93" s="37">
        <v>38.643999999999998</v>
      </c>
      <c r="O93" s="37">
        <v>38.287999999999997</v>
      </c>
      <c r="P93" s="37">
        <v>39.067999999999998</v>
      </c>
      <c r="Q93" s="37">
        <v>34.831000000000003</v>
      </c>
      <c r="S93" s="4">
        <f t="shared" si="88"/>
        <v>61.688075627133173</v>
      </c>
      <c r="T93" s="4">
        <f t="shared" si="88"/>
        <v>103.57221146528219</v>
      </c>
      <c r="U93" s="4">
        <f t="shared" si="88"/>
        <v>53.618218707973249</v>
      </c>
      <c r="V93" s="4">
        <f t="shared" si="88"/>
        <v>47.752555692082126</v>
      </c>
      <c r="W93" s="4">
        <f t="shared" si="88"/>
        <v>41.483081474320841</v>
      </c>
      <c r="X93" s="4">
        <f t="shared" si="88"/>
        <v>40.750169096087163</v>
      </c>
      <c r="Y93" s="4">
        <f t="shared" si="88"/>
        <v>41.406759848271868</v>
      </c>
      <c r="Z93" s="4">
        <f t="shared" si="88"/>
        <v>44.00305696245087</v>
      </c>
      <c r="AA93" s="4">
        <f t="shared" si="88"/>
        <v>46.701439362404514</v>
      </c>
      <c r="AB93" s="4">
        <f t="shared" si="88"/>
        <v>44.889764665405458</v>
      </c>
      <c r="AC93" s="4">
        <f t="shared" si="88"/>
        <v>44.213129002891549</v>
      </c>
      <c r="AD93" s="4">
        <f t="shared" si="88"/>
        <v>43.790696879492138</v>
      </c>
      <c r="AE93" s="4">
        <f t="shared" si="88"/>
        <v>42.357630006631013</v>
      </c>
      <c r="AF93" s="4">
        <f t="shared" si="88"/>
        <v>42.657730336480896</v>
      </c>
      <c r="AG93" s="4">
        <f t="shared" si="88"/>
        <v>37.770005940572901</v>
      </c>
      <c r="AI93" s="4">
        <f t="shared" si="89"/>
        <v>-4.3440756271331722</v>
      </c>
      <c r="AJ93" s="4">
        <f t="shared" si="89"/>
        <v>-4.3262114652821992</v>
      </c>
      <c r="AK93" s="4">
        <f t="shared" si="89"/>
        <v>0.92378129202675296</v>
      </c>
      <c r="AL93" s="4">
        <f t="shared" si="89"/>
        <v>-3.1085556920821276</v>
      </c>
      <c r="AM93" s="4">
        <f t="shared" si="89"/>
        <v>-6.161081474320838</v>
      </c>
      <c r="AN93" s="4">
        <f t="shared" si="89"/>
        <v>-4.3261690960871633</v>
      </c>
      <c r="AO93" s="4">
        <f t="shared" si="89"/>
        <v>-4.7117598482718677</v>
      </c>
      <c r="AP93" s="4">
        <f t="shared" si="89"/>
        <v>-4.2400569624508719</v>
      </c>
      <c r="AQ93" s="4">
        <f t="shared" si="89"/>
        <v>-4.0744393624045117</v>
      </c>
      <c r="AR93" s="4">
        <f t="shared" si="89"/>
        <v>-3.0087646654054581</v>
      </c>
      <c r="AS93" s="4">
        <f t="shared" si="89"/>
        <v>-3.857129002891547</v>
      </c>
      <c r="AT93" s="4">
        <f t="shared" si="89"/>
        <v>-5.1466968794921399</v>
      </c>
      <c r="AU93" s="4">
        <f t="shared" si="89"/>
        <v>-4.0696300066310158</v>
      </c>
      <c r="AV93" s="4">
        <f t="shared" si="89"/>
        <v>-3.5897303364808977</v>
      </c>
      <c r="AW93" s="4">
        <f t="shared" si="89"/>
        <v>-2.9390059405728977</v>
      </c>
      <c r="AY93" s="2">
        <f t="shared" ref="AY93:BM109" si="125">IF(OR($B93 &lt; C$230, $B93 &gt; C$233), #N/A, ((1-FG93)*DK93) + (FG93 - FW93)*EA93 + (FW93*EQ93))</f>
        <v>49.197929279125361</v>
      </c>
      <c r="AZ93" s="2">
        <f t="shared" si="125"/>
        <v>99.33502537893348</v>
      </c>
      <c r="BA93" s="2">
        <f t="shared" si="125"/>
        <v>45.225118466141872</v>
      </c>
      <c r="BB93" s="2">
        <f t="shared" si="125"/>
        <v>40.545240564439851</v>
      </c>
      <c r="BC93" s="2">
        <f t="shared" si="125"/>
        <v>36.310193050920503</v>
      </c>
      <c r="BD93" s="2">
        <f t="shared" si="125"/>
        <v>34.680468536542719</v>
      </c>
      <c r="BE93" s="2">
        <f t="shared" si="125"/>
        <v>33.614120811689666</v>
      </c>
      <c r="BF93" s="2">
        <f t="shared" si="125"/>
        <v>32.86349353542338</v>
      </c>
      <c r="BG93" s="2">
        <f t="shared" si="125"/>
        <v>36.003827230345394</v>
      </c>
      <c r="BH93" s="2">
        <f t="shared" si="125"/>
        <v>36.635794306537178</v>
      </c>
      <c r="BI93" s="2">
        <f t="shared" si="125"/>
        <v>36.555575275829874</v>
      </c>
      <c r="BJ93" s="2">
        <f t="shared" si="125"/>
        <v>37.301210438013278</v>
      </c>
      <c r="BK93" s="2">
        <f t="shared" si="125"/>
        <v>37.196720413538117</v>
      </c>
      <c r="BL93" s="2">
        <f t="shared" si="125"/>
        <v>38.287266200985158</v>
      </c>
      <c r="BM93" s="2">
        <f t="shared" si="125"/>
        <v>37.135180424260021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34.831000000000003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34.831000000000003</v>
      </c>
      <c r="DK93" s="2">
        <f t="shared" si="90"/>
        <v>74.763202319728634</v>
      </c>
      <c r="DL93" s="2">
        <f t="shared" si="90"/>
        <v>134.14061280825433</v>
      </c>
      <c r="DM93" s="2">
        <f t="shared" si="90"/>
        <v>62.279189024390249</v>
      </c>
      <c r="DN93" s="2">
        <f t="shared" si="90"/>
        <v>58.491659919028336</v>
      </c>
      <c r="DO93" s="2">
        <f t="shared" si="90"/>
        <v>46.751533400809727</v>
      </c>
      <c r="DP93" s="2">
        <f t="shared" si="90"/>
        <v>50.670163292847505</v>
      </c>
      <c r="DQ93" s="2">
        <f t="shared" si="90"/>
        <v>47.937781853281855</v>
      </c>
      <c r="DR93" s="2">
        <f t="shared" si="90"/>
        <v>47.536346218487395</v>
      </c>
      <c r="DS93" s="2">
        <f t="shared" si="90"/>
        <v>48.85905791505791</v>
      </c>
      <c r="DT93" s="2">
        <f t="shared" si="90"/>
        <v>48.461843843843845</v>
      </c>
      <c r="DU93" s="2">
        <f t="shared" si="90"/>
        <v>50.284575933075928</v>
      </c>
      <c r="DV93" s="2">
        <f t="shared" si="90"/>
        <v>52.109581081081082</v>
      </c>
      <c r="DW93" s="2">
        <f t="shared" si="90"/>
        <v>53.14859672830724</v>
      </c>
      <c r="DX93" s="2">
        <f t="shared" si="90"/>
        <v>48.880568067226889</v>
      </c>
      <c r="DY93" s="2">
        <f t="shared" si="90"/>
        <v>46.163033889506863</v>
      </c>
      <c r="EA93" s="2">
        <f t="shared" si="94"/>
        <v>47.278762078237499</v>
      </c>
      <c r="EB93" s="2">
        <f t="shared" si="91"/>
        <v>95.538640860376233</v>
      </c>
      <c r="EC93" s="2">
        <f t="shared" si="91"/>
        <v>43.699892607076542</v>
      </c>
      <c r="ED93" s="2">
        <f t="shared" si="91"/>
        <v>38.748239697853563</v>
      </c>
      <c r="EE93" s="2">
        <f t="shared" si="91"/>
        <v>35.221864056596701</v>
      </c>
      <c r="EF93" s="2">
        <f t="shared" si="91"/>
        <v>32.985176725047488</v>
      </c>
      <c r="EG93" s="2">
        <f t="shared" si="91"/>
        <v>32.041282489740077</v>
      </c>
      <c r="EH93" s="2">
        <f t="shared" si="91"/>
        <v>31.242653954802261</v>
      </c>
      <c r="EI93" s="2">
        <f t="shared" si="91"/>
        <v>34.6081266680727</v>
      </c>
      <c r="EJ93" s="2">
        <f t="shared" si="91"/>
        <v>35.314808983306484</v>
      </c>
      <c r="EK93" s="2">
        <f t="shared" si="91"/>
        <v>35.03821428571429</v>
      </c>
      <c r="EL93" s="2">
        <f t="shared" si="91"/>
        <v>35.664626268179319</v>
      </c>
      <c r="EM93" s="2">
        <f t="shared" si="91"/>
        <v>35.428006307418073</v>
      </c>
      <c r="EN93" s="2">
        <f t="shared" si="91"/>
        <v>37.087970676565639</v>
      </c>
      <c r="EO93" s="2">
        <f t="shared" si="91"/>
        <v>35.748000532467863</v>
      </c>
      <c r="EQ93" s="2">
        <f t="shared" si="92"/>
        <v>44.365389660449686</v>
      </c>
      <c r="ER93" s="2">
        <f t="shared" si="92"/>
        <v>81.311763335748893</v>
      </c>
      <c r="ES93" s="2">
        <f t="shared" si="92"/>
        <v>41.821021057986968</v>
      </c>
      <c r="ET93" s="2">
        <f t="shared" si="92"/>
        <v>36.064024796231067</v>
      </c>
      <c r="EU93" s="2">
        <f t="shared" si="92"/>
        <v>32.931057005441055</v>
      </c>
      <c r="EV93" s="2">
        <f t="shared" si="92"/>
        <v>33.1699291691572</v>
      </c>
      <c r="EW93" s="2">
        <f t="shared" si="92"/>
        <v>31.046552599471557</v>
      </c>
      <c r="EX93" s="2">
        <f t="shared" si="92"/>
        <v>29.60943075480246</v>
      </c>
      <c r="EY93" s="2">
        <f t="shared" si="92"/>
        <v>33.987143541284041</v>
      </c>
      <c r="EZ93" s="2">
        <f t="shared" si="92"/>
        <v>35.101534661936341</v>
      </c>
      <c r="FA93" s="2">
        <f t="shared" si="92"/>
        <v>33.471468842977032</v>
      </c>
      <c r="FB93" s="2">
        <f t="shared" si="92"/>
        <v>33.736123058951286</v>
      </c>
      <c r="FC93" s="2">
        <f t="shared" si="92"/>
        <v>34.583311228761119</v>
      </c>
      <c r="FD93" s="2">
        <f t="shared" si="92"/>
        <v>36.345795180017788</v>
      </c>
      <c r="FE93" s="2">
        <f t="shared" si="92"/>
        <v>36.274750687745332</v>
      </c>
      <c r="FG93" s="2">
        <f t="shared" si="93"/>
        <v>0.93012616850692387</v>
      </c>
      <c r="FH93" s="2">
        <f t="shared" si="93"/>
        <v>0.90112086399529356</v>
      </c>
      <c r="FI93" s="2">
        <f t="shared" si="93"/>
        <v>0.91784558523214166</v>
      </c>
      <c r="FJ93" s="2">
        <f t="shared" si="93"/>
        <v>0.90889843704681095</v>
      </c>
      <c r="FK93" s="2">
        <f t="shared" si="93"/>
        <v>0.90548748332243423</v>
      </c>
      <c r="FL93" s="2">
        <f t="shared" si="93"/>
        <v>0.90414574057091646</v>
      </c>
      <c r="FM93" s="2">
        <f t="shared" si="93"/>
        <v>0.90101598395867222</v>
      </c>
      <c r="FN93" s="2">
        <f t="shared" si="93"/>
        <v>0.90044126763846255</v>
      </c>
      <c r="FO93" s="2">
        <f t="shared" si="93"/>
        <v>0.90203048902931504</v>
      </c>
      <c r="FP93" s="2">
        <f t="shared" si="93"/>
        <v>0.89951138942681663</v>
      </c>
      <c r="FQ93" s="2">
        <f t="shared" si="93"/>
        <v>0.90041459993355166</v>
      </c>
      <c r="FR93" s="2">
        <f t="shared" si="93"/>
        <v>0.90042084649860166</v>
      </c>
      <c r="FS93" s="2">
        <f t="shared" si="93"/>
        <v>0.90016749000419338</v>
      </c>
      <c r="FT93" s="2">
        <f t="shared" si="93"/>
        <v>0.89827587500657757</v>
      </c>
      <c r="FU93" s="2">
        <f t="shared" si="93"/>
        <v>0.86682384137290025</v>
      </c>
      <c r="FW93" s="2">
        <f t="shared" ref="FW93:GK109" si="127">POWER(10,($B93-C$232)/C$229)/(1+POWER(10,($B93-C$232)/C$229))</f>
        <v>4.3796159386331757E-4</v>
      </c>
      <c r="FX93" s="2">
        <f t="shared" si="127"/>
        <v>1.4441057562552195E-3</v>
      </c>
      <c r="FY93" s="2">
        <f t="shared" si="127"/>
        <v>6.0960255542983894E-4</v>
      </c>
      <c r="FZ93" s="2">
        <f t="shared" si="127"/>
        <v>6.1678131781638351E-4</v>
      </c>
      <c r="GA93" s="2">
        <f t="shared" si="127"/>
        <v>5.9763735110791145E-4</v>
      </c>
      <c r="GB93" s="2">
        <f t="shared" si="127"/>
        <v>5.9821143914482507E-4</v>
      </c>
      <c r="GC93" s="2">
        <f t="shared" si="127"/>
        <v>6.6452818866082433E-4</v>
      </c>
      <c r="GD93" s="2">
        <f t="shared" si="127"/>
        <v>8.2032060306504867E-4</v>
      </c>
      <c r="GE93" s="2">
        <f t="shared" si="127"/>
        <v>7.3464616287067619E-4</v>
      </c>
      <c r="GF93" s="2">
        <f t="shared" si="127"/>
        <v>6.6554220401477229E-4</v>
      </c>
      <c r="GG93" s="2">
        <f t="shared" si="127"/>
        <v>6.0892731432928156E-4</v>
      </c>
      <c r="GH93" s="2">
        <f t="shared" si="127"/>
        <v>5.1361584404253447E-4</v>
      </c>
      <c r="GI93" s="2">
        <f t="shared" si="127"/>
        <v>4.4621333128276087E-4</v>
      </c>
      <c r="GJ93" s="2">
        <f t="shared" si="127"/>
        <v>3.9899800868753286E-4</v>
      </c>
      <c r="GK93" s="2">
        <f t="shared" si="127"/>
        <v>2.7671055650168019E-4</v>
      </c>
      <c r="GM93" s="86">
        <f t="shared" ref="GM93:HA109" si="128" xml:space="preserve"> _xlfn.NORM.DIST($B93, C$7, ABS(C$11), TRUE) * _xlfn.NORM.DIST(($B93 - C$7)*C$15, 0, ABS(C$11), TRUE) * 2</f>
        <v>1.827418347602899E-2</v>
      </c>
      <c r="GN93" s="86">
        <f t="shared" si="128"/>
        <v>4.1039140058933346E-2</v>
      </c>
      <c r="GO93" s="86">
        <f t="shared" si="128"/>
        <v>7.2424026052963194E-3</v>
      </c>
      <c r="GP93" s="86">
        <f t="shared" si="128"/>
        <v>3.6348092798217523E-3</v>
      </c>
      <c r="GQ93" s="86">
        <f t="shared" si="128"/>
        <v>1.1786392649960457E-3</v>
      </c>
      <c r="GR93" s="86">
        <f t="shared" si="128"/>
        <v>7.5100301008533977E-4</v>
      </c>
      <c r="GS93" s="86">
        <f t="shared" si="128"/>
        <v>6.1208985937356039E-4</v>
      </c>
      <c r="GT93" s="86">
        <f t="shared" si="128"/>
        <v>2.6162237747675188E-4</v>
      </c>
      <c r="GU93" s="86">
        <f t="shared" si="128"/>
        <v>2.7421107073944301E-4</v>
      </c>
      <c r="GV93" s="86">
        <f t="shared" si="128"/>
        <v>8.1545510342818364E-4</v>
      </c>
      <c r="GW93" s="86">
        <f t="shared" si="128"/>
        <v>4.375637243544979E-4</v>
      </c>
      <c r="GX93" s="86">
        <f t="shared" si="128"/>
        <v>1.5105361999922671E-3</v>
      </c>
      <c r="GY93" s="86">
        <f t="shared" si="128"/>
        <v>3.7547059862338829E-3</v>
      </c>
      <c r="GZ93" s="86">
        <f t="shared" si="128"/>
        <v>3.523207610255093E-3</v>
      </c>
      <c r="HA93" s="86">
        <f t="shared" si="128"/>
        <v>2.5489684564811905E-3</v>
      </c>
      <c r="HC93" s="86">
        <f t="shared" si="73"/>
        <v>2.3918144572457025E-2</v>
      </c>
      <c r="HD93" s="86">
        <f t="shared" si="73"/>
        <v>3.9034669309889391E-3</v>
      </c>
      <c r="HE93" s="86">
        <f t="shared" si="73"/>
        <v>1.3366134172200648E-2</v>
      </c>
      <c r="HF93" s="86">
        <f t="shared" si="73"/>
        <v>1.1957509602511518E-2</v>
      </c>
      <c r="HG93" s="86">
        <f t="shared" si="87"/>
        <v>8.8213614819701094E-3</v>
      </c>
      <c r="HH93" s="86">
        <f t="shared" si="87"/>
        <v>1.0420031453277382E-2</v>
      </c>
      <c r="HI93" s="86">
        <f t="shared" si="87"/>
        <v>1.3767858726414735E-2</v>
      </c>
      <c r="HJ93" s="86">
        <f t="shared" si="87"/>
        <v>2.0979357231611272E-2</v>
      </c>
      <c r="HK93" s="86">
        <f t="shared" si="87"/>
        <v>1.979909174259871E-2</v>
      </c>
      <c r="HL93" s="86">
        <f t="shared" si="87"/>
        <v>1.4429170860019314E-2</v>
      </c>
      <c r="HM93" s="86">
        <f t="shared" si="87"/>
        <v>1.3555586711960662E-2</v>
      </c>
      <c r="HN93" s="86">
        <f t="shared" si="87"/>
        <v>1.090811925316134E-2</v>
      </c>
      <c r="HO93" s="86">
        <f t="shared" si="87"/>
        <v>8.1652746577117082E-3</v>
      </c>
      <c r="HP93" s="86">
        <f t="shared" si="87"/>
        <v>6.9388895761800119E-3</v>
      </c>
      <c r="HQ93" s="86">
        <f t="shared" si="87"/>
        <v>9.1160512728657951E-4</v>
      </c>
      <c r="HS93" s="86">
        <f t="shared" ref="HS93:IG109" si="129" xml:space="preserve"> _xlfn.NORM.DIST($B93, C$9, ABS(C$13), TRUE) * _xlfn.NORM.DIST(($B93 - C$9)*C$17, 0, ABS(C$13), TRUE) * 2</f>
        <v>3.449674954164062E-27</v>
      </c>
      <c r="HT93" s="86">
        <f t="shared" si="129"/>
        <v>1.131533693333899E-25</v>
      </c>
      <c r="HU93" s="86">
        <f t="shared" si="129"/>
        <v>1.1169605895048266E-30</v>
      </c>
      <c r="HV93" s="86">
        <f t="shared" si="129"/>
        <v>4.3055194581861177E-33</v>
      </c>
      <c r="HW93" s="86">
        <f t="shared" si="129"/>
        <v>2.141756540490793E-37</v>
      </c>
      <c r="HX93" s="86">
        <f t="shared" si="129"/>
        <v>2.4075406781613975E-36</v>
      </c>
      <c r="HY93" s="86">
        <f t="shared" si="129"/>
        <v>7.1163695723286724E-37</v>
      </c>
      <c r="HZ93" s="86">
        <f t="shared" si="129"/>
        <v>1.6020316190316651E-35</v>
      </c>
      <c r="IA93" s="86">
        <f t="shared" si="129"/>
        <v>1.9423034171224976E-35</v>
      </c>
      <c r="IB93" s="86">
        <f t="shared" si="129"/>
        <v>2.7114767630778521E-36</v>
      </c>
      <c r="IC93" s="86">
        <f t="shared" si="129"/>
        <v>2.7415950939161262E-37</v>
      </c>
      <c r="ID93" s="86">
        <f t="shared" si="129"/>
        <v>2.03341342477084E-37</v>
      </c>
      <c r="IE93" s="86">
        <f t="shared" si="129"/>
        <v>2.8802847550045193E-37</v>
      </c>
      <c r="IF93" s="86">
        <f t="shared" si="129"/>
        <v>3.1946165131459542E-25</v>
      </c>
      <c r="IG93" s="86">
        <f t="shared" si="129"/>
        <v>2.3412355550849496E-21</v>
      </c>
      <c r="II93" s="86">
        <f t="shared" ref="II93:IW109" si="130" xml:space="preserve"> _xlfn.NORM.DIST($B93, C$10, ABS(C$14), TRUE) * _xlfn.NORM.DIST(($B93 - C$10)*C$18, 0, ABS(C$14), TRUE) * 2</f>
        <v>1.0688754739004274E-62</v>
      </c>
      <c r="IJ93" s="86">
        <f t="shared" si="130"/>
        <v>4.6950774599274902E-56</v>
      </c>
      <c r="IK93" s="86">
        <f t="shared" si="130"/>
        <v>8.8856604118659045E-73</v>
      </c>
      <c r="IL93" s="86">
        <f t="shared" si="130"/>
        <v>1.2992553984975128E-80</v>
      </c>
      <c r="IM93" s="86">
        <f t="shared" si="130"/>
        <v>1.7345912825699199E-89</v>
      </c>
      <c r="IN93" s="86">
        <f t="shared" si="130"/>
        <v>2.8029554768798054E-86</v>
      </c>
      <c r="IO93" s="86">
        <f t="shared" si="130"/>
        <v>1.1511642160745807E-89</v>
      </c>
      <c r="IP93" s="86">
        <f t="shared" si="130"/>
        <v>1.2078602066453781E-85</v>
      </c>
      <c r="IQ93" s="86">
        <f t="shared" si="130"/>
        <v>5.1815978856021524E-85</v>
      </c>
      <c r="IR93" s="86">
        <f t="shared" si="130"/>
        <v>3.0229698646726778E-86</v>
      </c>
      <c r="IS93" s="86">
        <f t="shared" si="130"/>
        <v>8.4276649673106201E-89</v>
      </c>
      <c r="IT93" s="86">
        <f t="shared" si="130"/>
        <v>2.2064094834055064E-88</v>
      </c>
      <c r="IU93" s="86">
        <f t="shared" si="130"/>
        <v>5.8735217034677968E-87</v>
      </c>
      <c r="IV93" s="86">
        <f t="shared" si="130"/>
        <v>1.0371668632732766E-106</v>
      </c>
      <c r="IW93" s="86">
        <f t="shared" si="130"/>
        <v>2.143160831800478E-56</v>
      </c>
      <c r="IY93" s="86">
        <f t="shared" ref="IY93:JM109" si="131">GM93+HC93+HS93+II93</f>
        <v>4.2192328048486015E-2</v>
      </c>
      <c r="IZ93" s="86">
        <f t="shared" si="131"/>
        <v>4.4942606989922286E-2</v>
      </c>
      <c r="JA93" s="86">
        <f t="shared" si="131"/>
        <v>2.0608536777496966E-2</v>
      </c>
      <c r="JB93" s="86">
        <f t="shared" si="131"/>
        <v>1.559231888233327E-2</v>
      </c>
      <c r="JC93" s="86">
        <f t="shared" si="131"/>
        <v>1.0000000746966156E-2</v>
      </c>
      <c r="JD93" s="86">
        <f t="shared" si="131"/>
        <v>1.1171034463362723E-2</v>
      </c>
      <c r="JE93" s="86">
        <f t="shared" si="131"/>
        <v>1.4379948585788295E-2</v>
      </c>
      <c r="JF93" s="86">
        <f t="shared" si="131"/>
        <v>2.1240979609088023E-2</v>
      </c>
      <c r="JG93" s="86">
        <f t="shared" si="131"/>
        <v>2.0073302813338152E-2</v>
      </c>
      <c r="JH93" s="86">
        <f t="shared" si="131"/>
        <v>1.5244625963447498E-2</v>
      </c>
      <c r="JI93" s="86">
        <f t="shared" si="131"/>
        <v>1.399315043631516E-2</v>
      </c>
      <c r="JJ93" s="86">
        <f t="shared" si="131"/>
        <v>1.2418655453153607E-2</v>
      </c>
      <c r="JK93" s="86">
        <f t="shared" si="131"/>
        <v>1.1919980643945591E-2</v>
      </c>
      <c r="JL93" s="86">
        <f t="shared" si="131"/>
        <v>1.0462097186435105E-2</v>
      </c>
      <c r="JM93" s="86">
        <f t="shared" si="131"/>
        <v>3.46057358376777E-3</v>
      </c>
    </row>
    <row r="94" spans="2:273" x14ac:dyDescent="0.25">
      <c r="B94" s="2">
        <v>67</v>
      </c>
      <c r="C94" s="37">
        <v>62.246000000000002</v>
      </c>
      <c r="D94" s="37">
        <v>99.278999999999996</v>
      </c>
      <c r="E94" s="37">
        <v>54.237000000000002</v>
      </c>
      <c r="F94" s="37">
        <v>46.542000000000002</v>
      </c>
      <c r="G94" s="37">
        <v>36.746000000000002</v>
      </c>
      <c r="H94" s="37">
        <v>39.61</v>
      </c>
      <c r="I94" s="37">
        <v>41.033999999999999</v>
      </c>
      <c r="J94" s="37">
        <v>44.338999999999999</v>
      </c>
      <c r="K94" s="37">
        <v>46.067999999999998</v>
      </c>
      <c r="L94" s="37">
        <v>43.491999999999997</v>
      </c>
      <c r="M94" s="37">
        <v>42.712000000000003</v>
      </c>
      <c r="N94" s="37">
        <v>40.593000000000004</v>
      </c>
      <c r="O94" s="37">
        <v>41.322000000000003</v>
      </c>
      <c r="P94" s="37">
        <v>40.168999999999997</v>
      </c>
      <c r="Q94" s="37">
        <v>36.186</v>
      </c>
      <c r="S94" s="4">
        <f t="shared" si="88"/>
        <v>63.895663509574746</v>
      </c>
      <c r="T94" s="4">
        <f t="shared" si="88"/>
        <v>101.78987278690687</v>
      </c>
      <c r="U94" s="4">
        <f t="shared" si="88"/>
        <v>56.182386249218908</v>
      </c>
      <c r="V94" s="4">
        <f t="shared" si="88"/>
        <v>50.472031389361092</v>
      </c>
      <c r="W94" s="4">
        <f t="shared" si="88"/>
        <v>43.817303236483717</v>
      </c>
      <c r="X94" s="4">
        <f t="shared" si="88"/>
        <v>43.485636350488633</v>
      </c>
      <c r="Y94" s="4">
        <f t="shared" si="88"/>
        <v>45.006782009687846</v>
      </c>
      <c r="Z94" s="4">
        <f t="shared" si="88"/>
        <v>48.918306971351228</v>
      </c>
      <c r="AA94" s="4">
        <f t="shared" si="88"/>
        <v>51.368764434600138</v>
      </c>
      <c r="AB94" s="4">
        <f t="shared" si="88"/>
        <v>48.586713037645012</v>
      </c>
      <c r="AC94" s="4">
        <f t="shared" si="88"/>
        <v>47.696060435279207</v>
      </c>
      <c r="AD94" s="4">
        <f t="shared" si="88"/>
        <v>46.577731294496388</v>
      </c>
      <c r="AE94" s="4">
        <f t="shared" si="88"/>
        <v>44.241198405602468</v>
      </c>
      <c r="AF94" s="4">
        <f t="shared" si="88"/>
        <v>44.412180505477458</v>
      </c>
      <c r="AG94" s="4">
        <f t="shared" si="88"/>
        <v>37.930628250332923</v>
      </c>
      <c r="AI94" s="4">
        <f t="shared" si="89"/>
        <v>-1.6496635095747436</v>
      </c>
      <c r="AJ94" s="4">
        <f t="shared" si="89"/>
        <v>-2.510872786906873</v>
      </c>
      <c r="AK94" s="4">
        <f t="shared" si="89"/>
        <v>-1.945386249218906</v>
      </c>
      <c r="AL94" s="4">
        <f t="shared" si="89"/>
        <v>-3.9300313893610905</v>
      </c>
      <c r="AM94" s="4">
        <f t="shared" si="89"/>
        <v>-7.0713032364837147</v>
      </c>
      <c r="AN94" s="4">
        <f t="shared" si="89"/>
        <v>-3.8756363504886338</v>
      </c>
      <c r="AO94" s="4">
        <f t="shared" si="89"/>
        <v>-3.9727820096878474</v>
      </c>
      <c r="AP94" s="4">
        <f t="shared" si="89"/>
        <v>-4.5793069713512295</v>
      </c>
      <c r="AQ94" s="4">
        <f t="shared" si="89"/>
        <v>-5.3007644346001399</v>
      </c>
      <c r="AR94" s="4">
        <f t="shared" si="89"/>
        <v>-5.0947130376450147</v>
      </c>
      <c r="AS94" s="4">
        <f t="shared" si="89"/>
        <v>-4.9840604352792042</v>
      </c>
      <c r="AT94" s="4">
        <f t="shared" si="89"/>
        <v>-5.9847312944963846</v>
      </c>
      <c r="AU94" s="4">
        <f t="shared" si="89"/>
        <v>-2.9191984056024651</v>
      </c>
      <c r="AV94" s="4">
        <f t="shared" si="89"/>
        <v>-4.2431805054774614</v>
      </c>
      <c r="AW94" s="4">
        <f t="shared" si="89"/>
        <v>-1.7446282503329229</v>
      </c>
      <c r="AY94" s="2">
        <f t="shared" si="125"/>
        <v>48.930895728354137</v>
      </c>
      <c r="AZ94" s="2">
        <f t="shared" si="125"/>
        <v>98.97428750438948</v>
      </c>
      <c r="BA94" s="2">
        <f t="shared" si="125"/>
        <v>45.019446813175328</v>
      </c>
      <c r="BB94" s="2">
        <f t="shared" si="125"/>
        <v>40.243033575045771</v>
      </c>
      <c r="BC94" s="2">
        <f t="shared" si="125"/>
        <v>36.037053377358767</v>
      </c>
      <c r="BD94" s="2">
        <f t="shared" si="125"/>
        <v>34.433437077033275</v>
      </c>
      <c r="BE94" s="2">
        <f t="shared" si="125"/>
        <v>33.36184951860713</v>
      </c>
      <c r="BF94" s="2">
        <f t="shared" si="125"/>
        <v>32.609202557918607</v>
      </c>
      <c r="BG94" s="2">
        <f t="shared" si="125"/>
        <v>35.762787442280903</v>
      </c>
      <c r="BH94" s="2">
        <f t="shared" si="125"/>
        <v>36.404556710201582</v>
      </c>
      <c r="BI94" s="2">
        <f t="shared" si="125"/>
        <v>36.302197013754274</v>
      </c>
      <c r="BJ94" s="2">
        <f t="shared" si="125"/>
        <v>37.02005366388515</v>
      </c>
      <c r="BK94" s="2">
        <f t="shared" si="125"/>
        <v>36.926002873871276</v>
      </c>
      <c r="BL94" s="2">
        <f t="shared" si="125"/>
        <v>38.083507990936731</v>
      </c>
      <c r="BM94" s="2">
        <f t="shared" si="125"/>
        <v>36.990585868151264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36.186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36.186</v>
      </c>
      <c r="DK94" s="2">
        <f t="shared" si="90"/>
        <v>75.300637050005463</v>
      </c>
      <c r="DL94" s="2">
        <f t="shared" si="90"/>
        <v>134.92139289090565</v>
      </c>
      <c r="DM94" s="2">
        <f t="shared" si="90"/>
        <v>62.616709756097563</v>
      </c>
      <c r="DN94" s="2">
        <f t="shared" si="90"/>
        <v>58.903272874493922</v>
      </c>
      <c r="DO94" s="2">
        <f t="shared" si="90"/>
        <v>46.959223886639684</v>
      </c>
      <c r="DP94" s="2">
        <f t="shared" si="90"/>
        <v>50.943384952766529</v>
      </c>
      <c r="DQ94" s="2">
        <f t="shared" si="90"/>
        <v>48.188792406692407</v>
      </c>
      <c r="DR94" s="2">
        <f t="shared" si="90"/>
        <v>47.748944257703087</v>
      </c>
      <c r="DS94" s="2">
        <f t="shared" si="90"/>
        <v>49.060804375804373</v>
      </c>
      <c r="DT94" s="2">
        <f t="shared" si="90"/>
        <v>48.668811411411411</v>
      </c>
      <c r="DU94" s="2">
        <f t="shared" si="90"/>
        <v>50.512862033462028</v>
      </c>
      <c r="DV94" s="2">
        <f t="shared" si="90"/>
        <v>52.330892792792795</v>
      </c>
      <c r="DW94" s="2">
        <f t="shared" si="90"/>
        <v>53.353726884779505</v>
      </c>
      <c r="DX94" s="2">
        <f t="shared" si="90"/>
        <v>48.992298599439771</v>
      </c>
      <c r="DY94" s="2">
        <f t="shared" si="90"/>
        <v>46.361676158694848</v>
      </c>
      <c r="EA94" s="2">
        <f t="shared" si="94"/>
        <v>47.125685835718635</v>
      </c>
      <c r="EB94" s="2">
        <f t="shared" si="91"/>
        <v>95.4011374503485</v>
      </c>
      <c r="EC94" s="2">
        <f t="shared" si="91"/>
        <v>43.584268596412976</v>
      </c>
      <c r="ED94" s="2">
        <f t="shared" si="91"/>
        <v>38.539169376773771</v>
      </c>
      <c r="EE94" s="2">
        <f t="shared" si="91"/>
        <v>34.998938596216888</v>
      </c>
      <c r="EF94" s="2">
        <f t="shared" si="91"/>
        <v>32.836994170711129</v>
      </c>
      <c r="EG94" s="2">
        <f t="shared" si="91"/>
        <v>31.877085987883518</v>
      </c>
      <c r="EH94" s="2">
        <f t="shared" si="91"/>
        <v>31.084111284735538</v>
      </c>
      <c r="EI94" s="2">
        <f t="shared" si="91"/>
        <v>34.446105932203388</v>
      </c>
      <c r="EJ94" s="2">
        <f t="shared" si="91"/>
        <v>35.155181327811434</v>
      </c>
      <c r="EK94" s="2">
        <f t="shared" si="91"/>
        <v>34.869919972640218</v>
      </c>
      <c r="EL94" s="2">
        <f t="shared" si="91"/>
        <v>35.476954670398321</v>
      </c>
      <c r="EM94" s="2">
        <f t="shared" si="91"/>
        <v>35.264848450569033</v>
      </c>
      <c r="EN94" s="2">
        <f t="shared" si="91"/>
        <v>36.957203137386422</v>
      </c>
      <c r="EO94" s="2">
        <f t="shared" si="91"/>
        <v>35.677347600091281</v>
      </c>
      <c r="EQ94" s="2">
        <f t="shared" si="92"/>
        <v>44.282174552192942</v>
      </c>
      <c r="ER94" s="2">
        <f t="shared" si="92"/>
        <v>81.492736271935001</v>
      </c>
      <c r="ES94" s="2">
        <f t="shared" si="92"/>
        <v>41.752367670315131</v>
      </c>
      <c r="ET94" s="2">
        <f t="shared" si="92"/>
        <v>35.918651489376927</v>
      </c>
      <c r="EU94" s="2">
        <f t="shared" si="92"/>
        <v>32.764020451291245</v>
      </c>
      <c r="EV94" s="2">
        <f t="shared" si="92"/>
        <v>33.014389181111774</v>
      </c>
      <c r="EW94" s="2">
        <f t="shared" si="92"/>
        <v>30.909113790299301</v>
      </c>
      <c r="EX94" s="2">
        <f t="shared" si="92"/>
        <v>29.499297277634348</v>
      </c>
      <c r="EY94" s="2">
        <f t="shared" si="92"/>
        <v>33.843678832265176</v>
      </c>
      <c r="EZ94" s="2">
        <f t="shared" si="92"/>
        <v>34.946249600094788</v>
      </c>
      <c r="FA94" s="2">
        <f t="shared" si="92"/>
        <v>33.34138574759092</v>
      </c>
      <c r="FB94" s="2">
        <f t="shared" si="92"/>
        <v>33.595807014134124</v>
      </c>
      <c r="FC94" s="2">
        <f t="shared" si="92"/>
        <v>34.440734680848706</v>
      </c>
      <c r="FD94" s="2">
        <f t="shared" si="92"/>
        <v>36.232371562729213</v>
      </c>
      <c r="FE94" s="2">
        <f t="shared" si="92"/>
        <v>36.18233247455909</v>
      </c>
      <c r="FG94" s="2">
        <f t="shared" si="93"/>
        <v>0.93588009012211548</v>
      </c>
      <c r="FH94" s="2">
        <f t="shared" si="93"/>
        <v>0.90902968788222394</v>
      </c>
      <c r="FI94" s="2">
        <f t="shared" si="93"/>
        <v>0.92452872417022725</v>
      </c>
      <c r="FJ94" s="2">
        <f t="shared" si="93"/>
        <v>0.91624299513646523</v>
      </c>
      <c r="FK94" s="2">
        <f t="shared" si="93"/>
        <v>0.91308073301712644</v>
      </c>
      <c r="FL94" s="2">
        <f t="shared" si="93"/>
        <v>0.91183629171114078</v>
      </c>
      <c r="FM94" s="2">
        <f t="shared" si="93"/>
        <v>0.90893234887399399</v>
      </c>
      <c r="FN94" s="2">
        <f t="shared" si="93"/>
        <v>0.90839892332250505</v>
      </c>
      <c r="FO94" s="2">
        <f t="shared" si="93"/>
        <v>0.90987383352765661</v>
      </c>
      <c r="FP94" s="2">
        <f t="shared" si="93"/>
        <v>0.90753573737592697</v>
      </c>
      <c r="FQ94" s="2">
        <f t="shared" si="93"/>
        <v>0.908374170250276</v>
      </c>
      <c r="FR94" s="2">
        <f t="shared" si="93"/>
        <v>0.9083799683478877</v>
      </c>
      <c r="FS94" s="2">
        <f t="shared" si="93"/>
        <v>0.9081447962338427</v>
      </c>
      <c r="FT94" s="2">
        <f t="shared" si="93"/>
        <v>0.90638861541577198</v>
      </c>
      <c r="FU94" s="2">
        <f t="shared" si="93"/>
        <v>0.87710177116364896</v>
      </c>
      <c r="FW94" s="2">
        <f t="shared" si="127"/>
        <v>4.8019504838033364E-4</v>
      </c>
      <c r="FX94" s="2">
        <f t="shared" si="127"/>
        <v>1.583209894386004E-3</v>
      </c>
      <c r="FY94" s="2">
        <f t="shared" si="127"/>
        <v>6.6837660087174422E-4</v>
      </c>
      <c r="FZ94" s="2">
        <f t="shared" si="127"/>
        <v>6.7624702605310883E-4</v>
      </c>
      <c r="GA94" s="2">
        <f t="shared" si="127"/>
        <v>6.5525854315556418E-4</v>
      </c>
      <c r="GB94" s="2">
        <f t="shared" si="127"/>
        <v>6.5588794555235968E-4</v>
      </c>
      <c r="GC94" s="2">
        <f t="shared" si="127"/>
        <v>7.2859395762290592E-4</v>
      </c>
      <c r="GD94" s="2">
        <f t="shared" si="127"/>
        <v>8.9939247444244317E-4</v>
      </c>
      <c r="GE94" s="2">
        <f t="shared" si="127"/>
        <v>8.0546641015408075E-4</v>
      </c>
      <c r="GF94" s="2">
        <f t="shared" si="127"/>
        <v>7.2970566068764715E-4</v>
      </c>
      <c r="GG94" s="2">
        <f t="shared" si="127"/>
        <v>6.6763630076123904E-4</v>
      </c>
      <c r="GH94" s="2">
        <f t="shared" si="127"/>
        <v>5.6314066902871216E-4</v>
      </c>
      <c r="GI94" s="2">
        <f t="shared" si="127"/>
        <v>4.8924212677622177E-4</v>
      </c>
      <c r="GJ94" s="2">
        <f t="shared" si="127"/>
        <v>4.3747577637184523E-4</v>
      </c>
      <c r="GK94" s="2">
        <f t="shared" si="127"/>
        <v>3.0339899214482162E-4</v>
      </c>
      <c r="GM94" s="86">
        <f t="shared" si="128"/>
        <v>7.1743757025135527E-3</v>
      </c>
      <c r="GN94" s="86">
        <f t="shared" si="128"/>
        <v>1.3437720807356003E-2</v>
      </c>
      <c r="GO94" s="86">
        <f t="shared" si="128"/>
        <v>2.1251322577872278E-3</v>
      </c>
      <c r="GP94" s="86">
        <f t="shared" si="128"/>
        <v>9.4315182566833203E-4</v>
      </c>
      <c r="GQ94" s="86">
        <f t="shared" si="128"/>
        <v>2.0690241475687294E-4</v>
      </c>
      <c r="GR94" s="86">
        <f t="shared" si="128"/>
        <v>1.1809797975540985E-4</v>
      </c>
      <c r="GS94" s="86">
        <f t="shared" si="128"/>
        <v>1.1007221745150003E-4</v>
      </c>
      <c r="GT94" s="86">
        <f t="shared" si="128"/>
        <v>4.1658695113738853E-5</v>
      </c>
      <c r="GU94" s="86">
        <f t="shared" si="128"/>
        <v>4.2180108700878288E-5</v>
      </c>
      <c r="GV94" s="86">
        <f t="shared" si="128"/>
        <v>1.4758810465141908E-4</v>
      </c>
      <c r="GW94" s="86">
        <f t="shared" si="128"/>
        <v>7.024042511495278E-5</v>
      </c>
      <c r="GX94" s="86">
        <f t="shared" si="128"/>
        <v>3.2145770373663107E-4</v>
      </c>
      <c r="GY94" s="86">
        <f t="shared" si="128"/>
        <v>9.3847655102166562E-4</v>
      </c>
      <c r="GZ94" s="86">
        <f t="shared" si="128"/>
        <v>9.6153417467932526E-4</v>
      </c>
      <c r="HA94" s="86">
        <f t="shared" si="128"/>
        <v>5.5948763116426463E-4</v>
      </c>
      <c r="HC94" s="86">
        <f t="shared" si="73"/>
        <v>3.369975199562103E-2</v>
      </c>
      <c r="HD94" s="86">
        <f t="shared" si="73"/>
        <v>6.2305305780611967E-3</v>
      </c>
      <c r="HE94" s="86">
        <f t="shared" si="73"/>
        <v>2.024241466621118E-2</v>
      </c>
      <c r="HF94" s="86">
        <f t="shared" si="73"/>
        <v>1.8626473221522822E-2</v>
      </c>
      <c r="HG94" s="86">
        <f t="shared" si="87"/>
        <v>1.4272013851021479E-2</v>
      </c>
      <c r="HH94" s="86">
        <f t="shared" si="87"/>
        <v>1.6570250536297626E-2</v>
      </c>
      <c r="HI94" s="86">
        <f t="shared" si="87"/>
        <v>2.1900655074334825E-2</v>
      </c>
      <c r="HJ94" s="86">
        <f t="shared" si="87"/>
        <v>3.2664295313668358E-2</v>
      </c>
      <c r="HK94" s="86">
        <f t="shared" si="87"/>
        <v>3.0676892545853224E-2</v>
      </c>
      <c r="HL94" s="86">
        <f t="shared" si="87"/>
        <v>2.2693628052619267E-2</v>
      </c>
      <c r="HM94" s="86">
        <f t="shared" si="87"/>
        <v>2.141940185628502E-2</v>
      </c>
      <c r="HN94" s="86">
        <f t="shared" si="87"/>
        <v>1.7242770985573964E-2</v>
      </c>
      <c r="HO94" s="86">
        <f t="shared" si="87"/>
        <v>1.2942504063386612E-2</v>
      </c>
      <c r="HP94" s="86">
        <f t="shared" si="87"/>
        <v>1.1205383535025433E-2</v>
      </c>
      <c r="HQ94" s="86">
        <f t="shared" si="87"/>
        <v>1.7987382575665454E-3</v>
      </c>
      <c r="HS94" s="86">
        <f t="shared" si="129"/>
        <v>2.9553080026110254E-26</v>
      </c>
      <c r="HT94" s="86">
        <f t="shared" si="129"/>
        <v>1.1552986390855111E-24</v>
      </c>
      <c r="HU94" s="86">
        <f t="shared" si="129"/>
        <v>1.4725579262333851E-29</v>
      </c>
      <c r="HV94" s="86">
        <f t="shared" si="129"/>
        <v>7.3038702082303849E-32</v>
      </c>
      <c r="HW94" s="86">
        <f t="shared" si="129"/>
        <v>5.0932664548093991E-36</v>
      </c>
      <c r="HX94" s="86">
        <f t="shared" si="129"/>
        <v>5.1615447361880483E-35</v>
      </c>
      <c r="HY94" s="86">
        <f t="shared" si="129"/>
        <v>1.7355473580520095E-35</v>
      </c>
      <c r="HZ94" s="86">
        <f t="shared" si="129"/>
        <v>3.7392767060656805E-34</v>
      </c>
      <c r="IA94" s="86">
        <f t="shared" si="129"/>
        <v>4.2560707368079123E-34</v>
      </c>
      <c r="IB94" s="86">
        <f t="shared" si="129"/>
        <v>6.0587247166428627E-35</v>
      </c>
      <c r="IC94" s="86">
        <f t="shared" si="129"/>
        <v>6.4602482064766135E-36</v>
      </c>
      <c r="ID94" s="86">
        <f t="shared" si="129"/>
        <v>4.4579720362472662E-36</v>
      </c>
      <c r="IE94" s="86">
        <f t="shared" si="129"/>
        <v>5.7883387363278377E-36</v>
      </c>
      <c r="IF94" s="86">
        <f t="shared" si="129"/>
        <v>2.2122448920623372E-24</v>
      </c>
      <c r="IG94" s="86">
        <f t="shared" si="129"/>
        <v>1.0929842466761348E-20</v>
      </c>
      <c r="II94" s="86">
        <f t="shared" si="130"/>
        <v>2.9525677498145996E-61</v>
      </c>
      <c r="IJ94" s="86">
        <f t="shared" si="130"/>
        <v>1.5457715622137213E-54</v>
      </c>
      <c r="IK94" s="86">
        <f t="shared" si="130"/>
        <v>5.0403815780635437E-71</v>
      </c>
      <c r="IL94" s="86">
        <f t="shared" si="130"/>
        <v>1.1580988141511633E-78</v>
      </c>
      <c r="IM94" s="86">
        <f t="shared" si="130"/>
        <v>2.5080485527867146E-87</v>
      </c>
      <c r="IN94" s="86">
        <f t="shared" si="130"/>
        <v>3.3813031896183381E-84</v>
      </c>
      <c r="IO94" s="86">
        <f t="shared" si="130"/>
        <v>1.806628504106692E-87</v>
      </c>
      <c r="IP94" s="86">
        <f t="shared" si="130"/>
        <v>1.7344096283856042E-83</v>
      </c>
      <c r="IQ94" s="86">
        <f t="shared" si="130"/>
        <v>6.6497397970879158E-83</v>
      </c>
      <c r="IR94" s="86">
        <f t="shared" si="130"/>
        <v>3.9017790085643092E-84</v>
      </c>
      <c r="IS94" s="86">
        <f t="shared" si="130"/>
        <v>1.1867037308572644E-86</v>
      </c>
      <c r="IT94" s="86">
        <f t="shared" si="130"/>
        <v>2.7177900901248083E-86</v>
      </c>
      <c r="IU94" s="86">
        <f t="shared" si="130"/>
        <v>6.1343781611776889E-85</v>
      </c>
      <c r="IV94" s="86">
        <f t="shared" si="130"/>
        <v>2.9320684005455985E-104</v>
      </c>
      <c r="IW94" s="86">
        <f t="shared" si="130"/>
        <v>3.5611112999275473E-55</v>
      </c>
      <c r="IY94" s="86">
        <f t="shared" si="131"/>
        <v>4.0874127698134581E-2</v>
      </c>
      <c r="IZ94" s="86">
        <f t="shared" si="131"/>
        <v>1.9668251385417199E-2</v>
      </c>
      <c r="JA94" s="86">
        <f t="shared" si="131"/>
        <v>2.2367546923998408E-2</v>
      </c>
      <c r="JB94" s="86">
        <f t="shared" si="131"/>
        <v>1.9569625047191154E-2</v>
      </c>
      <c r="JC94" s="86">
        <f t="shared" si="131"/>
        <v>1.4478916265778352E-2</v>
      </c>
      <c r="JD94" s="86">
        <f t="shared" si="131"/>
        <v>1.6688348516053036E-2</v>
      </c>
      <c r="JE94" s="86">
        <f t="shared" si="131"/>
        <v>2.2010727291786325E-2</v>
      </c>
      <c r="JF94" s="86">
        <f t="shared" si="131"/>
        <v>3.2705954008782095E-2</v>
      </c>
      <c r="JG94" s="86">
        <f t="shared" si="131"/>
        <v>3.0719072654554102E-2</v>
      </c>
      <c r="JH94" s="86">
        <f t="shared" si="131"/>
        <v>2.2841216157270687E-2</v>
      </c>
      <c r="JI94" s="86">
        <f t="shared" si="131"/>
        <v>2.1489642281399973E-2</v>
      </c>
      <c r="JJ94" s="86">
        <f t="shared" si="131"/>
        <v>1.7564228689310596E-2</v>
      </c>
      <c r="JK94" s="86">
        <f t="shared" si="131"/>
        <v>1.3880980614408279E-2</v>
      </c>
      <c r="JL94" s="86">
        <f t="shared" si="131"/>
        <v>1.2166917709704758E-2</v>
      </c>
      <c r="JM94" s="86">
        <f t="shared" si="131"/>
        <v>2.3582258887308101E-3</v>
      </c>
    </row>
    <row r="95" spans="2:273" x14ac:dyDescent="0.25">
      <c r="B95" s="2">
        <v>68</v>
      </c>
      <c r="C95" s="37">
        <v>65.049000000000007</v>
      </c>
      <c r="D95" s="37">
        <v>99.459000000000003</v>
      </c>
      <c r="E95" s="37">
        <v>58.119</v>
      </c>
      <c r="F95" s="37">
        <v>49.728999999999999</v>
      </c>
      <c r="G95" s="37">
        <v>40.033999999999999</v>
      </c>
      <c r="H95" s="37">
        <v>42.475000000000001</v>
      </c>
      <c r="I95" s="37">
        <v>43.831000000000003</v>
      </c>
      <c r="J95" s="37">
        <v>52.457999999999998</v>
      </c>
      <c r="K95" s="37">
        <v>51.914999999999999</v>
      </c>
      <c r="L95" s="37">
        <v>47.051000000000002</v>
      </c>
      <c r="M95" s="37">
        <v>45.914999999999999</v>
      </c>
      <c r="N95" s="37">
        <v>45.643999999999998</v>
      </c>
      <c r="O95" s="37">
        <v>41.475000000000001</v>
      </c>
      <c r="P95" s="37">
        <v>42.271000000000001</v>
      </c>
      <c r="Q95" s="37">
        <v>36.762999999999998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67.778848695974773</v>
      </c>
      <c r="T95" s="4">
        <f t="shared" si="132"/>
        <v>101.75435412049036</v>
      </c>
      <c r="U95" s="4">
        <f t="shared" si="132"/>
        <v>60.289880715547746</v>
      </c>
      <c r="V95" s="4">
        <f t="shared" si="132"/>
        <v>54.582496061763798</v>
      </c>
      <c r="W95" s="4">
        <f t="shared" si="132"/>
        <v>47.33550406926765</v>
      </c>
      <c r="X95" s="4">
        <f t="shared" si="132"/>
        <v>47.451691469554298</v>
      </c>
      <c r="Y95" s="4">
        <f t="shared" si="132"/>
        <v>50.092846718034359</v>
      </c>
      <c r="Z95" s="4">
        <f t="shared" si="132"/>
        <v>55.568481227544765</v>
      </c>
      <c r="AA95" s="4">
        <f t="shared" si="132"/>
        <v>57.684195725503947</v>
      </c>
      <c r="AB95" s="4">
        <f t="shared" si="132"/>
        <v>53.770150141834165</v>
      </c>
      <c r="AC95" s="4">
        <f t="shared" si="132"/>
        <v>52.591674212524723</v>
      </c>
      <c r="AD95" s="4">
        <f t="shared" si="132"/>
        <v>50.653843851856138</v>
      </c>
      <c r="AE95" s="4">
        <f t="shared" si="132"/>
        <v>47.309143209548736</v>
      </c>
      <c r="AF95" s="4">
        <f t="shared" si="132"/>
        <v>47.254560495509111</v>
      </c>
      <c r="AG95" s="4">
        <f t="shared" si="132"/>
        <v>38.502141786103302</v>
      </c>
      <c r="AI95" s="4">
        <f t="shared" ref="AI95:AW111" si="133">IF(OR($B95 &lt; C$230, $B95 &gt; C$233), 0, C95-S95)</f>
        <v>-2.7298486959747663</v>
      </c>
      <c r="AJ95" s="4">
        <f t="shared" si="133"/>
        <v>-2.2953541204903587</v>
      </c>
      <c r="AK95" s="4">
        <f t="shared" si="133"/>
        <v>-2.1708807155477459</v>
      </c>
      <c r="AL95" s="4">
        <f t="shared" si="133"/>
        <v>-4.8534960617637992</v>
      </c>
      <c r="AM95" s="4">
        <f t="shared" si="133"/>
        <v>-7.3015040692676507</v>
      </c>
      <c r="AN95" s="4">
        <f t="shared" si="133"/>
        <v>-4.9766914695542965</v>
      </c>
      <c r="AO95" s="4">
        <f t="shared" si="133"/>
        <v>-6.2618467180343558</v>
      </c>
      <c r="AP95" s="4">
        <f t="shared" si="133"/>
        <v>-3.1104812275447671</v>
      </c>
      <c r="AQ95" s="4">
        <f t="shared" si="133"/>
        <v>-5.7691957255039483</v>
      </c>
      <c r="AR95" s="4">
        <f t="shared" si="133"/>
        <v>-6.719150141834163</v>
      </c>
      <c r="AS95" s="4">
        <f t="shared" si="133"/>
        <v>-6.6766742125247234</v>
      </c>
      <c r="AT95" s="4">
        <f t="shared" si="133"/>
        <v>-5.0098438518561395</v>
      </c>
      <c r="AU95" s="4">
        <f t="shared" si="133"/>
        <v>-5.8341432095487349</v>
      </c>
      <c r="AV95" s="4">
        <f t="shared" si="133"/>
        <v>-4.98356049550911</v>
      </c>
      <c r="AW95" s="4">
        <f t="shared" si="133"/>
        <v>-1.7391417861033034</v>
      </c>
      <c r="AY95" s="2">
        <f t="shared" si="125"/>
        <v>48.66872275876392</v>
      </c>
      <c r="AZ95" s="2">
        <f t="shared" si="125"/>
        <v>98.622137974571274</v>
      </c>
      <c r="BA95" s="2">
        <f t="shared" si="125"/>
        <v>44.817507574418435</v>
      </c>
      <c r="BB95" s="2">
        <f t="shared" si="125"/>
        <v>39.943075585174483</v>
      </c>
      <c r="BC95" s="2">
        <f t="shared" si="125"/>
        <v>35.764260715354261</v>
      </c>
      <c r="BD95" s="2">
        <f t="shared" si="125"/>
        <v>34.190331569641984</v>
      </c>
      <c r="BE95" s="2">
        <f t="shared" si="125"/>
        <v>33.112608065481787</v>
      </c>
      <c r="BF95" s="2">
        <f t="shared" si="125"/>
        <v>32.358822954563301</v>
      </c>
      <c r="BG95" s="2">
        <f t="shared" si="125"/>
        <v>35.524581527977411</v>
      </c>
      <c r="BH95" s="2">
        <f t="shared" si="125"/>
        <v>36.175488425303705</v>
      </c>
      <c r="BI95" s="2">
        <f t="shared" si="125"/>
        <v>36.051750998767524</v>
      </c>
      <c r="BJ95" s="2">
        <f t="shared" si="125"/>
        <v>36.74233700705549</v>
      </c>
      <c r="BK95" s="2">
        <f t="shared" si="125"/>
        <v>36.660069399175718</v>
      </c>
      <c r="BL95" s="2">
        <f t="shared" si="125"/>
        <v>37.88299630917048</v>
      </c>
      <c r="BM95" s="2">
        <f t="shared" si="125"/>
        <v>36.848008514780773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36.762999999999998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36.762999999999998</v>
      </c>
      <c r="DK95" s="2">
        <f t="shared" ref="DK95:DY111" si="134">BO$228*$B95+BO$229</f>
        <v>75.838071780282291</v>
      </c>
      <c r="DL95" s="2">
        <f t="shared" si="134"/>
        <v>135.70217297355697</v>
      </c>
      <c r="DM95" s="2">
        <f t="shared" si="134"/>
        <v>62.954230487804885</v>
      </c>
      <c r="DN95" s="2">
        <f t="shared" si="134"/>
        <v>59.314885829959508</v>
      </c>
      <c r="DO95" s="2">
        <f t="shared" si="134"/>
        <v>47.166914372469648</v>
      </c>
      <c r="DP95" s="2">
        <f t="shared" si="134"/>
        <v>51.216606612685553</v>
      </c>
      <c r="DQ95" s="2">
        <f t="shared" si="134"/>
        <v>48.439802960102966</v>
      </c>
      <c r="DR95" s="2">
        <f t="shared" si="134"/>
        <v>47.961542296918772</v>
      </c>
      <c r="DS95" s="2">
        <f t="shared" si="134"/>
        <v>49.26255083655083</v>
      </c>
      <c r="DT95" s="2">
        <f t="shared" si="134"/>
        <v>48.875778978978978</v>
      </c>
      <c r="DU95" s="2">
        <f t="shared" si="134"/>
        <v>50.741148133848128</v>
      </c>
      <c r="DV95" s="2">
        <f t="shared" si="134"/>
        <v>52.552204504504502</v>
      </c>
      <c r="DW95" s="2">
        <f t="shared" si="134"/>
        <v>53.55885704125177</v>
      </c>
      <c r="DX95" s="2">
        <f t="shared" si="134"/>
        <v>49.104029131652659</v>
      </c>
      <c r="DY95" s="2">
        <f t="shared" si="134"/>
        <v>46.560318427882834</v>
      </c>
      <c r="EA95" s="2">
        <f t="shared" si="94"/>
        <v>46.972609593199763</v>
      </c>
      <c r="EB95" s="2">
        <f t="shared" si="91"/>
        <v>95.263634040320767</v>
      </c>
      <c r="EC95" s="2">
        <f t="shared" si="91"/>
        <v>43.468644585749402</v>
      </c>
      <c r="ED95" s="2">
        <f t="shared" si="91"/>
        <v>38.330099055693978</v>
      </c>
      <c r="EE95" s="2">
        <f t="shared" si="91"/>
        <v>34.776013135837076</v>
      </c>
      <c r="EF95" s="2">
        <f t="shared" si="91"/>
        <v>32.688811616374771</v>
      </c>
      <c r="EG95" s="2">
        <f t="shared" si="91"/>
        <v>31.712889486026963</v>
      </c>
      <c r="EH95" s="2">
        <f t="shared" si="91"/>
        <v>30.925568614668816</v>
      </c>
      <c r="EI95" s="2">
        <f t="shared" si="91"/>
        <v>34.284085196334075</v>
      </c>
      <c r="EJ95" s="2">
        <f t="shared" si="91"/>
        <v>34.995553672316376</v>
      </c>
      <c r="EK95" s="2">
        <f t="shared" si="91"/>
        <v>34.701625659566155</v>
      </c>
      <c r="EL95" s="2">
        <f t="shared" si="91"/>
        <v>35.289283072617323</v>
      </c>
      <c r="EM95" s="2">
        <f t="shared" ref="EM95:EO158" si="135">CQ$228*$B95+CQ$229</f>
        <v>35.101690593720001</v>
      </c>
      <c r="EN95" s="2">
        <f t="shared" si="135"/>
        <v>36.826435598207205</v>
      </c>
      <c r="EO95" s="2">
        <f t="shared" si="135"/>
        <v>35.606694667714699</v>
      </c>
      <c r="EQ95" s="2">
        <f t="shared" ref="EQ95:FE111" si="136">CU$228*$B95+CU$229</f>
        <v>44.198959443936189</v>
      </c>
      <c r="ER95" s="2">
        <f t="shared" si="136"/>
        <v>81.67370920812111</v>
      </c>
      <c r="ES95" s="2">
        <f t="shared" si="136"/>
        <v>41.683714282643294</v>
      </c>
      <c r="ET95" s="2">
        <f t="shared" si="136"/>
        <v>35.773278182522795</v>
      </c>
      <c r="EU95" s="2">
        <f t="shared" si="136"/>
        <v>32.596983897141442</v>
      </c>
      <c r="EV95" s="2">
        <f t="shared" si="136"/>
        <v>32.858849193066348</v>
      </c>
      <c r="EW95" s="2">
        <f t="shared" si="136"/>
        <v>30.771674981127049</v>
      </c>
      <c r="EX95" s="2">
        <f t="shared" si="136"/>
        <v>29.389163800466235</v>
      </c>
      <c r="EY95" s="2">
        <f t="shared" si="136"/>
        <v>33.700214123246312</v>
      </c>
      <c r="EZ95" s="2">
        <f t="shared" si="136"/>
        <v>34.790964538253235</v>
      </c>
      <c r="FA95" s="2">
        <f t="shared" si="136"/>
        <v>33.2113026522048</v>
      </c>
      <c r="FB95" s="2">
        <f t="shared" si="136"/>
        <v>33.455490969316955</v>
      </c>
      <c r="FC95" s="2">
        <f t="shared" si="136"/>
        <v>34.298158132936294</v>
      </c>
      <c r="FD95" s="2">
        <f t="shared" si="136"/>
        <v>36.118947945440638</v>
      </c>
      <c r="FE95" s="2">
        <f t="shared" si="136"/>
        <v>36.089914261372847</v>
      </c>
      <c r="FG95" s="2">
        <f t="shared" ref="FG95:FU111" si="137">POWER(10,($B95-C$231)/C$229)/(1+POWER(10,($B95-C$231)/C$229))</f>
        <v>0.94119015040827381</v>
      </c>
      <c r="FH95" s="2">
        <f t="shared" si="137"/>
        <v>0.91636463828200632</v>
      </c>
      <c r="FI95" s="2">
        <f t="shared" si="137"/>
        <v>0.93070924242199526</v>
      </c>
      <c r="FJ95" s="2">
        <f t="shared" si="137"/>
        <v>0.92304557198591275</v>
      </c>
      <c r="FK95" s="2">
        <f t="shared" si="137"/>
        <v>0.92011775064655055</v>
      </c>
      <c r="FL95" s="2">
        <f t="shared" si="137"/>
        <v>0.91896511830368854</v>
      </c>
      <c r="FM95" s="2">
        <f t="shared" si="137"/>
        <v>0.9162744248560013</v>
      </c>
      <c r="FN95" s="2">
        <f t="shared" si="137"/>
        <v>0.9157800204040204</v>
      </c>
      <c r="FO95" s="2">
        <f t="shared" si="137"/>
        <v>0.91714692395666053</v>
      </c>
      <c r="FP95" s="2">
        <f t="shared" si="137"/>
        <v>0.91497987903970279</v>
      </c>
      <c r="FQ95" s="2">
        <f t="shared" si="137"/>
        <v>0.91575707693043584</v>
      </c>
      <c r="FR95" s="2">
        <f t="shared" si="137"/>
        <v>0.91576245116123178</v>
      </c>
      <c r="FS95" s="2">
        <f t="shared" si="137"/>
        <v>0.91554446674322543</v>
      </c>
      <c r="FT95" s="2">
        <f t="shared" si="137"/>
        <v>0.91391634986829728</v>
      </c>
      <c r="FU95" s="2">
        <f t="shared" si="137"/>
        <v>0.8866901834405635</v>
      </c>
      <c r="FW95" s="2">
        <f t="shared" si="127"/>
        <v>5.2649900861352487E-4</v>
      </c>
      <c r="FX95" s="2">
        <f t="shared" si="127"/>
        <v>1.7356900107343067E-3</v>
      </c>
      <c r="FY95" s="2">
        <f t="shared" si="127"/>
        <v>7.3281311511667717E-4</v>
      </c>
      <c r="FZ95" s="2">
        <f t="shared" si="127"/>
        <v>7.4144174532099873E-4</v>
      </c>
      <c r="GA95" s="2">
        <f t="shared" si="127"/>
        <v>7.1843128750092525E-4</v>
      </c>
      <c r="GB95" s="2">
        <f t="shared" si="127"/>
        <v>7.1912132621499043E-4</v>
      </c>
      <c r="GC95" s="2">
        <f t="shared" si="127"/>
        <v>7.9883123578703287E-4</v>
      </c>
      <c r="GD95" s="2">
        <f t="shared" si="127"/>
        <v>9.8607867421583641E-4</v>
      </c>
      <c r="GE95" s="2">
        <f t="shared" si="127"/>
        <v>8.8310773020537755E-4</v>
      </c>
      <c r="GF95" s="2">
        <f t="shared" si="127"/>
        <v>8.0005002247595866E-4</v>
      </c>
      <c r="GG95" s="2">
        <f t="shared" si="127"/>
        <v>7.3200149680472456E-4</v>
      </c>
      <c r="GH95" s="2">
        <f t="shared" si="127"/>
        <v>6.1743791905789357E-4</v>
      </c>
      <c r="GI95" s="2">
        <f t="shared" si="127"/>
        <v>5.3641800507244928E-4</v>
      </c>
      <c r="GJ95" s="2">
        <f t="shared" si="127"/>
        <v>4.7966240508196147E-4</v>
      </c>
      <c r="GK95" s="2">
        <f t="shared" si="127"/>
        <v>3.3266064218006035E-4</v>
      </c>
      <c r="GM95" s="86">
        <f t="shared" si="128"/>
        <v>2.4985917790302996E-3</v>
      </c>
      <c r="GN95" s="86">
        <f t="shared" si="128"/>
        <v>3.5645344323187713E-3</v>
      </c>
      <c r="GO95" s="86">
        <f t="shared" si="128"/>
        <v>5.3070477188201079E-4</v>
      </c>
      <c r="GP95" s="86">
        <f t="shared" si="128"/>
        <v>2.0671300078796068E-4</v>
      </c>
      <c r="GQ95" s="86">
        <f t="shared" si="128"/>
        <v>2.8918239045525318E-5</v>
      </c>
      <c r="GR95" s="86">
        <f t="shared" si="128"/>
        <v>1.4608209810297684E-5</v>
      </c>
      <c r="GS95" s="86">
        <f t="shared" si="128"/>
        <v>1.6181119638211643E-5</v>
      </c>
      <c r="GT95" s="86">
        <f t="shared" si="128"/>
        <v>5.3999351384751973E-6</v>
      </c>
      <c r="GU95" s="86">
        <f t="shared" si="128"/>
        <v>5.2343299983123694E-6</v>
      </c>
      <c r="GV95" s="86">
        <f t="shared" si="128"/>
        <v>2.1687583944511968E-5</v>
      </c>
      <c r="GW95" s="86">
        <f t="shared" si="128"/>
        <v>9.0664603414986216E-6</v>
      </c>
      <c r="GX95" s="86">
        <f t="shared" si="128"/>
        <v>5.6642372266642579E-5</v>
      </c>
      <c r="GY95" s="86">
        <f t="shared" si="128"/>
        <v>1.9618609555822745E-4</v>
      </c>
      <c r="GZ95" s="86">
        <f t="shared" si="128"/>
        <v>2.2465529529394233E-4</v>
      </c>
      <c r="HA95" s="86">
        <f t="shared" si="128"/>
        <v>1.0095742811918372E-4</v>
      </c>
      <c r="HC95" s="86">
        <f t="shared" si="73"/>
        <v>4.6717700476188603E-2</v>
      </c>
      <c r="HD95" s="86">
        <f t="shared" si="73"/>
        <v>9.739809200718156E-3</v>
      </c>
      <c r="HE95" s="86">
        <f t="shared" si="73"/>
        <v>3.0023056563528178E-2</v>
      </c>
      <c r="HF95" s="86">
        <f t="shared" si="73"/>
        <v>2.834696454485686E-2</v>
      </c>
      <c r="HG95" s="86">
        <f t="shared" si="87"/>
        <v>2.2502006030069237E-2</v>
      </c>
      <c r="HH95" s="86">
        <f t="shared" si="87"/>
        <v>2.570469821129993E-2</v>
      </c>
      <c r="HI95" s="86">
        <f t="shared" si="87"/>
        <v>3.3929450170631571E-2</v>
      </c>
      <c r="HJ95" s="86">
        <f t="shared" si="87"/>
        <v>4.9528320655820891E-2</v>
      </c>
      <c r="HK95" s="86">
        <f t="shared" si="87"/>
        <v>4.6333311125617713E-2</v>
      </c>
      <c r="HL95" s="86">
        <f t="shared" si="87"/>
        <v>3.4797333679805358E-2</v>
      </c>
      <c r="HM95" s="86">
        <f t="shared" si="87"/>
        <v>3.299134194953799E-2</v>
      </c>
      <c r="HN95" s="86">
        <f t="shared" si="87"/>
        <v>2.6599119732837233E-2</v>
      </c>
      <c r="HO95" s="86">
        <f t="shared" si="87"/>
        <v>2.0043275490437502E-2</v>
      </c>
      <c r="HP95" s="86">
        <f t="shared" si="87"/>
        <v>1.7658957335688917E-2</v>
      </c>
      <c r="HQ95" s="86">
        <f t="shared" si="87"/>
        <v>3.4256205745544889E-3</v>
      </c>
      <c r="HS95" s="86">
        <f t="shared" si="129"/>
        <v>2.4342774354035592E-25</v>
      </c>
      <c r="HT95" s="86">
        <f t="shared" si="129"/>
        <v>1.123259060174141E-23</v>
      </c>
      <c r="HU95" s="86">
        <f t="shared" si="129"/>
        <v>1.8466553830775919E-28</v>
      </c>
      <c r="HV95" s="86">
        <f t="shared" si="129"/>
        <v>1.1718424112592491E-30</v>
      </c>
      <c r="HW95" s="86">
        <f t="shared" si="129"/>
        <v>1.1389072924380556E-34</v>
      </c>
      <c r="HX95" s="86">
        <f t="shared" si="129"/>
        <v>1.0428666833418979E-33</v>
      </c>
      <c r="HY95" s="86">
        <f t="shared" si="129"/>
        <v>3.972329337120531E-34</v>
      </c>
      <c r="HZ95" s="86">
        <f t="shared" si="129"/>
        <v>8.1850452496630947E-33</v>
      </c>
      <c r="IA95" s="86">
        <f t="shared" si="129"/>
        <v>8.7673572659027298E-33</v>
      </c>
      <c r="IB95" s="86">
        <f t="shared" si="129"/>
        <v>1.2736587909161489E-33</v>
      </c>
      <c r="IC95" s="86">
        <f t="shared" si="129"/>
        <v>1.4316487191234785E-34</v>
      </c>
      <c r="ID95" s="86">
        <f t="shared" si="129"/>
        <v>9.2192957121135857E-35</v>
      </c>
      <c r="IE95" s="86">
        <f t="shared" si="129"/>
        <v>1.1006291392567735E-34</v>
      </c>
      <c r="IF95" s="86">
        <f t="shared" si="129"/>
        <v>1.4800815106715515E-23</v>
      </c>
      <c r="IG95" s="86">
        <f t="shared" si="129"/>
        <v>4.9717449779697811E-20</v>
      </c>
      <c r="II95" s="86">
        <f t="shared" si="130"/>
        <v>7.8401999395834958E-60</v>
      </c>
      <c r="IJ95" s="86">
        <f t="shared" si="130"/>
        <v>4.8450080135287142E-53</v>
      </c>
      <c r="IK95" s="86">
        <f t="shared" si="130"/>
        <v>2.7190290538124873E-69</v>
      </c>
      <c r="IL95" s="86">
        <f t="shared" si="130"/>
        <v>9.7606230170187547E-77</v>
      </c>
      <c r="IM95" s="86">
        <f t="shared" si="130"/>
        <v>3.4090687338786068E-85</v>
      </c>
      <c r="IN95" s="86">
        <f t="shared" si="130"/>
        <v>3.8431916065906317E-82</v>
      </c>
      <c r="IO95" s="86">
        <f t="shared" si="130"/>
        <v>2.6602387465555532E-85</v>
      </c>
      <c r="IP95" s="86">
        <f t="shared" si="130"/>
        <v>2.33500702130091E-81</v>
      </c>
      <c r="IQ95" s="86">
        <f t="shared" si="130"/>
        <v>8.0205253595669017E-81</v>
      </c>
      <c r="IR95" s="86">
        <f t="shared" si="130"/>
        <v>4.7367641196710265E-82</v>
      </c>
      <c r="IS95" s="86">
        <f t="shared" si="130"/>
        <v>1.5711383439994904E-84</v>
      </c>
      <c r="IT95" s="86">
        <f t="shared" si="130"/>
        <v>3.1571575720710233E-84</v>
      </c>
      <c r="IU95" s="86">
        <f t="shared" si="130"/>
        <v>6.0606400704280046E-83</v>
      </c>
      <c r="IV95" s="86">
        <f t="shared" si="130"/>
        <v>7.7553500723660554E-102</v>
      </c>
      <c r="IW95" s="86">
        <f t="shared" si="130"/>
        <v>5.7335889878976807E-54</v>
      </c>
      <c r="IY95" s="86">
        <f t="shared" si="131"/>
        <v>4.9216292255218903E-2</v>
      </c>
      <c r="IZ95" s="86">
        <f t="shared" si="131"/>
        <v>1.3304343633036928E-2</v>
      </c>
      <c r="JA95" s="86">
        <f t="shared" si="131"/>
        <v>3.0553761335410188E-2</v>
      </c>
      <c r="JB95" s="86">
        <f t="shared" si="131"/>
        <v>2.8553677545644821E-2</v>
      </c>
      <c r="JC95" s="86">
        <f t="shared" si="131"/>
        <v>2.2530924269114763E-2</v>
      </c>
      <c r="JD95" s="86">
        <f t="shared" si="131"/>
        <v>2.5719306421110227E-2</v>
      </c>
      <c r="JE95" s="86">
        <f t="shared" si="131"/>
        <v>3.3945631290269784E-2</v>
      </c>
      <c r="JF95" s="86">
        <f t="shared" si="131"/>
        <v>4.9533720590959368E-2</v>
      </c>
      <c r="JG95" s="86">
        <f t="shared" si="131"/>
        <v>4.6338545455616026E-2</v>
      </c>
      <c r="JH95" s="86">
        <f t="shared" si="131"/>
        <v>3.4819021263749868E-2</v>
      </c>
      <c r="JI95" s="86">
        <f t="shared" si="131"/>
        <v>3.3000408409879486E-2</v>
      </c>
      <c r="JJ95" s="86">
        <f t="shared" si="131"/>
        <v>2.6655762105103877E-2</v>
      </c>
      <c r="JK95" s="86">
        <f t="shared" si="131"/>
        <v>2.0239461585995731E-2</v>
      </c>
      <c r="JL95" s="86">
        <f t="shared" si="131"/>
        <v>1.788361263098286E-2</v>
      </c>
      <c r="JM95" s="86">
        <f t="shared" si="131"/>
        <v>3.5265780026736727E-3</v>
      </c>
    </row>
    <row r="96" spans="2:273" x14ac:dyDescent="0.25">
      <c r="B96" s="2">
        <v>69</v>
      </c>
      <c r="C96" s="37">
        <v>72.835999999999999</v>
      </c>
      <c r="D96" s="37">
        <v>99.721000000000004</v>
      </c>
      <c r="E96" s="37">
        <v>63.305</v>
      </c>
      <c r="F96" s="37">
        <v>55.695</v>
      </c>
      <c r="G96" s="37">
        <v>46.39</v>
      </c>
      <c r="H96" s="37">
        <v>46.119</v>
      </c>
      <c r="I96" s="37">
        <v>52.136000000000003</v>
      </c>
      <c r="J96" s="37">
        <v>63.017000000000003</v>
      </c>
      <c r="K96" s="37">
        <v>62.457999999999998</v>
      </c>
      <c r="L96" s="37">
        <v>56.508000000000003</v>
      </c>
      <c r="M96" s="37">
        <v>53.898000000000003</v>
      </c>
      <c r="N96" s="37">
        <v>51.203000000000003</v>
      </c>
      <c r="O96" s="37">
        <v>47.203000000000003</v>
      </c>
      <c r="P96" s="37">
        <v>47.085000000000001</v>
      </c>
      <c r="Q96" s="37">
        <v>37.61</v>
      </c>
      <c r="S96" s="4">
        <f t="shared" si="132"/>
        <v>72.977149623548655</v>
      </c>
      <c r="T96" s="4">
        <f t="shared" si="132"/>
        <v>102.59849226392672</v>
      </c>
      <c r="U96" s="4">
        <f t="shared" si="132"/>
        <v>65.841581739640986</v>
      </c>
      <c r="V96" s="4">
        <f t="shared" si="132"/>
        <v>60.17532793245546</v>
      </c>
      <c r="W96" s="4">
        <f t="shared" si="132"/>
        <v>52.248531511028489</v>
      </c>
      <c r="X96" s="4">
        <f t="shared" si="132"/>
        <v>52.870662636064267</v>
      </c>
      <c r="Y96" s="4">
        <f t="shared" si="132"/>
        <v>56.923134439490966</v>
      </c>
      <c r="Z96" s="4">
        <f t="shared" si="132"/>
        <v>64.181228435666071</v>
      </c>
      <c r="AA96" s="4">
        <f t="shared" si="132"/>
        <v>65.873892990812024</v>
      </c>
      <c r="AB96" s="4">
        <f t="shared" si="132"/>
        <v>60.67141459099588</v>
      </c>
      <c r="AC96" s="4">
        <f t="shared" si="132"/>
        <v>59.151576085171698</v>
      </c>
      <c r="AD96" s="4">
        <f t="shared" si="132"/>
        <v>56.215088554715734</v>
      </c>
      <c r="AE96" s="4">
        <f t="shared" si="132"/>
        <v>51.629291917721396</v>
      </c>
      <c r="AF96" s="4">
        <f t="shared" si="132"/>
        <v>51.301210613184928</v>
      </c>
      <c r="AG96" s="4">
        <f t="shared" si="132"/>
        <v>39.573328777129518</v>
      </c>
      <c r="AI96" s="4">
        <f t="shared" si="133"/>
        <v>-0.14114962354865668</v>
      </c>
      <c r="AJ96" s="4">
        <f t="shared" si="133"/>
        <v>-2.8774922639267118</v>
      </c>
      <c r="AK96" s="4">
        <f t="shared" si="133"/>
        <v>-2.5365817396409867</v>
      </c>
      <c r="AL96" s="4">
        <f t="shared" si="133"/>
        <v>-4.4803279324554595</v>
      </c>
      <c r="AM96" s="4">
        <f t="shared" si="133"/>
        <v>-5.8585315110284881</v>
      </c>
      <c r="AN96" s="4">
        <f t="shared" si="133"/>
        <v>-6.7516626360642675</v>
      </c>
      <c r="AO96" s="4">
        <f t="shared" si="133"/>
        <v>-4.7871344394909627</v>
      </c>
      <c r="AP96" s="4">
        <f t="shared" si="133"/>
        <v>-1.1642284356660682</v>
      </c>
      <c r="AQ96" s="4">
        <f t="shared" si="133"/>
        <v>-3.4158929908120257</v>
      </c>
      <c r="AR96" s="4">
        <f t="shared" si="133"/>
        <v>-4.1634145909958775</v>
      </c>
      <c r="AS96" s="4">
        <f t="shared" si="133"/>
        <v>-5.2535760851716944</v>
      </c>
      <c r="AT96" s="4">
        <f t="shared" si="133"/>
        <v>-5.0120885547157314</v>
      </c>
      <c r="AU96" s="4">
        <f t="shared" si="133"/>
        <v>-4.4262919177213931</v>
      </c>
      <c r="AV96" s="4">
        <f t="shared" si="133"/>
        <v>-4.2162106131849271</v>
      </c>
      <c r="AW96" s="4">
        <f t="shared" si="133"/>
        <v>-1.9633287771295187</v>
      </c>
      <c r="AY96" s="2">
        <f t="shared" si="125"/>
        <v>48.41145938188275</v>
      </c>
      <c r="AZ96" s="2">
        <f t="shared" si="125"/>
        <v>98.278811514539598</v>
      </c>
      <c r="BA96" s="2">
        <f t="shared" si="125"/>
        <v>44.619359964801724</v>
      </c>
      <c r="BB96" s="2">
        <f t="shared" si="125"/>
        <v>39.645682012281704</v>
      </c>
      <c r="BC96" s="2">
        <f t="shared" si="125"/>
        <v>35.492119405353591</v>
      </c>
      <c r="BD96" s="2">
        <f t="shared" si="125"/>
        <v>33.951249105038023</v>
      </c>
      <c r="BE96" s="2">
        <f t="shared" si="125"/>
        <v>32.866555464659534</v>
      </c>
      <c r="BF96" s="2">
        <f t="shared" si="125"/>
        <v>32.112431581897347</v>
      </c>
      <c r="BG96" s="2">
        <f t="shared" si="125"/>
        <v>35.289334355309578</v>
      </c>
      <c r="BH96" s="2">
        <f t="shared" si="125"/>
        <v>35.948764749716517</v>
      </c>
      <c r="BI96" s="2">
        <f t="shared" si="125"/>
        <v>35.804389570222185</v>
      </c>
      <c r="BJ96" s="2">
        <f t="shared" si="125"/>
        <v>36.468194114714485</v>
      </c>
      <c r="BK96" s="2">
        <f t="shared" si="125"/>
        <v>36.398946876617359</v>
      </c>
      <c r="BL96" s="2">
        <f t="shared" si="125"/>
        <v>37.685749805688793</v>
      </c>
      <c r="BM96" s="2">
        <f t="shared" si="125"/>
        <v>36.707663466770569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37.61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37.61</v>
      </c>
      <c r="DK96" s="2">
        <f t="shared" si="134"/>
        <v>76.375506510559134</v>
      </c>
      <c r="DL96" s="2">
        <f t="shared" si="134"/>
        <v>136.48295305620829</v>
      </c>
      <c r="DM96" s="2">
        <f t="shared" si="134"/>
        <v>63.2917512195122</v>
      </c>
      <c r="DN96" s="2">
        <f t="shared" si="134"/>
        <v>59.726498785425093</v>
      </c>
      <c r="DO96" s="2">
        <f t="shared" si="134"/>
        <v>47.374604858299605</v>
      </c>
      <c r="DP96" s="2">
        <f t="shared" si="134"/>
        <v>51.489828272604584</v>
      </c>
      <c r="DQ96" s="2">
        <f t="shared" si="134"/>
        <v>48.690813513513518</v>
      </c>
      <c r="DR96" s="2">
        <f t="shared" si="134"/>
        <v>48.174140336134457</v>
      </c>
      <c r="DS96" s="2">
        <f t="shared" si="134"/>
        <v>49.464297297297293</v>
      </c>
      <c r="DT96" s="2">
        <f t="shared" si="134"/>
        <v>49.082746546546545</v>
      </c>
      <c r="DU96" s="2">
        <f t="shared" si="134"/>
        <v>50.969434234234228</v>
      </c>
      <c r="DV96" s="2">
        <f t="shared" si="134"/>
        <v>52.773516216216215</v>
      </c>
      <c r="DW96" s="2">
        <f t="shared" si="134"/>
        <v>53.763987197724028</v>
      </c>
      <c r="DX96" s="2">
        <f t="shared" si="134"/>
        <v>49.215759663865541</v>
      </c>
      <c r="DY96" s="2">
        <f t="shared" si="134"/>
        <v>46.758960697070819</v>
      </c>
      <c r="EA96" s="2">
        <f t="shared" si="94"/>
        <v>46.819533350680899</v>
      </c>
      <c r="EB96" s="2">
        <f t="shared" si="94"/>
        <v>95.126130630293034</v>
      </c>
      <c r="EC96" s="2">
        <f t="shared" si="94"/>
        <v>43.353020575085836</v>
      </c>
      <c r="ED96" s="2">
        <f t="shared" si="94"/>
        <v>38.121028734614185</v>
      </c>
      <c r="EE96" s="2">
        <f t="shared" si="94"/>
        <v>34.553087675457263</v>
      </c>
      <c r="EF96" s="2">
        <f t="shared" si="94"/>
        <v>32.540629062038413</v>
      </c>
      <c r="EG96" s="2">
        <f t="shared" si="94"/>
        <v>31.548692984170408</v>
      </c>
      <c r="EH96" s="2">
        <f t="shared" si="94"/>
        <v>30.767025944602093</v>
      </c>
      <c r="EI96" s="2">
        <f t="shared" si="94"/>
        <v>34.122064460464756</v>
      </c>
      <c r="EJ96" s="2">
        <f t="shared" si="94"/>
        <v>34.835926016821325</v>
      </c>
      <c r="EK96" s="2">
        <f t="shared" si="94"/>
        <v>34.533331346492083</v>
      </c>
      <c r="EL96" s="2">
        <f t="shared" si="94"/>
        <v>35.101611474836325</v>
      </c>
      <c r="EM96" s="2">
        <f t="shared" si="135"/>
        <v>34.938532736870968</v>
      </c>
      <c r="EN96" s="2">
        <f t="shared" si="135"/>
        <v>36.695668059027987</v>
      </c>
      <c r="EO96" s="2">
        <f t="shared" si="135"/>
        <v>35.536041735338117</v>
      </c>
      <c r="EQ96" s="2">
        <f t="shared" si="136"/>
        <v>44.115744335679445</v>
      </c>
      <c r="ER96" s="2">
        <f t="shared" si="136"/>
        <v>81.854682144307205</v>
      </c>
      <c r="ES96" s="2">
        <f t="shared" si="136"/>
        <v>41.615060894971457</v>
      </c>
      <c r="ET96" s="2">
        <f t="shared" si="136"/>
        <v>35.627904875668655</v>
      </c>
      <c r="EU96" s="2">
        <f t="shared" si="136"/>
        <v>32.429947342991632</v>
      </c>
      <c r="EV96" s="2">
        <f t="shared" si="136"/>
        <v>32.703309205020922</v>
      </c>
      <c r="EW96" s="2">
        <f t="shared" si="136"/>
        <v>30.634236171954797</v>
      </c>
      <c r="EX96" s="2">
        <f t="shared" si="136"/>
        <v>29.279030323298119</v>
      </c>
      <c r="EY96" s="2">
        <f t="shared" si="136"/>
        <v>33.556749414227447</v>
      </c>
      <c r="EZ96" s="2">
        <f t="shared" si="136"/>
        <v>34.635679476411688</v>
      </c>
      <c r="FA96" s="2">
        <f t="shared" si="136"/>
        <v>33.081219556818681</v>
      </c>
      <c r="FB96" s="2">
        <f t="shared" si="136"/>
        <v>33.315174924499786</v>
      </c>
      <c r="FC96" s="2">
        <f t="shared" si="136"/>
        <v>34.155581585023882</v>
      </c>
      <c r="FD96" s="2">
        <f t="shared" si="136"/>
        <v>36.005524328152063</v>
      </c>
      <c r="FE96" s="2">
        <f t="shared" si="136"/>
        <v>35.997496048186605</v>
      </c>
      <c r="FG96" s="2">
        <f t="shared" si="137"/>
        <v>0.94608579367957157</v>
      </c>
      <c r="FH96" s="2">
        <f t="shared" si="137"/>
        <v>0.92315816408367879</v>
      </c>
      <c r="FI96" s="2">
        <f t="shared" si="137"/>
        <v>0.93641843165229111</v>
      </c>
      <c r="FJ96" s="2">
        <f t="shared" si="137"/>
        <v>0.92933826592335023</v>
      </c>
      <c r="FK96" s="2">
        <f t="shared" si="137"/>
        <v>0.92663082752717518</v>
      </c>
      <c r="FL96" s="2">
        <f t="shared" si="137"/>
        <v>0.9255645706822121</v>
      </c>
      <c r="FM96" s="2">
        <f t="shared" si="137"/>
        <v>0.92307466336082988</v>
      </c>
      <c r="FN96" s="2">
        <f t="shared" si="137"/>
        <v>0.92261702340180884</v>
      </c>
      <c r="FO96" s="2">
        <f t="shared" si="137"/>
        <v>0.92388218456064963</v>
      </c>
      <c r="FP96" s="2">
        <f t="shared" si="137"/>
        <v>0.92187629648520331</v>
      </c>
      <c r="FQ96" s="2">
        <f t="shared" si="137"/>
        <v>0.92259578505777273</v>
      </c>
      <c r="FR96" s="2">
        <f t="shared" si="137"/>
        <v>0.92260075989037249</v>
      </c>
      <c r="FS96" s="2">
        <f t="shared" si="137"/>
        <v>0.92239897167751561</v>
      </c>
      <c r="FT96" s="2">
        <f t="shared" si="137"/>
        <v>0.92089157692427048</v>
      </c>
      <c r="FU96" s="2">
        <f t="shared" si="137"/>
        <v>0.89561954220681472</v>
      </c>
      <c r="FW96" s="2">
        <f t="shared" si="127"/>
        <v>5.7726536065230293E-4</v>
      </c>
      <c r="FX96" s="2">
        <f t="shared" si="127"/>
        <v>1.9028276116740054E-3</v>
      </c>
      <c r="FY96" s="2">
        <f t="shared" si="127"/>
        <v>8.0345679778594898E-4</v>
      </c>
      <c r="FZ96" s="2">
        <f t="shared" si="127"/>
        <v>8.1291655712552432E-4</v>
      </c>
      <c r="GA96" s="2">
        <f t="shared" si="127"/>
        <v>7.8768964507517649E-4</v>
      </c>
      <c r="GB96" s="2">
        <f t="shared" si="127"/>
        <v>7.8844615255410557E-4</v>
      </c>
      <c r="GC96" s="2">
        <f t="shared" si="127"/>
        <v>8.7583353212637499E-4</v>
      </c>
      <c r="GD96" s="2">
        <f t="shared" si="127"/>
        <v>1.0811109143734196E-3</v>
      </c>
      <c r="GE96" s="2">
        <f t="shared" si="127"/>
        <v>9.68225877550478E-4</v>
      </c>
      <c r="GF96" s="2">
        <f t="shared" si="127"/>
        <v>8.7716969903524507E-4</v>
      </c>
      <c r="GG96" s="2">
        <f t="shared" si="127"/>
        <v>8.0256700175609713E-4</v>
      </c>
      <c r="GH96" s="2">
        <f t="shared" si="127"/>
        <v>6.7696688927754427E-4</v>
      </c>
      <c r="GI96" s="2">
        <f t="shared" si="127"/>
        <v>5.8814020877118428E-4</v>
      </c>
      <c r="GJ96" s="2">
        <f t="shared" si="127"/>
        <v>5.2591503093122759E-4</v>
      </c>
      <c r="GK96" s="2">
        <f t="shared" si="127"/>
        <v>3.647434346077434E-4</v>
      </c>
      <c r="GM96" s="86">
        <f t="shared" si="128"/>
        <v>7.7104048349699425E-4</v>
      </c>
      <c r="GN96" s="86">
        <f t="shared" si="128"/>
        <v>7.6309844577389472E-4</v>
      </c>
      <c r="GO96" s="86">
        <f t="shared" si="128"/>
        <v>1.1264605109249331E-4</v>
      </c>
      <c r="GP96" s="86">
        <f t="shared" si="128"/>
        <v>3.8231383965106109E-5</v>
      </c>
      <c r="GQ96" s="86">
        <f t="shared" si="128"/>
        <v>3.2137915983089903E-6</v>
      </c>
      <c r="GR96" s="86">
        <f t="shared" si="128"/>
        <v>1.419520234549202E-6</v>
      </c>
      <c r="GS96" s="86">
        <f t="shared" si="128"/>
        <v>1.9432494310853171E-6</v>
      </c>
      <c r="GT96" s="86">
        <f t="shared" si="128"/>
        <v>5.6955019789988207E-7</v>
      </c>
      <c r="GU96" s="86">
        <f t="shared" si="128"/>
        <v>5.23708223874485E-7</v>
      </c>
      <c r="GV96" s="86">
        <f t="shared" si="128"/>
        <v>2.5854206129157964E-6</v>
      </c>
      <c r="GW96" s="86">
        <f t="shared" si="128"/>
        <v>9.4031447842048476E-7</v>
      </c>
      <c r="GX96" s="86">
        <f t="shared" si="128"/>
        <v>8.257546938580093E-6</v>
      </c>
      <c r="GY96" s="86">
        <f t="shared" si="128"/>
        <v>3.4267376823813725E-5</v>
      </c>
      <c r="GZ96" s="86">
        <f t="shared" si="128"/>
        <v>4.4912299543475222E-5</v>
      </c>
      <c r="HA96" s="86">
        <f t="shared" si="128"/>
        <v>1.4971745407200399E-5</v>
      </c>
      <c r="HC96" s="86">
        <f t="shared" si="73"/>
        <v>6.3731267029606034E-2</v>
      </c>
      <c r="HD96" s="86">
        <f t="shared" si="73"/>
        <v>1.4913656786025343E-2</v>
      </c>
      <c r="HE96" s="86">
        <f t="shared" si="73"/>
        <v>4.3617495862143953E-2</v>
      </c>
      <c r="HF96" s="86">
        <f t="shared" si="73"/>
        <v>4.2155833761730294E-2</v>
      </c>
      <c r="HG96" s="86">
        <f t="shared" si="87"/>
        <v>3.4581264775966708E-2</v>
      </c>
      <c r="HH96" s="86">
        <f t="shared" si="87"/>
        <v>3.8905819711696737E-2</v>
      </c>
      <c r="HI96" s="86">
        <f t="shared" si="87"/>
        <v>5.120809284263507E-2</v>
      </c>
      <c r="HJ96" s="86">
        <f t="shared" si="87"/>
        <v>7.3157793500885804E-2</v>
      </c>
      <c r="HK96" s="86">
        <f t="shared" si="87"/>
        <v>6.8235349917236551E-2</v>
      </c>
      <c r="HL96" s="86">
        <f t="shared" si="87"/>
        <v>5.2032522313403447E-2</v>
      </c>
      <c r="HM96" s="86">
        <f t="shared" si="87"/>
        <v>4.9545365335001604E-2</v>
      </c>
      <c r="HN96" s="86">
        <f t="shared" si="87"/>
        <v>4.0052008530807127E-2</v>
      </c>
      <c r="HO96" s="86">
        <f t="shared" si="87"/>
        <v>3.0332123185091417E-2</v>
      </c>
      <c r="HP96" s="86">
        <f t="shared" si="87"/>
        <v>2.7163701048533703E-2</v>
      </c>
      <c r="HQ96" s="86">
        <f t="shared" si="87"/>
        <v>6.2982590804222622E-3</v>
      </c>
      <c r="HS96" s="86">
        <f t="shared" si="129"/>
        <v>1.9279043503033672E-24</v>
      </c>
      <c r="HT96" s="86">
        <f t="shared" si="129"/>
        <v>1.0399984236447216E-22</v>
      </c>
      <c r="HU96" s="86">
        <f t="shared" si="129"/>
        <v>2.2028487560029142E-27</v>
      </c>
      <c r="HV96" s="86">
        <f t="shared" si="129"/>
        <v>1.7782008129576328E-29</v>
      </c>
      <c r="HW96" s="86">
        <f t="shared" si="129"/>
        <v>2.3947078740749373E-33</v>
      </c>
      <c r="HX96" s="86">
        <f t="shared" si="129"/>
        <v>1.9857627062632268E-32</v>
      </c>
      <c r="HY96" s="86">
        <f t="shared" si="129"/>
        <v>8.5328047449134085E-33</v>
      </c>
      <c r="HZ96" s="86">
        <f t="shared" si="129"/>
        <v>1.6802699083316642E-31</v>
      </c>
      <c r="IA96" s="86">
        <f t="shared" si="129"/>
        <v>1.6978674846726247E-31</v>
      </c>
      <c r="IB96" s="86">
        <f t="shared" si="129"/>
        <v>2.5190004610854704E-32</v>
      </c>
      <c r="IC96" s="86">
        <f t="shared" si="129"/>
        <v>2.9838131208920127E-33</v>
      </c>
      <c r="ID96" s="86">
        <f t="shared" si="129"/>
        <v>1.7985101565921176E-33</v>
      </c>
      <c r="IE96" s="86">
        <f t="shared" si="129"/>
        <v>1.9801686625485866E-33</v>
      </c>
      <c r="IF96" s="86">
        <f t="shared" si="129"/>
        <v>9.5671135554554394E-23</v>
      </c>
      <c r="IG96" s="86">
        <f t="shared" si="129"/>
        <v>2.2036064507645583E-19</v>
      </c>
      <c r="II96" s="86">
        <f t="shared" si="130"/>
        <v>2.0012917020389977E-58</v>
      </c>
      <c r="IJ96" s="86">
        <f t="shared" si="130"/>
        <v>1.4457486184109593E-51</v>
      </c>
      <c r="IK96" s="86">
        <f t="shared" si="130"/>
        <v>1.3948988466290402E-67</v>
      </c>
      <c r="IL96" s="86">
        <f t="shared" si="130"/>
        <v>7.778431256844938E-75</v>
      </c>
      <c r="IM96" s="86">
        <f t="shared" si="130"/>
        <v>4.3561047759274813E-83</v>
      </c>
      <c r="IN96" s="86">
        <f t="shared" si="130"/>
        <v>4.1156806704492265E-80</v>
      </c>
      <c r="IO96" s="86">
        <f t="shared" si="130"/>
        <v>3.6753130088985104E-83</v>
      </c>
      <c r="IP96" s="86">
        <f t="shared" si="130"/>
        <v>2.9473259166706895E-79</v>
      </c>
      <c r="IQ96" s="86">
        <f t="shared" si="130"/>
        <v>9.0920131436317284E-79</v>
      </c>
      <c r="IR96" s="86">
        <f t="shared" si="130"/>
        <v>5.4086996938591933E-80</v>
      </c>
      <c r="IS96" s="86">
        <f t="shared" si="130"/>
        <v>1.9558040417140554E-82</v>
      </c>
      <c r="IT96" s="86">
        <f t="shared" si="130"/>
        <v>3.4588263430206065E-82</v>
      </c>
      <c r="IU96" s="86">
        <f t="shared" si="130"/>
        <v>5.664269834538247E-81</v>
      </c>
      <c r="IV96" s="86">
        <f t="shared" si="130"/>
        <v>1.9192520621246511E-99</v>
      </c>
      <c r="IW96" s="86">
        <f t="shared" si="130"/>
        <v>8.9449729413154826E-53</v>
      </c>
      <c r="IY96" s="86">
        <f t="shared" si="131"/>
        <v>6.4502307513103027E-2</v>
      </c>
      <c r="IZ96" s="86">
        <f t="shared" si="131"/>
        <v>1.5676755231799237E-2</v>
      </c>
      <c r="JA96" s="86">
        <f t="shared" si="131"/>
        <v>4.3730141913236445E-2</v>
      </c>
      <c r="JB96" s="86">
        <f t="shared" si="131"/>
        <v>4.2194065145695403E-2</v>
      </c>
      <c r="JC96" s="86">
        <f t="shared" si="131"/>
        <v>3.4584478567565018E-2</v>
      </c>
      <c r="JD96" s="86">
        <f t="shared" si="131"/>
        <v>3.890723923193129E-2</v>
      </c>
      <c r="JE96" s="86">
        <f t="shared" si="131"/>
        <v>5.1210036092066154E-2</v>
      </c>
      <c r="JF96" s="86">
        <f t="shared" si="131"/>
        <v>7.3158363051083697E-2</v>
      </c>
      <c r="JG96" s="86">
        <f t="shared" si="131"/>
        <v>6.8235873625460422E-2</v>
      </c>
      <c r="JH96" s="86">
        <f t="shared" si="131"/>
        <v>5.2035107734016366E-2</v>
      </c>
      <c r="JI96" s="86">
        <f t="shared" si="131"/>
        <v>4.9546305649480024E-2</v>
      </c>
      <c r="JJ96" s="86">
        <f t="shared" si="131"/>
        <v>4.006026607774571E-2</v>
      </c>
      <c r="JK96" s="86">
        <f t="shared" si="131"/>
        <v>3.036639056191523E-2</v>
      </c>
      <c r="JL96" s="86">
        <f t="shared" si="131"/>
        <v>2.7208613348077178E-2</v>
      </c>
      <c r="JM96" s="86">
        <f t="shared" si="131"/>
        <v>6.3132308258294625E-3</v>
      </c>
    </row>
    <row r="97" spans="2:273" x14ac:dyDescent="0.25">
      <c r="B97" s="2">
        <v>70</v>
      </c>
      <c r="C97" s="37">
        <v>79.442999999999998</v>
      </c>
      <c r="D97" s="37">
        <v>101.443</v>
      </c>
      <c r="E97" s="37">
        <v>72.016999999999996</v>
      </c>
      <c r="F97" s="37">
        <v>66.236999999999995</v>
      </c>
      <c r="G97" s="37">
        <v>54.728999999999999</v>
      </c>
      <c r="H97" s="37">
        <v>55.746000000000002</v>
      </c>
      <c r="I97" s="37">
        <v>63.712000000000003</v>
      </c>
      <c r="J97" s="37">
        <v>75.677999999999997</v>
      </c>
      <c r="K97" s="37">
        <v>76.593000000000004</v>
      </c>
      <c r="L97" s="37">
        <v>67.677999999999997</v>
      </c>
      <c r="M97" s="37">
        <v>64.626999999999995</v>
      </c>
      <c r="N97" s="37">
        <v>59.524999999999999</v>
      </c>
      <c r="O97" s="37">
        <v>53.406999999999996</v>
      </c>
      <c r="P97" s="37">
        <v>51.136000000000003</v>
      </c>
      <c r="Q97" s="37">
        <v>38.271000000000001</v>
      </c>
      <c r="S97" s="4">
        <f t="shared" si="132"/>
        <v>79.362199455666087</v>
      </c>
      <c r="T97" s="4">
        <f t="shared" si="132"/>
        <v>104.05862208169671</v>
      </c>
      <c r="U97" s="4">
        <f t="shared" si="132"/>
        <v>72.926444367455233</v>
      </c>
      <c r="V97" s="4">
        <f t="shared" si="132"/>
        <v>67.428997953808036</v>
      </c>
      <c r="W97" s="4">
        <f t="shared" si="132"/>
        <v>58.809551257369996</v>
      </c>
      <c r="X97" s="4">
        <f t="shared" si="132"/>
        <v>59.980433794505373</v>
      </c>
      <c r="Y97" s="4">
        <f t="shared" si="132"/>
        <v>65.722856941622737</v>
      </c>
      <c r="Z97" s="4">
        <f t="shared" si="132"/>
        <v>74.885715170776649</v>
      </c>
      <c r="AA97" s="4">
        <f t="shared" si="132"/>
        <v>76.083000337435834</v>
      </c>
      <c r="AB97" s="4">
        <f t="shared" si="132"/>
        <v>69.4997847740986</v>
      </c>
      <c r="AC97" s="4">
        <f t="shared" si="132"/>
        <v>67.596469998862247</v>
      </c>
      <c r="AD97" s="4">
        <f t="shared" si="132"/>
        <v>63.487717849270837</v>
      </c>
      <c r="AE97" s="4">
        <f t="shared" si="132"/>
        <v>57.396099758389937</v>
      </c>
      <c r="AF97" s="4">
        <f t="shared" si="132"/>
        <v>56.770184901275542</v>
      </c>
      <c r="AG97" s="4">
        <f t="shared" si="132"/>
        <v>41.357546219230656</v>
      </c>
      <c r="AI97" s="4">
        <f t="shared" si="133"/>
        <v>8.0800544333911262E-2</v>
      </c>
      <c r="AJ97" s="4">
        <f t="shared" si="133"/>
        <v>-2.6156220816967135</v>
      </c>
      <c r="AK97" s="4">
        <f t="shared" si="133"/>
        <v>-0.9094443674552366</v>
      </c>
      <c r="AL97" s="4">
        <f t="shared" si="133"/>
        <v>-1.1919979538080412</v>
      </c>
      <c r="AM97" s="4">
        <f t="shared" si="133"/>
        <v>-4.0805512573699971</v>
      </c>
      <c r="AN97" s="4">
        <f t="shared" si="133"/>
        <v>-4.2344337945053709</v>
      </c>
      <c r="AO97" s="4">
        <f t="shared" si="133"/>
        <v>-2.010856941622734</v>
      </c>
      <c r="AP97" s="4">
        <f t="shared" si="133"/>
        <v>0.7922848292233482</v>
      </c>
      <c r="AQ97" s="4">
        <f t="shared" si="133"/>
        <v>0.5099996625641694</v>
      </c>
      <c r="AR97" s="4">
        <f t="shared" si="133"/>
        <v>-1.8217847740986031</v>
      </c>
      <c r="AS97" s="4">
        <f t="shared" si="133"/>
        <v>-2.9694699988622517</v>
      </c>
      <c r="AT97" s="4">
        <f t="shared" si="133"/>
        <v>-3.9627178492708381</v>
      </c>
      <c r="AU97" s="4">
        <f t="shared" si="133"/>
        <v>-3.9890997583899406</v>
      </c>
      <c r="AV97" s="4">
        <f t="shared" si="133"/>
        <v>-5.6341849012755389</v>
      </c>
      <c r="AW97" s="4">
        <f t="shared" si="133"/>
        <v>-3.0865462192306552</v>
      </c>
      <c r="AY97" s="2">
        <f t="shared" si="125"/>
        <v>48.159108806157597</v>
      </c>
      <c r="AZ97" s="2">
        <f t="shared" si="125"/>
        <v>97.94443890120489</v>
      </c>
      <c r="BA97" s="2">
        <f t="shared" si="125"/>
        <v>44.425024770249529</v>
      </c>
      <c r="BB97" s="2">
        <f t="shared" si="125"/>
        <v>39.35110258717188</v>
      </c>
      <c r="BC97" s="2">
        <f t="shared" si="125"/>
        <v>35.220885007712582</v>
      </c>
      <c r="BD97" s="2">
        <f t="shared" si="125"/>
        <v>33.716241308167056</v>
      </c>
      <c r="BE97" s="2">
        <f t="shared" si="125"/>
        <v>32.623803084380533</v>
      </c>
      <c r="BF97" s="2">
        <f t="shared" si="125"/>
        <v>31.870063080477365</v>
      </c>
      <c r="BG97" s="2">
        <f t="shared" si="125"/>
        <v>35.057129792537921</v>
      </c>
      <c r="BH97" s="2">
        <f t="shared" si="125"/>
        <v>35.724517721676889</v>
      </c>
      <c r="BI97" s="2">
        <f t="shared" si="125"/>
        <v>35.560219182954746</v>
      </c>
      <c r="BJ97" s="2">
        <f t="shared" si="125"/>
        <v>36.197711559971161</v>
      </c>
      <c r="BK97" s="2">
        <f t="shared" si="125"/>
        <v>36.142620579061699</v>
      </c>
      <c r="BL97" s="2">
        <f t="shared" si="125"/>
        <v>37.491758827694468</v>
      </c>
      <c r="BM97" s="2">
        <f t="shared" si="125"/>
        <v>36.569719659169976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76.912941240835977</v>
      </c>
      <c r="DL97" s="2">
        <f t="shared" si="134"/>
        <v>137.26373313885961</v>
      </c>
      <c r="DM97" s="2">
        <f t="shared" si="134"/>
        <v>63.629271951219522</v>
      </c>
      <c r="DN97" s="2">
        <f t="shared" si="134"/>
        <v>60.138111740890679</v>
      </c>
      <c r="DO97" s="2">
        <f t="shared" si="134"/>
        <v>47.582295344129562</v>
      </c>
      <c r="DP97" s="2">
        <f t="shared" si="134"/>
        <v>51.763049932523614</v>
      </c>
      <c r="DQ97" s="2">
        <f t="shared" si="134"/>
        <v>48.94182406692407</v>
      </c>
      <c r="DR97" s="2">
        <f t="shared" si="134"/>
        <v>48.386738375350141</v>
      </c>
      <c r="DS97" s="2">
        <f t="shared" si="134"/>
        <v>49.666043758043756</v>
      </c>
      <c r="DT97" s="2">
        <f t="shared" si="134"/>
        <v>49.289714114114119</v>
      </c>
      <c r="DU97" s="2">
        <f t="shared" si="134"/>
        <v>51.197720334620328</v>
      </c>
      <c r="DV97" s="2">
        <f t="shared" si="134"/>
        <v>52.994827927927929</v>
      </c>
      <c r="DW97" s="2">
        <f t="shared" si="134"/>
        <v>53.969117354196285</v>
      </c>
      <c r="DX97" s="2">
        <f t="shared" si="134"/>
        <v>49.327490196078429</v>
      </c>
      <c r="DY97" s="2">
        <f t="shared" si="134"/>
        <v>46.957602966258804</v>
      </c>
      <c r="EA97" s="2">
        <f t="shared" si="94"/>
        <v>46.666457108162035</v>
      </c>
      <c r="EB97" s="2">
        <f t="shared" si="94"/>
        <v>94.9886272202653</v>
      </c>
      <c r="EC97" s="2">
        <f t="shared" si="94"/>
        <v>43.237396564422269</v>
      </c>
      <c r="ED97" s="2">
        <f t="shared" si="94"/>
        <v>37.9119584135344</v>
      </c>
      <c r="EE97" s="2">
        <f t="shared" si="94"/>
        <v>34.330162215077451</v>
      </c>
      <c r="EF97" s="2">
        <f t="shared" si="94"/>
        <v>32.392446507702054</v>
      </c>
      <c r="EG97" s="2">
        <f t="shared" si="94"/>
        <v>31.38449648231385</v>
      </c>
      <c r="EH97" s="2">
        <f t="shared" si="94"/>
        <v>30.608483274535367</v>
      </c>
      <c r="EI97" s="2">
        <f t="shared" si="94"/>
        <v>33.960043724595437</v>
      </c>
      <c r="EJ97" s="2">
        <f t="shared" si="94"/>
        <v>34.676298361326275</v>
      </c>
      <c r="EK97" s="2">
        <f t="shared" si="94"/>
        <v>34.36503703341802</v>
      </c>
      <c r="EL97" s="2">
        <f t="shared" si="94"/>
        <v>34.913939877055327</v>
      </c>
      <c r="EM97" s="2">
        <f t="shared" si="135"/>
        <v>34.775374880021936</v>
      </c>
      <c r="EN97" s="2">
        <f t="shared" si="135"/>
        <v>36.564900519848763</v>
      </c>
      <c r="EO97" s="2">
        <f t="shared" si="135"/>
        <v>35.465388802961535</v>
      </c>
      <c r="EQ97" s="2">
        <f t="shared" si="136"/>
        <v>44.032529227422692</v>
      </c>
      <c r="ER97" s="2">
        <f t="shared" si="136"/>
        <v>82.035655080493314</v>
      </c>
      <c r="ES97" s="2">
        <f t="shared" si="136"/>
        <v>41.54640750729962</v>
      </c>
      <c r="ET97" s="2">
        <f t="shared" si="136"/>
        <v>35.482531568814522</v>
      </c>
      <c r="EU97" s="2">
        <f t="shared" si="136"/>
        <v>32.262910788841822</v>
      </c>
      <c r="EV97" s="2">
        <f t="shared" si="136"/>
        <v>32.547769216975496</v>
      </c>
      <c r="EW97" s="2">
        <f t="shared" si="136"/>
        <v>30.496797362782537</v>
      </c>
      <c r="EX97" s="2">
        <f t="shared" si="136"/>
        <v>29.168896846130007</v>
      </c>
      <c r="EY97" s="2">
        <f t="shared" si="136"/>
        <v>33.413284705208582</v>
      </c>
      <c r="EZ97" s="2">
        <f t="shared" si="136"/>
        <v>34.480394414570142</v>
      </c>
      <c r="FA97" s="2">
        <f t="shared" si="136"/>
        <v>32.951136461432561</v>
      </c>
      <c r="FB97" s="2">
        <f t="shared" si="136"/>
        <v>33.174858879682617</v>
      </c>
      <c r="FC97" s="2">
        <f t="shared" si="136"/>
        <v>34.013005037111476</v>
      </c>
      <c r="FD97" s="2">
        <f t="shared" si="136"/>
        <v>35.892100710863488</v>
      </c>
      <c r="FE97" s="2">
        <f t="shared" si="136"/>
        <v>35.905077835000363</v>
      </c>
      <c r="FG97" s="2">
        <f t="shared" si="137"/>
        <v>0.95059529012891242</v>
      </c>
      <c r="FH97" s="2">
        <f t="shared" si="137"/>
        <v>0.92944235494631944</v>
      </c>
      <c r="FI97" s="2">
        <f t="shared" si="137"/>
        <v>0.94168668730706129</v>
      </c>
      <c r="FJ97" s="2">
        <f t="shared" si="137"/>
        <v>0.93515254570865103</v>
      </c>
      <c r="FK97" s="2">
        <f t="shared" si="137"/>
        <v>0.93265173981223282</v>
      </c>
      <c r="FL97" s="2">
        <f t="shared" si="137"/>
        <v>0.93166653082560413</v>
      </c>
      <c r="FM97" s="2">
        <f t="shared" si="137"/>
        <v>0.92936516048568207</v>
      </c>
      <c r="FN97" s="2">
        <f t="shared" si="137"/>
        <v>0.92894206279000013</v>
      </c>
      <c r="FO97" s="2">
        <f t="shared" si="137"/>
        <v>0.93011164702358673</v>
      </c>
      <c r="FP97" s="2">
        <f t="shared" si="137"/>
        <v>0.9282571725831652</v>
      </c>
      <c r="FQ97" s="2">
        <f t="shared" si="137"/>
        <v>0.92892242666454472</v>
      </c>
      <c r="FR97" s="2">
        <f t="shared" si="137"/>
        <v>0.92892702620289058</v>
      </c>
      <c r="FS97" s="2">
        <f t="shared" si="137"/>
        <v>0.92874045735106248</v>
      </c>
      <c r="FT97" s="2">
        <f t="shared" si="137"/>
        <v>0.92734654293286101</v>
      </c>
      <c r="FU97" s="2">
        <f t="shared" si="137"/>
        <v>0.90392147235902098</v>
      </c>
      <c r="FW97" s="2">
        <f t="shared" si="127"/>
        <v>6.3292363159860921E-4</v>
      </c>
      <c r="FX97" s="2">
        <f t="shared" si="127"/>
        <v>2.0860260316914376E-3</v>
      </c>
      <c r="FY97" s="2">
        <f t="shared" si="127"/>
        <v>8.809045760611163E-4</v>
      </c>
      <c r="FZ97" s="2">
        <f t="shared" si="127"/>
        <v>8.912753785820988E-4</v>
      </c>
      <c r="GA97" s="2">
        <f t="shared" si="127"/>
        <v>8.6361889054213051E-4</v>
      </c>
      <c r="GB97" s="2">
        <f t="shared" si="127"/>
        <v>8.6444825837725598E-4</v>
      </c>
      <c r="GC97" s="2">
        <f t="shared" si="127"/>
        <v>9.6025123131315891E-4</v>
      </c>
      <c r="GD97" s="2">
        <f t="shared" si="127"/>
        <v>1.1852909150768215E-3</v>
      </c>
      <c r="GE97" s="2">
        <f t="shared" si="127"/>
        <v>1.0615394024286926E-3</v>
      </c>
      <c r="GF97" s="2">
        <f t="shared" si="127"/>
        <v>9.6171606144294301E-4</v>
      </c>
      <c r="GG97" s="2">
        <f t="shared" si="127"/>
        <v>8.7992908526989249E-4</v>
      </c>
      <c r="GH97" s="2">
        <f t="shared" si="127"/>
        <v>7.4223095661145072E-4</v>
      </c>
      <c r="GI97" s="2">
        <f t="shared" si="127"/>
        <v>6.4484632486700507E-4</v>
      </c>
      <c r="GJ97" s="2">
        <f t="shared" si="127"/>
        <v>5.7662510686645307E-4</v>
      </c>
      <c r="GK97" s="2">
        <f t="shared" si="127"/>
        <v>3.9991915016340628E-4</v>
      </c>
      <c r="GM97" s="86">
        <f t="shared" si="128"/>
        <v>2.106535077904487E-4</v>
      </c>
      <c r="GN97" s="86">
        <f t="shared" si="128"/>
        <v>1.3149011021969335E-4</v>
      </c>
      <c r="GO97" s="86">
        <f t="shared" si="128"/>
        <v>2.0303831132439153E-5</v>
      </c>
      <c r="GP97" s="86">
        <f t="shared" si="128"/>
        <v>5.9630075417317624E-6</v>
      </c>
      <c r="GQ97" s="86">
        <f t="shared" si="128"/>
        <v>2.8374016012021316E-7</v>
      </c>
      <c r="GR97" s="86">
        <f t="shared" si="128"/>
        <v>1.0827061335944975E-7</v>
      </c>
      <c r="GS97" s="86">
        <f t="shared" si="128"/>
        <v>1.9058128189978594E-7</v>
      </c>
      <c r="GT97" s="86">
        <f t="shared" si="128"/>
        <v>4.8869811479535007E-8</v>
      </c>
      <c r="GU97" s="86">
        <f t="shared" si="128"/>
        <v>4.2232920931157407E-8</v>
      </c>
      <c r="GV97" s="86">
        <f t="shared" si="128"/>
        <v>2.4992296767243989E-7</v>
      </c>
      <c r="GW97" s="86">
        <f t="shared" si="128"/>
        <v>7.8326332272391657E-8</v>
      </c>
      <c r="GX97" s="86">
        <f t="shared" si="128"/>
        <v>9.9553443534280367E-7</v>
      </c>
      <c r="GY97" s="86">
        <f t="shared" si="128"/>
        <v>4.9979561277752817E-6</v>
      </c>
      <c r="GZ97" s="86">
        <f t="shared" si="128"/>
        <v>7.6805167704384201E-6</v>
      </c>
      <c r="HA97" s="86">
        <f t="shared" si="128"/>
        <v>1.824615889955648E-6</v>
      </c>
      <c r="HC97" s="86">
        <f t="shared" si="73"/>
        <v>8.5566959925442096E-2</v>
      </c>
      <c r="HD97" s="86">
        <f t="shared" si="73"/>
        <v>2.237119028893423E-2</v>
      </c>
      <c r="HE97" s="86">
        <f t="shared" si="73"/>
        <v>6.2081878527814729E-2</v>
      </c>
      <c r="HF97" s="86">
        <f t="shared" si="73"/>
        <v>6.1274930028320539E-2</v>
      </c>
      <c r="HG97" s="86">
        <f t="shared" si="87"/>
        <v>5.1814668442743114E-2</v>
      </c>
      <c r="HH97" s="86">
        <f t="shared" si="87"/>
        <v>5.7470018908670241E-2</v>
      </c>
      <c r="HI97" s="86">
        <f t="shared" si="87"/>
        <v>7.5312830402287742E-2</v>
      </c>
      <c r="HJ97" s="86">
        <f t="shared" si="87"/>
        <v>0.10530215189036603</v>
      </c>
      <c r="HK97" s="86">
        <f t="shared" si="87"/>
        <v>9.8014846286036073E-2</v>
      </c>
      <c r="HL97" s="86">
        <f t="shared" si="87"/>
        <v>7.5894553902555242E-2</v>
      </c>
      <c r="HM97" s="86">
        <f t="shared" si="87"/>
        <v>7.2566434248955411E-2</v>
      </c>
      <c r="HN97" s="86">
        <f t="shared" si="87"/>
        <v>5.888200325771771E-2</v>
      </c>
      <c r="HO97" s="86">
        <f t="shared" si="87"/>
        <v>4.4865272481689616E-2</v>
      </c>
      <c r="HP97" s="86">
        <f t="shared" si="87"/>
        <v>4.0793565785338985E-2</v>
      </c>
      <c r="HQ97" s="86">
        <f t="shared" si="87"/>
        <v>1.1182121538312826E-2</v>
      </c>
      <c r="HS97" s="86">
        <f t="shared" si="129"/>
        <v>1.4680965243488637E-23</v>
      </c>
      <c r="HT97" s="86">
        <f t="shared" si="129"/>
        <v>9.1698286558704633E-22</v>
      </c>
      <c r="HU97" s="86">
        <f t="shared" si="129"/>
        <v>2.4996296207132098E-26</v>
      </c>
      <c r="HV97" s="86">
        <f t="shared" si="129"/>
        <v>2.5520841144075375E-28</v>
      </c>
      <c r="HW97" s="86">
        <f t="shared" si="129"/>
        <v>4.7347363414748593E-32</v>
      </c>
      <c r="HX97" s="86">
        <f t="shared" si="129"/>
        <v>3.563544376740414E-31</v>
      </c>
      <c r="HY97" s="86">
        <f t="shared" si="129"/>
        <v>1.7202182528927153E-31</v>
      </c>
      <c r="HZ97" s="86">
        <f t="shared" si="129"/>
        <v>3.2349643150470696E-30</v>
      </c>
      <c r="IA97" s="86">
        <f t="shared" si="129"/>
        <v>3.0911611892420119E-30</v>
      </c>
      <c r="IB97" s="86">
        <f t="shared" si="129"/>
        <v>4.6872034284534562E-31</v>
      </c>
      <c r="IC97" s="86">
        <f t="shared" si="129"/>
        <v>5.8487297324031852E-32</v>
      </c>
      <c r="ID97" s="86">
        <f t="shared" si="129"/>
        <v>3.309703786216681E-32</v>
      </c>
      <c r="IE97" s="86">
        <f t="shared" si="129"/>
        <v>3.3708803209284645E-32</v>
      </c>
      <c r="IF97" s="86">
        <f t="shared" si="129"/>
        <v>5.9748120455414311E-22</v>
      </c>
      <c r="IG97" s="86">
        <f t="shared" si="129"/>
        <v>9.5168622041513731E-19</v>
      </c>
      <c r="II97" s="86">
        <f t="shared" si="130"/>
        <v>4.910787916234267E-57</v>
      </c>
      <c r="IJ97" s="86">
        <f t="shared" si="130"/>
        <v>4.1071706030997761E-50</v>
      </c>
      <c r="IK97" s="86">
        <f t="shared" si="130"/>
        <v>6.8053707047722201E-66</v>
      </c>
      <c r="IL97" s="86">
        <f t="shared" si="130"/>
        <v>5.8612580005175618E-73</v>
      </c>
      <c r="IM97" s="86">
        <f t="shared" si="130"/>
        <v>5.2326945851174817E-81</v>
      </c>
      <c r="IN97" s="86">
        <f t="shared" si="130"/>
        <v>4.1527404039139703E-78</v>
      </c>
      <c r="IO97" s="86">
        <f t="shared" si="130"/>
        <v>4.7642205593883744E-81</v>
      </c>
      <c r="IP97" s="86">
        <f t="shared" si="130"/>
        <v>3.4879770141855555E-77</v>
      </c>
      <c r="IQ97" s="86">
        <f t="shared" si="130"/>
        <v>9.6867545320228719E-77</v>
      </c>
      <c r="IR97" s="86">
        <f t="shared" si="130"/>
        <v>5.808952803229875E-78</v>
      </c>
      <c r="IS97" s="86">
        <f t="shared" si="130"/>
        <v>2.2891635622819285E-80</v>
      </c>
      <c r="IT97" s="86">
        <f t="shared" si="130"/>
        <v>3.5736751487250536E-80</v>
      </c>
      <c r="IU97" s="86">
        <f t="shared" si="130"/>
        <v>5.0078168481712308E-79</v>
      </c>
      <c r="IV97" s="86">
        <f t="shared" si="130"/>
        <v>4.4439323073472803E-97</v>
      </c>
      <c r="IW97" s="86">
        <f t="shared" si="130"/>
        <v>1.3522103284924822E-51</v>
      </c>
      <c r="IY97" s="86">
        <f t="shared" si="131"/>
        <v>8.577761343323255E-2</v>
      </c>
      <c r="IZ97" s="86">
        <f t="shared" si="131"/>
        <v>2.2502680399153922E-2</v>
      </c>
      <c r="JA97" s="86">
        <f t="shared" si="131"/>
        <v>6.2102182358947169E-2</v>
      </c>
      <c r="JB97" s="86">
        <f t="shared" si="131"/>
        <v>6.1280893035862267E-2</v>
      </c>
      <c r="JC97" s="86">
        <f t="shared" si="131"/>
        <v>5.1814952182903232E-2</v>
      </c>
      <c r="JD97" s="86">
        <f t="shared" si="131"/>
        <v>5.7470127179283598E-2</v>
      </c>
      <c r="JE97" s="86">
        <f t="shared" si="131"/>
        <v>7.5313020983569637E-2</v>
      </c>
      <c r="JF97" s="86">
        <f t="shared" si="131"/>
        <v>0.1053022007601775</v>
      </c>
      <c r="JG97" s="86">
        <f t="shared" si="131"/>
        <v>9.8014888518956997E-2</v>
      </c>
      <c r="JH97" s="86">
        <f t="shared" si="131"/>
        <v>7.5894803825522911E-2</v>
      </c>
      <c r="JI97" s="86">
        <f t="shared" si="131"/>
        <v>7.2566512575287678E-2</v>
      </c>
      <c r="JJ97" s="86">
        <f t="shared" si="131"/>
        <v>5.888299879215305E-2</v>
      </c>
      <c r="JK97" s="86">
        <f t="shared" si="131"/>
        <v>4.487027043781739E-2</v>
      </c>
      <c r="JL97" s="86">
        <f t="shared" si="131"/>
        <v>4.080124630210942E-2</v>
      </c>
      <c r="JM97" s="86">
        <f t="shared" si="131"/>
        <v>1.1183946154202784E-2</v>
      </c>
    </row>
    <row r="98" spans="2:273" x14ac:dyDescent="0.25">
      <c r="B98" s="2">
        <v>71</v>
      </c>
      <c r="C98" s="37">
        <v>87.114999999999995</v>
      </c>
      <c r="D98" s="37">
        <v>103.246</v>
      </c>
      <c r="E98" s="37">
        <v>86.831000000000003</v>
      </c>
      <c r="F98" s="37">
        <v>77.287999999999997</v>
      </c>
      <c r="G98" s="37">
        <v>66.287999999999997</v>
      </c>
      <c r="H98" s="37">
        <v>68.644000000000005</v>
      </c>
      <c r="I98" s="37">
        <v>77.542000000000002</v>
      </c>
      <c r="J98" s="37">
        <v>91.846999999999994</v>
      </c>
      <c r="K98" s="37">
        <v>94.424000000000007</v>
      </c>
      <c r="L98" s="37">
        <v>82.525000000000006</v>
      </c>
      <c r="M98" s="37">
        <v>80.22</v>
      </c>
      <c r="N98" s="37">
        <v>71.78</v>
      </c>
      <c r="O98" s="37">
        <v>60.61</v>
      </c>
      <c r="P98" s="37">
        <v>61.033999999999999</v>
      </c>
      <c r="Q98" s="37">
        <v>39.78</v>
      </c>
      <c r="S98" s="4">
        <f t="shared" si="132"/>
        <v>86.884258698825718</v>
      </c>
      <c r="T98" s="4">
        <f t="shared" si="132"/>
        <v>106.13677226679499</v>
      </c>
      <c r="U98" s="4">
        <f t="shared" si="132"/>
        <v>81.647385559261124</v>
      </c>
      <c r="V98" s="4">
        <f t="shared" si="132"/>
        <v>76.487523845768663</v>
      </c>
      <c r="W98" s="4">
        <f t="shared" si="132"/>
        <v>67.227564541171702</v>
      </c>
      <c r="X98" s="4">
        <f t="shared" si="132"/>
        <v>68.961093402704392</v>
      </c>
      <c r="Y98" s="4">
        <f t="shared" si="132"/>
        <v>76.609927650684085</v>
      </c>
      <c r="Z98" s="4">
        <f t="shared" si="132"/>
        <v>87.645724539889869</v>
      </c>
      <c r="AA98" s="4">
        <f t="shared" si="132"/>
        <v>88.312095743008427</v>
      </c>
      <c r="AB98" s="4">
        <f t="shared" si="132"/>
        <v>80.36388124514167</v>
      </c>
      <c r="AC98" s="4">
        <f t="shared" si="132"/>
        <v>78.050505739596147</v>
      </c>
      <c r="AD98" s="4">
        <f t="shared" si="132"/>
        <v>72.643483585971268</v>
      </c>
      <c r="AE98" s="4">
        <f t="shared" si="132"/>
        <v>64.804543447729515</v>
      </c>
      <c r="AF98" s="4">
        <f t="shared" si="132"/>
        <v>63.880335368535299</v>
      </c>
      <c r="AG98" s="4">
        <f t="shared" si="132"/>
        <v>44.136331410431367</v>
      </c>
      <c r="AI98" s="4">
        <f t="shared" si="133"/>
        <v>0.23074130117427671</v>
      </c>
      <c r="AJ98" s="4">
        <f t="shared" si="133"/>
        <v>-2.8907722667949969</v>
      </c>
      <c r="AK98" s="4">
        <f t="shared" si="133"/>
        <v>5.1836144407388787</v>
      </c>
      <c r="AL98" s="4">
        <f t="shared" si="133"/>
        <v>0.80047615423133323</v>
      </c>
      <c r="AM98" s="4">
        <f t="shared" si="133"/>
        <v>-0.93956454117170551</v>
      </c>
      <c r="AN98" s="4">
        <f t="shared" si="133"/>
        <v>-0.31709340270438702</v>
      </c>
      <c r="AO98" s="4">
        <f t="shared" si="133"/>
        <v>0.93207234931591643</v>
      </c>
      <c r="AP98" s="4">
        <f t="shared" si="133"/>
        <v>4.201275460110125</v>
      </c>
      <c r="AQ98" s="4">
        <f t="shared" si="133"/>
        <v>6.1119042569915791</v>
      </c>
      <c r="AR98" s="4">
        <f t="shared" si="133"/>
        <v>2.1611187548583359</v>
      </c>
      <c r="AS98" s="4">
        <f t="shared" si="133"/>
        <v>2.1694942604038516</v>
      </c>
      <c r="AT98" s="4">
        <f t="shared" si="133"/>
        <v>-0.86348358597126662</v>
      </c>
      <c r="AU98" s="4">
        <f t="shared" si="133"/>
        <v>-4.1945434477295152</v>
      </c>
      <c r="AV98" s="4">
        <f t="shared" si="133"/>
        <v>-2.8463353685352999</v>
      </c>
      <c r="AW98" s="4">
        <f t="shared" si="133"/>
        <v>-4.3563314104313662</v>
      </c>
      <c r="AY98" s="2">
        <f t="shared" si="125"/>
        <v>47.911635309878484</v>
      </c>
      <c r="AZ98" s="2">
        <f t="shared" si="125"/>
        <v>97.619060523942053</v>
      </c>
      <c r="BA98" s="2">
        <f t="shared" si="125"/>
        <v>44.234489816220268</v>
      </c>
      <c r="BB98" s="2">
        <f t="shared" si="125"/>
        <v>39.059528399099847</v>
      </c>
      <c r="BC98" s="2">
        <f t="shared" si="125"/>
        <v>34.950768772641375</v>
      </c>
      <c r="BD98" s="2">
        <f t="shared" si="125"/>
        <v>33.485320356401495</v>
      </c>
      <c r="BE98" s="2">
        <f t="shared" si="125"/>
        <v>32.38442033754032</v>
      </c>
      <c r="BF98" s="2">
        <f t="shared" si="125"/>
        <v>31.631715569610439</v>
      </c>
      <c r="BG98" s="2">
        <f t="shared" si="125"/>
        <v>34.828015739358719</v>
      </c>
      <c r="BH98" s="2">
        <f t="shared" si="125"/>
        <v>35.50284094474712</v>
      </c>
      <c r="BI98" s="2">
        <f t="shared" si="125"/>
        <v>35.319305884168891</v>
      </c>
      <c r="BJ98" s="2">
        <f t="shared" si="125"/>
        <v>35.930934691451597</v>
      </c>
      <c r="BK98" s="2">
        <f t="shared" si="125"/>
        <v>35.891040260295838</v>
      </c>
      <c r="BL98" s="2">
        <f t="shared" si="125"/>
        <v>37.300989547428031</v>
      </c>
      <c r="BM98" s="2">
        <f t="shared" si="125"/>
        <v>36.434304192552361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77.450375971112805</v>
      </c>
      <c r="DL98" s="2">
        <f t="shared" si="134"/>
        <v>138.04451322151095</v>
      </c>
      <c r="DM98" s="2">
        <f t="shared" si="134"/>
        <v>63.966792682926837</v>
      </c>
      <c r="DN98" s="2">
        <f t="shared" si="134"/>
        <v>60.549724696356265</v>
      </c>
      <c r="DO98" s="2">
        <f t="shared" si="134"/>
        <v>47.789985829959527</v>
      </c>
      <c r="DP98" s="2">
        <f t="shared" si="134"/>
        <v>52.036271592442645</v>
      </c>
      <c r="DQ98" s="2">
        <f t="shared" si="134"/>
        <v>49.192834620334622</v>
      </c>
      <c r="DR98" s="2">
        <f t="shared" si="134"/>
        <v>48.599336414565826</v>
      </c>
      <c r="DS98" s="2">
        <f t="shared" si="134"/>
        <v>49.867790218790219</v>
      </c>
      <c r="DT98" s="2">
        <f t="shared" si="134"/>
        <v>49.496681681681679</v>
      </c>
      <c r="DU98" s="2">
        <f t="shared" si="134"/>
        <v>51.426006435006428</v>
      </c>
      <c r="DV98" s="2">
        <f t="shared" si="134"/>
        <v>53.216139639639636</v>
      </c>
      <c r="DW98" s="2">
        <f t="shared" si="134"/>
        <v>54.17424751066855</v>
      </c>
      <c r="DX98" s="2">
        <f t="shared" si="134"/>
        <v>49.439220728291311</v>
      </c>
      <c r="DY98" s="2">
        <f t="shared" si="134"/>
        <v>47.156245235446796</v>
      </c>
      <c r="EA98" s="2">
        <f t="shared" si="94"/>
        <v>46.513380865643171</v>
      </c>
      <c r="EB98" s="2">
        <f t="shared" si="94"/>
        <v>94.851123810237581</v>
      </c>
      <c r="EC98" s="2">
        <f t="shared" si="94"/>
        <v>43.121772553758703</v>
      </c>
      <c r="ED98" s="2">
        <f t="shared" si="94"/>
        <v>37.702888092454607</v>
      </c>
      <c r="EE98" s="2">
        <f t="shared" si="94"/>
        <v>34.107236754697638</v>
      </c>
      <c r="EF98" s="2">
        <f t="shared" si="94"/>
        <v>32.244263953365696</v>
      </c>
      <c r="EG98" s="2">
        <f t="shared" si="94"/>
        <v>31.220299980457291</v>
      </c>
      <c r="EH98" s="2">
        <f t="shared" si="94"/>
        <v>30.449940604468644</v>
      </c>
      <c r="EI98" s="2">
        <f t="shared" si="94"/>
        <v>33.798022988726125</v>
      </c>
      <c r="EJ98" s="2">
        <f t="shared" si="94"/>
        <v>34.516670705831217</v>
      </c>
      <c r="EK98" s="2">
        <f t="shared" si="94"/>
        <v>34.196742720343948</v>
      </c>
      <c r="EL98" s="2">
        <f t="shared" si="94"/>
        <v>34.726268279274329</v>
      </c>
      <c r="EM98" s="2">
        <f t="shared" si="135"/>
        <v>34.612217023172903</v>
      </c>
      <c r="EN98" s="2">
        <f t="shared" si="135"/>
        <v>36.434132980669546</v>
      </c>
      <c r="EO98" s="2">
        <f t="shared" si="135"/>
        <v>35.394735870584952</v>
      </c>
      <c r="EQ98" s="2">
        <f t="shared" si="136"/>
        <v>43.949314119165948</v>
      </c>
      <c r="ER98" s="2">
        <f t="shared" si="136"/>
        <v>82.216628016679422</v>
      </c>
      <c r="ES98" s="2">
        <f t="shared" si="136"/>
        <v>41.477754119627789</v>
      </c>
      <c r="ET98" s="2">
        <f t="shared" si="136"/>
        <v>35.337158261960383</v>
      </c>
      <c r="EU98" s="2">
        <f t="shared" si="136"/>
        <v>32.095874234692012</v>
      </c>
      <c r="EV98" s="2">
        <f t="shared" si="136"/>
        <v>32.392229228930063</v>
      </c>
      <c r="EW98" s="2">
        <f t="shared" si="136"/>
        <v>30.359358553610285</v>
      </c>
      <c r="EX98" s="2">
        <f t="shared" si="136"/>
        <v>29.058763368961891</v>
      </c>
      <c r="EY98" s="2">
        <f t="shared" si="136"/>
        <v>33.269819996189717</v>
      </c>
      <c r="EZ98" s="2">
        <f t="shared" si="136"/>
        <v>34.325109352728589</v>
      </c>
      <c r="FA98" s="2">
        <f t="shared" si="136"/>
        <v>32.821053366046442</v>
      </c>
      <c r="FB98" s="2">
        <f t="shared" si="136"/>
        <v>33.034542834865448</v>
      </c>
      <c r="FC98" s="2">
        <f t="shared" si="136"/>
        <v>33.870428489199064</v>
      </c>
      <c r="FD98" s="2">
        <f t="shared" si="136"/>
        <v>35.778677093574913</v>
      </c>
      <c r="FE98" s="2">
        <f t="shared" si="136"/>
        <v>35.81265962181412</v>
      </c>
      <c r="FG98" s="2">
        <f t="shared" si="137"/>
        <v>0.95474564482741275</v>
      </c>
      <c r="FH98" s="2">
        <f t="shared" si="137"/>
        <v>0.93524866669328477</v>
      </c>
      <c r="FI98" s="2">
        <f t="shared" si="137"/>
        <v>0.94654334388016825</v>
      </c>
      <c r="FJ98" s="2">
        <f t="shared" si="137"/>
        <v>0.94051902790461783</v>
      </c>
      <c r="FK98" s="2">
        <f t="shared" si="137"/>
        <v>0.93821150320052604</v>
      </c>
      <c r="FL98" s="2">
        <f t="shared" si="137"/>
        <v>0.93730215808969419</v>
      </c>
      <c r="FM98" s="2">
        <f t="shared" si="137"/>
        <v>0.93517738165587805</v>
      </c>
      <c r="FN98" s="2">
        <f t="shared" si="137"/>
        <v>0.93478665580789522</v>
      </c>
      <c r="FO98" s="2">
        <f t="shared" si="137"/>
        <v>0.93586668199158263</v>
      </c>
      <c r="FP98" s="2">
        <f t="shared" si="137"/>
        <v>0.93415410553806633</v>
      </c>
      <c r="FQ98" s="2">
        <f t="shared" si="137"/>
        <v>0.93476852136138089</v>
      </c>
      <c r="FR98" s="2">
        <f t="shared" si="137"/>
        <v>0.93477276915422391</v>
      </c>
      <c r="FS98" s="2">
        <f t="shared" si="137"/>
        <v>0.93460046520911699</v>
      </c>
      <c r="FT98" s="2">
        <f t="shared" si="137"/>
        <v>0.93331294820807731</v>
      </c>
      <c r="FU98" s="2">
        <f t="shared" si="137"/>
        <v>0.91162825823360627</v>
      </c>
      <c r="FW98" s="2">
        <f t="shared" si="127"/>
        <v>6.9394458730411132E-4</v>
      </c>
      <c r="FX98" s="2">
        <f t="shared" si="127"/>
        <v>2.2868218236583044E-3</v>
      </c>
      <c r="FY98" s="2">
        <f t="shared" si="127"/>
        <v>9.6581057814277074E-4</v>
      </c>
      <c r="FZ98" s="2">
        <f t="shared" si="127"/>
        <v>9.7717999299512634E-4</v>
      </c>
      <c r="GA98" s="2">
        <f t="shared" si="127"/>
        <v>9.4686039047723334E-4</v>
      </c>
      <c r="GB98" s="2">
        <f t="shared" si="127"/>
        <v>9.4776962263080021E-4</v>
      </c>
      <c r="GC98" s="2">
        <f t="shared" si="127"/>
        <v>1.0527970033589113E-3</v>
      </c>
      <c r="GD98" s="2">
        <f t="shared" si="127"/>
        <v>1.299497040835888E-3</v>
      </c>
      <c r="GE98" s="2">
        <f t="shared" si="127"/>
        <v>1.1638356144121659E-3</v>
      </c>
      <c r="GF98" s="2">
        <f t="shared" si="127"/>
        <v>1.0544028598728087E-3</v>
      </c>
      <c r="GG98" s="2">
        <f t="shared" si="127"/>
        <v>9.6474115544309576E-4</v>
      </c>
      <c r="GH98" s="2">
        <f t="shared" si="127"/>
        <v>8.1378178624254022E-4</v>
      </c>
      <c r="GI98" s="2">
        <f t="shared" si="127"/>
        <v>7.0701594906506717E-4</v>
      </c>
      <c r="GJ98" s="2">
        <f t="shared" si="127"/>
        <v>6.3222168542894925E-4</v>
      </c>
      <c r="GK98" s="2">
        <f t="shared" si="127"/>
        <v>4.384857100704469E-4</v>
      </c>
      <c r="GM98" s="86">
        <f t="shared" si="128"/>
        <v>5.0922603591908711E-5</v>
      </c>
      <c r="GN98" s="86">
        <f t="shared" si="128"/>
        <v>1.8201961517322275E-5</v>
      </c>
      <c r="GO98" s="86">
        <f t="shared" si="128"/>
        <v>3.1057584150970175E-6</v>
      </c>
      <c r="GP98" s="86">
        <f t="shared" si="128"/>
        <v>7.8403428456965315E-7</v>
      </c>
      <c r="GQ98" s="86">
        <f t="shared" si="128"/>
        <v>1.9890147513378578E-8</v>
      </c>
      <c r="GR98" s="86">
        <f t="shared" si="128"/>
        <v>6.47850917135013E-9</v>
      </c>
      <c r="GS98" s="86">
        <f t="shared" si="128"/>
        <v>1.5261055320274392E-8</v>
      </c>
      <c r="GT98" s="86">
        <f t="shared" si="128"/>
        <v>3.4109572475710511E-9</v>
      </c>
      <c r="GU98" s="86">
        <f t="shared" si="128"/>
        <v>2.7445857585078688E-9</v>
      </c>
      <c r="GV98" s="86">
        <f t="shared" si="128"/>
        <v>1.9585064984370754E-8</v>
      </c>
      <c r="GW98" s="86">
        <f t="shared" si="128"/>
        <v>5.2389433105454286E-9</v>
      </c>
      <c r="GX98" s="86">
        <f t="shared" si="128"/>
        <v>9.9231969780125197E-8</v>
      </c>
      <c r="GY98" s="86">
        <f t="shared" si="128"/>
        <v>6.0847835355149268E-7</v>
      </c>
      <c r="GZ98" s="86">
        <f t="shared" si="128"/>
        <v>1.1234197023046229E-6</v>
      </c>
      <c r="HA98" s="86">
        <f t="shared" si="128"/>
        <v>1.8275424812389683E-7</v>
      </c>
      <c r="HC98" s="86">
        <f t="shared" si="73"/>
        <v>0.11308698037637913</v>
      </c>
      <c r="HD98" s="86">
        <f t="shared" si="73"/>
        <v>3.2880176052155936E-2</v>
      </c>
      <c r="HE98" s="86">
        <f t="shared" si="73"/>
        <v>8.6588521649181141E-2</v>
      </c>
      <c r="HF98" s="86">
        <f t="shared" si="73"/>
        <v>8.7074417505794838E-2</v>
      </c>
      <c r="HG98" s="86">
        <f t="shared" si="87"/>
        <v>7.5714305591101053E-2</v>
      </c>
      <c r="HH98" s="86">
        <f t="shared" si="87"/>
        <v>8.287263610620417E-2</v>
      </c>
      <c r="HI98" s="86">
        <f t="shared" si="87"/>
        <v>0.10797163446910822</v>
      </c>
      <c r="HJ98" s="86">
        <f t="shared" si="87"/>
        <v>0.14775555516530067</v>
      </c>
      <c r="HK98" s="86">
        <f t="shared" si="87"/>
        <v>0.13736883953363502</v>
      </c>
      <c r="HL98" s="86">
        <f t="shared" si="87"/>
        <v>0.10801579295706167</v>
      </c>
      <c r="HM98" s="86">
        <f t="shared" si="87"/>
        <v>0.10368874889731886</v>
      </c>
      <c r="HN98" s="86">
        <f t="shared" si="87"/>
        <v>8.4539250414874895E-2</v>
      </c>
      <c r="HO98" s="86">
        <f t="shared" si="87"/>
        <v>6.4876997975459219E-2</v>
      </c>
      <c r="HP98" s="86">
        <f t="shared" si="87"/>
        <v>5.9824216210249609E-2</v>
      </c>
      <c r="HQ98" s="86">
        <f t="shared" si="87"/>
        <v>1.9176847409306294E-2</v>
      </c>
      <c r="HS98" s="86">
        <f t="shared" si="129"/>
        <v>1.0749379643054462E-22</v>
      </c>
      <c r="HT98" s="86">
        <f t="shared" si="129"/>
        <v>7.699718042299277E-21</v>
      </c>
      <c r="HU98" s="86">
        <f t="shared" si="129"/>
        <v>2.6981495320256036E-25</v>
      </c>
      <c r="HV98" s="86">
        <f t="shared" si="129"/>
        <v>3.4643307561984528E-27</v>
      </c>
      <c r="HW98" s="86">
        <f t="shared" si="129"/>
        <v>8.8028938106687074E-31</v>
      </c>
      <c r="HX98" s="86">
        <f t="shared" si="129"/>
        <v>6.0269900231859964E-30</v>
      </c>
      <c r="HY98" s="86">
        <f t="shared" si="129"/>
        <v>3.2548302340920741E-30</v>
      </c>
      <c r="HZ98" s="86">
        <f t="shared" si="129"/>
        <v>5.8411844899839301E-29</v>
      </c>
      <c r="IA98" s="86">
        <f t="shared" si="129"/>
        <v>5.2909092398046171E-29</v>
      </c>
      <c r="IB98" s="86">
        <f t="shared" si="129"/>
        <v>8.2057321355513128E-30</v>
      </c>
      <c r="IC98" s="86">
        <f t="shared" si="129"/>
        <v>1.078235402960656E-30</v>
      </c>
      <c r="ID98" s="86">
        <f t="shared" si="129"/>
        <v>5.7455704461146785E-31</v>
      </c>
      <c r="IE98" s="86">
        <f t="shared" si="129"/>
        <v>5.4296353043010003E-31</v>
      </c>
      <c r="IF98" s="86">
        <f t="shared" si="129"/>
        <v>3.6051308421866525E-21</v>
      </c>
      <c r="IG98" s="86">
        <f t="shared" si="129"/>
        <v>4.0049085597227084E-18</v>
      </c>
      <c r="II98" s="86">
        <f t="shared" si="130"/>
        <v>1.1583800870201142E-55</v>
      </c>
      <c r="IJ98" s="86">
        <f t="shared" si="130"/>
        <v>1.1108286016656295E-48</v>
      </c>
      <c r="IK98" s="86">
        <f t="shared" si="130"/>
        <v>3.1574966853993055E-64</v>
      </c>
      <c r="IL98" s="86">
        <f t="shared" si="130"/>
        <v>4.1761477610171016E-71</v>
      </c>
      <c r="IM98" s="86">
        <f t="shared" si="130"/>
        <v>5.9090655099806751E-79</v>
      </c>
      <c r="IN98" s="86">
        <f t="shared" si="130"/>
        <v>3.9479642334577782E-76</v>
      </c>
      <c r="IO98" s="86">
        <f t="shared" si="130"/>
        <v>5.7944886724779383E-79</v>
      </c>
      <c r="IP98" s="86">
        <f t="shared" si="130"/>
        <v>3.8701397556175184E-75</v>
      </c>
      <c r="IQ98" s="86">
        <f t="shared" si="130"/>
        <v>9.6997276261269448E-75</v>
      </c>
      <c r="IR98" s="86">
        <f t="shared" si="130"/>
        <v>5.8681150017620834E-76</v>
      </c>
      <c r="IS98" s="86">
        <f t="shared" si="130"/>
        <v>2.5192469097115294E-78</v>
      </c>
      <c r="IT98" s="86">
        <f t="shared" si="130"/>
        <v>3.4822257593510698E-78</v>
      </c>
      <c r="IU98" s="86">
        <f t="shared" si="130"/>
        <v>4.1882599386260066E-77</v>
      </c>
      <c r="IV98" s="86">
        <f t="shared" si="130"/>
        <v>9.6274046828538196E-95</v>
      </c>
      <c r="IW98" s="86">
        <f t="shared" si="130"/>
        <v>1.9807220411788971E-50</v>
      </c>
      <c r="IY98" s="86">
        <f t="shared" si="131"/>
        <v>0.11313790297997103</v>
      </c>
      <c r="IZ98" s="86">
        <f t="shared" si="131"/>
        <v>3.2898378013673256E-2</v>
      </c>
      <c r="JA98" s="86">
        <f t="shared" si="131"/>
        <v>8.6591627407596239E-2</v>
      </c>
      <c r="JB98" s="86">
        <f t="shared" si="131"/>
        <v>8.7075201540079403E-2</v>
      </c>
      <c r="JC98" s="86">
        <f t="shared" si="131"/>
        <v>7.5714325481248568E-2</v>
      </c>
      <c r="JD98" s="86">
        <f t="shared" si="131"/>
        <v>8.2872642584713344E-2</v>
      </c>
      <c r="JE98" s="86">
        <f t="shared" si="131"/>
        <v>0.10797164973016354</v>
      </c>
      <c r="JF98" s="86">
        <f t="shared" si="131"/>
        <v>0.14775555857625791</v>
      </c>
      <c r="JG98" s="86">
        <f t="shared" si="131"/>
        <v>0.13736884227822077</v>
      </c>
      <c r="JH98" s="86">
        <f t="shared" si="131"/>
        <v>0.10801581254212665</v>
      </c>
      <c r="JI98" s="86">
        <f t="shared" si="131"/>
        <v>0.10368875413626216</v>
      </c>
      <c r="JJ98" s="86">
        <f t="shared" si="131"/>
        <v>8.4539349646844675E-2</v>
      </c>
      <c r="JK98" s="86">
        <f t="shared" si="131"/>
        <v>6.4877606453812769E-2</v>
      </c>
      <c r="JL98" s="86">
        <f t="shared" si="131"/>
        <v>5.9825339629951915E-2</v>
      </c>
      <c r="JM98" s="86">
        <f t="shared" si="131"/>
        <v>1.9177030163554421E-2</v>
      </c>
    </row>
    <row r="99" spans="2:273" x14ac:dyDescent="0.25">
      <c r="B99" s="2">
        <v>72</v>
      </c>
      <c r="C99" s="37">
        <v>96.704999999999998</v>
      </c>
      <c r="D99" s="37">
        <v>105.836</v>
      </c>
      <c r="E99" s="37">
        <v>98.271000000000001</v>
      </c>
      <c r="F99" s="37">
        <v>92.558999999999997</v>
      </c>
      <c r="G99" s="37">
        <v>80.305000000000007</v>
      </c>
      <c r="H99" s="37">
        <v>83</v>
      </c>
      <c r="I99" s="37">
        <v>95.39</v>
      </c>
      <c r="J99" s="37">
        <v>108.57599999999999</v>
      </c>
      <c r="K99" s="37">
        <v>109.78</v>
      </c>
      <c r="L99" s="37">
        <v>99.119</v>
      </c>
      <c r="M99" s="37">
        <v>94.897999999999996</v>
      </c>
      <c r="N99" s="37">
        <v>86.915000000000006</v>
      </c>
      <c r="O99" s="37">
        <v>72.558999999999997</v>
      </c>
      <c r="P99" s="37">
        <v>72.661000000000001</v>
      </c>
      <c r="Q99" s="37">
        <v>44.914999999999999</v>
      </c>
      <c r="S99" s="4">
        <f t="shared" si="132"/>
        <v>95.480260556279049</v>
      </c>
      <c r="T99" s="4">
        <f t="shared" si="132"/>
        <v>108.91150578538557</v>
      </c>
      <c r="U99" s="4">
        <f t="shared" si="132"/>
        <v>92.036859896888643</v>
      </c>
      <c r="V99" s="4">
        <f t="shared" si="132"/>
        <v>87.393623647320666</v>
      </c>
      <c r="W99" s="4">
        <f t="shared" si="132"/>
        <v>77.609583460127396</v>
      </c>
      <c r="X99" s="4">
        <f t="shared" si="132"/>
        <v>79.882464079925143</v>
      </c>
      <c r="Y99" s="4">
        <f t="shared" si="132"/>
        <v>89.534113487127954</v>
      </c>
      <c r="Z99" s="4">
        <f t="shared" si="132"/>
        <v>102.20643567233195</v>
      </c>
      <c r="AA99" s="4">
        <f t="shared" si="132"/>
        <v>102.36549841924568</v>
      </c>
      <c r="AB99" s="4">
        <f t="shared" si="132"/>
        <v>93.213881436623893</v>
      </c>
      <c r="AC99" s="4">
        <f t="shared" si="132"/>
        <v>90.486021778436964</v>
      </c>
      <c r="AD99" s="4">
        <f t="shared" si="132"/>
        <v>83.743424561036136</v>
      </c>
      <c r="AE99" s="4">
        <f t="shared" si="132"/>
        <v>73.986878949753049</v>
      </c>
      <c r="AF99" s="4">
        <f t="shared" si="132"/>
        <v>72.791891369102586</v>
      </c>
      <c r="AG99" s="4">
        <f t="shared" si="132"/>
        <v>48.229856921695728</v>
      </c>
      <c r="AI99" s="4">
        <f t="shared" si="133"/>
        <v>1.2247394437209493</v>
      </c>
      <c r="AJ99" s="4">
        <f t="shared" si="133"/>
        <v>-3.0755057853855732</v>
      </c>
      <c r="AK99" s="4">
        <f t="shared" si="133"/>
        <v>6.2341401031113577</v>
      </c>
      <c r="AL99" s="4">
        <f t="shared" si="133"/>
        <v>5.1653763526793313</v>
      </c>
      <c r="AM99" s="4">
        <f t="shared" si="133"/>
        <v>2.6954165398726104</v>
      </c>
      <c r="AN99" s="4">
        <f t="shared" si="133"/>
        <v>3.1175359200748574</v>
      </c>
      <c r="AO99" s="4">
        <f t="shared" si="133"/>
        <v>5.855886512872047</v>
      </c>
      <c r="AP99" s="4">
        <f t="shared" si="133"/>
        <v>6.3695643276680443</v>
      </c>
      <c r="AQ99" s="4">
        <f t="shared" si="133"/>
        <v>7.4145015807543189</v>
      </c>
      <c r="AR99" s="4">
        <f t="shared" si="133"/>
        <v>5.9051185633761065</v>
      </c>
      <c r="AS99" s="4">
        <f t="shared" si="133"/>
        <v>4.4119782215630323</v>
      </c>
      <c r="AT99" s="4">
        <f t="shared" si="133"/>
        <v>3.1715754389638704</v>
      </c>
      <c r="AU99" s="4">
        <f t="shared" si="133"/>
        <v>-1.4278789497530511</v>
      </c>
      <c r="AV99" s="4">
        <f t="shared" si="133"/>
        <v>-0.13089136910258503</v>
      </c>
      <c r="AW99" s="4">
        <f t="shared" si="133"/>
        <v>-3.3148569216957284</v>
      </c>
      <c r="AY99" s="2">
        <f t="shared" si="125"/>
        <v>47.668970501772726</v>
      </c>
      <c r="AZ99" s="2">
        <f t="shared" si="125"/>
        <v>97.302639136299177</v>
      </c>
      <c r="BA99" s="2">
        <f t="shared" si="125"/>
        <v>44.04771500848085</v>
      </c>
      <c r="BB99" s="2">
        <f t="shared" si="125"/>
        <v>38.771098650689751</v>
      </c>
      <c r="BC99" s="2">
        <f t="shared" si="125"/>
        <v>34.681942038245218</v>
      </c>
      <c r="BD99" s="2">
        <f t="shared" si="125"/>
        <v>33.258464610922282</v>
      </c>
      <c r="BE99" s="2">
        <f t="shared" si="125"/>
        <v>32.148440083906067</v>
      </c>
      <c r="BF99" s="2">
        <f t="shared" si="125"/>
        <v>31.397355978519652</v>
      </c>
      <c r="BG99" s="2">
        <f t="shared" si="125"/>
        <v>34.602008885170008</v>
      </c>
      <c r="BH99" s="2">
        <f t="shared" si="125"/>
        <v>35.283794214816574</v>
      </c>
      <c r="BI99" s="2">
        <f t="shared" si="125"/>
        <v>35.08168051657514</v>
      </c>
      <c r="BJ99" s="2">
        <f t="shared" si="125"/>
        <v>35.667873162119662</v>
      </c>
      <c r="BK99" s="2">
        <f t="shared" si="125"/>
        <v>35.644125806706633</v>
      </c>
      <c r="BL99" s="2">
        <f t="shared" si="125"/>
        <v>37.1133877950844</v>
      </c>
      <c r="BM99" s="2">
        <f t="shared" si="125"/>
        <v>36.301506687210399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77.987810701389634</v>
      </c>
      <c r="DL99" s="2">
        <f t="shared" si="134"/>
        <v>138.82529330416227</v>
      </c>
      <c r="DM99" s="2">
        <f t="shared" si="134"/>
        <v>64.304313414634152</v>
      </c>
      <c r="DN99" s="2">
        <f t="shared" si="134"/>
        <v>60.96133765182185</v>
      </c>
      <c r="DO99" s="2">
        <f t="shared" si="134"/>
        <v>47.997676315789484</v>
      </c>
      <c r="DP99" s="2">
        <f t="shared" si="134"/>
        <v>52.309493252361669</v>
      </c>
      <c r="DQ99" s="2">
        <f t="shared" si="134"/>
        <v>49.443845173745174</v>
      </c>
      <c r="DR99" s="2">
        <f t="shared" si="134"/>
        <v>48.811934453781518</v>
      </c>
      <c r="DS99" s="2">
        <f t="shared" si="134"/>
        <v>50.069536679536675</v>
      </c>
      <c r="DT99" s="2">
        <f t="shared" si="134"/>
        <v>49.703649249249253</v>
      </c>
      <c r="DU99" s="2">
        <f t="shared" si="134"/>
        <v>51.654292535392528</v>
      </c>
      <c r="DV99" s="2">
        <f t="shared" si="134"/>
        <v>53.437451351351349</v>
      </c>
      <c r="DW99" s="2">
        <f t="shared" si="134"/>
        <v>54.379377667140815</v>
      </c>
      <c r="DX99" s="2">
        <f t="shared" si="134"/>
        <v>49.550951260504199</v>
      </c>
      <c r="DY99" s="2">
        <f t="shared" si="134"/>
        <v>47.354887504634782</v>
      </c>
      <c r="EA99" s="2">
        <f t="shared" si="94"/>
        <v>46.360304623124307</v>
      </c>
      <c r="EB99" s="2">
        <f t="shared" si="94"/>
        <v>94.713620400209848</v>
      </c>
      <c r="EC99" s="2">
        <f t="shared" si="94"/>
        <v>43.006148543095129</v>
      </c>
      <c r="ED99" s="2">
        <f t="shared" si="94"/>
        <v>37.493817771374815</v>
      </c>
      <c r="EE99" s="2">
        <f t="shared" si="94"/>
        <v>33.884311294317826</v>
      </c>
      <c r="EF99" s="2">
        <f t="shared" si="94"/>
        <v>32.096081399029337</v>
      </c>
      <c r="EG99" s="2">
        <f t="shared" si="94"/>
        <v>31.056103478600736</v>
      </c>
      <c r="EH99" s="2">
        <f t="shared" si="94"/>
        <v>30.291397934401921</v>
      </c>
      <c r="EI99" s="2">
        <f t="shared" si="94"/>
        <v>33.636002252856812</v>
      </c>
      <c r="EJ99" s="2">
        <f t="shared" si="94"/>
        <v>34.357043050336166</v>
      </c>
      <c r="EK99" s="2">
        <f t="shared" si="94"/>
        <v>34.028448407269885</v>
      </c>
      <c r="EL99" s="2">
        <f t="shared" si="94"/>
        <v>34.538596681493331</v>
      </c>
      <c r="EM99" s="2">
        <f t="shared" si="135"/>
        <v>34.44905916632387</v>
      </c>
      <c r="EN99" s="2">
        <f t="shared" si="135"/>
        <v>36.303365441490328</v>
      </c>
      <c r="EO99" s="2">
        <f t="shared" si="135"/>
        <v>35.32408293820837</v>
      </c>
      <c r="EQ99" s="2">
        <f t="shared" si="136"/>
        <v>43.866099010909195</v>
      </c>
      <c r="ER99" s="2">
        <f t="shared" si="136"/>
        <v>82.397600952865531</v>
      </c>
      <c r="ES99" s="2">
        <f t="shared" si="136"/>
        <v>41.409100731955952</v>
      </c>
      <c r="ET99" s="2">
        <f t="shared" si="136"/>
        <v>35.191784955106243</v>
      </c>
      <c r="EU99" s="2">
        <f t="shared" si="136"/>
        <v>31.928837680542205</v>
      </c>
      <c r="EV99" s="2">
        <f t="shared" si="136"/>
        <v>32.236689240884637</v>
      </c>
      <c r="EW99" s="2">
        <f t="shared" si="136"/>
        <v>30.221919744438033</v>
      </c>
      <c r="EX99" s="2">
        <f t="shared" si="136"/>
        <v>28.948629891793779</v>
      </c>
      <c r="EY99" s="2">
        <f t="shared" si="136"/>
        <v>33.126355287170853</v>
      </c>
      <c r="EZ99" s="2">
        <f t="shared" si="136"/>
        <v>34.169824290887036</v>
      </c>
      <c r="FA99" s="2">
        <f t="shared" si="136"/>
        <v>32.69097027066033</v>
      </c>
      <c r="FB99" s="2">
        <f t="shared" si="136"/>
        <v>32.894226790048286</v>
      </c>
      <c r="FC99" s="2">
        <f t="shared" si="136"/>
        <v>33.727851941286659</v>
      </c>
      <c r="FD99" s="2">
        <f t="shared" si="136"/>
        <v>35.665253476286338</v>
      </c>
      <c r="FE99" s="2">
        <f t="shared" si="136"/>
        <v>35.720241408627878</v>
      </c>
      <c r="FG99" s="2">
        <f t="shared" si="137"/>
        <v>0.95856253802607372</v>
      </c>
      <c r="FH99" s="2">
        <f t="shared" si="137"/>
        <v>0.94060769955025136</v>
      </c>
      <c r="FI99" s="2">
        <f t="shared" si="137"/>
        <v>0.95101655132507057</v>
      </c>
      <c r="FJ99" s="2">
        <f t="shared" si="137"/>
        <v>0.94546730197848861</v>
      </c>
      <c r="FK99" s="2">
        <f t="shared" si="137"/>
        <v>0.94334017769723355</v>
      </c>
      <c r="FL99" s="2">
        <f t="shared" si="137"/>
        <v>0.94250168587125183</v>
      </c>
      <c r="FM99" s="2">
        <f t="shared" si="137"/>
        <v>0.94054193922010498</v>
      </c>
      <c r="FN99" s="2">
        <f t="shared" si="137"/>
        <v>0.94018148052856532</v>
      </c>
      <c r="FO99" s="2">
        <f t="shared" si="137"/>
        <v>0.94117778287534348</v>
      </c>
      <c r="FP99" s="2">
        <f t="shared" si="137"/>
        <v>0.93959787723579102</v>
      </c>
      <c r="FQ99" s="2">
        <f t="shared" si="137"/>
        <v>0.94016475024206414</v>
      </c>
      <c r="FR99" s="2">
        <f t="shared" si="137"/>
        <v>0.9401686691308232</v>
      </c>
      <c r="FS99" s="2">
        <f t="shared" si="137"/>
        <v>0.94000970421393049</v>
      </c>
      <c r="FT99" s="2">
        <f t="shared" si="137"/>
        <v>0.93882170774841589</v>
      </c>
      <c r="FU99" s="2">
        <f t="shared" si="137"/>
        <v>0.91877240772845992</v>
      </c>
      <c r="FW99" s="2">
        <f t="shared" si="127"/>
        <v>7.6084417039616516E-4</v>
      </c>
      <c r="FX99" s="2">
        <f t="shared" si="127"/>
        <v>2.5068971752815528E-3</v>
      </c>
      <c r="FY99" s="2">
        <f t="shared" si="127"/>
        <v>1.05889157337867E-3</v>
      </c>
      <c r="FZ99" s="2">
        <f t="shared" si="127"/>
        <v>1.0713555523072509E-3</v>
      </c>
      <c r="GA99" s="2">
        <f t="shared" si="127"/>
        <v>1.0381169395323143E-3</v>
      </c>
      <c r="GB99" s="2">
        <f t="shared" si="127"/>
        <v>1.0391137105553458E-3</v>
      </c>
      <c r="GC99" s="2">
        <f t="shared" si="127"/>
        <v>1.1542517195433032E-3</v>
      </c>
      <c r="GD99" s="2">
        <f t="shared" si="127"/>
        <v>1.424691553189274E-3</v>
      </c>
      <c r="GE99" s="2">
        <f t="shared" si="127"/>
        <v>1.2759771023142736E-3</v>
      </c>
      <c r="GF99" s="2">
        <f t="shared" si="127"/>
        <v>1.1560121482856115E-3</v>
      </c>
      <c r="GG99" s="2">
        <f t="shared" si="127"/>
        <v>1.0577191930792251E-3</v>
      </c>
      <c r="GH99" s="2">
        <f t="shared" si="127"/>
        <v>8.9222393457048224E-4</v>
      </c>
      <c r="GI99" s="2">
        <f t="shared" si="127"/>
        <v>7.7517469655084814E-4</v>
      </c>
      <c r="GJ99" s="2">
        <f t="shared" si="127"/>
        <v>6.9317501257055417E-4</v>
      </c>
      <c r="GK99" s="2">
        <f t="shared" si="127"/>
        <v>4.8076968178278575E-4</v>
      </c>
      <c r="GM99" s="86">
        <f t="shared" si="128"/>
        <v>1.0887318125526484E-5</v>
      </c>
      <c r="GN99" s="86">
        <f t="shared" si="128"/>
        <v>2.021526824259195E-6</v>
      </c>
      <c r="GO99" s="86">
        <f t="shared" si="128"/>
        <v>4.0299996161584103E-7</v>
      </c>
      <c r="GP99" s="86">
        <f t="shared" si="128"/>
        <v>8.6882431691125812E-8</v>
      </c>
      <c r="GQ99" s="86">
        <f t="shared" si="128"/>
        <v>1.1066783113206899E-9</v>
      </c>
      <c r="GR99" s="86">
        <f t="shared" si="128"/>
        <v>3.0401733771478632E-10</v>
      </c>
      <c r="GS99" s="86">
        <f t="shared" si="128"/>
        <v>9.9772040478234251E-10</v>
      </c>
      <c r="GT99" s="86">
        <f t="shared" si="128"/>
        <v>1.9365548947029295E-10</v>
      </c>
      <c r="GU99" s="86">
        <f t="shared" si="128"/>
        <v>1.4372695333801195E-10</v>
      </c>
      <c r="GV99" s="86">
        <f t="shared" si="128"/>
        <v>1.2440421764247947E-9</v>
      </c>
      <c r="GW99" s="86">
        <f t="shared" si="128"/>
        <v>2.813426500350326E-10</v>
      </c>
      <c r="GX99" s="86">
        <f t="shared" si="128"/>
        <v>8.1768954034252498E-9</v>
      </c>
      <c r="GY99" s="86">
        <f t="shared" si="128"/>
        <v>6.1823701502249072E-8</v>
      </c>
      <c r="GZ99" s="86">
        <f t="shared" si="128"/>
        <v>1.4054358915515752E-7</v>
      </c>
      <c r="HA99" s="86">
        <f t="shared" si="128"/>
        <v>1.5045456702368203E-8</v>
      </c>
      <c r="HC99" s="86">
        <f t="shared" si="73"/>
        <v>0.14714368764305885</v>
      </c>
      <c r="HD99" s="86">
        <f t="shared" si="73"/>
        <v>4.7357995654371703E-2</v>
      </c>
      <c r="HE99" s="86">
        <f t="shared" si="73"/>
        <v>0.11837091951400909</v>
      </c>
      <c r="HF99" s="86">
        <f t="shared" si="73"/>
        <v>0.12100263758619528</v>
      </c>
      <c r="HG99" s="86">
        <f t="shared" si="87"/>
        <v>0.10793215886781501</v>
      </c>
      <c r="HH99" s="86">
        <f t="shared" si="87"/>
        <v>0.1166960244944151</v>
      </c>
      <c r="HI99" s="86">
        <f t="shared" si="87"/>
        <v>0.15094504495549838</v>
      </c>
      <c r="HJ99" s="86">
        <f t="shared" si="87"/>
        <v>0.20218867028620643</v>
      </c>
      <c r="HK99" s="86">
        <f t="shared" si="87"/>
        <v>0.1879136258596053</v>
      </c>
      <c r="HL99" s="86">
        <f t="shared" si="87"/>
        <v>0.1500562671281222</v>
      </c>
      <c r="HM99" s="86">
        <f t="shared" si="87"/>
        <v>0.14459046122509769</v>
      </c>
      <c r="HN99" s="86">
        <f t="shared" si="87"/>
        <v>0.11857160382623949</v>
      </c>
      <c r="HO99" s="86">
        <f t="shared" si="87"/>
        <v>9.1739165815209509E-2</v>
      </c>
      <c r="HP99" s="86">
        <f t="shared" si="87"/>
        <v>8.5695969510005215E-2</v>
      </c>
      <c r="HQ99" s="86">
        <f t="shared" si="87"/>
        <v>3.1777744105532621E-2</v>
      </c>
      <c r="HS99" s="86">
        <f t="shared" si="129"/>
        <v>7.5679480424784773E-22</v>
      </c>
      <c r="HT99" s="86">
        <f t="shared" si="129"/>
        <v>6.1572015873486369E-20</v>
      </c>
      <c r="HU99" s="86">
        <f t="shared" si="129"/>
        <v>2.7705334001219989E-24</v>
      </c>
      <c r="HV99" s="86">
        <f t="shared" si="129"/>
        <v>4.4479712669536724E-26</v>
      </c>
      <c r="HW99" s="86">
        <f t="shared" si="129"/>
        <v>1.5390378491189986E-29</v>
      </c>
      <c r="HX99" s="86">
        <f t="shared" si="129"/>
        <v>9.6070469485501979E-29</v>
      </c>
      <c r="HY99" s="86">
        <f t="shared" si="129"/>
        <v>5.7800891763849949E-29</v>
      </c>
      <c r="HZ99" s="86">
        <f t="shared" si="129"/>
        <v>9.8919610008062143E-28</v>
      </c>
      <c r="IA99" s="86">
        <f t="shared" si="129"/>
        <v>8.5140913971826362E-28</v>
      </c>
      <c r="IB99" s="86">
        <f t="shared" si="129"/>
        <v>1.3515959817303934E-28</v>
      </c>
      <c r="IC99" s="86">
        <f t="shared" si="129"/>
        <v>1.8695431416310418E-29</v>
      </c>
      <c r="ID99" s="86">
        <f t="shared" si="129"/>
        <v>9.4091868201804425E-30</v>
      </c>
      <c r="IE99" s="86">
        <f t="shared" si="129"/>
        <v>8.2754329993147414E-30</v>
      </c>
      <c r="IF99" s="86">
        <f t="shared" si="129"/>
        <v>2.1017304669946299E-20</v>
      </c>
      <c r="IG99" s="86">
        <f t="shared" si="129"/>
        <v>1.6422348377708907E-17</v>
      </c>
      <c r="II99" s="86">
        <f t="shared" si="130"/>
        <v>2.6267077858024891E-54</v>
      </c>
      <c r="IJ99" s="86">
        <f t="shared" si="130"/>
        <v>2.860279801121931E-47</v>
      </c>
      <c r="IK99" s="86">
        <f t="shared" si="130"/>
        <v>1.3932144625458607E-62</v>
      </c>
      <c r="IL99" s="86">
        <f t="shared" si="130"/>
        <v>2.8135134766158232E-69</v>
      </c>
      <c r="IM99" s="86">
        <f t="shared" si="130"/>
        <v>6.2730749841263811E-77</v>
      </c>
      <c r="IN99" s="86">
        <f t="shared" si="130"/>
        <v>3.5363794406444167E-74</v>
      </c>
      <c r="IO99" s="86">
        <f t="shared" si="130"/>
        <v>6.6125064409402746E-77</v>
      </c>
      <c r="IP99" s="86">
        <f t="shared" si="130"/>
        <v>4.026145396492204E-73</v>
      </c>
      <c r="IQ99" s="86">
        <f t="shared" si="130"/>
        <v>9.12863564032253E-73</v>
      </c>
      <c r="IR99" s="86">
        <f t="shared" si="130"/>
        <v>5.575671408893352E-74</v>
      </c>
      <c r="IS99" s="86">
        <f t="shared" si="130"/>
        <v>2.6068076890403615E-76</v>
      </c>
      <c r="IT99" s="86">
        <f t="shared" si="130"/>
        <v>3.2000451273502647E-76</v>
      </c>
      <c r="IU99" s="86">
        <f t="shared" si="130"/>
        <v>3.3136084853668976E-75</v>
      </c>
      <c r="IV99" s="86">
        <f t="shared" si="130"/>
        <v>1.9514571343588452E-92</v>
      </c>
      <c r="IW99" s="86">
        <f t="shared" si="130"/>
        <v>2.8113716278042073E-49</v>
      </c>
      <c r="IY99" s="86">
        <f t="shared" si="131"/>
        <v>0.14715457496118436</v>
      </c>
      <c r="IZ99" s="86">
        <f t="shared" si="131"/>
        <v>4.7360017181195965E-2</v>
      </c>
      <c r="JA99" s="86">
        <f t="shared" si="131"/>
        <v>0.1183713225139707</v>
      </c>
      <c r="JB99" s="86">
        <f t="shared" si="131"/>
        <v>0.12100272446862698</v>
      </c>
      <c r="JC99" s="86">
        <f t="shared" si="131"/>
        <v>0.10793215997449332</v>
      </c>
      <c r="JD99" s="86">
        <f t="shared" si="131"/>
        <v>0.11669602479843244</v>
      </c>
      <c r="JE99" s="86">
        <f t="shared" si="131"/>
        <v>0.15094504595321878</v>
      </c>
      <c r="JF99" s="86">
        <f t="shared" si="131"/>
        <v>0.20218867047986191</v>
      </c>
      <c r="JG99" s="86">
        <f t="shared" si="131"/>
        <v>0.18791362600333225</v>
      </c>
      <c r="JH99" s="86">
        <f t="shared" si="131"/>
        <v>0.15005626837216438</v>
      </c>
      <c r="JI99" s="86">
        <f t="shared" si="131"/>
        <v>0.14459046150644034</v>
      </c>
      <c r="JJ99" s="86">
        <f t="shared" si="131"/>
        <v>0.11857161200313489</v>
      </c>
      <c r="JK99" s="86">
        <f t="shared" si="131"/>
        <v>9.1739227638911014E-2</v>
      </c>
      <c r="JL99" s="86">
        <f t="shared" si="131"/>
        <v>8.5696110053594371E-2</v>
      </c>
      <c r="JM99" s="86">
        <f t="shared" si="131"/>
        <v>3.1777759150989335E-2</v>
      </c>
    </row>
    <row r="100" spans="2:273" x14ac:dyDescent="0.25">
      <c r="B100" s="2">
        <v>73</v>
      </c>
      <c r="C100" s="37">
        <v>108.426</v>
      </c>
      <c r="D100" s="37">
        <v>109.52500000000001</v>
      </c>
      <c r="E100" s="37">
        <v>111.017</v>
      </c>
      <c r="F100" s="37">
        <v>107.661</v>
      </c>
      <c r="G100" s="37">
        <v>94.813999999999993</v>
      </c>
      <c r="H100" s="37">
        <v>99.728999999999999</v>
      </c>
      <c r="I100" s="37">
        <v>111.35599999999999</v>
      </c>
      <c r="J100" s="37">
        <v>123.03400000000001</v>
      </c>
      <c r="K100" s="37">
        <v>125.08499999999999</v>
      </c>
      <c r="L100" s="37">
        <v>115.96599999999999</v>
      </c>
      <c r="M100" s="37">
        <v>113.017</v>
      </c>
      <c r="N100" s="37">
        <v>103.84699999999999</v>
      </c>
      <c r="O100" s="37">
        <v>88.525000000000006</v>
      </c>
      <c r="P100" s="37">
        <v>87.22</v>
      </c>
      <c r="Q100" s="37">
        <v>51.661000000000001</v>
      </c>
      <c r="S100" s="4">
        <f t="shared" si="132"/>
        <v>105.02512710208788</v>
      </c>
      <c r="T100" s="4">
        <f t="shared" si="132"/>
        <v>112.46327270832109</v>
      </c>
      <c r="U100" s="4">
        <f t="shared" si="132"/>
        <v>104.00831576770248</v>
      </c>
      <c r="V100" s="4">
        <f t="shared" si="132"/>
        <v>100.03810929070838</v>
      </c>
      <c r="W100" s="4">
        <f t="shared" si="132"/>
        <v>89.906861871560579</v>
      </c>
      <c r="X100" s="4">
        <f t="shared" si="132"/>
        <v>92.656077231946895</v>
      </c>
      <c r="Y100" s="4">
        <f t="shared" si="132"/>
        <v>104.22561574714568</v>
      </c>
      <c r="Z100" s="4">
        <f t="shared" si="132"/>
        <v>118.05569364218913</v>
      </c>
      <c r="AA100" s="4">
        <f t="shared" si="132"/>
        <v>117.80894128493242</v>
      </c>
      <c r="AB100" s="4">
        <f t="shared" si="132"/>
        <v>107.79414071484578</v>
      </c>
      <c r="AC100" s="4">
        <f t="shared" si="132"/>
        <v>104.67591299155734</v>
      </c>
      <c r="AD100" s="4">
        <f t="shared" si="132"/>
        <v>96.689364439567441</v>
      </c>
      <c r="AE100" s="4">
        <f t="shared" si="132"/>
        <v>84.966652785149762</v>
      </c>
      <c r="AF100" s="4">
        <f t="shared" si="132"/>
        <v>83.557465889294988</v>
      </c>
      <c r="AG100" s="4">
        <f t="shared" si="132"/>
        <v>53.956703811242861</v>
      </c>
      <c r="AI100" s="4">
        <f t="shared" si="133"/>
        <v>3.400872897912123</v>
      </c>
      <c r="AJ100" s="4">
        <f t="shared" si="133"/>
        <v>-2.9382727083210796</v>
      </c>
      <c r="AK100" s="4">
        <f t="shared" si="133"/>
        <v>7.0086842322975116</v>
      </c>
      <c r="AL100" s="4">
        <f t="shared" si="133"/>
        <v>7.6228907092916245</v>
      </c>
      <c r="AM100" s="4">
        <f t="shared" si="133"/>
        <v>4.9071381284394135</v>
      </c>
      <c r="AN100" s="4">
        <f t="shared" si="133"/>
        <v>7.0729227680531039</v>
      </c>
      <c r="AO100" s="4">
        <f t="shared" si="133"/>
        <v>7.1303842528543129</v>
      </c>
      <c r="AP100" s="4">
        <f t="shared" si="133"/>
        <v>4.9783063578108795</v>
      </c>
      <c r="AQ100" s="4">
        <f t="shared" si="133"/>
        <v>7.2760587150675775</v>
      </c>
      <c r="AR100" s="4">
        <f t="shared" si="133"/>
        <v>8.1718592851542127</v>
      </c>
      <c r="AS100" s="4">
        <f t="shared" si="133"/>
        <v>8.3410870084426563</v>
      </c>
      <c r="AT100" s="4">
        <f t="shared" si="133"/>
        <v>7.1576355604325528</v>
      </c>
      <c r="AU100" s="4">
        <f t="shared" si="133"/>
        <v>3.5583472148502437</v>
      </c>
      <c r="AV100" s="4">
        <f t="shared" si="133"/>
        <v>3.6625341107050104</v>
      </c>
      <c r="AW100" s="4">
        <f t="shared" si="133"/>
        <v>-2.2957038112428592</v>
      </c>
      <c r="AY100" s="2">
        <f t="shared" si="125"/>
        <v>47.431018971639787</v>
      </c>
      <c r="AZ100" s="2">
        <f t="shared" si="125"/>
        <v>96.995071694783405</v>
      </c>
      <c r="BA100" s="2">
        <f t="shared" si="125"/>
        <v>43.864636930470404</v>
      </c>
      <c r="BB100" s="2">
        <f t="shared" si="125"/>
        <v>38.485907044517639</v>
      </c>
      <c r="BC100" s="2">
        <f t="shared" si="125"/>
        <v>34.41454048324475</v>
      </c>
      <c r="BD100" s="2">
        <f t="shared" si="125"/>
        <v>33.035623820255495</v>
      </c>
      <c r="BE100" s="2">
        <f t="shared" si="125"/>
        <v>31.915863689876453</v>
      </c>
      <c r="BF100" s="2">
        <f t="shared" si="125"/>
        <v>31.166924973597308</v>
      </c>
      <c r="BG100" s="2">
        <f t="shared" si="125"/>
        <v>34.379099149403693</v>
      </c>
      <c r="BH100" s="2">
        <f t="shared" si="125"/>
        <v>35.06740789190286</v>
      </c>
      <c r="BI100" s="2">
        <f t="shared" si="125"/>
        <v>34.847343593323465</v>
      </c>
      <c r="BJ100" s="2">
        <f t="shared" si="125"/>
        <v>35.408506084909533</v>
      </c>
      <c r="BK100" s="2">
        <f t="shared" si="125"/>
        <v>35.401772412680913</v>
      </c>
      <c r="BL100" s="2">
        <f t="shared" si="125"/>
        <v>36.928882572957043</v>
      </c>
      <c r="BM100" s="2">
        <f t="shared" si="125"/>
        <v>36.171383557936174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78.525245431666477</v>
      </c>
      <c r="DL100" s="2">
        <f t="shared" si="134"/>
        <v>139.60607338681359</v>
      </c>
      <c r="DM100" s="2">
        <f t="shared" si="134"/>
        <v>64.641834146341466</v>
      </c>
      <c r="DN100" s="2">
        <f t="shared" si="134"/>
        <v>61.372950607287436</v>
      </c>
      <c r="DO100" s="2">
        <f t="shared" si="134"/>
        <v>48.205366801619448</v>
      </c>
      <c r="DP100" s="2">
        <f t="shared" si="134"/>
        <v>52.5827149122807</v>
      </c>
      <c r="DQ100" s="2">
        <f t="shared" si="134"/>
        <v>49.694855727155726</v>
      </c>
      <c r="DR100" s="2">
        <f t="shared" si="134"/>
        <v>49.024532492997203</v>
      </c>
      <c r="DS100" s="2">
        <f t="shared" si="134"/>
        <v>50.271283140283138</v>
      </c>
      <c r="DT100" s="2">
        <f t="shared" si="134"/>
        <v>49.91061681681682</v>
      </c>
      <c r="DU100" s="2">
        <f t="shared" si="134"/>
        <v>51.882578635778628</v>
      </c>
      <c r="DV100" s="2">
        <f t="shared" si="134"/>
        <v>53.658763063063063</v>
      </c>
      <c r="DW100" s="2">
        <f t="shared" si="134"/>
        <v>54.584507823613073</v>
      </c>
      <c r="DX100" s="2">
        <f t="shared" si="134"/>
        <v>49.66268179271708</v>
      </c>
      <c r="DY100" s="2">
        <f t="shared" si="134"/>
        <v>47.553529773822767</v>
      </c>
      <c r="EA100" s="2">
        <f t="shared" si="94"/>
        <v>46.207228380605443</v>
      </c>
      <c r="EB100" s="2">
        <f t="shared" si="94"/>
        <v>94.576116990182115</v>
      </c>
      <c r="EC100" s="2">
        <f t="shared" si="94"/>
        <v>42.890524532431563</v>
      </c>
      <c r="ED100" s="2">
        <f t="shared" si="94"/>
        <v>37.284747450295022</v>
      </c>
      <c r="EE100" s="2">
        <f t="shared" si="94"/>
        <v>33.661385833938013</v>
      </c>
      <c r="EF100" s="2">
        <f t="shared" si="94"/>
        <v>31.947898844692979</v>
      </c>
      <c r="EG100" s="2">
        <f t="shared" si="94"/>
        <v>30.891906976744181</v>
      </c>
      <c r="EH100" s="2">
        <f t="shared" si="94"/>
        <v>30.132855264335198</v>
      </c>
      <c r="EI100" s="2">
        <f t="shared" si="94"/>
        <v>33.473981516987493</v>
      </c>
      <c r="EJ100" s="2">
        <f t="shared" si="94"/>
        <v>34.197415394841116</v>
      </c>
      <c r="EK100" s="2">
        <f t="shared" si="94"/>
        <v>33.860154094195821</v>
      </c>
      <c r="EL100" s="2">
        <f t="shared" si="94"/>
        <v>34.350925083712333</v>
      </c>
      <c r="EM100" s="2">
        <f t="shared" si="135"/>
        <v>34.285901309474838</v>
      </c>
      <c r="EN100" s="2">
        <f t="shared" si="135"/>
        <v>36.172597902311111</v>
      </c>
      <c r="EO100" s="2">
        <f t="shared" si="135"/>
        <v>35.253430005831788</v>
      </c>
      <c r="EQ100" s="2">
        <f t="shared" si="136"/>
        <v>43.782883902652451</v>
      </c>
      <c r="ER100" s="2">
        <f t="shared" si="136"/>
        <v>82.578573889051626</v>
      </c>
      <c r="ES100" s="2">
        <f t="shared" si="136"/>
        <v>41.340447344284115</v>
      </c>
      <c r="ET100" s="2">
        <f t="shared" si="136"/>
        <v>35.046411648252104</v>
      </c>
      <c r="EU100" s="2">
        <f t="shared" si="136"/>
        <v>31.761801126392395</v>
      </c>
      <c r="EV100" s="2">
        <f t="shared" si="136"/>
        <v>32.081149252839211</v>
      </c>
      <c r="EW100" s="2">
        <f t="shared" si="136"/>
        <v>30.084480935265773</v>
      </c>
      <c r="EX100" s="2">
        <f t="shared" si="136"/>
        <v>28.838496414625666</v>
      </c>
      <c r="EY100" s="2">
        <f t="shared" si="136"/>
        <v>32.982890578151988</v>
      </c>
      <c r="EZ100" s="2">
        <f t="shared" si="136"/>
        <v>34.014539229045489</v>
      </c>
      <c r="FA100" s="2">
        <f t="shared" si="136"/>
        <v>32.560887175274203</v>
      </c>
      <c r="FB100" s="2">
        <f t="shared" si="136"/>
        <v>32.753910745231117</v>
      </c>
      <c r="FC100" s="2">
        <f t="shared" si="136"/>
        <v>33.585275393374246</v>
      </c>
      <c r="FD100" s="2">
        <f t="shared" si="136"/>
        <v>35.551829858997763</v>
      </c>
      <c r="FE100" s="2">
        <f t="shared" si="136"/>
        <v>35.627823195441636</v>
      </c>
      <c r="FG100" s="2">
        <f t="shared" si="137"/>
        <v>0.9620702920074431</v>
      </c>
      <c r="FH100" s="2">
        <f t="shared" si="137"/>
        <v>0.94554902402187779</v>
      </c>
      <c r="FI100" s="2">
        <f t="shared" si="137"/>
        <v>0.95513318733446528</v>
      </c>
      <c r="FJ100" s="2">
        <f t="shared" si="137"/>
        <v>0.950025797773836</v>
      </c>
      <c r="FK100" s="2">
        <f t="shared" si="137"/>
        <v>0.94806671710797052</v>
      </c>
      <c r="FL100" s="2">
        <f t="shared" si="137"/>
        <v>0.94729426391310867</v>
      </c>
      <c r="FM100" s="2">
        <f t="shared" si="137"/>
        <v>0.94548841775226045</v>
      </c>
      <c r="FN100" s="2">
        <f t="shared" si="137"/>
        <v>0.94515619800493067</v>
      </c>
      <c r="FO100" s="2">
        <f t="shared" si="137"/>
        <v>0.94607439669800997</v>
      </c>
      <c r="FP100" s="2">
        <f t="shared" si="137"/>
        <v>0.94461827026308232</v>
      </c>
      <c r="FQ100" s="2">
        <f t="shared" si="137"/>
        <v>0.94514077788293838</v>
      </c>
      <c r="FR100" s="2">
        <f t="shared" si="137"/>
        <v>0.94514438988391725</v>
      </c>
      <c r="FS100" s="2">
        <f t="shared" si="137"/>
        <v>0.94499787148405956</v>
      </c>
      <c r="FT100" s="2">
        <f t="shared" si="137"/>
        <v>0.94390276140658635</v>
      </c>
      <c r="FU100" s="2">
        <f t="shared" si="137"/>
        <v>0.92538628011974555</v>
      </c>
      <c r="FW100" s="2">
        <f t="shared" si="127"/>
        <v>8.3418781005170216E-4</v>
      </c>
      <c r="FX100" s="2">
        <f t="shared" si="127"/>
        <v>2.7480934362695995E-3</v>
      </c>
      <c r="FY100" s="2">
        <f t="shared" si="127"/>
        <v>1.1609329214415205E-3</v>
      </c>
      <c r="FZ100" s="2">
        <f t="shared" si="127"/>
        <v>1.1745965942387894E-3</v>
      </c>
      <c r="GA100" s="2">
        <f t="shared" si="127"/>
        <v>1.1381585962303951E-3</v>
      </c>
      <c r="GB100" s="2">
        <f t="shared" si="127"/>
        <v>1.1392513149237414E-3</v>
      </c>
      <c r="GC100" s="2">
        <f t="shared" si="127"/>
        <v>1.265470920341661E-3</v>
      </c>
      <c r="GD100" s="2">
        <f t="shared" si="127"/>
        <v>1.5619285346141667E-3</v>
      </c>
      <c r="GE100" s="2">
        <f t="shared" si="127"/>
        <v>1.3989088602323872E-3</v>
      </c>
      <c r="GF100" s="2">
        <f t="shared" si="127"/>
        <v>1.2674007619069357E-3</v>
      </c>
      <c r="GG100" s="2">
        <f t="shared" si="127"/>
        <v>1.1596476944710622E-3</v>
      </c>
      <c r="GH100" s="2">
        <f t="shared" si="127"/>
        <v>9.7821988501354531E-4</v>
      </c>
      <c r="GI100" s="2">
        <f t="shared" si="127"/>
        <v>8.4989859121606414E-4</v>
      </c>
      <c r="GJ100" s="2">
        <f t="shared" si="127"/>
        <v>7.6000046139516756E-4</v>
      </c>
      <c r="GK100" s="2">
        <f t="shared" si="127"/>
        <v>5.2712902319873285E-4</v>
      </c>
      <c r="GM100" s="86">
        <f t="shared" si="128"/>
        <v>2.0581437276872814E-6</v>
      </c>
      <c r="GN100" s="86">
        <f t="shared" si="128"/>
        <v>1.7996058185660187E-7</v>
      </c>
      <c r="GO100" s="86">
        <f t="shared" si="128"/>
        <v>4.4348141220614075E-8</v>
      </c>
      <c r="GP100" s="86">
        <f t="shared" si="128"/>
        <v>8.113456427506655E-9</v>
      </c>
      <c r="GQ100" s="86">
        <f t="shared" si="128"/>
        <v>4.886366661045788E-11</v>
      </c>
      <c r="GR100" s="86">
        <f t="shared" si="128"/>
        <v>1.1186741051411409E-11</v>
      </c>
      <c r="GS100" s="86">
        <f t="shared" si="128"/>
        <v>5.3252986599051814E-11</v>
      </c>
      <c r="GT100" s="86">
        <f t="shared" si="128"/>
        <v>8.9433923011347565E-12</v>
      </c>
      <c r="GU100" s="86">
        <f t="shared" si="128"/>
        <v>6.0649420192422189E-12</v>
      </c>
      <c r="GV100" s="86">
        <f t="shared" si="128"/>
        <v>6.4049566376578649E-11</v>
      </c>
      <c r="GW100" s="86">
        <f t="shared" si="128"/>
        <v>1.2130149927789219E-11</v>
      </c>
      <c r="GX100" s="86">
        <f t="shared" si="128"/>
        <v>5.5699363759291283E-10</v>
      </c>
      <c r="GY100" s="86">
        <f t="shared" si="128"/>
        <v>5.2418450788045069E-9</v>
      </c>
      <c r="GZ100" s="86">
        <f t="shared" si="128"/>
        <v>1.5038624219645033E-8</v>
      </c>
      <c r="HA100" s="86">
        <f t="shared" si="128"/>
        <v>1.0181640135237516E-9</v>
      </c>
      <c r="HC100" s="86">
        <f t="shared" si="73"/>
        <v>0.18851351955404314</v>
      </c>
      <c r="HD100" s="86">
        <f t="shared" si="73"/>
        <v>6.6856272271197503E-2</v>
      </c>
      <c r="HE100" s="86">
        <f t="shared" si="73"/>
        <v>0.15863740360441256</v>
      </c>
      <c r="HF100" s="86">
        <f t="shared" si="73"/>
        <v>0.16447184360868894</v>
      </c>
      <c r="HG100" s="86">
        <f t="shared" si="87"/>
        <v>0.1501458778525861</v>
      </c>
      <c r="HH100" s="86">
        <f t="shared" si="87"/>
        <v>0.16051742995323695</v>
      </c>
      <c r="HI100" s="86">
        <f t="shared" ref="HI100:HQ128" si="138" xml:space="preserve"> _xlfn.NORM.DIST($B100, I$8, ABS(I$12), TRUE) * _xlfn.NORM.DIST(($B100 - I$8)*I$16, 0, ABS(I$12), TRUE) * 2</f>
        <v>0.20585654607694143</v>
      </c>
      <c r="HJ100" s="86">
        <f t="shared" si="138"/>
        <v>0.26992272114435412</v>
      </c>
      <c r="HK100" s="86">
        <f t="shared" si="138"/>
        <v>0.25097955905126113</v>
      </c>
      <c r="HL100" s="86">
        <f t="shared" si="138"/>
        <v>0.20354969738658335</v>
      </c>
      <c r="HM100" s="86">
        <f t="shared" si="138"/>
        <v>0.19684423193302125</v>
      </c>
      <c r="HN100" s="86">
        <f t="shared" si="138"/>
        <v>0.16251260932383935</v>
      </c>
      <c r="HO100" s="86">
        <f t="shared" si="138"/>
        <v>0.12688938048057569</v>
      </c>
      <c r="HP100" s="86">
        <f t="shared" si="138"/>
        <v>0.11994128572672019</v>
      </c>
      <c r="HQ100" s="86">
        <f t="shared" si="138"/>
        <v>5.0900753428124154E-2</v>
      </c>
      <c r="HS100" s="86">
        <f t="shared" si="129"/>
        <v>5.1232492141630536E-21</v>
      </c>
      <c r="HT100" s="86">
        <f t="shared" si="129"/>
        <v>4.6891856830571288E-19</v>
      </c>
      <c r="HU100" s="86">
        <f t="shared" si="129"/>
        <v>2.7062998877572173E-23</v>
      </c>
      <c r="HV100" s="86">
        <f t="shared" si="129"/>
        <v>5.401712211686649E-25</v>
      </c>
      <c r="HW100" s="86">
        <f t="shared" si="129"/>
        <v>2.5303207180803956E-28</v>
      </c>
      <c r="HX100" s="86">
        <f t="shared" si="129"/>
        <v>1.4433067180162925E-27</v>
      </c>
      <c r="HY100" s="86">
        <f t="shared" si="129"/>
        <v>9.6340976929886056E-28</v>
      </c>
      <c r="HZ100" s="86">
        <f t="shared" si="129"/>
        <v>1.571171422427866E-26</v>
      </c>
      <c r="IA100" s="86">
        <f t="shared" si="129"/>
        <v>1.2881152860220015E-26</v>
      </c>
      <c r="IB100" s="86">
        <f t="shared" si="129"/>
        <v>2.0946478935397181E-27</v>
      </c>
      <c r="IC100" s="86">
        <f t="shared" si="129"/>
        <v>3.0488462573600408E-28</v>
      </c>
      <c r="ID100" s="86">
        <f t="shared" si="129"/>
        <v>1.4536287070432661E-28</v>
      </c>
      <c r="IE100" s="86">
        <f t="shared" si="129"/>
        <v>1.1934672045500515E-28</v>
      </c>
      <c r="IF100" s="86">
        <f t="shared" si="129"/>
        <v>1.1838543557532561E-19</v>
      </c>
      <c r="IG100" s="86">
        <f t="shared" si="129"/>
        <v>6.5618568702384053E-17</v>
      </c>
      <c r="II100" s="86">
        <f t="shared" si="130"/>
        <v>5.72578356352641E-53</v>
      </c>
      <c r="IJ100" s="86">
        <f t="shared" si="130"/>
        <v>7.0118088351687719E-46</v>
      </c>
      <c r="IK100" s="86">
        <f t="shared" si="130"/>
        <v>5.8462715757463938E-61</v>
      </c>
      <c r="IL100" s="86">
        <f t="shared" si="130"/>
        <v>1.7923064702333688E-67</v>
      </c>
      <c r="IM100" s="86">
        <f t="shared" si="130"/>
        <v>6.2605486382757933E-75</v>
      </c>
      <c r="IN100" s="86">
        <f t="shared" si="130"/>
        <v>2.9846520520860516E-72</v>
      </c>
      <c r="IO100" s="86">
        <f t="shared" si="130"/>
        <v>7.0802225236747827E-75</v>
      </c>
      <c r="IP100" s="86">
        <f t="shared" si="130"/>
        <v>3.9270308564535899E-71</v>
      </c>
      <c r="IQ100" s="86">
        <f t="shared" si="130"/>
        <v>8.0745711445164613E-71</v>
      </c>
      <c r="IR100" s="86">
        <f t="shared" si="130"/>
        <v>4.9830539673800654E-72</v>
      </c>
      <c r="IS100" s="86">
        <f t="shared" si="130"/>
        <v>2.5362589995033395E-74</v>
      </c>
      <c r="IT100" s="86">
        <f t="shared" si="130"/>
        <v>2.7734124957757455E-74</v>
      </c>
      <c r="IU100" s="86">
        <f t="shared" si="130"/>
        <v>2.4800068823532563E-73</v>
      </c>
      <c r="IV100" s="86">
        <f t="shared" si="130"/>
        <v>3.7009948722269032E-90</v>
      </c>
      <c r="IW100" s="86">
        <f t="shared" si="130"/>
        <v>3.8666052540291555E-48</v>
      </c>
      <c r="IY100" s="86">
        <f t="shared" si="131"/>
        <v>0.18851557769777083</v>
      </c>
      <c r="IZ100" s="86">
        <f t="shared" si="131"/>
        <v>6.6856452231779356E-2</v>
      </c>
      <c r="JA100" s="86">
        <f t="shared" si="131"/>
        <v>0.15863744795255377</v>
      </c>
      <c r="JB100" s="86">
        <f t="shared" si="131"/>
        <v>0.16447185172214537</v>
      </c>
      <c r="JC100" s="86">
        <f t="shared" si="131"/>
        <v>0.15014587790144976</v>
      </c>
      <c r="JD100" s="86">
        <f t="shared" si="131"/>
        <v>0.1605174299644237</v>
      </c>
      <c r="JE100" s="86">
        <f t="shared" si="131"/>
        <v>0.20585654613019441</v>
      </c>
      <c r="JF100" s="86">
        <f t="shared" si="131"/>
        <v>0.26992272115329752</v>
      </c>
      <c r="JG100" s="86">
        <f t="shared" si="131"/>
        <v>0.25097955905732605</v>
      </c>
      <c r="JH100" s="86">
        <f t="shared" si="131"/>
        <v>0.20354969745063292</v>
      </c>
      <c r="JI100" s="86">
        <f t="shared" si="131"/>
        <v>0.19684423194515141</v>
      </c>
      <c r="JJ100" s="86">
        <f t="shared" si="131"/>
        <v>0.16251260988083299</v>
      </c>
      <c r="JK100" s="86">
        <f t="shared" si="131"/>
        <v>0.12688938572242076</v>
      </c>
      <c r="JL100" s="86">
        <f t="shared" si="131"/>
        <v>0.11994130076534441</v>
      </c>
      <c r="JM100" s="86">
        <f t="shared" si="131"/>
        <v>5.0900754446288228E-2</v>
      </c>
    </row>
    <row r="101" spans="2:273" x14ac:dyDescent="0.25">
      <c r="B101" s="2">
        <v>74</v>
      </c>
      <c r="C101" s="37">
        <v>120.82</v>
      </c>
      <c r="D101" s="37">
        <v>114.98399999999999</v>
      </c>
      <c r="E101" s="37">
        <v>125.068</v>
      </c>
      <c r="F101" s="37">
        <v>120.983</v>
      </c>
      <c r="G101" s="37">
        <v>111.91500000000001</v>
      </c>
      <c r="H101" s="37">
        <v>114.47499999999999</v>
      </c>
      <c r="I101" s="37">
        <v>126.661</v>
      </c>
      <c r="J101" s="37">
        <v>137.15299999999999</v>
      </c>
      <c r="K101" s="37">
        <v>139</v>
      </c>
      <c r="L101" s="37">
        <v>131.678</v>
      </c>
      <c r="M101" s="37">
        <v>128.49199999999999</v>
      </c>
      <c r="N101" s="37">
        <v>119.203</v>
      </c>
      <c r="O101" s="37">
        <v>103.39</v>
      </c>
      <c r="P101" s="37">
        <v>102</v>
      </c>
      <c r="Q101" s="37">
        <v>60.914999999999999</v>
      </c>
      <c r="S101" s="4">
        <f t="shared" si="132"/>
        <v>115.30022520949095</v>
      </c>
      <c r="T101" s="4">
        <f t="shared" si="132"/>
        <v>116.84358673427386</v>
      </c>
      <c r="U101" s="4">
        <f t="shared" si="132"/>
        <v>117.31473685764007</v>
      </c>
      <c r="V101" s="4">
        <f t="shared" si="132"/>
        <v>114.10675045869436</v>
      </c>
      <c r="W101" s="4">
        <f t="shared" si="132"/>
        <v>103.86269672392203</v>
      </c>
      <c r="X101" s="4">
        <f t="shared" si="132"/>
        <v>106.99452290620691</v>
      </c>
      <c r="Y101" s="4">
        <f t="shared" si="132"/>
        <v>120.15163360500495</v>
      </c>
      <c r="Z101" s="4">
        <f t="shared" si="132"/>
        <v>134.36828141398342</v>
      </c>
      <c r="AA101" s="4">
        <f t="shared" si="132"/>
        <v>133.90878832068694</v>
      </c>
      <c r="AB101" s="4">
        <f t="shared" si="132"/>
        <v>123.60396116675545</v>
      </c>
      <c r="AC101" s="4">
        <f t="shared" si="132"/>
        <v>120.15682624723746</v>
      </c>
      <c r="AD101" s="4">
        <f t="shared" si="132"/>
        <v>111.1800666256658</v>
      </c>
      <c r="AE101" s="4">
        <f t="shared" si="132"/>
        <v>97.619128891447019</v>
      </c>
      <c r="AF101" s="4">
        <f t="shared" si="132"/>
        <v>96.076313119013605</v>
      </c>
      <c r="AG101" s="4">
        <f t="shared" si="132"/>
        <v>61.573668968501998</v>
      </c>
      <c r="AI101" s="4">
        <f t="shared" si="133"/>
        <v>5.5197747905090466</v>
      </c>
      <c r="AJ101" s="4">
        <f t="shared" si="133"/>
        <v>-1.8595867342738615</v>
      </c>
      <c r="AK101" s="4">
        <f t="shared" si="133"/>
        <v>7.753263142359927</v>
      </c>
      <c r="AL101" s="4">
        <f t="shared" si="133"/>
        <v>6.8762495413056399</v>
      </c>
      <c r="AM101" s="4">
        <f t="shared" si="133"/>
        <v>8.0523032760779785</v>
      </c>
      <c r="AN101" s="4">
        <f t="shared" si="133"/>
        <v>7.480477093793084</v>
      </c>
      <c r="AO101" s="4">
        <f t="shared" si="133"/>
        <v>6.5093663949950553</v>
      </c>
      <c r="AP101" s="4">
        <f t="shared" si="133"/>
        <v>2.7847185860165666</v>
      </c>
      <c r="AQ101" s="4">
        <f t="shared" si="133"/>
        <v>5.0912116793130622</v>
      </c>
      <c r="AR101" s="4">
        <f t="shared" si="133"/>
        <v>8.0740388332445434</v>
      </c>
      <c r="AS101" s="4">
        <f t="shared" si="133"/>
        <v>8.3351737527625289</v>
      </c>
      <c r="AT101" s="4">
        <f t="shared" si="133"/>
        <v>8.0229333743342011</v>
      </c>
      <c r="AU101" s="4">
        <f t="shared" si="133"/>
        <v>5.7708711085529814</v>
      </c>
      <c r="AV101" s="4">
        <f t="shared" si="133"/>
        <v>5.923686880986395</v>
      </c>
      <c r="AW101" s="4">
        <f t="shared" si="133"/>
        <v>-0.65866896850199907</v>
      </c>
      <c r="AY101" s="2">
        <f t="shared" si="125"/>
        <v>47.197663346915959</v>
      </c>
      <c r="AZ101" s="2">
        <f t="shared" si="125"/>
        <v>96.696200226241956</v>
      </c>
      <c r="BA101" s="2">
        <f t="shared" si="125"/>
        <v>43.685172995620547</v>
      </c>
      <c r="BB101" s="2">
        <f t="shared" si="125"/>
        <v>38.204007748635647</v>
      </c>
      <c r="BC101" s="2">
        <f t="shared" si="125"/>
        <v>34.148668179832725</v>
      </c>
      <c r="BD101" s="2">
        <f t="shared" si="125"/>
        <v>32.81672387422487</v>
      </c>
      <c r="BE101" s="2">
        <f t="shared" si="125"/>
        <v>31.686665710203538</v>
      </c>
      <c r="BF101" s="2">
        <f t="shared" si="125"/>
        <v>30.940341460174469</v>
      </c>
      <c r="BG101" s="2">
        <f t="shared" si="125"/>
        <v>34.159253776235147</v>
      </c>
      <c r="BH101" s="2">
        <f t="shared" si="125"/>
        <v>34.853686977861479</v>
      </c>
      <c r="BI101" s="2">
        <f t="shared" si="125"/>
        <v>34.616269809949721</v>
      </c>
      <c r="BJ101" s="2">
        <f t="shared" si="125"/>
        <v>35.152786783182982</v>
      </c>
      <c r="BK101" s="2">
        <f t="shared" si="125"/>
        <v>35.16385526601821</v>
      </c>
      <c r="BL101" s="2">
        <f t="shared" si="125"/>
        <v>36.747389240135497</v>
      </c>
      <c r="BM101" s="2">
        <f t="shared" si="125"/>
        <v>36.043962131070003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79.062680161943319</v>
      </c>
      <c r="DL101" s="2">
        <f t="shared" si="134"/>
        <v>140.38685346946494</v>
      </c>
      <c r="DM101" s="2">
        <f t="shared" si="134"/>
        <v>64.979354878048781</v>
      </c>
      <c r="DN101" s="2">
        <f t="shared" si="134"/>
        <v>61.784563562753029</v>
      </c>
      <c r="DO101" s="2">
        <f t="shared" si="134"/>
        <v>48.413057287449405</v>
      </c>
      <c r="DP101" s="2">
        <f t="shared" si="134"/>
        <v>52.855936572199724</v>
      </c>
      <c r="DQ101" s="2">
        <f t="shared" si="134"/>
        <v>49.945866280566278</v>
      </c>
      <c r="DR101" s="2">
        <f t="shared" si="134"/>
        <v>49.237130532212888</v>
      </c>
      <c r="DS101" s="2">
        <f t="shared" si="134"/>
        <v>50.473029601029594</v>
      </c>
      <c r="DT101" s="2">
        <f t="shared" si="134"/>
        <v>50.117584384384386</v>
      </c>
      <c r="DU101" s="2">
        <f t="shared" si="134"/>
        <v>52.110864736164729</v>
      </c>
      <c r="DV101" s="2">
        <f t="shared" si="134"/>
        <v>53.880074774774776</v>
      </c>
      <c r="DW101" s="2">
        <f t="shared" si="134"/>
        <v>54.789637980085338</v>
      </c>
      <c r="DX101" s="2">
        <f t="shared" si="134"/>
        <v>49.774412324929969</v>
      </c>
      <c r="DY101" s="2">
        <f t="shared" si="134"/>
        <v>47.752172043010752</v>
      </c>
      <c r="EA101" s="2">
        <f t="shared" si="94"/>
        <v>46.054152138086572</v>
      </c>
      <c r="EB101" s="2">
        <f t="shared" si="94"/>
        <v>94.438613580154396</v>
      </c>
      <c r="EC101" s="2">
        <f t="shared" si="94"/>
        <v>42.774900521767997</v>
      </c>
      <c r="ED101" s="2">
        <f t="shared" si="94"/>
        <v>37.075677129215229</v>
      </c>
      <c r="EE101" s="2">
        <f t="shared" si="94"/>
        <v>33.4384603735582</v>
      </c>
      <c r="EF101" s="2">
        <f t="shared" si="94"/>
        <v>31.799716290356621</v>
      </c>
      <c r="EG101" s="2">
        <f t="shared" si="94"/>
        <v>30.727710474887623</v>
      </c>
      <c r="EH101" s="2">
        <f t="shared" si="94"/>
        <v>29.974312594268476</v>
      </c>
      <c r="EI101" s="2">
        <f t="shared" si="94"/>
        <v>33.311960781118181</v>
      </c>
      <c r="EJ101" s="2">
        <f t="shared" si="94"/>
        <v>34.037787739346058</v>
      </c>
      <c r="EK101" s="2">
        <f t="shared" si="94"/>
        <v>33.69185978112175</v>
      </c>
      <c r="EL101" s="2">
        <f t="shared" si="94"/>
        <v>34.163253485931335</v>
      </c>
      <c r="EM101" s="2">
        <f t="shared" si="135"/>
        <v>34.122743452625805</v>
      </c>
      <c r="EN101" s="2">
        <f t="shared" si="135"/>
        <v>36.041830363131893</v>
      </c>
      <c r="EO101" s="2">
        <f t="shared" si="135"/>
        <v>35.182777073455206</v>
      </c>
      <c r="EQ101" s="2">
        <f t="shared" si="136"/>
        <v>43.699668794395706</v>
      </c>
      <c r="ER101" s="2">
        <f t="shared" si="136"/>
        <v>82.759546825237734</v>
      </c>
      <c r="ES101" s="2">
        <f t="shared" si="136"/>
        <v>41.271793956612285</v>
      </c>
      <c r="ET101" s="2">
        <f t="shared" si="136"/>
        <v>34.901038341397964</v>
      </c>
      <c r="EU101" s="2">
        <f t="shared" si="136"/>
        <v>31.594764572242589</v>
      </c>
      <c r="EV101" s="2">
        <f t="shared" si="136"/>
        <v>31.925609264793785</v>
      </c>
      <c r="EW101" s="2">
        <f t="shared" si="136"/>
        <v>29.947042126093521</v>
      </c>
      <c r="EX101" s="2">
        <f t="shared" si="136"/>
        <v>28.728362937457554</v>
      </c>
      <c r="EY101" s="2">
        <f t="shared" si="136"/>
        <v>32.839425869133123</v>
      </c>
      <c r="EZ101" s="2">
        <f t="shared" si="136"/>
        <v>33.859254167203936</v>
      </c>
      <c r="FA101" s="2">
        <f t="shared" si="136"/>
        <v>32.430804079888091</v>
      </c>
      <c r="FB101" s="2">
        <f t="shared" si="136"/>
        <v>32.613594700413948</v>
      </c>
      <c r="FC101" s="2">
        <f t="shared" si="136"/>
        <v>33.442698845461834</v>
      </c>
      <c r="FD101" s="2">
        <f t="shared" si="136"/>
        <v>35.438406241709188</v>
      </c>
      <c r="FE101" s="2">
        <f t="shared" si="136"/>
        <v>35.535404982255393</v>
      </c>
      <c r="FG101" s="2">
        <f t="shared" si="137"/>
        <v>0.9652918601211361</v>
      </c>
      <c r="FH101" s="2">
        <f t="shared" si="137"/>
        <v>0.9501010490464652</v>
      </c>
      <c r="FI101" s="2">
        <f t="shared" si="137"/>
        <v>0.95891880044194333</v>
      </c>
      <c r="FJ101" s="2">
        <f t="shared" si="137"/>
        <v>0.95422169004143209</v>
      </c>
      <c r="FK101" s="2">
        <f t="shared" si="137"/>
        <v>0.95241885791137515</v>
      </c>
      <c r="FL101" s="2">
        <f t="shared" si="137"/>
        <v>0.95170784088784732</v>
      </c>
      <c r="FM101" s="2">
        <f t="shared" si="137"/>
        <v>0.95004524169982474</v>
      </c>
      <c r="FN101" s="2">
        <f t="shared" si="137"/>
        <v>0.94973931713691151</v>
      </c>
      <c r="FO101" s="2">
        <f t="shared" si="137"/>
        <v>0.95058479662431339</v>
      </c>
      <c r="FP101" s="2">
        <f t="shared" si="137"/>
        <v>0.94924392825040049</v>
      </c>
      <c r="FQ101" s="2">
        <f t="shared" si="137"/>
        <v>0.94972511708072394</v>
      </c>
      <c r="FR101" s="2">
        <f t="shared" si="137"/>
        <v>0.94972844329762574</v>
      </c>
      <c r="FS101" s="2">
        <f t="shared" si="137"/>
        <v>0.94959351583255991</v>
      </c>
      <c r="FT101" s="2">
        <f t="shared" si="137"/>
        <v>0.94858492817568896</v>
      </c>
      <c r="FU101" s="2">
        <f t="shared" si="137"/>
        <v>0.93150177424978609</v>
      </c>
      <c r="FW101" s="2">
        <f t="shared" si="127"/>
        <v>9.1459513773814753E-4</v>
      </c>
      <c r="FX101" s="2">
        <f t="shared" si="127"/>
        <v>3.0124258460629215E-3</v>
      </c>
      <c r="FY101" s="2">
        <f t="shared" si="127"/>
        <v>1.2727950764967798E-3</v>
      </c>
      <c r="FZ101" s="2">
        <f t="shared" si="127"/>
        <v>1.2877736205276051E-3</v>
      </c>
      <c r="GA101" s="2">
        <f t="shared" si="127"/>
        <v>1.2478290635442816E-3</v>
      </c>
      <c r="GB101" s="2">
        <f t="shared" si="127"/>
        <v>1.2490269425531394E-3</v>
      </c>
      <c r="GC101" s="2">
        <f t="shared" si="127"/>
        <v>1.3873918848447608E-3</v>
      </c>
      <c r="GD101" s="2">
        <f t="shared" si="127"/>
        <v>1.7123625427206443E-3</v>
      </c>
      <c r="GE101" s="2">
        <f t="shared" si="127"/>
        <v>1.5336660736164141E-3</v>
      </c>
      <c r="GF101" s="2">
        <f t="shared" si="127"/>
        <v>1.3895073970503727E-3</v>
      </c>
      <c r="GG101" s="2">
        <f t="shared" si="127"/>
        <v>1.2713861685981858E-3</v>
      </c>
      <c r="GH101" s="2">
        <f t="shared" si="127"/>
        <v>1.072495556155984E-3</v>
      </c>
      <c r="GI101" s="2">
        <f t="shared" si="127"/>
        <v>9.3181886814489186E-4</v>
      </c>
      <c r="GJ101" s="2">
        <f t="shared" si="127"/>
        <v>8.3326283725292593E-4</v>
      </c>
      <c r="GK101" s="2">
        <f t="shared" si="127"/>
        <v>5.7795608769257469E-4</v>
      </c>
      <c r="GM101" s="86">
        <f t="shared" si="128"/>
        <v>3.4394890036826614E-7</v>
      </c>
      <c r="GN101" s="86">
        <f t="shared" si="128"/>
        <v>1.2833328546186938E-8</v>
      </c>
      <c r="GO101" s="86">
        <f t="shared" si="128"/>
        <v>4.1381851010412407E-9</v>
      </c>
      <c r="GP101" s="86">
        <f t="shared" si="128"/>
        <v>6.3846208738960771E-10</v>
      </c>
      <c r="GQ101" s="86">
        <f t="shared" si="128"/>
        <v>1.7119311282866279E-12</v>
      </c>
      <c r="GR101" s="86">
        <f t="shared" si="128"/>
        <v>3.2273807317856323E-13</v>
      </c>
      <c r="GS101" s="86">
        <f t="shared" si="128"/>
        <v>2.3205375331496256E-12</v>
      </c>
      <c r="GT101" s="86">
        <f t="shared" si="128"/>
        <v>3.3596388431174965E-13</v>
      </c>
      <c r="GU101" s="86">
        <f t="shared" si="128"/>
        <v>2.0622360796286741E-13</v>
      </c>
      <c r="GV101" s="86">
        <f t="shared" si="128"/>
        <v>2.6727739394830605E-12</v>
      </c>
      <c r="GW101" s="86">
        <f t="shared" si="128"/>
        <v>4.1988387094135536E-13</v>
      </c>
      <c r="GX101" s="86">
        <f t="shared" si="128"/>
        <v>3.1364241328978319E-11</v>
      </c>
      <c r="GY101" s="86">
        <f t="shared" si="128"/>
        <v>3.7086886364526928E-10</v>
      </c>
      <c r="GZ101" s="86">
        <f t="shared" si="128"/>
        <v>1.3764127171603629E-9</v>
      </c>
      <c r="HA101" s="86">
        <f t="shared" si="128"/>
        <v>5.6638620659348616E-11</v>
      </c>
      <c r="HC101" s="86">
        <f t="shared" si="73"/>
        <v>0.23778725244374516</v>
      </c>
      <c r="HD101" s="86">
        <f t="shared" si="73"/>
        <v>9.2522158573710461E-2</v>
      </c>
      <c r="HE101" s="86">
        <f t="shared" si="73"/>
        <v>0.20843066289488024</v>
      </c>
      <c r="HF101" s="86">
        <f t="shared" si="73"/>
        <v>0.21866342502090635</v>
      </c>
      <c r="HG101" s="86">
        <f t="shared" si="73"/>
        <v>0.20388171740334987</v>
      </c>
      <c r="HH101" s="86">
        <f t="shared" si="73"/>
        <v>0.21575447712576881</v>
      </c>
      <c r="HI101" s="86">
        <f t="shared" si="138"/>
        <v>0.27394690301380692</v>
      </c>
      <c r="HJ101" s="86">
        <f t="shared" si="138"/>
        <v>0.35150951909643724</v>
      </c>
      <c r="HK101" s="86">
        <f t="shared" si="138"/>
        <v>0.32722543632697421</v>
      </c>
      <c r="HL101" s="86">
        <f t="shared" si="138"/>
        <v>0.2696843155522477</v>
      </c>
      <c r="HM101" s="86">
        <f t="shared" si="138"/>
        <v>0.26171440040387239</v>
      </c>
      <c r="HN101" s="86">
        <f t="shared" si="138"/>
        <v>0.21771734688190875</v>
      </c>
      <c r="HO101" s="86">
        <f t="shared" si="138"/>
        <v>0.17172592372295908</v>
      </c>
      <c r="HP101" s="86">
        <f t="shared" si="138"/>
        <v>0.16407100304095695</v>
      </c>
      <c r="HQ101" s="86">
        <f t="shared" si="138"/>
        <v>7.8842908930915528E-2</v>
      </c>
      <c r="HS101" s="86">
        <f t="shared" si="129"/>
        <v>3.3349741058639376E-20</v>
      </c>
      <c r="HT101" s="86">
        <f t="shared" si="129"/>
        <v>3.4011695521423599E-18</v>
      </c>
      <c r="HU101" s="86">
        <f t="shared" si="129"/>
        <v>2.5148509529105392E-22</v>
      </c>
      <c r="HV101" s="86">
        <f t="shared" si="129"/>
        <v>6.2049302384197991E-24</v>
      </c>
      <c r="HW101" s="86">
        <f t="shared" si="129"/>
        <v>3.9121281011461916E-27</v>
      </c>
      <c r="HX101" s="86">
        <f t="shared" si="129"/>
        <v>2.0436912896357365E-26</v>
      </c>
      <c r="HY101" s="86">
        <f t="shared" si="129"/>
        <v>1.5071877404925612E-26</v>
      </c>
      <c r="HZ101" s="86">
        <f t="shared" si="129"/>
        <v>2.340640778170292E-25</v>
      </c>
      <c r="IA101" s="86">
        <f t="shared" si="129"/>
        <v>1.8322692267649057E-25</v>
      </c>
      <c r="IB101" s="86">
        <f t="shared" si="129"/>
        <v>3.0543504391489637E-26</v>
      </c>
      <c r="IC101" s="86">
        <f t="shared" si="129"/>
        <v>4.6765165944773202E-27</v>
      </c>
      <c r="ID101" s="86">
        <f t="shared" si="129"/>
        <v>2.1185824727616196E-27</v>
      </c>
      <c r="IE101" s="86">
        <f t="shared" si="129"/>
        <v>1.628685858045199E-27</v>
      </c>
      <c r="IF101" s="86">
        <f t="shared" si="129"/>
        <v>6.4430456726228511E-19</v>
      </c>
      <c r="IG101" s="86">
        <f t="shared" si="129"/>
        <v>2.5548908482974099E-16</v>
      </c>
      <c r="II101" s="86">
        <f t="shared" si="130"/>
        <v>1.1998373066478043E-51</v>
      </c>
      <c r="IJ101" s="86">
        <f t="shared" si="130"/>
        <v>1.6364952842063151E-44</v>
      </c>
      <c r="IK101" s="86">
        <f t="shared" si="130"/>
        <v>2.3330712595274206E-59</v>
      </c>
      <c r="IL101" s="86">
        <f t="shared" si="130"/>
        <v>1.0796121414869103E-65</v>
      </c>
      <c r="IM101" s="86">
        <f t="shared" si="130"/>
        <v>5.8737656366901471E-73</v>
      </c>
      <c r="IN101" s="86">
        <f t="shared" si="130"/>
        <v>2.373448578380472E-70</v>
      </c>
      <c r="IO101" s="86">
        <f t="shared" si="130"/>
        <v>7.1131125319531501E-73</v>
      </c>
      <c r="IP101" s="86">
        <f t="shared" si="130"/>
        <v>3.591315849282022E-69</v>
      </c>
      <c r="IQ101" s="86">
        <f t="shared" si="130"/>
        <v>6.7127824926121779E-69</v>
      </c>
      <c r="IR101" s="86">
        <f t="shared" si="130"/>
        <v>4.1888618345518422E-70</v>
      </c>
      <c r="IS101" s="86">
        <f t="shared" si="130"/>
        <v>2.3202064959390614E-72</v>
      </c>
      <c r="IT101" s="86">
        <f t="shared" si="130"/>
        <v>2.2669082919883544E-72</v>
      </c>
      <c r="IU101" s="86">
        <f t="shared" si="130"/>
        <v>1.7558625798196076E-71</v>
      </c>
      <c r="IV101" s="86">
        <f t="shared" si="130"/>
        <v>6.5673381200613372E-88</v>
      </c>
      <c r="IW101" s="86">
        <f t="shared" si="130"/>
        <v>5.1529952258850538E-47</v>
      </c>
      <c r="IY101" s="86">
        <f t="shared" si="131"/>
        <v>0.23778759639264552</v>
      </c>
      <c r="IZ101" s="86">
        <f t="shared" si="131"/>
        <v>9.2522171407039014E-2</v>
      </c>
      <c r="JA101" s="86">
        <f t="shared" si="131"/>
        <v>0.20843066703306534</v>
      </c>
      <c r="JB101" s="86">
        <f t="shared" si="131"/>
        <v>0.21866342565936844</v>
      </c>
      <c r="JC101" s="86">
        <f t="shared" si="131"/>
        <v>0.20388171740506181</v>
      </c>
      <c r="JD101" s="86">
        <f t="shared" si="131"/>
        <v>0.21575447712609155</v>
      </c>
      <c r="JE101" s="86">
        <f t="shared" si="131"/>
        <v>0.27394690301612745</v>
      </c>
      <c r="JF101" s="86">
        <f t="shared" si="131"/>
        <v>0.35150951909677319</v>
      </c>
      <c r="JG101" s="86">
        <f t="shared" si="131"/>
        <v>0.32722543632718043</v>
      </c>
      <c r="JH101" s="86">
        <f t="shared" si="131"/>
        <v>0.26968431555492045</v>
      </c>
      <c r="JI101" s="86">
        <f t="shared" si="131"/>
        <v>0.26171440040429228</v>
      </c>
      <c r="JJ101" s="86">
        <f t="shared" si="131"/>
        <v>0.21771734691327299</v>
      </c>
      <c r="JK101" s="86">
        <f t="shared" si="131"/>
        <v>0.17172592409382795</v>
      </c>
      <c r="JL101" s="86">
        <f t="shared" si="131"/>
        <v>0.16407100441736966</v>
      </c>
      <c r="JM101" s="86">
        <f t="shared" si="131"/>
        <v>7.8842908987554403E-2</v>
      </c>
    </row>
    <row r="102" spans="2:273" x14ac:dyDescent="0.25">
      <c r="B102" s="2">
        <v>75</v>
      </c>
      <c r="C102" s="37">
        <v>129.52500000000001</v>
      </c>
      <c r="D102" s="37">
        <v>121.934</v>
      </c>
      <c r="E102" s="37">
        <v>137.30500000000001</v>
      </c>
      <c r="F102" s="37">
        <v>133.542</v>
      </c>
      <c r="G102" s="37">
        <v>124.051</v>
      </c>
      <c r="H102" s="37">
        <v>129.25399999999999</v>
      </c>
      <c r="I102" s="37">
        <v>139.50800000000001</v>
      </c>
      <c r="J102" s="37">
        <v>148.72900000000001</v>
      </c>
      <c r="K102" s="37">
        <v>149.203</v>
      </c>
      <c r="L102" s="37">
        <v>143.322</v>
      </c>
      <c r="M102" s="37">
        <v>141.38999999999999</v>
      </c>
      <c r="N102" s="37">
        <v>132.881</v>
      </c>
      <c r="O102" s="37">
        <v>120.03400000000001</v>
      </c>
      <c r="P102" s="37">
        <v>117.64400000000001</v>
      </c>
      <c r="Q102" s="37">
        <v>73.558999999999997</v>
      </c>
      <c r="S102" s="4">
        <f t="shared" si="132"/>
        <v>125.9539185977514</v>
      </c>
      <c r="T102" s="4">
        <f t="shared" si="132"/>
        <v>122.05333603664646</v>
      </c>
      <c r="U102" s="4">
        <f t="shared" si="132"/>
        <v>131.48997831252274</v>
      </c>
      <c r="V102" s="4">
        <f t="shared" si="132"/>
        <v>128.99620557117615</v>
      </c>
      <c r="W102" s="4">
        <f t="shared" si="132"/>
        <v>118.94696324757754</v>
      </c>
      <c r="X102" s="4">
        <f t="shared" si="132"/>
        <v>122.37408731486059</v>
      </c>
      <c r="Y102" s="4">
        <f t="shared" si="132"/>
        <v>136.43144609275097</v>
      </c>
      <c r="Z102" s="4">
        <f t="shared" si="132"/>
        <v>149.75970900802957</v>
      </c>
      <c r="AA102" s="4">
        <f t="shared" si="132"/>
        <v>149.42660403836743</v>
      </c>
      <c r="AB102" s="4">
        <f t="shared" si="132"/>
        <v>139.82506545416163</v>
      </c>
      <c r="AC102" s="4">
        <f t="shared" si="132"/>
        <v>136.1762472321206</v>
      </c>
      <c r="AD102" s="4">
        <f t="shared" si="132"/>
        <v>126.65610729607715</v>
      </c>
      <c r="AE102" s="4">
        <f t="shared" si="132"/>
        <v>111.63840261787175</v>
      </c>
      <c r="AF102" s="4">
        <f t="shared" si="132"/>
        <v>110.0497074936319</v>
      </c>
      <c r="AG102" s="4">
        <f t="shared" si="132"/>
        <v>71.197903778341313</v>
      </c>
      <c r="AI102" s="4">
        <f t="shared" si="133"/>
        <v>3.571081402248609</v>
      </c>
      <c r="AJ102" s="4">
        <f t="shared" si="133"/>
        <v>-0.11933603664645887</v>
      </c>
      <c r="AK102" s="4">
        <f t="shared" si="133"/>
        <v>5.8150216874772696</v>
      </c>
      <c r="AL102" s="4">
        <f t="shared" si="133"/>
        <v>4.5457944288238537</v>
      </c>
      <c r="AM102" s="4">
        <f t="shared" si="133"/>
        <v>5.1040367524224592</v>
      </c>
      <c r="AN102" s="4">
        <f t="shared" si="133"/>
        <v>6.8799126851394021</v>
      </c>
      <c r="AO102" s="4">
        <f t="shared" si="133"/>
        <v>3.0765539072490355</v>
      </c>
      <c r="AP102" s="4">
        <f t="shared" si="133"/>
        <v>-1.0307090080295609</v>
      </c>
      <c r="AQ102" s="4">
        <f t="shared" si="133"/>
        <v>-0.22360403836742648</v>
      </c>
      <c r="AR102" s="4">
        <f t="shared" si="133"/>
        <v>3.4969345458383714</v>
      </c>
      <c r="AS102" s="4">
        <f t="shared" si="133"/>
        <v>5.2137527678793845</v>
      </c>
      <c r="AT102" s="4">
        <f t="shared" si="133"/>
        <v>6.2248927039228477</v>
      </c>
      <c r="AU102" s="4">
        <f t="shared" si="133"/>
        <v>8.3955973821282583</v>
      </c>
      <c r="AV102" s="4">
        <f t="shared" si="133"/>
        <v>7.5942925063681059</v>
      </c>
      <c r="AW102" s="4">
        <f t="shared" si="133"/>
        <v>2.3610962216586842</v>
      </c>
      <c r="AY102" s="2">
        <f t="shared" si="125"/>
        <v>46.968768781010311</v>
      </c>
      <c r="AZ102" s="2">
        <f t="shared" si="125"/>
        <v>96.405821702490229</v>
      </c>
      <c r="BA102" s="2">
        <f t="shared" si="125"/>
        <v>43.509225163844917</v>
      </c>
      <c r="BB102" s="2">
        <f t="shared" si="125"/>
        <v>37.925420909575436</v>
      </c>
      <c r="BC102" s="2">
        <f t="shared" si="125"/>
        <v>33.884401408414277</v>
      </c>
      <c r="BD102" s="2">
        <f t="shared" si="125"/>
        <v>32.601671102195212</v>
      </c>
      <c r="BE102" s="2">
        <f t="shared" si="125"/>
        <v>31.460798172940471</v>
      </c>
      <c r="BF102" s="2">
        <f t="shared" si="125"/>
        <v>30.71750665243917</v>
      </c>
      <c r="BG102" s="2">
        <f t="shared" si="125"/>
        <v>33.942421070352317</v>
      </c>
      <c r="BH102" s="2">
        <f t="shared" si="125"/>
        <v>34.642614876541764</v>
      </c>
      <c r="BI102" s="2">
        <f t="shared" si="125"/>
        <v>34.388412174882085</v>
      </c>
      <c r="BJ102" s="2">
        <f t="shared" si="125"/>
        <v>34.900647120832204</v>
      </c>
      <c r="BK102" s="2">
        <f t="shared" si="125"/>
        <v>34.930233744784928</v>
      </c>
      <c r="BL102" s="2">
        <f t="shared" si="125"/>
        <v>36.568812367612374</v>
      </c>
      <c r="BM102" s="2">
        <f t="shared" si="125"/>
        <v>35.919244545582899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79.600114892220148</v>
      </c>
      <c r="DL102" s="2">
        <f t="shared" si="134"/>
        <v>141.16763355211623</v>
      </c>
      <c r="DM102" s="2">
        <f t="shared" si="134"/>
        <v>65.316875609756096</v>
      </c>
      <c r="DN102" s="2">
        <f t="shared" si="134"/>
        <v>62.196176518218614</v>
      </c>
      <c r="DO102" s="2">
        <f t="shared" si="134"/>
        <v>48.620747773279362</v>
      </c>
      <c r="DP102" s="2">
        <f t="shared" si="134"/>
        <v>53.129158232118755</v>
      </c>
      <c r="DQ102" s="2">
        <f t="shared" si="134"/>
        <v>50.19687683397683</v>
      </c>
      <c r="DR102" s="2">
        <f t="shared" si="134"/>
        <v>49.449728571428572</v>
      </c>
      <c r="DS102" s="2">
        <f t="shared" si="134"/>
        <v>50.674776061776058</v>
      </c>
      <c r="DT102" s="2">
        <f t="shared" si="134"/>
        <v>50.324551951951953</v>
      </c>
      <c r="DU102" s="2">
        <f t="shared" si="134"/>
        <v>52.339150836550829</v>
      </c>
      <c r="DV102" s="2">
        <f t="shared" si="134"/>
        <v>54.10138648648649</v>
      </c>
      <c r="DW102" s="2">
        <f t="shared" si="134"/>
        <v>54.994768136557596</v>
      </c>
      <c r="DX102" s="2">
        <f t="shared" si="134"/>
        <v>49.886142857142858</v>
      </c>
      <c r="DY102" s="2">
        <f t="shared" si="134"/>
        <v>47.950814312198744</v>
      </c>
      <c r="EA102" s="2">
        <f t="shared" si="94"/>
        <v>45.901075895567708</v>
      </c>
      <c r="EB102" s="2">
        <f t="shared" si="94"/>
        <v>94.301110170126663</v>
      </c>
      <c r="EC102" s="2">
        <f t="shared" si="94"/>
        <v>42.659276511104423</v>
      </c>
      <c r="ED102" s="2">
        <f t="shared" si="94"/>
        <v>36.866606808135444</v>
      </c>
      <c r="EE102" s="2">
        <f t="shared" si="94"/>
        <v>33.215534913178381</v>
      </c>
      <c r="EF102" s="2">
        <f t="shared" si="94"/>
        <v>31.651533736020262</v>
      </c>
      <c r="EG102" s="2">
        <f t="shared" si="94"/>
        <v>30.563513973031068</v>
      </c>
      <c r="EH102" s="2">
        <f t="shared" si="94"/>
        <v>29.815769924201753</v>
      </c>
      <c r="EI102" s="2">
        <f t="shared" si="94"/>
        <v>33.149940045248869</v>
      </c>
      <c r="EJ102" s="2">
        <f t="shared" si="94"/>
        <v>33.878160083851007</v>
      </c>
      <c r="EK102" s="2">
        <f t="shared" si="94"/>
        <v>33.523565468047686</v>
      </c>
      <c r="EL102" s="2">
        <f t="shared" si="94"/>
        <v>33.97558188815033</v>
      </c>
      <c r="EM102" s="2">
        <f t="shared" si="135"/>
        <v>33.959585595776772</v>
      </c>
      <c r="EN102" s="2">
        <f t="shared" si="135"/>
        <v>35.911062823952676</v>
      </c>
      <c r="EO102" s="2">
        <f t="shared" si="135"/>
        <v>35.112124141078624</v>
      </c>
      <c r="EQ102" s="2">
        <f t="shared" si="136"/>
        <v>43.616453686138954</v>
      </c>
      <c r="ER102" s="2">
        <f t="shared" si="136"/>
        <v>82.940519761423843</v>
      </c>
      <c r="ES102" s="2">
        <f t="shared" si="136"/>
        <v>41.203140568940448</v>
      </c>
      <c r="ET102" s="2">
        <f t="shared" si="136"/>
        <v>34.755665034543831</v>
      </c>
      <c r="EU102" s="2">
        <f t="shared" si="136"/>
        <v>31.427728018092779</v>
      </c>
      <c r="EV102" s="2">
        <f t="shared" si="136"/>
        <v>31.770069276748359</v>
      </c>
      <c r="EW102" s="2">
        <f t="shared" si="136"/>
        <v>29.809603316921269</v>
      </c>
      <c r="EX102" s="2">
        <f t="shared" si="136"/>
        <v>28.618229460289438</v>
      </c>
      <c r="EY102" s="2">
        <f t="shared" si="136"/>
        <v>32.695961160114265</v>
      </c>
      <c r="EZ102" s="2">
        <f t="shared" si="136"/>
        <v>33.70396910536239</v>
      </c>
      <c r="FA102" s="2">
        <f t="shared" si="136"/>
        <v>32.300720984501972</v>
      </c>
      <c r="FB102" s="2">
        <f t="shared" si="136"/>
        <v>32.473278655596786</v>
      </c>
      <c r="FC102" s="2">
        <f t="shared" si="136"/>
        <v>33.300122297549422</v>
      </c>
      <c r="FD102" s="2">
        <f t="shared" si="136"/>
        <v>35.324982624420613</v>
      </c>
      <c r="FE102" s="2">
        <f t="shared" si="136"/>
        <v>35.442986769069151</v>
      </c>
      <c r="FG102" s="2">
        <f t="shared" si="137"/>
        <v>0.96824883405784679</v>
      </c>
      <c r="FH102" s="2">
        <f t="shared" si="137"/>
        <v>0.95429092711951746</v>
      </c>
      <c r="FI102" s="2">
        <f t="shared" si="137"/>
        <v>0.96239757922889424</v>
      </c>
      <c r="FJ102" s="2">
        <f t="shared" si="137"/>
        <v>0.95808083492015494</v>
      </c>
      <c r="FK102" s="2">
        <f t="shared" si="137"/>
        <v>0.95642304229637665</v>
      </c>
      <c r="FL102" s="2">
        <f t="shared" si="137"/>
        <v>0.9557690820121868</v>
      </c>
      <c r="FM102" s="2">
        <f t="shared" si="137"/>
        <v>0.95423958006793597</v>
      </c>
      <c r="FN102" s="2">
        <f t="shared" si="137"/>
        <v>0.95395809693980504</v>
      </c>
      <c r="FO102" s="2">
        <f t="shared" si="137"/>
        <v>0.95473599087807237</v>
      </c>
      <c r="FP102" s="2">
        <f t="shared" si="137"/>
        <v>0.95350225420547086</v>
      </c>
      <c r="FQ102" s="2">
        <f t="shared" si="137"/>
        <v>0.95394503100850114</v>
      </c>
      <c r="FR102" s="2">
        <f t="shared" si="137"/>
        <v>0.95394809157127169</v>
      </c>
      <c r="FS102" s="2">
        <f t="shared" si="137"/>
        <v>0.95382393888021366</v>
      </c>
      <c r="FT102" s="2">
        <f t="shared" si="137"/>
        <v>0.95289579924530921</v>
      </c>
      <c r="FU102" s="2">
        <f t="shared" si="137"/>
        <v>0.93715007275533857</v>
      </c>
      <c r="FW102" s="2">
        <f t="shared" si="127"/>
        <v>1.002745146111816E-3</v>
      </c>
      <c r="FX102" s="2">
        <f t="shared" si="127"/>
        <v>3.3020995572462706E-3</v>
      </c>
      <c r="FY102" s="2">
        <f t="shared" si="127"/>
        <v>1.3954206960995182E-3</v>
      </c>
      <c r="FZ102" s="2">
        <f t="shared" si="127"/>
        <v>1.4118402865087826E-3</v>
      </c>
      <c r="GA102" s="2">
        <f t="shared" si="127"/>
        <v>1.3680526631595501E-3</v>
      </c>
      <c r="GB102" s="2">
        <f t="shared" si="127"/>
        <v>1.369365795032153E-3</v>
      </c>
      <c r="GC102" s="2">
        <f t="shared" si="127"/>
        <v>1.5210413551887741E-3</v>
      </c>
      <c r="GD102" s="2">
        <f t="shared" si="127"/>
        <v>1.8772580583491215E-3</v>
      </c>
      <c r="GE102" s="2">
        <f t="shared" si="127"/>
        <v>1.6813826235396378E-3</v>
      </c>
      <c r="GF102" s="2">
        <f t="shared" si="127"/>
        <v>1.5233603468726869E-3</v>
      </c>
      <c r="GG102" s="2">
        <f t="shared" si="127"/>
        <v>1.3938762384311163E-3</v>
      </c>
      <c r="GH102" s="2">
        <f t="shared" si="127"/>
        <v>1.175846325101136E-3</v>
      </c>
      <c r="GI102" s="2">
        <f t="shared" si="127"/>
        <v>1.02162722718004E-3</v>
      </c>
      <c r="GJ102" s="2">
        <f t="shared" si="127"/>
        <v>9.1358108837161364E-4</v>
      </c>
      <c r="GK102" s="2">
        <f t="shared" si="127"/>
        <v>6.3368091433345386E-4</v>
      </c>
      <c r="GM102" s="86">
        <f t="shared" si="128"/>
        <v>5.0807223829449213E-8</v>
      </c>
      <c r="GN102" s="86">
        <f t="shared" si="128"/>
        <v>7.3279705087497592E-10</v>
      </c>
      <c r="GO102" s="86">
        <f t="shared" si="128"/>
        <v>3.2739333518096997E-10</v>
      </c>
      <c r="GP102" s="86">
        <f t="shared" si="128"/>
        <v>4.2336276431598476E-11</v>
      </c>
      <c r="GQ102" s="86">
        <f t="shared" si="128"/>
        <v>4.758812062959736E-14</v>
      </c>
      <c r="GR102" s="86">
        <f t="shared" si="128"/>
        <v>7.2999019905777568E-15</v>
      </c>
      <c r="GS102" s="86">
        <f t="shared" si="128"/>
        <v>8.2554222590721824E-14</v>
      </c>
      <c r="GT102" s="86">
        <f t="shared" si="128"/>
        <v>1.0265755323233448E-14</v>
      </c>
      <c r="GU102" s="86">
        <f t="shared" si="128"/>
        <v>5.6502255663340043E-15</v>
      </c>
      <c r="GV102" s="86">
        <f t="shared" si="128"/>
        <v>9.0400179408841021E-14</v>
      </c>
      <c r="GW102" s="86">
        <f t="shared" si="128"/>
        <v>1.1668588726606304E-14</v>
      </c>
      <c r="GX102" s="86">
        <f t="shared" si="128"/>
        <v>1.4599647051956628E-12</v>
      </c>
      <c r="GY102" s="86">
        <f t="shared" si="128"/>
        <v>2.1895873858426319E-11</v>
      </c>
      <c r="GZ102" s="86">
        <f t="shared" si="128"/>
        <v>1.077564868046497E-10</v>
      </c>
      <c r="HA102" s="86">
        <f t="shared" si="128"/>
        <v>2.5898268273005515E-12</v>
      </c>
      <c r="HC102" s="86">
        <f t="shared" si="73"/>
        <v>0.29515244221805736</v>
      </c>
      <c r="HD102" s="86">
        <f t="shared" si="73"/>
        <v>0.12552438898986371</v>
      </c>
      <c r="HE102" s="86">
        <f t="shared" si="73"/>
        <v>0.26835735604540567</v>
      </c>
      <c r="HF102" s="86">
        <f t="shared" si="73"/>
        <v>0.28413107571290352</v>
      </c>
      <c r="HG102" s="86">
        <f t="shared" si="73"/>
        <v>0.27019439462973888</v>
      </c>
      <c r="HH102" s="86">
        <f t="shared" si="73"/>
        <v>0.28343371132776241</v>
      </c>
      <c r="HI102" s="86">
        <f t="shared" si="138"/>
        <v>0.35554196383753917</v>
      </c>
      <c r="HJ102" s="86">
        <f t="shared" si="138"/>
        <v>0.44534404999785399</v>
      </c>
      <c r="HK102" s="86">
        <f t="shared" si="138"/>
        <v>0.41550616805010204</v>
      </c>
      <c r="HL102" s="86">
        <f t="shared" si="138"/>
        <v>0.34884600086239936</v>
      </c>
      <c r="HM102" s="86">
        <f t="shared" si="138"/>
        <v>0.33978210584367685</v>
      </c>
      <c r="HN102" s="86">
        <f t="shared" si="138"/>
        <v>0.28507159287555972</v>
      </c>
      <c r="HO102" s="86">
        <f t="shared" si="138"/>
        <v>0.22746407329916307</v>
      </c>
      <c r="HP102" s="86">
        <f t="shared" si="138"/>
        <v>0.21939967614437655</v>
      </c>
      <c r="HQ102" s="86">
        <f t="shared" si="138"/>
        <v>0.11814852808725138</v>
      </c>
      <c r="HS102" s="86">
        <f t="shared" si="129"/>
        <v>2.0875003741485789E-19</v>
      </c>
      <c r="HT102" s="86">
        <f t="shared" si="129"/>
        <v>2.3495679765747604E-17</v>
      </c>
      <c r="HU102" s="86">
        <f t="shared" si="129"/>
        <v>2.2232156650983131E-21</v>
      </c>
      <c r="HV102" s="86">
        <f t="shared" si="129"/>
        <v>6.7419900562818493E-23</v>
      </c>
      <c r="HW102" s="86">
        <f t="shared" si="129"/>
        <v>5.6881515167479586E-26</v>
      </c>
      <c r="HX102" s="86">
        <f t="shared" si="129"/>
        <v>2.7275274036830433E-25</v>
      </c>
      <c r="HY102" s="86">
        <f t="shared" si="129"/>
        <v>2.2131639646510432E-25</v>
      </c>
      <c r="HZ102" s="86">
        <f t="shared" si="129"/>
        <v>3.2705968501748881E-24</v>
      </c>
      <c r="IA102" s="86">
        <f t="shared" si="129"/>
        <v>2.4504865582028321E-24</v>
      </c>
      <c r="IB102" s="86">
        <f t="shared" si="129"/>
        <v>4.190637726315034E-25</v>
      </c>
      <c r="IC102" s="86">
        <f t="shared" si="129"/>
        <v>6.7469225560705723E-26</v>
      </c>
      <c r="ID102" s="86">
        <f t="shared" si="129"/>
        <v>2.9129717770763463E-26</v>
      </c>
      <c r="IE102" s="86">
        <f t="shared" si="129"/>
        <v>2.1031927131238512E-26</v>
      </c>
      <c r="IF102" s="86">
        <f t="shared" si="129"/>
        <v>3.3881497881919181E-18</v>
      </c>
      <c r="IG102" s="86">
        <f t="shared" si="129"/>
        <v>9.6934328605579792E-16</v>
      </c>
      <c r="II102" s="86">
        <f t="shared" si="130"/>
        <v>2.4169958851013566E-50</v>
      </c>
      <c r="IJ102" s="86">
        <f t="shared" si="130"/>
        <v>3.636350970930744E-43</v>
      </c>
      <c r="IK102" s="86">
        <f t="shared" si="130"/>
        <v>8.8545639253405728E-58</v>
      </c>
      <c r="IL102" s="86">
        <f t="shared" si="130"/>
        <v>6.1491860322855163E-64</v>
      </c>
      <c r="IM102" s="86">
        <f t="shared" si="130"/>
        <v>5.1807816351219843E-71</v>
      </c>
      <c r="IN102" s="86">
        <f t="shared" si="130"/>
        <v>1.7783586752245967E-68</v>
      </c>
      <c r="IO102" s="86">
        <f t="shared" si="130"/>
        <v>6.7051218935938562E-71</v>
      </c>
      <c r="IP102" s="86">
        <f t="shared" si="130"/>
        <v>3.079355273614898E-67</v>
      </c>
      <c r="IQ102" s="86">
        <f t="shared" si="130"/>
        <v>5.2451457008921058E-67</v>
      </c>
      <c r="IR102" s="86">
        <f t="shared" si="130"/>
        <v>3.3120795427901513E-68</v>
      </c>
      <c r="IS102" s="86">
        <f t="shared" si="130"/>
        <v>1.9957689913470581E-70</v>
      </c>
      <c r="IT102" s="86">
        <f t="shared" si="130"/>
        <v>1.7474974901870084E-70</v>
      </c>
      <c r="IU102" s="86">
        <f t="shared" si="130"/>
        <v>1.1760234864672434E-69</v>
      </c>
      <c r="IV102" s="86">
        <f t="shared" si="130"/>
        <v>1.090369035285553E-85</v>
      </c>
      <c r="IW102" s="86">
        <f t="shared" si="130"/>
        <v>6.6544089781074458E-46</v>
      </c>
      <c r="IY102" s="86">
        <f t="shared" si="131"/>
        <v>0.29515249302528118</v>
      </c>
      <c r="IZ102" s="86">
        <f t="shared" si="131"/>
        <v>0.12552438972266078</v>
      </c>
      <c r="JA102" s="86">
        <f t="shared" si="131"/>
        <v>0.26835735637279901</v>
      </c>
      <c r="JB102" s="86">
        <f t="shared" si="131"/>
        <v>0.28413107575523983</v>
      </c>
      <c r="JC102" s="86">
        <f t="shared" si="131"/>
        <v>0.27019439462978645</v>
      </c>
      <c r="JD102" s="86">
        <f t="shared" si="131"/>
        <v>0.28343371132776973</v>
      </c>
      <c r="JE102" s="86">
        <f t="shared" si="131"/>
        <v>0.35554196383762171</v>
      </c>
      <c r="JF102" s="86">
        <f t="shared" si="131"/>
        <v>0.44534404999786426</v>
      </c>
      <c r="JG102" s="86">
        <f t="shared" si="131"/>
        <v>0.4155061680501077</v>
      </c>
      <c r="JH102" s="86">
        <f t="shared" si="131"/>
        <v>0.34884600086248979</v>
      </c>
      <c r="JI102" s="86">
        <f t="shared" si="131"/>
        <v>0.33978210584368851</v>
      </c>
      <c r="JJ102" s="86">
        <f t="shared" si="131"/>
        <v>0.28507159287701966</v>
      </c>
      <c r="JK102" s="86">
        <f t="shared" si="131"/>
        <v>0.22746407332105895</v>
      </c>
      <c r="JL102" s="86">
        <f t="shared" si="131"/>
        <v>0.21939967625213305</v>
      </c>
      <c r="JM102" s="86">
        <f t="shared" si="131"/>
        <v>0.11814852808984218</v>
      </c>
    </row>
    <row r="103" spans="2:273" x14ac:dyDescent="0.25">
      <c r="B103" s="2">
        <v>76</v>
      </c>
      <c r="C103" s="37">
        <v>139.63900000000001</v>
      </c>
      <c r="D103" s="37">
        <v>129.279</v>
      </c>
      <c r="E103" s="37">
        <v>147.678</v>
      </c>
      <c r="F103" s="37">
        <v>143.017</v>
      </c>
      <c r="G103" s="37">
        <v>137.017</v>
      </c>
      <c r="H103" s="37">
        <v>140.93199999999999</v>
      </c>
      <c r="I103" s="37">
        <v>149.62700000000001</v>
      </c>
      <c r="J103" s="37">
        <v>156.881</v>
      </c>
      <c r="K103" s="37">
        <v>155.864</v>
      </c>
      <c r="L103" s="37">
        <v>153.83099999999999</v>
      </c>
      <c r="M103" s="37">
        <v>151.27099999999999</v>
      </c>
      <c r="N103" s="37">
        <v>144.38999999999999</v>
      </c>
      <c r="O103" s="37">
        <v>132.49199999999999</v>
      </c>
      <c r="P103" s="37">
        <v>129.93199999999999</v>
      </c>
      <c r="Q103" s="37">
        <v>86.338999999999999</v>
      </c>
      <c r="S103" s="4">
        <f t="shared" si="132"/>
        <v>136.42952762498953</v>
      </c>
      <c r="T103" s="4">
        <f t="shared" si="132"/>
        <v>128.01863000574591</v>
      </c>
      <c r="U103" s="4">
        <f t="shared" si="132"/>
        <v>145.7360969650579</v>
      </c>
      <c r="V103" s="4">
        <f t="shared" si="132"/>
        <v>143.64902566308473</v>
      </c>
      <c r="W103" s="4">
        <f t="shared" si="132"/>
        <v>134.2147691148956</v>
      </c>
      <c r="X103" s="4">
        <f t="shared" si="132"/>
        <v>137.94680751833286</v>
      </c>
      <c r="Y103" s="4">
        <f t="shared" si="132"/>
        <v>151.52559726079636</v>
      </c>
      <c r="Z103" s="4">
        <f t="shared" si="132"/>
        <v>161.50111764217297</v>
      </c>
      <c r="AA103" s="4">
        <f t="shared" si="132"/>
        <v>162.04738317268681</v>
      </c>
      <c r="AB103" s="4">
        <f t="shared" si="132"/>
        <v>155.05665945274083</v>
      </c>
      <c r="AC103" s="4">
        <f t="shared" si="132"/>
        <v>151.48434854917286</v>
      </c>
      <c r="AD103" s="4">
        <f t="shared" si="132"/>
        <v>142.16529291384708</v>
      </c>
      <c r="AE103" s="4">
        <f t="shared" si="132"/>
        <v>126.50028805246887</v>
      </c>
      <c r="AF103" s="4">
        <f t="shared" si="132"/>
        <v>124.91730657894045</v>
      </c>
      <c r="AG103" s="4">
        <f t="shared" si="132"/>
        <v>82.716273365272642</v>
      </c>
      <c r="AI103" s="4">
        <f t="shared" si="133"/>
        <v>3.2094723750104777</v>
      </c>
      <c r="AJ103" s="4">
        <f t="shared" si="133"/>
        <v>1.2603699942540914</v>
      </c>
      <c r="AK103" s="4">
        <f t="shared" si="133"/>
        <v>1.9419030349421007</v>
      </c>
      <c r="AL103" s="4">
        <f t="shared" si="133"/>
        <v>-0.63202566308473251</v>
      </c>
      <c r="AM103" s="4">
        <f t="shared" si="133"/>
        <v>2.8022308851043931</v>
      </c>
      <c r="AN103" s="4">
        <f t="shared" si="133"/>
        <v>2.9851924816671271</v>
      </c>
      <c r="AO103" s="4">
        <f t="shared" si="133"/>
        <v>-1.8985972607963504</v>
      </c>
      <c r="AP103" s="4">
        <f t="shared" si="133"/>
        <v>-4.6201176421729713</v>
      </c>
      <c r="AQ103" s="4">
        <f t="shared" si="133"/>
        <v>-6.1833831726868027</v>
      </c>
      <c r="AR103" s="4">
        <f t="shared" si="133"/>
        <v>-1.2256594527408424</v>
      </c>
      <c r="AS103" s="4">
        <f t="shared" si="133"/>
        <v>-0.21334854917287771</v>
      </c>
      <c r="AT103" s="4">
        <f t="shared" si="133"/>
        <v>2.2247070861529039</v>
      </c>
      <c r="AU103" s="4">
        <f t="shared" si="133"/>
        <v>5.9917119475311154</v>
      </c>
      <c r="AV103" s="4">
        <f t="shared" si="133"/>
        <v>5.0146934210595333</v>
      </c>
      <c r="AW103" s="4">
        <f t="shared" si="133"/>
        <v>3.622726634727357</v>
      </c>
      <c r="AY103" s="2">
        <f t="shared" si="125"/>
        <v>46.744186906198252</v>
      </c>
      <c r="AZ103" s="2">
        <f t="shared" si="125"/>
        <v>96.123696930245515</v>
      </c>
      <c r="BA103" s="2">
        <f t="shared" si="125"/>
        <v>43.336683239494207</v>
      </c>
      <c r="BB103" s="2">
        <f t="shared" si="125"/>
        <v>37.650137698703567</v>
      </c>
      <c r="BC103" s="2">
        <f t="shared" si="125"/>
        <v>33.62179220970885</v>
      </c>
      <c r="BD103" s="2">
        <f t="shared" si="125"/>
        <v>32.390356121702212</v>
      </c>
      <c r="BE103" s="2">
        <f t="shared" si="125"/>
        <v>31.238194462456367</v>
      </c>
      <c r="BF103" s="2">
        <f t="shared" si="125"/>
        <v>30.498307717069917</v>
      </c>
      <c r="BG103" s="2">
        <f t="shared" si="125"/>
        <v>33.728533771962304</v>
      </c>
      <c r="BH103" s="2">
        <f t="shared" si="125"/>
        <v>34.43415682556217</v>
      </c>
      <c r="BI103" s="2">
        <f t="shared" si="125"/>
        <v>34.163705753226104</v>
      </c>
      <c r="BJ103" s="2">
        <f t="shared" si="125"/>
        <v>34.652001410291625</v>
      </c>
      <c r="BK103" s="2">
        <f t="shared" si="125"/>
        <v>34.700755138672086</v>
      </c>
      <c r="BL103" s="2">
        <f t="shared" si="125"/>
        <v>36.393048271786952</v>
      </c>
      <c r="BM103" s="2">
        <f t="shared" si="125"/>
        <v>35.797211397570621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80.137549622496977</v>
      </c>
      <c r="DL103" s="2">
        <f t="shared" si="134"/>
        <v>141.94841363476758</v>
      </c>
      <c r="DM103" s="2">
        <f t="shared" si="134"/>
        <v>65.654396341463425</v>
      </c>
      <c r="DN103" s="2">
        <f t="shared" si="134"/>
        <v>62.6077894736842</v>
      </c>
      <c r="DO103" s="2">
        <f t="shared" si="134"/>
        <v>48.828438259109319</v>
      </c>
      <c r="DP103" s="2">
        <f t="shared" si="134"/>
        <v>53.402379892037786</v>
      </c>
      <c r="DQ103" s="2">
        <f t="shared" si="134"/>
        <v>50.447887387387382</v>
      </c>
      <c r="DR103" s="2">
        <f t="shared" si="134"/>
        <v>49.662326610644257</v>
      </c>
      <c r="DS103" s="2">
        <f t="shared" si="134"/>
        <v>50.876522522522521</v>
      </c>
      <c r="DT103" s="2">
        <f t="shared" si="134"/>
        <v>50.53151951951952</v>
      </c>
      <c r="DU103" s="2">
        <f t="shared" si="134"/>
        <v>52.567436936936929</v>
      </c>
      <c r="DV103" s="2">
        <f t="shared" si="134"/>
        <v>54.322698198198196</v>
      </c>
      <c r="DW103" s="2">
        <f t="shared" si="134"/>
        <v>55.199898293029861</v>
      </c>
      <c r="DX103" s="2">
        <f t="shared" si="134"/>
        <v>49.997873389355739</v>
      </c>
      <c r="DY103" s="2">
        <f t="shared" si="134"/>
        <v>48.14945658138673</v>
      </c>
      <c r="EA103" s="2">
        <f t="shared" si="94"/>
        <v>45.747999653048844</v>
      </c>
      <c r="EB103" s="2">
        <f t="shared" si="94"/>
        <v>94.163606760098929</v>
      </c>
      <c r="EC103" s="2">
        <f t="shared" si="94"/>
        <v>42.543652500440857</v>
      </c>
      <c r="ED103" s="2">
        <f t="shared" si="94"/>
        <v>36.657536487055651</v>
      </c>
      <c r="EE103" s="2">
        <f t="shared" si="94"/>
        <v>32.992609452798568</v>
      </c>
      <c r="EF103" s="2">
        <f t="shared" si="94"/>
        <v>31.503351181683904</v>
      </c>
      <c r="EG103" s="2">
        <f t="shared" si="94"/>
        <v>30.399317471174513</v>
      </c>
      <c r="EH103" s="2">
        <f t="shared" si="94"/>
        <v>29.65722725413503</v>
      </c>
      <c r="EI103" s="2">
        <f t="shared" si="94"/>
        <v>32.987919309379549</v>
      </c>
      <c r="EJ103" s="2">
        <f t="shared" si="94"/>
        <v>33.718532428355957</v>
      </c>
      <c r="EK103" s="2">
        <f t="shared" si="94"/>
        <v>33.355271154973622</v>
      </c>
      <c r="EL103" s="2">
        <f t="shared" si="94"/>
        <v>33.787910290369339</v>
      </c>
      <c r="EM103" s="2">
        <f t="shared" si="135"/>
        <v>33.796427738927733</v>
      </c>
      <c r="EN103" s="2">
        <f t="shared" si="135"/>
        <v>35.780295284773459</v>
      </c>
      <c r="EO103" s="2">
        <f t="shared" si="135"/>
        <v>35.041471208702049</v>
      </c>
      <c r="EQ103" s="2">
        <f t="shared" si="136"/>
        <v>43.533238577882209</v>
      </c>
      <c r="ER103" s="2">
        <f t="shared" si="136"/>
        <v>83.121492697609938</v>
      </c>
      <c r="ES103" s="2">
        <f t="shared" si="136"/>
        <v>41.134487181268611</v>
      </c>
      <c r="ET103" s="2">
        <f t="shared" si="136"/>
        <v>34.610291727689692</v>
      </c>
      <c r="EU103" s="2">
        <f t="shared" si="136"/>
        <v>31.260691463942969</v>
      </c>
      <c r="EV103" s="2">
        <f t="shared" si="136"/>
        <v>31.614529288702929</v>
      </c>
      <c r="EW103" s="2">
        <f t="shared" si="136"/>
        <v>29.672164507749009</v>
      </c>
      <c r="EX103" s="2">
        <f t="shared" si="136"/>
        <v>28.508095983121322</v>
      </c>
      <c r="EY103" s="2">
        <f t="shared" si="136"/>
        <v>32.552496451095394</v>
      </c>
      <c r="EZ103" s="2">
        <f t="shared" si="136"/>
        <v>33.548684043520836</v>
      </c>
      <c r="FA103" s="2">
        <f t="shared" si="136"/>
        <v>32.170637889115852</v>
      </c>
      <c r="FB103" s="2">
        <f t="shared" si="136"/>
        <v>32.332962610779617</v>
      </c>
      <c r="FC103" s="2">
        <f t="shared" si="136"/>
        <v>33.157545749637009</v>
      </c>
      <c r="FD103" s="2">
        <f t="shared" si="136"/>
        <v>35.211559007132038</v>
      </c>
      <c r="FE103" s="2">
        <f t="shared" si="136"/>
        <v>35.350568555882909</v>
      </c>
      <c r="FG103" s="2">
        <f t="shared" si="137"/>
        <v>0.9709614658486766</v>
      </c>
      <c r="FH103" s="2">
        <f t="shared" si="137"/>
        <v>0.95814449128182821</v>
      </c>
      <c r="FI103" s="2">
        <f t="shared" si="137"/>
        <v>0.9655923433105662</v>
      </c>
      <c r="FJ103" s="2">
        <f t="shared" si="137"/>
        <v>0.96162773356924935</v>
      </c>
      <c r="FK103" s="2">
        <f t="shared" si="137"/>
        <v>0.96010437041835894</v>
      </c>
      <c r="FL103" s="2">
        <f t="shared" si="137"/>
        <v>0.95950331669389377</v>
      </c>
      <c r="FM103" s="2">
        <f t="shared" si="137"/>
        <v>0.9580972830314114</v>
      </c>
      <c r="FN103" s="2">
        <f t="shared" si="137"/>
        <v>0.9578384810879863</v>
      </c>
      <c r="FO103" s="2">
        <f t="shared" si="137"/>
        <v>0.95855366297383005</v>
      </c>
      <c r="FP103" s="2">
        <f t="shared" si="137"/>
        <v>0.95741934168356246</v>
      </c>
      <c r="FQ103" s="2">
        <f t="shared" si="137"/>
        <v>0.95782646766312629</v>
      </c>
      <c r="FR103" s="2">
        <f t="shared" si="137"/>
        <v>0.95782928168935366</v>
      </c>
      <c r="FS103" s="2">
        <f t="shared" si="137"/>
        <v>0.9577151286094574</v>
      </c>
      <c r="FT103" s="2">
        <f t="shared" si="137"/>
        <v>0.95686166463886335</v>
      </c>
      <c r="FU103" s="2">
        <f t="shared" si="137"/>
        <v>0.94236143737342071</v>
      </c>
      <c r="FW103" s="2">
        <f t="shared" si="127"/>
        <v>1.0993818314563469E-3</v>
      </c>
      <c r="FX103" s="2">
        <f t="shared" si="127"/>
        <v>3.6195270548820052E-3</v>
      </c>
      <c r="FY103" s="2">
        <f t="shared" si="127"/>
        <v>1.5298424085986508E-3</v>
      </c>
      <c r="FZ103" s="2">
        <f t="shared" si="127"/>
        <v>1.5478412563434637E-3</v>
      </c>
      <c r="GA103" s="2">
        <f t="shared" si="127"/>
        <v>1.4998419563100609E-3</v>
      </c>
      <c r="GB103" s="2">
        <f t="shared" si="127"/>
        <v>1.5012813965940308E-3</v>
      </c>
      <c r="GC103" s="2">
        <f t="shared" si="127"/>
        <v>1.6675439737770864E-3</v>
      </c>
      <c r="GD103" s="2">
        <f t="shared" si="127"/>
        <v>2.0579997959691994E-3</v>
      </c>
      <c r="GE103" s="2">
        <f t="shared" si="127"/>
        <v>1.8433003718665161E-3</v>
      </c>
      <c r="GF103" s="2">
        <f t="shared" si="127"/>
        <v>1.6700859509152894E-3</v>
      </c>
      <c r="GG103" s="2">
        <f t="shared" si="127"/>
        <v>1.5281494000703557E-3</v>
      </c>
      <c r="GH103" s="2">
        <f t="shared" si="127"/>
        <v>1.2891436124833303E-3</v>
      </c>
      <c r="GI103" s="2">
        <f t="shared" si="127"/>
        <v>1.1200815786261066E-3</v>
      </c>
      <c r="GJ103" s="2">
        <f t="shared" si="127"/>
        <v>1.0016334591786359E-3</v>
      </c>
      <c r="GK103" s="2">
        <f t="shared" si="127"/>
        <v>6.9477482985267583E-4</v>
      </c>
      <c r="GM103" s="86">
        <f t="shared" si="128"/>
        <v>6.633483199146309E-9</v>
      </c>
      <c r="GN103" s="86">
        <f t="shared" si="128"/>
        <v>3.3496018405730665E-11</v>
      </c>
      <c r="GO103" s="86">
        <f t="shared" si="128"/>
        <v>2.196015405927414E-11</v>
      </c>
      <c r="GP103" s="86">
        <f t="shared" si="128"/>
        <v>2.3655758575032444E-12</v>
      </c>
      <c r="GQ103" s="86">
        <f t="shared" si="128"/>
        <v>1.049565113032395E-15</v>
      </c>
      <c r="GR103" s="86">
        <f t="shared" si="128"/>
        <v>1.2944661912704621E-16</v>
      </c>
      <c r="GS103" s="86">
        <f t="shared" si="128"/>
        <v>2.3976457443640111E-15</v>
      </c>
      <c r="GT103" s="86">
        <f t="shared" si="128"/>
        <v>2.5513853599618712E-16</v>
      </c>
      <c r="GU103" s="86">
        <f t="shared" si="128"/>
        <v>1.2473629327867729E-16</v>
      </c>
      <c r="GV103" s="86">
        <f t="shared" si="128"/>
        <v>2.4781549523917175E-15</v>
      </c>
      <c r="GW103" s="86">
        <f t="shared" si="128"/>
        <v>2.6032809066677722E-16</v>
      </c>
      <c r="GX103" s="86">
        <f t="shared" si="128"/>
        <v>5.6178278969499363E-14</v>
      </c>
      <c r="GY103" s="86">
        <f t="shared" si="128"/>
        <v>1.0787227118240422E-12</v>
      </c>
      <c r="GZ103" s="86">
        <f t="shared" si="128"/>
        <v>7.215941938115802E-12</v>
      </c>
      <c r="HA103" s="86">
        <f t="shared" si="128"/>
        <v>9.733027680031263E-14</v>
      </c>
      <c r="HC103" s="86">
        <f t="shared" si="73"/>
        <v>0.35993910208097507</v>
      </c>
      <c r="HD103" s="86">
        <f t="shared" si="73"/>
        <v>0.16691911645456595</v>
      </c>
      <c r="HE103" s="86">
        <f t="shared" si="73"/>
        <v>0.33800285815913833</v>
      </c>
      <c r="HF103" s="86">
        <f t="shared" si="73"/>
        <v>0.35991676726037808</v>
      </c>
      <c r="HG103" s="86">
        <f t="shared" si="73"/>
        <v>0.34890092422018743</v>
      </c>
      <c r="HH103" s="86">
        <f t="shared" si="73"/>
        <v>0.36365301299538938</v>
      </c>
      <c r="HI103" s="86">
        <f t="shared" si="138"/>
        <v>0.44835848581912913</v>
      </c>
      <c r="HJ103" s="86">
        <f t="shared" si="138"/>
        <v>0.5431639904237151</v>
      </c>
      <c r="HK103" s="86">
        <f t="shared" si="138"/>
        <v>0.50959696317812631</v>
      </c>
      <c r="HL103" s="86">
        <f t="shared" si="138"/>
        <v>0.43919303037637075</v>
      </c>
      <c r="HM103" s="86">
        <f t="shared" si="138"/>
        <v>0.42978135096381337</v>
      </c>
      <c r="HN103" s="86">
        <f t="shared" si="138"/>
        <v>0.36426945534728311</v>
      </c>
      <c r="HO103" s="86">
        <f t="shared" si="138"/>
        <v>0.29490068717770235</v>
      </c>
      <c r="HP103" s="86">
        <f t="shared" si="138"/>
        <v>0.28671304674270726</v>
      </c>
      <c r="HQ103" s="86">
        <f t="shared" si="138"/>
        <v>0.17133670936927187</v>
      </c>
      <c r="HS103" s="86">
        <f t="shared" si="129"/>
        <v>1.2564803337513994E-18</v>
      </c>
      <c r="HT103" s="86">
        <f t="shared" si="129"/>
        <v>1.5459291394012808E-16</v>
      </c>
      <c r="HU103" s="86">
        <f t="shared" si="129"/>
        <v>1.8697940267313035E-20</v>
      </c>
      <c r="HV103" s="86">
        <f t="shared" si="129"/>
        <v>6.9293974094979458E-22</v>
      </c>
      <c r="HW103" s="86">
        <f t="shared" si="129"/>
        <v>7.7778548904355679E-25</v>
      </c>
      <c r="HX103" s="86">
        <f t="shared" si="129"/>
        <v>3.4310730272311587E-24</v>
      </c>
      <c r="HY103" s="86">
        <f t="shared" si="129"/>
        <v>3.0504266504216976E-24</v>
      </c>
      <c r="HZ103" s="86">
        <f t="shared" si="129"/>
        <v>4.2865917752569358E-23</v>
      </c>
      <c r="IA103" s="86">
        <f t="shared" si="129"/>
        <v>3.0814485359083889E-23</v>
      </c>
      <c r="IB103" s="86">
        <f t="shared" si="129"/>
        <v>5.4100985284739562E-24</v>
      </c>
      <c r="IC103" s="86">
        <f t="shared" si="129"/>
        <v>9.155778114824151E-25</v>
      </c>
      <c r="ID103" s="86">
        <f t="shared" si="129"/>
        <v>3.7786379739581414E-25</v>
      </c>
      <c r="IE103" s="86">
        <f t="shared" si="129"/>
        <v>2.5700646402955199E-25</v>
      </c>
      <c r="IF103" s="86">
        <f t="shared" si="129"/>
        <v>1.7215499786376407E-17</v>
      </c>
      <c r="IG103" s="86">
        <f t="shared" si="129"/>
        <v>3.5838380712271968E-15</v>
      </c>
      <c r="II103" s="86">
        <f t="shared" si="130"/>
        <v>4.6805565485017155E-49</v>
      </c>
      <c r="IJ103" s="86">
        <f t="shared" si="130"/>
        <v>7.6928369061490102E-42</v>
      </c>
      <c r="IK103" s="86">
        <f t="shared" si="130"/>
        <v>3.1959409403688608E-56</v>
      </c>
      <c r="IL103" s="86">
        <f t="shared" si="130"/>
        <v>3.3118003520177064E-62</v>
      </c>
      <c r="IM103" s="86">
        <f t="shared" si="130"/>
        <v>4.295865254244897E-69</v>
      </c>
      <c r="IN103" s="86">
        <f t="shared" si="130"/>
        <v>1.2554936940217729E-66</v>
      </c>
      <c r="IO103" s="86">
        <f t="shared" si="130"/>
        <v>5.93048549890766E-69</v>
      </c>
      <c r="IP103" s="86">
        <f t="shared" si="130"/>
        <v>2.4756285620025648E-65</v>
      </c>
      <c r="IQ103" s="86">
        <f t="shared" si="130"/>
        <v>3.8520051818698994E-65</v>
      </c>
      <c r="IR103" s="86">
        <f t="shared" si="130"/>
        <v>2.4632704862708146E-66</v>
      </c>
      <c r="IS103" s="86">
        <f t="shared" si="130"/>
        <v>1.6141606382037475E-68</v>
      </c>
      <c r="IT103" s="86">
        <f t="shared" si="130"/>
        <v>1.2704699176444448E-68</v>
      </c>
      <c r="IU103" s="86">
        <f t="shared" si="130"/>
        <v>7.4512865478241998E-68</v>
      </c>
      <c r="IV103" s="86">
        <f t="shared" si="130"/>
        <v>1.6938414948082765E-83</v>
      </c>
      <c r="IW103" s="86">
        <f t="shared" si="130"/>
        <v>8.3268484386555038E-45</v>
      </c>
      <c r="IY103" s="86">
        <f t="shared" si="131"/>
        <v>0.35993910871445828</v>
      </c>
      <c r="IZ103" s="86">
        <f t="shared" si="131"/>
        <v>0.16691911648806212</v>
      </c>
      <c r="JA103" s="86">
        <f t="shared" si="131"/>
        <v>0.33800285818109849</v>
      </c>
      <c r="JB103" s="86">
        <f t="shared" si="131"/>
        <v>0.35991676726274363</v>
      </c>
      <c r="JC103" s="86">
        <f t="shared" si="131"/>
        <v>0.34890092422018848</v>
      </c>
      <c r="JD103" s="86">
        <f t="shared" si="131"/>
        <v>0.36365301299538949</v>
      </c>
      <c r="JE103" s="86">
        <f t="shared" si="131"/>
        <v>0.44835848581913151</v>
      </c>
      <c r="JF103" s="86">
        <f t="shared" si="131"/>
        <v>0.54316399042371533</v>
      </c>
      <c r="JG103" s="86">
        <f t="shared" si="131"/>
        <v>0.50959696317812642</v>
      </c>
      <c r="JH103" s="86">
        <f t="shared" si="131"/>
        <v>0.43919303037637325</v>
      </c>
      <c r="JI103" s="86">
        <f t="shared" si="131"/>
        <v>0.42978135096381365</v>
      </c>
      <c r="JJ103" s="86">
        <f t="shared" si="131"/>
        <v>0.36426945534733929</v>
      </c>
      <c r="JK103" s="86">
        <f t="shared" si="131"/>
        <v>0.2949006871787811</v>
      </c>
      <c r="JL103" s="86">
        <f t="shared" si="131"/>
        <v>0.28671304674992321</v>
      </c>
      <c r="JM103" s="86">
        <f t="shared" si="131"/>
        <v>0.17133670936937279</v>
      </c>
    </row>
    <row r="104" spans="2:273" x14ac:dyDescent="0.25">
      <c r="B104" s="2">
        <v>77</v>
      </c>
      <c r="C104" s="37">
        <v>144.803</v>
      </c>
      <c r="D104" s="37">
        <v>134.88499999999999</v>
      </c>
      <c r="E104" s="37">
        <v>154.136</v>
      </c>
      <c r="F104" s="37">
        <v>153.03399999999999</v>
      </c>
      <c r="G104" s="37">
        <v>146.05099999999999</v>
      </c>
      <c r="H104" s="37">
        <v>150.559</v>
      </c>
      <c r="I104" s="37">
        <v>156.72900000000001</v>
      </c>
      <c r="J104" s="37">
        <v>158.23699999999999</v>
      </c>
      <c r="K104" s="37">
        <v>159.983</v>
      </c>
      <c r="L104" s="37">
        <v>159.983</v>
      </c>
      <c r="M104" s="37">
        <v>156.78</v>
      </c>
      <c r="N104" s="37">
        <v>153.62700000000001</v>
      </c>
      <c r="O104" s="37">
        <v>144.25399999999999</v>
      </c>
      <c r="P104" s="37">
        <v>142.017</v>
      </c>
      <c r="Q104" s="37">
        <v>101.57599999999999</v>
      </c>
      <c r="S104" s="4">
        <f t="shared" si="132"/>
        <v>145.85082226626616</v>
      </c>
      <c r="T104" s="4">
        <f t="shared" si="132"/>
        <v>134.55849753434273</v>
      </c>
      <c r="U104" s="4">
        <f t="shared" si="132"/>
        <v>158.72936356941733</v>
      </c>
      <c r="V104" s="4">
        <f t="shared" si="132"/>
        <v>156.2913807575332</v>
      </c>
      <c r="W104" s="4">
        <f t="shared" si="132"/>
        <v>147.98529547534238</v>
      </c>
      <c r="X104" s="4">
        <f t="shared" si="132"/>
        <v>152.235753894608</v>
      </c>
      <c r="Y104" s="4">
        <f t="shared" si="132"/>
        <v>162.47748758562065</v>
      </c>
      <c r="Z104" s="4">
        <f t="shared" si="132"/>
        <v>164.49315579946273</v>
      </c>
      <c r="AA104" s="4">
        <f t="shared" si="132"/>
        <v>167.63526157726454</v>
      </c>
      <c r="AB104" s="4">
        <f t="shared" si="132"/>
        <v>166.63911518739494</v>
      </c>
      <c r="AC104" s="4">
        <f t="shared" si="132"/>
        <v>163.69890352414149</v>
      </c>
      <c r="AD104" s="4">
        <f t="shared" si="132"/>
        <v>156.02477713292308</v>
      </c>
      <c r="AE104" s="4">
        <f t="shared" si="132"/>
        <v>141.35990514762824</v>
      </c>
      <c r="AF104" s="4">
        <f t="shared" si="132"/>
        <v>139.7082088623105</v>
      </c>
      <c r="AG104" s="4">
        <f t="shared" si="132"/>
        <v>95.669613485297504</v>
      </c>
      <c r="AI104" s="4">
        <f t="shared" si="133"/>
        <v>-1.0478222662661665</v>
      </c>
      <c r="AJ104" s="4">
        <f t="shared" si="133"/>
        <v>0.32650246565725638</v>
      </c>
      <c r="AK104" s="4">
        <f t="shared" si="133"/>
        <v>-4.5933635694173347</v>
      </c>
      <c r="AL104" s="4">
        <f t="shared" si="133"/>
        <v>-3.2573807575332125</v>
      </c>
      <c r="AM104" s="4">
        <f t="shared" si="133"/>
        <v>-1.9342954753423953</v>
      </c>
      <c r="AN104" s="4">
        <f t="shared" si="133"/>
        <v>-1.6767538946079981</v>
      </c>
      <c r="AO104" s="4">
        <f t="shared" si="133"/>
        <v>-5.7484875856206372</v>
      </c>
      <c r="AP104" s="4">
        <f t="shared" si="133"/>
        <v>-6.2561557994627321</v>
      </c>
      <c r="AQ104" s="4">
        <f t="shared" si="133"/>
        <v>-7.6522615772645395</v>
      </c>
      <c r="AR104" s="4">
        <f t="shared" si="133"/>
        <v>-6.6561151873949314</v>
      </c>
      <c r="AS104" s="4">
        <f t="shared" si="133"/>
        <v>-6.9189035241414842</v>
      </c>
      <c r="AT104" s="4">
        <f t="shared" si="133"/>
        <v>-2.3977771329230677</v>
      </c>
      <c r="AU104" s="4">
        <f t="shared" si="133"/>
        <v>2.8940948523717509</v>
      </c>
      <c r="AV104" s="4">
        <f t="shared" si="133"/>
        <v>2.3087911376894965</v>
      </c>
      <c r="AW104" s="4">
        <f t="shared" si="133"/>
        <v>5.9063865147024899</v>
      </c>
      <c r="AY104" s="2">
        <f t="shared" si="125"/>
        <v>46.523759288328016</v>
      </c>
      <c r="AZ104" s="2">
        <f t="shared" si="125"/>
        <v>95.849558486942115</v>
      </c>
      <c r="BA104" s="2">
        <f t="shared" si="125"/>
        <v>43.167427773806715</v>
      </c>
      <c r="BB104" s="2">
        <f t="shared" si="125"/>
        <v>37.378124891565811</v>
      </c>
      <c r="BC104" s="2">
        <f t="shared" si="125"/>
        <v>33.360871661000452</v>
      </c>
      <c r="BD104" s="2">
        <f t="shared" si="125"/>
        <v>32.182657252790435</v>
      </c>
      <c r="BE104" s="2">
        <f t="shared" si="125"/>
        <v>31.018772805978578</v>
      </c>
      <c r="BF104" s="2">
        <f t="shared" si="125"/>
        <v>30.282621005188425</v>
      </c>
      <c r="BG104" s="2">
        <f t="shared" si="125"/>
        <v>33.517512078126202</v>
      </c>
      <c r="BH104" s="2">
        <f t="shared" si="125"/>
        <v>34.228262998941325</v>
      </c>
      <c r="BI104" s="2">
        <f t="shared" si="125"/>
        <v>33.942071028859161</v>
      </c>
      <c r="BJ104" s="2">
        <f t="shared" si="125"/>
        <v>34.406749907135172</v>
      </c>
      <c r="BK104" s="2">
        <f t="shared" si="125"/>
        <v>34.475257916487557</v>
      </c>
      <c r="BL104" s="2">
        <f t="shared" si="125"/>
        <v>36.219987240375247</v>
      </c>
      <c r="BM104" s="2">
        <f t="shared" si="125"/>
        <v>35.677825102547075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80.674984352773819</v>
      </c>
      <c r="DL104" s="2">
        <f t="shared" si="134"/>
        <v>142.72919371741889</v>
      </c>
      <c r="DM104" s="2">
        <f t="shared" si="134"/>
        <v>65.99191707317074</v>
      </c>
      <c r="DN104" s="2">
        <f t="shared" si="134"/>
        <v>63.019402429149793</v>
      </c>
      <c r="DO104" s="2">
        <f t="shared" si="134"/>
        <v>49.036128744939283</v>
      </c>
      <c r="DP104" s="2">
        <f t="shared" si="134"/>
        <v>53.675601551956817</v>
      </c>
      <c r="DQ104" s="2">
        <f t="shared" si="134"/>
        <v>50.698897940797941</v>
      </c>
      <c r="DR104" s="2">
        <f t="shared" si="134"/>
        <v>49.874924649859949</v>
      </c>
      <c r="DS104" s="2">
        <f t="shared" si="134"/>
        <v>51.078268983268984</v>
      </c>
      <c r="DT104" s="2">
        <f t="shared" si="134"/>
        <v>50.738487087087087</v>
      </c>
      <c r="DU104" s="2">
        <f t="shared" si="134"/>
        <v>52.795723037323029</v>
      </c>
      <c r="DV104" s="2">
        <f t="shared" si="134"/>
        <v>54.54400990990991</v>
      </c>
      <c r="DW104" s="2">
        <f t="shared" si="134"/>
        <v>55.405028449502126</v>
      </c>
      <c r="DX104" s="2">
        <f t="shared" si="134"/>
        <v>50.10960392156862</v>
      </c>
      <c r="DY104" s="2">
        <f t="shared" si="134"/>
        <v>48.348098850574715</v>
      </c>
      <c r="EA104" s="2">
        <f t="shared" si="94"/>
        <v>45.594923410529979</v>
      </c>
      <c r="EB104" s="2">
        <f t="shared" si="94"/>
        <v>94.026103350071196</v>
      </c>
      <c r="EC104" s="2">
        <f t="shared" si="94"/>
        <v>42.42802848977729</v>
      </c>
      <c r="ED104" s="2">
        <f t="shared" si="94"/>
        <v>36.448466165975859</v>
      </c>
      <c r="EE104" s="2">
        <f t="shared" si="94"/>
        <v>32.769683992418756</v>
      </c>
      <c r="EF104" s="2">
        <f t="shared" si="94"/>
        <v>31.355168627347549</v>
      </c>
      <c r="EG104" s="2">
        <f t="shared" si="94"/>
        <v>30.235120969317954</v>
      </c>
      <c r="EH104" s="2">
        <f t="shared" si="94"/>
        <v>29.498684584068307</v>
      </c>
      <c r="EI104" s="2">
        <f t="shared" si="94"/>
        <v>32.825898573510237</v>
      </c>
      <c r="EJ104" s="2">
        <f t="shared" si="94"/>
        <v>33.558904772860899</v>
      </c>
      <c r="EK104" s="2">
        <f t="shared" si="94"/>
        <v>33.186976841899551</v>
      </c>
      <c r="EL104" s="2">
        <f t="shared" si="94"/>
        <v>33.600238692588334</v>
      </c>
      <c r="EM104" s="2">
        <f t="shared" si="135"/>
        <v>33.633269882078707</v>
      </c>
      <c r="EN104" s="2">
        <f t="shared" si="135"/>
        <v>35.649527745594241</v>
      </c>
      <c r="EO104" s="2">
        <f t="shared" si="135"/>
        <v>34.970818276325467</v>
      </c>
      <c r="EQ104" s="2">
        <f t="shared" si="136"/>
        <v>43.450023469625457</v>
      </c>
      <c r="ER104" s="2">
        <f t="shared" si="136"/>
        <v>83.302465633796047</v>
      </c>
      <c r="ES104" s="2">
        <f t="shared" si="136"/>
        <v>41.065833793596774</v>
      </c>
      <c r="ET104" s="2">
        <f t="shared" si="136"/>
        <v>34.464918420835552</v>
      </c>
      <c r="EU104" s="2">
        <f t="shared" si="136"/>
        <v>31.093654909793159</v>
      </c>
      <c r="EV104" s="2">
        <f t="shared" si="136"/>
        <v>31.4589893006575</v>
      </c>
      <c r="EW104" s="2">
        <f t="shared" si="136"/>
        <v>29.534725698576757</v>
      </c>
      <c r="EX104" s="2">
        <f t="shared" si="136"/>
        <v>28.39796250595321</v>
      </c>
      <c r="EY104" s="2">
        <f t="shared" si="136"/>
        <v>32.409031742076536</v>
      </c>
      <c r="EZ104" s="2">
        <f t="shared" si="136"/>
        <v>33.393398981679283</v>
      </c>
      <c r="FA104" s="2">
        <f t="shared" si="136"/>
        <v>32.040554793729733</v>
      </c>
      <c r="FB104" s="2">
        <f t="shared" si="136"/>
        <v>32.192646565962448</v>
      </c>
      <c r="FC104" s="2">
        <f t="shared" si="136"/>
        <v>33.014969201724604</v>
      </c>
      <c r="FD104" s="2">
        <f t="shared" si="136"/>
        <v>35.098135389843463</v>
      </c>
      <c r="FE104" s="2">
        <f t="shared" si="136"/>
        <v>35.258150342696666</v>
      </c>
      <c r="FG104" s="2">
        <f t="shared" si="137"/>
        <v>0.97344870150288765</v>
      </c>
      <c r="FH104" s="2">
        <f t="shared" si="137"/>
        <v>0.96168621917945629</v>
      </c>
      <c r="FI104" s="2">
        <f t="shared" si="137"/>
        <v>0.9685245521979966</v>
      </c>
      <c r="FJ104" s="2">
        <f t="shared" si="137"/>
        <v>0.96488551853270899</v>
      </c>
      <c r="FK104" s="2">
        <f t="shared" si="137"/>
        <v>0.96348657728168408</v>
      </c>
      <c r="FL104" s="2">
        <f t="shared" si="137"/>
        <v>0.9629345115545086</v>
      </c>
      <c r="FM104" s="2">
        <f t="shared" si="137"/>
        <v>0.96164284567759117</v>
      </c>
      <c r="FN104" s="2">
        <f t="shared" si="137"/>
        <v>0.96140505991248115</v>
      </c>
      <c r="FO104" s="2">
        <f t="shared" si="137"/>
        <v>0.96206213850956179</v>
      </c>
      <c r="FP104" s="2">
        <f t="shared" si="137"/>
        <v>0.9610199339346911</v>
      </c>
      <c r="FQ104" s="2">
        <f t="shared" si="137"/>
        <v>0.96139402178151678</v>
      </c>
      <c r="FR104" s="2">
        <f t="shared" si="137"/>
        <v>0.96139660735687382</v>
      </c>
      <c r="FS104" s="2">
        <f t="shared" si="137"/>
        <v>0.96129172052613865</v>
      </c>
      <c r="FT104" s="2">
        <f t="shared" si="137"/>
        <v>0.96050746852335089</v>
      </c>
      <c r="FU104" s="2">
        <f t="shared" si="137"/>
        <v>0.94716505003873241</v>
      </c>
      <c r="FW104" s="2">
        <f t="shared" si="127"/>
        <v>1.2053203634650096E-3</v>
      </c>
      <c r="FX104" s="2">
        <f t="shared" si="127"/>
        <v>3.9673470768423237E-3</v>
      </c>
      <c r="FY104" s="2">
        <f t="shared" si="127"/>
        <v>1.6771912971057107E-3</v>
      </c>
      <c r="FZ104" s="2">
        <f t="shared" si="127"/>
        <v>1.696920782515102E-3</v>
      </c>
      <c r="GA104" s="2">
        <f t="shared" si="127"/>
        <v>1.6443060683016574E-3</v>
      </c>
      <c r="GB104" s="2">
        <f t="shared" si="127"/>
        <v>1.6458839262969245E-3</v>
      </c>
      <c r="GC104" s="2">
        <f t="shared" si="127"/>
        <v>1.828131495573305E-3</v>
      </c>
      <c r="GD104" s="2">
        <f t="shared" si="127"/>
        <v>2.2561039497523087E-3</v>
      </c>
      <c r="GE104" s="2">
        <f t="shared" si="127"/>
        <v>2.0207792947502575E-3</v>
      </c>
      <c r="GF104" s="2">
        <f t="shared" si="127"/>
        <v>1.8309178207877681E-3</v>
      </c>
      <c r="GG104" s="2">
        <f t="shared" si="127"/>
        <v>1.6753354977245597E-3</v>
      </c>
      <c r="GH104" s="2">
        <f t="shared" si="127"/>
        <v>1.4133420794236837E-3</v>
      </c>
      <c r="GI104" s="2">
        <f t="shared" si="127"/>
        <v>1.2280123256163226E-3</v>
      </c>
      <c r="GJ104" s="2">
        <f t="shared" si="127"/>
        <v>1.0981631266562826E-3</v>
      </c>
      <c r="GK104" s="2">
        <f t="shared" si="127"/>
        <v>7.6175439129165512E-4</v>
      </c>
      <c r="GM104" s="86">
        <f t="shared" si="128"/>
        <v>7.6546926516507638E-10</v>
      </c>
      <c r="GN104" s="86">
        <f t="shared" si="128"/>
        <v>1.2254468294838585E-12</v>
      </c>
      <c r="GO104" s="86">
        <f t="shared" si="128"/>
        <v>1.2488119122878008E-12</v>
      </c>
      <c r="GP104" s="86">
        <f t="shared" si="128"/>
        <v>1.1137945050729523E-13</v>
      </c>
      <c r="GQ104" s="86">
        <f t="shared" si="128"/>
        <v>1.8365697856386352E-17</v>
      </c>
      <c r="GR104" s="86">
        <f t="shared" si="128"/>
        <v>1.7995265240511893E-18</v>
      </c>
      <c r="GS104" s="86">
        <f t="shared" si="128"/>
        <v>5.6846667930162176E-17</v>
      </c>
      <c r="GT104" s="86">
        <f t="shared" si="128"/>
        <v>5.1572211400003947E-18</v>
      </c>
      <c r="GU104" s="86">
        <f t="shared" si="128"/>
        <v>2.2186749726183285E-18</v>
      </c>
      <c r="GV104" s="86">
        <f t="shared" si="128"/>
        <v>5.5058241937764094E-17</v>
      </c>
      <c r="GW104" s="86">
        <f t="shared" si="128"/>
        <v>4.6624673955195895E-18</v>
      </c>
      <c r="GX104" s="86">
        <f t="shared" si="128"/>
        <v>1.7868993531706343E-15</v>
      </c>
      <c r="GY104" s="86">
        <f t="shared" si="128"/>
        <v>4.4346381528965357E-14</v>
      </c>
      <c r="GZ104" s="86">
        <f t="shared" si="128"/>
        <v>4.1331982921517937E-13</v>
      </c>
      <c r="HA104" s="86">
        <f t="shared" si="128"/>
        <v>3.0059511032919344E-15</v>
      </c>
      <c r="HC104" s="86">
        <f t="shared" si="73"/>
        <v>0.42977289402831464</v>
      </c>
      <c r="HD104" s="86">
        <f t="shared" si="73"/>
        <v>0.21740515881215397</v>
      </c>
      <c r="HE104" s="86">
        <f t="shared" si="73"/>
        <v>0.41475398177179962</v>
      </c>
      <c r="HF104" s="86">
        <f t="shared" si="73"/>
        <v>0.44181860892683522</v>
      </c>
      <c r="HG104" s="86">
        <f t="shared" si="73"/>
        <v>0.43668240103448897</v>
      </c>
      <c r="HH104" s="86">
        <f t="shared" si="73"/>
        <v>0.45391306833604045</v>
      </c>
      <c r="HI104" s="86">
        <f t="shared" si="138"/>
        <v>0.54289500856590434</v>
      </c>
      <c r="HJ104" s="86">
        <f t="shared" si="138"/>
        <v>0.62140625161891005</v>
      </c>
      <c r="HK104" s="86">
        <f t="shared" si="138"/>
        <v>0.59205355673122395</v>
      </c>
      <c r="HL104" s="86">
        <f t="shared" si="138"/>
        <v>0.53270302004414882</v>
      </c>
      <c r="HM104" s="86">
        <f t="shared" si="138"/>
        <v>0.52499606826016376</v>
      </c>
      <c r="HN104" s="86">
        <f t="shared" si="138"/>
        <v>0.45192277764326266</v>
      </c>
      <c r="HO104" s="86">
        <f t="shared" si="138"/>
        <v>0.3738219793909443</v>
      </c>
      <c r="HP104" s="86">
        <f t="shared" si="138"/>
        <v>0.3654504707108126</v>
      </c>
      <c r="HQ104" s="86">
        <f t="shared" si="138"/>
        <v>0.24034634605114208</v>
      </c>
      <c r="HS104" s="86">
        <f t="shared" si="129"/>
        <v>7.2725763314285651E-18</v>
      </c>
      <c r="HT104" s="86">
        <f t="shared" si="129"/>
        <v>9.6882849463906348E-16</v>
      </c>
      <c r="HU104" s="86">
        <f t="shared" si="129"/>
        <v>1.4960952949810566E-19</v>
      </c>
      <c r="HV104" s="86">
        <f t="shared" si="129"/>
        <v>6.7370554572994246E-21</v>
      </c>
      <c r="HW104" s="86">
        <f t="shared" si="129"/>
        <v>1.0002067706546861E-23</v>
      </c>
      <c r="HX104" s="86">
        <f t="shared" si="129"/>
        <v>4.0682564701387804E-23</v>
      </c>
      <c r="HY104" s="86">
        <f t="shared" si="129"/>
        <v>3.9465711123063434E-23</v>
      </c>
      <c r="HZ104" s="86">
        <f t="shared" si="129"/>
        <v>5.2699048402757238E-22</v>
      </c>
      <c r="IA104" s="86">
        <f t="shared" si="129"/>
        <v>3.6434174089419133E-22</v>
      </c>
      <c r="IB104" s="86">
        <f t="shared" si="129"/>
        <v>6.572114708134827E-23</v>
      </c>
      <c r="IC104" s="86">
        <f t="shared" si="129"/>
        <v>1.1686965587016858E-23</v>
      </c>
      <c r="ID104" s="86">
        <f t="shared" si="129"/>
        <v>4.6243648279052229E-24</v>
      </c>
      <c r="IE104" s="86">
        <f t="shared" si="129"/>
        <v>2.9719474338187239E-24</v>
      </c>
      <c r="IF104" s="86">
        <f t="shared" si="129"/>
        <v>8.4522031199347199E-17</v>
      </c>
      <c r="IG104" s="86">
        <f t="shared" si="129"/>
        <v>1.2911920728047565E-14</v>
      </c>
      <c r="II104" s="86">
        <f t="shared" si="130"/>
        <v>8.7134293411123199E-48</v>
      </c>
      <c r="IJ104" s="86">
        <f t="shared" si="130"/>
        <v>1.5494603396688027E-40</v>
      </c>
      <c r="IK104" s="86">
        <f t="shared" si="130"/>
        <v>1.0970465021149186E-54</v>
      </c>
      <c r="IL104" s="86">
        <f t="shared" si="130"/>
        <v>1.6865905471741772E-60</v>
      </c>
      <c r="IM104" s="86">
        <f t="shared" si="130"/>
        <v>3.3487677861774788E-67</v>
      </c>
      <c r="IN104" s="86">
        <f t="shared" si="130"/>
        <v>8.3515615904056952E-65</v>
      </c>
      <c r="IO104" s="86">
        <f t="shared" si="130"/>
        <v>4.9216739482277396E-67</v>
      </c>
      <c r="IP104" s="86">
        <f t="shared" si="130"/>
        <v>1.8660933342254672E-63</v>
      </c>
      <c r="IQ104" s="86">
        <f t="shared" si="130"/>
        <v>2.6588451983562245E-63</v>
      </c>
      <c r="IR104" s="86">
        <f t="shared" si="130"/>
        <v>1.7231874228407776E-64</v>
      </c>
      <c r="IS104" s="86">
        <f t="shared" si="130"/>
        <v>1.2275478608704053E-66</v>
      </c>
      <c r="IT104" s="86">
        <f t="shared" si="130"/>
        <v>8.7112324453737004E-67</v>
      </c>
      <c r="IU104" s="86">
        <f t="shared" si="130"/>
        <v>4.466202138732147E-66</v>
      </c>
      <c r="IV104" s="86">
        <f t="shared" si="130"/>
        <v>2.462006016309421E-81</v>
      </c>
      <c r="IW104" s="86">
        <f t="shared" si="130"/>
        <v>1.0096593873029233E-43</v>
      </c>
      <c r="IY104" s="86">
        <f t="shared" si="131"/>
        <v>0.42977289479378389</v>
      </c>
      <c r="IZ104" s="86">
        <f t="shared" si="131"/>
        <v>0.21740515881338038</v>
      </c>
      <c r="JA104" s="86">
        <f t="shared" si="131"/>
        <v>0.41475398177304845</v>
      </c>
      <c r="JB104" s="86">
        <f t="shared" si="131"/>
        <v>0.44181860892694658</v>
      </c>
      <c r="JC104" s="86">
        <f t="shared" si="131"/>
        <v>0.43668240103448897</v>
      </c>
      <c r="JD104" s="86">
        <f t="shared" si="131"/>
        <v>0.45391306833604045</v>
      </c>
      <c r="JE104" s="86">
        <f t="shared" si="131"/>
        <v>0.54289500856590445</v>
      </c>
      <c r="JF104" s="86">
        <f t="shared" si="131"/>
        <v>0.62140625161891005</v>
      </c>
      <c r="JG104" s="86">
        <f t="shared" si="131"/>
        <v>0.59205355673122395</v>
      </c>
      <c r="JH104" s="86">
        <f t="shared" si="131"/>
        <v>0.53270302004414882</v>
      </c>
      <c r="JI104" s="86">
        <f t="shared" si="131"/>
        <v>0.52499606826016376</v>
      </c>
      <c r="JJ104" s="86">
        <f t="shared" si="131"/>
        <v>0.45192277764326444</v>
      </c>
      <c r="JK104" s="86">
        <f t="shared" si="131"/>
        <v>0.37382197939098866</v>
      </c>
      <c r="JL104" s="86">
        <f t="shared" si="131"/>
        <v>0.36545047071122605</v>
      </c>
      <c r="JM104" s="86">
        <f t="shared" si="131"/>
        <v>0.24034634605115798</v>
      </c>
    </row>
    <row r="105" spans="2:273" x14ac:dyDescent="0.25">
      <c r="B105" s="2">
        <v>78</v>
      </c>
      <c r="C105" s="37">
        <v>149.18</v>
      </c>
      <c r="D105" s="37">
        <v>141.63900000000001</v>
      </c>
      <c r="E105" s="37">
        <v>159.983</v>
      </c>
      <c r="F105" s="37">
        <v>157.42400000000001</v>
      </c>
      <c r="G105" s="37">
        <v>151.05099999999999</v>
      </c>
      <c r="H105" s="37">
        <v>156.16900000000001</v>
      </c>
      <c r="I105" s="37">
        <v>156.78</v>
      </c>
      <c r="J105" s="37">
        <v>151.559</v>
      </c>
      <c r="K105" s="37">
        <v>157.18600000000001</v>
      </c>
      <c r="L105" s="37">
        <v>161.339</v>
      </c>
      <c r="M105" s="37">
        <v>159.542</v>
      </c>
      <c r="N105" s="37">
        <v>158</v>
      </c>
      <c r="O105" s="37">
        <v>152.559</v>
      </c>
      <c r="P105" s="37">
        <v>149.678</v>
      </c>
      <c r="Q105" s="37">
        <v>110.593</v>
      </c>
      <c r="S105" s="4">
        <f t="shared" si="132"/>
        <v>152.91261380759579</v>
      </c>
      <c r="T105" s="4">
        <f t="shared" si="132"/>
        <v>141.34039657224795</v>
      </c>
      <c r="U105" s="4">
        <f t="shared" si="132"/>
        <v>168.42051025958608</v>
      </c>
      <c r="V105" s="4">
        <f t="shared" si="132"/>
        <v>164.25010499300598</v>
      </c>
      <c r="W105" s="4">
        <f t="shared" si="132"/>
        <v>157.40193476948946</v>
      </c>
      <c r="X105" s="4">
        <f t="shared" si="132"/>
        <v>162.46331727710387</v>
      </c>
      <c r="Y105" s="4">
        <f t="shared" si="132"/>
        <v>164.28973109429253</v>
      </c>
      <c r="Z105" s="4">
        <f t="shared" si="132"/>
        <v>152.52686414408046</v>
      </c>
      <c r="AA105" s="4">
        <f t="shared" si="132"/>
        <v>160.86203757196449</v>
      </c>
      <c r="AB105" s="4">
        <f t="shared" si="132"/>
        <v>169.97215604087876</v>
      </c>
      <c r="AC105" s="4">
        <f t="shared" si="132"/>
        <v>168.42673495315037</v>
      </c>
      <c r="AD105" s="4">
        <f t="shared" si="132"/>
        <v>165.31576870679362</v>
      </c>
      <c r="AE105" s="4">
        <f t="shared" si="132"/>
        <v>154.74209278769831</v>
      </c>
      <c r="AF105" s="4">
        <f t="shared" si="132"/>
        <v>152.71957859068752</v>
      </c>
      <c r="AG105" s="4">
        <f t="shared" si="132"/>
        <v>109.05041700903442</v>
      </c>
      <c r="AI105" s="4">
        <f t="shared" si="133"/>
        <v>-3.7326138075957829</v>
      </c>
      <c r="AJ105" s="4">
        <f t="shared" si="133"/>
        <v>0.29860342775205595</v>
      </c>
      <c r="AK105" s="4">
        <f t="shared" si="133"/>
        <v>-8.4375102595860767</v>
      </c>
      <c r="AL105" s="4">
        <f t="shared" si="133"/>
        <v>-6.8261049930059698</v>
      </c>
      <c r="AM105" s="4">
        <f t="shared" si="133"/>
        <v>-6.35093476948947</v>
      </c>
      <c r="AN105" s="4">
        <f t="shared" si="133"/>
        <v>-6.2943172771038576</v>
      </c>
      <c r="AO105" s="4">
        <f t="shared" si="133"/>
        <v>-7.5097310942925333</v>
      </c>
      <c r="AP105" s="4">
        <f t="shared" si="133"/>
        <v>-0.96786414408046539</v>
      </c>
      <c r="AQ105" s="4">
        <f t="shared" si="133"/>
        <v>-3.6760375719644856</v>
      </c>
      <c r="AR105" s="4">
        <f t="shared" si="133"/>
        <v>-8.6331560408787595</v>
      </c>
      <c r="AS105" s="4">
        <f t="shared" si="133"/>
        <v>-8.884734953150371</v>
      </c>
      <c r="AT105" s="4">
        <f t="shared" si="133"/>
        <v>-7.3157687067936195</v>
      </c>
      <c r="AU105" s="4">
        <f t="shared" si="133"/>
        <v>-2.1830927876983139</v>
      </c>
      <c r="AV105" s="4">
        <f t="shared" si="133"/>
        <v>-3.0415785906875215</v>
      </c>
      <c r="AW105" s="4">
        <f t="shared" si="133"/>
        <v>1.5425829909655846</v>
      </c>
      <c r="AY105" s="2">
        <f t="shared" si="125"/>
        <v>46.307320423068923</v>
      </c>
      <c r="AZ105" s="2">
        <f t="shared" si="125"/>
        <v>95.58311774956185</v>
      </c>
      <c r="BA105" s="2">
        <f t="shared" si="125"/>
        <v>43.001332598668455</v>
      </c>
      <c r="BB105" s="2">
        <f t="shared" si="125"/>
        <v>37.109328990464363</v>
      </c>
      <c r="BC105" s="2">
        <f t="shared" si="125"/>
        <v>33.101652872412778</v>
      </c>
      <c r="BD105" s="2">
        <f t="shared" si="125"/>
        <v>31.978443520032691</v>
      </c>
      <c r="BE105" s="2">
        <f t="shared" si="125"/>
        <v>30.802439377139823</v>
      </c>
      <c r="BF105" s="2">
        <f t="shared" si="125"/>
        <v>30.070314893773212</v>
      </c>
      <c r="BG105" s="2">
        <f t="shared" si="125"/>
        <v>33.309266324168185</v>
      </c>
      <c r="BH105" s="2">
        <f t="shared" si="125"/>
        <v>34.024871287589427</v>
      </c>
      <c r="BI105" s="2">
        <f t="shared" si="125"/>
        <v>33.723416897660634</v>
      </c>
      <c r="BJ105" s="2">
        <f t="shared" si="125"/>
        <v>34.164781907702903</v>
      </c>
      <c r="BK105" s="2">
        <f t="shared" si="125"/>
        <v>34.253574567374407</v>
      </c>
      <c r="BL105" s="2">
        <f t="shared" si="125"/>
        <v>36.049515468960344</v>
      </c>
      <c r="BM105" s="2">
        <f t="shared" si="125"/>
        <v>35.56103296236472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81.212419083050662</v>
      </c>
      <c r="DL105" s="2">
        <f t="shared" si="134"/>
        <v>143.50997380007021</v>
      </c>
      <c r="DM105" s="2">
        <f t="shared" si="134"/>
        <v>66.329437804878054</v>
      </c>
      <c r="DN105" s="2">
        <f t="shared" si="134"/>
        <v>63.431015384615378</v>
      </c>
      <c r="DO105" s="2">
        <f t="shared" si="134"/>
        <v>49.24381923076924</v>
      </c>
      <c r="DP105" s="2">
        <f t="shared" si="134"/>
        <v>53.94882321187584</v>
      </c>
      <c r="DQ105" s="2">
        <f t="shared" si="134"/>
        <v>50.949908494208493</v>
      </c>
      <c r="DR105" s="2">
        <f t="shared" si="134"/>
        <v>50.087522689075634</v>
      </c>
      <c r="DS105" s="2">
        <f t="shared" si="134"/>
        <v>51.28001544401544</v>
      </c>
      <c r="DT105" s="2">
        <f t="shared" si="134"/>
        <v>50.945454654654654</v>
      </c>
      <c r="DU105" s="2">
        <f t="shared" si="134"/>
        <v>53.024009137709129</v>
      </c>
      <c r="DV105" s="2">
        <f t="shared" si="134"/>
        <v>54.765321621621624</v>
      </c>
      <c r="DW105" s="2">
        <f t="shared" si="134"/>
        <v>55.610158605974384</v>
      </c>
      <c r="DX105" s="2">
        <f t="shared" si="134"/>
        <v>50.221334453781509</v>
      </c>
      <c r="DY105" s="2">
        <f t="shared" si="134"/>
        <v>48.5467411197627</v>
      </c>
      <c r="EA105" s="2">
        <f t="shared" si="94"/>
        <v>45.441847168011108</v>
      </c>
      <c r="EB105" s="2">
        <f t="shared" si="94"/>
        <v>93.888599940043463</v>
      </c>
      <c r="EC105" s="2">
        <f t="shared" si="94"/>
        <v>42.312404479113724</v>
      </c>
      <c r="ED105" s="2">
        <f t="shared" si="94"/>
        <v>36.239395844896066</v>
      </c>
      <c r="EE105" s="2">
        <f t="shared" si="94"/>
        <v>32.546758532038943</v>
      </c>
      <c r="EF105" s="2">
        <f t="shared" si="94"/>
        <v>31.206986073011191</v>
      </c>
      <c r="EG105" s="2">
        <f t="shared" si="94"/>
        <v>30.070924467461396</v>
      </c>
      <c r="EH105" s="2">
        <f t="shared" si="94"/>
        <v>29.340141914001585</v>
      </c>
      <c r="EI105" s="2">
        <f t="shared" si="94"/>
        <v>32.663877837640918</v>
      </c>
      <c r="EJ105" s="2">
        <f t="shared" si="94"/>
        <v>33.399277117365848</v>
      </c>
      <c r="EK105" s="2">
        <f t="shared" si="94"/>
        <v>33.018682528825479</v>
      </c>
      <c r="EL105" s="2">
        <f t="shared" si="94"/>
        <v>33.412567094807336</v>
      </c>
      <c r="EM105" s="2">
        <f t="shared" si="135"/>
        <v>33.470112025229668</v>
      </c>
      <c r="EN105" s="2">
        <f t="shared" si="135"/>
        <v>35.518760206415024</v>
      </c>
      <c r="EO105" s="2">
        <f t="shared" si="135"/>
        <v>34.900165343948885</v>
      </c>
      <c r="EQ105" s="2">
        <f t="shared" si="136"/>
        <v>43.366808361368712</v>
      </c>
      <c r="ER105" s="2">
        <f t="shared" si="136"/>
        <v>83.483438569982155</v>
      </c>
      <c r="ES105" s="2">
        <f t="shared" si="136"/>
        <v>40.997180405924937</v>
      </c>
      <c r="ET105" s="2">
        <f t="shared" si="136"/>
        <v>34.31954511398142</v>
      </c>
      <c r="EU105" s="2">
        <f t="shared" si="136"/>
        <v>30.926618355643352</v>
      </c>
      <c r="EV105" s="2">
        <f t="shared" si="136"/>
        <v>31.303449312612074</v>
      </c>
      <c r="EW105" s="2">
        <f t="shared" si="136"/>
        <v>29.397286889404505</v>
      </c>
      <c r="EX105" s="2">
        <f t="shared" si="136"/>
        <v>28.287829028785097</v>
      </c>
      <c r="EY105" s="2">
        <f t="shared" si="136"/>
        <v>32.265567033057664</v>
      </c>
      <c r="EZ105" s="2">
        <f t="shared" si="136"/>
        <v>33.238113919837737</v>
      </c>
      <c r="FA105" s="2">
        <f t="shared" si="136"/>
        <v>31.910471698343613</v>
      </c>
      <c r="FB105" s="2">
        <f t="shared" si="136"/>
        <v>32.052330521145279</v>
      </c>
      <c r="FC105" s="2">
        <f t="shared" si="136"/>
        <v>32.872392653812192</v>
      </c>
      <c r="FD105" s="2">
        <f t="shared" si="136"/>
        <v>34.984711772554888</v>
      </c>
      <c r="FE105" s="2">
        <f t="shared" si="136"/>
        <v>35.165732129510417</v>
      </c>
      <c r="FG105" s="2">
        <f t="shared" si="137"/>
        <v>0.97572822360520162</v>
      </c>
      <c r="FH105" s="2">
        <f t="shared" si="137"/>
        <v>0.96493921978330566</v>
      </c>
      <c r="FI105" s="2">
        <f t="shared" si="137"/>
        <v>0.97121432856481649</v>
      </c>
      <c r="FJ105" s="2">
        <f t="shared" si="137"/>
        <v>0.96787595883422939</v>
      </c>
      <c r="FK105" s="2">
        <f t="shared" si="137"/>
        <v>0.96659203006026995</v>
      </c>
      <c r="FL105" s="2">
        <f t="shared" si="137"/>
        <v>0.96608526456886457</v>
      </c>
      <c r="FM105" s="2">
        <f t="shared" si="137"/>
        <v>0.96489939446256379</v>
      </c>
      <c r="FN105" s="2">
        <f t="shared" si="137"/>
        <v>0.96468105540692362</v>
      </c>
      <c r="FO105" s="2">
        <f t="shared" si="137"/>
        <v>0.96528437415333235</v>
      </c>
      <c r="FP105" s="2">
        <f t="shared" si="137"/>
        <v>0.96432740653758053</v>
      </c>
      <c r="FQ105" s="2">
        <f t="shared" si="137"/>
        <v>0.96467091977902009</v>
      </c>
      <c r="FR105" s="2">
        <f t="shared" si="137"/>
        <v>0.96467329395354084</v>
      </c>
      <c r="FS105" s="2">
        <f t="shared" si="137"/>
        <v>0.96457698197036656</v>
      </c>
      <c r="FT105" s="2">
        <f t="shared" si="137"/>
        <v>0.96385678864337554</v>
      </c>
      <c r="FU105" s="2">
        <f t="shared" si="137"/>
        <v>0.95158889440933558</v>
      </c>
      <c r="FW105" s="2">
        <f t="shared" si="127"/>
        <v>1.3214538298275936E-3</v>
      </c>
      <c r="FX105" s="2">
        <f t="shared" si="127"/>
        <v>4.3484451446012375E-3</v>
      </c>
      <c r="FY105" s="2">
        <f t="shared" si="127"/>
        <v>1.8387061625971266E-3</v>
      </c>
      <c r="FZ105" s="2">
        <f t="shared" si="127"/>
        <v>1.8603320727521285E-3</v>
      </c>
      <c r="GA105" s="2">
        <f t="shared" si="127"/>
        <v>1.8026597783022257E-3</v>
      </c>
      <c r="GB105" s="2">
        <f t="shared" si="127"/>
        <v>1.8043893161371245E-3</v>
      </c>
      <c r="GC105" s="2">
        <f t="shared" si="127"/>
        <v>2.0041528424638694E-3</v>
      </c>
      <c r="GD105" s="2">
        <f t="shared" si="127"/>
        <v>2.4732304538264368E-3</v>
      </c>
      <c r="GE105" s="2">
        <f t="shared" si="127"/>
        <v>2.2153085368308966E-3</v>
      </c>
      <c r="GF105" s="2">
        <f t="shared" si="127"/>
        <v>2.0072069090717962E-3</v>
      </c>
      <c r="GG105" s="2">
        <f t="shared" si="127"/>
        <v>1.8366719770411292E-3</v>
      </c>
      <c r="GH105" s="2">
        <f t="shared" si="127"/>
        <v>1.549487490787548E-3</v>
      </c>
      <c r="GI105" s="2">
        <f t="shared" si="127"/>
        <v>1.346329231373963E-3</v>
      </c>
      <c r="GJ105" s="2">
        <f t="shared" si="127"/>
        <v>1.2039843634914836E-3</v>
      </c>
      <c r="GK105" s="2">
        <f t="shared" si="127"/>
        <v>8.3518570082417463E-4</v>
      </c>
      <c r="GM105" s="86">
        <f t="shared" si="128"/>
        <v>7.8068790841585079E-11</v>
      </c>
      <c r="GN105" s="86">
        <f t="shared" si="128"/>
        <v>3.5879257622087382E-14</v>
      </c>
      <c r="GO105" s="86">
        <f t="shared" si="128"/>
        <v>6.0207334297930389E-14</v>
      </c>
      <c r="GP105" s="86">
        <f t="shared" si="128"/>
        <v>4.4188554132995979E-15</v>
      </c>
      <c r="GQ105" s="86">
        <f t="shared" si="128"/>
        <v>2.5496386341161723E-19</v>
      </c>
      <c r="GR105" s="86">
        <f t="shared" si="128"/>
        <v>1.9611135358636319E-20</v>
      </c>
      <c r="GS105" s="86">
        <f t="shared" si="128"/>
        <v>1.1001932502203279E-18</v>
      </c>
      <c r="GT105" s="86">
        <f t="shared" si="128"/>
        <v>8.4775126609507849E-20</v>
      </c>
      <c r="GU105" s="86">
        <f t="shared" si="128"/>
        <v>3.1793136313569158E-20</v>
      </c>
      <c r="GV105" s="86">
        <f t="shared" si="128"/>
        <v>9.9134381478017371E-19</v>
      </c>
      <c r="GW105" s="86">
        <f t="shared" si="128"/>
        <v>6.7030431916925997E-20</v>
      </c>
      <c r="GX105" s="86">
        <f t="shared" si="128"/>
        <v>4.6980216173920602E-17</v>
      </c>
      <c r="GY105" s="86">
        <f t="shared" si="128"/>
        <v>1.5212300847668039E-15</v>
      </c>
      <c r="GZ105" s="86">
        <f t="shared" si="128"/>
        <v>2.0248843815303153E-14</v>
      </c>
      <c r="HA105" s="86">
        <f t="shared" si="128"/>
        <v>7.6277855956227344E-17</v>
      </c>
      <c r="HC105" s="86">
        <f t="shared" si="73"/>
        <v>0.49935527743929031</v>
      </c>
      <c r="HD105" s="86">
        <f t="shared" si="73"/>
        <v>0.27688933654333864</v>
      </c>
      <c r="HE105" s="86">
        <f t="shared" si="73"/>
        <v>0.49197427850984909</v>
      </c>
      <c r="HF105" s="86">
        <f t="shared" si="73"/>
        <v>0.51999506016662345</v>
      </c>
      <c r="HG105" s="86">
        <f t="shared" si="73"/>
        <v>0.52353023362547901</v>
      </c>
      <c r="HH105" s="86">
        <f t="shared" si="73"/>
        <v>0.54490243001483329</v>
      </c>
      <c r="HI105" s="86">
        <f t="shared" si="138"/>
        <v>0.61538266239098405</v>
      </c>
      <c r="HJ105" s="86">
        <f t="shared" si="138"/>
        <v>0.63848881587404649</v>
      </c>
      <c r="HK105" s="86">
        <f t="shared" si="138"/>
        <v>0.63079526466082703</v>
      </c>
      <c r="HL105" s="86">
        <f t="shared" si="138"/>
        <v>0.60864113300974088</v>
      </c>
      <c r="HM105" s="86">
        <f t="shared" si="138"/>
        <v>0.60622937913791364</v>
      </c>
      <c r="HN105" s="86">
        <f t="shared" si="138"/>
        <v>0.53785355043436467</v>
      </c>
      <c r="HO105" s="86">
        <f t="shared" si="138"/>
        <v>0.46128744726389792</v>
      </c>
      <c r="HP105" s="86">
        <f t="shared" si="138"/>
        <v>0.45175538599991238</v>
      </c>
      <c r="HQ105" s="86">
        <f t="shared" si="138"/>
        <v>0.32522809745869657</v>
      </c>
      <c r="HS105" s="86">
        <f t="shared" si="129"/>
        <v>4.0479328408591444E-17</v>
      </c>
      <c r="HT105" s="86">
        <f t="shared" si="129"/>
        <v>5.7832895893554409E-15</v>
      </c>
      <c r="HU105" s="86">
        <f t="shared" si="129"/>
        <v>1.13890964002158E-18</v>
      </c>
      <c r="HV105" s="86">
        <f t="shared" si="129"/>
        <v>6.1961794638862643E-20</v>
      </c>
      <c r="HW105" s="86">
        <f t="shared" si="129"/>
        <v>1.2096854256940661E-22</v>
      </c>
      <c r="HX105" s="86">
        <f t="shared" si="129"/>
        <v>4.5469005269251763E-22</v>
      </c>
      <c r="HY105" s="86">
        <f t="shared" si="129"/>
        <v>4.7929627543805098E-22</v>
      </c>
      <c r="HZ105" s="86">
        <f t="shared" si="129"/>
        <v>6.0773264213449168E-21</v>
      </c>
      <c r="IA105" s="86">
        <f t="shared" si="129"/>
        <v>4.0506719580368124E-21</v>
      </c>
      <c r="IB105" s="86">
        <f t="shared" si="129"/>
        <v>7.5126280785893725E-22</v>
      </c>
      <c r="IC105" s="86">
        <f t="shared" si="129"/>
        <v>1.4032552461964721E-22</v>
      </c>
      <c r="ID105" s="86">
        <f t="shared" si="129"/>
        <v>5.3394563164217934E-23</v>
      </c>
      <c r="IE105" s="86">
        <f t="shared" si="129"/>
        <v>3.2522187225964841E-23</v>
      </c>
      <c r="IF105" s="86">
        <f t="shared" si="129"/>
        <v>4.009789319533971E-16</v>
      </c>
      <c r="IG105" s="86">
        <f t="shared" si="129"/>
        <v>4.5332697098289016E-14</v>
      </c>
      <c r="II105" s="86">
        <f t="shared" si="130"/>
        <v>1.55938315345501E-46</v>
      </c>
      <c r="IJ105" s="86">
        <f t="shared" si="130"/>
        <v>2.9713327670756569E-39</v>
      </c>
      <c r="IK105" s="86">
        <f t="shared" si="130"/>
        <v>3.5813641556964E-53</v>
      </c>
      <c r="IL105" s="86">
        <f t="shared" si="130"/>
        <v>8.1218811062035269E-59</v>
      </c>
      <c r="IM105" s="86">
        <f t="shared" si="130"/>
        <v>2.4541486450531271E-65</v>
      </c>
      <c r="IN105" s="86">
        <f t="shared" si="130"/>
        <v>5.2345727686887507E-63</v>
      </c>
      <c r="IO105" s="86">
        <f t="shared" si="130"/>
        <v>3.8324544510099413E-65</v>
      </c>
      <c r="IP105" s="86">
        <f t="shared" si="130"/>
        <v>1.3188829273745513E-61</v>
      </c>
      <c r="IQ105" s="86">
        <f t="shared" si="130"/>
        <v>1.7249590843500526E-61</v>
      </c>
      <c r="IR105" s="86">
        <f t="shared" si="130"/>
        <v>1.1338733465295932E-62</v>
      </c>
      <c r="IS105" s="86">
        <f t="shared" si="130"/>
        <v>8.7778420736635461E-65</v>
      </c>
      <c r="IT105" s="86">
        <f t="shared" si="130"/>
        <v>5.6333206691305786E-65</v>
      </c>
      <c r="IU105" s="86">
        <f t="shared" si="130"/>
        <v>2.5324416670976195E-64</v>
      </c>
      <c r="IV105" s="86">
        <f t="shared" si="130"/>
        <v>3.3483016245220441E-79</v>
      </c>
      <c r="IW105" s="86">
        <f t="shared" si="130"/>
        <v>1.1862981882188689E-42</v>
      </c>
      <c r="IY105" s="86">
        <f t="shared" si="131"/>
        <v>0.49935527751735914</v>
      </c>
      <c r="IZ105" s="86">
        <f t="shared" si="131"/>
        <v>0.27688933654338027</v>
      </c>
      <c r="JA105" s="86">
        <f t="shared" si="131"/>
        <v>0.49197427850990932</v>
      </c>
      <c r="JB105" s="86">
        <f t="shared" si="131"/>
        <v>0.51999506016662789</v>
      </c>
      <c r="JC105" s="86">
        <f t="shared" si="131"/>
        <v>0.52353023362547901</v>
      </c>
      <c r="JD105" s="86">
        <f t="shared" si="131"/>
        <v>0.54490243001483329</v>
      </c>
      <c r="JE105" s="86">
        <f t="shared" si="131"/>
        <v>0.61538266239098405</v>
      </c>
      <c r="JF105" s="86">
        <f t="shared" si="131"/>
        <v>0.63848881587404649</v>
      </c>
      <c r="JG105" s="86">
        <f t="shared" si="131"/>
        <v>0.63079526466082703</v>
      </c>
      <c r="JH105" s="86">
        <f t="shared" si="131"/>
        <v>0.60864113300974088</v>
      </c>
      <c r="JI105" s="86">
        <f t="shared" si="131"/>
        <v>0.60622937913791364</v>
      </c>
      <c r="JJ105" s="86">
        <f t="shared" si="131"/>
        <v>0.53785355043436467</v>
      </c>
      <c r="JK105" s="86">
        <f t="shared" si="131"/>
        <v>0.46128744726389942</v>
      </c>
      <c r="JL105" s="86">
        <f t="shared" si="131"/>
        <v>0.45175538599993303</v>
      </c>
      <c r="JM105" s="86">
        <f t="shared" si="131"/>
        <v>0.32522809745874198</v>
      </c>
    </row>
    <row r="106" spans="2:273" x14ac:dyDescent="0.25">
      <c r="B106" s="2">
        <v>79</v>
      </c>
      <c r="C106" s="37">
        <v>151.50800000000001</v>
      </c>
      <c r="D106" s="37">
        <v>147.91800000000001</v>
      </c>
      <c r="E106" s="37">
        <v>162.27099999999999</v>
      </c>
      <c r="F106" s="37">
        <v>157.06800000000001</v>
      </c>
      <c r="G106" s="37">
        <v>152.76300000000001</v>
      </c>
      <c r="H106" s="37">
        <v>157.102</v>
      </c>
      <c r="I106" s="37">
        <v>150.96600000000001</v>
      </c>
      <c r="J106" s="37">
        <v>129.322</v>
      </c>
      <c r="K106" s="37">
        <v>143</v>
      </c>
      <c r="L106" s="37">
        <v>156.08500000000001</v>
      </c>
      <c r="M106" s="37">
        <v>156.38999999999999</v>
      </c>
      <c r="N106" s="37">
        <v>158.203</v>
      </c>
      <c r="O106" s="37">
        <v>157.203</v>
      </c>
      <c r="P106" s="37">
        <v>154.37299999999999</v>
      </c>
      <c r="Q106" s="37">
        <v>119.03400000000001</v>
      </c>
      <c r="S106" s="4">
        <f t="shared" si="132"/>
        <v>155.92128202590973</v>
      </c>
      <c r="T106" s="4">
        <f t="shared" si="132"/>
        <v>147.82818520574341</v>
      </c>
      <c r="U106" s="4">
        <f t="shared" si="132"/>
        <v>172.11591237366036</v>
      </c>
      <c r="V106" s="4">
        <f t="shared" si="132"/>
        <v>164.32430058956101</v>
      </c>
      <c r="W106" s="4">
        <f t="shared" si="132"/>
        <v>158.50550056441932</v>
      </c>
      <c r="X106" s="4">
        <f t="shared" si="132"/>
        <v>164.08599754928645</v>
      </c>
      <c r="Y106" s="4">
        <f t="shared" si="132"/>
        <v>151.64834155331587</v>
      </c>
      <c r="Z106" s="4">
        <f t="shared" si="132"/>
        <v>124.19201516927986</v>
      </c>
      <c r="AA106" s="4">
        <f t="shared" si="132"/>
        <v>139.01161734952154</v>
      </c>
      <c r="AB106" s="4">
        <f t="shared" si="132"/>
        <v>159.72500758004279</v>
      </c>
      <c r="AC106" s="4">
        <f t="shared" si="132"/>
        <v>159.97736756349877</v>
      </c>
      <c r="AD106" s="4">
        <f t="shared" si="132"/>
        <v>165.88600752486104</v>
      </c>
      <c r="AE106" s="4">
        <f t="shared" si="132"/>
        <v>163.97187755519548</v>
      </c>
      <c r="AF106" s="4">
        <f t="shared" si="132"/>
        <v>161.13108795649595</v>
      </c>
      <c r="AG106" s="4">
        <f t="shared" si="132"/>
        <v>120.94393899204823</v>
      </c>
      <c r="AI106" s="4">
        <f t="shared" si="133"/>
        <v>-4.413282025909723</v>
      </c>
      <c r="AJ106" s="4">
        <f t="shared" si="133"/>
        <v>8.9814794256596997E-2</v>
      </c>
      <c r="AK106" s="4">
        <f t="shared" si="133"/>
        <v>-9.8449123736603781</v>
      </c>
      <c r="AL106" s="4">
        <f t="shared" si="133"/>
        <v>-7.2563005895609933</v>
      </c>
      <c r="AM106" s="4">
        <f t="shared" si="133"/>
        <v>-5.7425005644193163</v>
      </c>
      <c r="AN106" s="4">
        <f t="shared" si="133"/>
        <v>-6.9839975492864426</v>
      </c>
      <c r="AO106" s="4">
        <f t="shared" si="133"/>
        <v>-0.68234155331586521</v>
      </c>
      <c r="AP106" s="4">
        <f t="shared" si="133"/>
        <v>5.1299848307201472</v>
      </c>
      <c r="AQ106" s="4">
        <f t="shared" si="133"/>
        <v>3.9883826504784565</v>
      </c>
      <c r="AR106" s="4">
        <f t="shared" si="133"/>
        <v>-3.6400075800427771</v>
      </c>
      <c r="AS106" s="4">
        <f t="shared" si="133"/>
        <v>-3.5873675634987876</v>
      </c>
      <c r="AT106" s="4">
        <f t="shared" si="133"/>
        <v>-7.6830075248610399</v>
      </c>
      <c r="AU106" s="4">
        <f t="shared" si="133"/>
        <v>-6.7688775551954734</v>
      </c>
      <c r="AV106" s="4">
        <f t="shared" si="133"/>
        <v>-6.758087956495956</v>
      </c>
      <c r="AW106" s="4">
        <f t="shared" si="133"/>
        <v>-1.9099389920482253</v>
      </c>
      <c r="AY106" s="2">
        <f t="shared" si="125"/>
        <v>46.094700314337821</v>
      </c>
      <c r="AZ106" s="2">
        <f t="shared" si="125"/>
        <v>95.324071075136843</v>
      </c>
      <c r="BA106" s="2">
        <f t="shared" si="125"/>
        <v>42.838267020697934</v>
      </c>
      <c r="BB106" s="2">
        <f t="shared" si="125"/>
        <v>36.843679908395821</v>
      </c>
      <c r="BC106" s="2">
        <f t="shared" si="125"/>
        <v>32.844133706200722</v>
      </c>
      <c r="BD106" s="2">
        <f t="shared" si="125"/>
        <v>31.77757726869801</v>
      </c>
      <c r="BE106" s="2">
        <f t="shared" si="125"/>
        <v>30.589091035795168</v>
      </c>
      <c r="BF106" s="2">
        <f t="shared" si="125"/>
        <v>29.861252262115617</v>
      </c>
      <c r="BG106" s="2">
        <f t="shared" si="125"/>
        <v>33.10369934363748</v>
      </c>
      <c r="BH106" s="2">
        <f t="shared" si="125"/>
        <v>33.823909770439336</v>
      </c>
      <c r="BI106" s="2">
        <f t="shared" si="125"/>
        <v>33.507643310340811</v>
      </c>
      <c r="BJ106" s="2">
        <f t="shared" si="125"/>
        <v>33.92597847171173</v>
      </c>
      <c r="BK106" s="2">
        <f t="shared" si="125"/>
        <v>34.035534047146591</v>
      </c>
      <c r="BL106" s="2">
        <f t="shared" si="125"/>
        <v>35.881516729143058</v>
      </c>
      <c r="BM106" s="2">
        <f t="shared" si="125"/>
        <v>35.446769933605601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81.749853813327491</v>
      </c>
      <c r="DL106" s="2">
        <f t="shared" si="134"/>
        <v>144.29075388272156</v>
      </c>
      <c r="DM106" s="2">
        <f t="shared" si="134"/>
        <v>66.666958536585369</v>
      </c>
      <c r="DN106" s="2">
        <f t="shared" si="134"/>
        <v>63.842628340080964</v>
      </c>
      <c r="DO106" s="2">
        <f t="shared" si="134"/>
        <v>49.451509716599205</v>
      </c>
      <c r="DP106" s="2">
        <f t="shared" si="134"/>
        <v>54.222044871794864</v>
      </c>
      <c r="DQ106" s="2">
        <f t="shared" si="134"/>
        <v>51.200919047619053</v>
      </c>
      <c r="DR106" s="2">
        <f t="shared" si="134"/>
        <v>50.300120728291319</v>
      </c>
      <c r="DS106" s="2">
        <f t="shared" si="134"/>
        <v>51.481761904761903</v>
      </c>
      <c r="DT106" s="2">
        <f t="shared" si="134"/>
        <v>51.152422222222228</v>
      </c>
      <c r="DU106" s="2">
        <f t="shared" si="134"/>
        <v>53.252295238095229</v>
      </c>
      <c r="DV106" s="2">
        <f t="shared" si="134"/>
        <v>54.98663333333333</v>
      </c>
      <c r="DW106" s="2">
        <f t="shared" si="134"/>
        <v>55.815288762446642</v>
      </c>
      <c r="DX106" s="2">
        <f t="shared" si="134"/>
        <v>50.333064985994397</v>
      </c>
      <c r="DY106" s="2">
        <f t="shared" si="134"/>
        <v>48.745383388950685</v>
      </c>
      <c r="EA106" s="2">
        <f t="shared" si="94"/>
        <v>45.288770925492244</v>
      </c>
      <c r="EB106" s="2">
        <f t="shared" si="94"/>
        <v>93.751096530015744</v>
      </c>
      <c r="EC106" s="2">
        <f t="shared" si="94"/>
        <v>42.19678046845015</v>
      </c>
      <c r="ED106" s="2">
        <f t="shared" si="94"/>
        <v>36.030325523816273</v>
      </c>
      <c r="EE106" s="2">
        <f t="shared" si="94"/>
        <v>32.323833071659124</v>
      </c>
      <c r="EF106" s="2">
        <f t="shared" si="94"/>
        <v>31.058803518674832</v>
      </c>
      <c r="EG106" s="2">
        <f t="shared" si="94"/>
        <v>29.906727965604841</v>
      </c>
      <c r="EH106" s="2">
        <f t="shared" si="94"/>
        <v>29.181599243934862</v>
      </c>
      <c r="EI106" s="2">
        <f t="shared" si="94"/>
        <v>32.501857101771606</v>
      </c>
      <c r="EJ106" s="2">
        <f t="shared" si="94"/>
        <v>33.239649461870798</v>
      </c>
      <c r="EK106" s="2">
        <f t="shared" si="94"/>
        <v>32.850388215751416</v>
      </c>
      <c r="EL106" s="2">
        <f t="shared" si="94"/>
        <v>33.224895497026338</v>
      </c>
      <c r="EM106" s="2">
        <f t="shared" si="135"/>
        <v>33.306954168380635</v>
      </c>
      <c r="EN106" s="2">
        <f t="shared" si="135"/>
        <v>35.387992667235807</v>
      </c>
      <c r="EO106" s="2">
        <f t="shared" si="135"/>
        <v>34.829512411572303</v>
      </c>
      <c r="EQ106" s="2">
        <f t="shared" si="136"/>
        <v>43.28359325311196</v>
      </c>
      <c r="ER106" s="2">
        <f t="shared" si="136"/>
        <v>83.664411506168264</v>
      </c>
      <c r="ES106" s="2">
        <f t="shared" si="136"/>
        <v>40.928527018253106</v>
      </c>
      <c r="ET106" s="2">
        <f t="shared" si="136"/>
        <v>34.17417180712728</v>
      </c>
      <c r="EU106" s="2">
        <f t="shared" si="136"/>
        <v>30.759581801493542</v>
      </c>
      <c r="EV106" s="2">
        <f t="shared" si="136"/>
        <v>31.147909324566648</v>
      </c>
      <c r="EW106" s="2">
        <f t="shared" si="136"/>
        <v>29.259848080232249</v>
      </c>
      <c r="EX106" s="2">
        <f t="shared" si="136"/>
        <v>28.177695551616985</v>
      </c>
      <c r="EY106" s="2">
        <f t="shared" si="136"/>
        <v>32.122102324038806</v>
      </c>
      <c r="EZ106" s="2">
        <f t="shared" si="136"/>
        <v>33.082828857996184</v>
      </c>
      <c r="FA106" s="2">
        <f t="shared" si="136"/>
        <v>31.780388602957498</v>
      </c>
      <c r="FB106" s="2">
        <f t="shared" si="136"/>
        <v>31.912014476328117</v>
      </c>
      <c r="FC106" s="2">
        <f t="shared" si="136"/>
        <v>32.729816105899786</v>
      </c>
      <c r="FD106" s="2">
        <f t="shared" si="136"/>
        <v>34.871288155266313</v>
      </c>
      <c r="FE106" s="2">
        <f t="shared" si="136"/>
        <v>35.073313916324182</v>
      </c>
      <c r="FG106" s="2">
        <f t="shared" si="137"/>
        <v>0.97781650057527036</v>
      </c>
      <c r="FH106" s="2">
        <f t="shared" si="137"/>
        <v>0.96792523877413406</v>
      </c>
      <c r="FI106" s="2">
        <f t="shared" si="137"/>
        <v>0.9736804928729027</v>
      </c>
      <c r="FJ106" s="2">
        <f t="shared" si="137"/>
        <v>0.97061948023298461</v>
      </c>
      <c r="FK106" s="2">
        <f t="shared" si="137"/>
        <v>0.96944174209606393</v>
      </c>
      <c r="FL106" s="2">
        <f t="shared" si="137"/>
        <v>0.9689768164880983</v>
      </c>
      <c r="FM106" s="2">
        <f t="shared" si="137"/>
        <v>0.96788869238112785</v>
      </c>
      <c r="FN106" s="2">
        <f t="shared" si="137"/>
        <v>0.96768832521239612</v>
      </c>
      <c r="FO106" s="2">
        <f t="shared" si="137"/>
        <v>0.96824196487749092</v>
      </c>
      <c r="FP106" s="2">
        <f t="shared" si="137"/>
        <v>0.96736376944305791</v>
      </c>
      <c r="FQ106" s="2">
        <f t="shared" si="137"/>
        <v>0.96767902367898773</v>
      </c>
      <c r="FR106" s="2">
        <f t="shared" si="137"/>
        <v>0.96768120247629175</v>
      </c>
      <c r="FS106" s="2">
        <f t="shared" si="137"/>
        <v>0.96759281553281351</v>
      </c>
      <c r="FT106" s="2">
        <f t="shared" si="137"/>
        <v>0.96693183573950914</v>
      </c>
      <c r="FU106" s="2">
        <f t="shared" si="137"/>
        <v>0.95565967256743756</v>
      </c>
      <c r="FW106" s="2">
        <f t="shared" si="127"/>
        <v>1.4487606069793235E-3</v>
      </c>
      <c r="FX106" s="2">
        <f t="shared" si="127"/>
        <v>4.7659758176608787E-3</v>
      </c>
      <c r="FY106" s="2">
        <f t="shared" si="127"/>
        <v>2.0157436334515434E-3</v>
      </c>
      <c r="FZ106" s="2">
        <f t="shared" si="127"/>
        <v>2.0394475122953613E-3</v>
      </c>
      <c r="GA106" s="2">
        <f t="shared" si="127"/>
        <v>1.9762334406626999E-3</v>
      </c>
      <c r="GB106" s="2">
        <f t="shared" si="127"/>
        <v>1.9781291814098827E-3</v>
      </c>
      <c r="GC106" s="2">
        <f t="shared" si="127"/>
        <v>2.197085071609697E-3</v>
      </c>
      <c r="GD106" s="2">
        <f t="shared" si="127"/>
        <v>2.7111963404730603E-3</v>
      </c>
      <c r="GE106" s="2">
        <f t="shared" si="127"/>
        <v>2.4285184636113621E-3</v>
      </c>
      <c r="GF106" s="2">
        <f t="shared" si="127"/>
        <v>2.2004324934479687E-3</v>
      </c>
      <c r="GG106" s="2">
        <f t="shared" si="127"/>
        <v>2.0135139840325488E-3</v>
      </c>
      <c r="GH106" s="2">
        <f t="shared" si="127"/>
        <v>1.6987253034130977E-3</v>
      </c>
      <c r="GI106" s="2">
        <f t="shared" si="127"/>
        <v>1.4760289235453336E-3</v>
      </c>
      <c r="GJ106" s="2">
        <f t="shared" si="127"/>
        <v>1.3199892754352518E-3</v>
      </c>
      <c r="GK106" s="2">
        <f t="shared" si="127"/>
        <v>9.1568912700931964E-4</v>
      </c>
      <c r="GM106" s="86">
        <f t="shared" si="128"/>
        <v>7.0370125354947562E-12</v>
      </c>
      <c r="GN106" s="86">
        <f t="shared" si="128"/>
        <v>8.406475989640931E-16</v>
      </c>
      <c r="GO106" s="86">
        <f t="shared" si="128"/>
        <v>2.4608609618814803E-15</v>
      </c>
      <c r="GP106" s="86">
        <f t="shared" si="128"/>
        <v>1.4771927619002532E-16</v>
      </c>
      <c r="GQ106" s="86">
        <f t="shared" si="128"/>
        <v>2.8080430390759886E-21</v>
      </c>
      <c r="GR106" s="86">
        <f t="shared" si="128"/>
        <v>1.6753341164735225E-22</v>
      </c>
      <c r="GS106" s="86">
        <f t="shared" si="128"/>
        <v>1.7379552351476748E-20</v>
      </c>
      <c r="GT106" s="86">
        <f t="shared" si="128"/>
        <v>1.1331462421479648E-21</v>
      </c>
      <c r="GU106" s="86">
        <f t="shared" si="128"/>
        <v>3.6700304219880488E-22</v>
      </c>
      <c r="GV106" s="86">
        <f t="shared" si="128"/>
        <v>1.4464365078628121E-20</v>
      </c>
      <c r="GW106" s="86">
        <f t="shared" si="128"/>
        <v>7.7348369295338833E-22</v>
      </c>
      <c r="GX106" s="86">
        <f t="shared" si="128"/>
        <v>1.0208975746984283E-18</v>
      </c>
      <c r="GY106" s="86">
        <f t="shared" si="128"/>
        <v>4.3541065148638768E-17</v>
      </c>
      <c r="GZ106" s="86">
        <f t="shared" si="128"/>
        <v>8.4840336559468006E-16</v>
      </c>
      <c r="HA106" s="86">
        <f t="shared" si="128"/>
        <v>1.5900768734130251E-18</v>
      </c>
      <c r="HC106" s="86">
        <f t="shared" si="73"/>
        <v>0.5594285932433638</v>
      </c>
      <c r="HD106" s="86">
        <f t="shared" si="73"/>
        <v>0.34379213510239071</v>
      </c>
      <c r="HE106" s="86">
        <f t="shared" si="73"/>
        <v>0.55740275138664008</v>
      </c>
      <c r="HF106" s="86">
        <f t="shared" si="73"/>
        <v>0.57770880252068679</v>
      </c>
      <c r="HG106" s="86">
        <f t="shared" si="73"/>
        <v>0.58936047352110277</v>
      </c>
      <c r="HH106" s="86">
        <f t="shared" si="73"/>
        <v>0.61454940373583455</v>
      </c>
      <c r="HI106" s="86">
        <f t="shared" si="138"/>
        <v>0.62819655923743711</v>
      </c>
      <c r="HJ106" s="86">
        <f t="shared" si="138"/>
        <v>0.55905126814782835</v>
      </c>
      <c r="HK106" s="86">
        <f t="shared" si="138"/>
        <v>0.59183598781177149</v>
      </c>
      <c r="HL106" s="86">
        <f t="shared" si="138"/>
        <v>0.63222982940531502</v>
      </c>
      <c r="HM106" s="86">
        <f t="shared" si="138"/>
        <v>0.63809945612322783</v>
      </c>
      <c r="HN106" s="86">
        <f t="shared" si="138"/>
        <v>0.6014007808634374</v>
      </c>
      <c r="HO106" s="86">
        <f t="shared" si="138"/>
        <v>0.54781202520817573</v>
      </c>
      <c r="HP106" s="86">
        <f t="shared" si="138"/>
        <v>0.53509570209558355</v>
      </c>
      <c r="HQ106" s="86">
        <f t="shared" si="138"/>
        <v>0.42117626811278608</v>
      </c>
      <c r="HS106" s="86">
        <f t="shared" si="129"/>
        <v>2.1667074018110868E-16</v>
      </c>
      <c r="HT106" s="86">
        <f t="shared" si="129"/>
        <v>3.2884391613041751E-14</v>
      </c>
      <c r="HU106" s="86">
        <f t="shared" si="129"/>
        <v>8.2488955026812557E-18</v>
      </c>
      <c r="HV106" s="86">
        <f t="shared" si="129"/>
        <v>5.3910064287064952E-19</v>
      </c>
      <c r="HW106" s="86">
        <f t="shared" si="129"/>
        <v>1.3760051528977205E-21</v>
      </c>
      <c r="HX106" s="86">
        <f t="shared" si="129"/>
        <v>4.7903075124183241E-21</v>
      </c>
      <c r="HY106" s="86">
        <f t="shared" si="129"/>
        <v>5.4641962833606319E-21</v>
      </c>
      <c r="HZ106" s="86">
        <f t="shared" si="129"/>
        <v>6.5744002285338152E-20</v>
      </c>
      <c r="IA106" s="86">
        <f t="shared" si="129"/>
        <v>4.2347035452984262E-20</v>
      </c>
      <c r="IB106" s="86">
        <f t="shared" si="129"/>
        <v>8.0812434202136073E-21</v>
      </c>
      <c r="IC106" s="86">
        <f t="shared" si="129"/>
        <v>1.5849378498429382E-21</v>
      </c>
      <c r="ID106" s="86">
        <f t="shared" si="129"/>
        <v>5.8167606400307578E-22</v>
      </c>
      <c r="IE106" s="86">
        <f t="shared" si="129"/>
        <v>3.3679837852709496E-22</v>
      </c>
      <c r="IF106" s="86">
        <f t="shared" si="129"/>
        <v>1.8381591555215511E-15</v>
      </c>
      <c r="IG106" s="86">
        <f t="shared" si="129"/>
        <v>1.5510200513094122E-13</v>
      </c>
      <c r="II106" s="86">
        <f t="shared" si="130"/>
        <v>2.6828156365859155E-45</v>
      </c>
      <c r="IJ106" s="86">
        <f t="shared" si="130"/>
        <v>5.4250390718547787E-38</v>
      </c>
      <c r="IK106" s="86">
        <f t="shared" si="130"/>
        <v>1.1119150668885395E-51</v>
      </c>
      <c r="IL106" s="86">
        <f t="shared" si="130"/>
        <v>3.6983465570697397E-57</v>
      </c>
      <c r="IM106" s="86">
        <f t="shared" si="130"/>
        <v>1.6908328440468009E-63</v>
      </c>
      <c r="IN106" s="86">
        <f t="shared" si="130"/>
        <v>3.0914179600769252E-61</v>
      </c>
      <c r="IO106" s="86">
        <f t="shared" si="130"/>
        <v>2.8001764600620457E-63</v>
      </c>
      <c r="IP106" s="86">
        <f t="shared" si="130"/>
        <v>8.7399124983574495E-60</v>
      </c>
      <c r="IQ106" s="86">
        <f t="shared" si="130"/>
        <v>1.0518332321977918E-59</v>
      </c>
      <c r="IR106" s="86">
        <f t="shared" si="130"/>
        <v>7.0179594764932095E-61</v>
      </c>
      <c r="IS106" s="86">
        <f t="shared" si="130"/>
        <v>5.9019740340588313E-63</v>
      </c>
      <c r="IT106" s="86">
        <f t="shared" si="130"/>
        <v>3.4357484500883584E-63</v>
      </c>
      <c r="IU106" s="86">
        <f t="shared" si="130"/>
        <v>1.3584282443261383E-62</v>
      </c>
      <c r="IV106" s="86">
        <f t="shared" si="130"/>
        <v>4.2607031663866008E-77</v>
      </c>
      <c r="IW106" s="86">
        <f t="shared" si="130"/>
        <v>1.3506392246723626E-41</v>
      </c>
      <c r="IY106" s="86">
        <f t="shared" si="131"/>
        <v>0.55942859325040106</v>
      </c>
      <c r="IZ106" s="86">
        <f t="shared" si="131"/>
        <v>0.3437921351024244</v>
      </c>
      <c r="JA106" s="86">
        <f t="shared" si="131"/>
        <v>0.55740275138664253</v>
      </c>
      <c r="JB106" s="86">
        <f t="shared" si="131"/>
        <v>0.5777088025206869</v>
      </c>
      <c r="JC106" s="86">
        <f t="shared" si="131"/>
        <v>0.58936047352110277</v>
      </c>
      <c r="JD106" s="86">
        <f t="shared" si="131"/>
        <v>0.61454940373583455</v>
      </c>
      <c r="JE106" s="86">
        <f t="shared" si="131"/>
        <v>0.62819655923743711</v>
      </c>
      <c r="JF106" s="86">
        <f t="shared" si="131"/>
        <v>0.55905126814782835</v>
      </c>
      <c r="JG106" s="86">
        <f t="shared" si="131"/>
        <v>0.59183598781177149</v>
      </c>
      <c r="JH106" s="86">
        <f t="shared" si="131"/>
        <v>0.63222982940531502</v>
      </c>
      <c r="JI106" s="86">
        <f t="shared" si="131"/>
        <v>0.63809945612322783</v>
      </c>
      <c r="JJ106" s="86">
        <f t="shared" si="131"/>
        <v>0.6014007808634374</v>
      </c>
      <c r="JK106" s="86">
        <f t="shared" si="131"/>
        <v>0.54781202520817573</v>
      </c>
      <c r="JL106" s="86">
        <f t="shared" si="131"/>
        <v>0.53509570209558632</v>
      </c>
      <c r="JM106" s="86">
        <f t="shared" si="131"/>
        <v>0.42117626811294118</v>
      </c>
    </row>
    <row r="107" spans="2:273" x14ac:dyDescent="0.25">
      <c r="B107" s="2">
        <v>80</v>
      </c>
      <c r="C107" s="37">
        <v>149.08199999999999</v>
      </c>
      <c r="D107" s="37">
        <v>151.541</v>
      </c>
      <c r="E107" s="37">
        <v>161.881</v>
      </c>
      <c r="F107" s="37">
        <v>153.69499999999999</v>
      </c>
      <c r="G107" s="37">
        <v>147.08500000000001</v>
      </c>
      <c r="H107" s="37">
        <v>151.47499999999999</v>
      </c>
      <c r="I107" s="37">
        <v>130.339</v>
      </c>
      <c r="J107" s="37">
        <v>91.661000000000001</v>
      </c>
      <c r="K107" s="37">
        <v>113.712</v>
      </c>
      <c r="L107" s="37">
        <v>141.017</v>
      </c>
      <c r="M107" s="37">
        <v>140.81399999999999</v>
      </c>
      <c r="N107" s="37">
        <v>152.678</v>
      </c>
      <c r="O107" s="37">
        <v>157.15299999999999</v>
      </c>
      <c r="P107" s="37">
        <v>154.27099999999999</v>
      </c>
      <c r="Q107" s="37">
        <v>123.81399999999999</v>
      </c>
      <c r="S107" s="4">
        <f t="shared" si="132"/>
        <v>153.17524125931266</v>
      </c>
      <c r="T107" s="4">
        <f t="shared" si="132"/>
        <v>153.24997376314397</v>
      </c>
      <c r="U107" s="4">
        <f t="shared" si="132"/>
        <v>167.2320643390851</v>
      </c>
      <c r="V107" s="4">
        <f t="shared" si="132"/>
        <v>154.1384254104448</v>
      </c>
      <c r="W107" s="4">
        <f t="shared" si="132"/>
        <v>147.85409430398747</v>
      </c>
      <c r="X107" s="4">
        <f t="shared" si="132"/>
        <v>152.35486490062792</v>
      </c>
      <c r="Y107" s="4">
        <f t="shared" si="132"/>
        <v>124.08449434959215</v>
      </c>
      <c r="Z107" s="4">
        <f t="shared" si="132"/>
        <v>88.000646095345076</v>
      </c>
      <c r="AA107" s="4">
        <f t="shared" si="132"/>
        <v>106.58888239545698</v>
      </c>
      <c r="AB107" s="4">
        <f t="shared" si="132"/>
        <v>134.37166960748664</v>
      </c>
      <c r="AC107" s="4">
        <f t="shared" si="132"/>
        <v>135.82415937193551</v>
      </c>
      <c r="AD107" s="4">
        <f t="shared" si="132"/>
        <v>154.0590098842863</v>
      </c>
      <c r="AE107" s="4">
        <f t="shared" si="132"/>
        <v>164.94011811690891</v>
      </c>
      <c r="AF107" s="4">
        <f t="shared" si="132"/>
        <v>161.19186768713126</v>
      </c>
      <c r="AG107" s="4">
        <f t="shared" si="132"/>
        <v>128.22235426247389</v>
      </c>
      <c r="AI107" s="4">
        <f t="shared" si="133"/>
        <v>-4.0932412593126628</v>
      </c>
      <c r="AJ107" s="4">
        <f t="shared" si="133"/>
        <v>-1.7089737631439732</v>
      </c>
      <c r="AK107" s="4">
        <f t="shared" si="133"/>
        <v>-5.3510643390850987</v>
      </c>
      <c r="AL107" s="4">
        <f t="shared" si="133"/>
        <v>-0.44342541044480299</v>
      </c>
      <c r="AM107" s="4">
        <f t="shared" si="133"/>
        <v>-0.76909430398745826</v>
      </c>
      <c r="AN107" s="4">
        <f t="shared" si="133"/>
        <v>-0.879864900627922</v>
      </c>
      <c r="AO107" s="4">
        <f t="shared" si="133"/>
        <v>6.2545056504078502</v>
      </c>
      <c r="AP107" s="4">
        <f t="shared" si="133"/>
        <v>3.6603539046549258</v>
      </c>
      <c r="AQ107" s="4">
        <f t="shared" si="133"/>
        <v>7.123117604543026</v>
      </c>
      <c r="AR107" s="4">
        <f t="shared" si="133"/>
        <v>6.6453303925133582</v>
      </c>
      <c r="AS107" s="4">
        <f t="shared" si="133"/>
        <v>4.9898406280644849</v>
      </c>
      <c r="AT107" s="4">
        <f t="shared" si="133"/>
        <v>-1.3810098842862999</v>
      </c>
      <c r="AU107" s="4">
        <f t="shared" si="133"/>
        <v>-7.7871181169089141</v>
      </c>
      <c r="AV107" s="4">
        <f t="shared" si="133"/>
        <v>-6.9208676871312775</v>
      </c>
      <c r="AW107" s="4">
        <f t="shared" si="133"/>
        <v>-4.4083542624738925</v>
      </c>
      <c r="AY107" s="2">
        <f t="shared" si="125"/>
        <v>45.88572667524901</v>
      </c>
      <c r="AZ107" s="2">
        <f t="shared" si="125"/>
        <v>95.07210519896212</v>
      </c>
      <c r="BA107" s="2">
        <f t="shared" si="125"/>
        <v>42.67809770562026</v>
      </c>
      <c r="BB107" s="2">
        <f t="shared" si="125"/>
        <v>36.581094238063514</v>
      </c>
      <c r="BC107" s="2">
        <f t="shared" si="125"/>
        <v>32.588299227450428</v>
      </c>
      <c r="BD107" s="2">
        <f t="shared" si="125"/>
        <v>31.579916424263907</v>
      </c>
      <c r="BE107" s="2">
        <f t="shared" si="125"/>
        <v>30.378617727297122</v>
      </c>
      <c r="BF107" s="2">
        <f t="shared" si="125"/>
        <v>29.655292631618018</v>
      </c>
      <c r="BG107" s="2">
        <f t="shared" si="125"/>
        <v>32.900708528435878</v>
      </c>
      <c r="BH107" s="2">
        <f t="shared" si="125"/>
        <v>33.625298893082586</v>
      </c>
      <c r="BI107" s="2">
        <f t="shared" si="125"/>
        <v>33.294643587161708</v>
      </c>
      <c r="BJ107" s="2">
        <f t="shared" si="125"/>
        <v>33.69021479544412</v>
      </c>
      <c r="BK107" s="2">
        <f t="shared" si="125"/>
        <v>33.820963863185909</v>
      </c>
      <c r="BL107" s="2">
        <f t="shared" si="125"/>
        <v>35.715873790766899</v>
      </c>
      <c r="BM107" s="2">
        <f t="shared" si="125"/>
        <v>35.3349611021019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82.287288543604319</v>
      </c>
      <c r="DL107" s="2">
        <f t="shared" si="134"/>
        <v>145.07153396537288</v>
      </c>
      <c r="DM107" s="2">
        <f t="shared" si="134"/>
        <v>67.004479268292684</v>
      </c>
      <c r="DN107" s="2">
        <f t="shared" si="134"/>
        <v>64.254241295546549</v>
      </c>
      <c r="DO107" s="2">
        <f t="shared" si="134"/>
        <v>49.659200202429162</v>
      </c>
      <c r="DP107" s="2">
        <f t="shared" si="134"/>
        <v>54.495266531713895</v>
      </c>
      <c r="DQ107" s="2">
        <f t="shared" si="134"/>
        <v>51.451929601029605</v>
      </c>
      <c r="DR107" s="2">
        <f t="shared" si="134"/>
        <v>50.512718767507003</v>
      </c>
      <c r="DS107" s="2">
        <f t="shared" si="134"/>
        <v>51.683508365508359</v>
      </c>
      <c r="DT107" s="2">
        <f t="shared" si="134"/>
        <v>51.359389789789788</v>
      </c>
      <c r="DU107" s="2">
        <f t="shared" si="134"/>
        <v>53.480581338481329</v>
      </c>
      <c r="DV107" s="2">
        <f t="shared" si="134"/>
        <v>55.207945045045044</v>
      </c>
      <c r="DW107" s="2">
        <f t="shared" si="134"/>
        <v>56.020418918918907</v>
      </c>
      <c r="DX107" s="2">
        <f t="shared" si="134"/>
        <v>50.444795518207279</v>
      </c>
      <c r="DY107" s="2">
        <f t="shared" si="134"/>
        <v>48.944025658138671</v>
      </c>
      <c r="EA107" s="2">
        <f t="shared" si="94"/>
        <v>45.13569468297338</v>
      </c>
      <c r="EB107" s="2">
        <f t="shared" si="94"/>
        <v>93.61359311998801</v>
      </c>
      <c r="EC107" s="2">
        <f t="shared" si="94"/>
        <v>42.081156457786584</v>
      </c>
      <c r="ED107" s="2">
        <f t="shared" si="94"/>
        <v>35.821255202736481</v>
      </c>
      <c r="EE107" s="2">
        <f t="shared" si="94"/>
        <v>32.100907611279311</v>
      </c>
      <c r="EF107" s="2">
        <f t="shared" si="94"/>
        <v>30.910620964338474</v>
      </c>
      <c r="EG107" s="2">
        <f t="shared" si="94"/>
        <v>29.742531463748286</v>
      </c>
      <c r="EH107" s="2">
        <f t="shared" si="94"/>
        <v>29.023056573868139</v>
      </c>
      <c r="EI107" s="2">
        <f t="shared" si="94"/>
        <v>32.339836365902286</v>
      </c>
      <c r="EJ107" s="2">
        <f t="shared" si="94"/>
        <v>33.08002180637574</v>
      </c>
      <c r="EK107" s="2">
        <f t="shared" si="94"/>
        <v>32.682093902677352</v>
      </c>
      <c r="EL107" s="2">
        <f t="shared" si="94"/>
        <v>33.03722389924534</v>
      </c>
      <c r="EM107" s="2">
        <f t="shared" si="135"/>
        <v>33.143796311531602</v>
      </c>
      <c r="EN107" s="2">
        <f t="shared" si="135"/>
        <v>35.257225128056582</v>
      </c>
      <c r="EO107" s="2">
        <f t="shared" si="135"/>
        <v>34.758859479195721</v>
      </c>
      <c r="EQ107" s="2">
        <f t="shared" si="136"/>
        <v>43.200378144855215</v>
      </c>
      <c r="ER107" s="2">
        <f t="shared" si="136"/>
        <v>83.845384442354373</v>
      </c>
      <c r="ES107" s="2">
        <f t="shared" si="136"/>
        <v>40.859873630581269</v>
      </c>
      <c r="ET107" s="2">
        <f t="shared" si="136"/>
        <v>34.02879850027314</v>
      </c>
      <c r="EU107" s="2">
        <f t="shared" si="136"/>
        <v>30.592545247343736</v>
      </c>
      <c r="EV107" s="2">
        <f t="shared" si="136"/>
        <v>30.992369336521222</v>
      </c>
      <c r="EW107" s="2">
        <f t="shared" si="136"/>
        <v>29.122409271059993</v>
      </c>
      <c r="EX107" s="2">
        <f t="shared" si="136"/>
        <v>28.067562074448869</v>
      </c>
      <c r="EY107" s="2">
        <f t="shared" si="136"/>
        <v>31.978637615019942</v>
      </c>
      <c r="EZ107" s="2">
        <f t="shared" si="136"/>
        <v>32.927543796154637</v>
      </c>
      <c r="FA107" s="2">
        <f t="shared" si="136"/>
        <v>31.650305507571378</v>
      </c>
      <c r="FB107" s="2">
        <f t="shared" si="136"/>
        <v>31.771698431510949</v>
      </c>
      <c r="FC107" s="2">
        <f t="shared" si="136"/>
        <v>32.587239557987374</v>
      </c>
      <c r="FD107" s="2">
        <f t="shared" si="136"/>
        <v>34.757864537977738</v>
      </c>
      <c r="FE107" s="2">
        <f t="shared" si="136"/>
        <v>34.980895703137932</v>
      </c>
      <c r="FG107" s="2">
        <f t="shared" si="137"/>
        <v>0.97972884064192711</v>
      </c>
      <c r="FH107" s="2">
        <f t="shared" si="137"/>
        <v>0.97066467903069087</v>
      </c>
      <c r="FI107" s="2">
        <f t="shared" si="137"/>
        <v>0.97594060671657867</v>
      </c>
      <c r="FJ107" s="2">
        <f t="shared" si="137"/>
        <v>0.97313519749833277</v>
      </c>
      <c r="FK107" s="2">
        <f t="shared" si="137"/>
        <v>0.9720554002467251</v>
      </c>
      <c r="FL107" s="2">
        <f t="shared" si="137"/>
        <v>0.97162907614495653</v>
      </c>
      <c r="FM107" s="2">
        <f t="shared" si="137"/>
        <v>0.97063115928266419</v>
      </c>
      <c r="FN107" s="2">
        <f t="shared" si="137"/>
        <v>0.97044738198314595</v>
      </c>
      <c r="FO107" s="2">
        <f t="shared" si="137"/>
        <v>0.97095516592618569</v>
      </c>
      <c r="FP107" s="2">
        <f t="shared" si="137"/>
        <v>0.97014968478033581</v>
      </c>
      <c r="FQ107" s="2">
        <f t="shared" si="137"/>
        <v>0.97043885043414957</v>
      </c>
      <c r="FR107" s="2">
        <f t="shared" si="137"/>
        <v>0.97044084887105442</v>
      </c>
      <c r="FS107" s="2">
        <f t="shared" si="137"/>
        <v>0.97035977796413087</v>
      </c>
      <c r="FT107" s="2">
        <f t="shared" si="137"/>
        <v>0.96975346924054773</v>
      </c>
      <c r="FU107" s="2">
        <f t="shared" si="137"/>
        <v>0.95940275188866386</v>
      </c>
      <c r="FW107" s="2">
        <f t="shared" si="127"/>
        <v>1.5883124125066204E-3</v>
      </c>
      <c r="FX107" s="2">
        <f t="shared" si="127"/>
        <v>5.2233867875690438E-3</v>
      </c>
      <c r="FY107" s="2">
        <f t="shared" si="127"/>
        <v>2.2097891936563759E-3</v>
      </c>
      <c r="FZ107" s="2">
        <f t="shared" si="127"/>
        <v>2.2357698143846854E-3</v>
      </c>
      <c r="GA107" s="2">
        <f t="shared" si="127"/>
        <v>2.1664838089253528E-3</v>
      </c>
      <c r="GB107" s="2">
        <f t="shared" si="127"/>
        <v>2.1685616545261662E-3</v>
      </c>
      <c r="GC107" s="2">
        <f t="shared" si="127"/>
        <v>2.4085453347994718E-3</v>
      </c>
      <c r="GD107" s="2">
        <f t="shared" si="127"/>
        <v>2.9719902853333341E-3</v>
      </c>
      <c r="GE107" s="2">
        <f t="shared" si="127"/>
        <v>2.6621937947223367E-3</v>
      </c>
      <c r="GF107" s="2">
        <f t="shared" si="127"/>
        <v>2.412214153143724E-3</v>
      </c>
      <c r="GG107" s="2">
        <f t="shared" si="127"/>
        <v>2.2073453817721806E-3</v>
      </c>
      <c r="GH107" s="2">
        <f t="shared" si="127"/>
        <v>1.8623100425238061E-3</v>
      </c>
      <c r="GI107" s="2">
        <f t="shared" si="127"/>
        <v>1.6182030919671797E-3</v>
      </c>
      <c r="GJ107" s="2">
        <f t="shared" si="127"/>
        <v>1.4471551641808374E-3</v>
      </c>
      <c r="GK107" s="2">
        <f t="shared" si="127"/>
        <v>1.0039444697055348E-3</v>
      </c>
      <c r="GM107" s="86">
        <f t="shared" si="128"/>
        <v>5.606074635461771E-13</v>
      </c>
      <c r="GN107" s="86">
        <f t="shared" si="128"/>
        <v>1.5761217977279172E-17</v>
      </c>
      <c r="GO107" s="86">
        <f t="shared" si="128"/>
        <v>8.5271141635855357E-17</v>
      </c>
      <c r="GP107" s="86">
        <f t="shared" si="128"/>
        <v>4.1607024918015097E-18</v>
      </c>
      <c r="GQ107" s="86">
        <f t="shared" si="128"/>
        <v>2.4533400692157697E-23</v>
      </c>
      <c r="GR107" s="86">
        <f t="shared" si="128"/>
        <v>1.1218260541003879E-24</v>
      </c>
      <c r="GS107" s="86">
        <f t="shared" si="128"/>
        <v>2.2406277784673939E-22</v>
      </c>
      <c r="GT107" s="86">
        <f t="shared" si="128"/>
        <v>1.2314484675114039E-23</v>
      </c>
      <c r="GU107" s="86">
        <f t="shared" si="128"/>
        <v>3.4123642867767169E-24</v>
      </c>
      <c r="GV107" s="86">
        <f t="shared" si="128"/>
        <v>1.7100393902630527E-22</v>
      </c>
      <c r="GW107" s="86">
        <f t="shared" si="128"/>
        <v>7.163230549494942E-24</v>
      </c>
      <c r="GX107" s="86">
        <f t="shared" si="128"/>
        <v>1.8334268742641525E-20</v>
      </c>
      <c r="GY107" s="86">
        <f t="shared" si="128"/>
        <v>1.039781106932669E-18</v>
      </c>
      <c r="GZ107" s="86">
        <f t="shared" si="128"/>
        <v>3.0398542463245216E-17</v>
      </c>
      <c r="HA107" s="86">
        <f t="shared" si="128"/>
        <v>2.7224553760744162E-20</v>
      </c>
      <c r="HC107" s="86">
        <f t="shared" si="73"/>
        <v>0.59719037899380167</v>
      </c>
      <c r="HD107" s="86">
        <f t="shared" si="73"/>
        <v>0.41415094827139953</v>
      </c>
      <c r="HE107" s="86">
        <f t="shared" si="73"/>
        <v>0.59398026691044858</v>
      </c>
      <c r="HF107" s="86">
        <f t="shared" si="73"/>
        <v>0.59457343505795723</v>
      </c>
      <c r="HG107" s="86">
        <f t="shared" si="73"/>
        <v>0.60681128274571028</v>
      </c>
      <c r="HH107" s="86">
        <f t="shared" si="73"/>
        <v>0.62882522250786821</v>
      </c>
      <c r="HI107" s="86">
        <f t="shared" si="138"/>
        <v>0.55241491159441025</v>
      </c>
      <c r="HJ107" s="86">
        <f t="shared" si="138"/>
        <v>0.39711840133056381</v>
      </c>
      <c r="HK107" s="86">
        <f t="shared" si="138"/>
        <v>0.46978571251335116</v>
      </c>
      <c r="HL107" s="86">
        <f t="shared" si="138"/>
        <v>0.57242985811640823</v>
      </c>
      <c r="HM107" s="86">
        <f t="shared" si="138"/>
        <v>0.58501996484628516</v>
      </c>
      <c r="HN107" s="86">
        <f t="shared" si="138"/>
        <v>0.61430107777391341</v>
      </c>
      <c r="HO107" s="86">
        <f t="shared" si="138"/>
        <v>0.6127776119737095</v>
      </c>
      <c r="HP107" s="86">
        <f t="shared" si="138"/>
        <v>0.5955413197281576</v>
      </c>
      <c r="HQ107" s="86">
        <f t="shared" si="138"/>
        <v>0.513755821303152</v>
      </c>
      <c r="HS107" s="86">
        <f t="shared" si="129"/>
        <v>1.1153196826045718E-15</v>
      </c>
      <c r="HT107" s="86">
        <f t="shared" si="129"/>
        <v>1.7811845297817119E-13</v>
      </c>
      <c r="HU107" s="86">
        <f t="shared" si="129"/>
        <v>5.6844927892863581E-17</v>
      </c>
      <c r="HV107" s="86">
        <f t="shared" si="129"/>
        <v>4.4373270155329973E-18</v>
      </c>
      <c r="HW107" s="86">
        <f t="shared" si="129"/>
        <v>1.4721286743241134E-20</v>
      </c>
      <c r="HX107" s="86">
        <f t="shared" si="129"/>
        <v>4.7573495744631614E-20</v>
      </c>
      <c r="HY107" s="86">
        <f t="shared" si="129"/>
        <v>5.8479141819440594E-20</v>
      </c>
      <c r="HZ107" s="86">
        <f t="shared" si="129"/>
        <v>6.6718961649786744E-19</v>
      </c>
      <c r="IA107" s="86">
        <f t="shared" si="129"/>
        <v>4.1630482385250852E-19</v>
      </c>
      <c r="IB107" s="86">
        <f t="shared" si="129"/>
        <v>8.1804600930788995E-20</v>
      </c>
      <c r="IC107" s="86">
        <f t="shared" si="129"/>
        <v>1.6839981064196229E-20</v>
      </c>
      <c r="ID107" s="86">
        <f t="shared" si="129"/>
        <v>5.9788326822923071E-21</v>
      </c>
      <c r="IE107" s="86">
        <f t="shared" si="129"/>
        <v>3.3008260027051892E-21</v>
      </c>
      <c r="IF107" s="86">
        <f t="shared" si="129"/>
        <v>8.142611826038666E-15</v>
      </c>
      <c r="IG107" s="86">
        <f t="shared" si="129"/>
        <v>5.1714904797059055E-13</v>
      </c>
      <c r="II107" s="86">
        <f t="shared" si="130"/>
        <v>4.4371625028679433E-44</v>
      </c>
      <c r="IJ107" s="86">
        <f t="shared" si="130"/>
        <v>9.4305984451734301E-37</v>
      </c>
      <c r="IK107" s="86">
        <f t="shared" si="130"/>
        <v>3.283198023649659E-50</v>
      </c>
      <c r="IL107" s="86">
        <f t="shared" si="130"/>
        <v>1.5924480154982989E-55</v>
      </c>
      <c r="IM107" s="86">
        <f t="shared" si="130"/>
        <v>1.0951840504341317E-61</v>
      </c>
      <c r="IN107" s="86">
        <f t="shared" si="130"/>
        <v>1.7202825374082852E-59</v>
      </c>
      <c r="IO107" s="86">
        <f t="shared" si="130"/>
        <v>1.9197329356026003E-61</v>
      </c>
      <c r="IP107" s="86">
        <f t="shared" si="130"/>
        <v>5.4304892239403706E-58</v>
      </c>
      <c r="IQ107" s="86">
        <f t="shared" si="130"/>
        <v>6.0283746821810564E-58</v>
      </c>
      <c r="IR107" s="86">
        <f t="shared" si="130"/>
        <v>4.0857729020187815E-59</v>
      </c>
      <c r="IS107" s="86">
        <f t="shared" si="130"/>
        <v>3.7313818449232719E-61</v>
      </c>
      <c r="IT107" s="86">
        <f t="shared" si="130"/>
        <v>1.9762993100298208E-61</v>
      </c>
      <c r="IU107" s="86">
        <f t="shared" si="130"/>
        <v>6.893383430027195E-61</v>
      </c>
      <c r="IV107" s="86">
        <f t="shared" si="130"/>
        <v>5.0729599429639055E-75</v>
      </c>
      <c r="IW107" s="86">
        <f t="shared" si="130"/>
        <v>1.4900923566099367E-40</v>
      </c>
      <c r="IY107" s="86">
        <f t="shared" si="131"/>
        <v>0.59719037899436345</v>
      </c>
      <c r="IZ107" s="86">
        <f t="shared" si="131"/>
        <v>0.41415094827157767</v>
      </c>
      <c r="JA107" s="86">
        <f t="shared" si="131"/>
        <v>0.59398026691044881</v>
      </c>
      <c r="JB107" s="86">
        <f t="shared" si="131"/>
        <v>0.59457343505795723</v>
      </c>
      <c r="JC107" s="86">
        <f t="shared" si="131"/>
        <v>0.60681128274571028</v>
      </c>
      <c r="JD107" s="86">
        <f t="shared" si="131"/>
        <v>0.62882522250786821</v>
      </c>
      <c r="JE107" s="86">
        <f t="shared" si="131"/>
        <v>0.55241491159441025</v>
      </c>
      <c r="JF107" s="86">
        <f t="shared" si="131"/>
        <v>0.39711840133056381</v>
      </c>
      <c r="JG107" s="86">
        <f t="shared" si="131"/>
        <v>0.46978571251335116</v>
      </c>
      <c r="JH107" s="86">
        <f t="shared" si="131"/>
        <v>0.57242985811640823</v>
      </c>
      <c r="JI107" s="86">
        <f t="shared" si="131"/>
        <v>0.58501996484628516</v>
      </c>
      <c r="JJ107" s="86">
        <f t="shared" si="131"/>
        <v>0.61430107777391341</v>
      </c>
      <c r="JK107" s="86">
        <f t="shared" si="131"/>
        <v>0.6127776119737095</v>
      </c>
      <c r="JL107" s="86">
        <f t="shared" si="131"/>
        <v>0.59554131972816571</v>
      </c>
      <c r="JM107" s="86">
        <f t="shared" si="131"/>
        <v>0.51375582130366915</v>
      </c>
    </row>
    <row r="108" spans="2:273" x14ac:dyDescent="0.25">
      <c r="B108" s="2">
        <v>81</v>
      </c>
      <c r="C108" s="37">
        <v>142.721</v>
      </c>
      <c r="D108" s="37">
        <v>154.869</v>
      </c>
      <c r="E108" s="37">
        <v>154.84700000000001</v>
      </c>
      <c r="F108" s="37">
        <v>139.81399999999999</v>
      </c>
      <c r="G108" s="37">
        <v>130.18600000000001</v>
      </c>
      <c r="H108" s="37">
        <v>133.50800000000001</v>
      </c>
      <c r="I108" s="37">
        <v>94.542000000000002</v>
      </c>
      <c r="J108" s="37">
        <v>53.914999999999999</v>
      </c>
      <c r="K108" s="37">
        <v>74.593000000000004</v>
      </c>
      <c r="L108" s="37">
        <v>108.864</v>
      </c>
      <c r="M108" s="37">
        <v>110.15300000000001</v>
      </c>
      <c r="N108" s="37">
        <v>136.64400000000001</v>
      </c>
      <c r="O108" s="37">
        <v>150.91499999999999</v>
      </c>
      <c r="P108" s="37">
        <v>148.898</v>
      </c>
      <c r="Q108" s="37">
        <v>123.712</v>
      </c>
      <c r="S108" s="4">
        <f t="shared" si="132"/>
        <v>143.71866243560871</v>
      </c>
      <c r="T108" s="4">
        <f t="shared" si="132"/>
        <v>156.64290258699214</v>
      </c>
      <c r="U108" s="4">
        <f t="shared" si="132"/>
        <v>152.73227212068102</v>
      </c>
      <c r="V108" s="4">
        <f t="shared" si="132"/>
        <v>134.03110565236739</v>
      </c>
      <c r="W108" s="4">
        <f t="shared" si="132"/>
        <v>125.51024854632385</v>
      </c>
      <c r="X108" s="4">
        <f t="shared" si="132"/>
        <v>126.67776213745033</v>
      </c>
      <c r="Y108" s="4">
        <f t="shared" si="132"/>
        <v>89.540458856686755</v>
      </c>
      <c r="Z108" s="4">
        <f t="shared" si="132"/>
        <v>57.300729824959703</v>
      </c>
      <c r="AA108" s="4">
        <f t="shared" si="132"/>
        <v>74.210626870435874</v>
      </c>
      <c r="AB108" s="4">
        <f t="shared" si="132"/>
        <v>100.29450953644337</v>
      </c>
      <c r="AC108" s="4">
        <f t="shared" si="132"/>
        <v>101.68131248888763</v>
      </c>
      <c r="AD108" s="4">
        <f t="shared" si="132"/>
        <v>129.93730075245384</v>
      </c>
      <c r="AE108" s="4">
        <f t="shared" si="132"/>
        <v>153.60965701772528</v>
      </c>
      <c r="AF108" s="4">
        <f t="shared" si="132"/>
        <v>149.85735873358448</v>
      </c>
      <c r="AG108" s="4">
        <f t="shared" si="132"/>
        <v>127.1183892323933</v>
      </c>
      <c r="AI108" s="4">
        <f t="shared" si="133"/>
        <v>-0.99766243560870294</v>
      </c>
      <c r="AJ108" s="4">
        <f t="shared" si="133"/>
        <v>-1.7739025869921363</v>
      </c>
      <c r="AK108" s="4">
        <f t="shared" si="133"/>
        <v>2.1147278793189912</v>
      </c>
      <c r="AL108" s="4">
        <f t="shared" si="133"/>
        <v>5.782894347632606</v>
      </c>
      <c r="AM108" s="4">
        <f t="shared" si="133"/>
        <v>4.6757514536761562</v>
      </c>
      <c r="AN108" s="4">
        <f t="shared" si="133"/>
        <v>6.83023786254968</v>
      </c>
      <c r="AO108" s="4">
        <f t="shared" si="133"/>
        <v>5.0015411433132471</v>
      </c>
      <c r="AP108" s="4">
        <f t="shared" si="133"/>
        <v>-3.3857298249597036</v>
      </c>
      <c r="AQ108" s="4">
        <f t="shared" si="133"/>
        <v>0.3823731295641295</v>
      </c>
      <c r="AR108" s="4">
        <f t="shared" si="133"/>
        <v>8.5694904635566331</v>
      </c>
      <c r="AS108" s="4">
        <f t="shared" si="133"/>
        <v>8.4716875111123784</v>
      </c>
      <c r="AT108" s="4">
        <f t="shared" si="133"/>
        <v>6.7066992475461689</v>
      </c>
      <c r="AU108" s="4">
        <f t="shared" si="133"/>
        <v>-2.6946570177252909</v>
      </c>
      <c r="AV108" s="4">
        <f t="shared" si="133"/>
        <v>-0.95935873358448021</v>
      </c>
      <c r="AW108" s="4">
        <f t="shared" si="133"/>
        <v>-3.4063892323932947</v>
      </c>
      <c r="AY108" s="2">
        <f t="shared" si="125"/>
        <v>45.680226790755746</v>
      </c>
      <c r="AZ108" s="2">
        <f t="shared" si="125"/>
        <v>94.826901920607341</v>
      </c>
      <c r="BA108" s="2">
        <f t="shared" si="125"/>
        <v>42.520690282880587</v>
      </c>
      <c r="BB108" s="2">
        <f t="shared" si="125"/>
        <v>36.321478133367464</v>
      </c>
      <c r="BC108" s="2">
        <f t="shared" si="125"/>
        <v>32.334123898520666</v>
      </c>
      <c r="BD108" s="2">
        <f t="shared" si="125"/>
        <v>31.385316425787334</v>
      </c>
      <c r="BE108" s="2">
        <f t="shared" si="125"/>
        <v>30.170904566816681</v>
      </c>
      <c r="BF108" s="2">
        <f t="shared" si="125"/>
        <v>29.452293998578533</v>
      </c>
      <c r="BG108" s="2">
        <f t="shared" si="125"/>
        <v>32.700187612559468</v>
      </c>
      <c r="BH108" s="2">
        <f t="shared" si="125"/>
        <v>33.428953373460175</v>
      </c>
      <c r="BI108" s="2">
        <f t="shared" si="125"/>
        <v>33.084306429195493</v>
      </c>
      <c r="BJ108" s="2">
        <f t="shared" si="125"/>
        <v>33.457362263223793</v>
      </c>
      <c r="BK108" s="2">
        <f t="shared" si="125"/>
        <v>33.609691832025455</v>
      </c>
      <c r="BL108" s="2">
        <f t="shared" si="125"/>
        <v>35.55246962124707</v>
      </c>
      <c r="BM108" s="2">
        <f t="shared" si="125"/>
        <v>35.225523874118771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82.824723273881148</v>
      </c>
      <c r="DL108" s="2">
        <f t="shared" si="134"/>
        <v>145.8523140480242</v>
      </c>
      <c r="DM108" s="2">
        <f t="shared" si="134"/>
        <v>67.342000000000013</v>
      </c>
      <c r="DN108" s="2">
        <f t="shared" si="134"/>
        <v>64.665854251012135</v>
      </c>
      <c r="DO108" s="2">
        <f t="shared" si="134"/>
        <v>49.866890688259119</v>
      </c>
      <c r="DP108" s="2">
        <f t="shared" si="134"/>
        <v>54.768488191632926</v>
      </c>
      <c r="DQ108" s="2">
        <f t="shared" si="134"/>
        <v>51.702940154440157</v>
      </c>
      <c r="DR108" s="2">
        <f t="shared" si="134"/>
        <v>50.725316806722688</v>
      </c>
      <c r="DS108" s="2">
        <f t="shared" si="134"/>
        <v>51.885254826254823</v>
      </c>
      <c r="DT108" s="2">
        <f t="shared" si="134"/>
        <v>51.566357357357361</v>
      </c>
      <c r="DU108" s="2">
        <f t="shared" si="134"/>
        <v>53.708867438867429</v>
      </c>
      <c r="DV108" s="2">
        <f t="shared" si="134"/>
        <v>55.429256756756757</v>
      </c>
      <c r="DW108" s="2">
        <f t="shared" si="134"/>
        <v>56.225549075391172</v>
      </c>
      <c r="DX108" s="2">
        <f t="shared" si="134"/>
        <v>50.55652605042016</v>
      </c>
      <c r="DY108" s="2">
        <f t="shared" si="134"/>
        <v>49.142667927326663</v>
      </c>
      <c r="EA108" s="2">
        <f t="shared" si="94"/>
        <v>44.982618440454516</v>
      </c>
      <c r="EB108" s="2">
        <f t="shared" si="94"/>
        <v>93.476089709960277</v>
      </c>
      <c r="EC108" s="2">
        <f t="shared" si="94"/>
        <v>41.965532447123017</v>
      </c>
      <c r="ED108" s="2">
        <f t="shared" si="94"/>
        <v>35.612184881656688</v>
      </c>
      <c r="EE108" s="2">
        <f t="shared" si="94"/>
        <v>31.877982150899502</v>
      </c>
      <c r="EF108" s="2">
        <f t="shared" si="94"/>
        <v>30.762438410002119</v>
      </c>
      <c r="EG108" s="2">
        <f t="shared" si="94"/>
        <v>29.578334961891727</v>
      </c>
      <c r="EH108" s="2">
        <f t="shared" si="94"/>
        <v>28.864513903801416</v>
      </c>
      <c r="EI108" s="2">
        <f t="shared" si="94"/>
        <v>32.177815630032974</v>
      </c>
      <c r="EJ108" s="2">
        <f t="shared" si="94"/>
        <v>32.920394150880682</v>
      </c>
      <c r="EK108" s="2">
        <f t="shared" si="94"/>
        <v>32.513799589603281</v>
      </c>
      <c r="EL108" s="2">
        <f t="shared" si="94"/>
        <v>32.849552301464342</v>
      </c>
      <c r="EM108" s="2">
        <f t="shared" si="135"/>
        <v>32.98063845468257</v>
      </c>
      <c r="EN108" s="2">
        <f t="shared" si="135"/>
        <v>35.126457588877365</v>
      </c>
      <c r="EO108" s="2">
        <f t="shared" si="135"/>
        <v>34.688206546819139</v>
      </c>
      <c r="EQ108" s="2">
        <f t="shared" si="136"/>
        <v>43.11716303659847</v>
      </c>
      <c r="ER108" s="2">
        <f t="shared" si="136"/>
        <v>84.026357378540467</v>
      </c>
      <c r="ES108" s="2">
        <f t="shared" si="136"/>
        <v>40.791220242909432</v>
      </c>
      <c r="ET108" s="2">
        <f t="shared" si="136"/>
        <v>33.883425193419001</v>
      </c>
      <c r="EU108" s="2">
        <f t="shared" si="136"/>
        <v>30.425508693193926</v>
      </c>
      <c r="EV108" s="2">
        <f t="shared" si="136"/>
        <v>30.836829348475792</v>
      </c>
      <c r="EW108" s="2">
        <f t="shared" si="136"/>
        <v>28.984970461887741</v>
      </c>
      <c r="EX108" s="2">
        <f t="shared" si="136"/>
        <v>27.957428597280757</v>
      </c>
      <c r="EY108" s="2">
        <f t="shared" si="136"/>
        <v>31.835172906001077</v>
      </c>
      <c r="EZ108" s="2">
        <f t="shared" si="136"/>
        <v>32.772258734313084</v>
      </c>
      <c r="FA108" s="2">
        <f t="shared" si="136"/>
        <v>31.520222412185262</v>
      </c>
      <c r="FB108" s="2">
        <f t="shared" si="136"/>
        <v>31.63138238669378</v>
      </c>
      <c r="FC108" s="2">
        <f t="shared" si="136"/>
        <v>32.444663010074962</v>
      </c>
      <c r="FD108" s="2">
        <f t="shared" si="136"/>
        <v>34.644440920689163</v>
      </c>
      <c r="FE108" s="2">
        <f t="shared" si="136"/>
        <v>34.88847748995169</v>
      </c>
      <c r="FG108" s="2">
        <f t="shared" si="137"/>
        <v>0.98147944890081862</v>
      </c>
      <c r="FH108" s="2">
        <f t="shared" si="137"/>
        <v>0.97317663308633751</v>
      </c>
      <c r="FI108" s="2">
        <f t="shared" si="137"/>
        <v>0.97801102262365702</v>
      </c>
      <c r="FJ108" s="2">
        <f t="shared" si="137"/>
        <v>0.97544095597251379</v>
      </c>
      <c r="FK108" s="2">
        <f t="shared" si="137"/>
        <v>0.97445140267352226</v>
      </c>
      <c r="FL108" s="2">
        <f t="shared" si="137"/>
        <v>0.97406065666274089</v>
      </c>
      <c r="FM108" s="2">
        <f t="shared" si="137"/>
        <v>0.9731459041928987</v>
      </c>
      <c r="FN108" s="2">
        <f t="shared" si="137"/>
        <v>0.97297742496372885</v>
      </c>
      <c r="FO108" s="2">
        <f t="shared" si="137"/>
        <v>0.97344292642828589</v>
      </c>
      <c r="FP108" s="2">
        <f t="shared" si="137"/>
        <v>0.97270449720926944</v>
      </c>
      <c r="FQ108" s="2">
        <f t="shared" si="137"/>
        <v>0.97296960346897443</v>
      </c>
      <c r="FR108" s="2">
        <f t="shared" si="137"/>
        <v>0.97297143558325805</v>
      </c>
      <c r="FS108" s="2">
        <f t="shared" si="137"/>
        <v>0.97289711139403601</v>
      </c>
      <c r="FT108" s="2">
        <f t="shared" si="137"/>
        <v>0.97234122594999084</v>
      </c>
      <c r="FU108" s="2">
        <f t="shared" si="137"/>
        <v>0.96284213741261038</v>
      </c>
      <c r="FW108" s="2">
        <f t="shared" si="127"/>
        <v>1.7412830990795154E-3</v>
      </c>
      <c r="FX108" s="2">
        <f t="shared" si="127"/>
        <v>5.724444929012946E-3</v>
      </c>
      <c r="FY108" s="2">
        <f t="shared" si="127"/>
        <v>2.4224692070206832E-3</v>
      </c>
      <c r="FZ108" s="2">
        <f t="shared" si="127"/>
        <v>2.4509441769612911E-3</v>
      </c>
      <c r="GA108" s="2">
        <f t="shared" si="127"/>
        <v>2.3750058387450694E-3</v>
      </c>
      <c r="GB108" s="2">
        <f t="shared" si="127"/>
        <v>2.3772831985647497E-3</v>
      </c>
      <c r="GC108" s="2">
        <f t="shared" si="127"/>
        <v>2.6403039110411914E-3</v>
      </c>
      <c r="GD108" s="2">
        <f t="shared" si="127"/>
        <v>3.2577884339716015E-3</v>
      </c>
      <c r="GE108" s="2">
        <f t="shared" si="127"/>
        <v>2.9182879060883006E-3</v>
      </c>
      <c r="GF108" s="2">
        <f t="shared" si="127"/>
        <v>2.6443248200263788E-3</v>
      </c>
      <c r="GG108" s="2">
        <f t="shared" si="127"/>
        <v>2.4197907621343042E-3</v>
      </c>
      <c r="GH108" s="2">
        <f t="shared" si="127"/>
        <v>2.0416155342993904E-3</v>
      </c>
      <c r="GI108" s="2">
        <f t="shared" si="127"/>
        <v>1.7740474406536479E-3</v>
      </c>
      <c r="GJ108" s="2">
        <f t="shared" si="127"/>
        <v>1.5865525712041356E-3</v>
      </c>
      <c r="GK108" s="2">
        <f t="shared" si="127"/>
        <v>1.1006966090713543E-3</v>
      </c>
      <c r="GM108" s="86">
        <f t="shared" si="128"/>
        <v>3.9471752910251511E-14</v>
      </c>
      <c r="GN108" s="86">
        <f t="shared" si="128"/>
        <v>2.3646055064852792E-19</v>
      </c>
      <c r="GO108" s="86">
        <f t="shared" si="128"/>
        <v>2.504854512475398E-18</v>
      </c>
      <c r="GP108" s="86">
        <f t="shared" si="128"/>
        <v>9.8735139391351003E-20</v>
      </c>
      <c r="GQ108" s="86">
        <f t="shared" si="128"/>
        <v>1.7002395450902991E-25</v>
      </c>
      <c r="GR108" s="86">
        <f t="shared" si="128"/>
        <v>5.8876350855815944E-27</v>
      </c>
      <c r="GS108" s="86">
        <f t="shared" si="128"/>
        <v>2.3572994275821643E-24</v>
      </c>
      <c r="GT108" s="86">
        <f t="shared" si="128"/>
        <v>1.0879421277244622E-25</v>
      </c>
      <c r="GU108" s="86">
        <f t="shared" si="128"/>
        <v>2.5552932445155708E-26</v>
      </c>
      <c r="GV108" s="86">
        <f t="shared" si="128"/>
        <v>1.6379430131288748E-24</v>
      </c>
      <c r="GW108" s="86">
        <f t="shared" si="128"/>
        <v>5.3235023349044472E-26</v>
      </c>
      <c r="GX108" s="86">
        <f t="shared" si="128"/>
        <v>2.7209242415507588E-22</v>
      </c>
      <c r="GY108" s="86">
        <f t="shared" si="128"/>
        <v>2.071517283361086E-20</v>
      </c>
      <c r="GZ108" s="86">
        <f t="shared" si="128"/>
        <v>9.3133667777561369E-19</v>
      </c>
      <c r="HA108" s="86">
        <f t="shared" si="128"/>
        <v>3.8277995078095218E-22</v>
      </c>
      <c r="HC108" s="86">
        <f t="shared" si="73"/>
        <v>0.59946258923973217</v>
      </c>
      <c r="HD108" s="86">
        <f t="shared" si="73"/>
        <v>0.4808755436723387</v>
      </c>
      <c r="HE108" s="86">
        <f t="shared" si="73"/>
        <v>0.58529246537853874</v>
      </c>
      <c r="HF108" s="86">
        <f t="shared" si="73"/>
        <v>0.55596282456272983</v>
      </c>
      <c r="HG108" s="86">
        <f t="shared" si="73"/>
        <v>0.55548100461506189</v>
      </c>
      <c r="HH108" s="86">
        <f t="shared" si="73"/>
        <v>0.560950489661177</v>
      </c>
      <c r="HI108" s="86">
        <f t="shared" si="138"/>
        <v>0.40170672929346307</v>
      </c>
      <c r="HJ108" s="86">
        <f t="shared" si="138"/>
        <v>0.22019407746851571</v>
      </c>
      <c r="HK108" s="86">
        <f t="shared" si="138"/>
        <v>0.30513162418991513</v>
      </c>
      <c r="HL108" s="86">
        <f t="shared" si="138"/>
        <v>0.4340511003496989</v>
      </c>
      <c r="HM108" s="86">
        <f t="shared" si="138"/>
        <v>0.44691911631396558</v>
      </c>
      <c r="HN108" s="86">
        <f t="shared" si="138"/>
        <v>0.556050327959553</v>
      </c>
      <c r="HO108" s="86">
        <f t="shared" si="138"/>
        <v>0.62618879812822681</v>
      </c>
      <c r="HP108" s="86">
        <f t="shared" si="138"/>
        <v>0.60730591123899391</v>
      </c>
      <c r="HQ108" s="86">
        <f t="shared" si="138"/>
        <v>0.57619981337744164</v>
      </c>
      <c r="HS108" s="86">
        <f t="shared" si="129"/>
        <v>5.5213014378459133E-15</v>
      </c>
      <c r="HT108" s="86">
        <f t="shared" si="129"/>
        <v>9.1907520910824063E-13</v>
      </c>
      <c r="HU108" s="86">
        <f t="shared" si="129"/>
        <v>3.7272698365643695E-16</v>
      </c>
      <c r="HV108" s="86">
        <f t="shared" si="129"/>
        <v>3.4553616861080603E-17</v>
      </c>
      <c r="HW108" s="86">
        <f t="shared" si="129"/>
        <v>1.481370576885699E-19</v>
      </c>
      <c r="HX108" s="86">
        <f t="shared" si="129"/>
        <v>4.4538372929849353E-19</v>
      </c>
      <c r="HY108" s="86">
        <f t="shared" si="129"/>
        <v>5.8754834082292207E-19</v>
      </c>
      <c r="HZ108" s="86">
        <f t="shared" si="129"/>
        <v>6.3519784729864916E-18</v>
      </c>
      <c r="IA108" s="86">
        <f t="shared" si="129"/>
        <v>3.8486481049585029E-18</v>
      </c>
      <c r="IB108" s="86">
        <f t="shared" si="129"/>
        <v>7.7930103059780866E-19</v>
      </c>
      <c r="IC108" s="86">
        <f t="shared" si="129"/>
        <v>1.6832122821912102E-19</v>
      </c>
      <c r="ID108" s="86">
        <f t="shared" si="129"/>
        <v>5.7984959707255143E-20</v>
      </c>
      <c r="IE108" s="86">
        <f t="shared" si="129"/>
        <v>3.0616052071384662E-20</v>
      </c>
      <c r="IF108" s="86">
        <f t="shared" si="129"/>
        <v>3.4855646569345121E-14</v>
      </c>
      <c r="IG108" s="86">
        <f t="shared" si="129"/>
        <v>1.6804061549258962E-12</v>
      </c>
      <c r="II108" s="86">
        <f t="shared" si="130"/>
        <v>7.0550272458740175E-43</v>
      </c>
      <c r="IJ108" s="86">
        <f t="shared" si="130"/>
        <v>1.560862690568155E-35</v>
      </c>
      <c r="IK108" s="86">
        <f t="shared" si="130"/>
        <v>9.2199301251957063E-49</v>
      </c>
      <c r="IL108" s="86">
        <f t="shared" si="130"/>
        <v>6.4838415717891881E-54</v>
      </c>
      <c r="IM108" s="86">
        <f t="shared" si="130"/>
        <v>6.6690339571314038E-60</v>
      </c>
      <c r="IN108" s="86">
        <f t="shared" si="130"/>
        <v>9.0200753099931912E-58</v>
      </c>
      <c r="IO108" s="86">
        <f t="shared" si="130"/>
        <v>1.234940845050457E-59</v>
      </c>
      <c r="IP108" s="86">
        <f t="shared" si="130"/>
        <v>3.1637713192311941E-56</v>
      </c>
      <c r="IQ108" s="86">
        <f t="shared" si="130"/>
        <v>3.2474456659313938E-56</v>
      </c>
      <c r="IR108" s="86">
        <f t="shared" si="130"/>
        <v>2.2374717113127099E-57</v>
      </c>
      <c r="IS108" s="86">
        <f t="shared" si="130"/>
        <v>2.2182359825516632E-59</v>
      </c>
      <c r="IT108" s="86">
        <f t="shared" si="130"/>
        <v>1.0721637470949506E-59</v>
      </c>
      <c r="IU108" s="86">
        <f t="shared" si="130"/>
        <v>3.3092459841409768E-59</v>
      </c>
      <c r="IV108" s="86">
        <f t="shared" si="130"/>
        <v>5.6515468851342836E-73</v>
      </c>
      <c r="IW108" s="86">
        <f t="shared" si="130"/>
        <v>1.5930054098634704E-39</v>
      </c>
      <c r="IY108" s="86">
        <f t="shared" si="131"/>
        <v>0.59946258923977724</v>
      </c>
      <c r="IZ108" s="86">
        <f t="shared" si="131"/>
        <v>0.4808755436732578</v>
      </c>
      <c r="JA108" s="86">
        <f t="shared" si="131"/>
        <v>0.58529246537853907</v>
      </c>
      <c r="JB108" s="86">
        <f t="shared" si="131"/>
        <v>0.55596282456272983</v>
      </c>
      <c r="JC108" s="86">
        <f t="shared" si="131"/>
        <v>0.55548100461506189</v>
      </c>
      <c r="JD108" s="86">
        <f t="shared" si="131"/>
        <v>0.560950489661177</v>
      </c>
      <c r="JE108" s="86">
        <f t="shared" si="131"/>
        <v>0.40170672929346307</v>
      </c>
      <c r="JF108" s="86">
        <f t="shared" si="131"/>
        <v>0.22019407746851571</v>
      </c>
      <c r="JG108" s="86">
        <f t="shared" si="131"/>
        <v>0.30513162418991513</v>
      </c>
      <c r="JH108" s="86">
        <f t="shared" si="131"/>
        <v>0.4340511003496989</v>
      </c>
      <c r="JI108" s="86">
        <f t="shared" si="131"/>
        <v>0.44691911631396558</v>
      </c>
      <c r="JJ108" s="86">
        <f t="shared" si="131"/>
        <v>0.556050327959553</v>
      </c>
      <c r="JK108" s="86">
        <f t="shared" si="131"/>
        <v>0.62618879812822681</v>
      </c>
      <c r="JL108" s="86">
        <f t="shared" si="131"/>
        <v>0.60730591123902877</v>
      </c>
      <c r="JM108" s="86">
        <f t="shared" si="131"/>
        <v>0.57619981337912207</v>
      </c>
    </row>
    <row r="109" spans="2:273" x14ac:dyDescent="0.25">
      <c r="B109" s="2">
        <v>82</v>
      </c>
      <c r="C109" s="37">
        <v>130.88499999999999</v>
      </c>
      <c r="D109" s="37">
        <v>156.22999999999999</v>
      </c>
      <c r="E109" s="37">
        <v>141</v>
      </c>
      <c r="F109" s="37">
        <v>116.322</v>
      </c>
      <c r="G109" s="37">
        <v>100.39</v>
      </c>
      <c r="H109" s="37">
        <v>102.08499999999999</v>
      </c>
      <c r="I109" s="37">
        <v>56.982999999999997</v>
      </c>
      <c r="J109" s="37">
        <v>35.033999999999999</v>
      </c>
      <c r="K109" s="37">
        <v>43.338999999999999</v>
      </c>
      <c r="L109" s="37">
        <v>66.034000000000006</v>
      </c>
      <c r="M109" s="37">
        <v>68.441000000000003</v>
      </c>
      <c r="N109" s="37">
        <v>106.407</v>
      </c>
      <c r="O109" s="37">
        <v>135.797</v>
      </c>
      <c r="P109" s="37">
        <v>133.16900000000001</v>
      </c>
      <c r="Q109" s="37">
        <v>115.47499999999999</v>
      </c>
      <c r="S109" s="4">
        <f t="shared" si="132"/>
        <v>128.13466262110165</v>
      </c>
      <c r="T109" s="4">
        <f t="shared" si="132"/>
        <v>157.0370290903077</v>
      </c>
      <c r="U109" s="4">
        <f t="shared" si="132"/>
        <v>130.40866271787417</v>
      </c>
      <c r="V109" s="4">
        <f t="shared" si="132"/>
        <v>107.91729400401229</v>
      </c>
      <c r="W109" s="4">
        <f t="shared" si="132"/>
        <v>96.700160567115589</v>
      </c>
      <c r="X109" s="4">
        <f t="shared" si="132"/>
        <v>93.765784577293729</v>
      </c>
      <c r="Y109" s="4">
        <f t="shared" si="132"/>
        <v>59.745288862414256</v>
      </c>
      <c r="Z109" s="4">
        <f t="shared" si="132"/>
        <v>39.221782299035276</v>
      </c>
      <c r="AA109" s="4">
        <f t="shared" si="132"/>
        <v>50.94840767356196</v>
      </c>
      <c r="AB109" s="4">
        <f t="shared" si="132"/>
        <v>68.835785379700084</v>
      </c>
      <c r="AC109" s="4">
        <f t="shared" si="132"/>
        <v>69.366449744403212</v>
      </c>
      <c r="AD109" s="4">
        <f t="shared" si="132"/>
        <v>99.257984772433559</v>
      </c>
      <c r="AE109" s="4">
        <f t="shared" si="132"/>
        <v>129.58099905297161</v>
      </c>
      <c r="AF109" s="4">
        <f t="shared" si="132"/>
        <v>127.51355949284179</v>
      </c>
      <c r="AG109" s="4">
        <f t="shared" si="132"/>
        <v>115.44094492415857</v>
      </c>
      <c r="AI109" s="4">
        <f t="shared" si="133"/>
        <v>2.7503373788983367</v>
      </c>
      <c r="AJ109" s="4">
        <f t="shared" si="133"/>
        <v>-0.80702909030770797</v>
      </c>
      <c r="AK109" s="4">
        <f t="shared" si="133"/>
        <v>10.591337282125835</v>
      </c>
      <c r="AL109" s="4">
        <f t="shared" si="133"/>
        <v>8.4047059959877117</v>
      </c>
      <c r="AM109" s="4">
        <f t="shared" si="133"/>
        <v>3.689839432884412</v>
      </c>
      <c r="AN109" s="4">
        <f t="shared" si="133"/>
        <v>8.3192154227062645</v>
      </c>
      <c r="AO109" s="4">
        <f t="shared" si="133"/>
        <v>-2.762288862414259</v>
      </c>
      <c r="AP109" s="4">
        <f t="shared" si="133"/>
        <v>-4.1877822990352769</v>
      </c>
      <c r="AQ109" s="4">
        <f t="shared" si="133"/>
        <v>-7.6094076735619609</v>
      </c>
      <c r="AR109" s="4">
        <f t="shared" si="133"/>
        <v>-2.8017853797000782</v>
      </c>
      <c r="AS109" s="4">
        <f t="shared" si="133"/>
        <v>-0.92544974440320971</v>
      </c>
      <c r="AT109" s="4">
        <f t="shared" si="133"/>
        <v>7.1490152275664371</v>
      </c>
      <c r="AU109" s="4">
        <f t="shared" si="133"/>
        <v>6.216000947028391</v>
      </c>
      <c r="AV109" s="4">
        <f t="shared" si="133"/>
        <v>5.6554405071582181</v>
      </c>
      <c r="AW109" s="4">
        <f t="shared" si="133"/>
        <v>3.4055075841422422E-2</v>
      </c>
      <c r="AY109" s="2">
        <f t="shared" si="125"/>
        <v>45.478029079345653</v>
      </c>
      <c r="AZ109" s="2">
        <f t="shared" si="125"/>
        <v>94.588142149262723</v>
      </c>
      <c r="BA109" s="2">
        <f t="shared" si="125"/>
        <v>42.365910699713112</v>
      </c>
      <c r="BB109" s="2">
        <f t="shared" si="125"/>
        <v>36.064729832932137</v>
      </c>
      <c r="BC109" s="2">
        <f t="shared" si="125"/>
        <v>32.081573532286825</v>
      </c>
      <c r="BD109" s="2">
        <f t="shared" si="125"/>
        <v>31.193631863872309</v>
      </c>
      <c r="BE109" s="2">
        <f t="shared" si="125"/>
        <v>29.965833635481843</v>
      </c>
      <c r="BF109" s="2">
        <f t="shared" si="125"/>
        <v>29.252114389880994</v>
      </c>
      <c r="BG109" s="2">
        <f t="shared" si="125"/>
        <v>32.502028203710104</v>
      </c>
      <c r="BH109" s="2">
        <f t="shared" si="125"/>
        <v>33.23478385571034</v>
      </c>
      <c r="BI109" s="2">
        <f t="shared" si="125"/>
        <v>32.876517651939508</v>
      </c>
      <c r="BJ109" s="2">
        <f t="shared" si="125"/>
        <v>33.227290205801005</v>
      </c>
      <c r="BK109" s="2">
        <f t="shared" si="125"/>
        <v>33.401547543376928</v>
      </c>
      <c r="BL109" s="2">
        <f t="shared" si="125"/>
        <v>35.391188384857045</v>
      </c>
      <c r="BM109" s="2">
        <f t="shared" si="125"/>
        <v>35.118369898942341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83.36215800415799</v>
      </c>
      <c r="DL109" s="2">
        <f t="shared" si="134"/>
        <v>146.63309413067552</v>
      </c>
      <c r="DM109" s="2">
        <f t="shared" si="134"/>
        <v>67.679520731707328</v>
      </c>
      <c r="DN109" s="2">
        <f t="shared" si="134"/>
        <v>65.077467206477721</v>
      </c>
      <c r="DO109" s="2">
        <f t="shared" si="134"/>
        <v>50.074581174089076</v>
      </c>
      <c r="DP109" s="2">
        <f t="shared" si="134"/>
        <v>55.041709851551957</v>
      </c>
      <c r="DQ109" s="2">
        <f t="shared" si="134"/>
        <v>51.953950707850709</v>
      </c>
      <c r="DR109" s="2">
        <f t="shared" si="134"/>
        <v>50.93791484593838</v>
      </c>
      <c r="DS109" s="2">
        <f t="shared" si="134"/>
        <v>52.087001287001286</v>
      </c>
      <c r="DT109" s="2">
        <f t="shared" si="134"/>
        <v>51.773324924924921</v>
      </c>
      <c r="DU109" s="2">
        <f t="shared" si="134"/>
        <v>53.937153539253529</v>
      </c>
      <c r="DV109" s="2">
        <f t="shared" si="134"/>
        <v>55.650568468468464</v>
      </c>
      <c r="DW109" s="2">
        <f t="shared" si="134"/>
        <v>56.430679231863429</v>
      </c>
      <c r="DX109" s="2">
        <f t="shared" si="134"/>
        <v>50.668256582633049</v>
      </c>
      <c r="DY109" s="2">
        <f t="shared" si="134"/>
        <v>49.341310196514648</v>
      </c>
      <c r="EA109" s="2">
        <f t="shared" si="94"/>
        <v>44.829542197935652</v>
      </c>
      <c r="EB109" s="2">
        <f t="shared" si="94"/>
        <v>93.338586299932544</v>
      </c>
      <c r="EC109" s="2">
        <f t="shared" si="94"/>
        <v>41.849908436459444</v>
      </c>
      <c r="ED109" s="2">
        <f t="shared" si="94"/>
        <v>35.403114560576896</v>
      </c>
      <c r="EE109" s="2">
        <f t="shared" si="94"/>
        <v>31.65505669051969</v>
      </c>
      <c r="EF109" s="2">
        <f t="shared" si="94"/>
        <v>30.61425585566576</v>
      </c>
      <c r="EG109" s="2">
        <f t="shared" si="94"/>
        <v>29.414138460035172</v>
      </c>
      <c r="EH109" s="2">
        <f t="shared" si="94"/>
        <v>28.705971233734694</v>
      </c>
      <c r="EI109" s="2">
        <f t="shared" si="94"/>
        <v>32.015794894163662</v>
      </c>
      <c r="EJ109" s="2">
        <f t="shared" si="94"/>
        <v>32.760766495385631</v>
      </c>
      <c r="EK109" s="2">
        <f t="shared" si="94"/>
        <v>32.345505276529217</v>
      </c>
      <c r="EL109" s="2">
        <f t="shared" si="94"/>
        <v>32.661880703683345</v>
      </c>
      <c r="EM109" s="2">
        <f t="shared" si="135"/>
        <v>32.817480597833537</v>
      </c>
      <c r="EN109" s="2">
        <f t="shared" si="135"/>
        <v>34.995690049698148</v>
      </c>
      <c r="EO109" s="2">
        <f t="shared" si="135"/>
        <v>34.617553614442556</v>
      </c>
      <c r="EQ109" s="2">
        <f t="shared" si="136"/>
        <v>43.033947928341718</v>
      </c>
      <c r="ER109" s="2">
        <f t="shared" si="136"/>
        <v>84.207330314726576</v>
      </c>
      <c r="ES109" s="2">
        <f t="shared" si="136"/>
        <v>40.722566855237595</v>
      </c>
      <c r="ET109" s="2">
        <f t="shared" si="136"/>
        <v>33.738051886564868</v>
      </c>
      <c r="EU109" s="2">
        <f t="shared" si="136"/>
        <v>30.258472139044116</v>
      </c>
      <c r="EV109" s="2">
        <f t="shared" si="136"/>
        <v>30.681289360430362</v>
      </c>
      <c r="EW109" s="2">
        <f t="shared" si="136"/>
        <v>28.847531652715485</v>
      </c>
      <c r="EX109" s="2">
        <f t="shared" si="136"/>
        <v>27.847295120112641</v>
      </c>
      <c r="EY109" s="2">
        <f t="shared" si="136"/>
        <v>31.691708196982212</v>
      </c>
      <c r="EZ109" s="2">
        <f t="shared" si="136"/>
        <v>32.616973672471531</v>
      </c>
      <c r="FA109" s="2">
        <f t="shared" si="136"/>
        <v>31.390139316799143</v>
      </c>
      <c r="FB109" s="2">
        <f t="shared" si="136"/>
        <v>31.491066341876614</v>
      </c>
      <c r="FC109" s="2">
        <f t="shared" si="136"/>
        <v>32.302086462162549</v>
      </c>
      <c r="FD109" s="2">
        <f t="shared" si="136"/>
        <v>34.531017303400589</v>
      </c>
      <c r="FE109" s="2">
        <f t="shared" si="136"/>
        <v>34.796059276765448</v>
      </c>
      <c r="FG109" s="2">
        <f t="shared" si="137"/>
        <v>0.98308148610541013</v>
      </c>
      <c r="FH109" s="2">
        <f t="shared" si="137"/>
        <v>0.97547892483009002</v>
      </c>
      <c r="FI109" s="2">
        <f t="shared" si="137"/>
        <v>0.97990693839835696</v>
      </c>
      <c r="FJ109" s="2">
        <f t="shared" si="137"/>
        <v>0.97755338007572345</v>
      </c>
      <c r="FK109" s="2">
        <f t="shared" si="137"/>
        <v>0.97664690455789716</v>
      </c>
      <c r="FL109" s="2">
        <f t="shared" si="137"/>
        <v>0.97628891999100731</v>
      </c>
      <c r="FM109" s="2">
        <f t="shared" si="137"/>
        <v>0.97545076691239474</v>
      </c>
      <c r="FN109" s="2">
        <f t="shared" si="137"/>
        <v>0.9752963810204992</v>
      </c>
      <c r="FO109" s="2">
        <f t="shared" si="137"/>
        <v>0.97572293197587667</v>
      </c>
      <c r="FP109" s="2">
        <f t="shared" si="137"/>
        <v>0.97504627401637922</v>
      </c>
      <c r="FQ109" s="2">
        <f t="shared" si="137"/>
        <v>0.97528921368464383</v>
      </c>
      <c r="FR109" s="2">
        <f t="shared" si="137"/>
        <v>0.97529089256901891</v>
      </c>
      <c r="FS109" s="2">
        <f t="shared" si="137"/>
        <v>0.97522278408969754</v>
      </c>
      <c r="FT109" s="2">
        <f t="shared" si="137"/>
        <v>0.97471335886467325</v>
      </c>
      <c r="FU109" s="2">
        <f t="shared" si="137"/>
        <v>0.96600046544399398</v>
      </c>
      <c r="FW109" s="2">
        <f t="shared" si="127"/>
        <v>1.9089582543842301E-3</v>
      </c>
      <c r="FX109" s="2">
        <f t="shared" si="127"/>
        <v>6.2732644253582189E-3</v>
      </c>
      <c r="FY109" s="2">
        <f t="shared" si="127"/>
        <v>2.6555640199618083E-3</v>
      </c>
      <c r="FZ109" s="2">
        <f t="shared" si="127"/>
        <v>2.6867715288246032E-3</v>
      </c>
      <c r="GA109" s="2">
        <f t="shared" si="127"/>
        <v>2.6035455511565306E-3</v>
      </c>
      <c r="GB109" s="2">
        <f t="shared" si="127"/>
        <v>2.606041482047385E-3</v>
      </c>
      <c r="GC109" s="2">
        <f t="shared" si="127"/>
        <v>2.8942983999268937E-3</v>
      </c>
      <c r="GD109" s="2">
        <f t="shared" si="127"/>
        <v>3.570971609296173E-3</v>
      </c>
      <c r="GE109" s="2">
        <f t="shared" si="127"/>
        <v>3.1989383943008603E-3</v>
      </c>
      <c r="GF109" s="2">
        <f t="shared" si="127"/>
        <v>2.8987049919641291E-3</v>
      </c>
      <c r="GG109" s="2">
        <f t="shared" si="127"/>
        <v>2.6526285350823207E-3</v>
      </c>
      <c r="GH109" s="2">
        <f t="shared" si="127"/>
        <v>2.2381460675380562E-3</v>
      </c>
      <c r="GI109" s="2">
        <f t="shared" si="127"/>
        <v>1.9448714594363895E-3</v>
      </c>
      <c r="GJ109" s="2">
        <f t="shared" si="127"/>
        <v>1.739354062381975E-3</v>
      </c>
      <c r="GK109" s="2">
        <f t="shared" si="127"/>
        <v>1.2067616825026063E-3</v>
      </c>
      <c r="GM109" s="86">
        <f t="shared" si="128"/>
        <v>2.4562116292668226E-15</v>
      </c>
      <c r="GN109" s="86">
        <f t="shared" si="128"/>
        <v>2.8386309229454169E-21</v>
      </c>
      <c r="GO109" s="86">
        <f t="shared" si="128"/>
        <v>6.2375230424281026E-20</v>
      </c>
      <c r="GP109" s="86">
        <f t="shared" si="128"/>
        <v>1.9738818012224403E-21</v>
      </c>
      <c r="GQ109" s="86">
        <f t="shared" si="128"/>
        <v>9.3460049881023403E-28</v>
      </c>
      <c r="GR109" s="86">
        <f t="shared" si="128"/>
        <v>2.4216390716271177E-29</v>
      </c>
      <c r="GS109" s="86">
        <f t="shared" si="128"/>
        <v>2.0236000997293163E-26</v>
      </c>
      <c r="GT109" s="86">
        <f t="shared" si="128"/>
        <v>7.8127089563825272E-28</v>
      </c>
      <c r="GU109" s="86">
        <f t="shared" si="128"/>
        <v>1.5409031062156059E-28</v>
      </c>
      <c r="GV109" s="86">
        <f t="shared" si="128"/>
        <v>1.2709530307537818E-26</v>
      </c>
      <c r="GW109" s="86">
        <f t="shared" si="128"/>
        <v>3.1744418543783529E-28</v>
      </c>
      <c r="GX109" s="86">
        <f t="shared" si="128"/>
        <v>3.3365312521395255E-24</v>
      </c>
      <c r="GY109" s="86">
        <f t="shared" si="128"/>
        <v>3.4427032798659402E-22</v>
      </c>
      <c r="GZ109" s="86">
        <f t="shared" si="128"/>
        <v>2.4395920685049462E-20</v>
      </c>
      <c r="HA109" s="86">
        <f t="shared" si="128"/>
        <v>4.4188673419820515E-24</v>
      </c>
      <c r="HC109" s="86">
        <f t="shared" si="73"/>
        <v>0.55839406205411246</v>
      </c>
      <c r="HD109" s="86">
        <f t="shared" si="73"/>
        <v>0.53386459822409893</v>
      </c>
      <c r="HE109" s="86">
        <f t="shared" si="73"/>
        <v>0.524588950828071</v>
      </c>
      <c r="HF109" s="86">
        <f t="shared" si="73"/>
        <v>0.46400002790444334</v>
      </c>
      <c r="HG109" s="86">
        <f t="shared" si="73"/>
        <v>0.44053737164386836</v>
      </c>
      <c r="HH109" s="86">
        <f t="shared" si="73"/>
        <v>0.4204184429325028</v>
      </c>
      <c r="HI109" s="86">
        <f t="shared" si="138"/>
        <v>0.23390210129439118</v>
      </c>
      <c r="HJ109" s="86">
        <f t="shared" si="138"/>
        <v>9.2743275297802907E-2</v>
      </c>
      <c r="HK109" s="86">
        <f t="shared" si="138"/>
        <v>0.15818018292020161</v>
      </c>
      <c r="HL109" s="86">
        <f t="shared" si="138"/>
        <v>0.26686337467460464</v>
      </c>
      <c r="HM109" s="86">
        <f t="shared" si="138"/>
        <v>0.27436306091783275</v>
      </c>
      <c r="HN109" s="86">
        <f t="shared" si="138"/>
        <v>0.43378946602406127</v>
      </c>
      <c r="HO109" s="86">
        <f t="shared" si="138"/>
        <v>0.56489320671954668</v>
      </c>
      <c r="HP109" s="86">
        <f t="shared" si="138"/>
        <v>0.55250775041886291</v>
      </c>
      <c r="HQ109" s="86">
        <f t="shared" si="138"/>
        <v>0.5772316933787478</v>
      </c>
      <c r="HS109" s="86">
        <f t="shared" si="129"/>
        <v>2.6286826180370851E-14</v>
      </c>
      <c r="HT109" s="86">
        <f t="shared" si="129"/>
        <v>4.5178997100658641E-12</v>
      </c>
      <c r="HU109" s="86">
        <f t="shared" si="129"/>
        <v>2.3254553208834909E-15</v>
      </c>
      <c r="HV109" s="86">
        <f t="shared" si="129"/>
        <v>2.545669342139767E-16</v>
      </c>
      <c r="HW109" s="86">
        <f t="shared" si="129"/>
        <v>1.402132647529742E-18</v>
      </c>
      <c r="HX109" s="86">
        <f t="shared" si="129"/>
        <v>3.9308473429166808E-18</v>
      </c>
      <c r="HY109" s="86">
        <f t="shared" si="129"/>
        <v>5.5420546685734678E-18</v>
      </c>
      <c r="HZ109" s="86">
        <f t="shared" si="129"/>
        <v>5.6735355436447548E-17</v>
      </c>
      <c r="IA109" s="86">
        <f t="shared" si="129"/>
        <v>3.3460343316580928E-17</v>
      </c>
      <c r="IB109" s="86">
        <f t="shared" si="129"/>
        <v>6.9867729529310731E-18</v>
      </c>
      <c r="IC109" s="86">
        <f t="shared" si="129"/>
        <v>1.582775537418053E-18</v>
      </c>
      <c r="ID109" s="86">
        <f t="shared" si="129"/>
        <v>5.3062989332245571E-19</v>
      </c>
      <c r="IE109" s="86">
        <f t="shared" si="129"/>
        <v>2.6875837480163665E-19</v>
      </c>
      <c r="IF109" s="86">
        <f t="shared" si="129"/>
        <v>1.4418554384889945E-13</v>
      </c>
      <c r="IG109" s="86">
        <f t="shared" si="129"/>
        <v>5.3213428258754903E-12</v>
      </c>
      <c r="II109" s="86">
        <f t="shared" si="130"/>
        <v>1.07838379225891E-41</v>
      </c>
      <c r="IJ109" s="86">
        <f t="shared" si="130"/>
        <v>2.4597087707606573E-34</v>
      </c>
      <c r="IK109" s="86">
        <f t="shared" si="130"/>
        <v>2.4624428156494643E-47</v>
      </c>
      <c r="IL109" s="86">
        <f t="shared" si="130"/>
        <v>2.4963869926435936E-52</v>
      </c>
      <c r="IM109" s="86">
        <f t="shared" si="130"/>
        <v>3.817956831223116E-58</v>
      </c>
      <c r="IN109" s="86">
        <f t="shared" si="130"/>
        <v>4.4564778650099442E-56</v>
      </c>
      <c r="IO109" s="86">
        <f t="shared" si="130"/>
        <v>7.4542586259262544E-58</v>
      </c>
      <c r="IP109" s="86">
        <f t="shared" si="130"/>
        <v>1.7282590729762277E-54</v>
      </c>
      <c r="IQ109" s="86">
        <f t="shared" si="130"/>
        <v>1.6442772410401325E-54</v>
      </c>
      <c r="IR109" s="86">
        <f t="shared" si="130"/>
        <v>1.1525608952588932E-55</v>
      </c>
      <c r="IS109" s="86">
        <f t="shared" si="130"/>
        <v>1.2399790806879197E-57</v>
      </c>
      <c r="IT109" s="86">
        <f t="shared" si="130"/>
        <v>5.4859170302850484E-58</v>
      </c>
      <c r="IU109" s="86">
        <f t="shared" si="130"/>
        <v>1.5028964199158267E-57</v>
      </c>
      <c r="IV109" s="86">
        <f t="shared" si="130"/>
        <v>5.8911676250983346E-71</v>
      </c>
      <c r="IW109" s="86">
        <f t="shared" si="130"/>
        <v>1.6502643590226843E-38</v>
      </c>
      <c r="IY109" s="86">
        <f t="shared" si="131"/>
        <v>0.55839406205414122</v>
      </c>
      <c r="IZ109" s="86">
        <f t="shared" si="131"/>
        <v>0.53386459822861687</v>
      </c>
      <c r="JA109" s="86">
        <f t="shared" si="131"/>
        <v>0.52458895082807333</v>
      </c>
      <c r="JB109" s="86">
        <f t="shared" si="131"/>
        <v>0.46400002790444361</v>
      </c>
      <c r="JC109" s="86">
        <f t="shared" si="131"/>
        <v>0.44053737164386836</v>
      </c>
      <c r="JD109" s="86">
        <f t="shared" si="131"/>
        <v>0.4204184429325028</v>
      </c>
      <c r="JE109" s="86">
        <f t="shared" si="131"/>
        <v>0.23390210129439118</v>
      </c>
      <c r="JF109" s="86">
        <f t="shared" si="131"/>
        <v>9.2743275297802963E-2</v>
      </c>
      <c r="JG109" s="86">
        <f t="shared" si="131"/>
        <v>0.15818018292020164</v>
      </c>
      <c r="JH109" s="86">
        <f t="shared" si="131"/>
        <v>0.26686337467460464</v>
      </c>
      <c r="JI109" s="86">
        <f t="shared" si="131"/>
        <v>0.27436306091783275</v>
      </c>
      <c r="JJ109" s="86">
        <f t="shared" si="131"/>
        <v>0.43378946602406127</v>
      </c>
      <c r="JK109" s="86">
        <f t="shared" si="131"/>
        <v>0.56489320671954668</v>
      </c>
      <c r="JL109" s="86">
        <f t="shared" si="131"/>
        <v>0.55250775041900713</v>
      </c>
      <c r="JM109" s="86">
        <f t="shared" si="131"/>
        <v>0.5772316933840691</v>
      </c>
    </row>
    <row r="110" spans="2:273" x14ac:dyDescent="0.25">
      <c r="B110" s="2">
        <v>83</v>
      </c>
      <c r="C110" s="37">
        <v>112.705</v>
      </c>
      <c r="D110" s="37">
        <v>154.44300000000001</v>
      </c>
      <c r="E110" s="37">
        <v>116.746</v>
      </c>
      <c r="F110" s="37">
        <v>81.355999999999995</v>
      </c>
      <c r="G110" s="37">
        <v>70.355999999999995</v>
      </c>
      <c r="H110" s="37">
        <v>59.898000000000003</v>
      </c>
      <c r="I110" s="37">
        <v>35.558999999999997</v>
      </c>
      <c r="J110" s="37">
        <v>27.966000000000001</v>
      </c>
      <c r="K110" s="37">
        <v>34.475000000000001</v>
      </c>
      <c r="L110" s="37">
        <v>39.728999999999999</v>
      </c>
      <c r="M110" s="37">
        <v>38.746000000000002</v>
      </c>
      <c r="N110" s="37">
        <v>69.034000000000006</v>
      </c>
      <c r="O110" s="37">
        <v>107</v>
      </c>
      <c r="P110" s="37">
        <v>106.898</v>
      </c>
      <c r="Q110" s="37">
        <v>100.136</v>
      </c>
      <c r="S110" s="4">
        <f t="shared" si="132"/>
        <v>108.77401484191164</v>
      </c>
      <c r="T110" s="4">
        <f t="shared" si="132"/>
        <v>153.78173427302647</v>
      </c>
      <c r="U110" s="4">
        <f t="shared" si="132"/>
        <v>104.75436815556253</v>
      </c>
      <c r="V110" s="4">
        <f t="shared" si="132"/>
        <v>81.8315139562594</v>
      </c>
      <c r="W110" s="4">
        <f t="shared" si="132"/>
        <v>69.435864201959802</v>
      </c>
      <c r="X110" s="4">
        <f t="shared" si="132"/>
        <v>64.167218078288158</v>
      </c>
      <c r="Y110" s="4">
        <f t="shared" si="132"/>
        <v>41.304822228673729</v>
      </c>
      <c r="Z110" s="4">
        <f t="shared" si="132"/>
        <v>31.679891650852522</v>
      </c>
      <c r="AA110" s="4">
        <f t="shared" si="132"/>
        <v>38.653235271251909</v>
      </c>
      <c r="AB110" s="4">
        <f t="shared" si="132"/>
        <v>47.876559143651363</v>
      </c>
      <c r="AC110" s="4">
        <f t="shared" si="132"/>
        <v>47.684005353053173</v>
      </c>
      <c r="AD110" s="4">
        <f t="shared" si="132"/>
        <v>70.68920306137467</v>
      </c>
      <c r="AE110" s="4">
        <f t="shared" si="132"/>
        <v>98.540754471920565</v>
      </c>
      <c r="AF110" s="4">
        <f t="shared" si="132"/>
        <v>99.287119695325984</v>
      </c>
      <c r="AG110" s="4">
        <f t="shared" si="132"/>
        <v>95.219365072529385</v>
      </c>
      <c r="AI110" s="4">
        <f t="shared" si="133"/>
        <v>3.9309851580883617</v>
      </c>
      <c r="AJ110" s="4">
        <f t="shared" si="133"/>
        <v>0.66126572697353936</v>
      </c>
      <c r="AK110" s="4">
        <f t="shared" si="133"/>
        <v>11.991631844437464</v>
      </c>
      <c r="AL110" s="4">
        <f t="shared" si="133"/>
        <v>-0.47551395625940529</v>
      </c>
      <c r="AM110" s="4">
        <f t="shared" si="133"/>
        <v>0.9201357980401923</v>
      </c>
      <c r="AN110" s="4">
        <f t="shared" si="133"/>
        <v>-4.269218078288155</v>
      </c>
      <c r="AO110" s="4">
        <f t="shared" si="133"/>
        <v>-5.745822228673731</v>
      </c>
      <c r="AP110" s="4">
        <f t="shared" si="133"/>
        <v>-3.7138916508525206</v>
      </c>
      <c r="AQ110" s="4">
        <f t="shared" si="133"/>
        <v>-4.1782352712519071</v>
      </c>
      <c r="AR110" s="4">
        <f t="shared" si="133"/>
        <v>-8.1475591436513639</v>
      </c>
      <c r="AS110" s="4">
        <f t="shared" si="133"/>
        <v>-8.9380053530531711</v>
      </c>
      <c r="AT110" s="4">
        <f t="shared" si="133"/>
        <v>-1.6552030613746638</v>
      </c>
      <c r="AU110" s="4">
        <f t="shared" si="133"/>
        <v>8.4592455280794354</v>
      </c>
      <c r="AV110" s="4">
        <f t="shared" si="133"/>
        <v>7.6108803046740121</v>
      </c>
      <c r="AW110" s="4">
        <f t="shared" si="133"/>
        <v>4.9166349274706107</v>
      </c>
      <c r="AY110" s="2">
        <f t="shared" ref="AY110:BM126" si="139">IF(OR($B110 &lt; C$230, $B110 &gt; C$233), #N/A, ((1-FG110)*DK110) + (FG110 - FW110)*EA110 + (FW110*EQ110))</f>
        <v>45.278964388928237</v>
      </c>
      <c r="AZ110" s="2">
        <f t="shared" si="139"/>
        <v>94.355509379423637</v>
      </c>
      <c r="BA110" s="2">
        <f t="shared" si="139"/>
        <v>42.213626352632673</v>
      </c>
      <c r="BB110" s="2">
        <f t="shared" si="139"/>
        <v>35.810741856180108</v>
      </c>
      <c r="BC110" s="2">
        <f t="shared" si="139"/>
        <v>31.830607020984537</v>
      </c>
      <c r="BD110" s="2">
        <f t="shared" si="139"/>
        <v>31.004717853369481</v>
      </c>
      <c r="BE110" s="2">
        <f t="shared" si="139"/>
        <v>29.763285515344567</v>
      </c>
      <c r="BF110" s="2">
        <f t="shared" si="139"/>
        <v>29.054613170978126</v>
      </c>
      <c r="BG110" s="2">
        <f t="shared" si="139"/>
        <v>32.306121087045796</v>
      </c>
      <c r="BH110" s="2">
        <f t="shared" si="139"/>
        <v>33.042698333931611</v>
      </c>
      <c r="BI110" s="2">
        <f t="shared" si="139"/>
        <v>32.671161667362703</v>
      </c>
      <c r="BJ110" s="2">
        <f t="shared" si="139"/>
        <v>32.999867394253762</v>
      </c>
      <c r="BK110" s="2">
        <f t="shared" si="139"/>
        <v>33.196363563222377</v>
      </c>
      <c r="BL110" s="2">
        <f t="shared" si="139"/>
        <v>35.231916264107923</v>
      </c>
      <c r="BM110" s="2">
        <f t="shared" si="139"/>
        <v>35.013406740433602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83.899592734434833</v>
      </c>
      <c r="DL110" s="2">
        <f t="shared" si="134"/>
        <v>147.41387421332684</v>
      </c>
      <c r="DM110" s="2">
        <f t="shared" si="134"/>
        <v>68.017041463414643</v>
      </c>
      <c r="DN110" s="2">
        <f t="shared" si="134"/>
        <v>65.48908016194332</v>
      </c>
      <c r="DO110" s="2">
        <f t="shared" si="134"/>
        <v>50.28227165991904</v>
      </c>
      <c r="DP110" s="2">
        <f t="shared" si="134"/>
        <v>55.314931511470981</v>
      </c>
      <c r="DQ110" s="2">
        <f t="shared" si="134"/>
        <v>52.204961261261261</v>
      </c>
      <c r="DR110" s="2">
        <f t="shared" si="134"/>
        <v>51.150512885154065</v>
      </c>
      <c r="DS110" s="2">
        <f t="shared" si="134"/>
        <v>52.288747747747749</v>
      </c>
      <c r="DT110" s="2">
        <f t="shared" si="134"/>
        <v>51.980292492492495</v>
      </c>
      <c r="DU110" s="2">
        <f t="shared" si="134"/>
        <v>54.165439639639629</v>
      </c>
      <c r="DV110" s="2">
        <f t="shared" si="134"/>
        <v>55.871880180180185</v>
      </c>
      <c r="DW110" s="2">
        <f t="shared" si="134"/>
        <v>56.635809388335687</v>
      </c>
      <c r="DX110" s="2">
        <f t="shared" si="134"/>
        <v>50.779987114845937</v>
      </c>
      <c r="DY110" s="2">
        <f t="shared" si="134"/>
        <v>49.539952465702633</v>
      </c>
      <c r="EA110" s="2">
        <f t="shared" si="94"/>
        <v>44.676465955416788</v>
      </c>
      <c r="EB110" s="2">
        <f t="shared" si="94"/>
        <v>93.201082889904825</v>
      </c>
      <c r="EC110" s="2">
        <f t="shared" si="94"/>
        <v>41.734284425795877</v>
      </c>
      <c r="ED110" s="2">
        <f t="shared" si="94"/>
        <v>35.194044239497103</v>
      </c>
      <c r="EE110" s="2">
        <f t="shared" si="94"/>
        <v>31.432131230139877</v>
      </c>
      <c r="EF110" s="2">
        <f t="shared" si="94"/>
        <v>30.466073301329402</v>
      </c>
      <c r="EG110" s="2">
        <f t="shared" si="94"/>
        <v>29.249941958178617</v>
      </c>
      <c r="EH110" s="2">
        <f t="shared" si="94"/>
        <v>28.547428563667971</v>
      </c>
      <c r="EI110" s="2">
        <f t="shared" si="94"/>
        <v>31.853774158294343</v>
      </c>
      <c r="EJ110" s="2">
        <f t="shared" si="94"/>
        <v>32.601138839890581</v>
      </c>
      <c r="EK110" s="2">
        <f t="shared" si="94"/>
        <v>32.177210963455153</v>
      </c>
      <c r="EL110" s="2">
        <f t="shared" si="94"/>
        <v>32.474209105902347</v>
      </c>
      <c r="EM110" s="2">
        <f t="shared" si="135"/>
        <v>32.654322740984504</v>
      </c>
      <c r="EN110" s="2">
        <f t="shared" si="135"/>
        <v>34.86492251051893</v>
      </c>
      <c r="EO110" s="2">
        <f t="shared" si="135"/>
        <v>34.546900682065974</v>
      </c>
      <c r="EQ110" s="2">
        <f t="shared" si="136"/>
        <v>42.950732820084973</v>
      </c>
      <c r="ER110" s="2">
        <f t="shared" si="136"/>
        <v>84.388303250912685</v>
      </c>
      <c r="ES110" s="2">
        <f t="shared" si="136"/>
        <v>40.653913467565765</v>
      </c>
      <c r="ET110" s="2">
        <f t="shared" si="136"/>
        <v>33.592678579710729</v>
      </c>
      <c r="EU110" s="2">
        <f t="shared" si="136"/>
        <v>30.091435584894306</v>
      </c>
      <c r="EV110" s="2">
        <f t="shared" si="136"/>
        <v>30.525749372384936</v>
      </c>
      <c r="EW110" s="2">
        <f t="shared" si="136"/>
        <v>28.710092843543229</v>
      </c>
      <c r="EX110" s="2">
        <f t="shared" si="136"/>
        <v>27.737161642944528</v>
      </c>
      <c r="EY110" s="2">
        <f t="shared" si="136"/>
        <v>31.548243487963347</v>
      </c>
      <c r="EZ110" s="2">
        <f t="shared" si="136"/>
        <v>32.461688610629984</v>
      </c>
      <c r="FA110" s="2">
        <f t="shared" si="136"/>
        <v>31.260056221413024</v>
      </c>
      <c r="FB110" s="2">
        <f t="shared" si="136"/>
        <v>31.350750297059449</v>
      </c>
      <c r="FC110" s="2">
        <f t="shared" si="136"/>
        <v>32.159509914250144</v>
      </c>
      <c r="FD110" s="2">
        <f t="shared" si="136"/>
        <v>34.417593686112014</v>
      </c>
      <c r="FE110" s="2">
        <f t="shared" si="136"/>
        <v>34.703641063579205</v>
      </c>
      <c r="FG110" s="2">
        <f t="shared" si="137"/>
        <v>0.98454712808890155</v>
      </c>
      <c r="FH110" s="2">
        <f t="shared" si="137"/>
        <v>0.97758815811283839</v>
      </c>
      <c r="FI110" s="2">
        <f t="shared" si="137"/>
        <v>0.98164245440373499</v>
      </c>
      <c r="FJ110" s="2">
        <f t="shared" si="137"/>
        <v>0.97948792676224572</v>
      </c>
      <c r="FK110" s="2">
        <f t="shared" si="137"/>
        <v>0.97865786960356471</v>
      </c>
      <c r="FL110" s="2">
        <f t="shared" si="137"/>
        <v>0.97833002756480658</v>
      </c>
      <c r="FM110" s="2">
        <f t="shared" si="137"/>
        <v>0.97756236654780326</v>
      </c>
      <c r="FN110" s="2">
        <f t="shared" si="137"/>
        <v>0.97742095275755836</v>
      </c>
      <c r="FO110" s="2">
        <f t="shared" si="137"/>
        <v>0.97781165387005886</v>
      </c>
      <c r="FP110" s="2">
        <f t="shared" si="137"/>
        <v>0.97719185254277918</v>
      </c>
      <c r="FQ110" s="2">
        <f t="shared" si="137"/>
        <v>0.97741438755554477</v>
      </c>
      <c r="FR110" s="2">
        <f t="shared" si="137"/>
        <v>0.97741592539619249</v>
      </c>
      <c r="FS110" s="2">
        <f t="shared" si="137"/>
        <v>0.97735353837117578</v>
      </c>
      <c r="FT110" s="2">
        <f t="shared" si="137"/>
        <v>0.97688688365786924</v>
      </c>
      <c r="FU110" s="2">
        <f t="shared" si="137"/>
        <v>0.96889901453897598</v>
      </c>
      <c r="FW110" s="2">
        <f t="shared" ref="FW110:GK126" si="141">POWER(10,($B110-C$232)/C$229)/(1+POWER(10,($B110-C$232)/C$229))</f>
        <v>2.0927456763466376E-3</v>
      </c>
      <c r="FX110" s="2">
        <f t="shared" si="141"/>
        <v>6.8743370837695775E-3</v>
      </c>
      <c r="FY110" s="2">
        <f t="shared" si="141"/>
        <v>2.9110222307340496E-3</v>
      </c>
      <c r="FZ110" s="2">
        <f t="shared" si="141"/>
        <v>2.9452229537877631E-3</v>
      </c>
      <c r="GA110" s="2">
        <f t="shared" si="141"/>
        <v>2.8540140429115369E-3</v>
      </c>
      <c r="GB110" s="2">
        <f t="shared" si="141"/>
        <v>2.8567494017167315E-3</v>
      </c>
      <c r="GC110" s="2">
        <f t="shared" si="141"/>
        <v>3.1726491686036216E-3</v>
      </c>
      <c r="GD110" s="2">
        <f t="shared" si="141"/>
        <v>3.9141440042270957E-3</v>
      </c>
      <c r="GE110" s="2">
        <f t="shared" si="141"/>
        <v>3.5064840016924741E-3</v>
      </c>
      <c r="GF110" s="2">
        <f t="shared" si="141"/>
        <v>3.177478201375383E-3</v>
      </c>
      <c r="GG110" s="2">
        <f t="shared" si="141"/>
        <v>2.9078051833094239E-3</v>
      </c>
      <c r="GH110" s="2">
        <f t="shared" si="141"/>
        <v>2.4535485624663663E-3</v>
      </c>
      <c r="GI110" s="2">
        <f t="shared" si="141"/>
        <v>2.1321090855492431E-3</v>
      </c>
      <c r="GJ110" s="2">
        <f t="shared" si="141"/>
        <v>1.9068438178050603E-3</v>
      </c>
      <c r="GK110" s="2">
        <f t="shared" si="141"/>
        <v>1.3230338370158871E-3</v>
      </c>
      <c r="GM110" s="86">
        <f t="shared" ref="GM110:HA126" si="142" xml:space="preserve"> _xlfn.NORM.DIST($B110, C$7, ABS(C$11), TRUE) * _xlfn.NORM.DIST(($B110 - C$7)*C$15, 0, ABS(C$11), TRUE) * 2</f>
        <v>1.3507928153334895E-16</v>
      </c>
      <c r="GN110" s="86">
        <f t="shared" si="142"/>
        <v>2.7266331352308103E-23</v>
      </c>
      <c r="GO110" s="86">
        <f t="shared" si="142"/>
        <v>1.3166513363158421E-21</v>
      </c>
      <c r="GP110" s="86">
        <f t="shared" si="142"/>
        <v>3.3241474873201561E-23</v>
      </c>
      <c r="GQ110" s="86">
        <f t="shared" si="142"/>
        <v>4.0744372302433037E-30</v>
      </c>
      <c r="GR110" s="86">
        <f t="shared" si="142"/>
        <v>7.8053166372898684E-32</v>
      </c>
      <c r="GS110" s="86">
        <f t="shared" si="142"/>
        <v>1.4172643610879232E-28</v>
      </c>
      <c r="GT110" s="86">
        <f t="shared" si="142"/>
        <v>4.5598730702773065E-30</v>
      </c>
      <c r="GU110" s="86">
        <f t="shared" si="142"/>
        <v>7.4818618720525969E-31</v>
      </c>
      <c r="GV110" s="86">
        <f t="shared" si="142"/>
        <v>7.9882199439929772E-29</v>
      </c>
      <c r="GW110" s="86">
        <f t="shared" si="142"/>
        <v>1.5186916750793051E-30</v>
      </c>
      <c r="GX110" s="86">
        <f t="shared" si="142"/>
        <v>3.3802858082450823E-26</v>
      </c>
      <c r="GY110" s="86">
        <f t="shared" si="142"/>
        <v>4.7723588712679425E-24</v>
      </c>
      <c r="GZ110" s="86">
        <f t="shared" si="142"/>
        <v>5.4630713152077241E-22</v>
      </c>
      <c r="HA110" s="86">
        <f t="shared" si="142"/>
        <v>4.1877382972160371E-26</v>
      </c>
      <c r="HC110" s="86">
        <f t="shared" si="73"/>
        <v>0.47686872381861817</v>
      </c>
      <c r="HD110" s="86">
        <f t="shared" si="73"/>
        <v>0.5617402552555224</v>
      </c>
      <c r="HE110" s="86">
        <f t="shared" si="73"/>
        <v>0.42153074216999425</v>
      </c>
      <c r="HF110" s="86">
        <f t="shared" si="73"/>
        <v>0.34056310088011582</v>
      </c>
      <c r="HG110" s="86">
        <f t="shared" si="73"/>
        <v>0.29637110585982046</v>
      </c>
      <c r="HH110" s="86">
        <f t="shared" si="73"/>
        <v>0.25700037054022179</v>
      </c>
      <c r="HI110" s="86">
        <f t="shared" si="138"/>
        <v>0.10656139083640991</v>
      </c>
      <c r="HJ110" s="86">
        <f t="shared" si="138"/>
        <v>2.9137373572273167E-2</v>
      </c>
      <c r="HK110" s="86">
        <f t="shared" si="138"/>
        <v>6.4318284602015635E-2</v>
      </c>
      <c r="HL110" s="86">
        <f t="shared" si="138"/>
        <v>0.12992594125626308</v>
      </c>
      <c r="HM110" s="86">
        <f t="shared" si="138"/>
        <v>0.13181218559072722</v>
      </c>
      <c r="HN110" s="86">
        <f t="shared" si="138"/>
        <v>0.28514932510911561</v>
      </c>
      <c r="HO110" s="86">
        <f t="shared" si="138"/>
        <v>0.43578988107407574</v>
      </c>
      <c r="HP110" s="86">
        <f t="shared" si="138"/>
        <v>0.437699140707621</v>
      </c>
      <c r="HQ110" s="86">
        <f t="shared" si="138"/>
        <v>0.50199158422928547</v>
      </c>
      <c r="HS110" s="86">
        <f t="shared" ref="HS110:IG126" si="143" xml:space="preserve"> _xlfn.NORM.DIST($B110, C$9, ABS(C$13), TRUE) * _xlfn.NORM.DIST(($B110 - C$9)*C$17, 0, ABS(C$13), TRUE) * 2</f>
        <v>1.2036546042699491E-13</v>
      </c>
      <c r="HT110" s="86">
        <f t="shared" si="143"/>
        <v>2.1158633275855662E-11</v>
      </c>
      <c r="HU110" s="86">
        <f t="shared" si="143"/>
        <v>1.3805724874462335E-14</v>
      </c>
      <c r="HV110" s="86">
        <f t="shared" si="143"/>
        <v>1.7744511348582272E-15</v>
      </c>
      <c r="HW110" s="86">
        <f t="shared" si="143"/>
        <v>1.2483556823748829E-17</v>
      </c>
      <c r="HX110" s="86">
        <f t="shared" si="143"/>
        <v>3.2706694756024941E-17</v>
      </c>
      <c r="HY110" s="86">
        <f t="shared" si="143"/>
        <v>4.9079555196812286E-17</v>
      </c>
      <c r="HZ110" s="86">
        <f t="shared" si="143"/>
        <v>4.754485545321285E-16</v>
      </c>
      <c r="IA110" s="86">
        <f t="shared" si="143"/>
        <v>2.7358765795841639E-16</v>
      </c>
      <c r="IB110" s="86">
        <f t="shared" si="143"/>
        <v>5.8953421354773709E-17</v>
      </c>
      <c r="IC110" s="86">
        <f t="shared" si="143"/>
        <v>1.4002298174237803E-17</v>
      </c>
      <c r="ID110" s="86">
        <f t="shared" si="143"/>
        <v>4.5820532295313997E-18</v>
      </c>
      <c r="IE110" s="86">
        <f t="shared" si="143"/>
        <v>2.2329260251610139E-18</v>
      </c>
      <c r="IF110" s="86">
        <f t="shared" si="143"/>
        <v>5.7639543896963473E-13</v>
      </c>
      <c r="IG110" s="86">
        <f t="shared" si="143"/>
        <v>1.6422731379573521E-11</v>
      </c>
      <c r="II110" s="86">
        <f t="shared" ref="II110:IW126" si="144" xml:space="preserve"> _xlfn.NORM.DIST($B110, C$10, ABS(C$14), TRUE) * _xlfn.NORM.DIST(($B110 - C$10)*C$18, 0, ABS(C$14), TRUE) * 2</f>
        <v>1.5846445017576884E-40</v>
      </c>
      <c r="IJ110" s="86">
        <f t="shared" si="144"/>
        <v>3.6906336437209242E-33</v>
      </c>
      <c r="IK110" s="86">
        <f t="shared" si="144"/>
        <v>6.2548322004832545E-46</v>
      </c>
      <c r="IL110" s="86">
        <f t="shared" si="144"/>
        <v>9.0888065595895431E-51</v>
      </c>
      <c r="IM110" s="86">
        <f t="shared" si="144"/>
        <v>2.054917445778942E-56</v>
      </c>
      <c r="IN110" s="86">
        <f t="shared" si="144"/>
        <v>2.0746630021002903E-54</v>
      </c>
      <c r="IO110" s="86">
        <f t="shared" si="144"/>
        <v>4.2220065262259518E-56</v>
      </c>
      <c r="IP110" s="86">
        <f t="shared" si="144"/>
        <v>8.8522521501724712E-53</v>
      </c>
      <c r="IQ110" s="86">
        <f t="shared" si="144"/>
        <v>7.8253366892836143E-53</v>
      </c>
      <c r="IR110" s="86">
        <f t="shared" si="144"/>
        <v>5.5846554246068164E-54</v>
      </c>
      <c r="IS110" s="86">
        <f t="shared" si="144"/>
        <v>6.5176730858311842E-56</v>
      </c>
      <c r="IT110" s="86">
        <f t="shared" si="144"/>
        <v>2.6474018316554954E-56</v>
      </c>
      <c r="IU110" s="86">
        <f t="shared" si="144"/>
        <v>6.4570633268463833E-56</v>
      </c>
      <c r="IV110" s="86">
        <f t="shared" si="144"/>
        <v>5.7460058963738281E-69</v>
      </c>
      <c r="IW110" s="86">
        <f t="shared" si="144"/>
        <v>1.6566243666802938E-37</v>
      </c>
      <c r="IY110" s="86">
        <f t="shared" ref="IY110:JM126" si="145">GM110+HC110+HS110+II110</f>
        <v>0.47686872381873863</v>
      </c>
      <c r="IZ110" s="86">
        <f t="shared" si="145"/>
        <v>0.56174025527668103</v>
      </c>
      <c r="JA110" s="86">
        <f t="shared" si="145"/>
        <v>0.42153074217000808</v>
      </c>
      <c r="JB110" s="86">
        <f t="shared" si="145"/>
        <v>0.3405631008801176</v>
      </c>
      <c r="JC110" s="86">
        <f t="shared" si="145"/>
        <v>0.29637110585982046</v>
      </c>
      <c r="JD110" s="86">
        <f t="shared" si="145"/>
        <v>0.25700037054022185</v>
      </c>
      <c r="JE110" s="86">
        <f t="shared" si="145"/>
        <v>0.10656139083640996</v>
      </c>
      <c r="JF110" s="86">
        <f t="shared" si="145"/>
        <v>2.9137373572273643E-2</v>
      </c>
      <c r="JG110" s="86">
        <f t="shared" si="145"/>
        <v>6.4318284602015913E-2</v>
      </c>
      <c r="JH110" s="86">
        <f t="shared" si="145"/>
        <v>0.12992594125626314</v>
      </c>
      <c r="JI110" s="86">
        <f t="shared" si="145"/>
        <v>0.13181218559072724</v>
      </c>
      <c r="JJ110" s="86">
        <f t="shared" si="145"/>
        <v>0.28514932510911561</v>
      </c>
      <c r="JK110" s="86">
        <f t="shared" si="145"/>
        <v>0.43578988107407574</v>
      </c>
      <c r="JL110" s="86">
        <f t="shared" si="145"/>
        <v>0.43769914070819738</v>
      </c>
      <c r="JM110" s="86">
        <f t="shared" si="145"/>
        <v>0.50199158424570822</v>
      </c>
    </row>
    <row r="111" spans="2:273" x14ac:dyDescent="0.25">
      <c r="B111" s="2">
        <v>84</v>
      </c>
      <c r="C111" s="37">
        <v>92.835999999999999</v>
      </c>
      <c r="D111" s="37">
        <v>150.869</v>
      </c>
      <c r="E111" s="37">
        <v>80.084999999999994</v>
      </c>
      <c r="F111" s="37">
        <v>56.661000000000001</v>
      </c>
      <c r="G111" s="37">
        <v>46.491999999999997</v>
      </c>
      <c r="H111" s="37">
        <v>37.067999999999998</v>
      </c>
      <c r="I111" s="37">
        <v>27.102</v>
      </c>
      <c r="J111" s="37">
        <v>27.931999999999999</v>
      </c>
      <c r="K111" s="37">
        <v>31.321999999999999</v>
      </c>
      <c r="L111" s="37">
        <v>31.847000000000001</v>
      </c>
      <c r="M111" s="37">
        <v>30.678000000000001</v>
      </c>
      <c r="N111" s="37">
        <v>42.881</v>
      </c>
      <c r="O111" s="37">
        <v>68.355999999999995</v>
      </c>
      <c r="P111" s="37">
        <v>72.203000000000003</v>
      </c>
      <c r="Q111" s="37">
        <v>76.355999999999995</v>
      </c>
      <c r="S111" s="4">
        <f t="shared" si="132"/>
        <v>89.045448538738214</v>
      </c>
      <c r="T111" s="4">
        <f t="shared" si="132"/>
        <v>146.89894033775661</v>
      </c>
      <c r="U111" s="4">
        <f t="shared" si="132"/>
        <v>81.072817610386394</v>
      </c>
      <c r="V111" s="4">
        <f t="shared" si="132"/>
        <v>60.912900233771254</v>
      </c>
      <c r="W111" s="4">
        <f t="shared" si="132"/>
        <v>49.635630958881059</v>
      </c>
      <c r="X111" s="4">
        <f t="shared" si="132"/>
        <v>44.685478246449769</v>
      </c>
      <c r="Y111" s="4">
        <f t="shared" si="132"/>
        <v>32.960984355650595</v>
      </c>
      <c r="Z111" s="4">
        <f t="shared" si="132"/>
        <v>29.361458761943407</v>
      </c>
      <c r="AA111" s="4">
        <f t="shared" si="132"/>
        <v>33.781484908656331</v>
      </c>
      <c r="AB111" s="4">
        <f t="shared" si="132"/>
        <v>37.605511447573441</v>
      </c>
      <c r="AC111" s="4">
        <f t="shared" si="132"/>
        <v>37.15353842212587</v>
      </c>
      <c r="AD111" s="4">
        <f t="shared" si="132"/>
        <v>50.396789070487799</v>
      </c>
      <c r="AE111" s="4">
        <f t="shared" si="132"/>
        <v>69.63381670728937</v>
      </c>
      <c r="AF111" s="4">
        <f t="shared" si="132"/>
        <v>72.713689725165239</v>
      </c>
      <c r="AG111" s="4">
        <f t="shared" si="132"/>
        <v>72.621181303987399</v>
      </c>
      <c r="AI111" s="4">
        <f t="shared" si="133"/>
        <v>3.790551461261785</v>
      </c>
      <c r="AJ111" s="4">
        <f t="shared" si="133"/>
        <v>3.9700596622433864</v>
      </c>
      <c r="AK111" s="4">
        <f t="shared" si="133"/>
        <v>-0.9878176103864007</v>
      </c>
      <c r="AL111" s="4">
        <f t="shared" si="133"/>
        <v>-4.2519002337712521</v>
      </c>
      <c r="AM111" s="4">
        <f t="shared" si="133"/>
        <v>-3.1436309588810616</v>
      </c>
      <c r="AN111" s="4">
        <f t="shared" si="133"/>
        <v>-7.617478246449771</v>
      </c>
      <c r="AO111" s="4">
        <f t="shared" si="133"/>
        <v>-5.8589843556505947</v>
      </c>
      <c r="AP111" s="4">
        <f t="shared" si="133"/>
        <v>-1.4294587619434083</v>
      </c>
      <c r="AQ111" s="4">
        <f t="shared" si="133"/>
        <v>-2.4594849086563322</v>
      </c>
      <c r="AR111" s="4">
        <f t="shared" si="133"/>
        <v>-5.75851144757344</v>
      </c>
      <c r="AS111" s="4">
        <f t="shared" si="133"/>
        <v>-6.4755384221258687</v>
      </c>
      <c r="AT111" s="4">
        <f t="shared" si="133"/>
        <v>-7.5157890704877985</v>
      </c>
      <c r="AU111" s="4">
        <f t="shared" si="133"/>
        <v>-1.2778167072893751</v>
      </c>
      <c r="AV111" s="4">
        <f t="shared" si="133"/>
        <v>-0.51068972516523559</v>
      </c>
      <c r="AW111" s="4">
        <f t="shared" si="133"/>
        <v>3.7348186960125958</v>
      </c>
      <c r="AY111" s="2">
        <f t="shared" si="139"/>
        <v>45.082867059576849</v>
      </c>
      <c r="AZ111" s="2">
        <f t="shared" si="139"/>
        <v>94.128692665935077</v>
      </c>
      <c r="BA111" s="2">
        <f t="shared" si="139"/>
        <v>42.063707022719399</v>
      </c>
      <c r="BB111" s="2">
        <f t="shared" si="139"/>
        <v>35.559402902475313</v>
      </c>
      <c r="BC111" s="2">
        <f t="shared" si="139"/>
        <v>31.581177858395037</v>
      </c>
      <c r="BD111" s="2">
        <f t="shared" si="139"/>
        <v>30.818431169740908</v>
      </c>
      <c r="BE111" s="2">
        <f t="shared" si="139"/>
        <v>29.563140589713303</v>
      </c>
      <c r="BF111" s="2">
        <f t="shared" si="139"/>
        <v>28.859652134440474</v>
      </c>
      <c r="BG111" s="2">
        <f t="shared" si="139"/>
        <v>32.112357324759827</v>
      </c>
      <c r="BH111" s="2">
        <f t="shared" si="139"/>
        <v>32.852603367584891</v>
      </c>
      <c r="BI111" s="2">
        <f t="shared" si="139"/>
        <v>32.468122740022558</v>
      </c>
      <c r="BJ111" s="2">
        <f t="shared" si="139"/>
        <v>32.774963297305803</v>
      </c>
      <c r="BK111" s="2">
        <f t="shared" si="139"/>
        <v>32.993976406913831</v>
      </c>
      <c r="BL111" s="2">
        <f t="shared" si="139"/>
        <v>35.074542124255458</v>
      </c>
      <c r="BM111" s="2">
        <f t="shared" si="139"/>
        <v>34.910539316789446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27.931999999999999</v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27.931999999999999</v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84.437027464711662</v>
      </c>
      <c r="DL111" s="2">
        <f t="shared" si="134"/>
        <v>148.19465429597818</v>
      </c>
      <c r="DM111" s="2">
        <f t="shared" si="134"/>
        <v>68.354562195121957</v>
      </c>
      <c r="DN111" s="2">
        <f t="shared" si="134"/>
        <v>65.900693117408906</v>
      </c>
      <c r="DO111" s="2">
        <f t="shared" si="134"/>
        <v>50.489962145748997</v>
      </c>
      <c r="DP111" s="2">
        <f t="shared" si="134"/>
        <v>55.588153171390012</v>
      </c>
      <c r="DQ111" s="2">
        <f t="shared" si="134"/>
        <v>52.455971814671813</v>
      </c>
      <c r="DR111" s="2">
        <f t="shared" si="134"/>
        <v>51.363110924369749</v>
      </c>
      <c r="DS111" s="2">
        <f t="shared" si="134"/>
        <v>52.490494208494205</v>
      </c>
      <c r="DT111" s="2">
        <f t="shared" si="134"/>
        <v>52.187260060060062</v>
      </c>
      <c r="DU111" s="2">
        <f t="shared" si="134"/>
        <v>54.393725740025729</v>
      </c>
      <c r="DV111" s="2">
        <f t="shared" si="134"/>
        <v>56.093191891891891</v>
      </c>
      <c r="DW111" s="2">
        <f t="shared" si="134"/>
        <v>56.840939544807952</v>
      </c>
      <c r="DX111" s="2">
        <f t="shared" si="134"/>
        <v>50.891717647058819</v>
      </c>
      <c r="DY111" s="2">
        <f t="shared" si="134"/>
        <v>49.738594734890626</v>
      </c>
      <c r="EA111" s="2">
        <f t="shared" si="94"/>
        <v>44.523389712897917</v>
      </c>
      <c r="EB111" s="2">
        <f t="shared" si="94"/>
        <v>93.063579479877092</v>
      </c>
      <c r="EC111" s="2">
        <f t="shared" si="94"/>
        <v>41.618660415132311</v>
      </c>
      <c r="ED111" s="2">
        <f t="shared" si="94"/>
        <v>34.98497391841731</v>
      </c>
      <c r="EE111" s="2">
        <f t="shared" si="94"/>
        <v>31.209205769760061</v>
      </c>
      <c r="EF111" s="2">
        <f t="shared" si="94"/>
        <v>30.317890746993044</v>
      </c>
      <c r="EG111" s="2">
        <f t="shared" si="94"/>
        <v>29.085745456322059</v>
      </c>
      <c r="EH111" s="2">
        <f t="shared" si="94"/>
        <v>28.388885893601248</v>
      </c>
      <c r="EI111" s="2">
        <f t="shared" si="94"/>
        <v>31.69175342242503</v>
      </c>
      <c r="EJ111" s="2">
        <f t="shared" si="94"/>
        <v>32.441511184395523</v>
      </c>
      <c r="EK111" s="2">
        <f t="shared" si="94"/>
        <v>32.008916650381082</v>
      </c>
      <c r="EL111" s="2">
        <f t="shared" si="94"/>
        <v>32.286537508121349</v>
      </c>
      <c r="EM111" s="2">
        <f t="shared" si="135"/>
        <v>32.491164884135472</v>
      </c>
      <c r="EN111" s="2">
        <f t="shared" si="135"/>
        <v>34.734154971339713</v>
      </c>
      <c r="EO111" s="2">
        <f t="shared" si="135"/>
        <v>34.476247749689392</v>
      </c>
      <c r="EQ111" s="2">
        <f t="shared" si="136"/>
        <v>42.867517711828221</v>
      </c>
      <c r="ER111" s="2">
        <f t="shared" si="136"/>
        <v>84.569276187098779</v>
      </c>
      <c r="ES111" s="2">
        <f t="shared" si="136"/>
        <v>40.585260079893928</v>
      </c>
      <c r="ET111" s="2">
        <f t="shared" si="136"/>
        <v>33.447305272856589</v>
      </c>
      <c r="EU111" s="2">
        <f t="shared" si="136"/>
        <v>29.9243990307445</v>
      </c>
      <c r="EV111" s="2">
        <f t="shared" si="136"/>
        <v>30.37020938433951</v>
      </c>
      <c r="EW111" s="2">
        <f t="shared" si="136"/>
        <v>28.572654034370977</v>
      </c>
      <c r="EX111" s="2">
        <f t="shared" si="136"/>
        <v>27.627028165776416</v>
      </c>
      <c r="EY111" s="2">
        <f t="shared" si="136"/>
        <v>31.404778778944483</v>
      </c>
      <c r="EZ111" s="2">
        <f t="shared" si="136"/>
        <v>32.306403548788431</v>
      </c>
      <c r="FA111" s="2">
        <f t="shared" si="136"/>
        <v>31.129973126026904</v>
      </c>
      <c r="FB111" s="2">
        <f t="shared" si="136"/>
        <v>31.21043425224228</v>
      </c>
      <c r="FC111" s="2">
        <f t="shared" si="136"/>
        <v>32.016933366337732</v>
      </c>
      <c r="FD111" s="2">
        <f t="shared" si="136"/>
        <v>34.304170068823439</v>
      </c>
      <c r="FE111" s="2">
        <f t="shared" si="136"/>
        <v>34.611222850392963</v>
      </c>
      <c r="FG111" s="2">
        <f t="shared" si="137"/>
        <v>0.98588762492997084</v>
      </c>
      <c r="FH111" s="2">
        <f t="shared" si="137"/>
        <v>0.97951977027323911</v>
      </c>
      <c r="FI111" s="2">
        <f t="shared" si="137"/>
        <v>0.98323063245929732</v>
      </c>
      <c r="FJ111" s="2">
        <f t="shared" si="137"/>
        <v>0.98125894225683852</v>
      </c>
      <c r="FK111" s="2">
        <f t="shared" si="137"/>
        <v>0.98049912551660345</v>
      </c>
      <c r="FL111" s="2">
        <f t="shared" si="137"/>
        <v>0.98019899522555576</v>
      </c>
      <c r="FM111" s="2">
        <f t="shared" si="137"/>
        <v>0.97949615498605869</v>
      </c>
      <c r="FN111" s="2">
        <f t="shared" si="137"/>
        <v>0.97936667170370828</v>
      </c>
      <c r="FO111" s="2">
        <f t="shared" si="137"/>
        <v>0.97972440308585929</v>
      </c>
      <c r="FP111" s="2">
        <f t="shared" si="137"/>
        <v>0.97915689289222341</v>
      </c>
      <c r="FQ111" s="2">
        <f t="shared" si="137"/>
        <v>0.97936066030273283</v>
      </c>
      <c r="FR111" s="2">
        <f t="shared" si="137"/>
        <v>0.9793620684209976</v>
      </c>
      <c r="FS111" s="2">
        <f t="shared" si="137"/>
        <v>0.97930494365919252</v>
      </c>
      <c r="FT111" s="2">
        <f t="shared" si="137"/>
        <v>0.97887763072398914</v>
      </c>
      <c r="FU111" s="2">
        <f t="shared" si="137"/>
        <v>0.97155773046340366</v>
      </c>
      <c r="FW111" s="2">
        <f t="shared" si="141"/>
        <v>2.2941867979436315E-3</v>
      </c>
      <c r="FX111" s="2">
        <f t="shared" si="141"/>
        <v>7.5325649501356276E-3</v>
      </c>
      <c r="FY111" s="2">
        <f t="shared" si="141"/>
        <v>3.1909762182626387E-3</v>
      </c>
      <c r="FZ111" s="2">
        <f t="shared" si="141"/>
        <v>3.2284553866633136E-3</v>
      </c>
      <c r="GA111" s="2">
        <f t="shared" si="141"/>
        <v>3.1285027359144713E-3</v>
      </c>
      <c r="GB111" s="2">
        <f t="shared" si="141"/>
        <v>3.1315003454001288E-3</v>
      </c>
      <c r="GC111" s="2">
        <f t="shared" si="141"/>
        <v>3.4776761503848537E-3</v>
      </c>
      <c r="GD111" s="2">
        <f t="shared" si="141"/>
        <v>4.2901534684631126E-3</v>
      </c>
      <c r="GE111" s="2">
        <f t="shared" si="141"/>
        <v>3.8434830055575804E-3</v>
      </c>
      <c r="GF111" s="2">
        <f t="shared" si="141"/>
        <v>3.4829678370853212E-3</v>
      </c>
      <c r="GG111" s="2">
        <f t="shared" si="141"/>
        <v>3.1874507753316518E-3</v>
      </c>
      <c r="GH111" s="2">
        <f t="shared" si="141"/>
        <v>2.6896258299969429E-3</v>
      </c>
      <c r="GI111" s="2">
        <f t="shared" si="141"/>
        <v>2.3373303304897747E-3</v>
      </c>
      <c r="GJ111" s="2">
        <f t="shared" si="141"/>
        <v>2.090428096016938E-3</v>
      </c>
      <c r="GK111" s="2">
        <f t="shared" si="141"/>
        <v>1.4504926084879526E-3</v>
      </c>
      <c r="GM111" s="86">
        <f t="shared" si="142"/>
        <v>6.56513751020364E-18</v>
      </c>
      <c r="GN111" s="86">
        <f t="shared" si="142"/>
        <v>2.0955362048492153E-25</v>
      </c>
      <c r="GO111" s="86">
        <f t="shared" si="142"/>
        <v>2.3557797297192886E-23</v>
      </c>
      <c r="GP111" s="86">
        <f t="shared" si="142"/>
        <v>4.7153366399531158E-25</v>
      </c>
      <c r="GQ111" s="86">
        <f t="shared" si="142"/>
        <v>1.4086256388404834E-32</v>
      </c>
      <c r="GR111" s="86">
        <f t="shared" si="142"/>
        <v>1.9712539640738934E-34</v>
      </c>
      <c r="GS111" s="86">
        <f t="shared" si="142"/>
        <v>8.0974109581805985E-31</v>
      </c>
      <c r="GT111" s="86">
        <f t="shared" si="142"/>
        <v>2.1627727855098378E-32</v>
      </c>
      <c r="GU111" s="86">
        <f t="shared" si="142"/>
        <v>2.9248016737791034E-33</v>
      </c>
      <c r="GV111" s="86">
        <f t="shared" si="142"/>
        <v>4.0664285310459068E-31</v>
      </c>
      <c r="GW111" s="86">
        <f t="shared" si="142"/>
        <v>5.8284970558943694E-33</v>
      </c>
      <c r="GX111" s="86">
        <f t="shared" si="142"/>
        <v>2.8290805827199172E-28</v>
      </c>
      <c r="GY111" s="86">
        <f t="shared" si="142"/>
        <v>5.5175494451482804E-26</v>
      </c>
      <c r="GZ111" s="86">
        <f t="shared" si="142"/>
        <v>1.0457294180458703E-23</v>
      </c>
      <c r="HA111" s="86">
        <f t="shared" si="142"/>
        <v>3.2575745818095946E-28</v>
      </c>
      <c r="HC111" s="86">
        <f t="shared" si="73"/>
        <v>0.36954239694677793</v>
      </c>
      <c r="HD111" s="86">
        <f t="shared" si="73"/>
        <v>0.55530247775843744</v>
      </c>
      <c r="HE111" s="86">
        <f t="shared" si="73"/>
        <v>0.30010458096137044</v>
      </c>
      <c r="HF111" s="86">
        <f t="shared" si="73"/>
        <v>0.2173045071496881</v>
      </c>
      <c r="HG111" s="86">
        <f t="shared" si="73"/>
        <v>0.16646635430228135</v>
      </c>
      <c r="HH111" s="86">
        <f t="shared" si="73"/>
        <v>0.12539316701284273</v>
      </c>
      <c r="HI111" s="86">
        <f t="shared" si="138"/>
        <v>3.7390930191995339E-2</v>
      </c>
      <c r="HJ111" s="86">
        <f t="shared" si="138"/>
        <v>6.7478735981554338E-3</v>
      </c>
      <c r="HK111" s="86">
        <f t="shared" si="138"/>
        <v>2.027351669431603E-2</v>
      </c>
      <c r="HL111" s="86">
        <f t="shared" si="138"/>
        <v>4.9279174505079605E-2</v>
      </c>
      <c r="HM111" s="86">
        <f t="shared" si="138"/>
        <v>4.8664707712232337E-2</v>
      </c>
      <c r="HN111" s="86">
        <f t="shared" si="138"/>
        <v>0.15529024520822235</v>
      </c>
      <c r="HO111" s="86">
        <f t="shared" si="138"/>
        <v>0.28016688344889917</v>
      </c>
      <c r="HP111" s="86">
        <f t="shared" si="138"/>
        <v>0.29603310023939861</v>
      </c>
      <c r="HQ111" s="86">
        <f t="shared" si="138"/>
        <v>0.3698726021520598</v>
      </c>
      <c r="HS111" s="86">
        <f t="shared" si="143"/>
        <v>5.3008555164375012E-13</v>
      </c>
      <c r="HT111" s="86">
        <f t="shared" si="143"/>
        <v>9.441220641882373E-11</v>
      </c>
      <c r="HU111" s="86">
        <f t="shared" si="143"/>
        <v>7.7994098233885013E-14</v>
      </c>
      <c r="HV111" s="86">
        <f t="shared" si="143"/>
        <v>1.1703027754283258E-14</v>
      </c>
      <c r="HW111" s="86">
        <f t="shared" si="143"/>
        <v>1.0455123461336937E-16</v>
      </c>
      <c r="HX111" s="86">
        <f t="shared" si="143"/>
        <v>2.5656840406639671E-16</v>
      </c>
      <c r="HY111" s="86">
        <f t="shared" si="143"/>
        <v>4.0808681355639743E-16</v>
      </c>
      <c r="HZ111" s="86">
        <f t="shared" si="143"/>
        <v>3.738349923395825E-15</v>
      </c>
      <c r="IA111" s="86">
        <f t="shared" si="143"/>
        <v>2.1039071448112189E-15</v>
      </c>
      <c r="IB111" s="86">
        <f t="shared" si="143"/>
        <v>4.6818871932523476E-16</v>
      </c>
      <c r="IC111" s="86">
        <f t="shared" si="143"/>
        <v>1.1654579177717006E-16</v>
      </c>
      <c r="ID111" s="86">
        <f t="shared" si="143"/>
        <v>3.7336742095382988E-17</v>
      </c>
      <c r="IE111" s="86">
        <f t="shared" si="143"/>
        <v>1.7559025712054183E-17</v>
      </c>
      <c r="IF111" s="86">
        <f t="shared" si="143"/>
        <v>2.2268011041400991E-12</v>
      </c>
      <c r="IG111" s="86">
        <f t="shared" si="143"/>
        <v>4.9396479474897943E-11</v>
      </c>
      <c r="II111" s="86">
        <f t="shared" si="144"/>
        <v>2.2386017440264823E-39</v>
      </c>
      <c r="IJ111" s="86">
        <f t="shared" si="144"/>
        <v>5.2725584683886302E-32</v>
      </c>
      <c r="IK111" s="86">
        <f t="shared" si="144"/>
        <v>1.5110516510623987E-44</v>
      </c>
      <c r="IL111" s="86">
        <f t="shared" si="144"/>
        <v>3.129107116021929E-49</v>
      </c>
      <c r="IM111" s="86">
        <f t="shared" si="144"/>
        <v>1.0398152411486161E-54</v>
      </c>
      <c r="IN111" s="86">
        <f t="shared" si="144"/>
        <v>9.1008244710784503E-53</v>
      </c>
      <c r="IO111" s="86">
        <f t="shared" si="144"/>
        <v>2.2438448016692089E-54</v>
      </c>
      <c r="IP111" s="86">
        <f t="shared" si="144"/>
        <v>4.2515137276090951E-51</v>
      </c>
      <c r="IQ111" s="86">
        <f t="shared" si="144"/>
        <v>3.5004941143709736E-51</v>
      </c>
      <c r="IR111" s="86">
        <f t="shared" si="144"/>
        <v>2.5454137369546963E-52</v>
      </c>
      <c r="IS111" s="86">
        <f t="shared" si="144"/>
        <v>3.2214068120074265E-54</v>
      </c>
      <c r="IT111" s="86">
        <f t="shared" si="144"/>
        <v>1.2049691561546575E-54</v>
      </c>
      <c r="IU111" s="86">
        <f t="shared" si="144"/>
        <v>2.6245192600814979E-54</v>
      </c>
      <c r="IV111" s="86">
        <f t="shared" si="144"/>
        <v>5.2440159378910021E-67</v>
      </c>
      <c r="IW111" s="86">
        <f t="shared" si="144"/>
        <v>1.61150239800587E-36</v>
      </c>
      <c r="IY111" s="86">
        <f t="shared" si="145"/>
        <v>0.36954239694730801</v>
      </c>
      <c r="IZ111" s="86">
        <f t="shared" si="145"/>
        <v>0.5553024778528497</v>
      </c>
      <c r="JA111" s="86">
        <f t="shared" si="145"/>
        <v>0.30010458096144843</v>
      </c>
      <c r="JB111" s="86">
        <f t="shared" si="145"/>
        <v>0.21730450714969982</v>
      </c>
      <c r="JC111" s="86">
        <f t="shared" si="145"/>
        <v>0.16646635430228146</v>
      </c>
      <c r="JD111" s="86">
        <f t="shared" si="145"/>
        <v>0.12539316701284298</v>
      </c>
      <c r="JE111" s="86">
        <f t="shared" si="145"/>
        <v>3.7390930191995748E-2</v>
      </c>
      <c r="JF111" s="86">
        <f t="shared" si="145"/>
        <v>6.7478735981591721E-3</v>
      </c>
      <c r="JG111" s="86">
        <f t="shared" si="145"/>
        <v>2.0273516694318133E-2</v>
      </c>
      <c r="JH111" s="86">
        <f t="shared" si="145"/>
        <v>4.927917450508007E-2</v>
      </c>
      <c r="JI111" s="86">
        <f t="shared" si="145"/>
        <v>4.8664707712232455E-2</v>
      </c>
      <c r="JJ111" s="86">
        <f t="shared" si="145"/>
        <v>0.15529024520822238</v>
      </c>
      <c r="JK111" s="86">
        <f t="shared" si="145"/>
        <v>0.28016688344889917</v>
      </c>
      <c r="JL111" s="86">
        <f t="shared" si="145"/>
        <v>0.29603310024162538</v>
      </c>
      <c r="JM111" s="86">
        <f t="shared" si="145"/>
        <v>0.36987260220145629</v>
      </c>
    </row>
    <row r="112" spans="2:273" x14ac:dyDescent="0.25">
      <c r="B112" s="2">
        <v>85</v>
      </c>
      <c r="C112" s="37">
        <v>72.852000000000004</v>
      </c>
      <c r="D112" s="37">
        <v>143.541</v>
      </c>
      <c r="E112" s="37">
        <v>51.661000000000001</v>
      </c>
      <c r="F112" s="37">
        <v>41.593000000000004</v>
      </c>
      <c r="G112" s="37">
        <v>32.017000000000003</v>
      </c>
      <c r="H112" s="37">
        <v>29.593</v>
      </c>
      <c r="I112" s="37">
        <v>26.152999999999999</v>
      </c>
      <c r="J112" s="37">
        <v>27.407</v>
      </c>
      <c r="K112" s="37">
        <v>31.068000000000001</v>
      </c>
      <c r="L112" s="37">
        <v>29.898</v>
      </c>
      <c r="M112" s="37">
        <v>31.475000000000001</v>
      </c>
      <c r="N112" s="37">
        <v>32.661000000000001</v>
      </c>
      <c r="O112" s="37">
        <v>41.253999999999998</v>
      </c>
      <c r="P112" s="37">
        <v>46.39</v>
      </c>
      <c r="Q112" s="37">
        <v>51.356000000000002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72.081560014195702</v>
      </c>
      <c r="T112" s="4">
        <f t="shared" si="146"/>
        <v>137.25261221210539</v>
      </c>
      <c r="U112" s="4">
        <f t="shared" si="146"/>
        <v>63.068227956202925</v>
      </c>
      <c r="V112" s="4">
        <f t="shared" si="146"/>
        <v>47.209318945411461</v>
      </c>
      <c r="W112" s="4">
        <f t="shared" si="146"/>
        <v>38.394533027494163</v>
      </c>
      <c r="X112" s="4">
        <f t="shared" si="146"/>
        <v>35.136182984504266</v>
      </c>
      <c r="Y112" s="4">
        <f t="shared" si="146"/>
        <v>30.11622110242412</v>
      </c>
      <c r="Z112" s="4">
        <f t="shared" si="146"/>
        <v>28.73609288554119</v>
      </c>
      <c r="AA112" s="4">
        <f t="shared" si="146"/>
        <v>32.253046476188558</v>
      </c>
      <c r="AB112" s="4">
        <f t="shared" si="146"/>
        <v>33.821216746243017</v>
      </c>
      <c r="AC112" s="4">
        <f t="shared" si="146"/>
        <v>33.361769768119288</v>
      </c>
      <c r="AD112" s="4">
        <f t="shared" si="146"/>
        <v>39.212933193465986</v>
      </c>
      <c r="AE112" s="4">
        <f t="shared" si="146"/>
        <v>49.410472393981138</v>
      </c>
      <c r="AF112" s="4">
        <f t="shared" si="146"/>
        <v>53.312929046089529</v>
      </c>
      <c r="AG112" s="4">
        <f t="shared" si="146"/>
        <v>54.149681893607102</v>
      </c>
      <c r="AI112" s="4">
        <f t="shared" ref="AI112:AW128" si="147">IF(OR($B112 &lt; C$230, $B112 &gt; C$233), 0, C112-S112)</f>
        <v>0.77043998580430184</v>
      </c>
      <c r="AJ112" s="4">
        <f t="shared" si="147"/>
        <v>6.2883877878946066</v>
      </c>
      <c r="AK112" s="4">
        <f t="shared" si="147"/>
        <v>-11.407227956202924</v>
      </c>
      <c r="AL112" s="4">
        <f t="shared" si="147"/>
        <v>-5.6163189454114573</v>
      </c>
      <c r="AM112" s="4">
        <f t="shared" si="147"/>
        <v>-6.3775330274941595</v>
      </c>
      <c r="AN112" s="4">
        <f t="shared" si="147"/>
        <v>-5.5431829845042664</v>
      </c>
      <c r="AO112" s="4">
        <f t="shared" si="147"/>
        <v>-3.9632211024241215</v>
      </c>
      <c r="AP112" s="4">
        <f t="shared" si="147"/>
        <v>-1.3290928855411899</v>
      </c>
      <c r="AQ112" s="4">
        <f t="shared" si="147"/>
        <v>-1.1850464761885569</v>
      </c>
      <c r="AR112" s="4">
        <f t="shared" si="147"/>
        <v>-3.9232167462430176</v>
      </c>
      <c r="AS112" s="4">
        <f t="shared" si="147"/>
        <v>-1.8867697681192865</v>
      </c>
      <c r="AT112" s="4">
        <f t="shared" si="147"/>
        <v>-6.5519331934659846</v>
      </c>
      <c r="AU112" s="4">
        <f t="shared" si="147"/>
        <v>-8.1564723939811401</v>
      </c>
      <c r="AV112" s="4">
        <f t="shared" si="147"/>
        <v>-6.9229290460895285</v>
      </c>
      <c r="AW112" s="4">
        <f t="shared" si="147"/>
        <v>-2.7936818936071006</v>
      </c>
      <c r="AY112" s="2">
        <f t="shared" si="139"/>
        <v>44.889575783189173</v>
      </c>
      <c r="AZ112" s="2">
        <f t="shared" si="139"/>
        <v>93.907389164421531</v>
      </c>
      <c r="BA112" s="2">
        <f t="shared" si="139"/>
        <v>41.91602563925462</v>
      </c>
      <c r="BB112" s="2">
        <f t="shared" si="139"/>
        <v>35.310599483179971</v>
      </c>
      <c r="BC112" s="2">
        <f t="shared" si="139"/>
        <v>31.333235473440251</v>
      </c>
      <c r="BD112" s="2">
        <f t="shared" si="139"/>
        <v>30.634631176408018</v>
      </c>
      <c r="BE112" s="2">
        <f t="shared" si="139"/>
        <v>29.365280134396563</v>
      </c>
      <c r="BF112" s="2">
        <f t="shared" si="139"/>
        <v>28.667096395826317</v>
      </c>
      <c r="BG112" s="2">
        <f t="shared" si="139"/>
        <v>31.920629174172827</v>
      </c>
      <c r="BH112" s="2">
        <f t="shared" si="139"/>
        <v>32.664405109710074</v>
      </c>
      <c r="BI112" s="2">
        <f t="shared" si="139"/>
        <v>32.267286041950769</v>
      </c>
      <c r="BJ112" s="2">
        <f t="shared" si="139"/>
        <v>32.552449128760095</v>
      </c>
      <c r="BK112" s="2">
        <f t="shared" si="139"/>
        <v>32.794227311192898</v>
      </c>
      <c r="BL112" s="2">
        <f t="shared" si="139"/>
        <v>34.918958040617831</v>
      </c>
      <c r="BM112" s="2">
        <f t="shared" si="139"/>
        <v>34.809671128527462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>
        <f t="shared" si="140"/>
        <v>26.152999999999999</v>
      </c>
      <c r="CL112" s="2">
        <f t="shared" si="140"/>
        <v>27.407</v>
      </c>
      <c r="CM112" s="2">
        <f t="shared" si="140"/>
        <v>31.068000000000001</v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>
        <f t="shared" si="116"/>
        <v>26.152999999999999</v>
      </c>
      <c r="DB112" s="2">
        <f t="shared" si="117"/>
        <v>27.407</v>
      </c>
      <c r="DC112" s="2">
        <f t="shared" si="118"/>
        <v>31.068000000000001</v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84.97446219498849</v>
      </c>
      <c r="DL112" s="2">
        <f t="shared" si="148"/>
        <v>148.9754343786295</v>
      </c>
      <c r="DM112" s="2">
        <f t="shared" si="148"/>
        <v>68.692082926829272</v>
      </c>
      <c r="DN112" s="2">
        <f t="shared" si="148"/>
        <v>66.312306072874492</v>
      </c>
      <c r="DO112" s="2">
        <f t="shared" si="148"/>
        <v>50.697652631578961</v>
      </c>
      <c r="DP112" s="2">
        <f t="shared" si="148"/>
        <v>55.861374831309035</v>
      </c>
      <c r="DQ112" s="2">
        <f t="shared" si="148"/>
        <v>52.706982368082365</v>
      </c>
      <c r="DR112" s="2">
        <f t="shared" si="148"/>
        <v>51.575708963585441</v>
      </c>
      <c r="DS112" s="2">
        <f t="shared" si="148"/>
        <v>52.692240669240668</v>
      </c>
      <c r="DT112" s="2">
        <f t="shared" si="148"/>
        <v>52.394227627627629</v>
      </c>
      <c r="DU112" s="2">
        <f t="shared" si="148"/>
        <v>54.62201184041183</v>
      </c>
      <c r="DV112" s="2">
        <f t="shared" si="148"/>
        <v>56.314503603603605</v>
      </c>
      <c r="DW112" s="2">
        <f t="shared" si="148"/>
        <v>57.046069701280217</v>
      </c>
      <c r="DX112" s="2">
        <f t="shared" si="148"/>
        <v>51.003448179271707</v>
      </c>
      <c r="DY112" s="2">
        <f t="shared" si="148"/>
        <v>49.937237004078611</v>
      </c>
      <c r="EA112" s="2">
        <f t="shared" si="94"/>
        <v>44.370313470379052</v>
      </c>
      <c r="EB112" s="2">
        <f t="shared" si="94"/>
        <v>92.926076069849358</v>
      </c>
      <c r="EC112" s="2">
        <f t="shared" si="94"/>
        <v>41.503036404468745</v>
      </c>
      <c r="ED112" s="2">
        <f t="shared" si="94"/>
        <v>34.775903597337518</v>
      </c>
      <c r="EE112" s="2">
        <f t="shared" si="94"/>
        <v>30.986280309380248</v>
      </c>
      <c r="EF112" s="2">
        <f t="shared" si="94"/>
        <v>30.169708192656685</v>
      </c>
      <c r="EG112" s="2">
        <f t="shared" si="94"/>
        <v>28.9215489544655</v>
      </c>
      <c r="EH112" s="2">
        <f t="shared" si="94"/>
        <v>28.230343223534526</v>
      </c>
      <c r="EI112" s="2">
        <f t="shared" si="94"/>
        <v>31.529732686555715</v>
      </c>
      <c r="EJ112" s="2">
        <f t="shared" si="94"/>
        <v>32.281883528900472</v>
      </c>
      <c r="EK112" s="2">
        <f t="shared" si="94"/>
        <v>31.840622337307018</v>
      </c>
      <c r="EL112" s="2">
        <f t="shared" si="94"/>
        <v>32.098865910340351</v>
      </c>
      <c r="EM112" s="2">
        <f t="shared" si="135"/>
        <v>32.328007027286439</v>
      </c>
      <c r="EN112" s="2">
        <f t="shared" si="135"/>
        <v>34.603387432160496</v>
      </c>
      <c r="EO112" s="2">
        <f t="shared" si="135"/>
        <v>34.40559481731281</v>
      </c>
      <c r="EQ112" s="2">
        <f t="shared" ref="EQ112:FE128" si="149">CU$228*$B112+CU$229</f>
        <v>42.784302603571476</v>
      </c>
      <c r="ER112" s="2">
        <f t="shared" si="149"/>
        <v>84.750249123284888</v>
      </c>
      <c r="ES112" s="2">
        <f t="shared" si="149"/>
        <v>40.516606692222091</v>
      </c>
      <c r="ET112" s="2">
        <f t="shared" si="149"/>
        <v>33.301931966002456</v>
      </c>
      <c r="EU112" s="2">
        <f t="shared" si="149"/>
        <v>29.75736247659469</v>
      </c>
      <c r="EV112" s="2">
        <f t="shared" si="149"/>
        <v>30.214669396294084</v>
      </c>
      <c r="EW112" s="2">
        <f t="shared" si="149"/>
        <v>28.435215225198721</v>
      </c>
      <c r="EX112" s="2">
        <f t="shared" si="149"/>
        <v>27.516894688608303</v>
      </c>
      <c r="EY112" s="2">
        <f t="shared" si="149"/>
        <v>31.261314069925618</v>
      </c>
      <c r="EZ112" s="2">
        <f t="shared" si="149"/>
        <v>32.151118486946885</v>
      </c>
      <c r="FA112" s="2">
        <f t="shared" si="149"/>
        <v>30.999890030640785</v>
      </c>
      <c r="FB112" s="2">
        <f t="shared" si="149"/>
        <v>31.070118207425111</v>
      </c>
      <c r="FC112" s="2">
        <f t="shared" si="149"/>
        <v>31.874356818425319</v>
      </c>
      <c r="FD112" s="2">
        <f t="shared" si="149"/>
        <v>34.190746451534871</v>
      </c>
      <c r="FE112" s="2">
        <f t="shared" si="149"/>
        <v>34.518804637206721</v>
      </c>
      <c r="FG112" s="2">
        <f t="shared" ref="FG112:FU128" si="150">POWER(10,($B112-C$231)/C$229)/(1+POWER(10,($B112-C$231)/C$229))</f>
        <v>0.98711335916074994</v>
      </c>
      <c r="FH112" s="2">
        <f t="shared" si="150"/>
        <v>0.9812880889176907</v>
      </c>
      <c r="FI112" s="2">
        <f t="shared" si="150"/>
        <v>0.98468355527378237</v>
      </c>
      <c r="FJ112" s="2">
        <f t="shared" si="150"/>
        <v>0.98287972068647123</v>
      </c>
      <c r="FK112" s="2">
        <f t="shared" si="150"/>
        <v>0.98218442195711408</v>
      </c>
      <c r="FL112" s="2">
        <f t="shared" si="150"/>
        <v>0.98190975084861742</v>
      </c>
      <c r="FM112" s="2">
        <f t="shared" si="150"/>
        <v>0.98126647364206077</v>
      </c>
      <c r="FN112" s="2">
        <f t="shared" si="150"/>
        <v>0.98114795487972029</v>
      </c>
      <c r="FO112" s="2">
        <f t="shared" si="150"/>
        <v>0.98147538732412298</v>
      </c>
      <c r="FP112" s="2">
        <f t="shared" si="150"/>
        <v>0.98095593419410276</v>
      </c>
      <c r="FQ112" s="2">
        <f t="shared" si="150"/>
        <v>0.98114245245268805</v>
      </c>
      <c r="FR112" s="2">
        <f t="shared" si="150"/>
        <v>0.98114374134876736</v>
      </c>
      <c r="FS112" s="2">
        <f t="shared" si="150"/>
        <v>0.98109145295440203</v>
      </c>
      <c r="FT112" s="2">
        <f t="shared" si="150"/>
        <v>0.9807003010136579</v>
      </c>
      <c r="FU112" s="2">
        <f t="shared" si="150"/>
        <v>0.97399526213269416</v>
      </c>
      <c r="FW112" s="2">
        <f t="shared" si="141"/>
        <v>2.5149691410602695E-3</v>
      </c>
      <c r="FX112" s="2">
        <f t="shared" si="141"/>
        <v>8.2532953257502366E-3</v>
      </c>
      <c r="FY112" s="2">
        <f t="shared" si="141"/>
        <v>3.4977590289377784E-3</v>
      </c>
      <c r="FZ112" s="2">
        <f t="shared" si="141"/>
        <v>3.5388286800806597E-3</v>
      </c>
      <c r="GA112" s="2">
        <f t="shared" si="141"/>
        <v>3.4292999630072723E-3</v>
      </c>
      <c r="GB112" s="2">
        <f t="shared" si="141"/>
        <v>3.4325847922641725E-3</v>
      </c>
      <c r="GC112" s="2">
        <f t="shared" si="141"/>
        <v>3.8119170980176818E-3</v>
      </c>
      <c r="GD112" s="2">
        <f t="shared" si="141"/>
        <v>4.7021135020273944E-3</v>
      </c>
      <c r="GE112" s="2">
        <f t="shared" si="141"/>
        <v>4.2127331795304953E-3</v>
      </c>
      <c r="GF112" s="2">
        <f t="shared" si="141"/>
        <v>3.8177154225847915E-3</v>
      </c>
      <c r="GG112" s="2">
        <f t="shared" si="141"/>
        <v>3.4938958353266745E-3</v>
      </c>
      <c r="GH112" s="2">
        <f t="shared" si="141"/>
        <v>2.9483510100392647E-3</v>
      </c>
      <c r="GI112" s="2">
        <f t="shared" si="141"/>
        <v>2.5622539526766299E-3</v>
      </c>
      <c r="GJ112" s="2">
        <f t="shared" si="141"/>
        <v>2.2916466469147475E-3</v>
      </c>
      <c r="GK112" s="2">
        <f t="shared" si="141"/>
        <v>1.5902109833011841E-3</v>
      </c>
      <c r="GM112" s="86">
        <f t="shared" si="142"/>
        <v>2.819788711166014E-19</v>
      </c>
      <c r="GN112" s="86">
        <f t="shared" si="142"/>
        <v>1.2885285258633701E-27</v>
      </c>
      <c r="GO112" s="86">
        <f t="shared" si="142"/>
        <v>3.5725439191497791E-25</v>
      </c>
      <c r="GP112" s="86">
        <f t="shared" si="142"/>
        <v>5.6335389263897402E-27</v>
      </c>
      <c r="GQ112" s="86">
        <f t="shared" si="142"/>
        <v>3.8616253593784347E-35</v>
      </c>
      <c r="GR112" s="86">
        <f t="shared" si="142"/>
        <v>3.9005343982029085E-37</v>
      </c>
      <c r="GS112" s="86">
        <f t="shared" si="142"/>
        <v>3.7736876874643595E-33</v>
      </c>
      <c r="GT112" s="86">
        <f t="shared" si="142"/>
        <v>8.3354904638812066E-35</v>
      </c>
      <c r="GU112" s="86">
        <f t="shared" si="142"/>
        <v>9.2043028916880079E-36</v>
      </c>
      <c r="GV112" s="86">
        <f t="shared" si="142"/>
        <v>1.6763849208604111E-33</v>
      </c>
      <c r="GW112" s="86">
        <f t="shared" si="142"/>
        <v>1.7942505675527335E-35</v>
      </c>
      <c r="GX112" s="86">
        <f t="shared" si="142"/>
        <v>1.955810369856316E-30</v>
      </c>
      <c r="GY112" s="86">
        <f t="shared" si="142"/>
        <v>5.3198158371862019E-28</v>
      </c>
      <c r="GZ112" s="86">
        <f t="shared" si="142"/>
        <v>1.7108828580286285E-25</v>
      </c>
      <c r="HA112" s="86">
        <f t="shared" si="142"/>
        <v>2.0797005294353374E-30</v>
      </c>
      <c r="HC112" s="86">
        <f t="shared" si="73"/>
        <v>0.25769998406206102</v>
      </c>
      <c r="HD112" s="86">
        <f t="shared" si="73"/>
        <v>0.51153686096523565</v>
      </c>
      <c r="HE112" s="86">
        <f t="shared" si="73"/>
        <v>0.18757160485074273</v>
      </c>
      <c r="HF112" s="86">
        <f t="shared" si="73"/>
        <v>0.11950537674996871</v>
      </c>
      <c r="HG112" s="86">
        <f t="shared" si="73"/>
        <v>7.7179776079124712E-2</v>
      </c>
      <c r="HH112" s="86">
        <f t="shared" si="73"/>
        <v>4.8103242335100646E-2</v>
      </c>
      <c r="HI112" s="86">
        <f t="shared" si="138"/>
        <v>9.9999646114417289E-3</v>
      </c>
      <c r="HJ112" s="86">
        <f t="shared" si="138"/>
        <v>1.143216699870333E-3</v>
      </c>
      <c r="HK112" s="86">
        <f t="shared" si="138"/>
        <v>4.9153659525887289E-3</v>
      </c>
      <c r="HL112" s="86">
        <f t="shared" si="138"/>
        <v>1.4402253733225758E-2</v>
      </c>
      <c r="HM112" s="86">
        <f t="shared" si="138"/>
        <v>1.3640749630243918E-2</v>
      </c>
      <c r="HN112" s="86">
        <f t="shared" si="138"/>
        <v>6.9222142870112441E-2</v>
      </c>
      <c r="HO112" s="86">
        <f t="shared" si="138"/>
        <v>0.14723700686982893</v>
      </c>
      <c r="HP112" s="86">
        <f t="shared" si="138"/>
        <v>0.16839736910198275</v>
      </c>
      <c r="HQ112" s="86">
        <f t="shared" si="138"/>
        <v>0.22661989943960792</v>
      </c>
      <c r="HS112" s="86">
        <f t="shared" si="143"/>
        <v>2.2453534500743722E-12</v>
      </c>
      <c r="HT112" s="86">
        <f t="shared" si="143"/>
        <v>4.0140646305705762E-10</v>
      </c>
      <c r="HU112" s="86">
        <f t="shared" si="143"/>
        <v>4.1930905283503388E-13</v>
      </c>
      <c r="HV112" s="86">
        <f t="shared" si="143"/>
        <v>7.3033930899316873E-14</v>
      </c>
      <c r="HW112" s="86">
        <f t="shared" si="143"/>
        <v>8.2372218263803922E-16</v>
      </c>
      <c r="HX112" s="86">
        <f t="shared" si="143"/>
        <v>1.8975993852528059E-15</v>
      </c>
      <c r="HY112" s="86">
        <f t="shared" si="143"/>
        <v>3.1860150134725615E-15</v>
      </c>
      <c r="HZ112" s="86">
        <f t="shared" si="143"/>
        <v>2.7580785176687789E-14</v>
      </c>
      <c r="IA112" s="86">
        <f t="shared" si="143"/>
        <v>1.5217466303599073E-14</v>
      </c>
      <c r="IB112" s="86">
        <f t="shared" si="143"/>
        <v>3.4997136915467649E-15</v>
      </c>
      <c r="IC112" s="86">
        <f t="shared" si="143"/>
        <v>9.127048220545434E-16</v>
      </c>
      <c r="ID112" s="86">
        <f t="shared" si="143"/>
        <v>2.8710294213243951E-16</v>
      </c>
      <c r="IE112" s="86">
        <f t="shared" si="143"/>
        <v>1.3069397657441854E-16</v>
      </c>
      <c r="IF112" s="86">
        <f t="shared" si="143"/>
        <v>8.3141349155519445E-12</v>
      </c>
      <c r="IG112" s="86">
        <f t="shared" si="143"/>
        <v>1.4480479472847984E-10</v>
      </c>
      <c r="II112" s="86">
        <f t="shared" si="144"/>
        <v>3.0402625601394286E-38</v>
      </c>
      <c r="IJ112" s="86">
        <f t="shared" si="144"/>
        <v>7.1721659048221156E-31</v>
      </c>
      <c r="IK112" s="86">
        <f t="shared" si="144"/>
        <v>3.4718455111446312E-43</v>
      </c>
      <c r="IL112" s="86">
        <f t="shared" si="144"/>
        <v>1.0187226409037682E-47</v>
      </c>
      <c r="IM112" s="86">
        <f t="shared" si="144"/>
        <v>4.9467471630978699E-53</v>
      </c>
      <c r="IN112" s="86">
        <f t="shared" si="144"/>
        <v>3.7617902673592477E-51</v>
      </c>
      <c r="IO112" s="86">
        <f t="shared" si="144"/>
        <v>1.1189989750435406E-52</v>
      </c>
      <c r="IP112" s="86">
        <f t="shared" si="144"/>
        <v>1.9146181324404466E-49</v>
      </c>
      <c r="IQ112" s="86">
        <f t="shared" si="144"/>
        <v>1.4718300699909771E-49</v>
      </c>
      <c r="IR112" s="86">
        <f t="shared" si="144"/>
        <v>1.0913231520306551E-50</v>
      </c>
      <c r="IS112" s="86">
        <f t="shared" si="144"/>
        <v>1.4971892089477659E-52</v>
      </c>
      <c r="IT112" s="86">
        <f t="shared" si="144"/>
        <v>5.1727380509196263E-53</v>
      </c>
      <c r="IU112" s="86">
        <f t="shared" si="144"/>
        <v>1.0091972374585948E-52</v>
      </c>
      <c r="IV112" s="86">
        <f t="shared" si="144"/>
        <v>4.4781424910065076E-65</v>
      </c>
      <c r="IW112" s="86">
        <f t="shared" si="144"/>
        <v>1.5190653992788523E-35</v>
      </c>
      <c r="IY112" s="86">
        <f t="shared" si="145"/>
        <v>0.25769998406430639</v>
      </c>
      <c r="IZ112" s="86">
        <f t="shared" si="145"/>
        <v>0.51153686136664211</v>
      </c>
      <c r="JA112" s="86">
        <f t="shared" si="145"/>
        <v>0.18757160485116203</v>
      </c>
      <c r="JB112" s="86">
        <f t="shared" si="145"/>
        <v>0.11950537675004175</v>
      </c>
      <c r="JC112" s="86">
        <f t="shared" si="145"/>
        <v>7.7179776079125531E-2</v>
      </c>
      <c r="JD112" s="86">
        <f t="shared" si="145"/>
        <v>4.810324233510254E-2</v>
      </c>
      <c r="JE112" s="86">
        <f t="shared" si="145"/>
        <v>9.9999646114449156E-3</v>
      </c>
      <c r="JF112" s="86">
        <f t="shared" si="145"/>
        <v>1.1432166998979138E-3</v>
      </c>
      <c r="JG112" s="86">
        <f t="shared" si="145"/>
        <v>4.9153659526039468E-3</v>
      </c>
      <c r="JH112" s="86">
        <f t="shared" si="145"/>
        <v>1.4402253733229257E-2</v>
      </c>
      <c r="JI112" s="86">
        <f t="shared" si="145"/>
        <v>1.3640749630244831E-2</v>
      </c>
      <c r="JJ112" s="86">
        <f t="shared" si="145"/>
        <v>6.9222142870112732E-2</v>
      </c>
      <c r="JK112" s="86">
        <f t="shared" si="145"/>
        <v>0.14723700686982907</v>
      </c>
      <c r="JL112" s="86">
        <f t="shared" si="145"/>
        <v>0.16839736911029687</v>
      </c>
      <c r="JM112" s="86">
        <f t="shared" si="145"/>
        <v>0.22661989958441273</v>
      </c>
    </row>
    <row r="113" spans="2:273" x14ac:dyDescent="0.25">
      <c r="B113" s="2">
        <v>86</v>
      </c>
      <c r="C113" s="37">
        <v>54.115000000000002</v>
      </c>
      <c r="D113" s="37">
        <v>129.78700000000001</v>
      </c>
      <c r="E113" s="37">
        <v>42.475000000000001</v>
      </c>
      <c r="F113" s="37">
        <v>34.457999999999998</v>
      </c>
      <c r="G113" s="37">
        <v>28.152999999999999</v>
      </c>
      <c r="H113" s="37">
        <v>28.931999999999999</v>
      </c>
      <c r="I113" s="37">
        <v>26.814</v>
      </c>
      <c r="J113" s="37">
        <v>26.254000000000001</v>
      </c>
      <c r="K113" s="37">
        <v>31.507999999999999</v>
      </c>
      <c r="L113" s="37">
        <v>30.492000000000001</v>
      </c>
      <c r="M113" s="37">
        <v>30.542000000000002</v>
      </c>
      <c r="N113" s="37">
        <v>32.593000000000004</v>
      </c>
      <c r="O113" s="37">
        <v>31.931999999999999</v>
      </c>
      <c r="P113" s="37">
        <v>35.627000000000002</v>
      </c>
      <c r="Q113" s="37">
        <v>36.441000000000003</v>
      </c>
      <c r="S113" s="4">
        <f t="shared" si="146"/>
        <v>59.617273708267881</v>
      </c>
      <c r="T113" s="4">
        <f t="shared" si="146"/>
        <v>126.36859956359167</v>
      </c>
      <c r="U113" s="4">
        <f t="shared" si="146"/>
        <v>51.664185057587751</v>
      </c>
      <c r="V113" s="4">
        <f t="shared" si="146"/>
        <v>39.786548120611556</v>
      </c>
      <c r="W113" s="4">
        <f t="shared" si="146"/>
        <v>33.315917693308911</v>
      </c>
      <c r="X113" s="4">
        <f t="shared" si="146"/>
        <v>31.574796687710958</v>
      </c>
      <c r="Y113" s="4">
        <f t="shared" si="146"/>
        <v>29.293151110781046</v>
      </c>
      <c r="Z113" s="4">
        <f t="shared" si="146"/>
        <v>28.483596235864493</v>
      </c>
      <c r="AA113" s="4">
        <f t="shared" si="146"/>
        <v>31.780644446214446</v>
      </c>
      <c r="AB113" s="4">
        <f t="shared" si="146"/>
        <v>32.690062725750664</v>
      </c>
      <c r="AC113" s="4">
        <f t="shared" si="146"/>
        <v>32.258128376565431</v>
      </c>
      <c r="AD113" s="4">
        <f t="shared" si="146"/>
        <v>34.347897389376541</v>
      </c>
      <c r="AE113" s="4">
        <f t="shared" si="146"/>
        <v>38.602681503912947</v>
      </c>
      <c r="AF113" s="4">
        <f t="shared" si="146"/>
        <v>42.152326263200599</v>
      </c>
      <c r="AG113" s="4">
        <f t="shared" si="146"/>
        <v>42.708915608313951</v>
      </c>
      <c r="AI113" s="4">
        <f t="shared" si="147"/>
        <v>-5.5022737082678788</v>
      </c>
      <c r="AJ113" s="4">
        <f t="shared" si="147"/>
        <v>3.4184004364083336</v>
      </c>
      <c r="AK113" s="4">
        <f t="shared" si="147"/>
        <v>-9.1891850575877498</v>
      </c>
      <c r="AL113" s="4">
        <f t="shared" si="147"/>
        <v>-5.3285481206115577</v>
      </c>
      <c r="AM113" s="4">
        <f t="shared" si="147"/>
        <v>-5.1629176933089127</v>
      </c>
      <c r="AN113" s="4">
        <f t="shared" si="147"/>
        <v>-2.642796687710959</v>
      </c>
      <c r="AO113" s="4">
        <f t="shared" si="147"/>
        <v>-2.4791511107810464</v>
      </c>
      <c r="AP113" s="4">
        <f t="shared" si="147"/>
        <v>-2.2295962358644914</v>
      </c>
      <c r="AQ113" s="4">
        <f t="shared" si="147"/>
        <v>-0.27264444621444639</v>
      </c>
      <c r="AR113" s="4">
        <f t="shared" si="147"/>
        <v>-2.1980627257506633</v>
      </c>
      <c r="AS113" s="4">
        <f t="shared" si="147"/>
        <v>-1.7161283765654289</v>
      </c>
      <c r="AT113" s="4">
        <f t="shared" si="147"/>
        <v>-1.7548973893765378</v>
      </c>
      <c r="AU113" s="4">
        <f t="shared" si="147"/>
        <v>-6.6706815039129488</v>
      </c>
      <c r="AV113" s="4">
        <f t="shared" si="147"/>
        <v>-6.5253262632005971</v>
      </c>
      <c r="AW113" s="4">
        <f t="shared" si="147"/>
        <v>-6.2679156083139489</v>
      </c>
      <c r="AY113" s="2">
        <f t="shared" si="139"/>
        <v>44.698934287510397</v>
      </c>
      <c r="AZ113" s="2">
        <f t="shared" si="139"/>
        <v>93.691306299466746</v>
      </c>
      <c r="BA113" s="2">
        <f t="shared" si="139"/>
        <v>41.770458894344166</v>
      </c>
      <c r="BB113" s="2">
        <f t="shared" si="139"/>
        <v>35.064217315288985</v>
      </c>
      <c r="BC113" s="2">
        <f t="shared" si="139"/>
        <v>31.086726393110574</v>
      </c>
      <c r="BD113" s="2">
        <f t="shared" si="139"/>
        <v>30.453180568522036</v>
      </c>
      <c r="BE113" s="2">
        <f t="shared" si="139"/>
        <v>29.169587224052894</v>
      </c>
      <c r="BF113" s="2">
        <f t="shared" si="139"/>
        <v>28.476815121855086</v>
      </c>
      <c r="BG113" s="2">
        <f t="shared" si="139"/>
        <v>31.730830845728182</v>
      </c>
      <c r="BH113" s="2">
        <f t="shared" si="139"/>
        <v>32.478010168214034</v>
      </c>
      <c r="BI113" s="2">
        <f t="shared" si="139"/>
        <v>32.06853852971841</v>
      </c>
      <c r="BJ113" s="2">
        <f t="shared" si="139"/>
        <v>32.332198710211458</v>
      </c>
      <c r="BK113" s="2">
        <f t="shared" si="139"/>
        <v>32.596962831807531</v>
      </c>
      <c r="BL113" s="2">
        <f t="shared" si="139"/>
        <v>34.765059706885751</v>
      </c>
      <c r="BM113" s="2">
        <f t="shared" si="139"/>
        <v>34.710705294784816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>
        <f t="shared" si="140"/>
        <v>26.814</v>
      </c>
      <c r="CL113" s="2">
        <f t="shared" si="140"/>
        <v>26.254000000000001</v>
      </c>
      <c r="CM113" s="2">
        <f t="shared" si="140"/>
        <v>31.507999999999999</v>
      </c>
      <c r="CN113" s="2">
        <f t="shared" si="140"/>
        <v>30.492000000000001</v>
      </c>
      <c r="CO113" s="2">
        <f t="shared" si="140"/>
        <v>30.542000000000002</v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>
        <f t="shared" si="116"/>
        <v>26.814</v>
      </c>
      <c r="DB113" s="2">
        <f t="shared" si="117"/>
        <v>26.254000000000001</v>
      </c>
      <c r="DC113" s="2">
        <f t="shared" si="118"/>
        <v>31.507999999999999</v>
      </c>
      <c r="DD113" s="2">
        <f t="shared" si="119"/>
        <v>30.492000000000001</v>
      </c>
      <c r="DE113" s="2">
        <f t="shared" si="120"/>
        <v>30.542000000000002</v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85.511896925265333</v>
      </c>
      <c r="DL113" s="2">
        <f t="shared" si="148"/>
        <v>149.75621446128082</v>
      </c>
      <c r="DM113" s="2">
        <f t="shared" si="148"/>
        <v>69.029603658536587</v>
      </c>
      <c r="DN113" s="2">
        <f t="shared" si="148"/>
        <v>66.723919028340077</v>
      </c>
      <c r="DO113" s="2">
        <f t="shared" si="148"/>
        <v>50.905343117408918</v>
      </c>
      <c r="DP113" s="2">
        <f t="shared" si="148"/>
        <v>56.134596491228066</v>
      </c>
      <c r="DQ113" s="2">
        <f t="shared" si="148"/>
        <v>52.957992921492917</v>
      </c>
      <c r="DR113" s="2">
        <f t="shared" si="148"/>
        <v>51.788307002801119</v>
      </c>
      <c r="DS113" s="2">
        <f t="shared" si="148"/>
        <v>52.893987129987124</v>
      </c>
      <c r="DT113" s="2">
        <f t="shared" si="148"/>
        <v>52.601195195195196</v>
      </c>
      <c r="DU113" s="2">
        <f t="shared" si="148"/>
        <v>54.85029794079793</v>
      </c>
      <c r="DV113" s="2">
        <f t="shared" si="148"/>
        <v>56.535815315315318</v>
      </c>
      <c r="DW113" s="2">
        <f t="shared" si="148"/>
        <v>57.251199857752482</v>
      </c>
      <c r="DX113" s="2">
        <f t="shared" si="148"/>
        <v>51.115178711484589</v>
      </c>
      <c r="DY113" s="2">
        <f t="shared" si="148"/>
        <v>50.135879273266596</v>
      </c>
      <c r="EA113" s="2">
        <f t="shared" si="94"/>
        <v>44.217237227860188</v>
      </c>
      <c r="EB113" s="2">
        <f t="shared" si="94"/>
        <v>92.788572659821625</v>
      </c>
      <c r="EC113" s="2">
        <f t="shared" si="94"/>
        <v>41.387412393805171</v>
      </c>
      <c r="ED113" s="2">
        <f t="shared" si="94"/>
        <v>34.566833276257732</v>
      </c>
      <c r="EE113" s="2">
        <f t="shared" si="94"/>
        <v>30.763354849000436</v>
      </c>
      <c r="EF113" s="2">
        <f t="shared" si="94"/>
        <v>30.021525638320327</v>
      </c>
      <c r="EG113" s="2">
        <f t="shared" si="94"/>
        <v>28.757352452608945</v>
      </c>
      <c r="EH113" s="2">
        <f t="shared" si="94"/>
        <v>28.071800553467803</v>
      </c>
      <c r="EI113" s="2">
        <f t="shared" si="94"/>
        <v>31.367711950686399</v>
      </c>
      <c r="EJ113" s="2">
        <f t="shared" si="94"/>
        <v>32.122255873405422</v>
      </c>
      <c r="EK113" s="2">
        <f t="shared" si="94"/>
        <v>31.67232802423295</v>
      </c>
      <c r="EL113" s="2">
        <f t="shared" si="94"/>
        <v>31.911194312559349</v>
      </c>
      <c r="EM113" s="2">
        <f t="shared" si="135"/>
        <v>32.164849170437407</v>
      </c>
      <c r="EN113" s="2">
        <f t="shared" si="135"/>
        <v>34.472619892981271</v>
      </c>
      <c r="EO113" s="2">
        <f t="shared" si="135"/>
        <v>34.334941884936228</v>
      </c>
      <c r="EQ113" s="2">
        <f t="shared" si="149"/>
        <v>42.701087495314724</v>
      </c>
      <c r="ER113" s="2">
        <f t="shared" si="149"/>
        <v>84.931222059470997</v>
      </c>
      <c r="ES113" s="2">
        <f t="shared" si="149"/>
        <v>40.447953304550254</v>
      </c>
      <c r="ET113" s="2">
        <f t="shared" si="149"/>
        <v>33.156558659148317</v>
      </c>
      <c r="EU113" s="2">
        <f t="shared" si="149"/>
        <v>29.590325922444883</v>
      </c>
      <c r="EV113" s="2">
        <f t="shared" si="149"/>
        <v>30.059129408248655</v>
      </c>
      <c r="EW113" s="2">
        <f t="shared" si="149"/>
        <v>28.297776416026466</v>
      </c>
      <c r="EX113" s="2">
        <f t="shared" si="149"/>
        <v>27.406761211440188</v>
      </c>
      <c r="EY113" s="2">
        <f t="shared" si="149"/>
        <v>31.117849360906753</v>
      </c>
      <c r="EZ113" s="2">
        <f t="shared" si="149"/>
        <v>31.995833425105332</v>
      </c>
      <c r="FA113" s="2">
        <f t="shared" si="149"/>
        <v>30.869806935254669</v>
      </c>
      <c r="FB113" s="2">
        <f t="shared" si="149"/>
        <v>30.929802162607945</v>
      </c>
      <c r="FC113" s="2">
        <f t="shared" si="149"/>
        <v>31.73178027051291</v>
      </c>
      <c r="FD113" s="2">
        <f t="shared" si="149"/>
        <v>34.077322834246296</v>
      </c>
      <c r="FE113" s="2">
        <f t="shared" si="149"/>
        <v>34.426386424020478</v>
      </c>
      <c r="FG113" s="2">
        <f t="shared" si="150"/>
        <v>0.98823390247362453</v>
      </c>
      <c r="FH113" s="2">
        <f t="shared" si="150"/>
        <v>0.98290639057411289</v>
      </c>
      <c r="FI113" s="2">
        <f t="shared" si="150"/>
        <v>0.98601238554544235</v>
      </c>
      <c r="FJ113" s="2">
        <f t="shared" si="150"/>
        <v>0.98436256347441009</v>
      </c>
      <c r="FK113" s="2">
        <f t="shared" si="150"/>
        <v>0.98372648972273546</v>
      </c>
      <c r="FL113" s="2">
        <f t="shared" si="150"/>
        <v>0.98347519339514189</v>
      </c>
      <c r="FM113" s="2">
        <f t="shared" si="150"/>
        <v>0.98288661209613681</v>
      </c>
      <c r="FN113" s="2">
        <f t="shared" si="150"/>
        <v>0.98277816334338763</v>
      </c>
      <c r="FO113" s="2">
        <f t="shared" si="150"/>
        <v>0.98307776979974093</v>
      </c>
      <c r="FP113" s="2">
        <f t="shared" si="150"/>
        <v>0.98260245298825677</v>
      </c>
      <c r="FQ113" s="2">
        <f t="shared" si="150"/>
        <v>0.98277312837795583</v>
      </c>
      <c r="FR113" s="2">
        <f t="shared" si="150"/>
        <v>0.98277430777562458</v>
      </c>
      <c r="FS113" s="2">
        <f t="shared" si="150"/>
        <v>0.98272646133664254</v>
      </c>
      <c r="FT113" s="2">
        <f t="shared" si="150"/>
        <v>0.982368524185109</v>
      </c>
      <c r="FU113" s="2">
        <f t="shared" si="150"/>
        <v>0.97622900594555528</v>
      </c>
      <c r="FW113" s="2">
        <f t="shared" si="141"/>
        <v>2.7569398841175009E-3</v>
      </c>
      <c r="FX113" s="2">
        <f t="shared" si="141"/>
        <v>9.0423582752789493E-3</v>
      </c>
      <c r="FY113" s="2">
        <f t="shared" si="141"/>
        <v>3.8339227246856986E-3</v>
      </c>
      <c r="FZ113" s="2">
        <f t="shared" si="141"/>
        <v>3.8789241460592985E-3</v>
      </c>
      <c r="GA113" s="2">
        <f t="shared" si="141"/>
        <v>3.7589089923789048E-3</v>
      </c>
      <c r="GB113" s="2">
        <f t="shared" si="141"/>
        <v>3.7625083527860459E-3</v>
      </c>
      <c r="GC113" s="2">
        <f t="shared" si="141"/>
        <v>4.178147399225768E-3</v>
      </c>
      <c r="GD113" s="2">
        <f t="shared" si="141"/>
        <v>5.1534270712097728E-3</v>
      </c>
      <c r="GE113" s="2">
        <f t="shared" si="141"/>
        <v>4.6172934391016255E-3</v>
      </c>
      <c r="GF113" s="2">
        <f t="shared" si="141"/>
        <v>4.1845004583836573E-3</v>
      </c>
      <c r="GG113" s="2">
        <f t="shared" si="141"/>
        <v>3.8296896729773816E-3</v>
      </c>
      <c r="GH113" s="2">
        <f t="shared" si="141"/>
        <v>3.2318832827558635E-3</v>
      </c>
      <c r="GI113" s="2">
        <f t="shared" si="141"/>
        <v>2.8087612617029977E-3</v>
      </c>
      <c r="GJ113" s="2">
        <f t="shared" si="141"/>
        <v>2.5121851527065706E-3</v>
      </c>
      <c r="GK113" s="2">
        <f t="shared" si="141"/>
        <v>1.7433642023232802E-3</v>
      </c>
      <c r="GM113" s="86">
        <f t="shared" si="142"/>
        <v>1.0702615362544185E-20</v>
      </c>
      <c r="GN113" s="86">
        <f t="shared" si="142"/>
        <v>6.3386953823917183E-30</v>
      </c>
      <c r="GO113" s="86">
        <f t="shared" si="142"/>
        <v>4.5916788276775581E-27</v>
      </c>
      <c r="GP113" s="86">
        <f t="shared" si="142"/>
        <v>5.668254612273718E-29</v>
      </c>
      <c r="GQ113" s="86">
        <f t="shared" si="142"/>
        <v>8.3936757867541263E-38</v>
      </c>
      <c r="GR113" s="86">
        <f t="shared" si="142"/>
        <v>6.0463708130409697E-40</v>
      </c>
      <c r="GS113" s="86">
        <f t="shared" si="142"/>
        <v>1.4343937647305478E-35</v>
      </c>
      <c r="GT113" s="86">
        <f t="shared" si="142"/>
        <v>2.6101899156577597E-37</v>
      </c>
      <c r="GU113" s="86">
        <f t="shared" si="142"/>
        <v>2.3315868189541551E-38</v>
      </c>
      <c r="GV113" s="86">
        <f t="shared" si="142"/>
        <v>5.5961496345913187E-36</v>
      </c>
      <c r="GW113" s="86">
        <f t="shared" si="142"/>
        <v>4.4300316812847187E-38</v>
      </c>
      <c r="GX113" s="86">
        <f t="shared" si="142"/>
        <v>1.1167498789061333E-32</v>
      </c>
      <c r="GY113" s="86">
        <f t="shared" si="142"/>
        <v>4.2770385226258796E-30</v>
      </c>
      <c r="GZ113" s="86">
        <f t="shared" si="142"/>
        <v>2.3922031268348941E-27</v>
      </c>
      <c r="HA113" s="86">
        <f t="shared" si="142"/>
        <v>1.0895561229784576E-32</v>
      </c>
      <c r="HC113" s="86">
        <f t="shared" si="73"/>
        <v>0.1606632897360514</v>
      </c>
      <c r="HD113" s="86">
        <f t="shared" si="73"/>
        <v>0.43600786136866848</v>
      </c>
      <c r="HE113" s="86">
        <f t="shared" si="73"/>
        <v>0.1022187500028446</v>
      </c>
      <c r="HF113" s="86">
        <f t="shared" si="73"/>
        <v>5.6292130441272889E-2</v>
      </c>
      <c r="HG113" s="86">
        <f t="shared" si="73"/>
        <v>2.930406943823791E-2</v>
      </c>
      <c r="HH113" s="86">
        <f t="shared" si="73"/>
        <v>1.4362487776091329E-2</v>
      </c>
      <c r="HI113" s="86">
        <f t="shared" si="138"/>
        <v>2.0246010037279398E-3</v>
      </c>
      <c r="HJ113" s="86">
        <f t="shared" si="138"/>
        <v>1.4100644207598874E-4</v>
      </c>
      <c r="HK113" s="86">
        <f t="shared" si="138"/>
        <v>9.1203515706073774E-4</v>
      </c>
      <c r="HL113" s="86">
        <f t="shared" si="138"/>
        <v>3.2200118104688657E-3</v>
      </c>
      <c r="HM113" s="86">
        <f t="shared" si="138"/>
        <v>2.8799199217451983E-3</v>
      </c>
      <c r="HN113" s="86">
        <f t="shared" si="138"/>
        <v>2.504583922040695E-2</v>
      </c>
      <c r="HO113" s="86">
        <f t="shared" si="138"/>
        <v>6.2394153006787724E-2</v>
      </c>
      <c r="HP113" s="86">
        <f t="shared" si="138"/>
        <v>7.9701277558063194E-2</v>
      </c>
      <c r="HQ113" s="86">
        <f t="shared" si="138"/>
        <v>0.11392331854643804</v>
      </c>
      <c r="HS113" s="86">
        <f t="shared" si="143"/>
        <v>9.1481548053273435E-12</v>
      </c>
      <c r="HT113" s="86">
        <f t="shared" si="143"/>
        <v>1.6262406783245629E-9</v>
      </c>
      <c r="HU113" s="86">
        <f t="shared" si="143"/>
        <v>2.145343862653476E-12</v>
      </c>
      <c r="HV113" s="86">
        <f t="shared" si="143"/>
        <v>4.3128583660249191E-13</v>
      </c>
      <c r="HW113" s="86">
        <f t="shared" si="143"/>
        <v>6.1053974847918699E-15</v>
      </c>
      <c r="HX113" s="86">
        <f t="shared" si="143"/>
        <v>1.3233085477621094E-14</v>
      </c>
      <c r="HY113" s="86">
        <f t="shared" si="143"/>
        <v>2.3356589052031599E-14</v>
      </c>
      <c r="HZ113" s="86">
        <f t="shared" si="143"/>
        <v>1.9094543448477733E-13</v>
      </c>
      <c r="IA113" s="86">
        <f t="shared" si="143"/>
        <v>1.0353030957420018E-13</v>
      </c>
      <c r="IB113" s="86">
        <f t="shared" si="143"/>
        <v>2.4624393565859114E-14</v>
      </c>
      <c r="IC113" s="86">
        <f t="shared" si="143"/>
        <v>6.7254504798700915E-15</v>
      </c>
      <c r="ID113" s="86">
        <f t="shared" si="143"/>
        <v>2.0834459895808603E-15</v>
      </c>
      <c r="IE113" s="86">
        <f t="shared" si="143"/>
        <v>9.2078097349103153E-16</v>
      </c>
      <c r="IF113" s="86">
        <f t="shared" si="143"/>
        <v>3.0001366426433364E-11</v>
      </c>
      <c r="IG113" s="86">
        <f t="shared" si="143"/>
        <v>4.137297472801695E-10</v>
      </c>
      <c r="II113" s="86">
        <f t="shared" si="144"/>
        <v>3.9695155032558644E-37</v>
      </c>
      <c r="IJ113" s="86">
        <f t="shared" si="144"/>
        <v>9.2895189701034404E-30</v>
      </c>
      <c r="IK113" s="86">
        <f t="shared" si="144"/>
        <v>7.5868651445488164E-42</v>
      </c>
      <c r="IL113" s="86">
        <f t="shared" si="144"/>
        <v>3.1362952561900206E-46</v>
      </c>
      <c r="IM113" s="86">
        <f t="shared" si="144"/>
        <v>2.2125262943803503E-51</v>
      </c>
      <c r="IN113" s="86">
        <f t="shared" si="144"/>
        <v>1.4651852449910364E-49</v>
      </c>
      <c r="IO113" s="86">
        <f t="shared" si="144"/>
        <v>5.2364043852859109E-51</v>
      </c>
      <c r="IP113" s="86">
        <f t="shared" si="144"/>
        <v>8.0848805976491486E-48</v>
      </c>
      <c r="IQ113" s="86">
        <f t="shared" si="144"/>
        <v>5.8169032396475834E-48</v>
      </c>
      <c r="IR113" s="86">
        <f t="shared" si="144"/>
        <v>4.4013407233947303E-49</v>
      </c>
      <c r="IS113" s="86">
        <f t="shared" si="144"/>
        <v>6.5431881765039006E-51</v>
      </c>
      <c r="IT113" s="86">
        <f t="shared" si="144"/>
        <v>2.0943860141911221E-51</v>
      </c>
      <c r="IU113" s="86">
        <f t="shared" si="144"/>
        <v>3.6712747602615533E-51</v>
      </c>
      <c r="IV113" s="86">
        <f t="shared" si="144"/>
        <v>3.5782495581646044E-63</v>
      </c>
      <c r="IW113" s="86">
        <f t="shared" si="144"/>
        <v>1.3875955576021728E-34</v>
      </c>
      <c r="IY113" s="86">
        <f t="shared" si="145"/>
        <v>0.16066328974519956</v>
      </c>
      <c r="IZ113" s="86">
        <f t="shared" si="145"/>
        <v>0.43600786299490918</v>
      </c>
      <c r="JA113" s="86">
        <f t="shared" si="145"/>
        <v>0.10221875000498994</v>
      </c>
      <c r="JB113" s="86">
        <f t="shared" si="145"/>
        <v>5.6292130441704176E-2</v>
      </c>
      <c r="JC113" s="86">
        <f t="shared" si="145"/>
        <v>2.9304069438244016E-2</v>
      </c>
      <c r="JD113" s="86">
        <f t="shared" si="145"/>
        <v>1.4362487776104561E-2</v>
      </c>
      <c r="JE113" s="86">
        <f t="shared" si="145"/>
        <v>2.0246010037512966E-3</v>
      </c>
      <c r="JF113" s="86">
        <f t="shared" si="145"/>
        <v>1.4100644226693417E-4</v>
      </c>
      <c r="JG113" s="86">
        <f t="shared" si="145"/>
        <v>9.120351571642681E-4</v>
      </c>
      <c r="JH113" s="86">
        <f t="shared" si="145"/>
        <v>3.2200118104934901E-3</v>
      </c>
      <c r="JI113" s="86">
        <f t="shared" si="145"/>
        <v>2.8799199217519238E-3</v>
      </c>
      <c r="JJ113" s="86">
        <f t="shared" si="145"/>
        <v>2.5045839220409035E-2</v>
      </c>
      <c r="JK113" s="86">
        <f t="shared" si="145"/>
        <v>6.2394153006788647E-2</v>
      </c>
      <c r="JL113" s="86">
        <f t="shared" si="145"/>
        <v>7.9701277588064556E-2</v>
      </c>
      <c r="JM113" s="86">
        <f t="shared" si="145"/>
        <v>0.11392331896016779</v>
      </c>
    </row>
    <row r="114" spans="2:273" x14ac:dyDescent="0.25">
      <c r="B114" s="2">
        <v>87</v>
      </c>
      <c r="C114" s="37">
        <v>47.573999999999998</v>
      </c>
      <c r="D114" s="37">
        <v>113.033</v>
      </c>
      <c r="E114" s="37">
        <v>40.695</v>
      </c>
      <c r="F114" s="37">
        <v>33.475000000000001</v>
      </c>
      <c r="G114" s="37">
        <v>29.068000000000001</v>
      </c>
      <c r="H114" s="37">
        <v>28.102</v>
      </c>
      <c r="I114" s="37">
        <v>26.661000000000001</v>
      </c>
      <c r="J114" s="37">
        <v>27.542000000000002</v>
      </c>
      <c r="K114" s="37">
        <v>31.102</v>
      </c>
      <c r="L114" s="37">
        <v>30.814</v>
      </c>
      <c r="M114" s="37">
        <v>29.507999999999999</v>
      </c>
      <c r="N114" s="37">
        <v>32</v>
      </c>
      <c r="O114" s="37">
        <v>30.728999999999999</v>
      </c>
      <c r="P114" s="37">
        <v>33.491999999999997</v>
      </c>
      <c r="Q114" s="37">
        <v>33.508000000000003</v>
      </c>
      <c r="S114" s="4">
        <f t="shared" si="146"/>
        <v>51.729960693672055</v>
      </c>
      <c r="T114" s="4">
        <f t="shared" si="146"/>
        <v>115.94028433317698</v>
      </c>
      <c r="U114" s="4">
        <f t="shared" si="146"/>
        <v>45.595078077450729</v>
      </c>
      <c r="V114" s="4">
        <f t="shared" si="146"/>
        <v>36.396298655308101</v>
      </c>
      <c r="W114" s="4">
        <f t="shared" si="146"/>
        <v>31.405820749770157</v>
      </c>
      <c r="X114" s="4">
        <f t="shared" si="146"/>
        <v>30.486734474960652</v>
      </c>
      <c r="Y114" s="4">
        <f t="shared" si="146"/>
        <v>28.990997072392126</v>
      </c>
      <c r="Z114" s="4">
        <f t="shared" si="146"/>
        <v>28.289156356516479</v>
      </c>
      <c r="AA114" s="4">
        <f t="shared" si="146"/>
        <v>31.548449706143522</v>
      </c>
      <c r="AB114" s="4">
        <f t="shared" si="146"/>
        <v>32.322424305942782</v>
      </c>
      <c r="AC114" s="4">
        <f t="shared" si="146"/>
        <v>31.895965058034697</v>
      </c>
      <c r="AD114" s="4">
        <f t="shared" si="146"/>
        <v>32.599150646592612</v>
      </c>
      <c r="AE114" s="4">
        <f t="shared" si="146"/>
        <v>34.113959647015257</v>
      </c>
      <c r="AF114" s="4">
        <f t="shared" si="146"/>
        <v>37.029654627405741</v>
      </c>
      <c r="AG114" s="4">
        <f t="shared" si="146"/>
        <v>37.251318485242791</v>
      </c>
      <c r="AI114" s="4">
        <f t="shared" si="147"/>
        <v>-4.155960693672057</v>
      </c>
      <c r="AJ114" s="4">
        <f t="shared" si="147"/>
        <v>-2.9072843331769747</v>
      </c>
      <c r="AK114" s="4">
        <f t="shared" si="147"/>
        <v>-4.9000780774507291</v>
      </c>
      <c r="AL114" s="4">
        <f t="shared" si="147"/>
        <v>-2.9212986553080995</v>
      </c>
      <c r="AM114" s="4">
        <f t="shared" si="147"/>
        <v>-2.337820749770156</v>
      </c>
      <c r="AN114" s="4">
        <f t="shared" si="147"/>
        <v>-2.3847344749606521</v>
      </c>
      <c r="AO114" s="4">
        <f t="shared" si="147"/>
        <v>-2.3299970723921248</v>
      </c>
      <c r="AP114" s="4">
        <f t="shared" si="147"/>
        <v>-0.74715635651647716</v>
      </c>
      <c r="AQ114" s="4">
        <f t="shared" si="147"/>
        <v>-0.44644970614352175</v>
      </c>
      <c r="AR114" s="4">
        <f t="shared" si="147"/>
        <v>-1.508424305942782</v>
      </c>
      <c r="AS114" s="4">
        <f t="shared" si="147"/>
        <v>-2.3879650580346983</v>
      </c>
      <c r="AT114" s="4">
        <f t="shared" si="147"/>
        <v>-0.59915064659261219</v>
      </c>
      <c r="AU114" s="4">
        <f t="shared" si="147"/>
        <v>-3.3849596470152576</v>
      </c>
      <c r="AV114" s="4">
        <f t="shared" si="147"/>
        <v>-3.5376546274057432</v>
      </c>
      <c r="AW114" s="4">
        <f t="shared" si="147"/>
        <v>-3.7433184852427885</v>
      </c>
      <c r="AY114" s="2">
        <f t="shared" si="139"/>
        <v>44.510791869392989</v>
      </c>
      <c r="AZ114" s="2">
        <f t="shared" si="139"/>
        <v>93.480163618860843</v>
      </c>
      <c r="BA114" s="2">
        <f t="shared" si="139"/>
        <v>41.626887729212314</v>
      </c>
      <c r="BB114" s="2">
        <f t="shared" si="139"/>
        <v>34.820142503784631</v>
      </c>
      <c r="BC114" s="2">
        <f t="shared" si="139"/>
        <v>30.841595252155976</v>
      </c>
      <c r="BD114" s="2">
        <f t="shared" si="139"/>
        <v>30.273945956572128</v>
      </c>
      <c r="BE114" s="2">
        <f t="shared" si="139"/>
        <v>28.975947476263045</v>
      </c>
      <c r="BF114" s="2">
        <f t="shared" si="139"/>
        <v>28.288682113954778</v>
      </c>
      <c r="BG114" s="2">
        <f t="shared" si="139"/>
        <v>31.542859120806419</v>
      </c>
      <c r="BH114" s="2">
        <f t="shared" si="139"/>
        <v>32.293326319318716</v>
      </c>
      <c r="BI114" s="2">
        <f t="shared" si="139"/>
        <v>31.871769665579006</v>
      </c>
      <c r="BJ114" s="2">
        <f t="shared" si="139"/>
        <v>32.114089172461341</v>
      </c>
      <c r="BK114" s="2">
        <f t="shared" si="139"/>
        <v>32.402035291077837</v>
      </c>
      <c r="BL114" s="2">
        <f t="shared" si="139"/>
        <v>34.612746741037839</v>
      </c>
      <c r="BM114" s="2">
        <f t="shared" si="139"/>
        <v>34.61354541756733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29.068000000000001</v>
      </c>
      <c r="CJ114" s="2">
        <f t="shared" si="140"/>
        <v>28.102</v>
      </c>
      <c r="CK114" s="2">
        <f t="shared" si="140"/>
        <v>26.661000000000001</v>
      </c>
      <c r="CL114" s="2">
        <f t="shared" si="140"/>
        <v>27.542000000000002</v>
      </c>
      <c r="CM114" s="2">
        <f t="shared" si="140"/>
        <v>31.102</v>
      </c>
      <c r="CN114" s="2">
        <f t="shared" si="140"/>
        <v>30.814</v>
      </c>
      <c r="CO114" s="2">
        <f t="shared" si="140"/>
        <v>29.507999999999999</v>
      </c>
      <c r="CP114" s="2">
        <f t="shared" si="140"/>
        <v>32</v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29.068000000000001</v>
      </c>
      <c r="CZ114" s="2">
        <f t="shared" si="115"/>
        <v>28.102</v>
      </c>
      <c r="DA114" s="2">
        <f t="shared" si="116"/>
        <v>26.661000000000001</v>
      </c>
      <c r="DB114" s="2">
        <f t="shared" si="117"/>
        <v>27.542000000000002</v>
      </c>
      <c r="DC114" s="2">
        <f t="shared" si="118"/>
        <v>31.102</v>
      </c>
      <c r="DD114" s="2">
        <f t="shared" si="119"/>
        <v>30.814</v>
      </c>
      <c r="DE114" s="2">
        <f t="shared" si="120"/>
        <v>29.507999999999999</v>
      </c>
      <c r="DF114" s="2">
        <f t="shared" si="121"/>
        <v>32</v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86.049331655542176</v>
      </c>
      <c r="DL114" s="2">
        <f t="shared" si="148"/>
        <v>150.53699454393214</v>
      </c>
      <c r="DM114" s="2">
        <f t="shared" si="148"/>
        <v>69.367124390243902</v>
      </c>
      <c r="DN114" s="2">
        <f t="shared" si="148"/>
        <v>67.135531983805663</v>
      </c>
      <c r="DO114" s="2">
        <f t="shared" si="148"/>
        <v>51.113033603238875</v>
      </c>
      <c r="DP114" s="2">
        <f t="shared" si="148"/>
        <v>56.407818151147097</v>
      </c>
      <c r="DQ114" s="2">
        <f t="shared" si="148"/>
        <v>53.209003474903476</v>
      </c>
      <c r="DR114" s="2">
        <f t="shared" si="148"/>
        <v>52.000905042016811</v>
      </c>
      <c r="DS114" s="2">
        <f t="shared" si="148"/>
        <v>53.095733590733587</v>
      </c>
      <c r="DT114" s="2">
        <f t="shared" si="148"/>
        <v>52.808162762762763</v>
      </c>
      <c r="DU114" s="2">
        <f t="shared" si="148"/>
        <v>55.07858404118403</v>
      </c>
      <c r="DV114" s="2">
        <f t="shared" si="148"/>
        <v>56.757127027027025</v>
      </c>
      <c r="DW114" s="2">
        <f t="shared" si="148"/>
        <v>57.45633001422474</v>
      </c>
      <c r="DX114" s="2">
        <f t="shared" si="148"/>
        <v>51.226909243697477</v>
      </c>
      <c r="DY114" s="2">
        <f t="shared" si="148"/>
        <v>50.334521542454581</v>
      </c>
      <c r="EA114" s="2">
        <f t="shared" si="94"/>
        <v>44.064160985341324</v>
      </c>
      <c r="EB114" s="2">
        <f t="shared" si="94"/>
        <v>92.651069249793892</v>
      </c>
      <c r="EC114" s="2">
        <f t="shared" si="94"/>
        <v>41.271788383141605</v>
      </c>
      <c r="ED114" s="2">
        <f t="shared" si="94"/>
        <v>34.35776295517794</v>
      </c>
      <c r="EE114" s="2">
        <f t="shared" si="94"/>
        <v>30.540429388620623</v>
      </c>
      <c r="EF114" s="2">
        <f t="shared" si="94"/>
        <v>29.873343083983968</v>
      </c>
      <c r="EG114" s="2">
        <f t="shared" si="94"/>
        <v>28.59315595075239</v>
      </c>
      <c r="EH114" s="2">
        <f t="shared" si="94"/>
        <v>27.91325788340108</v>
      </c>
      <c r="EI114" s="2">
        <f t="shared" si="94"/>
        <v>31.205691214817087</v>
      </c>
      <c r="EJ114" s="2">
        <f t="shared" si="94"/>
        <v>31.962628217910368</v>
      </c>
      <c r="EK114" s="2">
        <f t="shared" si="94"/>
        <v>31.504033711158883</v>
      </c>
      <c r="EL114" s="2">
        <f t="shared" si="94"/>
        <v>31.723522714778351</v>
      </c>
      <c r="EM114" s="2">
        <f t="shared" si="135"/>
        <v>32.001691313588367</v>
      </c>
      <c r="EN114" s="2">
        <f t="shared" si="135"/>
        <v>34.341852353802054</v>
      </c>
      <c r="EO114" s="2">
        <f t="shared" si="135"/>
        <v>34.264288952559646</v>
      </c>
      <c r="EQ114" s="2">
        <f t="shared" si="149"/>
        <v>42.617872387057979</v>
      </c>
      <c r="ER114" s="2">
        <f t="shared" si="149"/>
        <v>85.112194995657106</v>
      </c>
      <c r="ES114" s="2">
        <f t="shared" si="149"/>
        <v>40.379299916878423</v>
      </c>
      <c r="ET114" s="2">
        <f t="shared" si="149"/>
        <v>33.011185352294177</v>
      </c>
      <c r="EU114" s="2">
        <f t="shared" si="149"/>
        <v>29.423289368295073</v>
      </c>
      <c r="EV114" s="2">
        <f t="shared" si="149"/>
        <v>29.903589420203225</v>
      </c>
      <c r="EW114" s="2">
        <f t="shared" si="149"/>
        <v>28.160337606854213</v>
      </c>
      <c r="EX114" s="2">
        <f t="shared" si="149"/>
        <v>27.296627734272072</v>
      </c>
      <c r="EY114" s="2">
        <f t="shared" si="149"/>
        <v>30.974384651887888</v>
      </c>
      <c r="EZ114" s="2">
        <f t="shared" si="149"/>
        <v>31.840548363263778</v>
      </c>
      <c r="FA114" s="2">
        <f t="shared" si="149"/>
        <v>30.73972383986855</v>
      </c>
      <c r="FB114" s="2">
        <f t="shared" si="149"/>
        <v>30.78948611779078</v>
      </c>
      <c r="FC114" s="2">
        <f t="shared" si="149"/>
        <v>31.589203722600502</v>
      </c>
      <c r="FD114" s="2">
        <f t="shared" si="149"/>
        <v>33.963899216957721</v>
      </c>
      <c r="FE114" s="2">
        <f t="shared" si="149"/>
        <v>34.333968210834236</v>
      </c>
      <c r="FG114" s="2">
        <f t="shared" si="150"/>
        <v>0.98925807051710668</v>
      </c>
      <c r="FH114" s="2">
        <f t="shared" si="150"/>
        <v>0.98438696009057447</v>
      </c>
      <c r="FI114" s="2">
        <f t="shared" si="150"/>
        <v>0.98722742404485964</v>
      </c>
      <c r="FJ114" s="2">
        <f t="shared" si="150"/>
        <v>0.98571883858312037</v>
      </c>
      <c r="FK114" s="2">
        <f t="shared" si="150"/>
        <v>0.98513710015780354</v>
      </c>
      <c r="FL114" s="2">
        <f t="shared" si="150"/>
        <v>0.98490725234471566</v>
      </c>
      <c r="FM114" s="2">
        <f t="shared" si="150"/>
        <v>0.98436886748932506</v>
      </c>
      <c r="FN114" s="2">
        <f t="shared" si="150"/>
        <v>0.98426966156391105</v>
      </c>
      <c r="FO114" s="2">
        <f t="shared" si="150"/>
        <v>0.9845437286631904</v>
      </c>
      <c r="FP114" s="2">
        <f t="shared" si="150"/>
        <v>0.98410892255631033</v>
      </c>
      <c r="FQ114" s="2">
        <f t="shared" si="150"/>
        <v>0.98426505567045752</v>
      </c>
      <c r="FR114" s="2">
        <f t="shared" si="150"/>
        <v>0.98426613456204504</v>
      </c>
      <c r="FS114" s="2">
        <f t="shared" si="150"/>
        <v>0.98422236532783247</v>
      </c>
      <c r="FT114" s="2">
        <f t="shared" si="150"/>
        <v>0.9838949178606532</v>
      </c>
      <c r="FU114" s="2">
        <f t="shared" si="150"/>
        <v>0.97827515629827289</v>
      </c>
      <c r="FW114" s="2">
        <f t="shared" si="141"/>
        <v>3.0221206335041091E-3</v>
      </c>
      <c r="FX114" s="2">
        <f t="shared" si="141"/>
        <v>9.9061066980221813E-3</v>
      </c>
      <c r="FY114" s="2">
        <f t="shared" si="141"/>
        <v>4.2022583002089466E-3</v>
      </c>
      <c r="FZ114" s="2">
        <f t="shared" si="141"/>
        <v>4.2515646807748508E-3</v>
      </c>
      <c r="GA114" s="2">
        <f t="shared" si="141"/>
        <v>4.1200675975482928E-3</v>
      </c>
      <c r="GB114" s="2">
        <f t="shared" si="141"/>
        <v>4.1240113554367498E-3</v>
      </c>
      <c r="GC114" s="2">
        <f t="shared" si="141"/>
        <v>4.5794015661828752E-3</v>
      </c>
      <c r="GD114" s="2">
        <f t="shared" si="141"/>
        <v>5.6478123642585013E-3</v>
      </c>
      <c r="GE114" s="2">
        <f t="shared" si="141"/>
        <v>5.060507286391124E-3</v>
      </c>
      <c r="GF114" s="2">
        <f t="shared" si="141"/>
        <v>4.5863619401741206E-3</v>
      </c>
      <c r="GG114" s="2">
        <f t="shared" si="141"/>
        <v>4.1976202811605991E-3</v>
      </c>
      <c r="GH114" s="2">
        <f t="shared" si="141"/>
        <v>3.5425849518240815E-3</v>
      </c>
      <c r="GI114" s="2">
        <f t="shared" si="141"/>
        <v>3.0789111452940287E-3</v>
      </c>
      <c r="GJ114" s="2">
        <f t="shared" si="141"/>
        <v>2.7538887815863992E-3</v>
      </c>
      <c r="GK114" s="2">
        <f t="shared" si="141"/>
        <v>1.9112393717559651E-3</v>
      </c>
      <c r="GM114" s="86">
        <f t="shared" si="142"/>
        <v>3.5895896819221199E-22</v>
      </c>
      <c r="GN114" s="86">
        <f t="shared" si="142"/>
        <v>2.4945182841136498E-32</v>
      </c>
      <c r="GO114" s="86">
        <f t="shared" si="142"/>
        <v>5.0013545244482189E-29</v>
      </c>
      <c r="GP114" s="86">
        <f t="shared" si="142"/>
        <v>4.8026536467796469E-31</v>
      </c>
      <c r="GQ114" s="86">
        <f t="shared" si="142"/>
        <v>1.4464520970899199E-40</v>
      </c>
      <c r="GR114" s="86">
        <f t="shared" si="142"/>
        <v>7.3420277052108809E-43</v>
      </c>
      <c r="GS114" s="86">
        <f t="shared" si="142"/>
        <v>4.4464638157424884E-38</v>
      </c>
      <c r="GT114" s="86">
        <f t="shared" si="142"/>
        <v>6.6404230502237688E-40</v>
      </c>
      <c r="GU114" s="86">
        <f t="shared" si="142"/>
        <v>4.7537919419968421E-41</v>
      </c>
      <c r="GV114" s="86">
        <f t="shared" si="142"/>
        <v>1.5125868125806685E-38</v>
      </c>
      <c r="GW114" s="86">
        <f t="shared" si="142"/>
        <v>8.7717972098456666E-41</v>
      </c>
      <c r="GX114" s="86">
        <f t="shared" si="142"/>
        <v>5.2661565920050198E-35</v>
      </c>
      <c r="GY114" s="86">
        <f t="shared" si="142"/>
        <v>2.8671270285657962E-32</v>
      </c>
      <c r="GZ114" s="86">
        <f t="shared" si="142"/>
        <v>2.8583402399660563E-29</v>
      </c>
      <c r="HA114" s="86">
        <f t="shared" si="142"/>
        <v>4.6837796176614756E-35</v>
      </c>
      <c r="HC114" s="86">
        <f t="shared" si="73"/>
        <v>8.910689142034052E-2</v>
      </c>
      <c r="HD114" s="86">
        <f t="shared" si="73"/>
        <v>0.34183840717449526</v>
      </c>
      <c r="HE114" s="86">
        <f t="shared" si="73"/>
        <v>4.8326851507791979E-2</v>
      </c>
      <c r="HF114" s="86">
        <f t="shared" si="73"/>
        <v>2.2612295717503055E-2</v>
      </c>
      <c r="HG114" s="86">
        <f t="shared" si="73"/>
        <v>9.0629416366969813E-3</v>
      </c>
      <c r="HH114" s="86">
        <f t="shared" si="73"/>
        <v>3.3152432797842559E-3</v>
      </c>
      <c r="HI114" s="86">
        <f t="shared" si="138"/>
        <v>3.089526511571817E-4</v>
      </c>
      <c r="HJ114" s="86">
        <f t="shared" si="138"/>
        <v>1.2623874071761631E-5</v>
      </c>
      <c r="HK114" s="86">
        <f t="shared" si="138"/>
        <v>1.290885597695292E-4</v>
      </c>
      <c r="HL114" s="86">
        <f t="shared" si="138"/>
        <v>5.4815606783360337E-4</v>
      </c>
      <c r="HM114" s="86">
        <f t="shared" si="138"/>
        <v>4.5562841476297697E-4</v>
      </c>
      <c r="HN114" s="86">
        <f t="shared" si="138"/>
        <v>7.3138335965892767E-3</v>
      </c>
      <c r="HO114" s="86">
        <f t="shared" si="138"/>
        <v>2.112065688238202E-2</v>
      </c>
      <c r="HP114" s="86">
        <f t="shared" si="138"/>
        <v>3.114855557549439E-2</v>
      </c>
      <c r="HQ114" s="86">
        <f t="shared" si="138"/>
        <v>4.656136081386434E-2</v>
      </c>
      <c r="HS114" s="86">
        <f t="shared" si="143"/>
        <v>3.5851629596720844E-11</v>
      </c>
      <c r="HT114" s="86">
        <f t="shared" si="143"/>
        <v>6.2785706390078797E-9</v>
      </c>
      <c r="HU114" s="86">
        <f t="shared" si="143"/>
        <v>1.044652099840165E-11</v>
      </c>
      <c r="HV114" s="86">
        <f t="shared" si="143"/>
        <v>2.410147013180678E-12</v>
      </c>
      <c r="HW114" s="86">
        <f t="shared" si="143"/>
        <v>4.2574673882154909E-14</v>
      </c>
      <c r="HX114" s="86">
        <f t="shared" si="143"/>
        <v>8.7015189812134264E-14</v>
      </c>
      <c r="HY114" s="86">
        <f t="shared" si="143"/>
        <v>1.6079127014379076E-13</v>
      </c>
      <c r="HZ114" s="86">
        <f t="shared" si="143"/>
        <v>1.2405549998977421E-12</v>
      </c>
      <c r="IA114" s="86">
        <f t="shared" si="143"/>
        <v>6.6256405194716879E-13</v>
      </c>
      <c r="IB114" s="86">
        <f t="shared" si="143"/>
        <v>1.6309617027448048E-13</v>
      </c>
      <c r="IC114" s="86">
        <f t="shared" si="143"/>
        <v>4.6632888551369802E-14</v>
      </c>
      <c r="ID114" s="86">
        <f t="shared" si="143"/>
        <v>1.4268890769145927E-14</v>
      </c>
      <c r="IE114" s="86">
        <f t="shared" si="143"/>
        <v>6.1407379188416335E-15</v>
      </c>
      <c r="IF114" s="86">
        <f t="shared" si="143"/>
        <v>1.046328146600494E-10</v>
      </c>
      <c r="IG114" s="86">
        <f t="shared" si="143"/>
        <v>1.1521489788033908E-9</v>
      </c>
      <c r="II114" s="86">
        <f t="shared" si="144"/>
        <v>4.9826352409978412E-36</v>
      </c>
      <c r="IJ114" s="86">
        <f t="shared" si="144"/>
        <v>1.1456604809797547E-28</v>
      </c>
      <c r="IK114" s="86">
        <f t="shared" si="144"/>
        <v>1.5768444324548949E-40</v>
      </c>
      <c r="IL114" s="86">
        <f t="shared" si="144"/>
        <v>9.1307624516884182E-45</v>
      </c>
      <c r="IM114" s="86">
        <f t="shared" si="144"/>
        <v>9.3039203888808359E-50</v>
      </c>
      <c r="IN114" s="86">
        <f t="shared" si="144"/>
        <v>5.3774729199729042E-48</v>
      </c>
      <c r="IO114" s="86">
        <f t="shared" si="144"/>
        <v>2.2993607794783945E-49</v>
      </c>
      <c r="IP114" s="86">
        <f t="shared" si="144"/>
        <v>3.2012693133263364E-46</v>
      </c>
      <c r="IQ114" s="86">
        <f t="shared" si="144"/>
        <v>2.1609061082677086E-46</v>
      </c>
      <c r="IR114" s="86">
        <f t="shared" si="144"/>
        <v>1.6697716378624962E-47</v>
      </c>
      <c r="IS114" s="86">
        <f t="shared" si="144"/>
        <v>2.688978926791016E-49</v>
      </c>
      <c r="IT114" s="86">
        <f t="shared" si="144"/>
        <v>7.9981216613609658E-50</v>
      </c>
      <c r="IU114" s="86">
        <f t="shared" si="144"/>
        <v>1.2635003996909423E-49</v>
      </c>
      <c r="IV114" s="86">
        <f t="shared" si="144"/>
        <v>2.6753778568847275E-61</v>
      </c>
      <c r="IW114" s="86">
        <f t="shared" si="144"/>
        <v>1.2282666187754816E-33</v>
      </c>
      <c r="IY114" s="86">
        <f t="shared" si="145"/>
        <v>8.9106891456192147E-2</v>
      </c>
      <c r="IZ114" s="86">
        <f t="shared" si="145"/>
        <v>0.34183841345306593</v>
      </c>
      <c r="JA114" s="86">
        <f t="shared" si="145"/>
        <v>4.8326851518238498E-2</v>
      </c>
      <c r="JB114" s="86">
        <f t="shared" si="145"/>
        <v>2.2612295719913203E-2</v>
      </c>
      <c r="JC114" s="86">
        <f t="shared" si="145"/>
        <v>9.0629416367395566E-3</v>
      </c>
      <c r="JD114" s="86">
        <f t="shared" si="145"/>
        <v>3.315243279871271E-3</v>
      </c>
      <c r="JE114" s="86">
        <f t="shared" si="145"/>
        <v>3.0895265131797295E-4</v>
      </c>
      <c r="JF114" s="86">
        <f t="shared" si="145"/>
        <v>1.2623875312316631E-5</v>
      </c>
      <c r="JG114" s="86">
        <f t="shared" si="145"/>
        <v>1.2908856043209325E-4</v>
      </c>
      <c r="JH114" s="86">
        <f t="shared" si="145"/>
        <v>5.4815606799669958E-4</v>
      </c>
      <c r="JI114" s="86">
        <f t="shared" si="145"/>
        <v>4.5562841480960986E-4</v>
      </c>
      <c r="JJ114" s="86">
        <f t="shared" si="145"/>
        <v>7.3138335966035457E-3</v>
      </c>
      <c r="JK114" s="86">
        <f t="shared" si="145"/>
        <v>2.1120656882388161E-2</v>
      </c>
      <c r="JL114" s="86">
        <f t="shared" si="145"/>
        <v>3.1148555680127206E-2</v>
      </c>
      <c r="JM114" s="86">
        <f t="shared" si="145"/>
        <v>4.656136196601332E-2</v>
      </c>
    </row>
    <row r="115" spans="2:273" x14ac:dyDescent="0.25">
      <c r="B115" s="2">
        <v>88</v>
      </c>
      <c r="C115" s="37">
        <v>42.786999999999999</v>
      </c>
      <c r="D115" s="37">
        <v>99.442999999999998</v>
      </c>
      <c r="E115" s="37">
        <v>42.847000000000001</v>
      </c>
      <c r="F115" s="37">
        <v>35.067999999999998</v>
      </c>
      <c r="G115" s="37">
        <v>27.033999999999999</v>
      </c>
      <c r="H115" s="37">
        <v>26.373000000000001</v>
      </c>
      <c r="I115" s="37">
        <v>25.440999999999999</v>
      </c>
      <c r="J115" s="37">
        <v>26.440999999999999</v>
      </c>
      <c r="K115" s="37">
        <v>30.373000000000001</v>
      </c>
      <c r="L115" s="37">
        <v>30.475000000000001</v>
      </c>
      <c r="M115" s="37">
        <v>28.881</v>
      </c>
      <c r="N115" s="37">
        <v>31.542000000000002</v>
      </c>
      <c r="O115" s="37">
        <v>29.881</v>
      </c>
      <c r="P115" s="37">
        <v>33.558999999999997</v>
      </c>
      <c r="Q115" s="37">
        <v>32.863999999999997</v>
      </c>
      <c r="S115" s="4">
        <f t="shared" si="146"/>
        <v>47.392872265056276</v>
      </c>
      <c r="T115" s="4">
        <f t="shared" si="146"/>
        <v>107.27079357645296</v>
      </c>
      <c r="U115" s="4">
        <f t="shared" si="146"/>
        <v>42.843740697663954</v>
      </c>
      <c r="V115" s="4">
        <f t="shared" si="146"/>
        <v>35.018821054251909</v>
      </c>
      <c r="W115" s="4">
        <f t="shared" si="146"/>
        <v>30.711719626795606</v>
      </c>
      <c r="X115" s="4">
        <f t="shared" si="146"/>
        <v>30.127360678112019</v>
      </c>
      <c r="Y115" s="4">
        <f t="shared" si="146"/>
        <v>28.785600712931142</v>
      </c>
      <c r="Z115" s="4">
        <f t="shared" si="146"/>
        <v>28.10259979403698</v>
      </c>
      <c r="AA115" s="4">
        <f t="shared" si="146"/>
        <v>31.357082149298137</v>
      </c>
      <c r="AB115" s="4">
        <f t="shared" si="146"/>
        <v>32.113238967743982</v>
      </c>
      <c r="AC115" s="4">
        <f t="shared" si="146"/>
        <v>31.679136298642536</v>
      </c>
      <c r="AD115" s="4">
        <f t="shared" si="146"/>
        <v>31.990346986622004</v>
      </c>
      <c r="AE115" s="4">
        <f t="shared" si="146"/>
        <v>32.591266999949077</v>
      </c>
      <c r="AF115" s="4">
        <f t="shared" si="146"/>
        <v>35.101969666445051</v>
      </c>
      <c r="AG115" s="4">
        <f t="shared" si="146"/>
        <v>35.206251311324785</v>
      </c>
      <c r="AI115" s="4">
        <f t="shared" si="147"/>
        <v>-4.6058722650562771</v>
      </c>
      <c r="AJ115" s="4">
        <f t="shared" si="147"/>
        <v>-7.8277935764529616</v>
      </c>
      <c r="AK115" s="4">
        <f t="shared" si="147"/>
        <v>3.2593023360476536E-3</v>
      </c>
      <c r="AL115" s="4">
        <f t="shared" si="147"/>
        <v>4.917894574808912E-2</v>
      </c>
      <c r="AM115" s="4">
        <f t="shared" si="147"/>
        <v>-3.6777196267956072</v>
      </c>
      <c r="AN115" s="4">
        <f t="shared" si="147"/>
        <v>-3.7543606781120182</v>
      </c>
      <c r="AO115" s="4">
        <f t="shared" si="147"/>
        <v>-3.3446007129311432</v>
      </c>
      <c r="AP115" s="4">
        <f t="shared" si="147"/>
        <v>-1.6615997940369809</v>
      </c>
      <c r="AQ115" s="4">
        <f t="shared" si="147"/>
        <v>-0.98408214929813553</v>
      </c>
      <c r="AR115" s="4">
        <f t="shared" si="147"/>
        <v>-1.6382389677439804</v>
      </c>
      <c r="AS115" s="4">
        <f t="shared" si="147"/>
        <v>-2.798136298642536</v>
      </c>
      <c r="AT115" s="4">
        <f t="shared" si="147"/>
        <v>-0.44834698662200267</v>
      </c>
      <c r="AU115" s="4">
        <f t="shared" si="147"/>
        <v>-2.7102669999490772</v>
      </c>
      <c r="AV115" s="4">
        <f t="shared" si="147"/>
        <v>-1.5429696664450532</v>
      </c>
      <c r="AW115" s="4">
        <f t="shared" si="147"/>
        <v>-2.3422513113247874</v>
      </c>
      <c r="AY115" s="2">
        <f t="shared" si="139"/>
        <v>44.325003799700724</v>
      </c>
      <c r="AZ115" s="2">
        <f t="shared" si="139"/>
        <v>93.27369438800504</v>
      </c>
      <c r="BA115" s="2">
        <f t="shared" si="139"/>
        <v>41.485197710925668</v>
      </c>
      <c r="BB115" s="2">
        <f t="shared" si="139"/>
        <v>34.578262538119944</v>
      </c>
      <c r="BC115" s="2">
        <f t="shared" si="139"/>
        <v>30.597785666232923</v>
      </c>
      <c r="BD115" s="2">
        <f t="shared" si="139"/>
        <v>30.09679831116814</v>
      </c>
      <c r="BE115" s="2">
        <f t="shared" si="139"/>
        <v>28.784249654232692</v>
      </c>
      <c r="BF115" s="2">
        <f t="shared" si="139"/>
        <v>28.10257626829063</v>
      </c>
      <c r="BG115" s="2">
        <f t="shared" si="139"/>
        <v>31.356613847706768</v>
      </c>
      <c r="BH115" s="2">
        <f t="shared" si="139"/>
        <v>32.110263090933771</v>
      </c>
      <c r="BI115" s="2">
        <f t="shared" si="139"/>
        <v>31.67687200295136</v>
      </c>
      <c r="BJ115" s="2">
        <f t="shared" si="139"/>
        <v>31.898001517211842</v>
      </c>
      <c r="BK115" s="2">
        <f t="shared" si="139"/>
        <v>32.209303097435324</v>
      </c>
      <c r="BL115" s="2">
        <f t="shared" si="139"/>
        <v>34.461922903897978</v>
      </c>
      <c r="BM115" s="2">
        <f t="shared" si="139"/>
        <v>34.518096292749959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35.067999999999998</v>
      </c>
      <c r="CI115" s="2">
        <f t="shared" si="140"/>
        <v>27.033999999999999</v>
      </c>
      <c r="CJ115" s="2">
        <f t="shared" si="140"/>
        <v>26.373000000000001</v>
      </c>
      <c r="CK115" s="2">
        <f t="shared" si="140"/>
        <v>25.440999999999999</v>
      </c>
      <c r="CL115" s="2">
        <f t="shared" si="140"/>
        <v>26.440999999999999</v>
      </c>
      <c r="CM115" s="2">
        <f t="shared" si="140"/>
        <v>30.373000000000001</v>
      </c>
      <c r="CN115" s="2">
        <f t="shared" si="140"/>
        <v>30.475000000000001</v>
      </c>
      <c r="CO115" s="2">
        <f t="shared" si="140"/>
        <v>28.881</v>
      </c>
      <c r="CP115" s="2">
        <f t="shared" si="140"/>
        <v>31.542000000000002</v>
      </c>
      <c r="CQ115" s="2">
        <f t="shared" si="140"/>
        <v>29.881</v>
      </c>
      <c r="CR115" s="2">
        <f t="shared" si="140"/>
        <v>33.558999999999997</v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35.067999999999998</v>
      </c>
      <c r="CY115" s="2">
        <f t="shared" si="114"/>
        <v>27.033999999999999</v>
      </c>
      <c r="CZ115" s="2">
        <f t="shared" si="115"/>
        <v>26.373000000000001</v>
      </c>
      <c r="DA115" s="2">
        <f t="shared" si="116"/>
        <v>25.440999999999999</v>
      </c>
      <c r="DB115" s="2">
        <f t="shared" si="117"/>
        <v>26.440999999999999</v>
      </c>
      <c r="DC115" s="2">
        <f t="shared" si="118"/>
        <v>30.373000000000001</v>
      </c>
      <c r="DD115" s="2">
        <f t="shared" si="119"/>
        <v>30.475000000000001</v>
      </c>
      <c r="DE115" s="2">
        <f t="shared" si="120"/>
        <v>28.881</v>
      </c>
      <c r="DF115" s="2">
        <f t="shared" si="121"/>
        <v>31.542000000000002</v>
      </c>
      <c r="DG115" s="2">
        <f t="shared" si="122"/>
        <v>29.881</v>
      </c>
      <c r="DH115" s="2">
        <f t="shared" si="123"/>
        <v>33.558999999999997</v>
      </c>
      <c r="DI115" s="2" t="str">
        <f t="shared" si="124"/>
        <v/>
      </c>
      <c r="DK115" s="2">
        <f t="shared" si="148"/>
        <v>86.586766385819004</v>
      </c>
      <c r="DL115" s="2">
        <f t="shared" si="148"/>
        <v>151.31777462658346</v>
      </c>
      <c r="DM115" s="2">
        <f t="shared" si="148"/>
        <v>69.704645121951216</v>
      </c>
      <c r="DN115" s="2">
        <f t="shared" si="148"/>
        <v>67.547144939271249</v>
      </c>
      <c r="DO115" s="2">
        <f t="shared" si="148"/>
        <v>51.320724089068833</v>
      </c>
      <c r="DP115" s="2">
        <f t="shared" si="148"/>
        <v>56.681039811066128</v>
      </c>
      <c r="DQ115" s="2">
        <f t="shared" si="148"/>
        <v>53.460014028314028</v>
      </c>
      <c r="DR115" s="2">
        <f t="shared" si="148"/>
        <v>52.213503081232496</v>
      </c>
      <c r="DS115" s="2">
        <f t="shared" si="148"/>
        <v>53.297480051480051</v>
      </c>
      <c r="DT115" s="2">
        <f t="shared" si="148"/>
        <v>53.015130330330337</v>
      </c>
      <c r="DU115" s="2">
        <f t="shared" si="148"/>
        <v>55.306870141570137</v>
      </c>
      <c r="DV115" s="2">
        <f t="shared" si="148"/>
        <v>56.978438738738738</v>
      </c>
      <c r="DW115" s="2">
        <f t="shared" si="148"/>
        <v>57.661460170696998</v>
      </c>
      <c r="DX115" s="2">
        <f t="shared" si="148"/>
        <v>51.338639775910359</v>
      </c>
      <c r="DY115" s="2">
        <f t="shared" si="148"/>
        <v>50.533163811642567</v>
      </c>
      <c r="EA115" s="2">
        <f t="shared" si="94"/>
        <v>43.911084742822453</v>
      </c>
      <c r="EB115" s="2">
        <f t="shared" si="94"/>
        <v>92.513565839766173</v>
      </c>
      <c r="EC115" s="2">
        <f t="shared" si="94"/>
        <v>41.156164372478031</v>
      </c>
      <c r="ED115" s="2">
        <f t="shared" si="94"/>
        <v>34.148692634098147</v>
      </c>
      <c r="EE115" s="2">
        <f t="shared" si="94"/>
        <v>30.317503928240807</v>
      </c>
      <c r="EF115" s="2">
        <f t="shared" si="94"/>
        <v>29.72516052964761</v>
      </c>
      <c r="EG115" s="2">
        <f t="shared" si="94"/>
        <v>28.428959448895831</v>
      </c>
      <c r="EH115" s="2">
        <f t="shared" si="94"/>
        <v>27.754715213334357</v>
      </c>
      <c r="EI115" s="2">
        <f t="shared" si="94"/>
        <v>31.043670478947767</v>
      </c>
      <c r="EJ115" s="2">
        <f t="shared" si="94"/>
        <v>31.803000562415313</v>
      </c>
      <c r="EK115" s="2">
        <f t="shared" si="94"/>
        <v>31.335739398084815</v>
      </c>
      <c r="EL115" s="2">
        <f t="shared" si="94"/>
        <v>31.535851116997353</v>
      </c>
      <c r="EM115" s="2">
        <f t="shared" si="135"/>
        <v>31.838533456739338</v>
      </c>
      <c r="EN115" s="2">
        <f t="shared" si="135"/>
        <v>34.211084814622836</v>
      </c>
      <c r="EO115" s="2">
        <f t="shared" si="135"/>
        <v>34.193636020183064</v>
      </c>
      <c r="EQ115" s="2">
        <f t="shared" si="149"/>
        <v>42.534657278801234</v>
      </c>
      <c r="ER115" s="2">
        <f t="shared" si="149"/>
        <v>85.293167931843215</v>
      </c>
      <c r="ES115" s="2">
        <f t="shared" si="149"/>
        <v>40.310646529206586</v>
      </c>
      <c r="ET115" s="2">
        <f t="shared" si="149"/>
        <v>32.865812045440038</v>
      </c>
      <c r="EU115" s="2">
        <f t="shared" si="149"/>
        <v>29.256252814145263</v>
      </c>
      <c r="EV115" s="2">
        <f t="shared" si="149"/>
        <v>29.748049432157799</v>
      </c>
      <c r="EW115" s="2">
        <f t="shared" si="149"/>
        <v>28.022898797681957</v>
      </c>
      <c r="EX115" s="2">
        <f t="shared" si="149"/>
        <v>27.186494257103959</v>
      </c>
      <c r="EY115" s="2">
        <f t="shared" si="149"/>
        <v>30.830919942869023</v>
      </c>
      <c r="EZ115" s="2">
        <f t="shared" si="149"/>
        <v>31.685263301422232</v>
      </c>
      <c r="FA115" s="2">
        <f t="shared" si="149"/>
        <v>30.609640744482434</v>
      </c>
      <c r="FB115" s="2">
        <f t="shared" si="149"/>
        <v>30.649170072973611</v>
      </c>
      <c r="FC115" s="2">
        <f t="shared" si="149"/>
        <v>31.446627174688089</v>
      </c>
      <c r="FD115" s="2">
        <f t="shared" si="149"/>
        <v>33.850475599669146</v>
      </c>
      <c r="FE115" s="2">
        <f t="shared" si="149"/>
        <v>34.241549997647994</v>
      </c>
      <c r="FG115" s="2">
        <f t="shared" si="150"/>
        <v>0.99019397548287413</v>
      </c>
      <c r="FH115" s="2">
        <f t="shared" si="150"/>
        <v>0.98574114986874595</v>
      </c>
      <c r="FI115" s="2">
        <f t="shared" si="150"/>
        <v>0.98833816615099745</v>
      </c>
      <c r="FJ115" s="2">
        <f t="shared" si="150"/>
        <v>0.98695903888170977</v>
      </c>
      <c r="FK115" s="2">
        <f t="shared" si="150"/>
        <v>0.98642712398418597</v>
      </c>
      <c r="FL115" s="2">
        <f t="shared" si="150"/>
        <v>0.98621694667273563</v>
      </c>
      <c r="FM115" s="2">
        <f t="shared" si="150"/>
        <v>0.98572460376385795</v>
      </c>
      <c r="FN115" s="2">
        <f t="shared" si="150"/>
        <v>0.98563387669869484</v>
      </c>
      <c r="FO115" s="2">
        <f t="shared" si="150"/>
        <v>0.98588451616781736</v>
      </c>
      <c r="FP115" s="2">
        <f t="shared" si="150"/>
        <v>0.98548687224932408</v>
      </c>
      <c r="FQ115" s="2">
        <f t="shared" si="150"/>
        <v>0.98562966441988109</v>
      </c>
      <c r="FR115" s="2">
        <f t="shared" si="150"/>
        <v>0.98563065111087478</v>
      </c>
      <c r="FS115" s="2">
        <f t="shared" si="150"/>
        <v>0.98559062218475479</v>
      </c>
      <c r="FT115" s="2">
        <f t="shared" si="150"/>
        <v>0.98529114700676845</v>
      </c>
      <c r="FU115" s="2">
        <f t="shared" si="150"/>
        <v>0.98014876040853549</v>
      </c>
      <c r="FW115" s="2">
        <f t="shared" si="141"/>
        <v>3.312723494112527E-3</v>
      </c>
      <c r="FX115" s="2">
        <f t="shared" si="141"/>
        <v>1.0851459010779132E-2</v>
      </c>
      <c r="FY115" s="2">
        <f t="shared" si="141"/>
        <v>4.6058172812795594E-3</v>
      </c>
      <c r="FZ115" s="2">
        <f t="shared" si="141"/>
        <v>4.6598365848553114E-3</v>
      </c>
      <c r="GA115" s="2">
        <f t="shared" si="141"/>
        <v>4.515769284005447E-3</v>
      </c>
      <c r="GB115" s="2">
        <f t="shared" si="141"/>
        <v>4.5200900912005289E-3</v>
      </c>
      <c r="GC115" s="2">
        <f t="shared" si="141"/>
        <v>5.0189965137954718E-3</v>
      </c>
      <c r="GD115" s="2">
        <f t="shared" si="141"/>
        <v>6.1893306043281707E-3</v>
      </c>
      <c r="GE115" s="2">
        <f t="shared" si="141"/>
        <v>5.5460281713011943E-3</v>
      </c>
      <c r="GF115" s="2">
        <f t="shared" si="141"/>
        <v>5.0266216677275566E-3</v>
      </c>
      <c r="GG115" s="2">
        <f t="shared" si="141"/>
        <v>4.6007359133207297E-3</v>
      </c>
      <c r="GH115" s="2">
        <f t="shared" si="141"/>
        <v>3.8830400036822489E-3</v>
      </c>
      <c r="GI115" s="2">
        <f t="shared" si="141"/>
        <v>3.3749564153212112E-3</v>
      </c>
      <c r="GJ115" s="2">
        <f t="shared" si="141"/>
        <v>3.0187769440962828E-3</v>
      </c>
      <c r="GK115" s="2">
        <f t="shared" si="141"/>
        <v>2.0952459502073043E-3</v>
      </c>
      <c r="GM115" s="86">
        <f t="shared" si="142"/>
        <v>1.0638018334944614E-23</v>
      </c>
      <c r="GN115" s="86">
        <f t="shared" si="142"/>
        <v>7.8528378175185491E-35</v>
      </c>
      <c r="GO115" s="86">
        <f t="shared" si="142"/>
        <v>4.6163321839302138E-31</v>
      </c>
      <c r="GP115" s="86">
        <f t="shared" si="142"/>
        <v>3.4264398696929171E-33</v>
      </c>
      <c r="GQ115" s="86">
        <f t="shared" si="142"/>
        <v>1.9760136450738843E-43</v>
      </c>
      <c r="GR115" s="86">
        <f t="shared" si="142"/>
        <v>6.9831517477105688E-46</v>
      </c>
      <c r="GS115" s="86">
        <f t="shared" si="142"/>
        <v>1.1240080943633859E-40</v>
      </c>
      <c r="GT115" s="86">
        <f t="shared" si="142"/>
        <v>1.3723578239640812E-42</v>
      </c>
      <c r="GU115" s="86">
        <f t="shared" si="142"/>
        <v>7.8004824604631593E-44</v>
      </c>
      <c r="GV115" s="86">
        <f t="shared" si="142"/>
        <v>3.3100168054725497E-41</v>
      </c>
      <c r="GW115" s="86">
        <f t="shared" si="142"/>
        <v>1.3928111608963883E-43</v>
      </c>
      <c r="GX115" s="86">
        <f t="shared" si="142"/>
        <v>2.0507094129821512E-37</v>
      </c>
      <c r="GY115" s="86">
        <f t="shared" si="142"/>
        <v>1.6024014671780967E-34</v>
      </c>
      <c r="GZ115" s="86">
        <f t="shared" si="142"/>
        <v>2.9183147918923355E-31</v>
      </c>
      <c r="HA115" s="86">
        <f t="shared" si="142"/>
        <v>1.6519670789482914E-37</v>
      </c>
      <c r="HC115" s="86">
        <f t="shared" si="73"/>
        <v>4.3800838782975145E-2</v>
      </c>
      <c r="HD115" s="86">
        <f t="shared" si="73"/>
        <v>0.24536404230768313</v>
      </c>
      <c r="HE115" s="86">
        <f t="shared" si="73"/>
        <v>1.9751092212089746E-2</v>
      </c>
      <c r="HF115" s="86">
        <f t="shared" si="73"/>
        <v>7.7227668929948246E-3</v>
      </c>
      <c r="HG115" s="86">
        <f t="shared" si="73"/>
        <v>2.2750298056057818E-3</v>
      </c>
      <c r="HH115" s="86">
        <f t="shared" si="73"/>
        <v>5.8900430375026709E-4</v>
      </c>
      <c r="HI115" s="86">
        <f t="shared" si="138"/>
        <v>3.5437752716974274E-5</v>
      </c>
      <c r="HJ115" s="86">
        <f t="shared" si="138"/>
        <v>8.1884480385098139E-7</v>
      </c>
      <c r="HK115" s="86">
        <f t="shared" si="138"/>
        <v>1.39094442404378E-5</v>
      </c>
      <c r="HL115" s="86">
        <f t="shared" si="138"/>
        <v>7.083865561427614E-5</v>
      </c>
      <c r="HM115" s="86">
        <f t="shared" si="138"/>
        <v>5.3840751288932846E-5</v>
      </c>
      <c r="HN115" s="86">
        <f t="shared" si="138"/>
        <v>1.7172335837050748E-3</v>
      </c>
      <c r="HO115" s="86">
        <f t="shared" si="138"/>
        <v>5.6746144029153778E-3</v>
      </c>
      <c r="HP115" s="86">
        <f t="shared" si="138"/>
        <v>9.9999273388211383E-3</v>
      </c>
      <c r="HQ115" s="86">
        <f t="shared" si="138"/>
        <v>1.537955557892E-2</v>
      </c>
      <c r="HS115" s="86">
        <f t="shared" si="143"/>
        <v>1.3515395743469217E-10</v>
      </c>
      <c r="HT115" s="86">
        <f t="shared" si="143"/>
        <v>2.3101838243907543E-8</v>
      </c>
      <c r="HU115" s="86">
        <f t="shared" si="143"/>
        <v>4.8415271992209028E-11</v>
      </c>
      <c r="HV115" s="86">
        <f t="shared" si="143"/>
        <v>1.2746341911321553E-11</v>
      </c>
      <c r="HW115" s="86">
        <f t="shared" si="143"/>
        <v>2.7932998275132344E-13</v>
      </c>
      <c r="HX115" s="86">
        <f t="shared" si="143"/>
        <v>5.3954849609823247E-13</v>
      </c>
      <c r="HY115" s="86">
        <f t="shared" si="143"/>
        <v>1.0395236394165505E-12</v>
      </c>
      <c r="HZ115" s="86">
        <f t="shared" si="143"/>
        <v>7.5641069338842679E-12</v>
      </c>
      <c r="IA115" s="86">
        <f t="shared" si="143"/>
        <v>3.988885989044335E-12</v>
      </c>
      <c r="IB115" s="86">
        <f t="shared" si="143"/>
        <v>1.0169346765209653E-12</v>
      </c>
      <c r="IC115" s="86">
        <f t="shared" si="143"/>
        <v>3.0427606546156937E-13</v>
      </c>
      <c r="ID115" s="86">
        <f t="shared" si="143"/>
        <v>9.2232341352773627E-14</v>
      </c>
      <c r="IE115" s="86">
        <f t="shared" si="143"/>
        <v>3.8767479995419546E-14</v>
      </c>
      <c r="IF115" s="86">
        <f t="shared" si="143"/>
        <v>3.5270641265125526E-10</v>
      </c>
      <c r="IG115" s="86">
        <f t="shared" si="143"/>
        <v>3.1273076193937082E-9</v>
      </c>
      <c r="II115" s="86">
        <f t="shared" si="144"/>
        <v>6.0128314879507506E-35</v>
      </c>
      <c r="IJ115" s="86">
        <f t="shared" si="144"/>
        <v>1.3453788965424867E-27</v>
      </c>
      <c r="IK115" s="86">
        <f t="shared" si="144"/>
        <v>3.1170490976186684E-39</v>
      </c>
      <c r="IL115" s="86">
        <f t="shared" si="144"/>
        <v>2.5137964771096104E-43</v>
      </c>
      <c r="IM115" s="86">
        <f t="shared" si="144"/>
        <v>3.6783762570171584E-48</v>
      </c>
      <c r="IN115" s="86">
        <f t="shared" si="144"/>
        <v>1.8597538324169621E-46</v>
      </c>
      <c r="IO115" s="86">
        <f t="shared" si="144"/>
        <v>9.4744834479662074E-48</v>
      </c>
      <c r="IP115" s="86">
        <f t="shared" si="144"/>
        <v>1.1885911494392696E-44</v>
      </c>
      <c r="IQ115" s="86">
        <f t="shared" si="144"/>
        <v>7.5456054045301547E-45</v>
      </c>
      <c r="IR115" s="86">
        <f t="shared" si="144"/>
        <v>5.9590037934664921E-46</v>
      </c>
      <c r="IS115" s="86">
        <f t="shared" si="144"/>
        <v>1.0391410292615291E-47</v>
      </c>
      <c r="IT115" s="86">
        <f t="shared" si="144"/>
        <v>2.8808312765278781E-48</v>
      </c>
      <c r="IU115" s="86">
        <f t="shared" si="144"/>
        <v>4.1139100905239725E-48</v>
      </c>
      <c r="IV115" s="86">
        <f t="shared" si="144"/>
        <v>1.8717356928724861E-59</v>
      </c>
      <c r="IW115" s="86">
        <f t="shared" si="144"/>
        <v>1.0535817114699474E-32</v>
      </c>
      <c r="IY115" s="86">
        <f t="shared" si="145"/>
        <v>4.3800838918129102E-2</v>
      </c>
      <c r="IZ115" s="86">
        <f t="shared" si="145"/>
        <v>0.24536406540952138</v>
      </c>
      <c r="JA115" s="86">
        <f t="shared" si="145"/>
        <v>1.9751092260505018E-2</v>
      </c>
      <c r="JB115" s="86">
        <f t="shared" si="145"/>
        <v>7.7227669057411668E-3</v>
      </c>
      <c r="JC115" s="86">
        <f t="shared" si="145"/>
        <v>2.2750298058851117E-3</v>
      </c>
      <c r="JD115" s="86">
        <f t="shared" si="145"/>
        <v>5.8900430428981564E-4</v>
      </c>
      <c r="JE115" s="86">
        <f t="shared" si="145"/>
        <v>3.5437753756497912E-5</v>
      </c>
      <c r="JF115" s="86">
        <f t="shared" si="145"/>
        <v>8.1885236795791529E-7</v>
      </c>
      <c r="JG115" s="86">
        <f t="shared" si="145"/>
        <v>1.3909448229323788E-5</v>
      </c>
      <c r="JH115" s="86">
        <f t="shared" si="145"/>
        <v>7.0838656631210819E-5</v>
      </c>
      <c r="JI115" s="86">
        <f t="shared" si="145"/>
        <v>5.3840751593208914E-5</v>
      </c>
      <c r="JJ115" s="86">
        <f t="shared" si="145"/>
        <v>1.7172335837973072E-3</v>
      </c>
      <c r="JK115" s="86">
        <f t="shared" si="145"/>
        <v>5.6746144029541454E-3</v>
      </c>
      <c r="JL115" s="86">
        <f t="shared" si="145"/>
        <v>9.999927691527551E-3</v>
      </c>
      <c r="JM115" s="86">
        <f t="shared" si="145"/>
        <v>1.537955870622762E-2</v>
      </c>
    </row>
    <row r="116" spans="2:273" x14ac:dyDescent="0.25">
      <c r="B116" s="2">
        <v>89</v>
      </c>
      <c r="C116" s="37">
        <v>44.344000000000001</v>
      </c>
      <c r="D116" s="37">
        <v>94.507999999999996</v>
      </c>
      <c r="E116" s="37">
        <v>39.253999999999998</v>
      </c>
      <c r="F116" s="37">
        <v>33.627000000000002</v>
      </c>
      <c r="G116" s="37">
        <v>26.440999999999999</v>
      </c>
      <c r="H116" s="37">
        <v>26.728999999999999</v>
      </c>
      <c r="I116" s="37">
        <v>27.61</v>
      </c>
      <c r="J116" s="37">
        <v>27.763000000000002</v>
      </c>
      <c r="K116" s="37">
        <v>30.169</v>
      </c>
      <c r="L116" s="37">
        <v>29.745999999999999</v>
      </c>
      <c r="M116" s="37">
        <v>30.050999999999998</v>
      </c>
      <c r="N116" s="37">
        <v>31.626999999999999</v>
      </c>
      <c r="O116" s="37">
        <v>30.305</v>
      </c>
      <c r="P116" s="37">
        <v>33.796999999999997</v>
      </c>
      <c r="Q116" s="37">
        <v>34.423999999999999</v>
      </c>
      <c r="S116" s="4">
        <f t="shared" si="146"/>
        <v>45.282416875201633</v>
      </c>
      <c r="T116" s="4">
        <f t="shared" si="146"/>
        <v>100.94507992109122</v>
      </c>
      <c r="U116" s="4">
        <f t="shared" si="146"/>
        <v>41.740901705734444</v>
      </c>
      <c r="V116" s="4">
        <f t="shared" si="146"/>
        <v>34.441262861141105</v>
      </c>
      <c r="W116" s="4">
        <f t="shared" si="146"/>
        <v>30.373528303348003</v>
      </c>
      <c r="X116" s="4">
        <f t="shared" si="146"/>
        <v>29.92492271777656</v>
      </c>
      <c r="Y116" s="4">
        <f t="shared" si="146"/>
        <v>28.59447527196329</v>
      </c>
      <c r="Z116" s="4">
        <f t="shared" si="146"/>
        <v>27.918382771252194</v>
      </c>
      <c r="AA116" s="4">
        <f t="shared" si="146"/>
        <v>31.172027544078016</v>
      </c>
      <c r="AB116" s="4">
        <f t="shared" si="146"/>
        <v>31.928958332038789</v>
      </c>
      <c r="AC116" s="4">
        <f t="shared" si="146"/>
        <v>31.483896513262309</v>
      </c>
      <c r="AD116" s="4">
        <f t="shared" si="146"/>
        <v>31.697677412986476</v>
      </c>
      <c r="AE116" s="4">
        <f t="shared" si="146"/>
        <v>32.084976704406529</v>
      </c>
      <c r="AF116" s="4">
        <f t="shared" si="146"/>
        <v>34.449041161530239</v>
      </c>
      <c r="AG116" s="4">
        <f t="shared" si="146"/>
        <v>34.565456081013942</v>
      </c>
      <c r="AI116" s="4">
        <f t="shared" si="147"/>
        <v>-0.93841687520163219</v>
      </c>
      <c r="AJ116" s="4">
        <f t="shared" si="147"/>
        <v>-6.4370799210912253</v>
      </c>
      <c r="AK116" s="4">
        <f t="shared" si="147"/>
        <v>-2.4869017057344465</v>
      </c>
      <c r="AL116" s="4">
        <f t="shared" si="147"/>
        <v>-0.81426286114110269</v>
      </c>
      <c r="AM116" s="4">
        <f t="shared" si="147"/>
        <v>-3.9325283033480041</v>
      </c>
      <c r="AN116" s="4">
        <f t="shared" si="147"/>
        <v>-3.1959227177765612</v>
      </c>
      <c r="AO116" s="4">
        <f t="shared" si="147"/>
        <v>-0.98447527196329077</v>
      </c>
      <c r="AP116" s="4">
        <f t="shared" si="147"/>
        <v>-0.15538277125219224</v>
      </c>
      <c r="AQ116" s="4">
        <f t="shared" si="147"/>
        <v>-1.0030275440780159</v>
      </c>
      <c r="AR116" s="4">
        <f t="shared" si="147"/>
        <v>-2.1829583320387904</v>
      </c>
      <c r="AS116" s="4">
        <f t="shared" si="147"/>
        <v>-1.4328965132623104</v>
      </c>
      <c r="AT116" s="4">
        <f t="shared" si="147"/>
        <v>-7.0677412986476895E-2</v>
      </c>
      <c r="AU116" s="4">
        <f t="shared" si="147"/>
        <v>-1.7799767044065291</v>
      </c>
      <c r="AV116" s="4">
        <f t="shared" si="147"/>
        <v>-0.65204116153024216</v>
      </c>
      <c r="AW116" s="4">
        <f t="shared" si="147"/>
        <v>-0.14145608101394203</v>
      </c>
      <c r="AY116" s="2">
        <f t="shared" si="139"/>
        <v>44.141431619936142</v>
      </c>
      <c r="AZ116" s="2">
        <f t="shared" si="139"/>
        <v>93.071646974315968</v>
      </c>
      <c r="BA116" s="2">
        <f t="shared" si="139"/>
        <v>41.345279316454182</v>
      </c>
      <c r="BB116" s="2">
        <f t="shared" si="139"/>
        <v>34.338467126391109</v>
      </c>
      <c r="BC116" s="2">
        <f t="shared" si="139"/>
        <v>30.355240984298053</v>
      </c>
      <c r="BD116" s="2">
        <f t="shared" si="139"/>
        <v>29.921613288270382</v>
      </c>
      <c r="BE116" s="2">
        <f t="shared" si="139"/>
        <v>28.594386147276516</v>
      </c>
      <c r="BF116" s="2">
        <f t="shared" si="139"/>
        <v>27.918381931434766</v>
      </c>
      <c r="BG116" s="2">
        <f t="shared" si="139"/>
        <v>31.171998332547098</v>
      </c>
      <c r="BH116" s="2">
        <f t="shared" si="139"/>
        <v>31.928732232312939</v>
      </c>
      <c r="BI116" s="2">
        <f t="shared" si="139"/>
        <v>31.483741654818843</v>
      </c>
      <c r="BJ116" s="2">
        <f t="shared" si="139"/>
        <v>31.683821058742879</v>
      </c>
      <c r="BK116" s="2">
        <f t="shared" si="139"/>
        <v>32.018630956692938</v>
      </c>
      <c r="BL116" s="2">
        <f t="shared" si="139"/>
        <v>34.31249624383242</v>
      </c>
      <c r="BM116" s="2">
        <f t="shared" si="139"/>
        <v>34.424264485534387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>
        <f t="shared" si="140"/>
        <v>39.253999999999998</v>
      </c>
      <c r="CH116" s="2">
        <f t="shared" si="140"/>
        <v>33.627000000000002</v>
      </c>
      <c r="CI116" s="2">
        <f t="shared" si="140"/>
        <v>26.440999999999999</v>
      </c>
      <c r="CJ116" s="2">
        <f t="shared" si="140"/>
        <v>26.728999999999999</v>
      </c>
      <c r="CK116" s="2">
        <f t="shared" si="140"/>
        <v>27.61</v>
      </c>
      <c r="CL116" s="2">
        <f t="shared" si="140"/>
        <v>27.763000000000002</v>
      </c>
      <c r="CM116" s="2">
        <f t="shared" si="140"/>
        <v>30.169</v>
      </c>
      <c r="CN116" s="2">
        <f t="shared" si="140"/>
        <v>29.745999999999999</v>
      </c>
      <c r="CO116" s="2">
        <f t="shared" si="140"/>
        <v>30.050999999999998</v>
      </c>
      <c r="CP116" s="2">
        <f t="shared" si="140"/>
        <v>31.626999999999999</v>
      </c>
      <c r="CQ116" s="2">
        <f t="shared" si="140"/>
        <v>30.305</v>
      </c>
      <c r="CR116" s="2">
        <f t="shared" si="140"/>
        <v>33.796999999999997</v>
      </c>
      <c r="CS116" s="2">
        <f t="shared" si="140"/>
        <v>34.423999999999999</v>
      </c>
      <c r="CU116" s="2" t="str">
        <f t="shared" si="110"/>
        <v/>
      </c>
      <c r="CV116" s="2" t="str">
        <f t="shared" si="111"/>
        <v/>
      </c>
      <c r="CW116" s="2">
        <f t="shared" si="112"/>
        <v>39.253999999999998</v>
      </c>
      <c r="CX116" s="2">
        <f t="shared" si="113"/>
        <v>33.627000000000002</v>
      </c>
      <c r="CY116" s="2">
        <f t="shared" si="114"/>
        <v>26.440999999999999</v>
      </c>
      <c r="CZ116" s="2">
        <f t="shared" si="115"/>
        <v>26.728999999999999</v>
      </c>
      <c r="DA116" s="2">
        <f t="shared" si="116"/>
        <v>27.61</v>
      </c>
      <c r="DB116" s="2">
        <f t="shared" si="117"/>
        <v>27.763000000000002</v>
      </c>
      <c r="DC116" s="2">
        <f t="shared" si="118"/>
        <v>30.169</v>
      </c>
      <c r="DD116" s="2">
        <f t="shared" si="119"/>
        <v>29.745999999999999</v>
      </c>
      <c r="DE116" s="2">
        <f t="shared" si="120"/>
        <v>30.050999999999998</v>
      </c>
      <c r="DF116" s="2">
        <f t="shared" si="121"/>
        <v>31.626999999999999</v>
      </c>
      <c r="DG116" s="2">
        <f t="shared" si="122"/>
        <v>30.305</v>
      </c>
      <c r="DH116" s="2">
        <f t="shared" si="123"/>
        <v>33.796999999999997</v>
      </c>
      <c r="DI116" s="2">
        <f t="shared" si="124"/>
        <v>34.423999999999999</v>
      </c>
      <c r="DK116" s="2">
        <f t="shared" si="148"/>
        <v>87.124201116095833</v>
      </c>
      <c r="DL116" s="2">
        <f t="shared" si="148"/>
        <v>152.0985547092348</v>
      </c>
      <c r="DM116" s="2">
        <f t="shared" si="148"/>
        <v>70.042165853658545</v>
      </c>
      <c r="DN116" s="2">
        <f t="shared" si="148"/>
        <v>67.958757894736834</v>
      </c>
      <c r="DO116" s="2">
        <f t="shared" si="148"/>
        <v>51.528414574898797</v>
      </c>
      <c r="DP116" s="2">
        <f t="shared" si="148"/>
        <v>56.954261470985152</v>
      </c>
      <c r="DQ116" s="2">
        <f t="shared" si="148"/>
        <v>53.71102458172458</v>
      </c>
      <c r="DR116" s="2">
        <f t="shared" si="148"/>
        <v>52.42610112044818</v>
      </c>
      <c r="DS116" s="2">
        <f t="shared" si="148"/>
        <v>53.499226512226514</v>
      </c>
      <c r="DT116" s="2">
        <f t="shared" si="148"/>
        <v>53.222097897897896</v>
      </c>
      <c r="DU116" s="2">
        <f t="shared" si="148"/>
        <v>55.535156241956237</v>
      </c>
      <c r="DV116" s="2">
        <f t="shared" si="148"/>
        <v>57.199750450450452</v>
      </c>
      <c r="DW116" s="2">
        <f t="shared" si="148"/>
        <v>57.866590327169263</v>
      </c>
      <c r="DX116" s="2">
        <f t="shared" si="148"/>
        <v>51.450370308123247</v>
      </c>
      <c r="DY116" s="2">
        <f t="shared" si="148"/>
        <v>50.731806080830552</v>
      </c>
      <c r="EA116" s="2">
        <f t="shared" si="94"/>
        <v>43.758008500303589</v>
      </c>
      <c r="EB116" s="2">
        <f t="shared" si="94"/>
        <v>92.37606242973844</v>
      </c>
      <c r="EC116" s="2">
        <f t="shared" si="94"/>
        <v>41.040540361814465</v>
      </c>
      <c r="ED116" s="2">
        <f t="shared" si="94"/>
        <v>33.939622313018354</v>
      </c>
      <c r="EE116" s="2">
        <f t="shared" ref="EE116:EL147" si="151">CI$228*$B116+CI$229</f>
        <v>30.094578467860995</v>
      </c>
      <c r="EF116" s="2">
        <f t="shared" si="151"/>
        <v>29.576977975311252</v>
      </c>
      <c r="EG116" s="2">
        <f t="shared" si="151"/>
        <v>28.264762947039276</v>
      </c>
      <c r="EH116" s="2">
        <f t="shared" si="151"/>
        <v>27.596172543267635</v>
      </c>
      <c r="EI116" s="2">
        <f t="shared" si="151"/>
        <v>30.881649743078455</v>
      </c>
      <c r="EJ116" s="2">
        <f t="shared" si="151"/>
        <v>31.643372906920259</v>
      </c>
      <c r="EK116" s="2">
        <f t="shared" si="151"/>
        <v>31.167445085010748</v>
      </c>
      <c r="EL116" s="2">
        <f t="shared" si="151"/>
        <v>31.348179519216355</v>
      </c>
      <c r="EM116" s="2">
        <f t="shared" si="135"/>
        <v>31.675375599890302</v>
      </c>
      <c r="EN116" s="2">
        <f t="shared" si="135"/>
        <v>34.080317275443619</v>
      </c>
      <c r="EO116" s="2">
        <f t="shared" si="135"/>
        <v>34.122983087806482</v>
      </c>
      <c r="EQ116" s="2">
        <f t="shared" si="149"/>
        <v>42.451442170544482</v>
      </c>
      <c r="ER116" s="2">
        <f t="shared" si="149"/>
        <v>85.474140868029309</v>
      </c>
      <c r="ES116" s="2">
        <f t="shared" si="149"/>
        <v>40.241993141534749</v>
      </c>
      <c r="ET116" s="2">
        <f t="shared" si="149"/>
        <v>32.720438738585905</v>
      </c>
      <c r="EU116" s="2">
        <f t="shared" si="149"/>
        <v>29.089216259995453</v>
      </c>
      <c r="EV116" s="2">
        <f t="shared" si="149"/>
        <v>29.592509444112373</v>
      </c>
      <c r="EW116" s="2">
        <f t="shared" si="149"/>
        <v>27.885459988509702</v>
      </c>
      <c r="EX116" s="2">
        <f t="shared" si="149"/>
        <v>27.076360779935847</v>
      </c>
      <c r="EY116" s="2">
        <f t="shared" si="149"/>
        <v>30.687455233850159</v>
      </c>
      <c r="EZ116" s="2">
        <f t="shared" si="149"/>
        <v>31.529978239580679</v>
      </c>
      <c r="FA116" s="2">
        <f t="shared" si="149"/>
        <v>30.479557649096314</v>
      </c>
      <c r="FB116" s="2">
        <f t="shared" si="149"/>
        <v>30.508854028156442</v>
      </c>
      <c r="FC116" s="2">
        <f t="shared" si="149"/>
        <v>31.30405062677568</v>
      </c>
      <c r="FD116" s="2">
        <f t="shared" si="149"/>
        <v>33.737051982380571</v>
      </c>
      <c r="FE116" s="2">
        <f t="shared" si="149"/>
        <v>34.149131784461751</v>
      </c>
      <c r="FG116" s="2">
        <f t="shared" si="150"/>
        <v>0.99104907627877736</v>
      </c>
      <c r="FH116" s="2">
        <f t="shared" si="150"/>
        <v>0.98697943821091316</v>
      </c>
      <c r="FI116" s="2">
        <f t="shared" si="150"/>
        <v>0.98935335644258682</v>
      </c>
      <c r="FJ116" s="2">
        <f t="shared" si="150"/>
        <v>0.98809283907525136</v>
      </c>
      <c r="FK116" s="2">
        <f t="shared" si="150"/>
        <v>0.98760658892326536</v>
      </c>
      <c r="FL116" s="2">
        <f t="shared" si="150"/>
        <v>0.98741444271455414</v>
      </c>
      <c r="FM116" s="2">
        <f t="shared" si="150"/>
        <v>0.9869643100253449</v>
      </c>
      <c r="FN116" s="2">
        <f t="shared" si="150"/>
        <v>0.98688135703678781</v>
      </c>
      <c r="FO116" s="2">
        <f t="shared" si="150"/>
        <v>0.98711051688085227</v>
      </c>
      <c r="FP116" s="2">
        <f t="shared" si="150"/>
        <v>0.98674694605598567</v>
      </c>
      <c r="FQ116" s="2">
        <f t="shared" si="150"/>
        <v>0.98687750566081478</v>
      </c>
      <c r="FR116" s="2">
        <f t="shared" si="150"/>
        <v>0.98687840781360048</v>
      </c>
      <c r="FS116" s="2">
        <f t="shared" si="150"/>
        <v>0.98684180838008972</v>
      </c>
      <c r="FT116" s="2">
        <f t="shared" si="150"/>
        <v>0.98656798265517665</v>
      </c>
      <c r="FU116" s="2">
        <f t="shared" si="150"/>
        <v>0.98186377588573326</v>
      </c>
      <c r="FW116" s="2">
        <f t="shared" si="141"/>
        <v>3.6311685393930061E-3</v>
      </c>
      <c r="FX116" s="2">
        <f t="shared" si="141"/>
        <v>1.188594445944503E-2</v>
      </c>
      <c r="FY116" s="2">
        <f t="shared" si="141"/>
        <v>5.0479351191324599E-3</v>
      </c>
      <c r="FZ116" s="2">
        <f t="shared" si="141"/>
        <v>5.1071131945836451E-3</v>
      </c>
      <c r="GA116" s="2">
        <f t="shared" si="141"/>
        <v>4.9492862869609322E-3</v>
      </c>
      <c r="GB116" s="2">
        <f t="shared" si="141"/>
        <v>4.9540198304107406E-3</v>
      </c>
      <c r="GC116" s="2">
        <f t="shared" si="141"/>
        <v>5.50055674379129E-3</v>
      </c>
      <c r="GD116" s="2">
        <f t="shared" si="141"/>
        <v>6.7824160353024054E-3</v>
      </c>
      <c r="GE116" s="2">
        <f t="shared" si="141"/>
        <v>6.0778468866698248E-3</v>
      </c>
      <c r="GF116" s="2">
        <f t="shared" si="141"/>
        <v>5.5089094615455346E-3</v>
      </c>
      <c r="GG116" s="2">
        <f t="shared" si="141"/>
        <v>5.0423684555437435E-3</v>
      </c>
      <c r="GH116" s="2">
        <f t="shared" si="141"/>
        <v>4.2560742512463166E-3</v>
      </c>
      <c r="GI116" s="2">
        <f t="shared" si="141"/>
        <v>3.6993615742949319E-3</v>
      </c>
      <c r="GJ116" s="2">
        <f t="shared" si="141"/>
        <v>3.3090593474126243E-3</v>
      </c>
      <c r="GK116" s="2">
        <f t="shared" si="141"/>
        <v>2.2969271863507914E-3</v>
      </c>
      <c r="GM116" s="86">
        <f t="shared" si="142"/>
        <v>2.785584431368069E-25</v>
      </c>
      <c r="GN116" s="86">
        <f t="shared" si="142"/>
        <v>1.9773829971311104E-37</v>
      </c>
      <c r="GO116" s="86">
        <f t="shared" si="142"/>
        <v>3.6105326111962187E-33</v>
      </c>
      <c r="GP116" s="86">
        <f t="shared" si="142"/>
        <v>2.0582726955163769E-35</v>
      </c>
      <c r="GQ116" s="86">
        <f t="shared" si="142"/>
        <v>2.1398150199734773E-46</v>
      </c>
      <c r="GR116" s="86">
        <f t="shared" si="142"/>
        <v>5.201962541437628E-49</v>
      </c>
      <c r="GS116" s="86">
        <f t="shared" si="142"/>
        <v>2.3168597363791532E-43</v>
      </c>
      <c r="GT116" s="86">
        <f t="shared" si="142"/>
        <v>2.3038556657048414E-45</v>
      </c>
      <c r="GU116" s="86">
        <f t="shared" si="142"/>
        <v>1.0300618073960677E-46</v>
      </c>
      <c r="GV116" s="86">
        <f t="shared" si="142"/>
        <v>5.8638848229502287E-44</v>
      </c>
      <c r="GW116" s="86">
        <f t="shared" si="142"/>
        <v>1.7733101087687652E-46</v>
      </c>
      <c r="GX116" s="86">
        <f t="shared" si="142"/>
        <v>6.5940715087846255E-40</v>
      </c>
      <c r="GY116" s="86">
        <f t="shared" si="142"/>
        <v>7.4659030392029475E-37</v>
      </c>
      <c r="GZ116" s="86">
        <f t="shared" si="142"/>
        <v>2.5457740583822462E-33</v>
      </c>
      <c r="HA116" s="86">
        <f t="shared" si="142"/>
        <v>4.7800047091635359E-40</v>
      </c>
      <c r="HC116" s="86">
        <f t="shared" si="73"/>
        <v>1.9030083637970135E-2</v>
      </c>
      <c r="HD116" s="86">
        <f t="shared" si="73"/>
        <v>0.16065113536613701</v>
      </c>
      <c r="HE116" s="86">
        <f t="shared" si="73"/>
        <v>6.9608144796791532E-3</v>
      </c>
      <c r="HF116" s="86">
        <f t="shared" si="73"/>
        <v>2.2380338657126439E-3</v>
      </c>
      <c r="HG116" s="86">
        <f t="shared" si="73"/>
        <v>4.6248348622836516E-4</v>
      </c>
      <c r="HH116" s="86">
        <f t="shared" si="73"/>
        <v>8.0317744976481746E-5</v>
      </c>
      <c r="HI116" s="86">
        <f t="shared" si="138"/>
        <v>3.050298629482762E-6</v>
      </c>
      <c r="HJ116" s="86">
        <f t="shared" si="138"/>
        <v>3.8442597575054575E-8</v>
      </c>
      <c r="HK116" s="86">
        <f t="shared" si="138"/>
        <v>1.1396154874132941E-6</v>
      </c>
      <c r="HL116" s="86">
        <f t="shared" si="138"/>
        <v>6.936671995863635E-6</v>
      </c>
      <c r="HM116" s="86">
        <f t="shared" si="138"/>
        <v>4.7424515547577905E-6</v>
      </c>
      <c r="HN116" s="86">
        <f t="shared" si="138"/>
        <v>3.233864288981479E-4</v>
      </c>
      <c r="HO116" s="86">
        <f t="shared" si="138"/>
        <v>1.2049804891095467E-3</v>
      </c>
      <c r="HP116" s="86">
        <f t="shared" si="138"/>
        <v>2.6280293009895497E-3</v>
      </c>
      <c r="HQ116" s="86">
        <f t="shared" si="138"/>
        <v>4.0902848821076565E-3</v>
      </c>
      <c r="HS116" s="86">
        <f t="shared" si="143"/>
        <v>4.9013126315897812E-10</v>
      </c>
      <c r="HT116" s="86">
        <f t="shared" si="143"/>
        <v>8.1017674783513576E-8</v>
      </c>
      <c r="HU116" s="86">
        <f t="shared" si="143"/>
        <v>2.1357723179703046E-10</v>
      </c>
      <c r="HV116" s="86">
        <f t="shared" si="143"/>
        <v>6.3799833662226338E-11</v>
      </c>
      <c r="HW116" s="86">
        <f t="shared" si="143"/>
        <v>1.724405914662111E-12</v>
      </c>
      <c r="HX116" s="86">
        <f t="shared" si="143"/>
        <v>3.1549584067323277E-12</v>
      </c>
      <c r="HY116" s="86">
        <f t="shared" si="143"/>
        <v>6.311827810935989E-12</v>
      </c>
      <c r="HZ116" s="86">
        <f t="shared" si="143"/>
        <v>4.3288049449054465E-11</v>
      </c>
      <c r="IA116" s="86">
        <f t="shared" si="143"/>
        <v>2.2592779965027749E-11</v>
      </c>
      <c r="IB116" s="86">
        <f t="shared" si="143"/>
        <v>5.9695515680814648E-12</v>
      </c>
      <c r="IC116" s="86">
        <f t="shared" si="143"/>
        <v>1.8684207736545102E-12</v>
      </c>
      <c r="ID116" s="86">
        <f t="shared" si="143"/>
        <v>5.6271034228026982E-13</v>
      </c>
      <c r="IE116" s="86">
        <f t="shared" si="143"/>
        <v>2.3169588110822386E-13</v>
      </c>
      <c r="IF116" s="86">
        <f t="shared" si="143"/>
        <v>1.149196376228258E-9</v>
      </c>
      <c r="IG116" s="86">
        <f t="shared" si="143"/>
        <v>8.2739988278841772E-9</v>
      </c>
      <c r="II116" s="86">
        <f t="shared" si="144"/>
        <v>6.9759060703445477E-34</v>
      </c>
      <c r="IJ116" s="86">
        <f t="shared" si="144"/>
        <v>1.5044085191384579E-26</v>
      </c>
      <c r="IK116" s="86">
        <f t="shared" si="144"/>
        <v>5.8604468691637048E-38</v>
      </c>
      <c r="IL116" s="86">
        <f t="shared" si="144"/>
        <v>6.5447066642718162E-42</v>
      </c>
      <c r="IM116" s="86">
        <f t="shared" si="144"/>
        <v>1.3672972113007001E-46</v>
      </c>
      <c r="IN116" s="86">
        <f t="shared" si="144"/>
        <v>6.0607757267670726E-45</v>
      </c>
      <c r="IO116" s="86">
        <f t="shared" si="144"/>
        <v>3.6633859683213352E-46</v>
      </c>
      <c r="IP116" s="86">
        <f t="shared" si="144"/>
        <v>4.1381784181245592E-43</v>
      </c>
      <c r="IQ116" s="86">
        <f t="shared" si="144"/>
        <v>2.4766856309956462E-43</v>
      </c>
      <c r="IR116" s="86">
        <f t="shared" si="144"/>
        <v>2.0005018790847194E-44</v>
      </c>
      <c r="IS116" s="86">
        <f t="shared" si="144"/>
        <v>3.776197706202523E-46</v>
      </c>
      <c r="IT116" s="86">
        <f t="shared" si="144"/>
        <v>9.7870060741740967E-47</v>
      </c>
      <c r="IU116" s="86">
        <f t="shared" si="144"/>
        <v>1.2672390205625957E-46</v>
      </c>
      <c r="IV116" s="86">
        <f t="shared" si="144"/>
        <v>1.2253271630154953E-57</v>
      </c>
      <c r="IW116" s="86">
        <f t="shared" si="144"/>
        <v>8.757743845794577E-32</v>
      </c>
      <c r="IY116" s="86">
        <f t="shared" si="145"/>
        <v>1.9030084128101397E-2</v>
      </c>
      <c r="IZ116" s="86">
        <f t="shared" si="145"/>
        <v>0.1606512163838118</v>
      </c>
      <c r="JA116" s="86">
        <f t="shared" si="145"/>
        <v>6.9608146932563847E-3</v>
      </c>
      <c r="JB116" s="86">
        <f t="shared" si="145"/>
        <v>2.2380339295124774E-3</v>
      </c>
      <c r="JC116" s="86">
        <f t="shared" si="145"/>
        <v>4.6248348795277109E-4</v>
      </c>
      <c r="JD116" s="86">
        <f t="shared" si="145"/>
        <v>8.031774813144015E-5</v>
      </c>
      <c r="JE116" s="86">
        <f t="shared" si="145"/>
        <v>3.050304941310573E-6</v>
      </c>
      <c r="JF116" s="86">
        <f t="shared" si="145"/>
        <v>3.8485885624503632E-8</v>
      </c>
      <c r="JG116" s="86">
        <f t="shared" si="145"/>
        <v>1.1396380801932592E-6</v>
      </c>
      <c r="JH116" s="86">
        <f t="shared" si="145"/>
        <v>6.9366779654152033E-6</v>
      </c>
      <c r="JI116" s="86">
        <f t="shared" si="145"/>
        <v>4.7424534231785639E-6</v>
      </c>
      <c r="JJ116" s="86">
        <f t="shared" si="145"/>
        <v>3.2338642946085826E-4</v>
      </c>
      <c r="JK116" s="86">
        <f t="shared" si="145"/>
        <v>1.2049804893412427E-3</v>
      </c>
      <c r="JL116" s="86">
        <f t="shared" si="145"/>
        <v>2.6280304501859258E-3</v>
      </c>
      <c r="JM116" s="86">
        <f t="shared" si="145"/>
        <v>4.0902931561064846E-3</v>
      </c>
    </row>
    <row r="117" spans="2:273" x14ac:dyDescent="0.25">
      <c r="B117" s="2">
        <v>90</v>
      </c>
      <c r="C117" s="37">
        <v>43.377000000000002</v>
      </c>
      <c r="D117" s="37">
        <v>92.688999999999993</v>
      </c>
      <c r="E117" s="37">
        <v>40.746000000000002</v>
      </c>
      <c r="F117" s="37">
        <v>33.508000000000003</v>
      </c>
      <c r="G117" s="37">
        <v>28.797000000000001</v>
      </c>
      <c r="H117" s="37">
        <v>28.271000000000001</v>
      </c>
      <c r="I117" s="37">
        <v>26.321999999999999</v>
      </c>
      <c r="J117" s="37">
        <v>27.898</v>
      </c>
      <c r="K117" s="37">
        <v>31.745999999999999</v>
      </c>
      <c r="L117" s="37">
        <v>30.356000000000002</v>
      </c>
      <c r="M117" s="37">
        <v>29.712</v>
      </c>
      <c r="N117" s="37">
        <v>30.338999999999999</v>
      </c>
      <c r="O117" s="37">
        <v>31.661000000000001</v>
      </c>
      <c r="P117" s="37">
        <v>33.508000000000003</v>
      </c>
      <c r="Q117" s="37">
        <v>32.119</v>
      </c>
      <c r="S117" s="4">
        <f t="shared" si="146"/>
        <v>44.330323870932588</v>
      </c>
      <c r="T117" s="4">
        <f t="shared" si="146"/>
        <v>96.856754506012976</v>
      </c>
      <c r="U117" s="4">
        <f t="shared" si="146"/>
        <v>41.304760173469347</v>
      </c>
      <c r="V117" s="4">
        <f t="shared" si="146"/>
        <v>34.120621648611234</v>
      </c>
      <c r="W117" s="4">
        <f t="shared" si="146"/>
        <v>30.116231612195055</v>
      </c>
      <c r="X117" s="4">
        <f t="shared" si="146"/>
        <v>29.748540800646531</v>
      </c>
      <c r="Y117" s="4">
        <f t="shared" si="146"/>
        <v>28.406257665942746</v>
      </c>
      <c r="Z117" s="4">
        <f t="shared" si="146"/>
        <v>27.735989263429904</v>
      </c>
      <c r="AA117" s="4">
        <f t="shared" si="146"/>
        <v>30.988921034479663</v>
      </c>
      <c r="AB117" s="4">
        <f t="shared" si="146"/>
        <v>31.748660827932376</v>
      </c>
      <c r="AC117" s="4">
        <f t="shared" si="146"/>
        <v>31.292286386411064</v>
      </c>
      <c r="AD117" s="4">
        <f t="shared" si="146"/>
        <v>31.473071825285494</v>
      </c>
      <c r="AE117" s="4">
        <f t="shared" si="146"/>
        <v>31.838825524111051</v>
      </c>
      <c r="AF117" s="4">
        <f t="shared" si="146"/>
        <v>34.187764577336253</v>
      </c>
      <c r="AG117" s="4">
        <f t="shared" si="146"/>
        <v>34.354663770325111</v>
      </c>
      <c r="AI117" s="4">
        <f t="shared" si="147"/>
        <v>-0.95332387093258575</v>
      </c>
      <c r="AJ117" s="4">
        <f t="shared" si="147"/>
        <v>-4.167754506012983</v>
      </c>
      <c r="AK117" s="4">
        <f t="shared" si="147"/>
        <v>-0.55876017346934503</v>
      </c>
      <c r="AL117" s="4">
        <f t="shared" si="147"/>
        <v>-0.61262164861123125</v>
      </c>
      <c r="AM117" s="4">
        <f t="shared" si="147"/>
        <v>-1.319231612195054</v>
      </c>
      <c r="AN117" s="4">
        <f t="shared" si="147"/>
        <v>-1.4775408006465298</v>
      </c>
      <c r="AO117" s="4">
        <f t="shared" si="147"/>
        <v>-2.0842576659427472</v>
      </c>
      <c r="AP117" s="4">
        <f t="shared" si="147"/>
        <v>0.16201073657009601</v>
      </c>
      <c r="AQ117" s="4">
        <f t="shared" si="147"/>
        <v>0.7570789655203356</v>
      </c>
      <c r="AR117" s="4">
        <f t="shared" si="147"/>
        <v>-1.3926608279323744</v>
      </c>
      <c r="AS117" s="4">
        <f t="shared" si="147"/>
        <v>-1.5802863864110641</v>
      </c>
      <c r="AT117" s="4">
        <f t="shared" si="147"/>
        <v>-1.1340718252854955</v>
      </c>
      <c r="AU117" s="4">
        <f t="shared" si="147"/>
        <v>-0.17782552411105002</v>
      </c>
      <c r="AV117" s="4">
        <f t="shared" si="147"/>
        <v>-0.6797645773362504</v>
      </c>
      <c r="AW117" s="4">
        <f t="shared" si="147"/>
        <v>-2.235663770325111</v>
      </c>
      <c r="AY117" s="2">
        <f t="shared" si="139"/>
        <v>43.959943348503771</v>
      </c>
      <c r="AZ117" s="2">
        <f t="shared" si="139"/>
        <v>92.873786067304309</v>
      </c>
      <c r="BA117" s="2">
        <f t="shared" si="139"/>
        <v>41.207028139224121</v>
      </c>
      <c r="BB117" s="2">
        <f t="shared" si="139"/>
        <v>34.100648888874041</v>
      </c>
      <c r="BC117" s="2">
        <f t="shared" si="139"/>
        <v>30.113904935039415</v>
      </c>
      <c r="BD117" s="2">
        <f t="shared" si="139"/>
        <v>29.748271452137317</v>
      </c>
      <c r="BE117" s="2">
        <f t="shared" si="139"/>
        <v>28.406253346486061</v>
      </c>
      <c r="BF117" s="2">
        <f t="shared" si="139"/>
        <v>27.735989168951544</v>
      </c>
      <c r="BG117" s="2">
        <f t="shared" si="139"/>
        <v>30.988919640257354</v>
      </c>
      <c r="BH117" s="2">
        <f t="shared" si="139"/>
        <v>31.748648084923833</v>
      </c>
      <c r="BI117" s="2">
        <f t="shared" si="139"/>
        <v>31.292278661944522</v>
      </c>
      <c r="BJ117" s="2">
        <f t="shared" si="139"/>
        <v>31.471437763432021</v>
      </c>
      <c r="BK117" s="2">
        <f t="shared" si="139"/>
        <v>31.829889992642254</v>
      </c>
      <c r="BL117" s="2">
        <f t="shared" si="139"/>
        <v>34.164379179615175</v>
      </c>
      <c r="BM117" s="2">
        <f t="shared" si="139"/>
        <v>34.331958786808045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43.377000000000002</v>
      </c>
      <c r="CF117" s="2" t="str">
        <f t="shared" si="140"/>
        <v/>
      </c>
      <c r="CG117" s="2">
        <f t="shared" si="140"/>
        <v>40.746000000000002</v>
      </c>
      <c r="CH117" s="2">
        <f t="shared" si="140"/>
        <v>33.508000000000003</v>
      </c>
      <c r="CI117" s="2">
        <f t="shared" si="140"/>
        <v>28.797000000000001</v>
      </c>
      <c r="CJ117" s="2">
        <f t="shared" si="140"/>
        <v>28.271000000000001</v>
      </c>
      <c r="CK117" s="2">
        <f t="shared" si="140"/>
        <v>26.321999999999999</v>
      </c>
      <c r="CL117" s="2">
        <f t="shared" si="140"/>
        <v>27.898</v>
      </c>
      <c r="CM117" s="2">
        <f t="shared" si="140"/>
        <v>31.745999999999999</v>
      </c>
      <c r="CN117" s="2">
        <f t="shared" si="140"/>
        <v>30.356000000000002</v>
      </c>
      <c r="CO117" s="2">
        <f t="shared" si="140"/>
        <v>29.712</v>
      </c>
      <c r="CP117" s="2">
        <f t="shared" si="140"/>
        <v>30.338999999999999</v>
      </c>
      <c r="CQ117" s="2">
        <f t="shared" si="140"/>
        <v>31.661000000000001</v>
      </c>
      <c r="CR117" s="2">
        <f t="shared" si="140"/>
        <v>33.508000000000003</v>
      </c>
      <c r="CS117" s="2">
        <f t="shared" si="140"/>
        <v>32.119</v>
      </c>
      <c r="CU117" s="2">
        <f t="shared" si="110"/>
        <v>43.377000000000002</v>
      </c>
      <c r="CV117" s="2" t="str">
        <f t="shared" si="111"/>
        <v/>
      </c>
      <c r="CW117" s="2">
        <f t="shared" si="112"/>
        <v>40.746000000000002</v>
      </c>
      <c r="CX117" s="2">
        <f t="shared" si="113"/>
        <v>33.508000000000003</v>
      </c>
      <c r="CY117" s="2">
        <f t="shared" si="114"/>
        <v>28.797000000000001</v>
      </c>
      <c r="CZ117" s="2">
        <f t="shared" si="115"/>
        <v>28.271000000000001</v>
      </c>
      <c r="DA117" s="2">
        <f t="shared" si="116"/>
        <v>26.321999999999999</v>
      </c>
      <c r="DB117" s="2">
        <f t="shared" si="117"/>
        <v>27.898</v>
      </c>
      <c r="DC117" s="2">
        <f t="shared" si="118"/>
        <v>31.745999999999999</v>
      </c>
      <c r="DD117" s="2">
        <f t="shared" si="119"/>
        <v>30.356000000000002</v>
      </c>
      <c r="DE117" s="2">
        <f t="shared" si="120"/>
        <v>29.712</v>
      </c>
      <c r="DF117" s="2">
        <f t="shared" si="121"/>
        <v>30.338999999999999</v>
      </c>
      <c r="DG117" s="2">
        <f t="shared" si="122"/>
        <v>31.661000000000001</v>
      </c>
      <c r="DH117" s="2">
        <f t="shared" si="123"/>
        <v>33.508000000000003</v>
      </c>
      <c r="DI117" s="2">
        <f t="shared" si="124"/>
        <v>32.119</v>
      </c>
      <c r="DK117" s="2">
        <f t="shared" si="148"/>
        <v>87.661635846372675</v>
      </c>
      <c r="DL117" s="2">
        <f t="shared" si="148"/>
        <v>152.87933479188612</v>
      </c>
      <c r="DM117" s="2">
        <f t="shared" si="148"/>
        <v>70.37968658536586</v>
      </c>
      <c r="DN117" s="2">
        <f t="shared" si="148"/>
        <v>68.37037085020242</v>
      </c>
      <c r="DO117" s="2">
        <f t="shared" si="148"/>
        <v>51.736105060728761</v>
      </c>
      <c r="DP117" s="2">
        <f t="shared" si="148"/>
        <v>57.227483130904176</v>
      </c>
      <c r="DQ117" s="2">
        <f t="shared" si="148"/>
        <v>53.962035135135139</v>
      </c>
      <c r="DR117" s="2">
        <f t="shared" si="148"/>
        <v>52.638699159663872</v>
      </c>
      <c r="DS117" s="2">
        <f t="shared" si="148"/>
        <v>53.70097297297297</v>
      </c>
      <c r="DT117" s="2">
        <f t="shared" si="148"/>
        <v>53.42906546546547</v>
      </c>
      <c r="DU117" s="2">
        <f t="shared" si="148"/>
        <v>55.763442342342337</v>
      </c>
      <c r="DV117" s="2">
        <f t="shared" si="148"/>
        <v>57.421062162162158</v>
      </c>
      <c r="DW117" s="2">
        <f t="shared" si="148"/>
        <v>58.071720483641528</v>
      </c>
      <c r="DX117" s="2">
        <f t="shared" si="148"/>
        <v>51.562100840336129</v>
      </c>
      <c r="DY117" s="2">
        <f t="shared" si="148"/>
        <v>50.930448350018537</v>
      </c>
      <c r="EA117" s="2">
        <f t="shared" ref="EA117:EK159" si="152">CE$228*$B117+CE$229</f>
        <v>43.604932257784725</v>
      </c>
      <c r="EB117" s="2">
        <f t="shared" si="152"/>
        <v>92.238559019710706</v>
      </c>
      <c r="EC117" s="2">
        <f t="shared" si="152"/>
        <v>40.924916351150898</v>
      </c>
      <c r="ED117" s="2">
        <f t="shared" si="152"/>
        <v>33.730551991938562</v>
      </c>
      <c r="EE117" s="2">
        <f t="shared" si="151"/>
        <v>29.871653007481182</v>
      </c>
      <c r="EF117" s="2">
        <f t="shared" si="151"/>
        <v>29.428795420974893</v>
      </c>
      <c r="EG117" s="2">
        <f t="shared" si="151"/>
        <v>28.100566445182722</v>
      </c>
      <c r="EH117" s="2">
        <f t="shared" si="151"/>
        <v>27.437629873200912</v>
      </c>
      <c r="EI117" s="2">
        <f t="shared" si="151"/>
        <v>30.719629007209139</v>
      </c>
      <c r="EJ117" s="2">
        <f t="shared" si="151"/>
        <v>31.483745251425205</v>
      </c>
      <c r="EK117" s="2">
        <f t="shared" si="151"/>
        <v>30.999150771936684</v>
      </c>
      <c r="EL117" s="2">
        <f t="shared" si="151"/>
        <v>31.160507921435357</v>
      </c>
      <c r="EM117" s="2">
        <f t="shared" si="135"/>
        <v>31.512217743041269</v>
      </c>
      <c r="EN117" s="2">
        <f t="shared" si="135"/>
        <v>33.949549736264402</v>
      </c>
      <c r="EO117" s="2">
        <f t="shared" si="135"/>
        <v>34.0523301554299</v>
      </c>
      <c r="EQ117" s="2">
        <f t="shared" si="149"/>
        <v>42.368227062287737</v>
      </c>
      <c r="ER117" s="2">
        <f t="shared" si="149"/>
        <v>85.655113804215418</v>
      </c>
      <c r="ES117" s="2">
        <f t="shared" si="149"/>
        <v>40.173339753862912</v>
      </c>
      <c r="ET117" s="2">
        <f t="shared" si="149"/>
        <v>32.575065431731765</v>
      </c>
      <c r="EU117" s="2">
        <f t="shared" si="149"/>
        <v>28.922179705845647</v>
      </c>
      <c r="EV117" s="2">
        <f t="shared" si="149"/>
        <v>29.436969456066947</v>
      </c>
      <c r="EW117" s="2">
        <f t="shared" si="149"/>
        <v>27.748021179337449</v>
      </c>
      <c r="EX117" s="2">
        <f t="shared" si="149"/>
        <v>26.966227302767734</v>
      </c>
      <c r="EY117" s="2">
        <f t="shared" si="149"/>
        <v>30.543990524831294</v>
      </c>
      <c r="EZ117" s="2">
        <f t="shared" si="149"/>
        <v>31.374693177739129</v>
      </c>
      <c r="FA117" s="2">
        <f t="shared" si="149"/>
        <v>30.349474553710195</v>
      </c>
      <c r="FB117" s="2">
        <f t="shared" si="149"/>
        <v>30.368537983339277</v>
      </c>
      <c r="FC117" s="2">
        <f t="shared" si="149"/>
        <v>31.161474078863272</v>
      </c>
      <c r="FD117" s="2">
        <f t="shared" si="149"/>
        <v>33.623628365091996</v>
      </c>
      <c r="FE117" s="2">
        <f t="shared" si="149"/>
        <v>34.056713571275509</v>
      </c>
      <c r="FG117" s="2">
        <f t="shared" si="150"/>
        <v>0.99183022615866923</v>
      </c>
      <c r="FH117" s="2">
        <f t="shared" si="150"/>
        <v>0.98811148622044309</v>
      </c>
      <c r="FI117" s="2">
        <f t="shared" si="150"/>
        <v>0.99028104105681281</v>
      </c>
      <c r="FJ117" s="2">
        <f t="shared" si="150"/>
        <v>0.98912915077002761</v>
      </c>
      <c r="FK117" s="2">
        <f t="shared" si="150"/>
        <v>0.98868473562586945</v>
      </c>
      <c r="FL117" s="2">
        <f t="shared" si="150"/>
        <v>0.9885091104099889</v>
      </c>
      <c r="FM117" s="2">
        <f t="shared" si="150"/>
        <v>0.98809765746465528</v>
      </c>
      <c r="FN117" s="2">
        <f t="shared" si="150"/>
        <v>0.98802182903653446</v>
      </c>
      <c r="FO117" s="2">
        <f t="shared" si="150"/>
        <v>0.9882313043943961</v>
      </c>
      <c r="FP117" s="2">
        <f t="shared" si="150"/>
        <v>0.98789895982189324</v>
      </c>
      <c r="FQ117" s="2">
        <f t="shared" si="150"/>
        <v>0.98801830841570604</v>
      </c>
      <c r="FR117" s="2">
        <f t="shared" si="150"/>
        <v>0.98801913309206457</v>
      </c>
      <c r="FS117" s="2">
        <f t="shared" si="150"/>
        <v>0.98798567669427328</v>
      </c>
      <c r="FT117" s="2">
        <f t="shared" si="150"/>
        <v>0.98773535935256818</v>
      </c>
      <c r="FU117" s="2">
        <f t="shared" si="150"/>
        <v>0.98343312975809971</v>
      </c>
      <c r="FW117" s="2">
        <f t="shared" si="141"/>
        <v>3.9801027861661141E-3</v>
      </c>
      <c r="FX117" s="2">
        <f t="shared" si="141"/>
        <v>1.3017751036373112E-2</v>
      </c>
      <c r="FY117" s="2">
        <f t="shared" si="141"/>
        <v>5.5322564980440645E-3</v>
      </c>
      <c r="FZ117" s="2">
        <f t="shared" si="141"/>
        <v>5.5970804412522456E-3</v>
      </c>
      <c r="GA117" s="2">
        <f t="shared" si="141"/>
        <v>5.4241944569620787E-3</v>
      </c>
      <c r="GB117" s="2">
        <f t="shared" si="141"/>
        <v>5.4293797286779112E-3</v>
      </c>
      <c r="GC117" s="2">
        <f t="shared" si="141"/>
        <v>6.0280415522636572E-3</v>
      </c>
      <c r="GD117" s="2">
        <f t="shared" si="141"/>
        <v>7.4319081916299325E-3</v>
      </c>
      <c r="GE117" s="2">
        <f t="shared" si="141"/>
        <v>6.6603211136066565E-3</v>
      </c>
      <c r="GF117" s="2">
        <f t="shared" si="141"/>
        <v>6.0371904049109741E-3</v>
      </c>
      <c r="GG117" s="2">
        <f t="shared" si="141"/>
        <v>5.5261587103999097E-3</v>
      </c>
      <c r="GH117" s="2">
        <f t="shared" si="141"/>
        <v>4.6647771744749589E-3</v>
      </c>
      <c r="GI117" s="2">
        <f t="shared" si="141"/>
        <v>4.0548221085036588E-3</v>
      </c>
      <c r="GJ117" s="2">
        <f t="shared" si="141"/>
        <v>3.627153447910733E-3</v>
      </c>
      <c r="GK117" s="2">
        <f t="shared" si="141"/>
        <v>2.5179725866969621E-3</v>
      </c>
      <c r="GM117" s="86">
        <f t="shared" si="142"/>
        <v>6.4445093549004691E-27</v>
      </c>
      <c r="GN117" s="86">
        <f t="shared" si="142"/>
        <v>3.9824465847725119E-40</v>
      </c>
      <c r="GO117" s="86">
        <f t="shared" si="142"/>
        <v>2.392669700125827E-35</v>
      </c>
      <c r="GP117" s="86">
        <f t="shared" si="142"/>
        <v>1.0409522051080702E-37</v>
      </c>
      <c r="GQ117" s="86">
        <f t="shared" si="142"/>
        <v>1.8366721119048835E-49</v>
      </c>
      <c r="GR117" s="86">
        <f t="shared" si="142"/>
        <v>3.0348118890329108E-52</v>
      </c>
      <c r="GS117" s="86">
        <f t="shared" si="142"/>
        <v>3.8938190793150198E-46</v>
      </c>
      <c r="GT117" s="86">
        <f t="shared" si="142"/>
        <v>3.141452895277908E-48</v>
      </c>
      <c r="GU117" s="86">
        <f t="shared" si="142"/>
        <v>1.094551507484556E-49</v>
      </c>
      <c r="GV117" s="86">
        <f t="shared" si="142"/>
        <v>8.4092112447162863E-47</v>
      </c>
      <c r="GW117" s="86">
        <f t="shared" si="142"/>
        <v>1.8102378433652099E-49</v>
      </c>
      <c r="GX117" s="86">
        <f t="shared" si="142"/>
        <v>1.7507000952066424E-42</v>
      </c>
      <c r="GY117" s="86">
        <f t="shared" si="142"/>
        <v>2.8996697366957135E-39</v>
      </c>
      <c r="GZ117" s="86">
        <f t="shared" si="142"/>
        <v>1.8973480029809212E-35</v>
      </c>
      <c r="HA117" s="86">
        <f t="shared" si="142"/>
        <v>1.1346047072971667E-42</v>
      </c>
      <c r="HC117" s="86">
        <f t="shared" si="73"/>
        <v>7.2933199221760338E-3</v>
      </c>
      <c r="HD117" s="86">
        <f t="shared" si="73"/>
        <v>9.5687542848387611E-2</v>
      </c>
      <c r="HE117" s="86">
        <f t="shared" si="73"/>
        <v>2.1118688806649657E-3</v>
      </c>
      <c r="HF117" s="86">
        <f t="shared" si="73"/>
        <v>5.4963832191082512E-4</v>
      </c>
      <c r="HG117" s="86">
        <f t="shared" si="73"/>
        <v>7.6031741373267387E-5</v>
      </c>
      <c r="HH117" s="86">
        <f t="shared" si="73"/>
        <v>8.3913163255886695E-6</v>
      </c>
      <c r="HI117" s="86">
        <f t="shared" si="138"/>
        <v>1.9683769970643352E-7</v>
      </c>
      <c r="HJ117" s="86">
        <f t="shared" si="138"/>
        <v>1.3055210049780111E-9</v>
      </c>
      <c r="HK117" s="86">
        <f t="shared" si="138"/>
        <v>7.0948855543678777E-8</v>
      </c>
      <c r="HL117" s="86">
        <f t="shared" si="138"/>
        <v>5.1412805240883897E-7</v>
      </c>
      <c r="HM117" s="86">
        <f t="shared" si="138"/>
        <v>3.1100277152886409E-7</v>
      </c>
      <c r="HN117" s="86">
        <f t="shared" si="138"/>
        <v>4.8770253583531678E-5</v>
      </c>
      <c r="HO117" s="86">
        <f t="shared" si="138"/>
        <v>2.0166208615294659E-4</v>
      </c>
      <c r="HP117" s="86">
        <f t="shared" si="138"/>
        <v>5.6409634573068815E-4</v>
      </c>
      <c r="HQ117" s="86">
        <f t="shared" si="138"/>
        <v>8.7401245844949513E-4</v>
      </c>
      <c r="HS117" s="86">
        <f t="shared" si="143"/>
        <v>1.7099393503077501E-9</v>
      </c>
      <c r="HT117" s="86">
        <f t="shared" si="143"/>
        <v>2.7083328576959497E-7</v>
      </c>
      <c r="HU117" s="86">
        <f t="shared" si="143"/>
        <v>8.9684574240619231E-10</v>
      </c>
      <c r="HV117" s="86">
        <f t="shared" si="143"/>
        <v>3.0225703878305555E-10</v>
      </c>
      <c r="HW117" s="86">
        <f t="shared" si="143"/>
        <v>1.0017205701977295E-11</v>
      </c>
      <c r="HX117" s="86">
        <f t="shared" si="143"/>
        <v>1.7398557828681713E-11</v>
      </c>
      <c r="HY117" s="86">
        <f t="shared" si="143"/>
        <v>3.5996288180994544E-11</v>
      </c>
      <c r="HZ117" s="86">
        <f t="shared" si="143"/>
        <v>2.3253286799243856E-10</v>
      </c>
      <c r="IA117" s="86">
        <f t="shared" si="143"/>
        <v>1.2039707808416227E-10</v>
      </c>
      <c r="IB117" s="86">
        <f t="shared" si="143"/>
        <v>3.2992916072479786E-11</v>
      </c>
      <c r="IC117" s="86">
        <f t="shared" si="143"/>
        <v>1.0797977438645868E-11</v>
      </c>
      <c r="ID117" s="86">
        <f t="shared" si="143"/>
        <v>3.2405663453575196E-12</v>
      </c>
      <c r="IE117" s="86">
        <f t="shared" si="143"/>
        <v>1.3109784359691832E-12</v>
      </c>
      <c r="IF117" s="86">
        <f t="shared" si="143"/>
        <v>3.6193349349176582E-9</v>
      </c>
      <c r="IG117" s="86">
        <f t="shared" si="143"/>
        <v>2.1338157451606656E-8</v>
      </c>
      <c r="II117" s="86">
        <f t="shared" si="144"/>
        <v>7.7808552419268295E-33</v>
      </c>
      <c r="IJ117" s="86">
        <f t="shared" si="144"/>
        <v>1.6018666516182448E-25</v>
      </c>
      <c r="IK117" s="86">
        <f t="shared" si="144"/>
        <v>1.0479831651284213E-36</v>
      </c>
      <c r="IL117" s="86">
        <f t="shared" si="144"/>
        <v>1.6113560180522322E-40</v>
      </c>
      <c r="IM117" s="86">
        <f t="shared" si="144"/>
        <v>4.7784881344213517E-45</v>
      </c>
      <c r="IN117" s="86">
        <f t="shared" si="144"/>
        <v>1.8612326992969506E-43</v>
      </c>
      <c r="IO117" s="86">
        <f t="shared" si="144"/>
        <v>1.3292081026468632E-44</v>
      </c>
      <c r="IP117" s="86">
        <f t="shared" si="144"/>
        <v>1.3510063334524147E-41</v>
      </c>
      <c r="IQ117" s="86">
        <f t="shared" si="144"/>
        <v>7.6413656328243835E-42</v>
      </c>
      <c r="IR117" s="86">
        <f t="shared" si="144"/>
        <v>6.317677190975769E-43</v>
      </c>
      <c r="IS117" s="86">
        <f t="shared" si="144"/>
        <v>1.290423695138621E-44</v>
      </c>
      <c r="IT117" s="86">
        <f t="shared" si="144"/>
        <v>3.136086022373391E-45</v>
      </c>
      <c r="IU117" s="86">
        <f t="shared" si="144"/>
        <v>3.6930924753125211E-45</v>
      </c>
      <c r="IV117" s="86">
        <f t="shared" si="144"/>
        <v>7.5060447962827331E-56</v>
      </c>
      <c r="IW117" s="86">
        <f t="shared" si="144"/>
        <v>7.0545192386717334E-31</v>
      </c>
      <c r="IY117" s="86">
        <f t="shared" si="145"/>
        <v>7.2933216321153845E-3</v>
      </c>
      <c r="IZ117" s="86">
        <f t="shared" si="145"/>
        <v>9.5687813681673381E-2</v>
      </c>
      <c r="JA117" s="86">
        <f t="shared" si="145"/>
        <v>2.1118697775107079E-3</v>
      </c>
      <c r="JB117" s="86">
        <f t="shared" si="145"/>
        <v>5.4963862416786385E-4</v>
      </c>
      <c r="JC117" s="86">
        <f t="shared" si="145"/>
        <v>7.6031751390473094E-5</v>
      </c>
      <c r="JD117" s="86">
        <f t="shared" si="145"/>
        <v>8.391333724146499E-6</v>
      </c>
      <c r="JE117" s="86">
        <f t="shared" si="145"/>
        <v>1.9687369599461451E-7</v>
      </c>
      <c r="JF117" s="86">
        <f t="shared" si="145"/>
        <v>1.5380538729704498E-9</v>
      </c>
      <c r="JG117" s="86">
        <f t="shared" si="145"/>
        <v>7.1069252621762934E-8</v>
      </c>
      <c r="JH117" s="86">
        <f t="shared" si="145"/>
        <v>5.1416104532491149E-7</v>
      </c>
      <c r="JI117" s="86">
        <f t="shared" si="145"/>
        <v>3.1101356950630273E-7</v>
      </c>
      <c r="JJ117" s="86">
        <f t="shared" si="145"/>
        <v>4.8770256824098022E-5</v>
      </c>
      <c r="JK117" s="86">
        <f t="shared" si="145"/>
        <v>2.0166208746392501E-4</v>
      </c>
      <c r="JL117" s="86">
        <f t="shared" si="145"/>
        <v>5.640999650656231E-4</v>
      </c>
      <c r="JM117" s="86">
        <f t="shared" si="145"/>
        <v>8.7403379660694672E-4</v>
      </c>
    </row>
    <row r="118" spans="2:273" x14ac:dyDescent="0.25">
      <c r="B118" s="2">
        <v>91</v>
      </c>
      <c r="C118" s="37">
        <v>41.311</v>
      </c>
      <c r="D118" s="37">
        <v>92.066000000000003</v>
      </c>
      <c r="E118" s="37">
        <v>41</v>
      </c>
      <c r="F118" s="37">
        <v>33.847000000000001</v>
      </c>
      <c r="G118" s="37">
        <v>29.016999999999999</v>
      </c>
      <c r="H118" s="37">
        <v>28.356000000000002</v>
      </c>
      <c r="I118" s="37">
        <v>27.22</v>
      </c>
      <c r="J118" s="37">
        <v>26.373000000000001</v>
      </c>
      <c r="K118" s="37">
        <v>27.949000000000002</v>
      </c>
      <c r="L118" s="37">
        <v>31.507999999999999</v>
      </c>
      <c r="M118" s="37">
        <v>28.898</v>
      </c>
      <c r="N118" s="37">
        <v>31.440999999999999</v>
      </c>
      <c r="O118" s="37">
        <v>30.186</v>
      </c>
      <c r="P118" s="37">
        <v>31.661000000000001</v>
      </c>
      <c r="Q118" s="37">
        <v>31.22</v>
      </c>
      <c r="S118" s="4">
        <f t="shared" si="146"/>
        <v>43.885130657952779</v>
      </c>
      <c r="T118" s="4">
        <f t="shared" si="146"/>
        <v>94.486639633842685</v>
      </c>
      <c r="U118" s="4">
        <f t="shared" si="146"/>
        <v>41.090782407035945</v>
      </c>
      <c r="V118" s="4">
        <f t="shared" si="146"/>
        <v>33.867929219651074</v>
      </c>
      <c r="W118" s="4">
        <f t="shared" si="146"/>
        <v>29.873956339561868</v>
      </c>
      <c r="X118" s="4">
        <f t="shared" si="146"/>
        <v>29.576674870416841</v>
      </c>
      <c r="Y118" s="4">
        <f t="shared" si="146"/>
        <v>28.219752133696272</v>
      </c>
      <c r="Z118" s="4">
        <f t="shared" si="146"/>
        <v>27.555294321710559</v>
      </c>
      <c r="AA118" s="4">
        <f t="shared" si="146"/>
        <v>30.807289064226765</v>
      </c>
      <c r="AB118" s="4">
        <f t="shared" si="146"/>
        <v>31.56992846025928</v>
      </c>
      <c r="AC118" s="4">
        <f t="shared" si="146"/>
        <v>31.102387578996137</v>
      </c>
      <c r="AD118" s="4">
        <f t="shared" si="146"/>
        <v>31.260897635461539</v>
      </c>
      <c r="AE118" s="4">
        <f t="shared" si="146"/>
        <v>31.643888148782644</v>
      </c>
      <c r="AF118" s="4">
        <f t="shared" si="146"/>
        <v>34.020701377430704</v>
      </c>
      <c r="AG118" s="4">
        <f t="shared" si="146"/>
        <v>34.243995977244047</v>
      </c>
      <c r="AI118" s="4">
        <f t="shared" si="147"/>
        <v>-2.5741306579527787</v>
      </c>
      <c r="AJ118" s="4">
        <f t="shared" si="147"/>
        <v>-2.4206396338426828</v>
      </c>
      <c r="AK118" s="4">
        <f t="shared" si="147"/>
        <v>-9.0782407035945312E-2</v>
      </c>
      <c r="AL118" s="4">
        <f t="shared" si="147"/>
        <v>-2.0929219651073083E-2</v>
      </c>
      <c r="AM118" s="4">
        <f t="shared" si="147"/>
        <v>-0.85695633956186867</v>
      </c>
      <c r="AN118" s="4">
        <f t="shared" si="147"/>
        <v>-1.2206748704168398</v>
      </c>
      <c r="AO118" s="4">
        <f t="shared" si="147"/>
        <v>-0.99975213369627269</v>
      </c>
      <c r="AP118" s="4">
        <f t="shared" si="147"/>
        <v>-1.1822943217105575</v>
      </c>
      <c r="AQ118" s="4">
        <f t="shared" si="147"/>
        <v>-2.8582890642267635</v>
      </c>
      <c r="AR118" s="4">
        <f t="shared" si="147"/>
        <v>-6.1928460259281337E-2</v>
      </c>
      <c r="AS118" s="4">
        <f t="shared" si="147"/>
        <v>-2.2043875789961369</v>
      </c>
      <c r="AT118" s="4">
        <f t="shared" si="147"/>
        <v>0.18010236453845963</v>
      </c>
      <c r="AU118" s="4">
        <f t="shared" si="147"/>
        <v>-1.4578881487826436</v>
      </c>
      <c r="AV118" s="4">
        <f t="shared" si="147"/>
        <v>-2.359701377430703</v>
      </c>
      <c r="AW118" s="4">
        <f t="shared" si="147"/>
        <v>-3.0239959772440486</v>
      </c>
      <c r="AY118" s="2">
        <f t="shared" si="139"/>
        <v>43.780413612527916</v>
      </c>
      <c r="AZ118" s="2">
        <f t="shared" si="139"/>
        <v>92.679893775985491</v>
      </c>
      <c r="BA118" s="2">
        <f t="shared" si="139"/>
        <v>41.070345031685321</v>
      </c>
      <c r="BB118" s="2">
        <f t="shared" si="139"/>
        <v>33.864703930736077</v>
      </c>
      <c r="BC118" s="2">
        <f t="shared" si="139"/>
        <v>29.873722181088521</v>
      </c>
      <c r="BD118" s="2">
        <f t="shared" si="139"/>
        <v>29.576658411358217</v>
      </c>
      <c r="BE118" s="2">
        <f t="shared" si="139"/>
        <v>28.219751931286805</v>
      </c>
      <c r="BF118" s="2">
        <f t="shared" si="139"/>
        <v>27.555293962384201</v>
      </c>
      <c r="BG118" s="2">
        <f t="shared" si="139"/>
        <v>30.807288819320512</v>
      </c>
      <c r="BH118" s="2">
        <f t="shared" si="139"/>
        <v>31.569927868049678</v>
      </c>
      <c r="BI118" s="2">
        <f t="shared" si="139"/>
        <v>31.102387276174387</v>
      </c>
      <c r="BJ118" s="2">
        <f t="shared" si="139"/>
        <v>31.260746503202512</v>
      </c>
      <c r="BK118" s="2">
        <f t="shared" si="139"/>
        <v>31.642957792547364</v>
      </c>
      <c r="BL118" s="2">
        <f t="shared" si="139"/>
        <v>34.017488532110143</v>
      </c>
      <c r="BM118" s="2">
        <f t="shared" si="139"/>
        <v>34.241090565500237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41.311</v>
      </c>
      <c r="CF118" s="2" t="str">
        <f t="shared" si="140"/>
        <v/>
      </c>
      <c r="CG118" s="2">
        <f t="shared" si="140"/>
        <v>41</v>
      </c>
      <c r="CH118" s="2">
        <f t="shared" si="140"/>
        <v>33.847000000000001</v>
      </c>
      <c r="CI118" s="2">
        <f t="shared" si="140"/>
        <v>29.016999999999999</v>
      </c>
      <c r="CJ118" s="2">
        <f t="shared" si="140"/>
        <v>28.356000000000002</v>
      </c>
      <c r="CK118" s="2">
        <f t="shared" si="140"/>
        <v>27.22</v>
      </c>
      <c r="CL118" s="2">
        <f t="shared" si="140"/>
        <v>26.373000000000001</v>
      </c>
      <c r="CM118" s="2">
        <f t="shared" si="140"/>
        <v>27.949000000000002</v>
      </c>
      <c r="CN118" s="2">
        <f t="shared" si="140"/>
        <v>31.507999999999999</v>
      </c>
      <c r="CO118" s="2">
        <f t="shared" si="140"/>
        <v>28.898</v>
      </c>
      <c r="CP118" s="2">
        <f t="shared" si="140"/>
        <v>31.440999999999999</v>
      </c>
      <c r="CQ118" s="2">
        <f t="shared" si="140"/>
        <v>30.186</v>
      </c>
      <c r="CR118" s="2">
        <f t="shared" si="140"/>
        <v>31.661000000000001</v>
      </c>
      <c r="CS118" s="2">
        <f t="shared" si="140"/>
        <v>31.22</v>
      </c>
      <c r="CU118" s="2">
        <f t="shared" si="110"/>
        <v>41.311</v>
      </c>
      <c r="CV118" s="2" t="str">
        <f t="shared" si="111"/>
        <v/>
      </c>
      <c r="CW118" s="2">
        <f t="shared" si="112"/>
        <v>41</v>
      </c>
      <c r="CX118" s="2">
        <f t="shared" si="113"/>
        <v>33.847000000000001</v>
      </c>
      <c r="CY118" s="2">
        <f t="shared" si="114"/>
        <v>29.016999999999999</v>
      </c>
      <c r="CZ118" s="2">
        <f t="shared" si="115"/>
        <v>28.356000000000002</v>
      </c>
      <c r="DA118" s="2">
        <f t="shared" si="116"/>
        <v>27.22</v>
      </c>
      <c r="DB118" s="2">
        <f t="shared" si="117"/>
        <v>26.373000000000001</v>
      </c>
      <c r="DC118" s="2">
        <f t="shared" si="118"/>
        <v>27.949000000000002</v>
      </c>
      <c r="DD118" s="2">
        <f t="shared" si="119"/>
        <v>31.507999999999999</v>
      </c>
      <c r="DE118" s="2">
        <f t="shared" si="120"/>
        <v>28.898</v>
      </c>
      <c r="DF118" s="2">
        <f t="shared" si="121"/>
        <v>31.440999999999999</v>
      </c>
      <c r="DG118" s="2">
        <f t="shared" si="122"/>
        <v>30.186</v>
      </c>
      <c r="DH118" s="2">
        <f t="shared" si="123"/>
        <v>31.661000000000001</v>
      </c>
      <c r="DI118" s="2">
        <f t="shared" si="124"/>
        <v>31.22</v>
      </c>
      <c r="DK118" s="2">
        <f t="shared" si="148"/>
        <v>88.199070576649518</v>
      </c>
      <c r="DL118" s="2">
        <f t="shared" si="148"/>
        <v>153.66011487453744</v>
      </c>
      <c r="DM118" s="2">
        <f t="shared" si="148"/>
        <v>70.717207317073175</v>
      </c>
      <c r="DN118" s="2">
        <f t="shared" si="148"/>
        <v>68.781983805668006</v>
      </c>
      <c r="DO118" s="2">
        <f t="shared" si="148"/>
        <v>51.943795546558718</v>
      </c>
      <c r="DP118" s="2">
        <f t="shared" si="148"/>
        <v>57.500704790823207</v>
      </c>
      <c r="DQ118" s="2">
        <f t="shared" si="148"/>
        <v>54.213045688545691</v>
      </c>
      <c r="DR118" s="2">
        <f t="shared" si="148"/>
        <v>52.85129719887955</v>
      </c>
      <c r="DS118" s="2">
        <f t="shared" si="148"/>
        <v>53.902719433719426</v>
      </c>
      <c r="DT118" s="2">
        <f t="shared" si="148"/>
        <v>53.63603303303303</v>
      </c>
      <c r="DU118" s="2">
        <f t="shared" si="148"/>
        <v>55.991728442728437</v>
      </c>
      <c r="DV118" s="2">
        <f t="shared" si="148"/>
        <v>57.642373873873872</v>
      </c>
      <c r="DW118" s="2">
        <f t="shared" si="148"/>
        <v>58.276850640113786</v>
      </c>
      <c r="DX118" s="2">
        <f t="shared" si="148"/>
        <v>51.673831372549017</v>
      </c>
      <c r="DY118" s="2">
        <f t="shared" si="148"/>
        <v>51.129090619206529</v>
      </c>
      <c r="EA118" s="2">
        <f t="shared" si="152"/>
        <v>43.451856015265861</v>
      </c>
      <c r="EB118" s="2">
        <f t="shared" si="152"/>
        <v>92.101055609682987</v>
      </c>
      <c r="EC118" s="2">
        <f t="shared" si="152"/>
        <v>40.809292340487332</v>
      </c>
      <c r="ED118" s="2">
        <f t="shared" si="152"/>
        <v>33.521481670858776</v>
      </c>
      <c r="EE118" s="2">
        <f t="shared" si="151"/>
        <v>29.64872754710137</v>
      </c>
      <c r="EF118" s="2">
        <f t="shared" si="151"/>
        <v>29.280612866638538</v>
      </c>
      <c r="EG118" s="2">
        <f t="shared" si="151"/>
        <v>27.936369943326163</v>
      </c>
      <c r="EH118" s="2">
        <f t="shared" si="151"/>
        <v>27.279087203134189</v>
      </c>
      <c r="EI118" s="2">
        <f t="shared" si="151"/>
        <v>30.557608271339824</v>
      </c>
      <c r="EJ118" s="2">
        <f t="shared" si="151"/>
        <v>31.324117595930154</v>
      </c>
      <c r="EK118" s="2">
        <f t="shared" si="151"/>
        <v>30.830856458862616</v>
      </c>
      <c r="EL118" s="2">
        <f t="shared" si="151"/>
        <v>30.972836323654356</v>
      </c>
      <c r="EM118" s="2">
        <f t="shared" si="135"/>
        <v>31.349059886192236</v>
      </c>
      <c r="EN118" s="2">
        <f t="shared" si="135"/>
        <v>33.818782197085184</v>
      </c>
      <c r="EO118" s="2">
        <f t="shared" si="135"/>
        <v>33.981677223053325</v>
      </c>
      <c r="EQ118" s="2">
        <f t="shared" si="149"/>
        <v>42.285011954030985</v>
      </c>
      <c r="ER118" s="2">
        <f t="shared" si="149"/>
        <v>85.836086740401527</v>
      </c>
      <c r="ES118" s="2">
        <f t="shared" si="149"/>
        <v>40.104686366191075</v>
      </c>
      <c r="ET118" s="2">
        <f t="shared" si="149"/>
        <v>32.429692124877626</v>
      </c>
      <c r="EU118" s="2">
        <f t="shared" si="149"/>
        <v>28.75514315169584</v>
      </c>
      <c r="EV118" s="2">
        <f t="shared" si="149"/>
        <v>29.281429468021518</v>
      </c>
      <c r="EW118" s="2">
        <f t="shared" si="149"/>
        <v>27.610582370165194</v>
      </c>
      <c r="EX118" s="2">
        <f t="shared" si="149"/>
        <v>26.856093825599622</v>
      </c>
      <c r="EY118" s="2">
        <f t="shared" si="149"/>
        <v>30.400525815812429</v>
      </c>
      <c r="EZ118" s="2">
        <f t="shared" si="149"/>
        <v>31.219408115897579</v>
      </c>
      <c r="FA118" s="2">
        <f t="shared" si="149"/>
        <v>30.219391458324075</v>
      </c>
      <c r="FB118" s="2">
        <f t="shared" si="149"/>
        <v>30.228221938522111</v>
      </c>
      <c r="FC118" s="2">
        <f t="shared" si="149"/>
        <v>31.018897530950859</v>
      </c>
      <c r="FD118" s="2">
        <f t="shared" si="149"/>
        <v>33.510204747803421</v>
      </c>
      <c r="FE118" s="2">
        <f t="shared" si="149"/>
        <v>33.964295358089267</v>
      </c>
      <c r="FG118" s="2">
        <f t="shared" si="150"/>
        <v>0.99254371774161387</v>
      </c>
      <c r="FH118" s="2">
        <f t="shared" si="150"/>
        <v>0.98914619283190031</v>
      </c>
      <c r="FI118" s="2">
        <f t="shared" si="150"/>
        <v>0.9911286176182339</v>
      </c>
      <c r="FJ118" s="2">
        <f t="shared" si="150"/>
        <v>0.99007617536329129</v>
      </c>
      <c r="FK118" s="2">
        <f t="shared" si="150"/>
        <v>0.98967007155090236</v>
      </c>
      <c r="FL118" s="2">
        <f t="shared" si="150"/>
        <v>0.98950957754951074</v>
      </c>
      <c r="FM118" s="2">
        <f t="shared" si="150"/>
        <v>0.98913355441409889</v>
      </c>
      <c r="FN118" s="2">
        <f t="shared" si="150"/>
        <v>0.98906425252325691</v>
      </c>
      <c r="FO118" s="2">
        <f t="shared" si="150"/>
        <v>0.98925569612633002</v>
      </c>
      <c r="FP118" s="2">
        <f t="shared" si="150"/>
        <v>0.9889519566714029</v>
      </c>
      <c r="FQ118" s="2">
        <f t="shared" si="150"/>
        <v>0.98906103489905361</v>
      </c>
      <c r="FR118" s="2">
        <f t="shared" si="150"/>
        <v>0.98906178860113358</v>
      </c>
      <c r="FS118" s="2">
        <f t="shared" si="150"/>
        <v>0.98903121147979234</v>
      </c>
      <c r="FT118" s="2">
        <f t="shared" si="150"/>
        <v>0.98880243087113973</v>
      </c>
      <c r="FU118" s="2">
        <f t="shared" si="150"/>
        <v>0.9848687779069758</v>
      </c>
      <c r="FW118" s="2">
        <f t="shared" si="141"/>
        <v>4.3624207837970087E-3</v>
      </c>
      <c r="FX118" s="2">
        <f t="shared" si="141"/>
        <v>1.4255775929830822E-2</v>
      </c>
      <c r="FY118" s="2">
        <f t="shared" si="141"/>
        <v>6.0627626737285662E-3</v>
      </c>
      <c r="FZ118" s="2">
        <f t="shared" si="141"/>
        <v>6.1337644562433633E-3</v>
      </c>
      <c r="GA118" s="2">
        <f t="shared" si="141"/>
        <v>5.9444001510373943E-3</v>
      </c>
      <c r="GB118" s="2">
        <f t="shared" si="141"/>
        <v>5.9500797395719302E-3</v>
      </c>
      <c r="GC118" s="2">
        <f t="shared" si="141"/>
        <v>6.6057743770747473E-3</v>
      </c>
      <c r="GD118" s="2">
        <f t="shared" si="141"/>
        <v>8.1430865555837013E-3</v>
      </c>
      <c r="GE118" s="2">
        <f t="shared" si="141"/>
        <v>7.2982072292753636E-3</v>
      </c>
      <c r="GF118" s="2">
        <f t="shared" si="141"/>
        <v>6.615794227703203E-3</v>
      </c>
      <c r="GG118" s="2">
        <f t="shared" si="141"/>
        <v>6.0560837101918119E-3</v>
      </c>
      <c r="GH118" s="2">
        <f t="shared" si="141"/>
        <v>5.1125255731881876E-3</v>
      </c>
      <c r="GI118" s="2">
        <f t="shared" si="141"/>
        <v>4.4442854182129201E-3</v>
      </c>
      <c r="GJ118" s="2">
        <f t="shared" si="141"/>
        <v>3.9757034071919127E-3</v>
      </c>
      <c r="GK118" s="2">
        <f t="shared" si="141"/>
        <v>2.7602314982711619E-3</v>
      </c>
      <c r="GM118" s="86">
        <f t="shared" si="142"/>
        <v>1.3172241367723018E-28</v>
      </c>
      <c r="GN118" s="86">
        <f t="shared" si="142"/>
        <v>6.4146824137002123E-43</v>
      </c>
      <c r="GO118" s="86">
        <f t="shared" si="142"/>
        <v>1.34339942767249E-37</v>
      </c>
      <c r="GP118" s="86">
        <f t="shared" si="142"/>
        <v>4.4319923952195203E-40</v>
      </c>
      <c r="GQ118" s="86">
        <f t="shared" si="142"/>
        <v>1.2494737932436079E-52</v>
      </c>
      <c r="GR118" s="86">
        <f t="shared" si="142"/>
        <v>1.3864879799311892E-55</v>
      </c>
      <c r="GS118" s="86">
        <f t="shared" si="142"/>
        <v>5.335439032074385E-49</v>
      </c>
      <c r="GT118" s="86">
        <f t="shared" si="142"/>
        <v>3.4790991849667135E-51</v>
      </c>
      <c r="GU118" s="86">
        <f t="shared" si="142"/>
        <v>9.3586524109328652E-53</v>
      </c>
      <c r="GV118" s="86">
        <f t="shared" si="142"/>
        <v>9.7613874271768514E-50</v>
      </c>
      <c r="GW118" s="86">
        <f t="shared" si="142"/>
        <v>1.481553628236658E-52</v>
      </c>
      <c r="GX118" s="86">
        <f t="shared" si="142"/>
        <v>3.8375176855594286E-45</v>
      </c>
      <c r="GY118" s="86">
        <f t="shared" si="142"/>
        <v>9.3873057823442101E-42</v>
      </c>
      <c r="GZ118" s="86">
        <f t="shared" si="142"/>
        <v>1.2080530304620214E-37</v>
      </c>
      <c r="HA118" s="86">
        <f t="shared" si="142"/>
        <v>2.2091259906030147E-45</v>
      </c>
      <c r="HC118" s="86">
        <f t="shared" si="73"/>
        <v>2.4622119904375017E-3</v>
      </c>
      <c r="HD118" s="86">
        <f t="shared" si="73"/>
        <v>5.1744902046272426E-2</v>
      </c>
      <c r="HE118" s="86">
        <f t="shared" si="73"/>
        <v>5.5098455501159953E-4</v>
      </c>
      <c r="HF118" s="86">
        <f t="shared" si="73"/>
        <v>1.1430860402052036E-4</v>
      </c>
      <c r="HG118" s="86">
        <f t="shared" si="73"/>
        <v>1.0100462768747772E-5</v>
      </c>
      <c r="HH118" s="86">
        <f t="shared" si="73"/>
        <v>6.7099484215280182E-7</v>
      </c>
      <c r="HI118" s="86">
        <f t="shared" si="138"/>
        <v>9.5180244148382611E-9</v>
      </c>
      <c r="HJ118" s="86">
        <f t="shared" si="138"/>
        <v>3.2062565130178846E-11</v>
      </c>
      <c r="HK118" s="86">
        <f t="shared" si="138"/>
        <v>3.3552655204362824E-9</v>
      </c>
      <c r="HL118" s="86">
        <f t="shared" si="138"/>
        <v>2.8824947760358439E-8</v>
      </c>
      <c r="HM118" s="86">
        <f t="shared" si="138"/>
        <v>1.5174134756076667E-8</v>
      </c>
      <c r="HN118" s="86">
        <f t="shared" si="138"/>
        <v>5.8848272609425988E-6</v>
      </c>
      <c r="HO118" s="86">
        <f t="shared" si="138"/>
        <v>2.6551740059344542E-5</v>
      </c>
      <c r="HP118" s="86">
        <f t="shared" si="138"/>
        <v>9.8752947397929888E-5</v>
      </c>
      <c r="HQ118" s="86">
        <f t="shared" si="138"/>
        <v>1.4988187375286144E-4</v>
      </c>
      <c r="HS118" s="86">
        <f t="shared" si="143"/>
        <v>5.7392656107761414E-9</v>
      </c>
      <c r="HT118" s="86">
        <f t="shared" si="143"/>
        <v>8.6309627716394237E-7</v>
      </c>
      <c r="HU118" s="86">
        <f t="shared" si="143"/>
        <v>3.5851041227535557E-9</v>
      </c>
      <c r="HV118" s="86">
        <f t="shared" si="143"/>
        <v>1.3554707553330846E-9</v>
      </c>
      <c r="HW118" s="86">
        <f t="shared" si="143"/>
        <v>5.4760963006528207E-11</v>
      </c>
      <c r="HX118" s="86">
        <f t="shared" si="143"/>
        <v>9.0494211051578831E-11</v>
      </c>
      <c r="HY118" s="86">
        <f t="shared" si="143"/>
        <v>1.928316608448122E-10</v>
      </c>
      <c r="HZ118" s="86">
        <f t="shared" si="143"/>
        <v>1.1725943299421859E-9</v>
      </c>
      <c r="IA118" s="86">
        <f t="shared" si="143"/>
        <v>6.0370921517504889E-10</v>
      </c>
      <c r="IB118" s="86">
        <f t="shared" si="143"/>
        <v>1.7169753675848395E-10</v>
      </c>
      <c r="IC118" s="86">
        <f t="shared" si="143"/>
        <v>5.8735846425265432E-11</v>
      </c>
      <c r="ID118" s="86">
        <f t="shared" si="143"/>
        <v>1.7616490019307222E-11</v>
      </c>
      <c r="IE118" s="86">
        <f t="shared" si="143"/>
        <v>7.0230224039085466E-12</v>
      </c>
      <c r="IF118" s="86">
        <f t="shared" si="143"/>
        <v>1.101885791373877E-8</v>
      </c>
      <c r="IG118" s="86">
        <f t="shared" si="143"/>
        <v>5.3642584144448253E-8</v>
      </c>
      <c r="II118" s="86">
        <f t="shared" si="144"/>
        <v>8.3437791144641483E-32</v>
      </c>
      <c r="IJ118" s="86">
        <f t="shared" si="144"/>
        <v>1.6241781540440324E-24</v>
      </c>
      <c r="IK118" s="86">
        <f t="shared" si="144"/>
        <v>1.7824557798760294E-35</v>
      </c>
      <c r="IL118" s="86">
        <f t="shared" si="144"/>
        <v>3.7517900962934572E-39</v>
      </c>
      <c r="IM118" s="86">
        <f t="shared" si="144"/>
        <v>1.5701578422255124E-43</v>
      </c>
      <c r="IN118" s="86">
        <f t="shared" si="144"/>
        <v>5.3861351458711684E-42</v>
      </c>
      <c r="IO118" s="86">
        <f t="shared" si="144"/>
        <v>4.5257559864293266E-43</v>
      </c>
      <c r="IP118" s="86">
        <f t="shared" si="144"/>
        <v>4.1360168787991458E-40</v>
      </c>
      <c r="IQ118" s="86">
        <f t="shared" si="144"/>
        <v>2.2161509119212426E-40</v>
      </c>
      <c r="IR118" s="86">
        <f t="shared" si="144"/>
        <v>1.8768680632503356E-41</v>
      </c>
      <c r="IS118" s="86">
        <f t="shared" si="144"/>
        <v>4.1467873304564701E-43</v>
      </c>
      <c r="IT118" s="86">
        <f t="shared" si="144"/>
        <v>9.4784254967818859E-44</v>
      </c>
      <c r="IU118" s="86">
        <f t="shared" si="144"/>
        <v>1.0182478029628911E-43</v>
      </c>
      <c r="IV118" s="86">
        <f t="shared" si="144"/>
        <v>4.3025444511972124E-54</v>
      </c>
      <c r="IW118" s="86">
        <f t="shared" si="144"/>
        <v>5.5067660056696299E-30</v>
      </c>
      <c r="IY118" s="86">
        <f t="shared" si="145"/>
        <v>2.4622177297031127E-3</v>
      </c>
      <c r="IZ118" s="86">
        <f t="shared" si="145"/>
        <v>5.1745765142549589E-2</v>
      </c>
      <c r="JA118" s="86">
        <f t="shared" si="145"/>
        <v>5.5098814011572228E-4</v>
      </c>
      <c r="JB118" s="86">
        <f t="shared" si="145"/>
        <v>1.1430995949127569E-4</v>
      </c>
      <c r="JC118" s="86">
        <f t="shared" si="145"/>
        <v>1.0100517529710779E-5</v>
      </c>
      <c r="JD118" s="86">
        <f t="shared" si="145"/>
        <v>6.7108533636385336E-7</v>
      </c>
      <c r="JE118" s="86">
        <f t="shared" si="145"/>
        <v>9.7108560756830726E-9</v>
      </c>
      <c r="JF118" s="86">
        <f t="shared" si="145"/>
        <v>1.2046568950723648E-9</v>
      </c>
      <c r="JG118" s="86">
        <f t="shared" si="145"/>
        <v>3.9589747356113309E-9</v>
      </c>
      <c r="JH118" s="86">
        <f t="shared" si="145"/>
        <v>2.8996645297116924E-8</v>
      </c>
      <c r="JI118" s="86">
        <f t="shared" si="145"/>
        <v>1.5232870602501933E-8</v>
      </c>
      <c r="JJ118" s="86">
        <f t="shared" si="145"/>
        <v>5.8848448774326179E-6</v>
      </c>
      <c r="JK118" s="86">
        <f t="shared" si="145"/>
        <v>2.6551747082366948E-5</v>
      </c>
      <c r="JL118" s="86">
        <f t="shared" si="145"/>
        <v>9.8763966255843624E-5</v>
      </c>
      <c r="JM118" s="86">
        <f t="shared" si="145"/>
        <v>1.4993551633700589E-4</v>
      </c>
    </row>
    <row r="119" spans="2:273" x14ac:dyDescent="0.25">
      <c r="B119" s="2">
        <v>92</v>
      </c>
      <c r="C119" s="37">
        <v>43.066000000000003</v>
      </c>
      <c r="D119" s="37">
        <v>90.802999999999997</v>
      </c>
      <c r="E119" s="37">
        <v>40.746000000000002</v>
      </c>
      <c r="F119" s="37">
        <v>33.814</v>
      </c>
      <c r="G119" s="37">
        <v>27.085000000000001</v>
      </c>
      <c r="H119" s="37">
        <v>26.119</v>
      </c>
      <c r="I119" s="37">
        <v>26.745999999999999</v>
      </c>
      <c r="J119" s="37">
        <v>26.966000000000001</v>
      </c>
      <c r="K119" s="37">
        <v>28.678000000000001</v>
      </c>
      <c r="L119" s="37">
        <v>29.016999999999999</v>
      </c>
      <c r="M119" s="37">
        <v>28.576000000000001</v>
      </c>
      <c r="N119" s="37">
        <v>30</v>
      </c>
      <c r="O119" s="37">
        <v>30.576000000000001</v>
      </c>
      <c r="P119" s="37">
        <v>32.338999999999999</v>
      </c>
      <c r="Q119" s="37">
        <v>32.017000000000003</v>
      </c>
      <c r="S119" s="4">
        <f t="shared" si="146"/>
        <v>43.628466293139368</v>
      </c>
      <c r="T119" s="4">
        <f t="shared" si="146"/>
        <v>93.223029041667104</v>
      </c>
      <c r="U119" s="4">
        <f t="shared" si="146"/>
        <v>40.938748734953343</v>
      </c>
      <c r="V119" s="4">
        <f t="shared" si="146"/>
        <v>33.630965031214799</v>
      </c>
      <c r="W119" s="4">
        <f t="shared" si="146"/>
        <v>29.634657469700119</v>
      </c>
      <c r="X119" s="4">
        <f t="shared" si="146"/>
        <v>29.406665733457267</v>
      </c>
      <c r="Y119" s="4">
        <f t="shared" si="146"/>
        <v>28.034787326516792</v>
      </c>
      <c r="Z119" s="4">
        <f t="shared" si="146"/>
        <v>27.376199980379649</v>
      </c>
      <c r="AA119" s="4">
        <f t="shared" si="146"/>
        <v>30.627021963869083</v>
      </c>
      <c r="AB119" s="4">
        <f t="shared" si="146"/>
        <v>31.3924922000054</v>
      </c>
      <c r="AC119" s="4">
        <f t="shared" si="146"/>
        <v>30.913976292516164</v>
      </c>
      <c r="AD119" s="4">
        <f t="shared" si="146"/>
        <v>31.051658220525209</v>
      </c>
      <c r="AE119" s="4">
        <f t="shared" si="146"/>
        <v>31.457793123514094</v>
      </c>
      <c r="AF119" s="4">
        <f t="shared" si="146"/>
        <v>33.872117058476114</v>
      </c>
      <c r="AG119" s="4">
        <f t="shared" si="146"/>
        <v>34.151999066391362</v>
      </c>
      <c r="AI119" s="4">
        <f t="shared" si="147"/>
        <v>-0.5624662931393658</v>
      </c>
      <c r="AJ119" s="4">
        <f t="shared" si="147"/>
        <v>-2.4200290416671066</v>
      </c>
      <c r="AK119" s="4">
        <f t="shared" si="147"/>
        <v>-0.19274873495334077</v>
      </c>
      <c r="AL119" s="4">
        <f t="shared" si="147"/>
        <v>0.18303496878520065</v>
      </c>
      <c r="AM119" s="4">
        <f t="shared" si="147"/>
        <v>-2.5496574697001186</v>
      </c>
      <c r="AN119" s="4">
        <f t="shared" si="147"/>
        <v>-3.287665733457267</v>
      </c>
      <c r="AO119" s="4">
        <f t="shared" si="147"/>
        <v>-1.2887873265167933</v>
      </c>
      <c r="AP119" s="4">
        <f t="shared" si="147"/>
        <v>-0.41019998037964811</v>
      </c>
      <c r="AQ119" s="4">
        <f t="shared" si="147"/>
        <v>-1.9490219638690824</v>
      </c>
      <c r="AR119" s="4">
        <f t="shared" si="147"/>
        <v>-2.3754922000054002</v>
      </c>
      <c r="AS119" s="4">
        <f t="shared" si="147"/>
        <v>-2.3379762925161636</v>
      </c>
      <c r="AT119" s="4">
        <f t="shared" si="147"/>
        <v>-1.0516582205252085</v>
      </c>
      <c r="AU119" s="4">
        <f t="shared" si="147"/>
        <v>-0.88179312351409322</v>
      </c>
      <c r="AV119" s="4">
        <f t="shared" si="147"/>
        <v>-1.5331170584761153</v>
      </c>
      <c r="AW119" s="4">
        <f t="shared" si="147"/>
        <v>-2.1349990663913587</v>
      </c>
      <c r="AY119" s="2">
        <f t="shared" si="139"/>
        <v>43.602723719326981</v>
      </c>
      <c r="AZ119" s="2">
        <f t="shared" si="139"/>
        <v>92.489770641447691</v>
      </c>
      <c r="BA119" s="2">
        <f t="shared" si="139"/>
        <v>40.935136195910829</v>
      </c>
      <c r="BB119" s="2">
        <f t="shared" si="139"/>
        <v>33.63053231193021</v>
      </c>
      <c r="BC119" s="2">
        <f t="shared" si="139"/>
        <v>29.634638793699246</v>
      </c>
      <c r="BD119" s="2">
        <f t="shared" si="139"/>
        <v>29.406664881553734</v>
      </c>
      <c r="BE119" s="2">
        <f t="shared" si="139"/>
        <v>28.034787080973604</v>
      </c>
      <c r="BF119" s="2">
        <f t="shared" si="139"/>
        <v>27.376198348454473</v>
      </c>
      <c r="BG119" s="2">
        <f t="shared" si="139"/>
        <v>30.627021062472867</v>
      </c>
      <c r="BH119" s="2">
        <f t="shared" si="139"/>
        <v>31.392491891278542</v>
      </c>
      <c r="BI119" s="2">
        <f t="shared" si="139"/>
        <v>30.913976172552236</v>
      </c>
      <c r="BJ119" s="2">
        <f t="shared" si="139"/>
        <v>31.051647237308551</v>
      </c>
      <c r="BK119" s="2">
        <f t="shared" si="139"/>
        <v>31.457718391230884</v>
      </c>
      <c r="BL119" s="2">
        <f t="shared" si="139"/>
        <v>33.871745514141665</v>
      </c>
      <c r="BM119" s="2">
        <f t="shared" si="139"/>
        <v>34.15157403065043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43.066000000000003</v>
      </c>
      <c r="CF119" s="2" t="str">
        <f t="shared" si="140"/>
        <v/>
      </c>
      <c r="CG119" s="2">
        <f t="shared" si="140"/>
        <v>40.746000000000002</v>
      </c>
      <c r="CH119" s="2">
        <f t="shared" si="140"/>
        <v>33.814</v>
      </c>
      <c r="CI119" s="2">
        <f t="shared" si="140"/>
        <v>27.085000000000001</v>
      </c>
      <c r="CJ119" s="2">
        <f t="shared" si="140"/>
        <v>26.119</v>
      </c>
      <c r="CK119" s="2">
        <f t="shared" si="140"/>
        <v>26.745999999999999</v>
      </c>
      <c r="CL119" s="2">
        <f t="shared" si="140"/>
        <v>26.966000000000001</v>
      </c>
      <c r="CM119" s="2">
        <f t="shared" si="140"/>
        <v>28.678000000000001</v>
      </c>
      <c r="CN119" s="2">
        <f t="shared" si="140"/>
        <v>29.016999999999999</v>
      </c>
      <c r="CO119" s="2">
        <f t="shared" si="140"/>
        <v>28.576000000000001</v>
      </c>
      <c r="CP119" s="2">
        <f t="shared" si="140"/>
        <v>30</v>
      </c>
      <c r="CQ119" s="2">
        <f t="shared" si="140"/>
        <v>30.576000000000001</v>
      </c>
      <c r="CR119" s="2">
        <f t="shared" si="140"/>
        <v>32.338999999999999</v>
      </c>
      <c r="CS119" s="2">
        <f t="shared" si="140"/>
        <v>32.017000000000003</v>
      </c>
      <c r="CU119" s="2">
        <f t="shared" si="110"/>
        <v>43.066000000000003</v>
      </c>
      <c r="CV119" s="2" t="str">
        <f t="shared" si="111"/>
        <v/>
      </c>
      <c r="CW119" s="2">
        <f t="shared" si="112"/>
        <v>40.746000000000002</v>
      </c>
      <c r="CX119" s="2">
        <f t="shared" si="113"/>
        <v>33.814</v>
      </c>
      <c r="CY119" s="2">
        <f t="shared" si="114"/>
        <v>27.085000000000001</v>
      </c>
      <c r="CZ119" s="2">
        <f t="shared" si="115"/>
        <v>26.119</v>
      </c>
      <c r="DA119" s="2">
        <f t="shared" si="116"/>
        <v>26.745999999999999</v>
      </c>
      <c r="DB119" s="2">
        <f t="shared" si="117"/>
        <v>26.966000000000001</v>
      </c>
      <c r="DC119" s="2">
        <f t="shared" si="118"/>
        <v>28.678000000000001</v>
      </c>
      <c r="DD119" s="2">
        <f t="shared" si="119"/>
        <v>29.016999999999999</v>
      </c>
      <c r="DE119" s="2">
        <f t="shared" si="120"/>
        <v>28.576000000000001</v>
      </c>
      <c r="DF119" s="2">
        <f t="shared" si="121"/>
        <v>30</v>
      </c>
      <c r="DG119" s="2">
        <f t="shared" si="122"/>
        <v>30.576000000000001</v>
      </c>
      <c r="DH119" s="2">
        <f t="shared" si="123"/>
        <v>32.338999999999999</v>
      </c>
      <c r="DI119" s="2">
        <f t="shared" si="124"/>
        <v>32.017000000000003</v>
      </c>
      <c r="DK119" s="2">
        <f t="shared" si="148"/>
        <v>88.736505306926347</v>
      </c>
      <c r="DL119" s="2">
        <f t="shared" si="148"/>
        <v>154.44089495718879</v>
      </c>
      <c r="DM119" s="2">
        <f t="shared" si="148"/>
        <v>71.05472804878049</v>
      </c>
      <c r="DN119" s="2">
        <f t="shared" si="148"/>
        <v>69.193596761133591</v>
      </c>
      <c r="DO119" s="2">
        <f t="shared" si="148"/>
        <v>52.151486032388675</v>
      </c>
      <c r="DP119" s="2">
        <f t="shared" si="148"/>
        <v>57.773926450742238</v>
      </c>
      <c r="DQ119" s="2">
        <f t="shared" si="148"/>
        <v>54.464056241956243</v>
      </c>
      <c r="DR119" s="2">
        <f t="shared" si="148"/>
        <v>53.063895238095242</v>
      </c>
      <c r="DS119" s="2">
        <f t="shared" si="148"/>
        <v>54.104465894465889</v>
      </c>
      <c r="DT119" s="2">
        <f t="shared" si="148"/>
        <v>53.843000600600604</v>
      </c>
      <c r="DU119" s="2">
        <f t="shared" si="148"/>
        <v>56.220014543114537</v>
      </c>
      <c r="DV119" s="2">
        <f t="shared" si="148"/>
        <v>57.863685585585586</v>
      </c>
      <c r="DW119" s="2">
        <f t="shared" si="148"/>
        <v>58.481980796586043</v>
      </c>
      <c r="DX119" s="2">
        <f t="shared" si="148"/>
        <v>51.785561904761899</v>
      </c>
      <c r="DY119" s="2">
        <f t="shared" si="148"/>
        <v>51.327732888394515</v>
      </c>
      <c r="EA119" s="2">
        <f t="shared" si="152"/>
        <v>43.298779772746997</v>
      </c>
      <c r="EB119" s="2">
        <f t="shared" si="152"/>
        <v>91.963552199655254</v>
      </c>
      <c r="EC119" s="2">
        <f t="shared" si="152"/>
        <v>40.693668329823758</v>
      </c>
      <c r="ED119" s="2">
        <f t="shared" si="152"/>
        <v>33.312411349778984</v>
      </c>
      <c r="EE119" s="2">
        <f t="shared" si="151"/>
        <v>29.425802086721554</v>
      </c>
      <c r="EF119" s="2">
        <f t="shared" si="151"/>
        <v>29.13243031230218</v>
      </c>
      <c r="EG119" s="2">
        <f t="shared" si="151"/>
        <v>27.772173441469604</v>
      </c>
      <c r="EH119" s="2">
        <f t="shared" si="151"/>
        <v>27.120544533067466</v>
      </c>
      <c r="EI119" s="2">
        <f t="shared" si="151"/>
        <v>30.395587535470508</v>
      </c>
      <c r="EJ119" s="2">
        <f t="shared" si="151"/>
        <v>31.1644899404351</v>
      </c>
      <c r="EK119" s="2">
        <f t="shared" si="151"/>
        <v>30.662562145788549</v>
      </c>
      <c r="EL119" s="2">
        <f t="shared" si="151"/>
        <v>30.785164725873358</v>
      </c>
      <c r="EM119" s="2">
        <f t="shared" si="135"/>
        <v>31.185902029343204</v>
      </c>
      <c r="EN119" s="2">
        <f t="shared" si="135"/>
        <v>33.688014657905967</v>
      </c>
      <c r="EO119" s="2">
        <f t="shared" si="135"/>
        <v>33.911024290676743</v>
      </c>
      <c r="EQ119" s="2">
        <f t="shared" si="149"/>
        <v>42.20179684577424</v>
      </c>
      <c r="ER119" s="2">
        <f t="shared" si="149"/>
        <v>86.017059676587621</v>
      </c>
      <c r="ES119" s="2">
        <f t="shared" si="149"/>
        <v>40.036032978519245</v>
      </c>
      <c r="ET119" s="2">
        <f t="shared" si="149"/>
        <v>32.284318818023493</v>
      </c>
      <c r="EU119" s="2">
        <f t="shared" si="149"/>
        <v>28.58810659754603</v>
      </c>
      <c r="EV119" s="2">
        <f t="shared" si="149"/>
        <v>29.125889479976092</v>
      </c>
      <c r="EW119" s="2">
        <f t="shared" si="149"/>
        <v>27.473143560992938</v>
      </c>
      <c r="EX119" s="2">
        <f t="shared" si="149"/>
        <v>26.745960348431506</v>
      </c>
      <c r="EY119" s="2">
        <f t="shared" si="149"/>
        <v>30.257061106793568</v>
      </c>
      <c r="EZ119" s="2">
        <f t="shared" si="149"/>
        <v>31.064123054056029</v>
      </c>
      <c r="FA119" s="2">
        <f t="shared" si="149"/>
        <v>30.089308362937956</v>
      </c>
      <c r="FB119" s="2">
        <f t="shared" si="149"/>
        <v>30.087905893704942</v>
      </c>
      <c r="FC119" s="2">
        <f t="shared" si="149"/>
        <v>30.876320983038447</v>
      </c>
      <c r="FD119" s="2">
        <f t="shared" si="149"/>
        <v>33.396781130514846</v>
      </c>
      <c r="FE119" s="2">
        <f t="shared" si="149"/>
        <v>33.871877144903024</v>
      </c>
      <c r="FG119" s="2">
        <f t="shared" si="150"/>
        <v>0.99319532540246336</v>
      </c>
      <c r="FH119" s="2">
        <f t="shared" si="150"/>
        <v>0.99009174766120034</v>
      </c>
      <c r="FI119" s="2">
        <f t="shared" si="150"/>
        <v>0.99190288261542092</v>
      </c>
      <c r="FJ119" s="2">
        <f t="shared" si="150"/>
        <v>0.99094145454120242</v>
      </c>
      <c r="FK119" s="2">
        <f t="shared" si="150"/>
        <v>0.99057042253675553</v>
      </c>
      <c r="FL119" s="2">
        <f t="shared" si="150"/>
        <v>0.99042378175004453</v>
      </c>
      <c r="FM119" s="2">
        <f t="shared" si="150"/>
        <v>0.990080199226965</v>
      </c>
      <c r="FN119" s="2">
        <f t="shared" si="150"/>
        <v>0.99001687372869773</v>
      </c>
      <c r="FO119" s="2">
        <f t="shared" si="150"/>
        <v>0.99019180591299505</v>
      </c>
      <c r="FP119" s="2">
        <f t="shared" si="150"/>
        <v>0.98991426030180163</v>
      </c>
      <c r="FQ119" s="2">
        <f t="shared" si="150"/>
        <v>0.99001393356422529</v>
      </c>
      <c r="FR119" s="2">
        <f t="shared" si="150"/>
        <v>0.99001462227378834</v>
      </c>
      <c r="FS119" s="2">
        <f t="shared" si="150"/>
        <v>0.98998668177613891</v>
      </c>
      <c r="FT119" s="2">
        <f t="shared" si="150"/>
        <v>0.98977762383356449</v>
      </c>
      <c r="FU119" s="2">
        <f t="shared" si="150"/>
        <v>0.98618176406670455</v>
      </c>
      <c r="FW119" s="2">
        <f t="shared" si="141"/>
        <v>4.7812869310208811E-3</v>
      </c>
      <c r="FX119" s="2">
        <f t="shared" si="141"/>
        <v>1.5609678368686651E-2</v>
      </c>
      <c r="FY119" s="2">
        <f t="shared" si="141"/>
        <v>6.64380095880203E-3</v>
      </c>
      <c r="FZ119" s="2">
        <f t="shared" si="141"/>
        <v>6.7215613377453352E-3</v>
      </c>
      <c r="GA119" s="2">
        <f t="shared" si="141"/>
        <v>6.5141692461049994E-3</v>
      </c>
      <c r="GB119" s="2">
        <f t="shared" si="141"/>
        <v>6.5203896507733793E-3</v>
      </c>
      <c r="GC119" s="2">
        <f t="shared" si="141"/>
        <v>7.2384743978509197E-3</v>
      </c>
      <c r="GD119" s="2">
        <f t="shared" si="141"/>
        <v>8.9217076935952776E-3</v>
      </c>
      <c r="GE119" s="2">
        <f t="shared" si="141"/>
        <v>7.9966944823605581E-3</v>
      </c>
      <c r="GF119" s="2">
        <f t="shared" si="141"/>
        <v>7.2494469446253438E-3</v>
      </c>
      <c r="GG119" s="2">
        <f t="shared" si="141"/>
        <v>6.636486175887686E-3</v>
      </c>
      <c r="GH119" s="2">
        <f t="shared" si="141"/>
        <v>5.6030091493984259E-3</v>
      </c>
      <c r="GI119" s="2">
        <f t="shared" si="141"/>
        <v>4.8709734988557621E-3</v>
      </c>
      <c r="GJ119" s="2">
        <f t="shared" si="141"/>
        <v>4.3576006611273478E-3</v>
      </c>
      <c r="GK119" s="2">
        <f t="shared" si="141"/>
        <v>3.0257278963000426E-3</v>
      </c>
      <c r="GM119" s="86">
        <f t="shared" si="142"/>
        <v>2.3785076926031834E-30</v>
      </c>
      <c r="GN119" s="86">
        <f t="shared" si="142"/>
        <v>8.2630083563956612E-46</v>
      </c>
      <c r="GO119" s="86">
        <f t="shared" si="142"/>
        <v>6.3901872452992061E-40</v>
      </c>
      <c r="GP119" s="86">
        <f t="shared" si="142"/>
        <v>1.588480566264521E-42</v>
      </c>
      <c r="GQ119" s="86">
        <f t="shared" si="142"/>
        <v>6.7365267729594178E-56</v>
      </c>
      <c r="GR119" s="86">
        <f t="shared" si="142"/>
        <v>4.9601348864046896E-59</v>
      </c>
      <c r="GS119" s="86">
        <f t="shared" si="142"/>
        <v>5.96015946417413E-52</v>
      </c>
      <c r="GT119" s="86">
        <f t="shared" si="142"/>
        <v>3.129247304825792E-54</v>
      </c>
      <c r="GU119" s="86">
        <f t="shared" si="142"/>
        <v>6.438282178613179E-56</v>
      </c>
      <c r="GV119" s="86">
        <f t="shared" si="142"/>
        <v>9.1712500290226592E-53</v>
      </c>
      <c r="GW119" s="86">
        <f t="shared" si="142"/>
        <v>9.7208567063617431E-56</v>
      </c>
      <c r="GX119" s="86">
        <f t="shared" si="142"/>
        <v>6.9445460092147359E-48</v>
      </c>
      <c r="GY119" s="86">
        <f t="shared" si="142"/>
        <v>2.5329874450047694E-44</v>
      </c>
      <c r="GZ119" s="86">
        <f t="shared" si="142"/>
        <v>6.5706999593531446E-40</v>
      </c>
      <c r="HA119" s="86">
        <f t="shared" si="142"/>
        <v>3.5280036117097687E-48</v>
      </c>
      <c r="HC119" s="86">
        <f t="shared" si="73"/>
        <v>7.3150821095466982E-4</v>
      </c>
      <c r="HD119" s="86">
        <f t="shared" si="73"/>
        <v>2.5370135336643718E-2</v>
      </c>
      <c r="HE119" s="86">
        <f t="shared" si="73"/>
        <v>1.2353468037444142E-4</v>
      </c>
      <c r="HF119" s="86">
        <f t="shared" si="73"/>
        <v>2.0123345937107096E-5</v>
      </c>
      <c r="HG119" s="86">
        <f t="shared" si="73"/>
        <v>1.0838332961508286E-6</v>
      </c>
      <c r="HH119" s="86">
        <f t="shared" si="73"/>
        <v>4.1041734025372984E-8</v>
      </c>
      <c r="HI119" s="86">
        <f t="shared" si="138"/>
        <v>3.4479202758147645E-10</v>
      </c>
      <c r="HJ119" s="86">
        <f t="shared" si="138"/>
        <v>5.6938511022556721E-13</v>
      </c>
      <c r="HK119" s="86">
        <f t="shared" si="138"/>
        <v>1.205151006696853E-10</v>
      </c>
      <c r="HL119" s="86">
        <f t="shared" si="138"/>
        <v>1.2221162215653308E-9</v>
      </c>
      <c r="HM119" s="86">
        <f t="shared" si="138"/>
        <v>5.5064755920887117E-10</v>
      </c>
      <c r="HN119" s="86">
        <f t="shared" si="138"/>
        <v>5.6786174669172896E-7</v>
      </c>
      <c r="HO119" s="86">
        <f t="shared" si="138"/>
        <v>2.7473190520569511E-6</v>
      </c>
      <c r="HP119" s="86">
        <f t="shared" si="138"/>
        <v>1.408827162530194E-5</v>
      </c>
      <c r="HQ119" s="86">
        <f t="shared" si="138"/>
        <v>2.0617947369437614E-5</v>
      </c>
      <c r="HS119" s="86">
        <f t="shared" si="143"/>
        <v>1.8533774100021075E-8</v>
      </c>
      <c r="HT119" s="86">
        <f t="shared" si="143"/>
        <v>2.6224201121345552E-6</v>
      </c>
      <c r="HU119" s="86">
        <f t="shared" si="143"/>
        <v>1.364397844172853E-8</v>
      </c>
      <c r="HV119" s="86">
        <f t="shared" si="143"/>
        <v>5.7543741295402748E-9</v>
      </c>
      <c r="HW119" s="86">
        <f t="shared" si="143"/>
        <v>2.8173994394887028E-10</v>
      </c>
      <c r="HX119" s="86">
        <f t="shared" si="143"/>
        <v>4.4396716410532786E-10</v>
      </c>
      <c r="HY119" s="86">
        <f t="shared" si="143"/>
        <v>9.7041385989165588E-10</v>
      </c>
      <c r="HZ119" s="86">
        <f t="shared" si="143"/>
        <v>5.5514176088297447E-9</v>
      </c>
      <c r="IA119" s="86">
        <f t="shared" si="143"/>
        <v>2.8486985276382419E-9</v>
      </c>
      <c r="IB119" s="86">
        <f t="shared" si="143"/>
        <v>8.414130791168855E-10</v>
      </c>
      <c r="IC119" s="86">
        <f t="shared" si="143"/>
        <v>3.00740970097337E-10</v>
      </c>
      <c r="ID119" s="86">
        <f t="shared" si="143"/>
        <v>9.0408871243022189E-11</v>
      </c>
      <c r="IE119" s="86">
        <f t="shared" si="143"/>
        <v>3.5623030607196846E-11</v>
      </c>
      <c r="IF119" s="86">
        <f t="shared" si="143"/>
        <v>3.2429401024015843E-8</v>
      </c>
      <c r="IG119" s="86">
        <f t="shared" si="143"/>
        <v>1.3145877122429454E-7</v>
      </c>
      <c r="II119" s="86">
        <f t="shared" si="144"/>
        <v>8.6022254594427391E-31</v>
      </c>
      <c r="IJ119" s="86">
        <f t="shared" si="144"/>
        <v>1.5681784216993747E-23</v>
      </c>
      <c r="IK119" s="86">
        <f t="shared" si="144"/>
        <v>2.8835583166325802E-34</v>
      </c>
      <c r="IL119" s="86">
        <f t="shared" si="144"/>
        <v>8.2610635545943957E-38</v>
      </c>
      <c r="IM119" s="86">
        <f t="shared" si="144"/>
        <v>4.8509407623169438E-42</v>
      </c>
      <c r="IN119" s="86">
        <f t="shared" si="144"/>
        <v>1.4687996634011405E-40</v>
      </c>
      <c r="IO119" s="86">
        <f t="shared" si="144"/>
        <v>1.4460458976071814E-41</v>
      </c>
      <c r="IP119" s="86">
        <f t="shared" si="144"/>
        <v>1.1873795030124828E-38</v>
      </c>
      <c r="IQ119" s="86">
        <f t="shared" si="144"/>
        <v>6.0417278189743803E-39</v>
      </c>
      <c r="IR119" s="86">
        <f t="shared" si="144"/>
        <v>5.2453301916581554E-40</v>
      </c>
      <c r="IS119" s="86">
        <f t="shared" si="144"/>
        <v>1.2531345815649773E-41</v>
      </c>
      <c r="IT119" s="86">
        <f t="shared" si="144"/>
        <v>2.7020838147547395E-42</v>
      </c>
      <c r="IU119" s="86">
        <f t="shared" si="144"/>
        <v>2.6561486091227324E-42</v>
      </c>
      <c r="IV119" s="86">
        <f t="shared" si="144"/>
        <v>2.3078014837275825E-52</v>
      </c>
      <c r="IW119" s="86">
        <f t="shared" si="144"/>
        <v>4.1656503635452078E-29</v>
      </c>
      <c r="IY119" s="86">
        <f t="shared" si="145"/>
        <v>7.3152674472876989E-4</v>
      </c>
      <c r="IZ119" s="86">
        <f t="shared" si="145"/>
        <v>2.5372757756755852E-2</v>
      </c>
      <c r="JA119" s="86">
        <f t="shared" si="145"/>
        <v>1.2354832435288317E-4</v>
      </c>
      <c r="JB119" s="86">
        <f t="shared" si="145"/>
        <v>2.0129100311236636E-5</v>
      </c>
      <c r="JC119" s="86">
        <f t="shared" si="145"/>
        <v>1.0841150360947775E-6</v>
      </c>
      <c r="JD119" s="86">
        <f t="shared" si="145"/>
        <v>4.1485701189478311E-8</v>
      </c>
      <c r="JE119" s="86">
        <f t="shared" si="145"/>
        <v>1.3152058874731323E-9</v>
      </c>
      <c r="JF119" s="86">
        <f t="shared" si="145"/>
        <v>5.5519869939399705E-9</v>
      </c>
      <c r="JG119" s="86">
        <f t="shared" si="145"/>
        <v>2.9692136283079274E-9</v>
      </c>
      <c r="JH119" s="86">
        <f t="shared" si="145"/>
        <v>2.0635293006822164E-9</v>
      </c>
      <c r="JI119" s="86">
        <f t="shared" si="145"/>
        <v>8.5138852930620822E-10</v>
      </c>
      <c r="JJ119" s="86">
        <f t="shared" si="145"/>
        <v>5.6795215556297196E-7</v>
      </c>
      <c r="JK119" s="86">
        <f t="shared" si="145"/>
        <v>2.7473546750875584E-6</v>
      </c>
      <c r="JL119" s="86">
        <f t="shared" si="145"/>
        <v>1.4120701026325956E-5</v>
      </c>
      <c r="JM119" s="86">
        <f t="shared" si="145"/>
        <v>2.0749406140661908E-5</v>
      </c>
    </row>
    <row r="120" spans="2:273" x14ac:dyDescent="0.25">
      <c r="B120" s="2">
        <v>93</v>
      </c>
      <c r="C120" s="37">
        <v>41.41</v>
      </c>
      <c r="D120" s="37">
        <v>90.869</v>
      </c>
      <c r="E120" s="37">
        <v>40.271000000000001</v>
      </c>
      <c r="F120" s="37">
        <v>33.831000000000003</v>
      </c>
      <c r="G120" s="37">
        <v>28.763000000000002</v>
      </c>
      <c r="H120" s="37">
        <v>26.423999999999999</v>
      </c>
      <c r="I120" s="37">
        <v>27.39</v>
      </c>
      <c r="J120" s="37">
        <v>27.492000000000001</v>
      </c>
      <c r="K120" s="37">
        <v>30.492000000000001</v>
      </c>
      <c r="L120" s="37">
        <v>31.338999999999999</v>
      </c>
      <c r="M120" s="37">
        <v>27.492000000000001</v>
      </c>
      <c r="N120" s="37">
        <v>30.39</v>
      </c>
      <c r="O120" s="37">
        <v>29.763000000000002</v>
      </c>
      <c r="P120" s="37">
        <v>33.406999999999996</v>
      </c>
      <c r="Q120" s="37">
        <v>31.423999999999999</v>
      </c>
      <c r="S120" s="4">
        <f t="shared" si="146"/>
        <v>43.432256589893079</v>
      </c>
      <c r="T120" s="4">
        <f t="shared" si="146"/>
        <v>92.569216891123347</v>
      </c>
      <c r="U120" s="4">
        <f t="shared" si="146"/>
        <v>40.80185506024749</v>
      </c>
      <c r="V120" s="4">
        <f t="shared" si="146"/>
        <v>33.398088565858359</v>
      </c>
      <c r="W120" s="4">
        <f t="shared" si="146"/>
        <v>29.396604147558804</v>
      </c>
      <c r="X120" s="4">
        <f t="shared" si="146"/>
        <v>29.238187162340054</v>
      </c>
      <c r="Y120" s="4">
        <f t="shared" si="146"/>
        <v>27.851269721227059</v>
      </c>
      <c r="Z120" s="4">
        <f t="shared" si="146"/>
        <v>27.198617467410205</v>
      </c>
      <c r="AA120" s="4">
        <f t="shared" si="146"/>
        <v>30.448039652710264</v>
      </c>
      <c r="AB120" s="4">
        <f t="shared" si="146"/>
        <v>31.21626500277215</v>
      </c>
      <c r="AC120" s="4">
        <f t="shared" si="146"/>
        <v>30.726959124906379</v>
      </c>
      <c r="AD120" s="4">
        <f t="shared" si="146"/>
        <v>30.84404594508327</v>
      </c>
      <c r="AE120" s="4">
        <f t="shared" si="146"/>
        <v>31.274066903801735</v>
      </c>
      <c r="AF120" s="4">
        <f t="shared" si="146"/>
        <v>33.727162675316031</v>
      </c>
      <c r="AG120" s="4">
        <f t="shared" si="146"/>
        <v>34.06368964979476</v>
      </c>
      <c r="AI120" s="4">
        <f t="shared" si="147"/>
        <v>-2.0222565898930824</v>
      </c>
      <c r="AJ120" s="4">
        <f t="shared" si="147"/>
        <v>-1.7002168911233468</v>
      </c>
      <c r="AK120" s="4">
        <f t="shared" si="147"/>
        <v>-0.53085506024748952</v>
      </c>
      <c r="AL120" s="4">
        <f t="shared" si="147"/>
        <v>0.43291143414164424</v>
      </c>
      <c r="AM120" s="4">
        <f t="shared" si="147"/>
        <v>-0.63360414755880257</v>
      </c>
      <c r="AN120" s="4">
        <f t="shared" si="147"/>
        <v>-2.8141871623400547</v>
      </c>
      <c r="AO120" s="4">
        <f t="shared" si="147"/>
        <v>-0.46126972122705823</v>
      </c>
      <c r="AP120" s="4">
        <f t="shared" si="147"/>
        <v>0.29338253258979563</v>
      </c>
      <c r="AQ120" s="4">
        <f t="shared" si="147"/>
        <v>4.3960347289736745E-2</v>
      </c>
      <c r="AR120" s="4">
        <f t="shared" si="147"/>
        <v>0.1227349972278482</v>
      </c>
      <c r="AS120" s="4">
        <f t="shared" si="147"/>
        <v>-3.2349591249063785</v>
      </c>
      <c r="AT120" s="4">
        <f t="shared" si="147"/>
        <v>-0.45404594508326923</v>
      </c>
      <c r="AU120" s="4">
        <f t="shared" si="147"/>
        <v>-1.5110669038017335</v>
      </c>
      <c r="AV120" s="4">
        <f t="shared" si="147"/>
        <v>-0.32016267531603404</v>
      </c>
      <c r="AW120" s="4">
        <f t="shared" si="147"/>
        <v>-2.6396896497947608</v>
      </c>
      <c r="AY120" s="2">
        <f t="shared" si="139"/>
        <v>43.426761680006265</v>
      </c>
      <c r="AZ120" s="2">
        <f t="shared" si="139"/>
        <v>92.303236598758843</v>
      </c>
      <c r="BA120" s="2">
        <f t="shared" si="139"/>
        <v>40.801313232875692</v>
      </c>
      <c r="BB120" s="2">
        <f t="shared" si="139"/>
        <v>33.398038430565855</v>
      </c>
      <c r="BC120" s="2">
        <f t="shared" si="139"/>
        <v>29.396602659541809</v>
      </c>
      <c r="BD120" s="2">
        <f t="shared" si="139"/>
        <v>29.238186686675927</v>
      </c>
      <c r="BE120" s="2">
        <f t="shared" si="139"/>
        <v>27.851268623797932</v>
      </c>
      <c r="BF120" s="2">
        <f t="shared" si="139"/>
        <v>27.198610512739972</v>
      </c>
      <c r="BG120" s="2">
        <f t="shared" si="139"/>
        <v>30.448035814227499</v>
      </c>
      <c r="BH120" s="2">
        <f t="shared" si="139"/>
        <v>31.216263704742747</v>
      </c>
      <c r="BI120" s="2">
        <f t="shared" si="139"/>
        <v>30.726958602518106</v>
      </c>
      <c r="BJ120" s="2">
        <f t="shared" si="139"/>
        <v>30.844045135306445</v>
      </c>
      <c r="BK120" s="2">
        <f t="shared" si="139"/>
        <v>31.274062205733465</v>
      </c>
      <c r="BL120" s="2">
        <f t="shared" si="139"/>
        <v>33.727075686756564</v>
      </c>
      <c r="BM120" s="2">
        <f t="shared" si="139"/>
        <v>34.063326415536366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41.41</v>
      </c>
      <c r="CF120" s="2" t="str">
        <f t="shared" si="140"/>
        <v/>
      </c>
      <c r="CG120" s="2">
        <f t="shared" si="140"/>
        <v>40.271000000000001</v>
      </c>
      <c r="CH120" s="2">
        <f t="shared" si="140"/>
        <v>33.831000000000003</v>
      </c>
      <c r="CI120" s="2">
        <f t="shared" si="140"/>
        <v>28.763000000000002</v>
      </c>
      <c r="CJ120" s="2">
        <f t="shared" si="140"/>
        <v>26.423999999999999</v>
      </c>
      <c r="CK120" s="2">
        <f t="shared" si="140"/>
        <v>27.39</v>
      </c>
      <c r="CL120" s="2">
        <f t="shared" si="140"/>
        <v>27.492000000000001</v>
      </c>
      <c r="CM120" s="2">
        <f t="shared" si="140"/>
        <v>30.492000000000001</v>
      </c>
      <c r="CN120" s="2">
        <f t="shared" si="140"/>
        <v>31.338999999999999</v>
      </c>
      <c r="CO120" s="2">
        <f t="shared" si="140"/>
        <v>27.492000000000001</v>
      </c>
      <c r="CP120" s="2">
        <f t="shared" si="140"/>
        <v>30.39</v>
      </c>
      <c r="CQ120" s="2">
        <f t="shared" si="140"/>
        <v>29.763000000000002</v>
      </c>
      <c r="CR120" s="2">
        <f t="shared" si="140"/>
        <v>33.406999999999996</v>
      </c>
      <c r="CS120" s="2">
        <f t="shared" si="140"/>
        <v>31.423999999999999</v>
      </c>
      <c r="CU120" s="2">
        <f t="shared" si="110"/>
        <v>41.41</v>
      </c>
      <c r="CV120" s="2" t="str">
        <f t="shared" si="111"/>
        <v/>
      </c>
      <c r="CW120" s="2">
        <f t="shared" si="112"/>
        <v>40.271000000000001</v>
      </c>
      <c r="CX120" s="2">
        <f t="shared" si="113"/>
        <v>33.831000000000003</v>
      </c>
      <c r="CY120" s="2">
        <f t="shared" si="114"/>
        <v>28.763000000000002</v>
      </c>
      <c r="CZ120" s="2">
        <f t="shared" si="115"/>
        <v>26.423999999999999</v>
      </c>
      <c r="DA120" s="2">
        <f t="shared" si="116"/>
        <v>27.39</v>
      </c>
      <c r="DB120" s="2">
        <f t="shared" si="117"/>
        <v>27.492000000000001</v>
      </c>
      <c r="DC120" s="2">
        <f t="shared" si="118"/>
        <v>30.492000000000001</v>
      </c>
      <c r="DD120" s="2">
        <f t="shared" si="119"/>
        <v>31.338999999999999</v>
      </c>
      <c r="DE120" s="2">
        <f t="shared" si="120"/>
        <v>27.492000000000001</v>
      </c>
      <c r="DF120" s="2">
        <f t="shared" si="121"/>
        <v>30.39</v>
      </c>
      <c r="DG120" s="2">
        <f t="shared" si="122"/>
        <v>29.763000000000002</v>
      </c>
      <c r="DH120" s="2">
        <f t="shared" si="123"/>
        <v>33.406999999999996</v>
      </c>
      <c r="DI120" s="2">
        <f t="shared" si="124"/>
        <v>31.423999999999999</v>
      </c>
      <c r="DK120" s="2">
        <f t="shared" si="148"/>
        <v>89.273940037203175</v>
      </c>
      <c r="DL120" s="2">
        <f t="shared" si="148"/>
        <v>155.22167503984008</v>
      </c>
      <c r="DM120" s="2">
        <f t="shared" si="148"/>
        <v>71.392248780487819</v>
      </c>
      <c r="DN120" s="2">
        <f t="shared" si="148"/>
        <v>69.605209716599177</v>
      </c>
      <c r="DO120" s="2">
        <f t="shared" si="148"/>
        <v>52.359176518218632</v>
      </c>
      <c r="DP120" s="2">
        <f t="shared" si="148"/>
        <v>58.047148110661269</v>
      </c>
      <c r="DQ120" s="2">
        <f t="shared" si="148"/>
        <v>54.715066795366795</v>
      </c>
      <c r="DR120" s="2">
        <f t="shared" si="148"/>
        <v>53.276493277310927</v>
      </c>
      <c r="DS120" s="2">
        <f t="shared" si="148"/>
        <v>54.306212355212352</v>
      </c>
      <c r="DT120" s="2">
        <f t="shared" si="148"/>
        <v>54.049968168168171</v>
      </c>
      <c r="DU120" s="2">
        <f t="shared" si="148"/>
        <v>56.448300643500637</v>
      </c>
      <c r="DV120" s="2">
        <f t="shared" si="148"/>
        <v>58.084997297297292</v>
      </c>
      <c r="DW120" s="2">
        <f t="shared" si="148"/>
        <v>58.687110953058308</v>
      </c>
      <c r="DX120" s="2">
        <f t="shared" si="148"/>
        <v>51.897292436974787</v>
      </c>
      <c r="DY120" s="2">
        <f t="shared" si="148"/>
        <v>51.526375157582507</v>
      </c>
      <c r="EA120" s="2">
        <f t="shared" si="152"/>
        <v>43.145703530228133</v>
      </c>
      <c r="EB120" s="2">
        <f t="shared" si="152"/>
        <v>91.826048789627521</v>
      </c>
      <c r="EC120" s="2">
        <f t="shared" si="152"/>
        <v>40.578044319160192</v>
      </c>
      <c r="ED120" s="2">
        <f t="shared" si="152"/>
        <v>33.103341028699191</v>
      </c>
      <c r="EE120" s="2">
        <f t="shared" si="151"/>
        <v>29.202876626341741</v>
      </c>
      <c r="EF120" s="2">
        <f t="shared" si="151"/>
        <v>28.984247757965822</v>
      </c>
      <c r="EG120" s="2">
        <f t="shared" si="151"/>
        <v>27.607976939613049</v>
      </c>
      <c r="EH120" s="2">
        <f t="shared" si="151"/>
        <v>26.962001863000744</v>
      </c>
      <c r="EI120" s="2">
        <f t="shared" si="151"/>
        <v>30.233566799601192</v>
      </c>
      <c r="EJ120" s="2">
        <f t="shared" si="151"/>
        <v>31.004862284940046</v>
      </c>
      <c r="EK120" s="2">
        <f t="shared" si="151"/>
        <v>30.494267832714481</v>
      </c>
      <c r="EL120" s="2">
        <f t="shared" si="151"/>
        <v>30.59749312809236</v>
      </c>
      <c r="EM120" s="2">
        <f t="shared" si="135"/>
        <v>31.022744172494171</v>
      </c>
      <c r="EN120" s="2">
        <f t="shared" si="135"/>
        <v>33.55724711872675</v>
      </c>
      <c r="EO120" s="2">
        <f t="shared" si="135"/>
        <v>33.84037135830016</v>
      </c>
      <c r="EQ120" s="2">
        <f t="shared" si="149"/>
        <v>42.118581737517488</v>
      </c>
      <c r="ER120" s="2">
        <f t="shared" si="149"/>
        <v>86.19803261277373</v>
      </c>
      <c r="ES120" s="2">
        <f t="shared" si="149"/>
        <v>39.967379590847408</v>
      </c>
      <c r="ET120" s="2">
        <f t="shared" si="149"/>
        <v>32.138945511169354</v>
      </c>
      <c r="EU120" s="2">
        <f t="shared" si="149"/>
        <v>28.42107004339622</v>
      </c>
      <c r="EV120" s="2">
        <f t="shared" si="149"/>
        <v>28.970349491930662</v>
      </c>
      <c r="EW120" s="2">
        <f t="shared" si="149"/>
        <v>27.335704751820685</v>
      </c>
      <c r="EX120" s="2">
        <f t="shared" si="149"/>
        <v>26.63582687126339</v>
      </c>
      <c r="EY120" s="2">
        <f t="shared" si="149"/>
        <v>30.113596397774703</v>
      </c>
      <c r="EZ120" s="2">
        <f t="shared" si="149"/>
        <v>30.90883799221448</v>
      </c>
      <c r="FA120" s="2">
        <f t="shared" si="149"/>
        <v>29.95922526755184</v>
      </c>
      <c r="FB120" s="2">
        <f t="shared" si="149"/>
        <v>29.947589848887773</v>
      </c>
      <c r="FC120" s="2">
        <f t="shared" si="149"/>
        <v>30.733744435126038</v>
      </c>
      <c r="FD120" s="2">
        <f t="shared" si="149"/>
        <v>33.283357513226271</v>
      </c>
      <c r="FE120" s="2">
        <f t="shared" si="149"/>
        <v>33.779458931716782</v>
      </c>
      <c r="FG120" s="2">
        <f t="shared" si="150"/>
        <v>0.993790345054819</v>
      </c>
      <c r="FH120" s="2">
        <f t="shared" si="150"/>
        <v>0.9909556814609447</v>
      </c>
      <c r="FI120" s="2">
        <f t="shared" si="150"/>
        <v>0.99261007616321439</v>
      </c>
      <c r="FJ120" s="2">
        <f t="shared" si="150"/>
        <v>0.99173191824670237</v>
      </c>
      <c r="FK120" s="2">
        <f t="shared" si="150"/>
        <v>0.99139298189483527</v>
      </c>
      <c r="FL120" s="2">
        <f t="shared" si="150"/>
        <v>0.99125901997646348</v>
      </c>
      <c r="FM120" s="2">
        <f t="shared" si="150"/>
        <v>0.99094513076446078</v>
      </c>
      <c r="FN120" s="2">
        <f t="shared" si="150"/>
        <v>0.9908872759502193</v>
      </c>
      <c r="FO120" s="2">
        <f t="shared" si="150"/>
        <v>0.99104709418823844</v>
      </c>
      <c r="FP120" s="2">
        <f t="shared" si="150"/>
        <v>0.99079352591790015</v>
      </c>
      <c r="FQ120" s="2">
        <f t="shared" si="150"/>
        <v>0.99088458977061189</v>
      </c>
      <c r="FR120" s="2">
        <f t="shared" si="150"/>
        <v>0.99088521898641535</v>
      </c>
      <c r="FS120" s="2">
        <f t="shared" si="150"/>
        <v>0.99085969205051838</v>
      </c>
      <c r="FT120" s="2">
        <f t="shared" si="150"/>
        <v>0.99066868900712723</v>
      </c>
      <c r="FU120" s="2">
        <f t="shared" si="150"/>
        <v>0.98738227772757903</v>
      </c>
      <c r="FW120" s="2">
        <f t="shared" si="141"/>
        <v>5.2401596364531266E-3</v>
      </c>
      <c r="FX120" s="2">
        <f t="shared" si="141"/>
        <v>1.7089934647674436E-2</v>
      </c>
      <c r="FY120" s="2">
        <f t="shared" si="141"/>
        <v>7.2801164677226563E-3</v>
      </c>
      <c r="FZ120" s="2">
        <f t="shared" si="141"/>
        <v>7.3652691908176002E-3</v>
      </c>
      <c r="GA120" s="2">
        <f t="shared" si="141"/>
        <v>7.1381583881187996E-3</v>
      </c>
      <c r="GB120" s="2">
        <f t="shared" si="141"/>
        <v>7.1449703571191004E-3</v>
      </c>
      <c r="GC120" s="2">
        <f t="shared" si="141"/>
        <v>7.9312904945857462E-3</v>
      </c>
      <c r="GD120" s="2">
        <f t="shared" si="141"/>
        <v>9.7740449466142167E-3</v>
      </c>
      <c r="GE120" s="2">
        <f t="shared" si="141"/>
        <v>8.7614416305684933E-3</v>
      </c>
      <c r="GF120" s="2">
        <f t="shared" si="141"/>
        <v>7.9433048537188283E-3</v>
      </c>
      <c r="GG120" s="2">
        <f t="shared" si="141"/>
        <v>7.2721062342119523E-3</v>
      </c>
      <c r="GH120" s="2">
        <f t="shared" si="141"/>
        <v>6.1402581367211986E-3</v>
      </c>
      <c r="GI120" s="2">
        <f t="shared" si="141"/>
        <v>5.33840748966168E-3</v>
      </c>
      <c r="GJ120" s="2">
        <f t="shared" si="141"/>
        <v>4.7760062151689263E-3</v>
      </c>
      <c r="GK120" s="2">
        <f t="shared" si="141"/>
        <v>3.316676472274069E-3</v>
      </c>
      <c r="GM120" s="86">
        <f t="shared" si="142"/>
        <v>3.7940578193780615E-32</v>
      </c>
      <c r="GN120" s="86">
        <f t="shared" si="142"/>
        <v>8.5116148125747444E-49</v>
      </c>
      <c r="GO120" s="86">
        <f t="shared" si="142"/>
        <v>2.5750437774856858E-42</v>
      </c>
      <c r="GP120" s="86">
        <f t="shared" si="142"/>
        <v>4.7924303054100978E-45</v>
      </c>
      <c r="GQ120" s="86">
        <f t="shared" si="142"/>
        <v>2.8782840932315521E-59</v>
      </c>
      <c r="GR120" s="86">
        <f t="shared" si="142"/>
        <v>1.3894385234661403E-62</v>
      </c>
      <c r="GS120" s="86">
        <f t="shared" si="142"/>
        <v>5.4277017129964784E-55</v>
      </c>
      <c r="GT120" s="86">
        <f t="shared" si="142"/>
        <v>2.2857443006331302E-57</v>
      </c>
      <c r="GU120" s="86">
        <f t="shared" si="142"/>
        <v>3.5635569952227109E-59</v>
      </c>
      <c r="GV120" s="86">
        <f t="shared" si="142"/>
        <v>6.9740106784553573E-56</v>
      </c>
      <c r="GW120" s="86">
        <f t="shared" si="142"/>
        <v>5.1129777319323858E-59</v>
      </c>
      <c r="GX120" s="86">
        <f t="shared" si="142"/>
        <v>1.0374534102072535E-50</v>
      </c>
      <c r="GY120" s="86">
        <f t="shared" si="142"/>
        <v>5.6963980393131764E-47</v>
      </c>
      <c r="GZ120" s="86">
        <f t="shared" si="142"/>
        <v>3.0528169837834598E-42</v>
      </c>
      <c r="HA120" s="86">
        <f t="shared" si="142"/>
        <v>4.6211016977516073E-51</v>
      </c>
      <c r="HC120" s="86">
        <f t="shared" si="73"/>
        <v>1.9112839646614541E-4</v>
      </c>
      <c r="HD120" s="86">
        <f t="shared" si="73"/>
        <v>1.1267487482471961E-2</v>
      </c>
      <c r="HE120" s="86">
        <f t="shared" si="73"/>
        <v>2.3793315926868797E-5</v>
      </c>
      <c r="HF120" s="86">
        <f t="shared" si="73"/>
        <v>2.9982478991504112E-6</v>
      </c>
      <c r="HG120" s="86">
        <f t="shared" si="73"/>
        <v>9.3926668876138539E-8</v>
      </c>
      <c r="HH120" s="86">
        <f t="shared" si="73"/>
        <v>1.9196523024516876E-9</v>
      </c>
      <c r="HI120" s="86">
        <f t="shared" si="138"/>
        <v>9.3562234225963915E-12</v>
      </c>
      <c r="HJ120" s="86">
        <f t="shared" si="138"/>
        <v>7.3111505821572951E-15</v>
      </c>
      <c r="HK120" s="86">
        <f t="shared" si="138"/>
        <v>3.2875179753880307E-12</v>
      </c>
      <c r="HL120" s="86">
        <f t="shared" si="138"/>
        <v>3.9178488266747337E-11</v>
      </c>
      <c r="HM120" s="86">
        <f t="shared" si="138"/>
        <v>1.4859605526965092E-11</v>
      </c>
      <c r="HN120" s="86">
        <f t="shared" si="138"/>
        <v>4.3810645691967179E-8</v>
      </c>
      <c r="HO120" s="86">
        <f t="shared" si="138"/>
        <v>2.2325224135477522E-7</v>
      </c>
      <c r="HP120" s="86">
        <f t="shared" si="138"/>
        <v>1.6371254056146051E-6</v>
      </c>
      <c r="HQ120" s="86">
        <f t="shared" si="138"/>
        <v>2.274923317509463E-6</v>
      </c>
      <c r="HS120" s="86">
        <f t="shared" si="143"/>
        <v>5.758775052972336E-8</v>
      </c>
      <c r="HT120" s="86">
        <f t="shared" si="143"/>
        <v>7.5977963806839168E-6</v>
      </c>
      <c r="HU120" s="86">
        <f t="shared" si="143"/>
        <v>4.9439365242588136E-8</v>
      </c>
      <c r="HV120" s="86">
        <f t="shared" si="143"/>
        <v>2.3128180505509367E-8</v>
      </c>
      <c r="HW120" s="86">
        <f t="shared" si="143"/>
        <v>1.3643246606384666E-9</v>
      </c>
      <c r="HX120" s="86">
        <f t="shared" si="143"/>
        <v>2.054667171820478E-9</v>
      </c>
      <c r="HY120" s="86">
        <f t="shared" si="143"/>
        <v>4.5881531330472778E-9</v>
      </c>
      <c r="HZ120" s="86">
        <f t="shared" si="143"/>
        <v>2.4677620314284771E-8</v>
      </c>
      <c r="IA120" s="86">
        <f t="shared" si="143"/>
        <v>1.2650790699657054E-8</v>
      </c>
      <c r="IB120" s="86">
        <f t="shared" si="143"/>
        <v>3.8832705026071154E-9</v>
      </c>
      <c r="IC120" s="86">
        <f t="shared" si="143"/>
        <v>1.4496047396955449E-9</v>
      </c>
      <c r="ID120" s="86">
        <f t="shared" si="143"/>
        <v>4.3805603774635891E-10</v>
      </c>
      <c r="IE120" s="86">
        <f t="shared" si="143"/>
        <v>1.7109823902898377E-10</v>
      </c>
      <c r="IF120" s="86">
        <f t="shared" si="143"/>
        <v>9.2269643568623998E-8</v>
      </c>
      <c r="IG120" s="86">
        <f t="shared" si="143"/>
        <v>3.140606433641194E-7</v>
      </c>
      <c r="II120" s="86">
        <f t="shared" si="144"/>
        <v>8.5265903703510934E-30</v>
      </c>
      <c r="IJ120" s="86">
        <f t="shared" si="144"/>
        <v>1.4418498944515596E-22</v>
      </c>
      <c r="IK120" s="86">
        <f t="shared" si="144"/>
        <v>4.4369967034319797E-33</v>
      </c>
      <c r="IL120" s="86">
        <f t="shared" si="144"/>
        <v>1.7202388174504997E-36</v>
      </c>
      <c r="IM120" s="86">
        <f t="shared" si="144"/>
        <v>1.4091050648990178E-40</v>
      </c>
      <c r="IN120" s="86">
        <f t="shared" si="144"/>
        <v>3.7745180617110304E-39</v>
      </c>
      <c r="IO120" s="86">
        <f t="shared" si="144"/>
        <v>4.3358177046138247E-40</v>
      </c>
      <c r="IP120" s="86">
        <f t="shared" si="144"/>
        <v>3.1965759027118666E-37</v>
      </c>
      <c r="IQ120" s="86">
        <f t="shared" si="144"/>
        <v>1.5483244337471727E-37</v>
      </c>
      <c r="IR120" s="86">
        <f t="shared" si="144"/>
        <v>1.3790496144326809E-38</v>
      </c>
      <c r="IS120" s="86">
        <f t="shared" si="144"/>
        <v>3.5611898326458998E-40</v>
      </c>
      <c r="IT120" s="86">
        <f t="shared" si="144"/>
        <v>7.2657473002295685E-41</v>
      </c>
      <c r="IU120" s="86">
        <f t="shared" si="144"/>
        <v>6.5552759720210937E-41</v>
      </c>
      <c r="IV120" s="86">
        <f t="shared" si="144"/>
        <v>1.1583354035756092E-50</v>
      </c>
      <c r="IW120" s="86">
        <f t="shared" si="144"/>
        <v>3.0537192730202865E-28</v>
      </c>
      <c r="IY120" s="86">
        <f t="shared" si="145"/>
        <v>1.9118598421667514E-4</v>
      </c>
      <c r="IZ120" s="86">
        <f t="shared" si="145"/>
        <v>1.1275085278852645E-2</v>
      </c>
      <c r="JA120" s="86">
        <f t="shared" si="145"/>
        <v>2.3842755292111386E-5</v>
      </c>
      <c r="JB120" s="86">
        <f t="shared" si="145"/>
        <v>3.0213760796559204E-6</v>
      </c>
      <c r="JC120" s="86">
        <f t="shared" si="145"/>
        <v>9.5290993536777012E-8</v>
      </c>
      <c r="JD120" s="86">
        <f t="shared" si="145"/>
        <v>3.9743194742721657E-9</v>
      </c>
      <c r="JE120" s="86">
        <f t="shared" si="145"/>
        <v>4.5975093564698742E-9</v>
      </c>
      <c r="JF120" s="86">
        <f t="shared" si="145"/>
        <v>2.4677627625435352E-8</v>
      </c>
      <c r="JG120" s="86">
        <f t="shared" si="145"/>
        <v>1.2654078217632442E-8</v>
      </c>
      <c r="JH120" s="86">
        <f t="shared" si="145"/>
        <v>3.9224489908738631E-9</v>
      </c>
      <c r="JI120" s="86">
        <f t="shared" si="145"/>
        <v>1.4644643452225099E-9</v>
      </c>
      <c r="JJ120" s="86">
        <f t="shared" si="145"/>
        <v>4.4248701729713539E-8</v>
      </c>
      <c r="JK120" s="86">
        <f t="shared" si="145"/>
        <v>2.234233395938042E-7</v>
      </c>
      <c r="JL120" s="86">
        <f t="shared" si="145"/>
        <v>1.7293950491832292E-6</v>
      </c>
      <c r="JM120" s="86">
        <f t="shared" si="145"/>
        <v>2.5889839608735823E-6</v>
      </c>
    </row>
    <row r="121" spans="2:273" x14ac:dyDescent="0.25">
      <c r="B121" s="2">
        <v>94</v>
      </c>
      <c r="C121" s="37">
        <v>42.884999999999998</v>
      </c>
      <c r="D121" s="37">
        <v>90.802999999999997</v>
      </c>
      <c r="E121" s="37">
        <v>40.475000000000001</v>
      </c>
      <c r="F121" s="37">
        <v>33.203000000000003</v>
      </c>
      <c r="G121" s="37">
        <v>27.033999999999999</v>
      </c>
      <c r="H121" s="37">
        <v>28.576000000000001</v>
      </c>
      <c r="I121" s="37">
        <v>28.22</v>
      </c>
      <c r="J121" s="37">
        <v>24.931999999999999</v>
      </c>
      <c r="K121" s="37">
        <v>30.135999999999999</v>
      </c>
      <c r="L121" s="37">
        <v>31.254000000000001</v>
      </c>
      <c r="M121" s="37">
        <v>29.440999999999999</v>
      </c>
      <c r="N121" s="37">
        <v>30.559000000000001</v>
      </c>
      <c r="O121" s="37">
        <v>29.202999999999999</v>
      </c>
      <c r="P121" s="37">
        <v>32.61</v>
      </c>
      <c r="Q121" s="37">
        <v>33.796999999999997</v>
      </c>
      <c r="S121" s="4">
        <f t="shared" si="146"/>
        <v>43.253439530297427</v>
      </c>
      <c r="T121" s="4">
        <f t="shared" si="146"/>
        <v>92.206883144619411</v>
      </c>
      <c r="U121" s="4">
        <f t="shared" si="146"/>
        <v>40.668871430634773</v>
      </c>
      <c r="V121" s="4">
        <f t="shared" si="146"/>
        <v>33.167143562943089</v>
      </c>
      <c r="W121" s="4">
        <f t="shared" si="146"/>
        <v>29.159565297894726</v>
      </c>
      <c r="X121" s="4">
        <f t="shared" si="146"/>
        <v>29.071126598748709</v>
      </c>
      <c r="Y121" s="4">
        <f t="shared" si="146"/>
        <v>27.669115810576379</v>
      </c>
      <c r="Z121" s="4">
        <f t="shared" si="146"/>
        <v>27.022472632316884</v>
      </c>
      <c r="AA121" s="4">
        <f t="shared" si="146"/>
        <v>30.270272215055829</v>
      </c>
      <c r="AB121" s="4">
        <f t="shared" si="146"/>
        <v>31.041175612425388</v>
      </c>
      <c r="AC121" s="4">
        <f t="shared" si="146"/>
        <v>30.541254776534466</v>
      </c>
      <c r="AD121" s="4">
        <f t="shared" si="146"/>
        <v>30.63785151828171</v>
      </c>
      <c r="AE121" s="4">
        <f t="shared" si="146"/>
        <v>31.091886492869111</v>
      </c>
      <c r="AF121" s="4">
        <f t="shared" si="146"/>
        <v>33.58356086436828</v>
      </c>
      <c r="AG121" s="4">
        <f t="shared" si="146"/>
        <v>33.977042721203404</v>
      </c>
      <c r="AI121" s="4">
        <f t="shared" si="147"/>
        <v>-0.36843953029742949</v>
      </c>
      <c r="AJ121" s="4">
        <f t="shared" si="147"/>
        <v>-1.4038831446194138</v>
      </c>
      <c r="AK121" s="4">
        <f t="shared" si="147"/>
        <v>-0.19387143063477197</v>
      </c>
      <c r="AL121" s="4">
        <f t="shared" si="147"/>
        <v>3.5856437056914103E-2</v>
      </c>
      <c r="AM121" s="4">
        <f t="shared" si="147"/>
        <v>-2.1255652978947275</v>
      </c>
      <c r="AN121" s="4">
        <f t="shared" si="147"/>
        <v>-0.49512659874870835</v>
      </c>
      <c r="AO121" s="4">
        <f t="shared" si="147"/>
        <v>0.55088418942361983</v>
      </c>
      <c r="AP121" s="4">
        <f t="shared" si="147"/>
        <v>-2.0904726323168852</v>
      </c>
      <c r="AQ121" s="4">
        <f t="shared" si="147"/>
        <v>-0.1342722150558302</v>
      </c>
      <c r="AR121" s="4">
        <f t="shared" si="147"/>
        <v>0.21282438757461364</v>
      </c>
      <c r="AS121" s="4">
        <f t="shared" si="147"/>
        <v>-1.1002547765344666</v>
      </c>
      <c r="AT121" s="4">
        <f t="shared" si="147"/>
        <v>-7.8851518281709332E-2</v>
      </c>
      <c r="AU121" s="4">
        <f t="shared" si="147"/>
        <v>-1.888886492869112</v>
      </c>
      <c r="AV121" s="4">
        <f t="shared" si="147"/>
        <v>-0.97356086436828093</v>
      </c>
      <c r="AW121" s="4">
        <f t="shared" si="147"/>
        <v>-0.18004272120340659</v>
      </c>
      <c r="AY121" s="2">
        <f t="shared" si="139"/>
        <v>43.252422196161447</v>
      </c>
      <c r="AZ121" s="2">
        <f t="shared" si="139"/>
        <v>92.120131918923178</v>
      </c>
      <c r="BA121" s="2">
        <f t="shared" si="139"/>
        <v>40.668793159821583</v>
      </c>
      <c r="BB121" s="2">
        <f t="shared" si="139"/>
        <v>33.167131334444534</v>
      </c>
      <c r="BC121" s="2">
        <f t="shared" si="139"/>
        <v>29.159563830260684</v>
      </c>
      <c r="BD121" s="2">
        <f t="shared" si="139"/>
        <v>29.071124709326725</v>
      </c>
      <c r="BE121" s="2">
        <f t="shared" si="139"/>
        <v>27.6691111347751</v>
      </c>
      <c r="BF121" s="2">
        <f t="shared" si="139"/>
        <v>27.022444848676702</v>
      </c>
      <c r="BG121" s="2">
        <f t="shared" si="139"/>
        <v>30.270256834838698</v>
      </c>
      <c r="BH121" s="2">
        <f t="shared" si="139"/>
        <v>31.041170196760923</v>
      </c>
      <c r="BI121" s="2">
        <f t="shared" si="139"/>
        <v>30.541252499118951</v>
      </c>
      <c r="BJ121" s="2">
        <f t="shared" si="139"/>
        <v>30.637850652623918</v>
      </c>
      <c r="BK121" s="2">
        <f t="shared" si="139"/>
        <v>31.091885930976773</v>
      </c>
      <c r="BL121" s="2">
        <f t="shared" si="139"/>
        <v>33.583408889022969</v>
      </c>
      <c r="BM121" s="2">
        <f t="shared" si="139"/>
        <v>33.976268094886585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42.884999999999998</v>
      </c>
      <c r="CF121" s="2">
        <f t="shared" si="140"/>
        <v>90.802999999999997</v>
      </c>
      <c r="CG121" s="2">
        <f t="shared" si="140"/>
        <v>40.475000000000001</v>
      </c>
      <c r="CH121" s="2">
        <f t="shared" si="140"/>
        <v>33.203000000000003</v>
      </c>
      <c r="CI121" s="2">
        <f t="shared" si="140"/>
        <v>27.033999999999999</v>
      </c>
      <c r="CJ121" s="2">
        <f t="shared" si="140"/>
        <v>28.576000000000001</v>
      </c>
      <c r="CK121" s="2">
        <f t="shared" si="140"/>
        <v>28.22</v>
      </c>
      <c r="CL121" s="2">
        <f t="shared" si="140"/>
        <v>24.931999999999999</v>
      </c>
      <c r="CM121" s="2">
        <f t="shared" si="140"/>
        <v>30.135999999999999</v>
      </c>
      <c r="CN121" s="2">
        <f t="shared" si="140"/>
        <v>31.254000000000001</v>
      </c>
      <c r="CO121" s="2">
        <f t="shared" si="140"/>
        <v>29.440999999999999</v>
      </c>
      <c r="CP121" s="2">
        <f t="shared" si="140"/>
        <v>30.559000000000001</v>
      </c>
      <c r="CQ121" s="2">
        <f t="shared" si="140"/>
        <v>29.202999999999999</v>
      </c>
      <c r="CR121" s="2">
        <f t="shared" si="140"/>
        <v>32.61</v>
      </c>
      <c r="CS121" s="2">
        <f t="shared" si="140"/>
        <v>33.796999999999997</v>
      </c>
      <c r="CU121" s="2">
        <f t="shared" si="110"/>
        <v>42.884999999999998</v>
      </c>
      <c r="CV121" s="2">
        <f t="shared" si="111"/>
        <v>90.802999999999997</v>
      </c>
      <c r="CW121" s="2">
        <f t="shared" si="112"/>
        <v>40.475000000000001</v>
      </c>
      <c r="CX121" s="2">
        <f t="shared" si="113"/>
        <v>33.203000000000003</v>
      </c>
      <c r="CY121" s="2">
        <f t="shared" si="114"/>
        <v>27.033999999999999</v>
      </c>
      <c r="CZ121" s="2">
        <f t="shared" si="115"/>
        <v>28.576000000000001</v>
      </c>
      <c r="DA121" s="2">
        <f t="shared" si="116"/>
        <v>28.22</v>
      </c>
      <c r="DB121" s="2">
        <f t="shared" si="117"/>
        <v>24.931999999999999</v>
      </c>
      <c r="DC121" s="2">
        <f t="shared" si="118"/>
        <v>30.135999999999999</v>
      </c>
      <c r="DD121" s="2">
        <f t="shared" si="119"/>
        <v>31.254000000000001</v>
      </c>
      <c r="DE121" s="2">
        <f t="shared" si="120"/>
        <v>29.440999999999999</v>
      </c>
      <c r="DF121" s="2">
        <f t="shared" si="121"/>
        <v>30.559000000000001</v>
      </c>
      <c r="DG121" s="2">
        <f t="shared" si="122"/>
        <v>29.202999999999999</v>
      </c>
      <c r="DH121" s="2">
        <f t="shared" si="123"/>
        <v>32.61</v>
      </c>
      <c r="DI121" s="2">
        <f t="shared" si="124"/>
        <v>33.796999999999997</v>
      </c>
      <c r="DK121" s="2">
        <f t="shared" si="148"/>
        <v>89.811374767480018</v>
      </c>
      <c r="DL121" s="2">
        <f t="shared" si="148"/>
        <v>156.00245512249143</v>
      </c>
      <c r="DM121" s="2">
        <f t="shared" si="148"/>
        <v>71.729769512195134</v>
      </c>
      <c r="DN121" s="2">
        <f t="shared" si="148"/>
        <v>70.016822672064762</v>
      </c>
      <c r="DO121" s="2">
        <f t="shared" si="148"/>
        <v>52.566867004048589</v>
      </c>
      <c r="DP121" s="2">
        <f t="shared" si="148"/>
        <v>58.320369770580292</v>
      </c>
      <c r="DQ121" s="2">
        <f t="shared" si="148"/>
        <v>54.966077348777347</v>
      </c>
      <c r="DR121" s="2">
        <f t="shared" si="148"/>
        <v>53.489091316526611</v>
      </c>
      <c r="DS121" s="2">
        <f t="shared" si="148"/>
        <v>54.507958815958816</v>
      </c>
      <c r="DT121" s="2">
        <f t="shared" si="148"/>
        <v>54.256935735735738</v>
      </c>
      <c r="DU121" s="2">
        <f t="shared" si="148"/>
        <v>56.676586743886737</v>
      </c>
      <c r="DV121" s="2">
        <f t="shared" si="148"/>
        <v>58.306309009009013</v>
      </c>
      <c r="DW121" s="2">
        <f t="shared" si="148"/>
        <v>58.892241109530573</v>
      </c>
      <c r="DX121" s="2">
        <f t="shared" si="148"/>
        <v>52.009022969187669</v>
      </c>
      <c r="DY121" s="2">
        <f t="shared" si="148"/>
        <v>51.725017426770492</v>
      </c>
      <c r="EA121" s="2">
        <f t="shared" si="152"/>
        <v>42.992627287709261</v>
      </c>
      <c r="EB121" s="2">
        <f t="shared" si="152"/>
        <v>91.688545379599788</v>
      </c>
      <c r="EC121" s="2">
        <f t="shared" si="152"/>
        <v>40.462420308496625</v>
      </c>
      <c r="ED121" s="2">
        <f t="shared" si="152"/>
        <v>32.894270707619398</v>
      </c>
      <c r="EE121" s="2">
        <f t="shared" si="151"/>
        <v>28.979951165961928</v>
      </c>
      <c r="EF121" s="2">
        <f t="shared" si="151"/>
        <v>28.836065203629463</v>
      </c>
      <c r="EG121" s="2">
        <f t="shared" si="151"/>
        <v>27.443780437756494</v>
      </c>
      <c r="EH121" s="2">
        <f t="shared" si="151"/>
        <v>26.803459192934021</v>
      </c>
      <c r="EI121" s="2">
        <f t="shared" si="151"/>
        <v>30.07154606373188</v>
      </c>
      <c r="EJ121" s="2">
        <f t="shared" si="151"/>
        <v>30.845234629444995</v>
      </c>
      <c r="EK121" s="2">
        <f t="shared" si="151"/>
        <v>30.325973519640414</v>
      </c>
      <c r="EL121" s="2">
        <f t="shared" si="151"/>
        <v>30.409821530311362</v>
      </c>
      <c r="EM121" s="2">
        <f t="shared" si="135"/>
        <v>30.859586315645139</v>
      </c>
      <c r="EN121" s="2">
        <f t="shared" si="135"/>
        <v>33.426479579547532</v>
      </c>
      <c r="EO121" s="2">
        <f t="shared" si="135"/>
        <v>33.769718425923578</v>
      </c>
      <c r="EQ121" s="2">
        <f t="shared" si="149"/>
        <v>42.035366629260743</v>
      </c>
      <c r="ER121" s="2">
        <f t="shared" si="149"/>
        <v>86.379005548959839</v>
      </c>
      <c r="ES121" s="2">
        <f t="shared" si="149"/>
        <v>39.898726203175571</v>
      </c>
      <c r="ET121" s="2">
        <f t="shared" si="149"/>
        <v>31.993572204315214</v>
      </c>
      <c r="EU121" s="2">
        <f t="shared" si="149"/>
        <v>28.25403348924641</v>
      </c>
      <c r="EV121" s="2">
        <f t="shared" si="149"/>
        <v>28.814809503885236</v>
      </c>
      <c r="EW121" s="2">
        <f t="shared" si="149"/>
        <v>27.19826594264843</v>
      </c>
      <c r="EX121" s="2">
        <f t="shared" si="149"/>
        <v>26.525693394095278</v>
      </c>
      <c r="EY121" s="2">
        <f t="shared" si="149"/>
        <v>29.970131688755838</v>
      </c>
      <c r="EZ121" s="2">
        <f t="shared" si="149"/>
        <v>30.753552930372926</v>
      </c>
      <c r="FA121" s="2">
        <f t="shared" si="149"/>
        <v>29.829142172165721</v>
      </c>
      <c r="FB121" s="2">
        <f t="shared" si="149"/>
        <v>29.807273804070608</v>
      </c>
      <c r="FC121" s="2">
        <f t="shared" si="149"/>
        <v>30.591167887213629</v>
      </c>
      <c r="FD121" s="2">
        <f t="shared" si="149"/>
        <v>33.169933895937696</v>
      </c>
      <c r="FE121" s="2">
        <f t="shared" si="149"/>
        <v>33.68704071853054</v>
      </c>
      <c r="FG121" s="2">
        <f t="shared" si="150"/>
        <v>0.99433363137766417</v>
      </c>
      <c r="FH121" s="2">
        <f t="shared" si="150"/>
        <v>0.99174491404390586</v>
      </c>
      <c r="FI121" s="2">
        <f t="shared" si="150"/>
        <v>0.99325592413683683</v>
      </c>
      <c r="FJ121" s="2">
        <f t="shared" si="150"/>
        <v>0.99245393004254323</v>
      </c>
      <c r="FK121" s="2">
        <f t="shared" si="150"/>
        <v>0.9921443569241738</v>
      </c>
      <c r="FL121" s="2">
        <f t="shared" si="150"/>
        <v>0.9920219954969669</v>
      </c>
      <c r="FM121" s="2">
        <f t="shared" si="150"/>
        <v>0.99173527635212477</v>
      </c>
      <c r="FN121" s="2">
        <f t="shared" si="150"/>
        <v>0.99168242768688752</v>
      </c>
      <c r="FO121" s="2">
        <f t="shared" si="150"/>
        <v>0.99182841561951629</v>
      </c>
      <c r="FP121" s="2">
        <f t="shared" si="150"/>
        <v>0.99159678865607592</v>
      </c>
      <c r="FQ121" s="2">
        <f t="shared" si="150"/>
        <v>0.99167997392801666</v>
      </c>
      <c r="FR121" s="2">
        <f t="shared" si="150"/>
        <v>0.99168054870125022</v>
      </c>
      <c r="FS121" s="2">
        <f t="shared" si="150"/>
        <v>0.99165723041906739</v>
      </c>
      <c r="FT121" s="2">
        <f t="shared" si="150"/>
        <v>0.99148275010511333</v>
      </c>
      <c r="FU121" s="2">
        <f t="shared" si="150"/>
        <v>0.98847971043152028</v>
      </c>
      <c r="FW121" s="2">
        <f t="shared" si="141"/>
        <v>5.7428174402955352E-3</v>
      </c>
      <c r="FX121" s="2">
        <f t="shared" si="141"/>
        <v>1.8707895023870574E-2</v>
      </c>
      <c r="FY121" s="2">
        <f t="shared" si="141"/>
        <v>7.9768862266835459E-3</v>
      </c>
      <c r="FZ121" s="2">
        <f t="shared" si="141"/>
        <v>8.0701225451404561E-3</v>
      </c>
      <c r="GA121" s="2">
        <f t="shared" si="141"/>
        <v>7.8214485842182761E-3</v>
      </c>
      <c r="GB121" s="2">
        <f t="shared" si="141"/>
        <v>7.828907477725423E-3</v>
      </c>
      <c r="GC121" s="2">
        <f t="shared" si="141"/>
        <v>8.6898376603586625E-3</v>
      </c>
      <c r="GD121" s="2">
        <f t="shared" si="141"/>
        <v>1.070693072672131E-2</v>
      </c>
      <c r="GE121" s="2">
        <f t="shared" si="141"/>
        <v>9.5986161188701142E-3</v>
      </c>
      <c r="GF121" s="2">
        <f t="shared" si="141"/>
        <v>8.7029909904621609E-3</v>
      </c>
      <c r="GG121" s="2">
        <f t="shared" si="141"/>
        <v>7.9681154984736682E-3</v>
      </c>
      <c r="GH121" s="2">
        <f t="shared" si="141"/>
        <v>6.7286730927424094E-3</v>
      </c>
      <c r="GI121" s="2">
        <f t="shared" si="141"/>
        <v>5.8504342073468435E-3</v>
      </c>
      <c r="GJ121" s="2">
        <f t="shared" si="141"/>
        <v>5.2343747819341572E-3</v>
      </c>
      <c r="GK121" s="2">
        <f t="shared" si="141"/>
        <v>3.6355001228654581E-3</v>
      </c>
      <c r="GM121" s="86">
        <f t="shared" si="142"/>
        <v>5.3461130330572857E-34</v>
      </c>
      <c r="GN121" s="86">
        <f t="shared" si="142"/>
        <v>7.0108506801613981E-52</v>
      </c>
      <c r="GO121" s="86">
        <f t="shared" si="142"/>
        <v>8.790151862878655E-45</v>
      </c>
      <c r="GP121" s="86">
        <f t="shared" si="142"/>
        <v>1.217023228833216E-47</v>
      </c>
      <c r="GQ121" s="86">
        <f t="shared" si="142"/>
        <v>9.7453473714019637E-63</v>
      </c>
      <c r="GR121" s="86">
        <f t="shared" si="142"/>
        <v>3.0474112370020806E-66</v>
      </c>
      <c r="GS121" s="86">
        <f t="shared" si="142"/>
        <v>4.0292421881096176E-58</v>
      </c>
      <c r="GT121" s="86">
        <f t="shared" si="142"/>
        <v>1.3558441080932756E-60</v>
      </c>
      <c r="GU121" s="86">
        <f t="shared" si="142"/>
        <v>1.5868420790678729E-62</v>
      </c>
      <c r="GV121" s="86">
        <f t="shared" si="142"/>
        <v>4.2919249094240269E-59</v>
      </c>
      <c r="GW121" s="86">
        <f t="shared" si="142"/>
        <v>2.1557784996635046E-62</v>
      </c>
      <c r="GX121" s="86">
        <f t="shared" si="142"/>
        <v>1.2793901087731477E-53</v>
      </c>
      <c r="GY121" s="86">
        <f t="shared" si="142"/>
        <v>1.0676290896158878E-49</v>
      </c>
      <c r="GZ121" s="86">
        <f t="shared" si="142"/>
        <v>1.2115243631181894E-44</v>
      </c>
      <c r="HA121" s="86">
        <f t="shared" si="142"/>
        <v>4.9641789566569626E-54</v>
      </c>
      <c r="HC121" s="86">
        <f t="shared" si="73"/>
        <v>4.3900081645732245E-5</v>
      </c>
      <c r="HD121" s="86">
        <f t="shared" si="73"/>
        <v>4.5304513731625248E-3</v>
      </c>
      <c r="HE121" s="86">
        <f t="shared" si="73"/>
        <v>3.9360686562238184E-6</v>
      </c>
      <c r="HF121" s="86">
        <f t="shared" si="73"/>
        <v>3.7806459937322457E-7</v>
      </c>
      <c r="HG121" s="86">
        <f t="shared" si="73"/>
        <v>6.5736468978242939E-9</v>
      </c>
      <c r="HH121" s="86">
        <f t="shared" si="73"/>
        <v>6.8652292319432526E-11</v>
      </c>
      <c r="HI121" s="86">
        <f t="shared" si="138"/>
        <v>1.9017936127203775E-13</v>
      </c>
      <c r="HJ121" s="86">
        <f t="shared" si="138"/>
        <v>6.7876541493973723E-17</v>
      </c>
      <c r="HK121" s="86">
        <f t="shared" si="138"/>
        <v>6.8108075110157192E-14</v>
      </c>
      <c r="HL121" s="86">
        <f t="shared" si="138"/>
        <v>9.4962924570775055E-13</v>
      </c>
      <c r="HM121" s="86">
        <f t="shared" si="138"/>
        <v>2.9817990748935475E-13</v>
      </c>
      <c r="HN121" s="86">
        <f t="shared" si="138"/>
        <v>2.7021399567513798E-9</v>
      </c>
      <c r="HO121" s="86">
        <f t="shared" si="138"/>
        <v>1.424314898024425E-8</v>
      </c>
      <c r="HP121" s="86">
        <f t="shared" si="138"/>
        <v>1.5492972010079985E-7</v>
      </c>
      <c r="HQ121" s="86">
        <f t="shared" si="138"/>
        <v>2.0134910327123921E-7</v>
      </c>
      <c r="HS121" s="86">
        <f t="shared" si="143"/>
        <v>1.7218062694032086E-7</v>
      </c>
      <c r="HT121" s="86">
        <f t="shared" si="143"/>
        <v>2.0993188852524463E-5</v>
      </c>
      <c r="HU121" s="86">
        <f t="shared" si="143"/>
        <v>1.7058410455809473E-7</v>
      </c>
      <c r="HV121" s="86">
        <f t="shared" si="143"/>
        <v>8.8016858960533987E-8</v>
      </c>
      <c r="HW121" s="86">
        <f t="shared" si="143"/>
        <v>6.2190236931932989E-9</v>
      </c>
      <c r="HX121" s="86">
        <f t="shared" si="143"/>
        <v>8.9708735576283472E-9</v>
      </c>
      <c r="HY121" s="86">
        <f t="shared" si="143"/>
        <v>2.0383097118637998E-8</v>
      </c>
      <c r="HZ121" s="86">
        <f t="shared" si="143"/>
        <v>1.0301543849964175E-7</v>
      </c>
      <c r="IA121" s="86">
        <f t="shared" si="143"/>
        <v>5.2880074062482886E-8</v>
      </c>
      <c r="IB121" s="86">
        <f t="shared" si="143"/>
        <v>1.6880099916039221E-8</v>
      </c>
      <c r="IC121" s="86">
        <f t="shared" si="143"/>
        <v>6.5783572481237318E-9</v>
      </c>
      <c r="ID121" s="86">
        <f t="shared" si="143"/>
        <v>2.0040677602567726E-9</v>
      </c>
      <c r="IE121" s="86">
        <f t="shared" si="143"/>
        <v>7.7821658535827613E-10</v>
      </c>
      <c r="IF121" s="86">
        <f t="shared" si="143"/>
        <v>2.5381737010104872E-7</v>
      </c>
      <c r="IG121" s="86">
        <f t="shared" si="143"/>
        <v>7.3147552395401347E-7</v>
      </c>
      <c r="II121" s="86">
        <f t="shared" si="144"/>
        <v>8.1256989896180494E-29</v>
      </c>
      <c r="IJ121" s="86">
        <f t="shared" si="144"/>
        <v>1.2624558093908373E-21</v>
      </c>
      <c r="IK121" s="86">
        <f t="shared" si="144"/>
        <v>6.4938911515283486E-32</v>
      </c>
      <c r="IL121" s="86">
        <f t="shared" si="144"/>
        <v>3.3876777137363905E-35</v>
      </c>
      <c r="IM121" s="86">
        <f t="shared" si="144"/>
        <v>3.8485814278749681E-39</v>
      </c>
      <c r="IN121" s="86">
        <f t="shared" si="144"/>
        <v>9.1406950592315953E-38</v>
      </c>
      <c r="IO121" s="86">
        <f t="shared" si="144"/>
        <v>1.2200101323820414E-38</v>
      </c>
      <c r="IP121" s="86">
        <f t="shared" si="144"/>
        <v>8.0700265551888625E-36</v>
      </c>
      <c r="IQ121" s="86">
        <f t="shared" si="144"/>
        <v>3.729989291966676E-36</v>
      </c>
      <c r="IR121" s="86">
        <f t="shared" si="144"/>
        <v>3.4108326051554026E-37</v>
      </c>
      <c r="IS121" s="86">
        <f t="shared" si="144"/>
        <v>9.5172001032826291E-39</v>
      </c>
      <c r="IT121" s="86">
        <f t="shared" si="144"/>
        <v>1.8428302464703459E-39</v>
      </c>
      <c r="IU121" s="86">
        <f t="shared" si="144"/>
        <v>1.5306421075110496E-39</v>
      </c>
      <c r="IV121" s="86">
        <f t="shared" si="144"/>
        <v>5.4404790482738141E-49</v>
      </c>
      <c r="IW121" s="86">
        <f t="shared" si="144"/>
        <v>2.1693956228827211E-27</v>
      </c>
      <c r="IY121" s="86">
        <f t="shared" si="145"/>
        <v>4.4072262272672568E-5</v>
      </c>
      <c r="IZ121" s="86">
        <f t="shared" si="145"/>
        <v>4.5514445620150491E-3</v>
      </c>
      <c r="JA121" s="86">
        <f t="shared" si="145"/>
        <v>4.1066527607819128E-6</v>
      </c>
      <c r="JB121" s="86">
        <f t="shared" si="145"/>
        <v>4.6608145833375856E-7</v>
      </c>
      <c r="JC121" s="86">
        <f t="shared" si="145"/>
        <v>1.2792670591017593E-8</v>
      </c>
      <c r="JD121" s="86">
        <f t="shared" si="145"/>
        <v>9.0395258499477805E-9</v>
      </c>
      <c r="JE121" s="86">
        <f t="shared" si="145"/>
        <v>2.038328729799927E-8</v>
      </c>
      <c r="JF121" s="86">
        <f t="shared" si="145"/>
        <v>1.0301543856751828E-7</v>
      </c>
      <c r="JG121" s="86">
        <f t="shared" si="145"/>
        <v>5.2880142170557998E-8</v>
      </c>
      <c r="JH121" s="86">
        <f t="shared" si="145"/>
        <v>1.6881049545284927E-8</v>
      </c>
      <c r="JI121" s="86">
        <f t="shared" si="145"/>
        <v>6.578655428031221E-9</v>
      </c>
      <c r="JJ121" s="86">
        <f t="shared" si="145"/>
        <v>4.7062077170081529E-9</v>
      </c>
      <c r="JK121" s="86">
        <f t="shared" si="145"/>
        <v>1.5021365565602525E-8</v>
      </c>
      <c r="JL121" s="86">
        <f t="shared" si="145"/>
        <v>4.0874709020184857E-7</v>
      </c>
      <c r="JM121" s="86">
        <f t="shared" si="145"/>
        <v>9.328246272252527E-7</v>
      </c>
    </row>
    <row r="122" spans="2:273" x14ac:dyDescent="0.25">
      <c r="B122" s="2">
        <v>95</v>
      </c>
      <c r="C122" s="37">
        <v>42.689</v>
      </c>
      <c r="D122" s="37">
        <v>90.066000000000003</v>
      </c>
      <c r="E122" s="37">
        <v>41.203000000000003</v>
      </c>
      <c r="F122" s="37">
        <v>32.524999999999999</v>
      </c>
      <c r="G122" s="37">
        <v>29.254000000000001</v>
      </c>
      <c r="H122" s="37">
        <v>29.847000000000001</v>
      </c>
      <c r="I122" s="37">
        <v>26.507999999999999</v>
      </c>
      <c r="J122" s="37">
        <v>26.678000000000001</v>
      </c>
      <c r="K122" s="37">
        <v>29.763000000000002</v>
      </c>
      <c r="L122" s="37">
        <v>31.814</v>
      </c>
      <c r="M122" s="37">
        <v>29.626999999999999</v>
      </c>
      <c r="N122" s="37">
        <v>29.864000000000001</v>
      </c>
      <c r="O122" s="37">
        <v>30.271000000000001</v>
      </c>
      <c r="P122" s="37">
        <v>31.440999999999999</v>
      </c>
      <c r="Q122" s="37">
        <v>33.287999999999997</v>
      </c>
      <c r="S122" s="4">
        <f t="shared" si="146"/>
        <v>43.079769837573657</v>
      </c>
      <c r="T122" s="4">
        <f t="shared" si="146"/>
        <v>91.967401457692318</v>
      </c>
      <c r="U122" s="4">
        <f t="shared" si="146"/>
        <v>40.537538830943269</v>
      </c>
      <c r="V122" s="4">
        <f t="shared" si="146"/>
        <v>32.937752301836319</v>
      </c>
      <c r="W122" s="4">
        <f t="shared" si="146"/>
        <v>28.923480632264415</v>
      </c>
      <c r="X122" s="4">
        <f t="shared" si="146"/>
        <v>28.905392267086185</v>
      </c>
      <c r="Y122" s="4">
        <f t="shared" si="146"/>
        <v>27.488252682671245</v>
      </c>
      <c r="Z122" s="4">
        <f t="shared" si="146"/>
        <v>26.847726040199827</v>
      </c>
      <c r="AA122" s="4">
        <f t="shared" si="146"/>
        <v>30.093670140133916</v>
      </c>
      <c r="AB122" s="4">
        <f t="shared" si="146"/>
        <v>30.867162902830795</v>
      </c>
      <c r="AC122" s="4">
        <f t="shared" si="146"/>
        <v>30.356789880423946</v>
      </c>
      <c r="AD122" s="4">
        <f t="shared" si="146"/>
        <v>30.43298305209461</v>
      </c>
      <c r="AE122" s="4">
        <f t="shared" si="146"/>
        <v>30.911093833776125</v>
      </c>
      <c r="AF122" s="4">
        <f t="shared" si="146"/>
        <v>33.441064318488785</v>
      </c>
      <c r="AG122" s="4">
        <f t="shared" si="146"/>
        <v>33.892025417027611</v>
      </c>
      <c r="AI122" s="4">
        <f t="shared" si="147"/>
        <v>-0.39076983757365724</v>
      </c>
      <c r="AJ122" s="4">
        <f t="shared" si="147"/>
        <v>-1.9014014576923159</v>
      </c>
      <c r="AK122" s="4">
        <f t="shared" si="147"/>
        <v>0.66546116905673358</v>
      </c>
      <c r="AL122" s="4">
        <f t="shared" si="147"/>
        <v>-0.41275230183632061</v>
      </c>
      <c r="AM122" s="4">
        <f t="shared" si="147"/>
        <v>0.33051936773558666</v>
      </c>
      <c r="AN122" s="4">
        <f t="shared" si="147"/>
        <v>0.94160773291381616</v>
      </c>
      <c r="AO122" s="4">
        <f t="shared" si="147"/>
        <v>-0.98025268267124588</v>
      </c>
      <c r="AP122" s="4">
        <f t="shared" si="147"/>
        <v>-0.1697260401998264</v>
      </c>
      <c r="AQ122" s="4">
        <f t="shared" si="147"/>
        <v>-0.33067014013391471</v>
      </c>
      <c r="AR122" s="4">
        <f t="shared" si="147"/>
        <v>0.94683709716920461</v>
      </c>
      <c r="AS122" s="4">
        <f t="shared" si="147"/>
        <v>-0.72978988042394732</v>
      </c>
      <c r="AT122" s="4">
        <f t="shared" si="147"/>
        <v>-0.56898305209460887</v>
      </c>
      <c r="AU122" s="4">
        <f t="shared" si="147"/>
        <v>-0.64009383377612394</v>
      </c>
      <c r="AV122" s="4">
        <f t="shared" si="147"/>
        <v>-2.0000643184887856</v>
      </c>
      <c r="AW122" s="4">
        <f t="shared" si="147"/>
        <v>-0.60402541702761425</v>
      </c>
      <c r="AY122" s="2">
        <f t="shared" si="139"/>
        <v>43.079606619376293</v>
      </c>
      <c r="AZ122" s="2">
        <f t="shared" si="139"/>
        <v>91.940318158261434</v>
      </c>
      <c r="BA122" s="2">
        <f t="shared" si="139"/>
        <v>40.537498404000331</v>
      </c>
      <c r="BB122" s="2">
        <f t="shared" si="139"/>
        <v>32.937724973960719</v>
      </c>
      <c r="BC122" s="2">
        <f t="shared" si="139"/>
        <v>28.92347482449858</v>
      </c>
      <c r="BD122" s="2">
        <f t="shared" si="139"/>
        <v>28.905384799140517</v>
      </c>
      <c r="BE122" s="2">
        <f t="shared" si="139"/>
        <v>27.488233992090827</v>
      </c>
      <c r="BF122" s="2">
        <f t="shared" si="139"/>
        <v>26.847621991444374</v>
      </c>
      <c r="BG122" s="2">
        <f t="shared" si="139"/>
        <v>30.093612229183659</v>
      </c>
      <c r="BH122" s="2">
        <f t="shared" si="139"/>
        <v>30.867141647415764</v>
      </c>
      <c r="BI122" s="2">
        <f t="shared" si="139"/>
        <v>30.356780543928718</v>
      </c>
      <c r="BJ122" s="2">
        <f t="shared" si="139"/>
        <v>30.432979568831968</v>
      </c>
      <c r="BK122" s="2">
        <f t="shared" si="139"/>
        <v>30.911092405466871</v>
      </c>
      <c r="BL122" s="2">
        <f t="shared" si="139"/>
        <v>33.440679147561269</v>
      </c>
      <c r="BM122" s="2">
        <f t="shared" si="139"/>
        <v>33.890322644943815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42.689</v>
      </c>
      <c r="CF122" s="2">
        <f t="shared" si="140"/>
        <v>90.066000000000003</v>
      </c>
      <c r="CG122" s="2">
        <f t="shared" si="140"/>
        <v>41.203000000000003</v>
      </c>
      <c r="CH122" s="2">
        <f t="shared" si="140"/>
        <v>32.524999999999999</v>
      </c>
      <c r="CI122" s="2">
        <f t="shared" si="140"/>
        <v>29.254000000000001</v>
      </c>
      <c r="CJ122" s="2">
        <f t="shared" si="140"/>
        <v>29.847000000000001</v>
      </c>
      <c r="CK122" s="2">
        <f t="shared" si="140"/>
        <v>26.507999999999999</v>
      </c>
      <c r="CL122" s="2">
        <f t="shared" si="140"/>
        <v>26.678000000000001</v>
      </c>
      <c r="CM122" s="2">
        <f t="shared" si="140"/>
        <v>29.763000000000002</v>
      </c>
      <c r="CN122" s="2">
        <f t="shared" si="140"/>
        <v>31.814</v>
      </c>
      <c r="CO122" s="2">
        <f t="shared" si="140"/>
        <v>29.626999999999999</v>
      </c>
      <c r="CP122" s="2">
        <f t="shared" si="140"/>
        <v>29.864000000000001</v>
      </c>
      <c r="CQ122" s="2">
        <f t="shared" si="140"/>
        <v>30.271000000000001</v>
      </c>
      <c r="CR122" s="2">
        <f t="shared" si="140"/>
        <v>31.440999999999999</v>
      </c>
      <c r="CS122" s="2">
        <f t="shared" si="140"/>
        <v>33.287999999999997</v>
      </c>
      <c r="CU122" s="2">
        <f t="shared" si="110"/>
        <v>42.689</v>
      </c>
      <c r="CV122" s="2">
        <f t="shared" si="111"/>
        <v>90.066000000000003</v>
      </c>
      <c r="CW122" s="2">
        <f t="shared" si="112"/>
        <v>41.203000000000003</v>
      </c>
      <c r="CX122" s="2">
        <f t="shared" si="113"/>
        <v>32.524999999999999</v>
      </c>
      <c r="CY122" s="2">
        <f t="shared" si="114"/>
        <v>29.254000000000001</v>
      </c>
      <c r="CZ122" s="2">
        <f t="shared" si="115"/>
        <v>29.847000000000001</v>
      </c>
      <c r="DA122" s="2">
        <f t="shared" si="116"/>
        <v>26.507999999999999</v>
      </c>
      <c r="DB122" s="2">
        <f t="shared" si="117"/>
        <v>26.678000000000001</v>
      </c>
      <c r="DC122" s="2">
        <f t="shared" si="118"/>
        <v>29.763000000000002</v>
      </c>
      <c r="DD122" s="2">
        <f t="shared" si="119"/>
        <v>31.814</v>
      </c>
      <c r="DE122" s="2">
        <f t="shared" si="120"/>
        <v>29.626999999999999</v>
      </c>
      <c r="DF122" s="2">
        <f t="shared" si="121"/>
        <v>29.864000000000001</v>
      </c>
      <c r="DG122" s="2">
        <f t="shared" si="122"/>
        <v>30.271000000000001</v>
      </c>
      <c r="DH122" s="2">
        <f t="shared" si="123"/>
        <v>31.440999999999999</v>
      </c>
      <c r="DI122" s="2">
        <f t="shared" si="124"/>
        <v>33.287999999999997</v>
      </c>
      <c r="DK122" s="2">
        <f t="shared" si="148"/>
        <v>90.348809497756861</v>
      </c>
      <c r="DL122" s="2">
        <f t="shared" si="148"/>
        <v>156.78323520514274</v>
      </c>
      <c r="DM122" s="2">
        <f t="shared" si="148"/>
        <v>72.067290243902448</v>
      </c>
      <c r="DN122" s="2">
        <f t="shared" si="148"/>
        <v>70.428435627530348</v>
      </c>
      <c r="DO122" s="2">
        <f t="shared" si="148"/>
        <v>52.774557489878553</v>
      </c>
      <c r="DP122" s="2">
        <f t="shared" si="148"/>
        <v>58.593591430499323</v>
      </c>
      <c r="DQ122" s="2">
        <f t="shared" si="148"/>
        <v>55.217087902187899</v>
      </c>
      <c r="DR122" s="2">
        <f t="shared" si="148"/>
        <v>53.701689355742303</v>
      </c>
      <c r="DS122" s="2">
        <f t="shared" si="148"/>
        <v>54.709705276705279</v>
      </c>
      <c r="DT122" s="2">
        <f t="shared" si="148"/>
        <v>54.463903303303304</v>
      </c>
      <c r="DU122" s="2">
        <f t="shared" si="148"/>
        <v>56.904872844272838</v>
      </c>
      <c r="DV122" s="2">
        <f t="shared" si="148"/>
        <v>58.527620720720719</v>
      </c>
      <c r="DW122" s="2">
        <f t="shared" si="148"/>
        <v>59.097371266002838</v>
      </c>
      <c r="DX122" s="2">
        <f t="shared" si="148"/>
        <v>52.120753501400557</v>
      </c>
      <c r="DY122" s="2">
        <f t="shared" si="148"/>
        <v>51.923659695958477</v>
      </c>
      <c r="EA122" s="2">
        <f t="shared" si="152"/>
        <v>42.839551045190397</v>
      </c>
      <c r="EB122" s="2">
        <f t="shared" si="152"/>
        <v>91.551041969572054</v>
      </c>
      <c r="EC122" s="2">
        <f t="shared" si="152"/>
        <v>40.346796297833052</v>
      </c>
      <c r="ED122" s="2">
        <f t="shared" si="152"/>
        <v>32.685200386539606</v>
      </c>
      <c r="EE122" s="2">
        <f t="shared" si="151"/>
        <v>28.757025705582116</v>
      </c>
      <c r="EF122" s="2">
        <f t="shared" si="151"/>
        <v>28.687882649293108</v>
      </c>
      <c r="EG122" s="2">
        <f t="shared" si="151"/>
        <v>27.279583935899936</v>
      </c>
      <c r="EH122" s="2">
        <f t="shared" si="151"/>
        <v>26.644916522867298</v>
      </c>
      <c r="EI122" s="2">
        <f t="shared" si="151"/>
        <v>29.909525327862564</v>
      </c>
      <c r="EJ122" s="2">
        <f t="shared" si="151"/>
        <v>30.685606973949941</v>
      </c>
      <c r="EK122" s="2">
        <f t="shared" si="151"/>
        <v>30.15767920656635</v>
      </c>
      <c r="EL122" s="2">
        <f t="shared" si="151"/>
        <v>30.222149932530364</v>
      </c>
      <c r="EM122" s="2">
        <f t="shared" si="135"/>
        <v>30.696428458796106</v>
      </c>
      <c r="EN122" s="2">
        <f t="shared" si="135"/>
        <v>33.295712040368315</v>
      </c>
      <c r="EO122" s="2">
        <f t="shared" si="135"/>
        <v>33.699065493546996</v>
      </c>
      <c r="EQ122" s="2">
        <f t="shared" si="149"/>
        <v>41.952151521003998</v>
      </c>
      <c r="ER122" s="2">
        <f t="shared" si="149"/>
        <v>86.559978485145948</v>
      </c>
      <c r="ES122" s="2">
        <f t="shared" si="149"/>
        <v>39.83007281550374</v>
      </c>
      <c r="ET122" s="2">
        <f t="shared" si="149"/>
        <v>31.848198897461074</v>
      </c>
      <c r="EU122" s="2">
        <f t="shared" si="149"/>
        <v>28.0869969350966</v>
      </c>
      <c r="EV122" s="2">
        <f t="shared" si="149"/>
        <v>28.65926951583981</v>
      </c>
      <c r="EW122" s="2">
        <f t="shared" si="149"/>
        <v>27.060827133476174</v>
      </c>
      <c r="EX122" s="2">
        <f t="shared" si="149"/>
        <v>26.415559916927165</v>
      </c>
      <c r="EY122" s="2">
        <f t="shared" si="149"/>
        <v>29.826666979736974</v>
      </c>
      <c r="EZ122" s="2">
        <f t="shared" si="149"/>
        <v>30.598267868531376</v>
      </c>
      <c r="FA122" s="2">
        <f t="shared" si="149"/>
        <v>29.699059076779605</v>
      </c>
      <c r="FB122" s="2">
        <f t="shared" si="149"/>
        <v>29.666957759253442</v>
      </c>
      <c r="FC122" s="2">
        <f t="shared" si="149"/>
        <v>30.448591339301217</v>
      </c>
      <c r="FD122" s="2">
        <f t="shared" si="149"/>
        <v>33.056510278649121</v>
      </c>
      <c r="FE122" s="2">
        <f t="shared" si="149"/>
        <v>33.594622505344297</v>
      </c>
      <c r="FG122" s="2">
        <f t="shared" si="150"/>
        <v>0.99482963255991741</v>
      </c>
      <c r="FH122" s="2">
        <f t="shared" si="150"/>
        <v>0.99246579960085857</v>
      </c>
      <c r="FI122" s="2">
        <f t="shared" si="150"/>
        <v>0.99384567770219778</v>
      </c>
      <c r="FJ122" s="2">
        <f t="shared" si="150"/>
        <v>0.99311332984561462</v>
      </c>
      <c r="FK122" s="2">
        <f t="shared" si="150"/>
        <v>0.99283061280228246</v>
      </c>
      <c r="FL122" s="2">
        <f t="shared" si="150"/>
        <v>0.99271886221884997</v>
      </c>
      <c r="FM122" s="2">
        <f t="shared" si="150"/>
        <v>0.99245699713118274</v>
      </c>
      <c r="FN122" s="2">
        <f t="shared" si="150"/>
        <v>0.99240872817391412</v>
      </c>
      <c r="FO122" s="2">
        <f t="shared" si="150"/>
        <v>0.99254206413347501</v>
      </c>
      <c r="FP122" s="2">
        <f t="shared" si="150"/>
        <v>0.99233050941269441</v>
      </c>
      <c r="FQ122" s="2">
        <f t="shared" si="150"/>
        <v>0.99240648703956746</v>
      </c>
      <c r="FR122" s="2">
        <f t="shared" si="150"/>
        <v>0.9924070120073073</v>
      </c>
      <c r="FS122" s="2">
        <f t="shared" si="150"/>
        <v>0.99238571426814071</v>
      </c>
      <c r="FT122" s="2">
        <f t="shared" si="150"/>
        <v>0.99222635000150772</v>
      </c>
      <c r="FU122" s="2">
        <f t="shared" si="150"/>
        <v>0.98948271007851551</v>
      </c>
      <c r="FW122" s="2">
        <f t="shared" si="141"/>
        <v>6.2933872145679876E-3</v>
      </c>
      <c r="FX122" s="2">
        <f t="shared" si="141"/>
        <v>2.0475842060876246E-2</v>
      </c>
      <c r="FY122" s="2">
        <f t="shared" si="141"/>
        <v>8.7397557431609044E-3</v>
      </c>
      <c r="FZ122" s="2">
        <f t="shared" si="141"/>
        <v>8.8418292434640517E-3</v>
      </c>
      <c r="GA122" s="2">
        <f t="shared" si="141"/>
        <v>8.5695812352719631E-3</v>
      </c>
      <c r="GB122" s="2">
        <f t="shared" si="141"/>
        <v>8.5777474144535411E-3</v>
      </c>
      <c r="GC122" s="2">
        <f t="shared" si="141"/>
        <v>9.5202359485041053E-3</v>
      </c>
      <c r="GD122" s="2">
        <f t="shared" si="141"/>
        <v>1.1727801442238428E-2</v>
      </c>
      <c r="GE122" s="2">
        <f t="shared" si="141"/>
        <v>1.0514935855762795E-2</v>
      </c>
      <c r="GF122" s="2">
        <f t="shared" si="141"/>
        <v>9.5346341174924621E-3</v>
      </c>
      <c r="GG122" s="2">
        <f t="shared" si="141"/>
        <v>8.7301536079920136E-3</v>
      </c>
      <c r="GH122" s="2">
        <f t="shared" si="141"/>
        <v>7.3730569659893564E-3</v>
      </c>
      <c r="GI122" s="2">
        <f t="shared" si="141"/>
        <v>6.411254781914919E-3</v>
      </c>
      <c r="GJ122" s="2">
        <f t="shared" si="141"/>
        <v>5.7364808785677589E-3</v>
      </c>
      <c r="GK122" s="2">
        <f t="shared" si="141"/>
        <v>3.9848489450015337E-3</v>
      </c>
      <c r="GM122" s="86">
        <f t="shared" si="142"/>
        <v>6.6540859891235223E-36</v>
      </c>
      <c r="GN122" s="86">
        <f t="shared" si="142"/>
        <v>4.617322241099309E-55</v>
      </c>
      <c r="GO122" s="86">
        <f t="shared" si="142"/>
        <v>2.5417245937619667E-47</v>
      </c>
      <c r="GP122" s="86">
        <f t="shared" si="142"/>
        <v>2.6013030614851313E-50</v>
      </c>
      <c r="GQ122" s="86">
        <f t="shared" si="142"/>
        <v>2.6146054345320453E-66</v>
      </c>
      <c r="GR122" s="86">
        <f t="shared" si="142"/>
        <v>5.232965746182586E-70</v>
      </c>
      <c r="GS122" s="86">
        <f t="shared" si="142"/>
        <v>2.4381515911663349E-61</v>
      </c>
      <c r="GT122" s="86">
        <f t="shared" si="142"/>
        <v>6.5308170619135364E-64</v>
      </c>
      <c r="GU122" s="86">
        <f t="shared" si="142"/>
        <v>5.6846135805783074E-66</v>
      </c>
      <c r="GV122" s="86">
        <f t="shared" si="142"/>
        <v>2.1375542527837628E-62</v>
      </c>
      <c r="GW122" s="86">
        <f t="shared" si="142"/>
        <v>7.2857731599697831E-66</v>
      </c>
      <c r="GX122" s="86">
        <f t="shared" si="142"/>
        <v>1.3023482446333201E-56</v>
      </c>
      <c r="GY122" s="86">
        <f t="shared" si="142"/>
        <v>1.6675259888967635E-52</v>
      </c>
      <c r="GZ122" s="86">
        <f t="shared" si="142"/>
        <v>4.10663629352952E-47</v>
      </c>
      <c r="HA122" s="86">
        <f t="shared" si="142"/>
        <v>4.373347846597653E-57</v>
      </c>
      <c r="HC122" s="86">
        <f t="shared" si="73"/>
        <v>8.8620702217145711E-6</v>
      </c>
      <c r="HD122" s="86">
        <f t="shared" si="73"/>
        <v>1.6486980342784734E-3</v>
      </c>
      <c r="HE122" s="86">
        <f t="shared" si="73"/>
        <v>5.592290269506881E-7</v>
      </c>
      <c r="HF122" s="86">
        <f t="shared" si="73"/>
        <v>4.0346816777551779E-8</v>
      </c>
      <c r="HG122" s="86">
        <f t="shared" si="73"/>
        <v>3.7155499269642095E-10</v>
      </c>
      <c r="HH122" s="86">
        <f t="shared" si="73"/>
        <v>1.8771698844985874E-12</v>
      </c>
      <c r="HI122" s="86">
        <f t="shared" si="138"/>
        <v>2.8955745726083337E-15</v>
      </c>
      <c r="HJ122" s="86">
        <f t="shared" si="138"/>
        <v>4.5559814823132316E-19</v>
      </c>
      <c r="HK122" s="86">
        <f t="shared" si="138"/>
        <v>1.0715705328507371E-15</v>
      </c>
      <c r="HL122" s="86">
        <f t="shared" si="138"/>
        <v>1.7402913771165884E-14</v>
      </c>
      <c r="HM122" s="86">
        <f t="shared" si="138"/>
        <v>4.4491148241160523E-15</v>
      </c>
      <c r="HN122" s="86">
        <f t="shared" si="138"/>
        <v>1.3323590931143961E-10</v>
      </c>
      <c r="HO122" s="86">
        <f t="shared" si="138"/>
        <v>7.1329830278238648E-10</v>
      </c>
      <c r="HP122" s="86">
        <f t="shared" si="138"/>
        <v>1.193957561580651E-8</v>
      </c>
      <c r="HQ122" s="86">
        <f t="shared" si="138"/>
        <v>1.4297145122687328E-8</v>
      </c>
      <c r="HS122" s="86">
        <f t="shared" si="143"/>
        <v>4.9540262514124067E-7</v>
      </c>
      <c r="HT122" s="86">
        <f t="shared" si="143"/>
        <v>5.5328004627687112E-5</v>
      </c>
      <c r="HU122" s="86">
        <f t="shared" si="143"/>
        <v>5.6051027469913747E-7</v>
      </c>
      <c r="HV122" s="86">
        <f t="shared" si="143"/>
        <v>3.1719174007499853E-7</v>
      </c>
      <c r="HW122" s="86">
        <f t="shared" si="143"/>
        <v>2.6687616289041755E-8</v>
      </c>
      <c r="HX122" s="86">
        <f t="shared" si="143"/>
        <v>3.6955337302188633E-8</v>
      </c>
      <c r="HY122" s="86">
        <f t="shared" si="143"/>
        <v>8.5095862593428952E-8</v>
      </c>
      <c r="HZ122" s="86">
        <f t="shared" si="143"/>
        <v>4.038908855782942E-7</v>
      </c>
      <c r="IA122" s="86">
        <f t="shared" si="143"/>
        <v>2.0807798511747158E-7</v>
      </c>
      <c r="IB122" s="86">
        <f t="shared" si="143"/>
        <v>6.911816761624824E-8</v>
      </c>
      <c r="IC122" s="86">
        <f t="shared" si="143"/>
        <v>2.8108913869053004E-8</v>
      </c>
      <c r="ID122" s="86">
        <f t="shared" si="143"/>
        <v>8.6576540750039397E-9</v>
      </c>
      <c r="IE122" s="86">
        <f t="shared" si="143"/>
        <v>3.3522105895893312E-9</v>
      </c>
      <c r="IF122" s="86">
        <f t="shared" si="143"/>
        <v>6.750774830871696E-7</v>
      </c>
      <c r="IG122" s="86">
        <f t="shared" si="143"/>
        <v>1.6609941625840869E-6</v>
      </c>
      <c r="II122" s="86">
        <f t="shared" si="144"/>
        <v>7.4451118023150668E-28</v>
      </c>
      <c r="IJ122" s="86">
        <f t="shared" si="144"/>
        <v>1.0526724181000396E-20</v>
      </c>
      <c r="IK122" s="86">
        <f t="shared" si="144"/>
        <v>9.040279462789128E-31</v>
      </c>
      <c r="IL122" s="86">
        <f t="shared" si="144"/>
        <v>6.309304628114197E-34</v>
      </c>
      <c r="IM122" s="86">
        <f t="shared" si="144"/>
        <v>9.8833305280468409E-38</v>
      </c>
      <c r="IN122" s="86">
        <f t="shared" si="144"/>
        <v>2.0860327863464209E-36</v>
      </c>
      <c r="IO122" s="86">
        <f t="shared" si="144"/>
        <v>3.2215520282761709E-37</v>
      </c>
      <c r="IP122" s="86">
        <f t="shared" si="144"/>
        <v>1.9105833257041099E-34</v>
      </c>
      <c r="IQ122" s="86">
        <f t="shared" si="144"/>
        <v>8.4470324884142512E-35</v>
      </c>
      <c r="IR122" s="86">
        <f t="shared" si="144"/>
        <v>7.9363382400221285E-36</v>
      </c>
      <c r="IS122" s="86">
        <f t="shared" si="144"/>
        <v>2.3919133285324712E-37</v>
      </c>
      <c r="IT122" s="86">
        <f t="shared" si="144"/>
        <v>4.4087848655287931E-38</v>
      </c>
      <c r="IU122" s="86">
        <f t="shared" si="144"/>
        <v>3.3814655700511365E-38</v>
      </c>
      <c r="IV122" s="86">
        <f t="shared" si="144"/>
        <v>2.3911742485724155E-47</v>
      </c>
      <c r="IW122" s="86">
        <f t="shared" si="144"/>
        <v>1.4935341878049375E-26</v>
      </c>
      <c r="IY122" s="86">
        <f t="shared" si="145"/>
        <v>9.3574728468558122E-6</v>
      </c>
      <c r="IZ122" s="86">
        <f t="shared" si="145"/>
        <v>1.7040260389061604E-3</v>
      </c>
      <c r="JA122" s="86">
        <f t="shared" si="145"/>
        <v>1.1197393016498257E-6</v>
      </c>
      <c r="JB122" s="86">
        <f t="shared" si="145"/>
        <v>3.5753855685255032E-7</v>
      </c>
      <c r="JC122" s="86">
        <f t="shared" si="145"/>
        <v>2.7059171281738176E-8</v>
      </c>
      <c r="JD122" s="86">
        <f t="shared" si="145"/>
        <v>3.6957214472073134E-8</v>
      </c>
      <c r="JE122" s="86">
        <f t="shared" si="145"/>
        <v>8.5095865489003525E-8</v>
      </c>
      <c r="JF122" s="86">
        <f t="shared" si="145"/>
        <v>4.038908855787498E-7</v>
      </c>
      <c r="JG122" s="86">
        <f t="shared" si="145"/>
        <v>2.080779861890421E-7</v>
      </c>
      <c r="JH122" s="86">
        <f t="shared" si="145"/>
        <v>6.9118185019162009E-8</v>
      </c>
      <c r="JI122" s="86">
        <f t="shared" si="145"/>
        <v>2.8108918318167827E-8</v>
      </c>
      <c r="JJ122" s="86">
        <f t="shared" si="145"/>
        <v>8.7908899843153789E-9</v>
      </c>
      <c r="JK122" s="86">
        <f t="shared" si="145"/>
        <v>4.0655088923717177E-9</v>
      </c>
      <c r="JL122" s="86">
        <f t="shared" si="145"/>
        <v>6.8701705870297614E-7</v>
      </c>
      <c r="JM122" s="86">
        <f t="shared" si="145"/>
        <v>1.6752913077067742E-6</v>
      </c>
    </row>
    <row r="123" spans="2:273" x14ac:dyDescent="0.25">
      <c r="B123" s="2">
        <v>96</v>
      </c>
      <c r="C123" s="37">
        <v>41.786999999999999</v>
      </c>
      <c r="D123" s="37">
        <v>89.376999999999995</v>
      </c>
      <c r="E123" s="37">
        <v>40.863999999999997</v>
      </c>
      <c r="F123" s="37">
        <v>32.831000000000003</v>
      </c>
      <c r="G123" s="37">
        <v>29.643999999999998</v>
      </c>
      <c r="H123" s="37">
        <v>29.288</v>
      </c>
      <c r="I123" s="37">
        <v>29.745999999999999</v>
      </c>
      <c r="J123" s="37">
        <v>27.085000000000001</v>
      </c>
      <c r="K123" s="37">
        <v>29.712</v>
      </c>
      <c r="L123" s="37">
        <v>31.321999999999999</v>
      </c>
      <c r="M123" s="37">
        <v>28.475000000000001</v>
      </c>
      <c r="N123" s="37">
        <v>29.763000000000002</v>
      </c>
      <c r="O123" s="37">
        <v>30.728999999999999</v>
      </c>
      <c r="P123" s="37">
        <v>33.119</v>
      </c>
      <c r="Q123" s="37">
        <v>32.847000000000001</v>
      </c>
      <c r="S123" s="4">
        <f t="shared" si="146"/>
        <v>42.908245567252258</v>
      </c>
      <c r="T123" s="4">
        <f t="shared" si="146"/>
        <v>91.775754206365519</v>
      </c>
      <c r="U123" s="4">
        <f t="shared" si="146"/>
        <v>40.4074571406939</v>
      </c>
      <c r="V123" s="4">
        <f t="shared" si="146"/>
        <v>32.709826568294773</v>
      </c>
      <c r="W123" s="4">
        <f t="shared" si="146"/>
        <v>28.688313358327335</v>
      </c>
      <c r="X123" s="4">
        <f t="shared" si="146"/>
        <v>28.740905463473862</v>
      </c>
      <c r="Y123" s="4">
        <f t="shared" si="146"/>
        <v>27.30863148943665</v>
      </c>
      <c r="Z123" s="4">
        <f t="shared" si="146"/>
        <v>26.674434109973873</v>
      </c>
      <c r="AA123" s="4">
        <f t="shared" si="146"/>
        <v>29.91823935262865</v>
      </c>
      <c r="AB123" s="4">
        <f t="shared" si="146"/>
        <v>30.694190199671493</v>
      </c>
      <c r="AC123" s="4">
        <f t="shared" si="146"/>
        <v>30.17350618764716</v>
      </c>
      <c r="AD123" s="4">
        <f t="shared" si="146"/>
        <v>30.229366638630914</v>
      </c>
      <c r="AE123" s="4">
        <f t="shared" si="146"/>
        <v>30.731596030268552</v>
      </c>
      <c r="AF123" s="4">
        <f t="shared" si="146"/>
        <v>33.299780250981385</v>
      </c>
      <c r="AG123" s="4">
        <f t="shared" si="146"/>
        <v>33.809068519424983</v>
      </c>
      <c r="AI123" s="4">
        <f t="shared" si="147"/>
        <v>-1.1212455672522594</v>
      </c>
      <c r="AJ123" s="4">
        <f t="shared" si="147"/>
        <v>-2.3987542063655241</v>
      </c>
      <c r="AK123" s="4">
        <f t="shared" si="147"/>
        <v>0.45654285930609717</v>
      </c>
      <c r="AL123" s="4">
        <f t="shared" si="147"/>
        <v>0.12117343170523043</v>
      </c>
      <c r="AM123" s="4">
        <f t="shared" si="147"/>
        <v>0.95568664167266348</v>
      </c>
      <c r="AN123" s="4">
        <f t="shared" si="147"/>
        <v>0.5470945365261386</v>
      </c>
      <c r="AO123" s="4">
        <f t="shared" si="147"/>
        <v>2.4373685105633491</v>
      </c>
      <c r="AP123" s="4">
        <f t="shared" si="147"/>
        <v>0.41056589002612753</v>
      </c>
      <c r="AQ123" s="4">
        <f t="shared" si="147"/>
        <v>-0.2062393526286499</v>
      </c>
      <c r="AR123" s="4">
        <f t="shared" si="147"/>
        <v>0.62780980032850664</v>
      </c>
      <c r="AS123" s="4">
        <f t="shared" si="147"/>
        <v>-1.6985061876471583</v>
      </c>
      <c r="AT123" s="4">
        <f t="shared" si="147"/>
        <v>-0.46636663863091243</v>
      </c>
      <c r="AU123" s="4">
        <f t="shared" si="147"/>
        <v>-2.596030268552596E-3</v>
      </c>
      <c r="AV123" s="4">
        <f t="shared" si="147"/>
        <v>-0.18078025098138539</v>
      </c>
      <c r="AW123" s="4">
        <f t="shared" si="147"/>
        <v>-0.96206851942498162</v>
      </c>
      <c r="AY123" s="2">
        <f t="shared" si="139"/>
        <v>42.908222892041074</v>
      </c>
      <c r="AZ123" s="2">
        <f t="shared" si="139"/>
        <v>91.76367913933413</v>
      </c>
      <c r="BA123" s="2">
        <f t="shared" si="139"/>
        <v>40.40735678009532</v>
      </c>
      <c r="BB123" s="2">
        <f t="shared" si="139"/>
        <v>32.709738408200415</v>
      </c>
      <c r="BC123" s="2">
        <f t="shared" si="139"/>
        <v>28.688290891201241</v>
      </c>
      <c r="BD123" s="2">
        <f t="shared" si="139"/>
        <v>28.740877647039994</v>
      </c>
      <c r="BE123" s="2">
        <f t="shared" si="139"/>
        <v>27.308561400812319</v>
      </c>
      <c r="BF123" s="2">
        <f t="shared" si="139"/>
        <v>26.674068835123386</v>
      </c>
      <c r="BG123" s="2">
        <f t="shared" si="139"/>
        <v>29.918034448000547</v>
      </c>
      <c r="BH123" s="2">
        <f t="shared" si="139"/>
        <v>30.694111745574808</v>
      </c>
      <c r="BI123" s="2">
        <f t="shared" si="139"/>
        <v>30.173470204256574</v>
      </c>
      <c r="BJ123" s="2">
        <f t="shared" si="139"/>
        <v>30.229352997541959</v>
      </c>
      <c r="BK123" s="2">
        <f t="shared" si="139"/>
        <v>30.731590454833533</v>
      </c>
      <c r="BL123" s="2">
        <f t="shared" si="139"/>
        <v>33.298824571156466</v>
      </c>
      <c r="BM123" s="2">
        <f t="shared" si="139"/>
        <v>33.805416854967895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41.786999999999999</v>
      </c>
      <c r="CF123" s="2">
        <f t="shared" si="140"/>
        <v>89.376999999999995</v>
      </c>
      <c r="CG123" s="2">
        <f t="shared" si="140"/>
        <v>40.863999999999997</v>
      </c>
      <c r="CH123" s="2">
        <f t="shared" si="140"/>
        <v>32.831000000000003</v>
      </c>
      <c r="CI123" s="2">
        <f t="shared" si="140"/>
        <v>29.643999999999998</v>
      </c>
      <c r="CJ123" s="2">
        <f t="shared" si="140"/>
        <v>29.288</v>
      </c>
      <c r="CK123" s="2">
        <f t="shared" si="140"/>
        <v>29.745999999999999</v>
      </c>
      <c r="CL123" s="2">
        <f t="shared" si="140"/>
        <v>27.085000000000001</v>
      </c>
      <c r="CM123" s="2">
        <f t="shared" si="140"/>
        <v>29.712</v>
      </c>
      <c r="CN123" s="2">
        <f t="shared" si="140"/>
        <v>31.321999999999999</v>
      </c>
      <c r="CO123" s="2">
        <f t="shared" si="140"/>
        <v>28.475000000000001</v>
      </c>
      <c r="CP123" s="2">
        <f t="shared" si="140"/>
        <v>29.763000000000002</v>
      </c>
      <c r="CQ123" s="2">
        <f t="shared" si="140"/>
        <v>30.728999999999999</v>
      </c>
      <c r="CR123" s="2">
        <f t="shared" si="140"/>
        <v>33.119</v>
      </c>
      <c r="CS123" s="2">
        <f t="shared" si="140"/>
        <v>32.847000000000001</v>
      </c>
      <c r="CU123" s="2">
        <f t="shared" si="110"/>
        <v>41.786999999999999</v>
      </c>
      <c r="CV123" s="2">
        <f t="shared" si="111"/>
        <v>89.376999999999995</v>
      </c>
      <c r="CW123" s="2">
        <f t="shared" si="112"/>
        <v>40.863999999999997</v>
      </c>
      <c r="CX123" s="2">
        <f t="shared" si="113"/>
        <v>32.831000000000003</v>
      </c>
      <c r="CY123" s="2">
        <f t="shared" si="114"/>
        <v>29.643999999999998</v>
      </c>
      <c r="CZ123" s="2">
        <f t="shared" si="115"/>
        <v>29.288</v>
      </c>
      <c r="DA123" s="2">
        <f t="shared" si="116"/>
        <v>29.745999999999999</v>
      </c>
      <c r="DB123" s="2">
        <f t="shared" si="117"/>
        <v>27.085000000000001</v>
      </c>
      <c r="DC123" s="2">
        <f t="shared" si="118"/>
        <v>29.712</v>
      </c>
      <c r="DD123" s="2">
        <f t="shared" si="119"/>
        <v>31.321999999999999</v>
      </c>
      <c r="DE123" s="2">
        <f t="shared" si="120"/>
        <v>28.475000000000001</v>
      </c>
      <c r="DF123" s="2">
        <f t="shared" si="121"/>
        <v>29.763000000000002</v>
      </c>
      <c r="DG123" s="2">
        <f t="shared" si="122"/>
        <v>30.728999999999999</v>
      </c>
      <c r="DH123" s="2">
        <f t="shared" si="123"/>
        <v>33.119</v>
      </c>
      <c r="DI123" s="2">
        <f t="shared" si="124"/>
        <v>32.847000000000001</v>
      </c>
      <c r="DK123" s="2">
        <f t="shared" si="148"/>
        <v>90.886244228033689</v>
      </c>
      <c r="DL123" s="2">
        <f t="shared" si="148"/>
        <v>157.56401528779406</v>
      </c>
      <c r="DM123" s="2">
        <f t="shared" si="148"/>
        <v>72.404810975609763</v>
      </c>
      <c r="DN123" s="2">
        <f t="shared" si="148"/>
        <v>70.840048582995934</v>
      </c>
      <c r="DO123" s="2">
        <f t="shared" si="148"/>
        <v>52.982247975708518</v>
      </c>
      <c r="DP123" s="2">
        <f t="shared" si="148"/>
        <v>58.866813090418347</v>
      </c>
      <c r="DQ123" s="2">
        <f t="shared" si="148"/>
        <v>55.468098455598451</v>
      </c>
      <c r="DR123" s="2">
        <f t="shared" si="148"/>
        <v>53.914287394957981</v>
      </c>
      <c r="DS123" s="2">
        <f t="shared" si="148"/>
        <v>54.911451737451735</v>
      </c>
      <c r="DT123" s="2">
        <f t="shared" si="148"/>
        <v>54.670870870870871</v>
      </c>
      <c r="DU123" s="2">
        <f t="shared" si="148"/>
        <v>57.133158944658938</v>
      </c>
      <c r="DV123" s="2">
        <f t="shared" si="148"/>
        <v>58.748932432432433</v>
      </c>
      <c r="DW123" s="2">
        <f t="shared" si="148"/>
        <v>59.302501422475096</v>
      </c>
      <c r="DX123" s="2">
        <f t="shared" si="148"/>
        <v>52.232484033613446</v>
      </c>
      <c r="DY123" s="2">
        <f t="shared" si="148"/>
        <v>52.122301965146463</v>
      </c>
      <c r="EA123" s="2">
        <f t="shared" si="152"/>
        <v>42.686474802671533</v>
      </c>
      <c r="EB123" s="2">
        <f t="shared" si="152"/>
        <v>91.413538559544335</v>
      </c>
      <c r="EC123" s="2">
        <f t="shared" si="152"/>
        <v>40.231172287169485</v>
      </c>
      <c r="ED123" s="2">
        <f t="shared" si="152"/>
        <v>32.476130065459813</v>
      </c>
      <c r="EE123" s="2">
        <f t="shared" si="151"/>
        <v>28.534100245202303</v>
      </c>
      <c r="EF123" s="2">
        <f t="shared" si="151"/>
        <v>28.53970009495675</v>
      </c>
      <c r="EG123" s="2">
        <f t="shared" si="151"/>
        <v>27.115387434043381</v>
      </c>
      <c r="EH123" s="2">
        <f t="shared" si="151"/>
        <v>26.486373852800575</v>
      </c>
      <c r="EI123" s="2">
        <f t="shared" si="151"/>
        <v>29.747504591993248</v>
      </c>
      <c r="EJ123" s="2">
        <f t="shared" si="151"/>
        <v>30.525979318454887</v>
      </c>
      <c r="EK123" s="2">
        <f t="shared" si="151"/>
        <v>29.989384893492282</v>
      </c>
      <c r="EL123" s="2">
        <f t="shared" si="151"/>
        <v>30.034478334749366</v>
      </c>
      <c r="EM123" s="2">
        <f t="shared" si="135"/>
        <v>30.53327060194707</v>
      </c>
      <c r="EN123" s="2">
        <f t="shared" si="135"/>
        <v>33.164944501189098</v>
      </c>
      <c r="EO123" s="2">
        <f t="shared" si="135"/>
        <v>33.628412561170414</v>
      </c>
      <c r="EQ123" s="2">
        <f t="shared" si="149"/>
        <v>41.868936412747246</v>
      </c>
      <c r="ER123" s="2">
        <f t="shared" si="149"/>
        <v>86.740951421332056</v>
      </c>
      <c r="ES123" s="2">
        <f t="shared" si="149"/>
        <v>39.761419427831903</v>
      </c>
      <c r="ET123" s="2">
        <f t="shared" si="149"/>
        <v>31.702825590606938</v>
      </c>
      <c r="EU123" s="2">
        <f t="shared" si="149"/>
        <v>27.919960380946794</v>
      </c>
      <c r="EV123" s="2">
        <f t="shared" si="149"/>
        <v>28.503729527794381</v>
      </c>
      <c r="EW123" s="2">
        <f t="shared" si="149"/>
        <v>26.923388324303922</v>
      </c>
      <c r="EX123" s="2">
        <f t="shared" si="149"/>
        <v>26.305426439759053</v>
      </c>
      <c r="EY123" s="2">
        <f t="shared" si="149"/>
        <v>29.683202270718109</v>
      </c>
      <c r="EZ123" s="2">
        <f t="shared" si="149"/>
        <v>30.442982806689827</v>
      </c>
      <c r="FA123" s="2">
        <f t="shared" si="149"/>
        <v>29.568975981393486</v>
      </c>
      <c r="FB123" s="2">
        <f t="shared" si="149"/>
        <v>29.526641714436273</v>
      </c>
      <c r="FC123" s="2">
        <f t="shared" si="149"/>
        <v>30.306014791388808</v>
      </c>
      <c r="FD123" s="2">
        <f t="shared" si="149"/>
        <v>32.943086661360546</v>
      </c>
      <c r="FE123" s="2">
        <f t="shared" si="149"/>
        <v>33.502204292158055</v>
      </c>
      <c r="FG123" s="2">
        <f t="shared" si="150"/>
        <v>0.99528242265405031</v>
      </c>
      <c r="FH123" s="2">
        <f t="shared" si="150"/>
        <v>0.99312416938968007</v>
      </c>
      <c r="FI123" s="2">
        <f t="shared" si="150"/>
        <v>0.99438415029622496</v>
      </c>
      <c r="FJ123" s="2">
        <f t="shared" si="150"/>
        <v>0.99371547404901062</v>
      </c>
      <c r="FK123" s="2">
        <f t="shared" si="150"/>
        <v>0.9934573138521573</v>
      </c>
      <c r="FL123" s="2">
        <f t="shared" si="150"/>
        <v>0.99335526639773142</v>
      </c>
      <c r="FM123" s="2">
        <f t="shared" si="150"/>
        <v>0.99311613078119665</v>
      </c>
      <c r="FN123" s="2">
        <f t="shared" si="150"/>
        <v>0.99307205028862333</v>
      </c>
      <c r="FO123" s="2">
        <f t="shared" si="150"/>
        <v>0.99319381531289219</v>
      </c>
      <c r="FP123" s="2">
        <f t="shared" si="150"/>
        <v>0.9930006180448403</v>
      </c>
      <c r="FQ123" s="2">
        <f t="shared" si="150"/>
        <v>0.99307000361616826</v>
      </c>
      <c r="FR123" s="2">
        <f t="shared" si="150"/>
        <v>0.99307048303284251</v>
      </c>
      <c r="FS123" s="2">
        <f t="shared" si="150"/>
        <v>0.99305103324729804</v>
      </c>
      <c r="FT123" s="2">
        <f t="shared" si="150"/>
        <v>0.99290549431985053</v>
      </c>
      <c r="FU123" s="2">
        <f t="shared" si="150"/>
        <v>0.99039923296902177</v>
      </c>
      <c r="FW123" s="2">
        <f t="shared" si="141"/>
        <v>6.8963745568792036E-3</v>
      </c>
      <c r="FX123" s="2">
        <f t="shared" si="141"/>
        <v>2.2407049860950642E-2</v>
      </c>
      <c r="FY123" s="2">
        <f t="shared" si="141"/>
        <v>9.5748781143225447E-3</v>
      </c>
      <c r="FZ123" s="2">
        <f t="shared" si="141"/>
        <v>9.6866098776002101E-3</v>
      </c>
      <c r="GA123" s="2">
        <f t="shared" si="141"/>
        <v>9.3885966918056049E-3</v>
      </c>
      <c r="GB123" s="2">
        <f t="shared" si="141"/>
        <v>9.3975359345310344E-3</v>
      </c>
      <c r="GC123" s="2">
        <f t="shared" si="141"/>
        <v>1.0429152013700725E-2</v>
      </c>
      <c r="GD123" s="2">
        <f t="shared" si="141"/>
        <v>1.2844745034890696E-2</v>
      </c>
      <c r="GE123" s="2">
        <f t="shared" si="141"/>
        <v>1.1517713616391463E-2</v>
      </c>
      <c r="GF123" s="2">
        <f t="shared" si="141"/>
        <v>1.0444910309019584E-2</v>
      </c>
      <c r="GG123" s="2">
        <f t="shared" si="141"/>
        <v>9.5643673055420837E-3</v>
      </c>
      <c r="GH123" s="2">
        <f t="shared" si="141"/>
        <v>8.0786495417348985E-3</v>
      </c>
      <c r="GI123" s="2">
        <f t="shared" si="141"/>
        <v>7.0254555088031358E-3</v>
      </c>
      <c r="GJ123" s="2">
        <f t="shared" si="141"/>
        <v>6.2864470012232356E-3</v>
      </c>
      <c r="GK123" s="2">
        <f t="shared" si="141"/>
        <v>4.367620846749719E-3</v>
      </c>
      <c r="GM123" s="86">
        <f t="shared" si="142"/>
        <v>7.3153829179114376E-38</v>
      </c>
      <c r="GN123" s="86">
        <f t="shared" si="142"/>
        <v>2.4313507808672753E-58</v>
      </c>
      <c r="GO123" s="86">
        <f t="shared" si="142"/>
        <v>6.2253248382093125E-50</v>
      </c>
      <c r="GP123" s="86">
        <f t="shared" si="142"/>
        <v>4.679651105229861E-53</v>
      </c>
      <c r="GQ123" s="86">
        <f t="shared" si="142"/>
        <v>5.5582864478121605E-70</v>
      </c>
      <c r="GR123" s="86">
        <f t="shared" si="142"/>
        <v>7.0351065581396685E-74</v>
      </c>
      <c r="GS123" s="86">
        <f t="shared" si="142"/>
        <v>1.202569300457762E-64</v>
      </c>
      <c r="GT123" s="86">
        <f t="shared" si="142"/>
        <v>2.5543692520659028E-67</v>
      </c>
      <c r="GU123" s="86">
        <f t="shared" si="142"/>
        <v>1.6382035554948966E-69</v>
      </c>
      <c r="GV123" s="86">
        <f t="shared" si="142"/>
        <v>8.6150810580619039E-66</v>
      </c>
      <c r="GW123" s="86">
        <f t="shared" si="142"/>
        <v>1.9736510684379663E-69</v>
      </c>
      <c r="GX123" s="86">
        <f t="shared" si="142"/>
        <v>1.094265488598113E-59</v>
      </c>
      <c r="GY123" s="86">
        <f t="shared" si="142"/>
        <v>2.1703909100202768E-55</v>
      </c>
      <c r="GZ123" s="86">
        <f t="shared" si="142"/>
        <v>1.188899170761507E-49</v>
      </c>
      <c r="HA123" s="86">
        <f t="shared" si="142"/>
        <v>3.1595574734980076E-60</v>
      </c>
      <c r="HC123" s="86">
        <f t="shared" ref="HC123:HK153" si="153" xml:space="preserve"> _xlfn.NORM.DIST($B123, C$8, ABS(C$12), TRUE) * _xlfn.NORM.DIST(($B123 - C$8)*C$16, 0, ABS(C$12), TRUE) * 2</f>
        <v>1.57210362771109E-6</v>
      </c>
      <c r="HD123" s="86">
        <f t="shared" si="153"/>
        <v>5.4297697605635914E-4</v>
      </c>
      <c r="HE123" s="86">
        <f t="shared" si="153"/>
        <v>6.8240479243749544E-8</v>
      </c>
      <c r="HF123" s="86">
        <f t="shared" si="153"/>
        <v>3.6443397505060531E-9</v>
      </c>
      <c r="HG123" s="86">
        <f t="shared" si="153"/>
        <v>1.6960884187590002E-11</v>
      </c>
      <c r="HH123" s="86">
        <f t="shared" si="153"/>
        <v>3.9242756038559162E-14</v>
      </c>
      <c r="HI123" s="86">
        <f t="shared" si="138"/>
        <v>3.3021304572976469E-17</v>
      </c>
      <c r="HJ123" s="86">
        <f t="shared" si="138"/>
        <v>2.2107145733491236E-21</v>
      </c>
      <c r="HK123" s="86">
        <f t="shared" si="138"/>
        <v>1.2802963843556015E-17</v>
      </c>
      <c r="HL123" s="86">
        <f t="shared" si="138"/>
        <v>2.4112199196861851E-16</v>
      </c>
      <c r="HM123" s="86">
        <f t="shared" si="138"/>
        <v>4.9360135946405792E-17</v>
      </c>
      <c r="HN123" s="86">
        <f t="shared" si="138"/>
        <v>5.2519745208774664E-12</v>
      </c>
      <c r="HO123" s="86">
        <f t="shared" si="138"/>
        <v>2.803918568560538E-11</v>
      </c>
      <c r="HP123" s="86">
        <f t="shared" si="138"/>
        <v>7.4928290601481292E-10</v>
      </c>
      <c r="HQ123" s="86">
        <f t="shared" si="138"/>
        <v>8.14525597453579E-10</v>
      </c>
      <c r="HS123" s="86">
        <f t="shared" si="143"/>
        <v>1.3717884489121863E-6</v>
      </c>
      <c r="HT123" s="86">
        <f t="shared" si="143"/>
        <v>1.3911259451954597E-4</v>
      </c>
      <c r="HU123" s="86">
        <f t="shared" si="143"/>
        <v>1.7541163449851818E-6</v>
      </c>
      <c r="HV123" s="86">
        <f t="shared" si="143"/>
        <v>1.0825943631127479E-6</v>
      </c>
      <c r="HW123" s="86">
        <f t="shared" si="143"/>
        <v>1.0782854174630552E-7</v>
      </c>
      <c r="HX123" s="86">
        <f t="shared" si="143"/>
        <v>1.4365491908688541E-7</v>
      </c>
      <c r="HY123" s="86">
        <f t="shared" si="143"/>
        <v>3.3389794513284987E-7</v>
      </c>
      <c r="HZ123" s="86">
        <f t="shared" si="143"/>
        <v>1.4875076733418364E-6</v>
      </c>
      <c r="IA123" s="86">
        <f t="shared" si="143"/>
        <v>7.7087336780649793E-7</v>
      </c>
      <c r="IB123" s="86">
        <f t="shared" si="143"/>
        <v>2.6662808686884113E-7</v>
      </c>
      <c r="IC123" s="86">
        <f t="shared" si="143"/>
        <v>1.1310523341770484E-7</v>
      </c>
      <c r="ID123" s="86">
        <f t="shared" si="143"/>
        <v>3.5321448610070901E-8</v>
      </c>
      <c r="IE123" s="86">
        <f t="shared" si="143"/>
        <v>1.367657003899777E-8</v>
      </c>
      <c r="IF123" s="86">
        <f t="shared" si="143"/>
        <v>1.7361423840855512E-6</v>
      </c>
      <c r="IG123" s="86">
        <f t="shared" si="143"/>
        <v>3.6773900429884746E-6</v>
      </c>
      <c r="II123" s="86">
        <f t="shared" si="144"/>
        <v>6.5586056572961822E-27</v>
      </c>
      <c r="IJ123" s="86">
        <f t="shared" si="144"/>
        <v>8.3591325873407318E-20</v>
      </c>
      <c r="IK123" s="86">
        <f t="shared" si="144"/>
        <v>1.1970860853539578E-29</v>
      </c>
      <c r="IL123" s="86">
        <f t="shared" si="144"/>
        <v>1.1113037595937219E-32</v>
      </c>
      <c r="IM123" s="86">
        <f t="shared" si="144"/>
        <v>2.3864758173679006E-36</v>
      </c>
      <c r="IN123" s="86">
        <f t="shared" si="144"/>
        <v>4.4863480862212028E-35</v>
      </c>
      <c r="IO123" s="86">
        <f t="shared" si="144"/>
        <v>7.9832969881249328E-36</v>
      </c>
      <c r="IP123" s="86">
        <f t="shared" si="144"/>
        <v>4.241945484783799E-33</v>
      </c>
      <c r="IQ123" s="86">
        <f t="shared" si="144"/>
        <v>1.7982837540074375E-33</v>
      </c>
      <c r="IR123" s="86">
        <f t="shared" si="144"/>
        <v>1.7372619368629962E-34</v>
      </c>
      <c r="IS123" s="86">
        <f t="shared" si="144"/>
        <v>5.6533990970391739E-36</v>
      </c>
      <c r="IT123" s="86">
        <f t="shared" si="144"/>
        <v>9.9491561918090647E-37</v>
      </c>
      <c r="IU123" s="86">
        <f t="shared" si="144"/>
        <v>7.0678891847448147E-37</v>
      </c>
      <c r="IV123" s="86">
        <f t="shared" si="144"/>
        <v>9.8347006852316194E-46</v>
      </c>
      <c r="IW123" s="86">
        <f t="shared" si="144"/>
        <v>9.9646466179327945E-26</v>
      </c>
      <c r="IY123" s="86">
        <f t="shared" si="145"/>
        <v>2.943892076623276E-6</v>
      </c>
      <c r="IZ123" s="86">
        <f t="shared" si="145"/>
        <v>6.8208957057590519E-4</v>
      </c>
      <c r="JA123" s="86">
        <f t="shared" si="145"/>
        <v>1.8223568242289314E-6</v>
      </c>
      <c r="JB123" s="86">
        <f t="shared" si="145"/>
        <v>1.0862387028632539E-6</v>
      </c>
      <c r="JC123" s="86">
        <f t="shared" si="145"/>
        <v>1.0784550263049311E-7</v>
      </c>
      <c r="JD123" s="86">
        <f t="shared" si="145"/>
        <v>1.4365495832964143E-7</v>
      </c>
      <c r="JE123" s="86">
        <f t="shared" si="145"/>
        <v>3.3389794516587118E-7</v>
      </c>
      <c r="JF123" s="86">
        <f t="shared" si="145"/>
        <v>1.4875076733418385E-6</v>
      </c>
      <c r="JG123" s="86">
        <f t="shared" si="145"/>
        <v>7.7087336781930093E-7</v>
      </c>
      <c r="JH123" s="86">
        <f t="shared" si="145"/>
        <v>2.6662808710996314E-7</v>
      </c>
      <c r="JI123" s="86">
        <f t="shared" si="145"/>
        <v>1.1310523346706497E-7</v>
      </c>
      <c r="JJ123" s="86">
        <f t="shared" si="145"/>
        <v>3.5326700584591779E-8</v>
      </c>
      <c r="JK123" s="86">
        <f t="shared" si="145"/>
        <v>1.3704609224683376E-8</v>
      </c>
      <c r="JL123" s="86">
        <f t="shared" si="145"/>
        <v>1.7368916669915661E-6</v>
      </c>
      <c r="JM123" s="86">
        <f t="shared" si="145"/>
        <v>3.6782045685859281E-6</v>
      </c>
    </row>
    <row r="124" spans="2:273" x14ac:dyDescent="0.25">
      <c r="B124" s="2">
        <v>97</v>
      </c>
      <c r="C124" s="37">
        <v>41.524999999999999</v>
      </c>
      <c r="D124" s="37">
        <v>90.606999999999999</v>
      </c>
      <c r="E124" s="37">
        <v>39.067999999999998</v>
      </c>
      <c r="F124" s="37">
        <v>32.728999999999999</v>
      </c>
      <c r="G124" s="37">
        <v>28.254000000000001</v>
      </c>
      <c r="H124" s="37">
        <v>30.254000000000001</v>
      </c>
      <c r="I124" s="37">
        <v>28.338999999999999</v>
      </c>
      <c r="J124" s="37">
        <v>27.033999999999999</v>
      </c>
      <c r="K124" s="37">
        <v>29.728999999999999</v>
      </c>
      <c r="L124" s="37">
        <v>31.881</v>
      </c>
      <c r="M124" s="37">
        <v>29.033999999999999</v>
      </c>
      <c r="N124" s="37">
        <v>28.356000000000002</v>
      </c>
      <c r="O124" s="37">
        <v>29.39</v>
      </c>
      <c r="P124" s="37">
        <v>32.491999999999997</v>
      </c>
      <c r="Q124" s="37">
        <v>32.524999999999999</v>
      </c>
      <c r="S124" s="4">
        <f t="shared" si="146"/>
        <v>42.738188203101927</v>
      </c>
      <c r="T124" s="4">
        <f t="shared" si="146"/>
        <v>91.604668004816176</v>
      </c>
      <c r="U124" s="4">
        <f t="shared" si="146"/>
        <v>40.278585848414892</v>
      </c>
      <c r="V124" s="4">
        <f t="shared" si="146"/>
        <v>32.483368069668749</v>
      </c>
      <c r="W124" s="4">
        <f t="shared" si="146"/>
        <v>28.454051966492916</v>
      </c>
      <c r="X124" s="4">
        <f t="shared" si="146"/>
        <v>28.577616239245405</v>
      </c>
      <c r="Y124" s="4">
        <f t="shared" si="146"/>
        <v>27.130268955846827</v>
      </c>
      <c r="Z124" s="4">
        <f t="shared" si="146"/>
        <v>26.50292063268742</v>
      </c>
      <c r="AA124" s="4">
        <f t="shared" si="146"/>
        <v>29.744141563745238</v>
      </c>
      <c r="AB124" s="4">
        <f t="shared" si="146"/>
        <v>30.522289902092201</v>
      </c>
      <c r="AC124" s="4">
        <f t="shared" si="146"/>
        <v>29.991384123870276</v>
      </c>
      <c r="AD124" s="4">
        <f t="shared" si="146"/>
        <v>30.026947763027739</v>
      </c>
      <c r="AE124" s="4">
        <f t="shared" si="146"/>
        <v>30.553315419711254</v>
      </c>
      <c r="AF124" s="4">
        <f t="shared" si="146"/>
        <v>33.160078103876423</v>
      </c>
      <c r="AG124" s="4">
        <f t="shared" si="146"/>
        <v>33.72910925705191</v>
      </c>
      <c r="AI124" s="4">
        <f t="shared" si="147"/>
        <v>-1.2131882031019288</v>
      </c>
      <c r="AJ124" s="4">
        <f t="shared" si="147"/>
        <v>-0.99766800481617679</v>
      </c>
      <c r="AK124" s="4">
        <f t="shared" si="147"/>
        <v>-1.2105858484148939</v>
      </c>
      <c r="AL124" s="4">
        <f t="shared" si="147"/>
        <v>0.24563193033124975</v>
      </c>
      <c r="AM124" s="4">
        <f t="shared" si="147"/>
        <v>-0.20005196649291435</v>
      </c>
      <c r="AN124" s="4">
        <f t="shared" si="147"/>
        <v>1.6763837607545966</v>
      </c>
      <c r="AO124" s="4">
        <f t="shared" si="147"/>
        <v>1.208731044153172</v>
      </c>
      <c r="AP124" s="4">
        <f t="shared" si="147"/>
        <v>0.53107936731257865</v>
      </c>
      <c r="AQ124" s="4">
        <f t="shared" si="147"/>
        <v>-1.5141563745238784E-2</v>
      </c>
      <c r="AR124" s="4">
        <f t="shared" si="147"/>
        <v>1.3587100979077995</v>
      </c>
      <c r="AS124" s="4">
        <f t="shared" si="147"/>
        <v>-0.95738412387027694</v>
      </c>
      <c r="AT124" s="4">
        <f t="shared" si="147"/>
        <v>-1.670947763027737</v>
      </c>
      <c r="AU124" s="4">
        <f t="shared" si="147"/>
        <v>-1.1633154197112532</v>
      </c>
      <c r="AV124" s="4">
        <f t="shared" si="147"/>
        <v>-0.66807810387642519</v>
      </c>
      <c r="AW124" s="4">
        <f t="shared" si="147"/>
        <v>-1.2041092570519112</v>
      </c>
      <c r="AY124" s="2">
        <f t="shared" si="139"/>
        <v>42.738185477000613</v>
      </c>
      <c r="AZ124" s="2">
        <f t="shared" si="139"/>
        <v>91.590121984278838</v>
      </c>
      <c r="BA124" s="2">
        <f t="shared" si="139"/>
        <v>40.278301457734791</v>
      </c>
      <c r="BB124" s="2">
        <f t="shared" si="139"/>
        <v>32.483095974822</v>
      </c>
      <c r="BC124" s="2">
        <f t="shared" si="139"/>
        <v>28.45397024219357</v>
      </c>
      <c r="BD124" s="2">
        <f t="shared" si="139"/>
        <v>28.577518632067953</v>
      </c>
      <c r="BE124" s="2">
        <f t="shared" si="139"/>
        <v>27.130022391547392</v>
      </c>
      <c r="BF124" s="2">
        <f t="shared" si="139"/>
        <v>26.501718540454146</v>
      </c>
      <c r="BG124" s="2">
        <f t="shared" si="139"/>
        <v>29.743460267983476</v>
      </c>
      <c r="BH124" s="2">
        <f t="shared" si="139"/>
        <v>30.522017575928814</v>
      </c>
      <c r="BI124" s="2">
        <f t="shared" si="139"/>
        <v>29.991253748211726</v>
      </c>
      <c r="BJ124" s="2">
        <f t="shared" si="139"/>
        <v>30.026897375791044</v>
      </c>
      <c r="BK124" s="2">
        <f t="shared" si="139"/>
        <v>30.553294719902521</v>
      </c>
      <c r="BL124" s="2">
        <f t="shared" si="139"/>
        <v>33.157787235053242</v>
      </c>
      <c r="BM124" s="2">
        <f t="shared" si="139"/>
        <v>33.7214806976761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41.524999999999999</v>
      </c>
      <c r="CF124" s="2">
        <f t="shared" si="140"/>
        <v>90.606999999999999</v>
      </c>
      <c r="CG124" s="2">
        <f t="shared" si="140"/>
        <v>39.067999999999998</v>
      </c>
      <c r="CH124" s="2">
        <f t="shared" si="140"/>
        <v>32.728999999999999</v>
      </c>
      <c r="CI124" s="2">
        <f t="shared" si="140"/>
        <v>28.254000000000001</v>
      </c>
      <c r="CJ124" s="2">
        <f t="shared" si="140"/>
        <v>30.254000000000001</v>
      </c>
      <c r="CK124" s="2">
        <f t="shared" si="140"/>
        <v>28.338999999999999</v>
      </c>
      <c r="CL124" s="2">
        <f t="shared" si="140"/>
        <v>27.033999999999999</v>
      </c>
      <c r="CM124" s="2">
        <f t="shared" si="140"/>
        <v>29.728999999999999</v>
      </c>
      <c r="CN124" s="2">
        <f t="shared" si="140"/>
        <v>31.881</v>
      </c>
      <c r="CO124" s="2">
        <f t="shared" si="140"/>
        <v>29.033999999999999</v>
      </c>
      <c r="CP124" s="2">
        <f t="shared" si="140"/>
        <v>28.356000000000002</v>
      </c>
      <c r="CQ124" s="2">
        <f t="shared" si="140"/>
        <v>29.39</v>
      </c>
      <c r="CR124" s="2">
        <f t="shared" si="140"/>
        <v>32.491999999999997</v>
      </c>
      <c r="CS124" s="2">
        <f t="shared" si="140"/>
        <v>32.524999999999999</v>
      </c>
      <c r="CU124" s="2">
        <f t="shared" si="110"/>
        <v>41.524999999999999</v>
      </c>
      <c r="CV124" s="2">
        <f t="shared" si="111"/>
        <v>90.606999999999999</v>
      </c>
      <c r="CW124" s="2">
        <f t="shared" si="112"/>
        <v>39.067999999999998</v>
      </c>
      <c r="CX124" s="2">
        <f t="shared" si="113"/>
        <v>32.728999999999999</v>
      </c>
      <c r="CY124" s="2">
        <f t="shared" si="114"/>
        <v>28.254000000000001</v>
      </c>
      <c r="CZ124" s="2">
        <f t="shared" si="115"/>
        <v>30.254000000000001</v>
      </c>
      <c r="DA124" s="2">
        <f t="shared" si="116"/>
        <v>28.338999999999999</v>
      </c>
      <c r="DB124" s="2">
        <f t="shared" si="117"/>
        <v>27.033999999999999</v>
      </c>
      <c r="DC124" s="2">
        <f t="shared" si="118"/>
        <v>29.728999999999999</v>
      </c>
      <c r="DD124" s="2">
        <f t="shared" si="119"/>
        <v>31.881</v>
      </c>
      <c r="DE124" s="2">
        <f t="shared" si="120"/>
        <v>29.033999999999999</v>
      </c>
      <c r="DF124" s="2">
        <f t="shared" si="121"/>
        <v>28.356000000000002</v>
      </c>
      <c r="DG124" s="2">
        <f t="shared" si="122"/>
        <v>29.39</v>
      </c>
      <c r="DH124" s="2">
        <f t="shared" si="123"/>
        <v>32.491999999999997</v>
      </c>
      <c r="DI124" s="2">
        <f t="shared" si="124"/>
        <v>32.524999999999999</v>
      </c>
      <c r="DK124" s="2">
        <f t="shared" si="148"/>
        <v>91.423678958310518</v>
      </c>
      <c r="DL124" s="2">
        <f t="shared" si="148"/>
        <v>158.34479537044541</v>
      </c>
      <c r="DM124" s="2">
        <f t="shared" si="148"/>
        <v>72.742331707317078</v>
      </c>
      <c r="DN124" s="2">
        <f t="shared" si="148"/>
        <v>71.251661538461519</v>
      </c>
      <c r="DO124" s="2">
        <f t="shared" si="148"/>
        <v>53.189938461538475</v>
      </c>
      <c r="DP124" s="2">
        <f t="shared" si="148"/>
        <v>59.140034750337378</v>
      </c>
      <c r="DQ124" s="2">
        <f t="shared" si="148"/>
        <v>55.719109009009003</v>
      </c>
      <c r="DR124" s="2">
        <f t="shared" si="148"/>
        <v>54.126885434173673</v>
      </c>
      <c r="DS124" s="2">
        <f t="shared" si="148"/>
        <v>55.113198198198191</v>
      </c>
      <c r="DT124" s="2">
        <f t="shared" si="148"/>
        <v>54.877838438438438</v>
      </c>
      <c r="DU124" s="2">
        <f t="shared" si="148"/>
        <v>57.361445045045038</v>
      </c>
      <c r="DV124" s="2">
        <f t="shared" si="148"/>
        <v>58.970244144144147</v>
      </c>
      <c r="DW124" s="2">
        <f t="shared" si="148"/>
        <v>59.507631578947354</v>
      </c>
      <c r="DX124" s="2">
        <f t="shared" si="148"/>
        <v>52.344214565826327</v>
      </c>
      <c r="DY124" s="2">
        <f t="shared" si="148"/>
        <v>52.320944234334448</v>
      </c>
      <c r="EA124" s="2">
        <f t="shared" si="152"/>
        <v>42.533398560152669</v>
      </c>
      <c r="EB124" s="2">
        <f t="shared" si="152"/>
        <v>91.276035149516602</v>
      </c>
      <c r="EC124" s="2">
        <f t="shared" si="152"/>
        <v>40.115548276505919</v>
      </c>
      <c r="ED124" s="2">
        <f t="shared" si="152"/>
        <v>32.26705974438002</v>
      </c>
      <c r="EE124" s="2">
        <f t="shared" si="151"/>
        <v>28.311174784822487</v>
      </c>
      <c r="EF124" s="2">
        <f t="shared" si="151"/>
        <v>28.391517540620391</v>
      </c>
      <c r="EG124" s="2">
        <f t="shared" si="151"/>
        <v>26.951190932186826</v>
      </c>
      <c r="EH124" s="2">
        <f t="shared" si="151"/>
        <v>26.327831182733853</v>
      </c>
      <c r="EI124" s="2">
        <f t="shared" si="151"/>
        <v>29.585483856123933</v>
      </c>
      <c r="EJ124" s="2">
        <f t="shared" si="151"/>
        <v>30.366351662959833</v>
      </c>
      <c r="EK124" s="2">
        <f t="shared" si="151"/>
        <v>29.821090580418215</v>
      </c>
      <c r="EL124" s="2">
        <f t="shared" si="151"/>
        <v>29.846806736968365</v>
      </c>
      <c r="EM124" s="2">
        <f t="shared" si="135"/>
        <v>30.370112745098037</v>
      </c>
      <c r="EN124" s="2">
        <f t="shared" si="135"/>
        <v>33.034176962009873</v>
      </c>
      <c r="EO124" s="2">
        <f t="shared" si="135"/>
        <v>33.557759628793832</v>
      </c>
      <c r="EQ124" s="2">
        <f t="shared" si="149"/>
        <v>41.785721304490494</v>
      </c>
      <c r="ER124" s="2">
        <f t="shared" si="149"/>
        <v>86.921924357518151</v>
      </c>
      <c r="ES124" s="2">
        <f t="shared" si="149"/>
        <v>39.692766040160066</v>
      </c>
      <c r="ET124" s="2">
        <f t="shared" si="149"/>
        <v>31.557452283752802</v>
      </c>
      <c r="EU124" s="2">
        <f t="shared" si="149"/>
        <v>27.752923826796984</v>
      </c>
      <c r="EV124" s="2">
        <f t="shared" si="149"/>
        <v>28.348189539748955</v>
      </c>
      <c r="EW124" s="2">
        <f t="shared" si="149"/>
        <v>26.785949515131666</v>
      </c>
      <c r="EX124" s="2">
        <f t="shared" si="149"/>
        <v>26.195292962590937</v>
      </c>
      <c r="EY124" s="2">
        <f t="shared" si="149"/>
        <v>29.539737561699248</v>
      </c>
      <c r="EZ124" s="2">
        <f t="shared" si="149"/>
        <v>30.287697744848277</v>
      </c>
      <c r="FA124" s="2">
        <f t="shared" si="149"/>
        <v>29.438892886007366</v>
      </c>
      <c r="FB124" s="2">
        <f t="shared" si="149"/>
        <v>29.386325669619108</v>
      </c>
      <c r="FC124" s="2">
        <f t="shared" si="149"/>
        <v>30.163438243476399</v>
      </c>
      <c r="FD124" s="2">
        <f t="shared" si="149"/>
        <v>32.829663044071971</v>
      </c>
      <c r="FE124" s="2">
        <f t="shared" si="149"/>
        <v>33.409786078971813</v>
      </c>
      <c r="FG124" s="2">
        <f t="shared" si="150"/>
        <v>0.99569573164183189</v>
      </c>
      <c r="FH124" s="2">
        <f t="shared" si="150"/>
        <v>0.99372537181276932</v>
      </c>
      <c r="FI124" s="2">
        <f t="shared" si="150"/>
        <v>0.99487575213337176</v>
      </c>
      <c r="FJ124" s="2">
        <f t="shared" si="150"/>
        <v>0.99426527307960155</v>
      </c>
      <c r="FK124" s="2">
        <f t="shared" si="150"/>
        <v>0.99402956222042915</v>
      </c>
      <c r="FL124" s="2">
        <f t="shared" si="150"/>
        <v>0.99393638574990861</v>
      </c>
      <c r="FM124" s="2">
        <f t="shared" si="150"/>
        <v>0.99371803163059769</v>
      </c>
      <c r="FN124" s="2">
        <f t="shared" si="150"/>
        <v>0.9936777808420334</v>
      </c>
      <c r="FO124" s="2">
        <f t="shared" si="150"/>
        <v>0.9937889661859115</v>
      </c>
      <c r="FP124" s="2">
        <f t="shared" si="150"/>
        <v>0.99361255395334525</v>
      </c>
      <c r="FQ124" s="2">
        <f t="shared" si="150"/>
        <v>0.99367591197646499</v>
      </c>
      <c r="FR124" s="2">
        <f t="shared" si="150"/>
        <v>0.99367634974335672</v>
      </c>
      <c r="FS124" s="2">
        <f t="shared" si="150"/>
        <v>0.99365858964688736</v>
      </c>
      <c r="FT124" s="2">
        <f t="shared" si="150"/>
        <v>0.99352569240064559</v>
      </c>
      <c r="FU124" s="2">
        <f t="shared" si="150"/>
        <v>0.9912365933961732</v>
      </c>
      <c r="FW124" s="2">
        <f t="shared" si="141"/>
        <v>7.5566964877303681E-3</v>
      </c>
      <c r="FX124" s="2">
        <f t="shared" si="141"/>
        <v>2.4515843464244125E-2</v>
      </c>
      <c r="FY124" s="2">
        <f t="shared" si="141"/>
        <v>1.0488955732241003E-2</v>
      </c>
      <c r="FZ124" s="2">
        <f t="shared" si="141"/>
        <v>1.0611239826725476E-2</v>
      </c>
      <c r="GA124" s="2">
        <f t="shared" si="141"/>
        <v>1.0285075396382976E-2</v>
      </c>
      <c r="GB124" s="2">
        <f t="shared" si="141"/>
        <v>1.0294859340156106E-2</v>
      </c>
      <c r="GC124" s="2">
        <f t="shared" si="141"/>
        <v>1.1423843278698954E-2</v>
      </c>
      <c r="GD124" s="2">
        <f t="shared" si="141"/>
        <v>1.4066551063548056E-2</v>
      </c>
      <c r="GE124" s="2">
        <f t="shared" si="141"/>
        <v>1.2614904064534603E-2</v>
      </c>
      <c r="GF124" s="2">
        <f t="shared" si="141"/>
        <v>1.1441087161125419E-2</v>
      </c>
      <c r="GG124" s="2">
        <f t="shared" si="141"/>
        <v>1.0477452111060329E-2</v>
      </c>
      <c r="GH124" s="2">
        <f t="shared" si="141"/>
        <v>8.8511643594916256E-3</v>
      </c>
      <c r="GI124" s="2">
        <f t="shared" si="141"/>
        <v>7.6980410259614631E-3</v>
      </c>
      <c r="GJ124" s="2">
        <f t="shared" si="141"/>
        <v>6.888773991720781E-3</v>
      </c>
      <c r="GK124" s="2">
        <f t="shared" si="141"/>
        <v>4.7869838873458919E-3</v>
      </c>
      <c r="GM124" s="86">
        <f t="shared" si="142"/>
        <v>7.1034193155341309E-40</v>
      </c>
      <c r="GN124" s="86">
        <f t="shared" si="142"/>
        <v>1.0235800396322355E-61</v>
      </c>
      <c r="GO124" s="86">
        <f t="shared" si="142"/>
        <v>1.2914552969046717E-52</v>
      </c>
      <c r="GP124" s="86">
        <f t="shared" si="142"/>
        <v>7.0851535701041517E-56</v>
      </c>
      <c r="GQ124" s="86">
        <f t="shared" si="142"/>
        <v>9.3623283672443414E-74</v>
      </c>
      <c r="GR124" s="86">
        <f t="shared" si="142"/>
        <v>7.404261997465567E-78</v>
      </c>
      <c r="GS124" s="86">
        <f t="shared" si="142"/>
        <v>4.8345395074140953E-68</v>
      </c>
      <c r="GT124" s="86">
        <f t="shared" si="142"/>
        <v>8.1122681460750233E-71</v>
      </c>
      <c r="GU124" s="86">
        <f t="shared" si="142"/>
        <v>3.797678830381501E-73</v>
      </c>
      <c r="GV124" s="86">
        <f t="shared" si="142"/>
        <v>2.8097123718830436E-69</v>
      </c>
      <c r="GW124" s="86">
        <f t="shared" si="142"/>
        <v>4.2852055394841491E-73</v>
      </c>
      <c r="GX124" s="86">
        <f t="shared" si="142"/>
        <v>7.5887946520196535E-63</v>
      </c>
      <c r="GY124" s="86">
        <f t="shared" si="142"/>
        <v>2.3539591368752715E-58</v>
      </c>
      <c r="GZ124" s="86">
        <f t="shared" si="142"/>
        <v>2.9396245717286751E-52</v>
      </c>
      <c r="HA124" s="86">
        <f t="shared" si="142"/>
        <v>1.8718308161217544E-63</v>
      </c>
      <c r="HC124" s="86">
        <f t="shared" si="153"/>
        <v>2.4506562971216067E-7</v>
      </c>
      <c r="HD124" s="86">
        <f t="shared" si="153"/>
        <v>1.6183411645417998E-4</v>
      </c>
      <c r="HE124" s="86">
        <f t="shared" si="153"/>
        <v>7.1521462267797866E-9</v>
      </c>
      <c r="HF124" s="86">
        <f t="shared" si="153"/>
        <v>2.7861913119117608E-10</v>
      </c>
      <c r="HG124" s="86">
        <f t="shared" si="153"/>
        <v>6.2528924031244035E-13</v>
      </c>
      <c r="HH124" s="86">
        <f t="shared" si="153"/>
        <v>6.2720629759402716E-16</v>
      </c>
      <c r="HI124" s="86">
        <f t="shared" si="138"/>
        <v>2.8203755350995636E-19</v>
      </c>
      <c r="HJ124" s="86">
        <f t="shared" si="138"/>
        <v>7.7538685493144015E-24</v>
      </c>
      <c r="HK124" s="86">
        <f t="shared" si="138"/>
        <v>1.1615275984001133E-19</v>
      </c>
      <c r="HL124" s="86">
        <f t="shared" si="138"/>
        <v>2.5256445628177455E-18</v>
      </c>
      <c r="HM124" s="86">
        <f t="shared" si="138"/>
        <v>4.0715405955101263E-19</v>
      </c>
      <c r="HN124" s="86">
        <f t="shared" si="138"/>
        <v>1.6550425970215595E-13</v>
      </c>
      <c r="HO124" s="86">
        <f t="shared" si="138"/>
        <v>8.6512809421987068E-13</v>
      </c>
      <c r="HP124" s="86">
        <f t="shared" si="138"/>
        <v>3.829251758198125E-11</v>
      </c>
      <c r="HQ124" s="86">
        <f t="shared" si="138"/>
        <v>3.7232558830376968E-11</v>
      </c>
      <c r="HS124" s="86">
        <f t="shared" si="143"/>
        <v>3.6560252674391634E-6</v>
      </c>
      <c r="HT124" s="86">
        <f t="shared" si="143"/>
        <v>3.3375796643077065E-4</v>
      </c>
      <c r="HU124" s="86">
        <f t="shared" si="143"/>
        <v>5.2290053193577441E-6</v>
      </c>
      <c r="HV124" s="86">
        <f t="shared" si="143"/>
        <v>3.4999381126496814E-6</v>
      </c>
      <c r="HW124" s="86">
        <f t="shared" si="143"/>
        <v>4.1025463261466521E-7</v>
      </c>
      <c r="HX124" s="86">
        <f t="shared" si="143"/>
        <v>5.2701423665252884E-7</v>
      </c>
      <c r="HY124" s="86">
        <f t="shared" si="143"/>
        <v>1.2315568555876673E-6</v>
      </c>
      <c r="HZ124" s="86">
        <f t="shared" si="143"/>
        <v>5.1471572232231745E-6</v>
      </c>
      <c r="IA124" s="86">
        <f t="shared" si="143"/>
        <v>2.6892648733384987E-6</v>
      </c>
      <c r="IB124" s="86">
        <f t="shared" si="143"/>
        <v>9.6912401530865917E-7</v>
      </c>
      <c r="IC124" s="86">
        <f t="shared" si="143"/>
        <v>4.2864008931338849E-7</v>
      </c>
      <c r="ID124" s="86">
        <f t="shared" si="143"/>
        <v>1.3610609128230113E-7</v>
      </c>
      <c r="IE124" s="86">
        <f t="shared" si="143"/>
        <v>5.2854443487446428E-8</v>
      </c>
      <c r="IF124" s="86">
        <f t="shared" si="143"/>
        <v>4.3176642524132289E-6</v>
      </c>
      <c r="IG124" s="86">
        <f t="shared" si="143"/>
        <v>7.9384836241227649E-6</v>
      </c>
      <c r="II124" s="86">
        <f t="shared" si="144"/>
        <v>5.5550311606736145E-26</v>
      </c>
      <c r="IJ124" s="86">
        <f t="shared" si="144"/>
        <v>6.3216545749356102E-19</v>
      </c>
      <c r="IK124" s="86">
        <f t="shared" si="144"/>
        <v>1.5077926872444377E-28</v>
      </c>
      <c r="IL124" s="86">
        <f t="shared" si="144"/>
        <v>1.8512372984057677E-31</v>
      </c>
      <c r="IM124" s="86">
        <f t="shared" si="144"/>
        <v>5.4183605996649729E-35</v>
      </c>
      <c r="IN124" s="86">
        <f t="shared" si="144"/>
        <v>9.0928659454211437E-34</v>
      </c>
      <c r="IO124" s="86">
        <f t="shared" si="144"/>
        <v>1.8566127990420523E-34</v>
      </c>
      <c r="IP124" s="86">
        <f t="shared" si="144"/>
        <v>8.8324196263986062E-32</v>
      </c>
      <c r="IQ124" s="86">
        <f t="shared" si="144"/>
        <v>3.5989569927402274E-32</v>
      </c>
      <c r="IR124" s="86">
        <f t="shared" si="144"/>
        <v>3.5776866020370876E-33</v>
      </c>
      <c r="IS124" s="86">
        <f t="shared" si="144"/>
        <v>1.2566315473677995E-34</v>
      </c>
      <c r="IT124" s="86">
        <f t="shared" si="144"/>
        <v>2.1178386994795322E-35</v>
      </c>
      <c r="IU124" s="86">
        <f t="shared" si="144"/>
        <v>1.3977613024110616E-35</v>
      </c>
      <c r="IV124" s="86">
        <f t="shared" si="144"/>
        <v>3.7852251598436617E-44</v>
      </c>
      <c r="IW124" s="86">
        <f t="shared" si="144"/>
        <v>6.4429193682852592E-25</v>
      </c>
      <c r="IY124" s="86">
        <f t="shared" si="145"/>
        <v>3.9010908971513243E-6</v>
      </c>
      <c r="IZ124" s="86">
        <f t="shared" si="145"/>
        <v>4.9559208288495128E-4</v>
      </c>
      <c r="JA124" s="86">
        <f t="shared" si="145"/>
        <v>5.236157465584524E-6</v>
      </c>
      <c r="JB124" s="86">
        <f t="shared" si="145"/>
        <v>3.5002167317808727E-6</v>
      </c>
      <c r="JC124" s="86">
        <f t="shared" si="145"/>
        <v>4.1025525790390551E-7</v>
      </c>
      <c r="JD124" s="86">
        <f t="shared" si="145"/>
        <v>5.2701423727973514E-7</v>
      </c>
      <c r="JE124" s="86">
        <f t="shared" si="145"/>
        <v>1.2315568555879494E-6</v>
      </c>
      <c r="JF124" s="86">
        <f t="shared" si="145"/>
        <v>5.1471572232231745E-6</v>
      </c>
      <c r="JG124" s="86">
        <f t="shared" si="145"/>
        <v>2.6892648733386147E-6</v>
      </c>
      <c r="JH124" s="86">
        <f t="shared" si="145"/>
        <v>9.6912401531118481E-7</v>
      </c>
      <c r="JI124" s="86">
        <f t="shared" si="145"/>
        <v>4.2864008931379565E-7</v>
      </c>
      <c r="JJ124" s="86">
        <f t="shared" si="145"/>
        <v>1.3610625678656082E-7</v>
      </c>
      <c r="JK124" s="86">
        <f t="shared" si="145"/>
        <v>5.2855308615540647E-8</v>
      </c>
      <c r="JL124" s="86">
        <f t="shared" si="145"/>
        <v>4.3177025449308105E-6</v>
      </c>
      <c r="JM124" s="86">
        <f t="shared" si="145"/>
        <v>7.9385208566815961E-6</v>
      </c>
    </row>
    <row r="125" spans="2:273" x14ac:dyDescent="0.25">
      <c r="B125" s="2">
        <v>98</v>
      </c>
      <c r="C125" s="37">
        <v>42.048999999999999</v>
      </c>
      <c r="D125" s="37">
        <v>92.18</v>
      </c>
      <c r="E125" s="37">
        <v>40.406999999999996</v>
      </c>
      <c r="F125" s="37">
        <v>32.661000000000001</v>
      </c>
      <c r="G125" s="37">
        <v>28.507999999999999</v>
      </c>
      <c r="H125" s="37">
        <v>29.728999999999999</v>
      </c>
      <c r="I125" s="37">
        <v>28.864000000000001</v>
      </c>
      <c r="J125" s="37">
        <v>27.373000000000001</v>
      </c>
      <c r="K125" s="37">
        <v>28</v>
      </c>
      <c r="L125" s="37">
        <v>30.407</v>
      </c>
      <c r="M125" s="37">
        <v>31.271000000000001</v>
      </c>
      <c r="N125" s="37">
        <v>30.593</v>
      </c>
      <c r="O125" s="37">
        <v>29.271000000000001</v>
      </c>
      <c r="P125" s="37">
        <v>33.168999999999997</v>
      </c>
      <c r="Q125" s="37">
        <v>32.61</v>
      </c>
      <c r="S125" s="4">
        <f t="shared" si="146"/>
        <v>42.569415566122373</v>
      </c>
      <c r="T125" s="4">
        <f t="shared" si="146"/>
        <v>91.448252355414809</v>
      </c>
      <c r="U125" s="4">
        <f t="shared" si="146"/>
        <v>40.151041851565616</v>
      </c>
      <c r="V125" s="4">
        <f t="shared" si="146"/>
        <v>32.25852155727511</v>
      </c>
      <c r="W125" s="4">
        <f t="shared" si="146"/>
        <v>28.220753680776614</v>
      </c>
      <c r="X125" s="4">
        <f t="shared" si="146"/>
        <v>28.415550303702314</v>
      </c>
      <c r="Y125" s="4">
        <f t="shared" si="146"/>
        <v>26.953364512818236</v>
      </c>
      <c r="Z125" s="4">
        <f t="shared" si="146"/>
        <v>26.334218976936384</v>
      </c>
      <c r="AA125" s="4">
        <f t="shared" si="146"/>
        <v>29.571959446536383</v>
      </c>
      <c r="AB125" s="4">
        <f t="shared" si="146"/>
        <v>30.351688559368082</v>
      </c>
      <c r="AC125" s="4">
        <f t="shared" si="146"/>
        <v>29.810512330380263</v>
      </c>
      <c r="AD125" s="4">
        <f t="shared" si="146"/>
        <v>29.82571994312308</v>
      </c>
      <c r="AE125" s="4">
        <f t="shared" si="146"/>
        <v>30.37619816778189</v>
      </c>
      <c r="AF125" s="4">
        <f t="shared" si="146"/>
        <v>33.022816901375627</v>
      </c>
      <c r="AG125" s="4">
        <f t="shared" si="146"/>
        <v>33.653971056840888</v>
      </c>
      <c r="AI125" s="4">
        <f t="shared" si="147"/>
        <v>-0.52041556612237372</v>
      </c>
      <c r="AJ125" s="4">
        <f t="shared" si="147"/>
        <v>0.73174764458519803</v>
      </c>
      <c r="AK125" s="4">
        <f t="shared" si="147"/>
        <v>0.25595814843438092</v>
      </c>
      <c r="AL125" s="4">
        <f t="shared" si="147"/>
        <v>0.40247844272489175</v>
      </c>
      <c r="AM125" s="4">
        <f t="shared" si="147"/>
        <v>0.28724631922338517</v>
      </c>
      <c r="AN125" s="4">
        <f t="shared" si="147"/>
        <v>1.3134496962976847</v>
      </c>
      <c r="AO125" s="4">
        <f t="shared" si="147"/>
        <v>1.9106354871817643</v>
      </c>
      <c r="AP125" s="4">
        <f t="shared" si="147"/>
        <v>1.038781023063617</v>
      </c>
      <c r="AQ125" s="4">
        <f t="shared" si="147"/>
        <v>-1.5719594465363826</v>
      </c>
      <c r="AR125" s="4">
        <f t="shared" si="147"/>
        <v>5.5311440631918174E-2</v>
      </c>
      <c r="AS125" s="4">
        <f t="shared" si="147"/>
        <v>1.460487669619738</v>
      </c>
      <c r="AT125" s="4">
        <f t="shared" si="147"/>
        <v>0.76728005687692047</v>
      </c>
      <c r="AU125" s="4">
        <f t="shared" si="147"/>
        <v>-1.1051981677818894</v>
      </c>
      <c r="AV125" s="4">
        <f t="shared" si="147"/>
        <v>0.14618309862436973</v>
      </c>
      <c r="AW125" s="4">
        <f t="shared" si="147"/>
        <v>-1.0439710568408884</v>
      </c>
      <c r="AY125" s="2">
        <f t="shared" si="139"/>
        <v>42.569415282647917</v>
      </c>
      <c r="AZ125" s="2">
        <f t="shared" si="139"/>
        <v>91.419578218114069</v>
      </c>
      <c r="BA125" s="2">
        <f t="shared" si="139"/>
        <v>40.150270924726733</v>
      </c>
      <c r="BB125" s="2">
        <f t="shared" si="139"/>
        <v>32.257727433169364</v>
      </c>
      <c r="BC125" s="2">
        <f t="shared" si="139"/>
        <v>28.220474261256157</v>
      </c>
      <c r="BD125" s="2">
        <f t="shared" si="139"/>
        <v>28.415227646515504</v>
      </c>
      <c r="BE125" s="2">
        <f t="shared" si="139"/>
        <v>26.952550800738248</v>
      </c>
      <c r="BF125" s="2">
        <f t="shared" si="139"/>
        <v>26.330510539569588</v>
      </c>
      <c r="BG125" s="2">
        <f t="shared" si="139"/>
        <v>29.569830756390026</v>
      </c>
      <c r="BH125" s="2">
        <f t="shared" si="139"/>
        <v>30.350799581780862</v>
      </c>
      <c r="BI125" s="2">
        <f t="shared" si="139"/>
        <v>29.810068244285034</v>
      </c>
      <c r="BJ125" s="2">
        <f t="shared" si="139"/>
        <v>29.82554443983285</v>
      </c>
      <c r="BK125" s="2">
        <f t="shared" si="139"/>
        <v>30.376125475030953</v>
      </c>
      <c r="BL125" s="2">
        <f t="shared" si="139"/>
        <v>33.017513058876609</v>
      </c>
      <c r="BM125" s="2">
        <f t="shared" si="139"/>
        <v>33.638447265119261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42.048999999999999</v>
      </c>
      <c r="CF125" s="2">
        <f t="shared" si="140"/>
        <v>92.18</v>
      </c>
      <c r="CG125" s="2">
        <f t="shared" si="140"/>
        <v>40.406999999999996</v>
      </c>
      <c r="CH125" s="2">
        <f t="shared" si="140"/>
        <v>32.661000000000001</v>
      </c>
      <c r="CI125" s="2">
        <f t="shared" si="140"/>
        <v>28.507999999999999</v>
      </c>
      <c r="CJ125" s="2">
        <f t="shared" si="140"/>
        <v>29.728999999999999</v>
      </c>
      <c r="CK125" s="2">
        <f t="shared" si="140"/>
        <v>28.864000000000001</v>
      </c>
      <c r="CL125" s="2">
        <f t="shared" si="140"/>
        <v>27.373000000000001</v>
      </c>
      <c r="CM125" s="2">
        <f t="shared" si="140"/>
        <v>28</v>
      </c>
      <c r="CN125" s="2">
        <f t="shared" si="140"/>
        <v>30.407</v>
      </c>
      <c r="CO125" s="2">
        <f t="shared" si="140"/>
        <v>31.271000000000001</v>
      </c>
      <c r="CP125" s="2">
        <f t="shared" si="140"/>
        <v>30.593</v>
      </c>
      <c r="CQ125" s="2">
        <f t="shared" si="140"/>
        <v>29.271000000000001</v>
      </c>
      <c r="CR125" s="2">
        <f t="shared" si="140"/>
        <v>33.168999999999997</v>
      </c>
      <c r="CS125" s="2">
        <f t="shared" si="140"/>
        <v>32.61</v>
      </c>
      <c r="CU125" s="2">
        <f t="shared" si="110"/>
        <v>42.048999999999999</v>
      </c>
      <c r="CV125" s="2">
        <f t="shared" si="111"/>
        <v>92.18</v>
      </c>
      <c r="CW125" s="2">
        <f t="shared" si="112"/>
        <v>40.406999999999996</v>
      </c>
      <c r="CX125" s="2">
        <f t="shared" si="113"/>
        <v>32.661000000000001</v>
      </c>
      <c r="CY125" s="2">
        <f t="shared" si="114"/>
        <v>28.507999999999999</v>
      </c>
      <c r="CZ125" s="2">
        <f t="shared" si="115"/>
        <v>29.728999999999999</v>
      </c>
      <c r="DA125" s="2">
        <f t="shared" si="116"/>
        <v>28.864000000000001</v>
      </c>
      <c r="DB125" s="2">
        <f t="shared" si="117"/>
        <v>27.373000000000001</v>
      </c>
      <c r="DC125" s="2">
        <f t="shared" si="118"/>
        <v>28</v>
      </c>
      <c r="DD125" s="2">
        <f t="shared" si="119"/>
        <v>30.407</v>
      </c>
      <c r="DE125" s="2">
        <f t="shared" si="120"/>
        <v>31.271000000000001</v>
      </c>
      <c r="DF125" s="2">
        <f t="shared" si="121"/>
        <v>30.593</v>
      </c>
      <c r="DG125" s="2">
        <f t="shared" si="122"/>
        <v>29.271000000000001</v>
      </c>
      <c r="DH125" s="2">
        <f t="shared" si="123"/>
        <v>33.168999999999997</v>
      </c>
      <c r="DI125" s="2">
        <f t="shared" si="124"/>
        <v>32.61</v>
      </c>
      <c r="DK125" s="2">
        <f t="shared" si="148"/>
        <v>91.961113688587361</v>
      </c>
      <c r="DL125" s="2">
        <f t="shared" si="148"/>
        <v>159.1255754530967</v>
      </c>
      <c r="DM125" s="2">
        <f t="shared" si="148"/>
        <v>73.079852439024393</v>
      </c>
      <c r="DN125" s="2">
        <f t="shared" si="148"/>
        <v>71.663274493927105</v>
      </c>
      <c r="DO125" s="2">
        <f t="shared" si="148"/>
        <v>53.397628947368432</v>
      </c>
      <c r="DP125" s="2">
        <f t="shared" si="148"/>
        <v>59.413256410256409</v>
      </c>
      <c r="DQ125" s="2">
        <f t="shared" si="148"/>
        <v>55.970119562419562</v>
      </c>
      <c r="DR125" s="2">
        <f t="shared" si="148"/>
        <v>54.339483473389357</v>
      </c>
      <c r="DS125" s="2">
        <f t="shared" si="148"/>
        <v>55.314944658944654</v>
      </c>
      <c r="DT125" s="2">
        <f t="shared" si="148"/>
        <v>55.084806006006005</v>
      </c>
      <c r="DU125" s="2">
        <f t="shared" si="148"/>
        <v>57.589731145431138</v>
      </c>
      <c r="DV125" s="2">
        <f t="shared" si="148"/>
        <v>59.191555855855853</v>
      </c>
      <c r="DW125" s="2">
        <f t="shared" si="148"/>
        <v>59.712761735419619</v>
      </c>
      <c r="DX125" s="2">
        <f t="shared" si="148"/>
        <v>52.455945098039209</v>
      </c>
      <c r="DY125" s="2">
        <f t="shared" si="148"/>
        <v>52.519586503522433</v>
      </c>
      <c r="EA125" s="2">
        <f t="shared" si="152"/>
        <v>42.380322317633798</v>
      </c>
      <c r="EB125" s="2">
        <f t="shared" si="152"/>
        <v>91.138531739488869</v>
      </c>
      <c r="EC125" s="2">
        <f t="shared" si="152"/>
        <v>39.999924265842353</v>
      </c>
      <c r="ED125" s="2">
        <f t="shared" si="152"/>
        <v>32.057989423300228</v>
      </c>
      <c r="EE125" s="2">
        <f t="shared" si="151"/>
        <v>28.088249324442675</v>
      </c>
      <c r="EF125" s="2">
        <f t="shared" si="151"/>
        <v>28.243334986284033</v>
      </c>
      <c r="EG125" s="2">
        <f t="shared" si="151"/>
        <v>26.786994430330267</v>
      </c>
      <c r="EH125" s="2">
        <f t="shared" si="151"/>
        <v>26.16928851266713</v>
      </c>
      <c r="EI125" s="2">
        <f t="shared" si="151"/>
        <v>29.423463120254617</v>
      </c>
      <c r="EJ125" s="2">
        <f t="shared" si="151"/>
        <v>30.206724007464778</v>
      </c>
      <c r="EK125" s="2">
        <f t="shared" si="151"/>
        <v>29.652796267344147</v>
      </c>
      <c r="EL125" s="2">
        <f t="shared" si="151"/>
        <v>29.659135139187367</v>
      </c>
      <c r="EM125" s="2">
        <f t="shared" si="135"/>
        <v>30.206954888249005</v>
      </c>
      <c r="EN125" s="2">
        <f t="shared" si="135"/>
        <v>32.903409422830656</v>
      </c>
      <c r="EO125" s="2">
        <f t="shared" si="135"/>
        <v>33.48710669641725</v>
      </c>
      <c r="EQ125" s="2">
        <f t="shared" si="149"/>
        <v>41.702506196233749</v>
      </c>
      <c r="ER125" s="2">
        <f t="shared" si="149"/>
        <v>87.10289729370426</v>
      </c>
      <c r="ES125" s="2">
        <f t="shared" si="149"/>
        <v>39.624112652488229</v>
      </c>
      <c r="ET125" s="2">
        <f t="shared" si="149"/>
        <v>31.412078976898663</v>
      </c>
      <c r="EU125" s="2">
        <f t="shared" si="149"/>
        <v>27.585887272647177</v>
      </c>
      <c r="EV125" s="2">
        <f t="shared" si="149"/>
        <v>28.192649551703525</v>
      </c>
      <c r="EW125" s="2">
        <f t="shared" si="149"/>
        <v>26.64851070595941</v>
      </c>
      <c r="EX125" s="2">
        <f t="shared" si="149"/>
        <v>26.085159485422825</v>
      </c>
      <c r="EY125" s="2">
        <f t="shared" si="149"/>
        <v>29.396272852680383</v>
      </c>
      <c r="EZ125" s="2">
        <f t="shared" si="149"/>
        <v>30.132412683006727</v>
      </c>
      <c r="FA125" s="2">
        <f t="shared" si="149"/>
        <v>29.308809790621247</v>
      </c>
      <c r="FB125" s="2">
        <f t="shared" si="149"/>
        <v>29.246009624801943</v>
      </c>
      <c r="FC125" s="2">
        <f t="shared" si="149"/>
        <v>30.020861695563987</v>
      </c>
      <c r="FD125" s="2">
        <f t="shared" si="149"/>
        <v>32.716239426783396</v>
      </c>
      <c r="FE125" s="2">
        <f t="shared" si="149"/>
        <v>33.31736786578557</v>
      </c>
      <c r="FG125" s="2">
        <f t="shared" si="150"/>
        <v>0.99607297332312472</v>
      </c>
      <c r="FH125" s="2">
        <f t="shared" si="150"/>
        <v>0.99427430993102417</v>
      </c>
      <c r="FI125" s="2">
        <f t="shared" si="150"/>
        <v>0.9953245223308117</v>
      </c>
      <c r="FJ125" s="2">
        <f t="shared" si="150"/>
        <v>0.99476722646272364</v>
      </c>
      <c r="FK125" s="2">
        <f t="shared" si="150"/>
        <v>0.9945520340286168</v>
      </c>
      <c r="FL125" s="2">
        <f t="shared" si="150"/>
        <v>0.99446696602574469</v>
      </c>
      <c r="FM125" s="2">
        <f t="shared" si="150"/>
        <v>0.99426760820299942</v>
      </c>
      <c r="FN125" s="2">
        <f t="shared" si="150"/>
        <v>0.99423085830202429</v>
      </c>
      <c r="FO125" s="2">
        <f t="shared" si="150"/>
        <v>0.99433237245879558</v>
      </c>
      <c r="FP125" s="2">
        <f t="shared" si="150"/>
        <v>0.99417130409090781</v>
      </c>
      <c r="FQ125" s="2">
        <f t="shared" si="150"/>
        <v>0.99422915197820549</v>
      </c>
      <c r="FR125" s="2">
        <f t="shared" si="150"/>
        <v>0.99422955167103599</v>
      </c>
      <c r="FS125" s="2">
        <f t="shared" si="150"/>
        <v>0.99421333620526087</v>
      </c>
      <c r="FT125" s="2">
        <f t="shared" si="150"/>
        <v>0.99409199568579631</v>
      </c>
      <c r="FU125" s="2">
        <f t="shared" si="150"/>
        <v>0.99200151067415299</v>
      </c>
      <c r="FW125" s="2">
        <f t="shared" si="141"/>
        <v>8.2797165529446774E-3</v>
      </c>
      <c r="FX125" s="2">
        <f t="shared" si="141"/>
        <v>2.6817657505590856E-2</v>
      </c>
      <c r="FY125" s="2">
        <f t="shared" si="141"/>
        <v>1.1489284615628356E-2</v>
      </c>
      <c r="FZ125" s="2">
        <f t="shared" si="141"/>
        <v>1.1623093923553783E-2</v>
      </c>
      <c r="GA125" s="2">
        <f t="shared" si="141"/>
        <v>1.1266181648890553E-2</v>
      </c>
      <c r="GB125" s="2">
        <f t="shared" si="141"/>
        <v>1.127688826121883E-2</v>
      </c>
      <c r="GC125" s="2">
        <f t="shared" si="141"/>
        <v>1.2512204722386736E-2</v>
      </c>
      <c r="GD125" s="2">
        <f t="shared" si="141"/>
        <v>1.5402763207845517E-2</v>
      </c>
      <c r="GE125" s="2">
        <f t="shared" si="141"/>
        <v>1.3815153338626027E-2</v>
      </c>
      <c r="GF125" s="2">
        <f t="shared" si="141"/>
        <v>1.2531070622973753E-2</v>
      </c>
      <c r="GG125" s="2">
        <f t="shared" si="141"/>
        <v>1.1476696621713006E-2</v>
      </c>
      <c r="GH125" s="2">
        <f t="shared" si="141"/>
        <v>9.6968281788207197E-3</v>
      </c>
      <c r="GI125" s="2">
        <f t="shared" si="141"/>
        <v>8.4344699152728419E-3</v>
      </c>
      <c r="GJ125" s="2">
        <f t="shared" si="141"/>
        <v>7.5483737064544797E-3</v>
      </c>
      <c r="GK125" s="2">
        <f t="shared" si="141"/>
        <v>5.2464004624277107E-3</v>
      </c>
      <c r="GM125" s="86">
        <f t="shared" si="142"/>
        <v>6.0920569863153035E-42</v>
      </c>
      <c r="GN125" s="86">
        <f t="shared" si="142"/>
        <v>3.4450300170264166E-65</v>
      </c>
      <c r="GO125" s="86">
        <f t="shared" si="142"/>
        <v>2.2691554859776149E-55</v>
      </c>
      <c r="GP125" s="86">
        <f t="shared" si="142"/>
        <v>9.0278107743622702E-59</v>
      </c>
      <c r="GQ125" s="86">
        <f t="shared" si="142"/>
        <v>1.2494491714809926E-77</v>
      </c>
      <c r="GR125" s="86">
        <f t="shared" si="142"/>
        <v>6.1004922431196125E-82</v>
      </c>
      <c r="GS125" s="86">
        <f t="shared" si="142"/>
        <v>1.5840922039526701E-71</v>
      </c>
      <c r="GT125" s="86">
        <f t="shared" si="142"/>
        <v>2.0918407687684673E-74</v>
      </c>
      <c r="GU125" s="86">
        <f t="shared" si="142"/>
        <v>7.0816921747483002E-77</v>
      </c>
      <c r="GV125" s="86">
        <f t="shared" si="142"/>
        <v>7.4149631061813343E-73</v>
      </c>
      <c r="GW125" s="86">
        <f t="shared" si="142"/>
        <v>7.456999017178155E-77</v>
      </c>
      <c r="GX125" s="86">
        <f t="shared" si="142"/>
        <v>4.3437196929231696E-66</v>
      </c>
      <c r="GY125" s="86">
        <f t="shared" si="142"/>
        <v>2.1273516515003566E-61</v>
      </c>
      <c r="GZ125" s="86">
        <f t="shared" si="142"/>
        <v>6.2074236658347449E-55</v>
      </c>
      <c r="HA125" s="86">
        <f t="shared" si="142"/>
        <v>9.0932433003057506E-67</v>
      </c>
      <c r="HC125" s="86">
        <f t="shared" si="153"/>
        <v>3.3568891102041155E-8</v>
      </c>
      <c r="HD125" s="86">
        <f t="shared" si="153"/>
        <v>4.3656083000714886E-5</v>
      </c>
      <c r="HE125" s="86">
        <f t="shared" si="153"/>
        <v>6.4385507233697419E-10</v>
      </c>
      <c r="HF125" s="86">
        <f t="shared" si="153"/>
        <v>1.8029725683886785E-11</v>
      </c>
      <c r="HG125" s="86">
        <f t="shared" si="153"/>
        <v>1.8616705850548005E-14</v>
      </c>
      <c r="HH125" s="86">
        <f t="shared" si="153"/>
        <v>7.6636023145438033E-18</v>
      </c>
      <c r="HI125" s="86">
        <f t="shared" si="138"/>
        <v>1.803946890046226E-21</v>
      </c>
      <c r="HJ125" s="86">
        <f t="shared" si="138"/>
        <v>1.9655088465880919E-26</v>
      </c>
      <c r="HK125" s="86">
        <f t="shared" si="138"/>
        <v>8.0006742970388067E-22</v>
      </c>
      <c r="HL125" s="86">
        <f t="shared" si="138"/>
        <v>1.9998072291930252E-20</v>
      </c>
      <c r="HM125" s="86">
        <f t="shared" si="138"/>
        <v>2.4967768575675065E-21</v>
      </c>
      <c r="HN125" s="86">
        <f t="shared" si="138"/>
        <v>4.169329848731381E-15</v>
      </c>
      <c r="HO125" s="86">
        <f t="shared" si="138"/>
        <v>2.0951247015892645E-14</v>
      </c>
      <c r="HP125" s="86">
        <f t="shared" si="138"/>
        <v>1.5936588696973888E-12</v>
      </c>
      <c r="HQ125" s="86">
        <f t="shared" si="138"/>
        <v>1.3654491091456939E-12</v>
      </c>
      <c r="HS125" s="86">
        <f t="shared" si="143"/>
        <v>9.3792191919408594E-6</v>
      </c>
      <c r="HT125" s="86">
        <f t="shared" si="143"/>
        <v>7.6425963171797956E-4</v>
      </c>
      <c r="HU125" s="86">
        <f t="shared" si="143"/>
        <v>1.485005769543874E-5</v>
      </c>
      <c r="HV125" s="86">
        <f t="shared" si="143"/>
        <v>1.0719537100367229E-5</v>
      </c>
      <c r="HW125" s="86">
        <f t="shared" si="143"/>
        <v>1.4700618344003977E-6</v>
      </c>
      <c r="HX125" s="86">
        <f t="shared" si="143"/>
        <v>1.8249337815805082E-6</v>
      </c>
      <c r="HY125" s="86">
        <f t="shared" si="143"/>
        <v>4.2707830772021598E-6</v>
      </c>
      <c r="HZ125" s="86">
        <f t="shared" si="143"/>
        <v>1.6737042285331391E-5</v>
      </c>
      <c r="IA125" s="86">
        <f t="shared" si="143"/>
        <v>8.8360349740458454E-6</v>
      </c>
      <c r="IB125" s="86">
        <f t="shared" si="143"/>
        <v>3.3195833443035526E-6</v>
      </c>
      <c r="IC125" s="86">
        <f t="shared" si="143"/>
        <v>1.5301740613036679E-6</v>
      </c>
      <c r="ID125" s="86">
        <f t="shared" si="143"/>
        <v>4.9541986247224437E-7</v>
      </c>
      <c r="IE125" s="86">
        <f t="shared" si="143"/>
        <v>1.9350500920226503E-7</v>
      </c>
      <c r="IF125" s="86">
        <f t="shared" si="143"/>
        <v>1.0384357634835982E-5</v>
      </c>
      <c r="IG125" s="86">
        <f t="shared" si="143"/>
        <v>1.6710389470633571E-5</v>
      </c>
      <c r="II125" s="86">
        <f t="shared" si="144"/>
        <v>4.5237782548458406E-25</v>
      </c>
      <c r="IJ125" s="86">
        <f t="shared" si="144"/>
        <v>4.5531640046826941E-18</v>
      </c>
      <c r="IK125" s="86">
        <f t="shared" si="144"/>
        <v>1.8064959965398092E-27</v>
      </c>
      <c r="IL125" s="86">
        <f t="shared" si="144"/>
        <v>2.916593632237896E-30</v>
      </c>
      <c r="IM125" s="86">
        <f t="shared" si="144"/>
        <v>1.1567575507131509E-33</v>
      </c>
      <c r="IN125" s="86">
        <f t="shared" si="144"/>
        <v>1.7368047791428234E-32</v>
      </c>
      <c r="IO125" s="86">
        <f t="shared" si="144"/>
        <v>4.0521843295287293E-33</v>
      </c>
      <c r="IP125" s="86">
        <f t="shared" si="144"/>
        <v>1.7247164705740413E-30</v>
      </c>
      <c r="IQ125" s="86">
        <f t="shared" si="144"/>
        <v>6.7712179811583673E-31</v>
      </c>
      <c r="IR125" s="86">
        <f t="shared" si="144"/>
        <v>6.9316720371973571E-32</v>
      </c>
      <c r="IS125" s="86">
        <f t="shared" si="144"/>
        <v>2.6269201720844477E-33</v>
      </c>
      <c r="IT125" s="86">
        <f t="shared" si="144"/>
        <v>4.2525030563823433E-34</v>
      </c>
      <c r="IU125" s="86">
        <f t="shared" si="144"/>
        <v>2.6154122922414335E-34</v>
      </c>
      <c r="IV125" s="86">
        <f t="shared" si="144"/>
        <v>1.3633520278515438E-42</v>
      </c>
      <c r="IW125" s="86">
        <f t="shared" si="144"/>
        <v>4.0372112129781687E-24</v>
      </c>
      <c r="IY125" s="86">
        <f t="shared" si="145"/>
        <v>9.4127880830429013E-6</v>
      </c>
      <c r="IZ125" s="86">
        <f t="shared" si="145"/>
        <v>8.0791571471869902E-4</v>
      </c>
      <c r="JA125" s="86">
        <f t="shared" si="145"/>
        <v>1.4850701550511078E-5</v>
      </c>
      <c r="JB125" s="86">
        <f t="shared" si="145"/>
        <v>1.0719555130092912E-5</v>
      </c>
      <c r="JC125" s="86">
        <f t="shared" si="145"/>
        <v>1.4700618530171036E-6</v>
      </c>
      <c r="JD125" s="86">
        <f t="shared" si="145"/>
        <v>1.8249337815881718E-6</v>
      </c>
      <c r="JE125" s="86">
        <f t="shared" si="145"/>
        <v>4.2707830772021615E-6</v>
      </c>
      <c r="JF125" s="86">
        <f t="shared" si="145"/>
        <v>1.6737042285331391E-5</v>
      </c>
      <c r="JG125" s="86">
        <f t="shared" si="145"/>
        <v>8.8360349740458454E-6</v>
      </c>
      <c r="JH125" s="86">
        <f t="shared" si="145"/>
        <v>3.3195833443035725E-6</v>
      </c>
      <c r="JI125" s="86">
        <f t="shared" si="145"/>
        <v>1.5301740613036704E-6</v>
      </c>
      <c r="JJ125" s="86">
        <f t="shared" si="145"/>
        <v>4.9541986664157422E-7</v>
      </c>
      <c r="JK125" s="86">
        <f t="shared" si="145"/>
        <v>1.9350503015351203E-7</v>
      </c>
      <c r="JL125" s="86">
        <f t="shared" si="145"/>
        <v>1.0384359228494852E-5</v>
      </c>
      <c r="JM125" s="86">
        <f t="shared" si="145"/>
        <v>1.6710390836082679E-5</v>
      </c>
    </row>
    <row r="126" spans="2:273" x14ac:dyDescent="0.25">
      <c r="B126" s="2">
        <v>99</v>
      </c>
      <c r="C126" s="37">
        <v>42.311</v>
      </c>
      <c r="D126" s="37">
        <v>90.77</v>
      </c>
      <c r="E126" s="37">
        <v>39.085000000000001</v>
      </c>
      <c r="F126" s="37">
        <v>32.406999999999996</v>
      </c>
      <c r="G126" s="37">
        <v>27.61</v>
      </c>
      <c r="H126" s="37">
        <v>31.373000000000001</v>
      </c>
      <c r="I126" s="37">
        <v>30.271000000000001</v>
      </c>
      <c r="J126" s="37">
        <v>26.898</v>
      </c>
      <c r="K126" s="37">
        <v>29.814</v>
      </c>
      <c r="L126" s="37">
        <v>31.576000000000001</v>
      </c>
      <c r="M126" s="37">
        <v>32.78</v>
      </c>
      <c r="N126" s="37">
        <v>28.983000000000001</v>
      </c>
      <c r="O126" s="37">
        <v>29.797000000000001</v>
      </c>
      <c r="P126" s="37">
        <v>33.643999999999998</v>
      </c>
      <c r="Q126" s="37">
        <v>31.576000000000001</v>
      </c>
      <c r="S126" s="4">
        <f t="shared" si="146"/>
        <v>42.40183961478634</v>
      </c>
      <c r="T126" s="4">
        <f t="shared" si="146"/>
        <v>91.310545181217464</v>
      </c>
      <c r="U126" s="4">
        <f t="shared" si="146"/>
        <v>40.025196398211492</v>
      </c>
      <c r="V126" s="4">
        <f t="shared" si="146"/>
        <v>32.0357592655172</v>
      </c>
      <c r="W126" s="4">
        <f t="shared" si="146"/>
        <v>27.988665668317999</v>
      </c>
      <c r="X126" s="4">
        <f t="shared" si="146"/>
        <v>28.254933705561374</v>
      </c>
      <c r="Y126" s="4">
        <f t="shared" si="146"/>
        <v>26.778604476674374</v>
      </c>
      <c r="Z126" s="4">
        <f t="shared" si="146"/>
        <v>26.171115097272324</v>
      </c>
      <c r="AA126" s="4">
        <f t="shared" si="146"/>
        <v>29.403341254387378</v>
      </c>
      <c r="AB126" s="4">
        <f t="shared" si="146"/>
        <v>30.183130611763705</v>
      </c>
      <c r="AC126" s="4">
        <f t="shared" si="146"/>
        <v>29.631277598663072</v>
      </c>
      <c r="AD126" s="4">
        <f t="shared" si="146"/>
        <v>29.625807617878731</v>
      </c>
      <c r="AE126" s="4">
        <f t="shared" si="146"/>
        <v>30.200249896400685</v>
      </c>
      <c r="AF126" s="4">
        <f t="shared" si="146"/>
        <v>32.88981159026725</v>
      </c>
      <c r="AG126" s="4">
        <f t="shared" si="146"/>
        <v>33.587024728142232</v>
      </c>
      <c r="AI126" s="4">
        <f t="shared" si="147"/>
        <v>-9.0839614786339951E-2</v>
      </c>
      <c r="AJ126" s="4">
        <f t="shared" si="147"/>
        <v>-0.54054518121746753</v>
      </c>
      <c r="AK126" s="4">
        <f t="shared" si="147"/>
        <v>-0.9401963982114907</v>
      </c>
      <c r="AL126" s="4">
        <f t="shared" si="147"/>
        <v>0.3712407344827966</v>
      </c>
      <c r="AM126" s="4">
        <f t="shared" si="147"/>
        <v>-0.37866566831799986</v>
      </c>
      <c r="AN126" s="4">
        <f t="shared" si="147"/>
        <v>3.118066294438627</v>
      </c>
      <c r="AO126" s="4">
        <f t="shared" si="147"/>
        <v>3.4923955233256265</v>
      </c>
      <c r="AP126" s="4">
        <f t="shared" si="147"/>
        <v>0.72688490272767581</v>
      </c>
      <c r="AQ126" s="4">
        <f t="shared" si="147"/>
        <v>0.41065874561262206</v>
      </c>
      <c r="AR126" s="4">
        <f t="shared" si="147"/>
        <v>1.3928693882362957</v>
      </c>
      <c r="AS126" s="4">
        <f t="shared" si="147"/>
        <v>3.1487224013369293</v>
      </c>
      <c r="AT126" s="4">
        <f t="shared" si="147"/>
        <v>-0.64280761787873075</v>
      </c>
      <c r="AU126" s="4">
        <f t="shared" si="147"/>
        <v>-0.40324989640068409</v>
      </c>
      <c r="AV126" s="4">
        <f t="shared" si="147"/>
        <v>0.75418840973274826</v>
      </c>
      <c r="AW126" s="4">
        <f t="shared" si="147"/>
        <v>-2.0110247281422318</v>
      </c>
      <c r="AY126" s="2">
        <f t="shared" si="139"/>
        <v>42.401839589301879</v>
      </c>
      <c r="AZ126" s="2">
        <f t="shared" si="139"/>
        <v>91.25200495606714</v>
      </c>
      <c r="BA126" s="2">
        <f t="shared" si="139"/>
        <v>40.023208950947087</v>
      </c>
      <c r="BB126" s="2">
        <f t="shared" si="139"/>
        <v>32.033568089037068</v>
      </c>
      <c r="BC126" s="2">
        <f t="shared" si="139"/>
        <v>27.987767696229188</v>
      </c>
      <c r="BD126" s="2">
        <f t="shared" si="139"/>
        <v>28.253928904199732</v>
      </c>
      <c r="BE126" s="2">
        <f t="shared" si="139"/>
        <v>26.776085238417298</v>
      </c>
      <c r="BF126" s="2">
        <f t="shared" si="139"/>
        <v>26.160390543195682</v>
      </c>
      <c r="BG126" s="2">
        <f t="shared" si="139"/>
        <v>29.397091225056982</v>
      </c>
      <c r="BH126" s="2">
        <f t="shared" si="139"/>
        <v>30.180401508563794</v>
      </c>
      <c r="BI126" s="2">
        <f t="shared" si="139"/>
        <v>29.629855551294142</v>
      </c>
      <c r="BJ126" s="2">
        <f t="shared" si="139"/>
        <v>29.625231193409792</v>
      </c>
      <c r="BK126" s="2">
        <f t="shared" si="139"/>
        <v>30.200008441589219</v>
      </c>
      <c r="BL126" s="2">
        <f t="shared" si="139"/>
        <v>32.877951681546364</v>
      </c>
      <c r="BM126" s="2">
        <f t="shared" si="139"/>
        <v>33.556252675583927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42.311</v>
      </c>
      <c r="CF126" s="2">
        <f t="shared" si="140"/>
        <v>90.77</v>
      </c>
      <c r="CG126" s="2">
        <f t="shared" si="140"/>
        <v>39.085000000000001</v>
      </c>
      <c r="CH126" s="2">
        <f t="shared" si="140"/>
        <v>32.406999999999996</v>
      </c>
      <c r="CI126" s="2">
        <f t="shared" si="140"/>
        <v>27.61</v>
      </c>
      <c r="CJ126" s="2">
        <f t="shared" si="140"/>
        <v>31.373000000000001</v>
      </c>
      <c r="CK126" s="2">
        <f t="shared" si="140"/>
        <v>30.271000000000001</v>
      </c>
      <c r="CL126" s="2">
        <f t="shared" si="140"/>
        <v>26.898</v>
      </c>
      <c r="CM126" s="2">
        <f t="shared" si="140"/>
        <v>29.814</v>
      </c>
      <c r="CN126" s="2">
        <f t="shared" si="140"/>
        <v>31.576000000000001</v>
      </c>
      <c r="CO126" s="2">
        <f t="shared" si="140"/>
        <v>32.78</v>
      </c>
      <c r="CP126" s="2">
        <f t="shared" si="140"/>
        <v>28.983000000000001</v>
      </c>
      <c r="CQ126" s="2">
        <f t="shared" si="140"/>
        <v>29.797000000000001</v>
      </c>
      <c r="CR126" s="2">
        <f t="shared" si="140"/>
        <v>33.643999999999998</v>
      </c>
      <c r="CS126" s="2">
        <f t="shared" si="140"/>
        <v>31.576000000000001</v>
      </c>
      <c r="CU126" s="2">
        <f t="shared" si="110"/>
        <v>42.311</v>
      </c>
      <c r="CV126" s="2">
        <f t="shared" si="111"/>
        <v>90.77</v>
      </c>
      <c r="CW126" s="2">
        <f t="shared" si="112"/>
        <v>39.085000000000001</v>
      </c>
      <c r="CX126" s="2">
        <f t="shared" si="113"/>
        <v>32.406999999999996</v>
      </c>
      <c r="CY126" s="2">
        <f t="shared" si="114"/>
        <v>27.61</v>
      </c>
      <c r="CZ126" s="2">
        <f t="shared" si="115"/>
        <v>31.373000000000001</v>
      </c>
      <c r="DA126" s="2">
        <f t="shared" si="116"/>
        <v>30.271000000000001</v>
      </c>
      <c r="DB126" s="2">
        <f t="shared" si="117"/>
        <v>26.898</v>
      </c>
      <c r="DC126" s="2">
        <f t="shared" si="118"/>
        <v>29.814</v>
      </c>
      <c r="DD126" s="2">
        <f t="shared" si="119"/>
        <v>31.576000000000001</v>
      </c>
      <c r="DE126" s="2">
        <f t="shared" si="120"/>
        <v>32.78</v>
      </c>
      <c r="DF126" s="2">
        <f t="shared" si="121"/>
        <v>28.983000000000001</v>
      </c>
      <c r="DG126" s="2">
        <f t="shared" si="122"/>
        <v>29.797000000000001</v>
      </c>
      <c r="DH126" s="2">
        <f t="shared" si="123"/>
        <v>33.643999999999998</v>
      </c>
      <c r="DI126" s="2">
        <f t="shared" si="124"/>
        <v>31.576000000000001</v>
      </c>
      <c r="DK126" s="2">
        <f t="shared" si="148"/>
        <v>92.498548418864203</v>
      </c>
      <c r="DL126" s="2">
        <f t="shared" si="148"/>
        <v>159.90635553574805</v>
      </c>
      <c r="DM126" s="2">
        <f t="shared" si="148"/>
        <v>73.417373170731707</v>
      </c>
      <c r="DN126" s="2">
        <f t="shared" si="148"/>
        <v>72.074887449392705</v>
      </c>
      <c r="DO126" s="2">
        <f t="shared" si="148"/>
        <v>53.605319433198389</v>
      </c>
      <c r="DP126" s="2">
        <f t="shared" si="148"/>
        <v>59.68647807017544</v>
      </c>
      <c r="DQ126" s="2">
        <f t="shared" si="148"/>
        <v>56.221130115830114</v>
      </c>
      <c r="DR126" s="2">
        <f t="shared" si="148"/>
        <v>54.552081512605042</v>
      </c>
      <c r="DS126" s="2">
        <f t="shared" si="148"/>
        <v>55.516691119691117</v>
      </c>
      <c r="DT126" s="2">
        <f t="shared" si="148"/>
        <v>55.291773573573579</v>
      </c>
      <c r="DU126" s="2">
        <f t="shared" si="148"/>
        <v>57.818017245817245</v>
      </c>
      <c r="DV126" s="2">
        <f t="shared" si="148"/>
        <v>59.412867567567567</v>
      </c>
      <c r="DW126" s="2">
        <f t="shared" si="148"/>
        <v>59.917891891891884</v>
      </c>
      <c r="DX126" s="2">
        <f t="shared" si="148"/>
        <v>52.567675630252097</v>
      </c>
      <c r="DY126" s="2">
        <f t="shared" si="148"/>
        <v>52.718228772710418</v>
      </c>
      <c r="EA126" s="2">
        <f t="shared" si="152"/>
        <v>42.227246075114934</v>
      </c>
      <c r="EB126" s="2">
        <f t="shared" si="152"/>
        <v>91.001028329461136</v>
      </c>
      <c r="EC126" s="2">
        <f t="shared" si="152"/>
        <v>39.884300255178779</v>
      </c>
      <c r="ED126" s="2">
        <f t="shared" si="152"/>
        <v>31.848919102220439</v>
      </c>
      <c r="EE126" s="2">
        <f t="shared" si="151"/>
        <v>27.865323864062862</v>
      </c>
      <c r="EF126" s="2">
        <f t="shared" si="151"/>
        <v>28.095152431947675</v>
      </c>
      <c r="EG126" s="2">
        <f t="shared" si="151"/>
        <v>26.622797928473709</v>
      </c>
      <c r="EH126" s="2">
        <f t="shared" si="151"/>
        <v>26.010745842600407</v>
      </c>
      <c r="EI126" s="2">
        <f t="shared" si="151"/>
        <v>29.261442384385305</v>
      </c>
      <c r="EJ126" s="2">
        <f t="shared" si="151"/>
        <v>30.047096351969728</v>
      </c>
      <c r="EK126" s="2">
        <f t="shared" si="151"/>
        <v>29.48450195427008</v>
      </c>
      <c r="EL126" s="2">
        <f t="shared" si="151"/>
        <v>29.471463541406369</v>
      </c>
      <c r="EM126" s="2">
        <f t="shared" si="135"/>
        <v>30.043797031399972</v>
      </c>
      <c r="EN126" s="2">
        <f t="shared" si="135"/>
        <v>32.772641883651438</v>
      </c>
      <c r="EO126" s="2">
        <f t="shared" si="135"/>
        <v>33.416453764040668</v>
      </c>
      <c r="EQ126" s="2">
        <f t="shared" si="149"/>
        <v>41.619291087977004</v>
      </c>
      <c r="ER126" s="2">
        <f t="shared" si="149"/>
        <v>87.283870229890368</v>
      </c>
      <c r="ES126" s="2">
        <f t="shared" si="149"/>
        <v>39.555459264816392</v>
      </c>
      <c r="ET126" s="2">
        <f t="shared" si="149"/>
        <v>31.266705670044526</v>
      </c>
      <c r="EU126" s="2">
        <f t="shared" si="149"/>
        <v>27.418850718497367</v>
      </c>
      <c r="EV126" s="2">
        <f t="shared" si="149"/>
        <v>28.037109563658099</v>
      </c>
      <c r="EW126" s="2">
        <f t="shared" si="149"/>
        <v>26.511071896787158</v>
      </c>
      <c r="EX126" s="2">
        <f t="shared" si="149"/>
        <v>25.975026008254709</v>
      </c>
      <c r="EY126" s="2">
        <f t="shared" si="149"/>
        <v>29.252808143661518</v>
      </c>
      <c r="EZ126" s="2">
        <f t="shared" si="149"/>
        <v>29.977127621165174</v>
      </c>
      <c r="FA126" s="2">
        <f t="shared" si="149"/>
        <v>29.178726695235127</v>
      </c>
      <c r="FB126" s="2">
        <f t="shared" si="149"/>
        <v>29.105693579984774</v>
      </c>
      <c r="FC126" s="2">
        <f t="shared" si="149"/>
        <v>29.878285147651578</v>
      </c>
      <c r="FD126" s="2">
        <f t="shared" si="149"/>
        <v>32.602815809494821</v>
      </c>
      <c r="FE126" s="2">
        <f t="shared" si="149"/>
        <v>33.224949652599321</v>
      </c>
      <c r="FG126" s="2">
        <f t="shared" si="150"/>
        <v>0.99641727114323586</v>
      </c>
      <c r="FH126" s="2">
        <f t="shared" si="150"/>
        <v>0.99477547648633913</v>
      </c>
      <c r="FI126" s="2">
        <f t="shared" si="150"/>
        <v>0.99573415875632121</v>
      </c>
      <c r="FJ126" s="2">
        <f t="shared" si="150"/>
        <v>0.99522545548322316</v>
      </c>
      <c r="FK126" s="2">
        <f t="shared" si="150"/>
        <v>0.99502901307965774</v>
      </c>
      <c r="FL126" s="2">
        <f t="shared" si="150"/>
        <v>0.99495135512326549</v>
      </c>
      <c r="FM126" s="2">
        <f t="shared" si="150"/>
        <v>0.99476935827098756</v>
      </c>
      <c r="FN126" s="2">
        <f t="shared" si="150"/>
        <v>0.99473580801834272</v>
      </c>
      <c r="FO126" s="2">
        <f t="shared" si="150"/>
        <v>0.99482848326639461</v>
      </c>
      <c r="FP126" s="2">
        <f t="shared" si="150"/>
        <v>0.99468143846316881</v>
      </c>
      <c r="FQ126" s="2">
        <f t="shared" si="150"/>
        <v>0.99473425025117856</v>
      </c>
      <c r="FR126" s="2">
        <f t="shared" si="150"/>
        <v>0.99473461514583206</v>
      </c>
      <c r="FS126" s="2">
        <f t="shared" si="150"/>
        <v>0.99471981141518451</v>
      </c>
      <c r="FT126" s="2">
        <f t="shared" si="150"/>
        <v>0.99460903358466679</v>
      </c>
      <c r="FU126" s="2">
        <f t="shared" si="150"/>
        <v>0.99270015354777486</v>
      </c>
      <c r="FW126" s="2">
        <f t="shared" si="141"/>
        <v>9.0712824202301492E-3</v>
      </c>
      <c r="FX126" s="2">
        <f t="shared" si="141"/>
        <v>2.9329093000463619E-2</v>
      </c>
      <c r="FY126" s="2">
        <f t="shared" si="141"/>
        <v>1.2583801361222219E-2</v>
      </c>
      <c r="FZ126" s="2">
        <f t="shared" si="141"/>
        <v>1.273019373617716E-2</v>
      </c>
      <c r="GA126" s="2">
        <f t="shared" si="141"/>
        <v>1.2339709996518546E-2</v>
      </c>
      <c r="GB126" s="2">
        <f t="shared" si="141"/>
        <v>1.235142407252209E-2</v>
      </c>
      <c r="GC126" s="2">
        <f t="shared" si="141"/>
        <v>1.3702818239028629E-2</v>
      </c>
      <c r="GD126" s="2">
        <f t="shared" si="141"/>
        <v>1.6863733989480521E-2</v>
      </c>
      <c r="GE126" s="2">
        <f t="shared" si="141"/>
        <v>1.5127851088336025E-2</v>
      </c>
      <c r="GF126" s="2">
        <f t="shared" si="141"/>
        <v>1.3723454397912881E-2</v>
      </c>
      <c r="GG126" s="2">
        <f t="shared" si="141"/>
        <v>1.2570029431953938E-2</v>
      </c>
      <c r="GH126" s="2">
        <f t="shared" si="141"/>
        <v>1.0622423047929224E-2</v>
      </c>
      <c r="GI126" s="2">
        <f t="shared" si="141"/>
        <v>9.2406928141780843E-3</v>
      </c>
      <c r="GJ126" s="2">
        <f t="shared" si="141"/>
        <v>8.2706040892663035E-3</v>
      </c>
      <c r="GK126" s="2">
        <f t="shared" si="141"/>
        <v>5.7496534519934283E-3</v>
      </c>
      <c r="GM126" s="86">
        <f t="shared" si="142"/>
        <v>4.6143652051204092E-44</v>
      </c>
      <c r="GN126" s="86">
        <f t="shared" si="142"/>
        <v>9.269213740834435E-69</v>
      </c>
      <c r="GO126" s="86">
        <f t="shared" si="142"/>
        <v>3.3767701799893481E-58</v>
      </c>
      <c r="GP126" s="86">
        <f t="shared" si="142"/>
        <v>9.6805113306722351E-62</v>
      </c>
      <c r="GQ126" s="86">
        <f t="shared" si="142"/>
        <v>1.3210824378031194E-81</v>
      </c>
      <c r="GR126" s="86">
        <f t="shared" si="142"/>
        <v>3.9346390180556194E-86</v>
      </c>
      <c r="GS126" s="86">
        <f t="shared" si="142"/>
        <v>4.2303081891596075E-75</v>
      </c>
      <c r="GT126" s="86">
        <f t="shared" si="142"/>
        <v>4.3795447481062939E-78</v>
      </c>
      <c r="GU126" s="86">
        <f t="shared" si="142"/>
        <v>1.062209987652483E-80</v>
      </c>
      <c r="GV126" s="86">
        <f t="shared" si="142"/>
        <v>1.5833840821760931E-76</v>
      </c>
      <c r="GW126" s="86">
        <f t="shared" si="142"/>
        <v>1.0400000986866691E-80</v>
      </c>
      <c r="GX126" s="86">
        <f t="shared" si="142"/>
        <v>2.0519897725090189E-69</v>
      </c>
      <c r="GY126" s="86">
        <f t="shared" si="142"/>
        <v>1.601931943115223E-64</v>
      </c>
      <c r="GZ126" s="86">
        <f t="shared" si="142"/>
        <v>1.119410349360533E-57</v>
      </c>
      <c r="HA126" s="86">
        <f t="shared" si="142"/>
        <v>3.6221623714776198E-70</v>
      </c>
      <c r="HC126" s="86">
        <f t="shared" si="153"/>
        <v>4.0406548652732725E-9</v>
      </c>
      <c r="HD126" s="86">
        <f t="shared" si="153"/>
        <v>1.0659962274561712E-5</v>
      </c>
      <c r="HE126" s="86">
        <f t="shared" si="153"/>
        <v>4.9785686697481434E-11</v>
      </c>
      <c r="HF126" s="86">
        <f t="shared" si="153"/>
        <v>9.8751080402795454E-13</v>
      </c>
      <c r="HG126" s="86">
        <f t="shared" si="153"/>
        <v>4.4758967780865652E-16</v>
      </c>
      <c r="HH126" s="86">
        <f t="shared" si="153"/>
        <v>7.1579850842352142E-20</v>
      </c>
      <c r="HI126" s="86">
        <f t="shared" si="138"/>
        <v>8.6394105001800962E-24</v>
      </c>
      <c r="HJ126" s="86">
        <f t="shared" si="138"/>
        <v>3.6002391671073976E-29</v>
      </c>
      <c r="HK126" s="86">
        <f t="shared" si="138"/>
        <v>4.183510703313118E-24</v>
      </c>
      <c r="HL126" s="86">
        <f t="shared" si="138"/>
        <v>1.1968298293826849E-22</v>
      </c>
      <c r="HM126" s="86">
        <f t="shared" si="138"/>
        <v>1.138114850347811E-23</v>
      </c>
      <c r="HN126" s="86">
        <f t="shared" si="138"/>
        <v>8.3958570257642858E-17</v>
      </c>
      <c r="HO126" s="86">
        <f t="shared" si="138"/>
        <v>3.982357686871521E-16</v>
      </c>
      <c r="HP126" s="86">
        <f t="shared" si="138"/>
        <v>5.401066803727106E-14</v>
      </c>
      <c r="HQ126" s="86">
        <f t="shared" si="138"/>
        <v>4.0170217426947778E-14</v>
      </c>
      <c r="HS126" s="86">
        <f t="shared" si="143"/>
        <v>2.3163608811668822E-5</v>
      </c>
      <c r="HT126" s="86">
        <f t="shared" si="143"/>
        <v>1.6707361072056976E-3</v>
      </c>
      <c r="HU126" s="86">
        <f t="shared" si="143"/>
        <v>4.0184210785876811E-5</v>
      </c>
      <c r="HV126" s="86">
        <f t="shared" si="143"/>
        <v>3.110941256264481E-5</v>
      </c>
      <c r="HW126" s="86">
        <f t="shared" si="143"/>
        <v>4.9619774551695643E-6</v>
      </c>
      <c r="HX126" s="86">
        <f t="shared" si="143"/>
        <v>5.9657771082042562E-6</v>
      </c>
      <c r="HY126" s="86">
        <f t="shared" si="143"/>
        <v>1.392706813667821E-5</v>
      </c>
      <c r="HZ126" s="86">
        <f t="shared" si="143"/>
        <v>5.1155834582807967E-5</v>
      </c>
      <c r="IA126" s="86">
        <f t="shared" si="143"/>
        <v>2.7349197674784638E-5</v>
      </c>
      <c r="IB126" s="86">
        <f t="shared" si="143"/>
        <v>1.0717622090660177E-5</v>
      </c>
      <c r="IC126" s="86">
        <f t="shared" si="143"/>
        <v>5.1463764318738518E-6</v>
      </c>
      <c r="ID126" s="86">
        <f t="shared" si="143"/>
        <v>1.7036823182798083E-6</v>
      </c>
      <c r="IE126" s="86">
        <f t="shared" si="143"/>
        <v>6.7121650353375968E-7</v>
      </c>
      <c r="IF126" s="86">
        <f t="shared" si="143"/>
        <v>2.4155525861151212E-5</v>
      </c>
      <c r="IG126" s="86">
        <f t="shared" si="143"/>
        <v>3.4301550931262249E-5</v>
      </c>
      <c r="II126" s="86">
        <f t="shared" si="144"/>
        <v>3.5421045135249918E-24</v>
      </c>
      <c r="IJ126" s="86">
        <f t="shared" si="144"/>
        <v>3.1233526751277327E-17</v>
      </c>
      <c r="IK126" s="86">
        <f t="shared" si="144"/>
        <v>2.0588194817167587E-26</v>
      </c>
      <c r="IL126" s="86">
        <f t="shared" si="144"/>
        <v>4.3459143814518572E-29</v>
      </c>
      <c r="IM126" s="86">
        <f t="shared" si="144"/>
        <v>2.3221333591663225E-32</v>
      </c>
      <c r="IN126" s="86">
        <f t="shared" si="144"/>
        <v>3.126442221704344E-31</v>
      </c>
      <c r="IO126" s="86">
        <f t="shared" si="144"/>
        <v>8.3002876241441994E-32</v>
      </c>
      <c r="IP126" s="86">
        <f t="shared" si="144"/>
        <v>3.1585483421449566E-29</v>
      </c>
      <c r="IQ126" s="86">
        <f t="shared" si="144"/>
        <v>1.1976679020000119E-29</v>
      </c>
      <c r="IR126" s="86">
        <f t="shared" si="144"/>
        <v>1.2635130251706422E-30</v>
      </c>
      <c r="IS126" s="86">
        <f t="shared" si="144"/>
        <v>5.1645594418003741E-32</v>
      </c>
      <c r="IT126" s="86">
        <f t="shared" si="144"/>
        <v>8.0546686838398434E-33</v>
      </c>
      <c r="IU126" s="86">
        <f t="shared" si="144"/>
        <v>4.630381996662296E-33</v>
      </c>
      <c r="IV126" s="86">
        <f t="shared" si="144"/>
        <v>4.5953158386146786E-41</v>
      </c>
      <c r="IW126" s="86">
        <f t="shared" si="144"/>
        <v>2.4516718346687786E-23</v>
      </c>
      <c r="IY126" s="86">
        <f t="shared" si="145"/>
        <v>2.3167649466534094E-5</v>
      </c>
      <c r="IZ126" s="86">
        <f t="shared" si="145"/>
        <v>1.6813960694802906E-3</v>
      </c>
      <c r="JA126" s="86">
        <f t="shared" si="145"/>
        <v>4.0184260571563506E-5</v>
      </c>
      <c r="JB126" s="86">
        <f t="shared" si="145"/>
        <v>3.1109413550155617E-5</v>
      </c>
      <c r="JC126" s="86">
        <f t="shared" si="145"/>
        <v>4.9619774556171543E-6</v>
      </c>
      <c r="JD126" s="86">
        <f t="shared" si="145"/>
        <v>5.9657771082043282E-6</v>
      </c>
      <c r="JE126" s="86">
        <f t="shared" si="145"/>
        <v>1.392706813667821E-5</v>
      </c>
      <c r="JF126" s="86">
        <f t="shared" si="145"/>
        <v>5.1155834582807967E-5</v>
      </c>
      <c r="JG126" s="86">
        <f t="shared" si="145"/>
        <v>2.7349197674784638E-5</v>
      </c>
      <c r="JH126" s="86">
        <f t="shared" si="145"/>
        <v>1.0717622090660177E-5</v>
      </c>
      <c r="JI126" s="86">
        <f t="shared" si="145"/>
        <v>5.1463764318738518E-6</v>
      </c>
      <c r="JJ126" s="86">
        <f t="shared" si="145"/>
        <v>1.7036823183637669E-6</v>
      </c>
      <c r="JK126" s="86">
        <f t="shared" si="145"/>
        <v>6.712165039319954E-7</v>
      </c>
      <c r="JL126" s="86">
        <f t="shared" si="145"/>
        <v>2.4155525915161882E-5</v>
      </c>
      <c r="JM126" s="86">
        <f t="shared" si="145"/>
        <v>3.4301550971432468E-5</v>
      </c>
    </row>
    <row r="127" spans="2:273" x14ac:dyDescent="0.25">
      <c r="B127" s="2">
        <v>100</v>
      </c>
      <c r="C127" s="37">
        <v>42.802999999999997</v>
      </c>
      <c r="D127" s="37">
        <v>93.540999999999997</v>
      </c>
      <c r="E127" s="37">
        <v>39.831000000000003</v>
      </c>
      <c r="F127" s="37">
        <v>31.745999999999999</v>
      </c>
      <c r="G127" s="37">
        <v>29.475000000000001</v>
      </c>
      <c r="H127" s="37">
        <v>29.814</v>
      </c>
      <c r="I127" s="37">
        <v>30.119</v>
      </c>
      <c r="J127" s="37">
        <v>28.423999999999999</v>
      </c>
      <c r="K127" s="37">
        <v>30.576000000000001</v>
      </c>
      <c r="L127" s="37">
        <v>32.695</v>
      </c>
      <c r="M127" s="37">
        <v>31.559000000000001</v>
      </c>
      <c r="N127" s="37">
        <v>27.966000000000001</v>
      </c>
      <c r="O127" s="37">
        <v>30.356000000000002</v>
      </c>
      <c r="P127" s="37">
        <v>33.406999999999996</v>
      </c>
      <c r="Q127" s="37">
        <v>34.119</v>
      </c>
      <c r="S127" s="4">
        <f t="shared" si="146"/>
        <v>42.235391984007244</v>
      </c>
      <c r="T127" s="4">
        <f t="shared" si="146"/>
        <v>91.202109438974219</v>
      </c>
      <c r="U127" s="4">
        <f t="shared" si="146"/>
        <v>39.901936413707602</v>
      </c>
      <c r="V127" s="4">
        <f t="shared" si="146"/>
        <v>31.816274821121656</v>
      </c>
      <c r="W127" s="4">
        <f t="shared" si="146"/>
        <v>27.758531338369608</v>
      </c>
      <c r="X127" s="4">
        <f t="shared" si="146"/>
        <v>28.096498538397228</v>
      </c>
      <c r="Y127" s="4">
        <f t="shared" si="146"/>
        <v>26.607885923430992</v>
      </c>
      <c r="Z127" s="4">
        <f t="shared" si="146"/>
        <v>26.020384413716791</v>
      </c>
      <c r="AA127" s="4">
        <f t="shared" si="146"/>
        <v>29.242435435718892</v>
      </c>
      <c r="AB127" s="4">
        <f t="shared" si="146"/>
        <v>30.018649435942187</v>
      </c>
      <c r="AC127" s="4">
        <f t="shared" si="146"/>
        <v>29.454843224468487</v>
      </c>
      <c r="AD127" s="4">
        <f t="shared" si="146"/>
        <v>29.427685094780767</v>
      </c>
      <c r="AE127" s="4">
        <f t="shared" si="146"/>
        <v>30.025633179203624</v>
      </c>
      <c r="AF127" s="4">
        <f t="shared" si="146"/>
        <v>32.764670039166703</v>
      </c>
      <c r="AG127" s="4">
        <f t="shared" si="146"/>
        <v>33.534254021021056</v>
      </c>
      <c r="AI127" s="4">
        <f t="shared" si="147"/>
        <v>0.56760801599275368</v>
      </c>
      <c r="AJ127" s="4">
        <f t="shared" si="147"/>
        <v>2.338890561025778</v>
      </c>
      <c r="AK127" s="4">
        <f t="shared" si="147"/>
        <v>-7.0936413707599399E-2</v>
      </c>
      <c r="AL127" s="4">
        <f t="shared" si="147"/>
        <v>-7.0274821121657283E-2</v>
      </c>
      <c r="AM127" s="4">
        <f t="shared" si="147"/>
        <v>1.7164686616303939</v>
      </c>
      <c r="AN127" s="4">
        <f t="shared" si="147"/>
        <v>1.7175014616027724</v>
      </c>
      <c r="AO127" s="4">
        <f t="shared" si="147"/>
        <v>3.5111140765690081</v>
      </c>
      <c r="AP127" s="4">
        <f t="shared" si="147"/>
        <v>2.4036155862832089</v>
      </c>
      <c r="AQ127" s="4">
        <f t="shared" si="147"/>
        <v>1.333564564281108</v>
      </c>
      <c r="AR127" s="4">
        <f t="shared" si="147"/>
        <v>2.6763505640578131</v>
      </c>
      <c r="AS127" s="4">
        <f t="shared" si="147"/>
        <v>2.1041567755315143</v>
      </c>
      <c r="AT127" s="4">
        <f t="shared" si="147"/>
        <v>-1.4616850947807656</v>
      </c>
      <c r="AU127" s="4">
        <f t="shared" si="147"/>
        <v>0.33036682079637814</v>
      </c>
      <c r="AV127" s="4">
        <f t="shared" si="147"/>
        <v>0.64232996083329397</v>
      </c>
      <c r="AW127" s="4">
        <f t="shared" si="147"/>
        <v>0.58474597897894398</v>
      </c>
      <c r="AY127" s="2">
        <f t="shared" ref="AY127:BM143" si="154">IF(OR($B127 &lt; C$230, $B127 &gt; C$233), #N/A, ((1-FG127)*DK127) + (FG127 - FW127)*EA127 + (FW127*EQ127))</f>
        <v>42.235391982027252</v>
      </c>
      <c r="AZ127" s="2">
        <f t="shared" si="154"/>
        <v>91.087386185211273</v>
      </c>
      <c r="BA127" s="2">
        <f t="shared" si="154"/>
        <v>39.897064557191875</v>
      </c>
      <c r="BB127" s="2">
        <f t="shared" si="154"/>
        <v>31.810558908572553</v>
      </c>
      <c r="BC127" s="2">
        <f t="shared" si="154"/>
        <v>27.75581884002278</v>
      </c>
      <c r="BD127" s="2">
        <f t="shared" si="154"/>
        <v>28.093550735983214</v>
      </c>
      <c r="BE127" s="2">
        <f t="shared" si="154"/>
        <v>26.600569048479482</v>
      </c>
      <c r="BF127" s="2">
        <f t="shared" si="154"/>
        <v>25.991310555006248</v>
      </c>
      <c r="BG127" s="2">
        <f t="shared" si="154"/>
        <v>29.225191178036212</v>
      </c>
      <c r="BH127" s="2">
        <f t="shared" si="154"/>
        <v>30.010770332388962</v>
      </c>
      <c r="BI127" s="2">
        <f t="shared" si="154"/>
        <v>29.450562303808379</v>
      </c>
      <c r="BJ127" s="2">
        <f t="shared" si="154"/>
        <v>29.42589987383705</v>
      </c>
      <c r="BK127" s="2">
        <f t="shared" si="154"/>
        <v>30.024874600734861</v>
      </c>
      <c r="BL127" s="2">
        <f t="shared" si="154"/>
        <v>32.739056336053032</v>
      </c>
      <c r="BM127" s="2">
        <f t="shared" si="154"/>
        <v>33.474835956291493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42.802999999999997</v>
      </c>
      <c r="CF127" s="2">
        <f t="shared" si="155"/>
        <v>93.540999999999997</v>
      </c>
      <c r="CG127" s="2">
        <f t="shared" si="155"/>
        <v>39.831000000000003</v>
      </c>
      <c r="CH127" s="2">
        <f t="shared" si="155"/>
        <v>31.745999999999999</v>
      </c>
      <c r="CI127" s="2">
        <f t="shared" si="155"/>
        <v>29.475000000000001</v>
      </c>
      <c r="CJ127" s="2">
        <f t="shared" si="155"/>
        <v>29.814</v>
      </c>
      <c r="CK127" s="2">
        <f t="shared" si="155"/>
        <v>30.119</v>
      </c>
      <c r="CL127" s="2">
        <f t="shared" si="155"/>
        <v>28.423999999999999</v>
      </c>
      <c r="CM127" s="2">
        <f t="shared" si="155"/>
        <v>30.576000000000001</v>
      </c>
      <c r="CN127" s="2">
        <f t="shared" si="155"/>
        <v>32.695</v>
      </c>
      <c r="CO127" s="2">
        <f t="shared" si="155"/>
        <v>31.559000000000001</v>
      </c>
      <c r="CP127" s="2">
        <f t="shared" si="155"/>
        <v>27.966000000000001</v>
      </c>
      <c r="CQ127" s="2">
        <f t="shared" si="155"/>
        <v>30.356000000000002</v>
      </c>
      <c r="CR127" s="2">
        <f t="shared" si="155"/>
        <v>33.406999999999996</v>
      </c>
      <c r="CS127" s="2">
        <f t="shared" si="155"/>
        <v>34.119</v>
      </c>
      <c r="CU127" s="2">
        <f t="shared" si="110"/>
        <v>42.802999999999997</v>
      </c>
      <c r="CV127" s="2">
        <f t="shared" si="111"/>
        <v>93.540999999999997</v>
      </c>
      <c r="CW127" s="2">
        <f t="shared" si="112"/>
        <v>39.831000000000003</v>
      </c>
      <c r="CX127" s="2">
        <f t="shared" si="113"/>
        <v>31.745999999999999</v>
      </c>
      <c r="CY127" s="2">
        <f t="shared" si="114"/>
        <v>29.475000000000001</v>
      </c>
      <c r="CZ127" s="2">
        <f t="shared" si="115"/>
        <v>29.814</v>
      </c>
      <c r="DA127" s="2">
        <f t="shared" si="116"/>
        <v>30.119</v>
      </c>
      <c r="DB127" s="2">
        <f t="shared" si="117"/>
        <v>28.423999999999999</v>
      </c>
      <c r="DC127" s="2">
        <f t="shared" si="118"/>
        <v>30.576000000000001</v>
      </c>
      <c r="DD127" s="2">
        <f t="shared" si="119"/>
        <v>32.695</v>
      </c>
      <c r="DE127" s="2">
        <f t="shared" si="120"/>
        <v>31.559000000000001</v>
      </c>
      <c r="DF127" s="2">
        <f t="shared" si="121"/>
        <v>27.966000000000001</v>
      </c>
      <c r="DG127" s="2">
        <f t="shared" si="122"/>
        <v>30.356000000000002</v>
      </c>
      <c r="DH127" s="2">
        <f t="shared" si="123"/>
        <v>33.406999999999996</v>
      </c>
      <c r="DI127" s="2">
        <f t="shared" si="124"/>
        <v>34.119</v>
      </c>
      <c r="DK127" s="2">
        <f t="shared" si="148"/>
        <v>93.035983149141032</v>
      </c>
      <c r="DL127" s="2">
        <f t="shared" si="148"/>
        <v>160.68713561839937</v>
      </c>
      <c r="DM127" s="2">
        <f t="shared" si="148"/>
        <v>73.754893902439022</v>
      </c>
      <c r="DN127" s="2">
        <f t="shared" si="148"/>
        <v>72.48650040485829</v>
      </c>
      <c r="DO127" s="2">
        <f t="shared" si="148"/>
        <v>53.813009919028353</v>
      </c>
      <c r="DP127" s="2">
        <f t="shared" si="148"/>
        <v>59.959699730094464</v>
      </c>
      <c r="DQ127" s="2">
        <f t="shared" si="148"/>
        <v>56.472140669240673</v>
      </c>
      <c r="DR127" s="2">
        <f t="shared" si="148"/>
        <v>54.764679551820734</v>
      </c>
      <c r="DS127" s="2">
        <f t="shared" si="148"/>
        <v>55.71843758043758</v>
      </c>
      <c r="DT127" s="2">
        <f t="shared" si="148"/>
        <v>55.498741141141139</v>
      </c>
      <c r="DU127" s="2">
        <f t="shared" si="148"/>
        <v>58.046303346203345</v>
      </c>
      <c r="DV127" s="2">
        <f t="shared" si="148"/>
        <v>59.63417927927928</v>
      </c>
      <c r="DW127" s="2">
        <f t="shared" si="148"/>
        <v>60.123022048364142</v>
      </c>
      <c r="DX127" s="2">
        <f t="shared" si="148"/>
        <v>52.679406162464986</v>
      </c>
      <c r="DY127" s="2">
        <f t="shared" si="148"/>
        <v>52.916871041898403</v>
      </c>
      <c r="EA127" s="2">
        <f t="shared" si="152"/>
        <v>42.07416983259607</v>
      </c>
      <c r="EB127" s="2">
        <f t="shared" si="152"/>
        <v>90.863524919433416</v>
      </c>
      <c r="EC127" s="2">
        <f t="shared" si="152"/>
        <v>39.768676244515213</v>
      </c>
      <c r="ED127" s="2">
        <f t="shared" si="152"/>
        <v>31.639848781140646</v>
      </c>
      <c r="EE127" s="2">
        <f t="shared" si="151"/>
        <v>27.64239840368305</v>
      </c>
      <c r="EF127" s="2">
        <f t="shared" si="151"/>
        <v>27.946969877611316</v>
      </c>
      <c r="EG127" s="2">
        <f t="shared" si="151"/>
        <v>26.458601426617154</v>
      </c>
      <c r="EH127" s="2">
        <f t="shared" si="151"/>
        <v>25.852203172533684</v>
      </c>
      <c r="EI127" s="2">
        <f t="shared" si="151"/>
        <v>29.099421648515989</v>
      </c>
      <c r="EJ127" s="2">
        <f t="shared" si="151"/>
        <v>29.887468696474674</v>
      </c>
      <c r="EK127" s="2">
        <f t="shared" si="151"/>
        <v>29.316207641196016</v>
      </c>
      <c r="EL127" s="2">
        <f t="shared" si="151"/>
        <v>29.283791943625371</v>
      </c>
      <c r="EM127" s="2">
        <f t="shared" si="135"/>
        <v>29.880639174550936</v>
      </c>
      <c r="EN127" s="2">
        <f t="shared" si="135"/>
        <v>32.641874344472221</v>
      </c>
      <c r="EO127" s="2">
        <f t="shared" si="135"/>
        <v>33.345800831664086</v>
      </c>
      <c r="EQ127" s="2">
        <f t="shared" si="149"/>
        <v>41.536075979720252</v>
      </c>
      <c r="ER127" s="2">
        <f t="shared" si="149"/>
        <v>87.464843166076463</v>
      </c>
      <c r="ES127" s="2">
        <f t="shared" si="149"/>
        <v>39.486805877144562</v>
      </c>
      <c r="ET127" s="2">
        <f t="shared" si="149"/>
        <v>31.12133236319039</v>
      </c>
      <c r="EU127" s="2">
        <f t="shared" si="149"/>
        <v>27.251814164347557</v>
      </c>
      <c r="EV127" s="2">
        <f t="shared" si="149"/>
        <v>27.881569575612673</v>
      </c>
      <c r="EW127" s="2">
        <f t="shared" si="149"/>
        <v>26.373633087614902</v>
      </c>
      <c r="EX127" s="2">
        <f t="shared" si="149"/>
        <v>25.864892531086596</v>
      </c>
      <c r="EY127" s="2">
        <f t="shared" si="149"/>
        <v>29.109343434642653</v>
      </c>
      <c r="EZ127" s="2">
        <f t="shared" si="149"/>
        <v>29.821842559323624</v>
      </c>
      <c r="FA127" s="2">
        <f t="shared" si="149"/>
        <v>29.048643599849012</v>
      </c>
      <c r="FB127" s="2">
        <f t="shared" si="149"/>
        <v>28.965377535167605</v>
      </c>
      <c r="FC127" s="2">
        <f t="shared" si="149"/>
        <v>29.735708599739169</v>
      </c>
      <c r="FD127" s="2">
        <f t="shared" si="149"/>
        <v>32.489392192206246</v>
      </c>
      <c r="FE127" s="2">
        <f t="shared" si="149"/>
        <v>33.132531439413086</v>
      </c>
      <c r="FG127" s="2">
        <f t="shared" si="150"/>
        <v>0.99673148207630247</v>
      </c>
      <c r="FH127" s="2">
        <f t="shared" si="150"/>
        <v>0.99523298652211722</v>
      </c>
      <c r="FI127" s="2">
        <f t="shared" si="150"/>
        <v>0.99610804571035039</v>
      </c>
      <c r="FJ127" s="2">
        <f t="shared" si="150"/>
        <v>0.99564373354460767</v>
      </c>
      <c r="FK127" s="2">
        <f t="shared" si="150"/>
        <v>0.99546442221652909</v>
      </c>
      <c r="FL127" s="2">
        <f t="shared" si="150"/>
        <v>0.99539353483665027</v>
      </c>
      <c r="FM127" s="2">
        <f t="shared" si="150"/>
        <v>0.99522740150669486</v>
      </c>
      <c r="FN127" s="2">
        <f t="shared" si="150"/>
        <v>0.99519677503769899</v>
      </c>
      <c r="FO127" s="2">
        <f t="shared" si="150"/>
        <v>0.99528137353144308</v>
      </c>
      <c r="FP127" s="2">
        <f t="shared" si="150"/>
        <v>0.99514714320925723</v>
      </c>
      <c r="FQ127" s="2">
        <f t="shared" si="150"/>
        <v>0.99519535301993634</v>
      </c>
      <c r="FR127" s="2">
        <f t="shared" si="150"/>
        <v>0.99519568611639975</v>
      </c>
      <c r="FS127" s="2">
        <f t="shared" si="150"/>
        <v>0.99518217241718565</v>
      </c>
      <c r="FT127" s="2">
        <f t="shared" si="150"/>
        <v>0.99508104690588772</v>
      </c>
      <c r="FU127" s="2">
        <f t="shared" si="150"/>
        <v>0.99333818197517409</v>
      </c>
      <c r="FW127" s="2">
        <f t="shared" ref="FW127:GK143" si="156">POWER(10,($B127-C$232)/C$229)/(1+POWER(10,($B127-C$232)/C$229))</f>
        <v>9.9377660411693654E-3</v>
      </c>
      <c r="FX127" s="2">
        <f t="shared" si="156"/>
        <v>3.2067970880447709E-2</v>
      </c>
      <c r="FY127" s="2">
        <f t="shared" si="156"/>
        <v>1.3781132661412333E-2</v>
      </c>
      <c r="FZ127" s="2">
        <f t="shared" si="156"/>
        <v>1.3941257405441511E-2</v>
      </c>
      <c r="GA127" s="2">
        <f t="shared" si="156"/>
        <v>1.3514134205978443E-2</v>
      </c>
      <c r="GB127" s="2">
        <f t="shared" si="156"/>
        <v>1.3526947892524684E-2</v>
      </c>
      <c r="GC127" s="2">
        <f t="shared" si="156"/>
        <v>1.5005004461007878E-2</v>
      </c>
      <c r="GD127" s="2">
        <f t="shared" si="156"/>
        <v>1.8460681416918492E-2</v>
      </c>
      <c r="GE127" s="2">
        <f t="shared" si="156"/>
        <v>1.6563184775744665E-2</v>
      </c>
      <c r="GF127" s="2">
        <f t="shared" si="156"/>
        <v>1.5027571805739055E-2</v>
      </c>
      <c r="GG127" s="2">
        <f t="shared" si="156"/>
        <v>1.3766068620787018E-2</v>
      </c>
      <c r="GH127" s="2">
        <f t="shared" si="156"/>
        <v>1.1635331000229752E-2</v>
      </c>
      <c r="GI127" s="2">
        <f t="shared" si="156"/>
        <v>1.01231931044865E-2</v>
      </c>
      <c r="GJ127" s="2">
        <f t="shared" si="156"/>
        <v>9.0613067374745223E-3</v>
      </c>
      <c r="GK127" s="2">
        <f t="shared" si="156"/>
        <v>6.3008744484004762E-3</v>
      </c>
      <c r="GM127" s="86">
        <f t="shared" ref="GM127:HA143" si="157" xml:space="preserve"> _xlfn.NORM.DIST($B127, C$7, ABS(C$11), TRUE) * _xlfn.NORM.DIST(($B127 - C$7)*C$15, 0, ABS(C$11), TRUE) * 2</f>
        <v>3.0867240679357597E-46</v>
      </c>
      <c r="GN127" s="86">
        <f t="shared" si="157"/>
        <v>1.993675430230658E-72</v>
      </c>
      <c r="GO127" s="86">
        <f t="shared" si="157"/>
        <v>4.2557592507134615E-61</v>
      </c>
      <c r="GP127" s="86">
        <f t="shared" si="157"/>
        <v>8.7354073324673703E-65</v>
      </c>
      <c r="GQ127" s="86">
        <f t="shared" si="157"/>
        <v>1.1066334049195943E-85</v>
      </c>
      <c r="GR127" s="86">
        <f t="shared" si="157"/>
        <v>1.9864966342481503E-90</v>
      </c>
      <c r="GS127" s="86">
        <f t="shared" si="157"/>
        <v>9.2069682297370781E-79</v>
      </c>
      <c r="GT127" s="86">
        <f t="shared" si="157"/>
        <v>7.4444157065764915E-82</v>
      </c>
      <c r="GU127" s="86">
        <f t="shared" si="157"/>
        <v>1.2815197807409217E-84</v>
      </c>
      <c r="GV127" s="86">
        <f t="shared" si="157"/>
        <v>2.7357742819158856E-80</v>
      </c>
      <c r="GW127" s="86">
        <f t="shared" si="157"/>
        <v>1.1624286047737191E-84</v>
      </c>
      <c r="GX127" s="86">
        <f t="shared" si="157"/>
        <v>8.0001763697807236E-73</v>
      </c>
      <c r="GY127" s="86">
        <f t="shared" si="157"/>
        <v>1.005077018022257E-67</v>
      </c>
      <c r="GZ127" s="86">
        <f t="shared" si="157"/>
        <v>1.7239013747547293E-60</v>
      </c>
      <c r="HA127" s="86">
        <f t="shared" si="157"/>
        <v>1.1830415412198645E-73</v>
      </c>
      <c r="HC127" s="86">
        <f t="shared" si="153"/>
        <v>4.2740044530529268E-10</v>
      </c>
      <c r="HD127" s="86">
        <f t="shared" si="153"/>
        <v>2.3564206216382081E-6</v>
      </c>
      <c r="HE127" s="86">
        <f t="shared" si="153"/>
        <v>3.3065963111682699E-12</v>
      </c>
      <c r="HF127" s="86">
        <f t="shared" si="153"/>
        <v>4.5776540256683177E-14</v>
      </c>
      <c r="HG127" s="86">
        <f t="shared" si="153"/>
        <v>8.6888987397347089E-18</v>
      </c>
      <c r="HH127" s="86">
        <f t="shared" si="153"/>
        <v>5.1101744227968171E-22</v>
      </c>
      <c r="HI127" s="86">
        <f t="shared" si="138"/>
        <v>3.0975624732919596E-26</v>
      </c>
      <c r="HJ127" s="86">
        <f t="shared" si="138"/>
        <v>4.7644591571842024E-32</v>
      </c>
      <c r="HK127" s="86">
        <f t="shared" si="138"/>
        <v>1.6603737995875111E-26</v>
      </c>
      <c r="HL127" s="86">
        <f t="shared" si="138"/>
        <v>5.4130758065721503E-25</v>
      </c>
      <c r="HM127" s="86">
        <f t="shared" si="138"/>
        <v>3.8558122854819368E-26</v>
      </c>
      <c r="HN127" s="86">
        <f t="shared" si="138"/>
        <v>1.351337465789397E-18</v>
      </c>
      <c r="HO127" s="86">
        <f t="shared" si="138"/>
        <v>5.9408285369690095E-18</v>
      </c>
      <c r="HP127" s="86">
        <f t="shared" si="138"/>
        <v>1.4905317270601072E-15</v>
      </c>
      <c r="HQ127" s="86">
        <f t="shared" si="138"/>
        <v>9.4782664181563326E-16</v>
      </c>
      <c r="HS127" s="86">
        <f t="shared" ref="HS127:IG143" si="158" xml:space="preserve"> _xlfn.NORM.DIST($B127, C$9, ABS(C$13), TRUE) * _xlfn.NORM.DIST(($B127 - C$9)*C$17, 0, ABS(C$13), TRUE) * 2</f>
        <v>5.507814580240539E-5</v>
      </c>
      <c r="HT127" s="86">
        <f t="shared" si="158"/>
        <v>3.4878763259313175E-3</v>
      </c>
      <c r="HU127" s="86">
        <f t="shared" si="158"/>
        <v>1.036285361870042E-4</v>
      </c>
      <c r="HV127" s="86">
        <f t="shared" si="158"/>
        <v>8.5565133927492792E-5</v>
      </c>
      <c r="HW127" s="86">
        <f t="shared" si="158"/>
        <v>1.5779574383458313E-5</v>
      </c>
      <c r="HX127" s="86">
        <f t="shared" si="158"/>
        <v>1.841464633854239E-5</v>
      </c>
      <c r="HY127" s="86">
        <f t="shared" si="158"/>
        <v>4.2717851258824997E-5</v>
      </c>
      <c r="HZ127" s="86">
        <f t="shared" si="158"/>
        <v>1.4700535872745743E-4</v>
      </c>
      <c r="IA127" s="86">
        <f t="shared" si="158"/>
        <v>7.9762202342970178E-5</v>
      </c>
      <c r="IB127" s="86">
        <f t="shared" si="158"/>
        <v>3.2622269138282028E-5</v>
      </c>
      <c r="IC127" s="86">
        <f t="shared" si="158"/>
        <v>1.6310194238031998E-5</v>
      </c>
      <c r="ID127" s="86">
        <f t="shared" si="158"/>
        <v>5.5359638601651653E-6</v>
      </c>
      <c r="IE127" s="86">
        <f t="shared" si="158"/>
        <v>2.2062369374499407E-6</v>
      </c>
      <c r="IF127" s="86">
        <f t="shared" si="158"/>
        <v>5.4350324657662482E-5</v>
      </c>
      <c r="IG127" s="86">
        <f t="shared" si="158"/>
        <v>6.8667059537230775E-5</v>
      </c>
      <c r="II127" s="86">
        <f t="shared" ref="II127:IW143" si="159" xml:space="preserve"> _xlfn.NORM.DIST($B127, C$10, ABS(C$14), TRUE) * _xlfn.NORM.DIST(($B127 - C$10)*C$18, 0, ABS(C$14), TRUE) * 2</f>
        <v>2.6666892627429777E-23</v>
      </c>
      <c r="IJ127" s="86">
        <f t="shared" si="159"/>
        <v>2.0406431090064782E-16</v>
      </c>
      <c r="IK127" s="86">
        <f t="shared" si="159"/>
        <v>2.2319918791532342E-25</v>
      </c>
      <c r="IL127" s="86">
        <f t="shared" si="159"/>
        <v>6.1247042868442055E-28</v>
      </c>
      <c r="IM127" s="86">
        <f t="shared" si="159"/>
        <v>4.383384455658724E-31</v>
      </c>
      <c r="IN127" s="86">
        <f t="shared" si="159"/>
        <v>5.3040326898628936E-30</v>
      </c>
      <c r="IO127" s="86">
        <f t="shared" si="159"/>
        <v>1.5956621276286909E-30</v>
      </c>
      <c r="IP127" s="86">
        <f t="shared" si="159"/>
        <v>5.4249793075077437E-28</v>
      </c>
      <c r="IQ127" s="86">
        <f t="shared" si="159"/>
        <v>1.9915617181037376E-28</v>
      </c>
      <c r="IR127" s="86">
        <f t="shared" si="159"/>
        <v>2.1668815822145249E-29</v>
      </c>
      <c r="IS127" s="86">
        <f t="shared" si="159"/>
        <v>9.5493645763029822E-31</v>
      </c>
      <c r="IT127" s="86">
        <f t="shared" si="159"/>
        <v>1.4391582417309793E-31</v>
      </c>
      <c r="IU127" s="86">
        <f t="shared" si="159"/>
        <v>7.7565564775222847E-32</v>
      </c>
      <c r="IV127" s="86">
        <f t="shared" si="159"/>
        <v>1.4495040662632562E-39</v>
      </c>
      <c r="IW127" s="86">
        <f t="shared" si="159"/>
        <v>1.4428780166067706E-22</v>
      </c>
      <c r="IY127" s="86">
        <f t="shared" ref="IY127:JM143" si="160">GM127+HC127+HS127+II127</f>
        <v>5.5078573202850694E-5</v>
      </c>
      <c r="IZ127" s="86">
        <f t="shared" si="160"/>
        <v>3.4902327465531598E-3</v>
      </c>
      <c r="JA127" s="86">
        <f t="shared" si="160"/>
        <v>1.0362853949360051E-4</v>
      </c>
      <c r="JB127" s="86">
        <f t="shared" si="160"/>
        <v>8.5565133973269326E-5</v>
      </c>
      <c r="JC127" s="86">
        <f t="shared" si="160"/>
        <v>1.5779574383467004E-5</v>
      </c>
      <c r="JD127" s="86">
        <f t="shared" si="160"/>
        <v>1.841464633854239E-5</v>
      </c>
      <c r="JE127" s="86">
        <f t="shared" si="160"/>
        <v>4.2717851258824997E-5</v>
      </c>
      <c r="JF127" s="86">
        <f t="shared" si="160"/>
        <v>1.4700535872745743E-4</v>
      </c>
      <c r="JG127" s="86">
        <f t="shared" si="160"/>
        <v>7.9762202342970178E-5</v>
      </c>
      <c r="JH127" s="86">
        <f t="shared" si="160"/>
        <v>3.2622269138282028E-5</v>
      </c>
      <c r="JI127" s="86">
        <f t="shared" si="160"/>
        <v>1.6310194238031998E-5</v>
      </c>
      <c r="JJ127" s="86">
        <f t="shared" si="160"/>
        <v>5.5359638601665163E-6</v>
      </c>
      <c r="JK127" s="86">
        <f t="shared" si="160"/>
        <v>2.2062369374558814E-6</v>
      </c>
      <c r="JL127" s="86">
        <f t="shared" si="160"/>
        <v>5.4350324659153016E-5</v>
      </c>
      <c r="JM127" s="86">
        <f t="shared" si="160"/>
        <v>6.8667059538178598E-5</v>
      </c>
    </row>
    <row r="128" spans="2:273" x14ac:dyDescent="0.25">
      <c r="B128" s="2">
        <v>101</v>
      </c>
      <c r="C128" s="37">
        <v>42.639000000000003</v>
      </c>
      <c r="D128" s="37">
        <v>92.754000000000005</v>
      </c>
      <c r="E128" s="37">
        <v>39.372999999999998</v>
      </c>
      <c r="F128" s="37">
        <v>30.881</v>
      </c>
      <c r="G128" s="37">
        <v>29.949000000000002</v>
      </c>
      <c r="H128" s="37">
        <v>30.728999999999999</v>
      </c>
      <c r="I128" s="37">
        <v>29.202999999999999</v>
      </c>
      <c r="J128" s="37">
        <v>26.831</v>
      </c>
      <c r="K128" s="37">
        <v>31.119</v>
      </c>
      <c r="L128" s="37">
        <v>31.288</v>
      </c>
      <c r="M128" s="37">
        <v>33.305</v>
      </c>
      <c r="N128" s="37">
        <v>29.576000000000001</v>
      </c>
      <c r="O128" s="37">
        <v>31.881</v>
      </c>
      <c r="P128" s="37">
        <v>32.423999999999999</v>
      </c>
      <c r="Q128" s="37">
        <v>33.457999999999998</v>
      </c>
      <c r="S128" s="4">
        <f t="shared" si="146"/>
        <v>42.070012294595273</v>
      </c>
      <c r="T128" s="4">
        <f t="shared" si="146"/>
        <v>91.139892819066588</v>
      </c>
      <c r="U128" s="4">
        <f t="shared" si="146"/>
        <v>39.783147543171765</v>
      </c>
      <c r="V128" s="4">
        <f t="shared" si="146"/>
        <v>31.602743183505812</v>
      </c>
      <c r="W128" s="4">
        <f t="shared" si="146"/>
        <v>27.532301229854369</v>
      </c>
      <c r="X128" s="4">
        <f t="shared" si="146"/>
        <v>27.942172340179901</v>
      </c>
      <c r="Y128" s="4">
        <f t="shared" si="146"/>
        <v>26.445886353413311</v>
      </c>
      <c r="Z128" s="4">
        <f t="shared" si="146"/>
        <v>25.897114741276262</v>
      </c>
      <c r="AA128" s="4">
        <f t="shared" si="146"/>
        <v>29.098793754495755</v>
      </c>
      <c r="AB128" s="4">
        <f t="shared" si="146"/>
        <v>29.863248668463427</v>
      </c>
      <c r="AC128" s="4">
        <f t="shared" si="146"/>
        <v>29.284255263070531</v>
      </c>
      <c r="AD128" s="4">
        <f t="shared" si="146"/>
        <v>29.232711475547404</v>
      </c>
      <c r="AE128" s="4">
        <f t="shared" si="146"/>
        <v>29.852914170580537</v>
      </c>
      <c r="AF128" s="4">
        <f t="shared" si="146"/>
        <v>32.654211083828315</v>
      </c>
      <c r="AG128" s="4">
        <f t="shared" si="146"/>
        <v>33.505898269077477</v>
      </c>
      <c r="AI128" s="4">
        <f t="shared" si="147"/>
        <v>0.56898770540473009</v>
      </c>
      <c r="AJ128" s="4">
        <f t="shared" si="147"/>
        <v>1.6141071809334164</v>
      </c>
      <c r="AK128" s="4">
        <f t="shared" si="147"/>
        <v>-0.41014754317176738</v>
      </c>
      <c r="AL128" s="4">
        <f t="shared" si="147"/>
        <v>-0.72174318350581146</v>
      </c>
      <c r="AM128" s="4">
        <f t="shared" si="147"/>
        <v>2.4166987701456328</v>
      </c>
      <c r="AN128" s="4">
        <f t="shared" si="147"/>
        <v>2.7868276598200978</v>
      </c>
      <c r="AO128" s="4">
        <f t="shared" si="147"/>
        <v>2.7571136465866886</v>
      </c>
      <c r="AP128" s="4">
        <f t="shared" si="147"/>
        <v>0.93388525872373762</v>
      </c>
      <c r="AQ128" s="4">
        <f t="shared" si="147"/>
        <v>2.0202062455042444</v>
      </c>
      <c r="AR128" s="4">
        <f t="shared" si="147"/>
        <v>1.424751331536573</v>
      </c>
      <c r="AS128" s="4">
        <f t="shared" si="147"/>
        <v>4.0207447369294691</v>
      </c>
      <c r="AT128" s="4">
        <f t="shared" si="147"/>
        <v>0.34328852445259628</v>
      </c>
      <c r="AU128" s="4">
        <f t="shared" si="147"/>
        <v>2.0280858294194637</v>
      </c>
      <c r="AV128" s="4">
        <f t="shared" si="147"/>
        <v>-0.23021108382831557</v>
      </c>
      <c r="AW128" s="4">
        <f t="shared" si="147"/>
        <v>-4.7898269077478517E-2</v>
      </c>
      <c r="AY128" s="2">
        <f t="shared" si="154"/>
        <v>42.070012294462366</v>
      </c>
      <c r="AZ128" s="2">
        <f t="shared" si="154"/>
        <v>90.925734146522814</v>
      </c>
      <c r="BA128" s="2">
        <f t="shared" si="154"/>
        <v>39.771791992745051</v>
      </c>
      <c r="BB128" s="2">
        <f t="shared" si="154"/>
        <v>31.588646627945124</v>
      </c>
      <c r="BC128" s="2">
        <f t="shared" si="154"/>
        <v>27.524599705810676</v>
      </c>
      <c r="BD128" s="2">
        <f t="shared" si="154"/>
        <v>27.934025375965863</v>
      </c>
      <c r="BE128" s="2">
        <f t="shared" si="154"/>
        <v>26.425950265830476</v>
      </c>
      <c r="BF128" s="2">
        <f t="shared" si="154"/>
        <v>25.823228897060229</v>
      </c>
      <c r="BG128" s="2">
        <f t="shared" si="154"/>
        <v>29.054084256445716</v>
      </c>
      <c r="BH128" s="2">
        <f t="shared" si="154"/>
        <v>29.841856177329699</v>
      </c>
      <c r="BI128" s="2">
        <f t="shared" si="154"/>
        <v>29.272139897513878</v>
      </c>
      <c r="BJ128" s="2">
        <f t="shared" si="154"/>
        <v>29.22749792056446</v>
      </c>
      <c r="BK128" s="2">
        <f t="shared" si="154"/>
        <v>29.850660008982452</v>
      </c>
      <c r="BL128" s="2">
        <f t="shared" si="154"/>
        <v>32.600783726529137</v>
      </c>
      <c r="BM128" s="2">
        <f t="shared" si="154"/>
        <v>33.394138905931563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42.639000000000003</v>
      </c>
      <c r="CF128" s="2">
        <f t="shared" si="155"/>
        <v>92.754000000000005</v>
      </c>
      <c r="CG128" s="2">
        <f t="shared" si="155"/>
        <v>39.372999999999998</v>
      </c>
      <c r="CH128" s="2">
        <f t="shared" si="155"/>
        <v>30.881</v>
      </c>
      <c r="CI128" s="2">
        <f t="shared" si="155"/>
        <v>29.949000000000002</v>
      </c>
      <c r="CJ128" s="2">
        <f t="shared" si="155"/>
        <v>30.728999999999999</v>
      </c>
      <c r="CK128" s="2">
        <f t="shared" si="155"/>
        <v>29.202999999999999</v>
      </c>
      <c r="CL128" s="2">
        <f t="shared" si="155"/>
        <v>26.831</v>
      </c>
      <c r="CM128" s="2">
        <f t="shared" si="155"/>
        <v>31.119</v>
      </c>
      <c r="CN128" s="2">
        <f t="shared" si="155"/>
        <v>31.288</v>
      </c>
      <c r="CO128" s="2">
        <f t="shared" si="155"/>
        <v>33.305</v>
      </c>
      <c r="CP128" s="2">
        <f t="shared" si="155"/>
        <v>29.576000000000001</v>
      </c>
      <c r="CQ128" s="2">
        <f t="shared" si="155"/>
        <v>31.881</v>
      </c>
      <c r="CR128" s="2">
        <f t="shared" si="155"/>
        <v>32.423999999999999</v>
      </c>
      <c r="CS128" s="2">
        <f t="shared" si="155"/>
        <v>33.457999999999998</v>
      </c>
      <c r="CU128" s="2">
        <f t="shared" si="110"/>
        <v>42.639000000000003</v>
      </c>
      <c r="CV128" s="2">
        <f t="shared" si="111"/>
        <v>92.754000000000005</v>
      </c>
      <c r="CW128" s="2">
        <f t="shared" si="112"/>
        <v>39.372999999999998</v>
      </c>
      <c r="CX128" s="2">
        <f t="shared" si="113"/>
        <v>30.881</v>
      </c>
      <c r="CY128" s="2">
        <f t="shared" si="114"/>
        <v>29.949000000000002</v>
      </c>
      <c r="CZ128" s="2">
        <f t="shared" si="115"/>
        <v>30.728999999999999</v>
      </c>
      <c r="DA128" s="2">
        <f t="shared" si="116"/>
        <v>29.202999999999999</v>
      </c>
      <c r="DB128" s="2">
        <f t="shared" si="117"/>
        <v>26.831</v>
      </c>
      <c r="DC128" s="2">
        <f t="shared" si="118"/>
        <v>31.119</v>
      </c>
      <c r="DD128" s="2">
        <f t="shared" si="119"/>
        <v>31.288</v>
      </c>
      <c r="DE128" s="2">
        <f t="shared" si="120"/>
        <v>33.305</v>
      </c>
      <c r="DF128" s="2">
        <f t="shared" si="121"/>
        <v>29.576000000000001</v>
      </c>
      <c r="DG128" s="2">
        <f t="shared" si="122"/>
        <v>31.881</v>
      </c>
      <c r="DH128" s="2">
        <f t="shared" si="123"/>
        <v>32.423999999999999</v>
      </c>
      <c r="DI128" s="2">
        <f t="shared" si="124"/>
        <v>33.457999999999998</v>
      </c>
      <c r="DK128" s="2">
        <f t="shared" si="148"/>
        <v>93.57341787941786</v>
      </c>
      <c r="DL128" s="2">
        <f t="shared" si="148"/>
        <v>161.46791570105069</v>
      </c>
      <c r="DM128" s="2">
        <f t="shared" si="148"/>
        <v>74.092414634146337</v>
      </c>
      <c r="DN128" s="2">
        <f t="shared" si="148"/>
        <v>72.898113360323876</v>
      </c>
      <c r="DO128" s="2">
        <f t="shared" si="148"/>
        <v>54.02070040485831</v>
      </c>
      <c r="DP128" s="2">
        <f t="shared" si="148"/>
        <v>60.232921390013487</v>
      </c>
      <c r="DQ128" s="2">
        <f t="shared" si="148"/>
        <v>56.723151222651225</v>
      </c>
      <c r="DR128" s="2">
        <f t="shared" si="148"/>
        <v>54.977277591036412</v>
      </c>
      <c r="DS128" s="2">
        <f t="shared" si="148"/>
        <v>55.920184041184044</v>
      </c>
      <c r="DT128" s="2">
        <f t="shared" si="148"/>
        <v>55.705708708708713</v>
      </c>
      <c r="DU128" s="2">
        <f t="shared" si="148"/>
        <v>58.274589446589445</v>
      </c>
      <c r="DV128" s="2">
        <f t="shared" si="148"/>
        <v>59.855490990990987</v>
      </c>
      <c r="DW128" s="2">
        <f t="shared" si="148"/>
        <v>60.3281522048364</v>
      </c>
      <c r="DX128" s="2">
        <f t="shared" si="148"/>
        <v>52.791136694677867</v>
      </c>
      <c r="DY128" s="2">
        <f t="shared" si="148"/>
        <v>53.115513311086396</v>
      </c>
      <c r="EA128" s="2">
        <f t="shared" si="152"/>
        <v>41.921093590077206</v>
      </c>
      <c r="EB128" s="2">
        <f t="shared" si="152"/>
        <v>90.726021509405683</v>
      </c>
      <c r="EC128" s="2">
        <f t="shared" si="152"/>
        <v>39.653052233851639</v>
      </c>
      <c r="ED128" s="2">
        <f t="shared" si="152"/>
        <v>31.430778460060854</v>
      </c>
      <c r="EE128" s="2">
        <f t="shared" si="151"/>
        <v>27.419472943303234</v>
      </c>
      <c r="EF128" s="2">
        <f t="shared" si="151"/>
        <v>27.798787323274958</v>
      </c>
      <c r="EG128" s="2">
        <f t="shared" si="151"/>
        <v>26.294404924760599</v>
      </c>
      <c r="EH128" s="2">
        <f t="shared" si="151"/>
        <v>25.693660502466958</v>
      </c>
      <c r="EI128" s="2">
        <f t="shared" si="151"/>
        <v>28.937400912646673</v>
      </c>
      <c r="EJ128" s="2">
        <f t="shared" si="151"/>
        <v>29.727841040979619</v>
      </c>
      <c r="EK128" s="2">
        <f t="shared" si="151"/>
        <v>29.147913328121948</v>
      </c>
      <c r="EL128" s="2">
        <f t="shared" si="151"/>
        <v>29.096120345844373</v>
      </c>
      <c r="EM128" s="2">
        <f t="shared" si="135"/>
        <v>29.717481317701903</v>
      </c>
      <c r="EN128" s="2">
        <f t="shared" si="135"/>
        <v>32.511106805293004</v>
      </c>
      <c r="EO128" s="2">
        <f t="shared" si="135"/>
        <v>33.275147899287504</v>
      </c>
      <c r="EQ128" s="2">
        <f t="shared" si="149"/>
        <v>41.452860871463507</v>
      </c>
      <c r="ER128" s="2">
        <f t="shared" si="149"/>
        <v>87.645816102262572</v>
      </c>
      <c r="ES128" s="2">
        <f t="shared" si="149"/>
        <v>39.418152489472725</v>
      </c>
      <c r="ET128" s="2">
        <f t="shared" si="149"/>
        <v>30.975959056336251</v>
      </c>
      <c r="EU128" s="2">
        <f t="shared" si="149"/>
        <v>27.084777610197751</v>
      </c>
      <c r="EV128" s="2">
        <f t="shared" si="149"/>
        <v>27.726029587567247</v>
      </c>
      <c r="EW128" s="2">
        <f t="shared" si="149"/>
        <v>26.236194278442646</v>
      </c>
      <c r="EX128" s="2">
        <f t="shared" si="149"/>
        <v>25.754759053918484</v>
      </c>
      <c r="EY128" s="2">
        <f t="shared" si="149"/>
        <v>28.965878725623789</v>
      </c>
      <c r="EZ128" s="2">
        <f t="shared" si="149"/>
        <v>29.666557497482074</v>
      </c>
      <c r="FA128" s="2">
        <f t="shared" si="149"/>
        <v>28.918560504462892</v>
      </c>
      <c r="FB128" s="2">
        <f t="shared" si="149"/>
        <v>28.825061490350439</v>
      </c>
      <c r="FC128" s="2">
        <f t="shared" si="149"/>
        <v>29.593132051826757</v>
      </c>
      <c r="FD128" s="2">
        <f t="shared" si="149"/>
        <v>32.375968574917671</v>
      </c>
      <c r="FE128" s="2">
        <f t="shared" si="149"/>
        <v>33.040113226226836</v>
      </c>
      <c r="FG128" s="2">
        <f t="shared" si="150"/>
        <v>0.99701821868209917</v>
      </c>
      <c r="FH128" s="2">
        <f t="shared" si="150"/>
        <v>0.99565060770372482</v>
      </c>
      <c r="FI128" s="2">
        <f t="shared" si="150"/>
        <v>0.99644927955808771</v>
      </c>
      <c r="FJ128" s="2">
        <f t="shared" si="150"/>
        <v>0.99602551433639686</v>
      </c>
      <c r="FK128" s="2">
        <f t="shared" si="150"/>
        <v>0.99586185243984315</v>
      </c>
      <c r="FL128" s="2">
        <f t="shared" si="150"/>
        <v>0.99579715034507665</v>
      </c>
      <c r="FM128" s="2">
        <f t="shared" si="150"/>
        <v>0.99564550983095468</v>
      </c>
      <c r="FN128" s="2">
        <f t="shared" si="150"/>
        <v>0.99561755461002743</v>
      </c>
      <c r="FO128" s="2">
        <f t="shared" si="150"/>
        <v>0.99569477403572271</v>
      </c>
      <c r="FP128" s="2">
        <f t="shared" si="150"/>
        <v>0.99557225136166416</v>
      </c>
      <c r="FQ128" s="2">
        <f t="shared" si="150"/>
        <v>0.99561625661733788</v>
      </c>
      <c r="FR128" s="2">
        <f t="shared" si="150"/>
        <v>0.99561656066193371</v>
      </c>
      <c r="FS128" s="2">
        <f t="shared" si="150"/>
        <v>0.9956042255805565</v>
      </c>
      <c r="FT128" s="2">
        <f t="shared" si="150"/>
        <v>0.99551191895308966</v>
      </c>
      <c r="FU128" s="2">
        <f t="shared" si="150"/>
        <v>0.99392078631237291</v>
      </c>
      <c r="FW128" s="2">
        <f t="shared" si="156"/>
        <v>1.0886106425983247E-2</v>
      </c>
      <c r="FX128" s="2">
        <f t="shared" si="156"/>
        <v>3.5053380613363737E-2</v>
      </c>
      <c r="FY128" s="2">
        <f t="shared" si="156"/>
        <v>1.509064727639679E-2</v>
      </c>
      <c r="FZ128" s="2">
        <f t="shared" si="156"/>
        <v>1.5265751917787538E-2</v>
      </c>
      <c r="GA128" s="2">
        <f t="shared" si="156"/>
        <v>1.4798658719893706E-2</v>
      </c>
      <c r="GB128" s="2">
        <f t="shared" si="156"/>
        <v>1.4812672064896429E-2</v>
      </c>
      <c r="GC128" s="2">
        <f t="shared" si="156"/>
        <v>1.6428876866242805E-2</v>
      </c>
      <c r="GD128" s="2">
        <f t="shared" si="156"/>
        <v>2.0205747148117896E-2</v>
      </c>
      <c r="GE128" s="2">
        <f t="shared" si="156"/>
        <v>1.8132195966554018E-2</v>
      </c>
      <c r="GF128" s="2">
        <f t="shared" si="156"/>
        <v>1.6453549925986258E-2</v>
      </c>
      <c r="GG128" s="2">
        <f t="shared" si="156"/>
        <v>1.507417369530227E-2</v>
      </c>
      <c r="GH128" s="2">
        <f t="shared" si="156"/>
        <v>1.2743581366168101E-2</v>
      </c>
      <c r="GI128" s="2">
        <f t="shared" si="156"/>
        <v>1.1089030219992897E-2</v>
      </c>
      <c r="GJ128" s="2">
        <f t="shared" si="156"/>
        <v>9.9268470325983762E-3</v>
      </c>
      <c r="GK128" s="2">
        <f t="shared" si="156"/>
        <v>6.9045741793706617E-3</v>
      </c>
      <c r="GM128" s="86">
        <f t="shared" si="157"/>
        <v>1.8235124077129473E-48</v>
      </c>
      <c r="GN128" s="86">
        <f t="shared" si="157"/>
        <v>3.4277718181146205E-76</v>
      </c>
      <c r="GO128" s="86">
        <f t="shared" si="157"/>
        <v>4.5423209039664673E-64</v>
      </c>
      <c r="GP128" s="86">
        <f t="shared" si="157"/>
        <v>6.6332190987816849E-68</v>
      </c>
      <c r="GQ128" s="86">
        <f t="shared" si="157"/>
        <v>7.3439057811539965E-90</v>
      </c>
      <c r="GR128" s="86">
        <f t="shared" si="157"/>
        <v>7.8505612307199868E-95</v>
      </c>
      <c r="GS128" s="86">
        <f t="shared" si="157"/>
        <v>1.6330600697438432E-82</v>
      </c>
      <c r="GT128" s="86">
        <f t="shared" si="157"/>
        <v>1.0273578236285216E-85</v>
      </c>
      <c r="GU128" s="86">
        <f t="shared" si="157"/>
        <v>1.2435688031247116E-88</v>
      </c>
      <c r="GV128" s="86">
        <f t="shared" si="157"/>
        <v>3.8245334464388641E-84</v>
      </c>
      <c r="GW128" s="86">
        <f t="shared" si="157"/>
        <v>1.0412391433732609E-88</v>
      </c>
      <c r="GX128" s="86">
        <f t="shared" si="157"/>
        <v>2.5740821674496234E-76</v>
      </c>
      <c r="GY128" s="86">
        <f t="shared" si="157"/>
        <v>5.2540258907346754E-71</v>
      </c>
      <c r="GZ128" s="86">
        <f t="shared" si="157"/>
        <v>2.2670879256942402E-63</v>
      </c>
      <c r="HA128" s="86">
        <f t="shared" si="157"/>
        <v>3.1681237169429122E-77</v>
      </c>
      <c r="HC128" s="86">
        <f t="shared" si="153"/>
        <v>3.9727535983454624E-11</v>
      </c>
      <c r="HD128" s="86">
        <f t="shared" si="153"/>
        <v>4.7160409043230134E-7</v>
      </c>
      <c r="HE128" s="86">
        <f t="shared" si="153"/>
        <v>1.886260359695131E-13</v>
      </c>
      <c r="HF128" s="86">
        <f t="shared" si="153"/>
        <v>1.7957840616975626E-15</v>
      </c>
      <c r="HG128" s="86">
        <f t="shared" si="153"/>
        <v>1.361755235909598E-19</v>
      </c>
      <c r="HH128" s="86">
        <f t="shared" si="153"/>
        <v>2.7881150161030065E-24</v>
      </c>
      <c r="HI128" s="86">
        <f t="shared" si="138"/>
        <v>8.3130475631256181E-29</v>
      </c>
      <c r="HJ128" s="86">
        <f t="shared" si="138"/>
        <v>4.554580097675039E-35</v>
      </c>
      <c r="HK128" s="86">
        <f t="shared" si="138"/>
        <v>5.0009540980562456E-29</v>
      </c>
      <c r="HL128" s="86">
        <f t="shared" ref="HL128:HQ170" si="161" xml:space="preserve"> _xlfn.NORM.DIST($B128, L$8, ABS(L$12), TRUE) * _xlfn.NORM.DIST(($B128 - L$8)*L$16, 0, ABS(L$12), TRUE) * 2</f>
        <v>1.8499381668976171E-27</v>
      </c>
      <c r="HM128" s="86">
        <f t="shared" si="161"/>
        <v>9.7073796445792481E-29</v>
      </c>
      <c r="HN128" s="86">
        <f t="shared" si="161"/>
        <v>1.73824478024404E-20</v>
      </c>
      <c r="HO128" s="86">
        <f t="shared" si="161"/>
        <v>6.9549519567892994E-20</v>
      </c>
      <c r="HP128" s="86">
        <f t="shared" si="161"/>
        <v>3.3492051253539203E-17</v>
      </c>
      <c r="HQ128" s="86">
        <f t="shared" si="161"/>
        <v>1.7933187151927721E-17</v>
      </c>
      <c r="HS128" s="86">
        <f t="shared" si="158"/>
        <v>1.2610812116892287E-4</v>
      </c>
      <c r="HT128" s="86">
        <f t="shared" si="158"/>
        <v>6.9557710665077918E-3</v>
      </c>
      <c r="HU128" s="86">
        <f t="shared" si="158"/>
        <v>2.5473469081358906E-4</v>
      </c>
      <c r="HV128" s="86">
        <f t="shared" si="158"/>
        <v>2.2309609646690154E-4</v>
      </c>
      <c r="HW128" s="86">
        <f t="shared" si="158"/>
        <v>4.7288159970981013E-5</v>
      </c>
      <c r="HX128" s="86">
        <f t="shared" si="158"/>
        <v>5.3681917726953611E-5</v>
      </c>
      <c r="HY128" s="86">
        <f t="shared" si="158"/>
        <v>1.232731596380699E-4</v>
      </c>
      <c r="HZ128" s="86">
        <f t="shared" si="158"/>
        <v>3.9730662222325067E-4</v>
      </c>
      <c r="IA128" s="86">
        <f t="shared" si="158"/>
        <v>2.192457923339572E-4</v>
      </c>
      <c r="IB128" s="86">
        <f t="shared" si="158"/>
        <v>9.3633887309102335E-5</v>
      </c>
      <c r="IC128" s="86">
        <f t="shared" si="158"/>
        <v>4.8720177397947692E-5</v>
      </c>
      <c r="ID128" s="86">
        <f t="shared" si="158"/>
        <v>1.7000672005284108E-5</v>
      </c>
      <c r="IE128" s="86">
        <f t="shared" si="158"/>
        <v>6.8726969425162712E-6</v>
      </c>
      <c r="IF128" s="86">
        <f t="shared" si="158"/>
        <v>1.1829968852967861E-4</v>
      </c>
      <c r="IG128" s="86">
        <f t="shared" si="158"/>
        <v>1.3406721591862838E-4</v>
      </c>
      <c r="II128" s="86">
        <f t="shared" si="159"/>
        <v>1.9303696404084783E-22</v>
      </c>
      <c r="IJ128" s="86">
        <f t="shared" si="159"/>
        <v>1.2698881143091599E-15</v>
      </c>
      <c r="IK128" s="86">
        <f t="shared" si="159"/>
        <v>2.3018003180233186E-24</v>
      </c>
      <c r="IL128" s="86">
        <f t="shared" si="159"/>
        <v>8.1638601244607512E-27</v>
      </c>
      <c r="IM128" s="86">
        <f t="shared" si="159"/>
        <v>7.780674011475707E-30</v>
      </c>
      <c r="IN128" s="86">
        <f t="shared" si="159"/>
        <v>8.4805887183061121E-29</v>
      </c>
      <c r="IO128" s="86">
        <f t="shared" si="159"/>
        <v>2.8789943844899593E-29</v>
      </c>
      <c r="IP128" s="86">
        <f t="shared" si="159"/>
        <v>8.738943169351252E-27</v>
      </c>
      <c r="IQ128" s="86">
        <f t="shared" si="159"/>
        <v>3.1134914070836171E-27</v>
      </c>
      <c r="IR128" s="86">
        <f t="shared" si="159"/>
        <v>3.4963314090654051E-28</v>
      </c>
      <c r="IS128" s="86">
        <f t="shared" si="159"/>
        <v>1.6606503821143504E-29</v>
      </c>
      <c r="IT128" s="86">
        <f t="shared" si="159"/>
        <v>2.4256836243672224E-30</v>
      </c>
      <c r="IU128" s="86">
        <f t="shared" si="159"/>
        <v>1.2294273910512977E-30</v>
      </c>
      <c r="IV128" s="86">
        <f t="shared" si="159"/>
        <v>4.2788414356294704E-38</v>
      </c>
      <c r="IW128" s="86">
        <f t="shared" si="159"/>
        <v>8.229772825031836E-22</v>
      </c>
      <c r="IY128" s="86">
        <f t="shared" si="160"/>
        <v>1.2610816089645886E-4</v>
      </c>
      <c r="IZ128" s="86">
        <f t="shared" si="160"/>
        <v>6.956242670599494E-3</v>
      </c>
      <c r="JA128" s="86">
        <f t="shared" si="160"/>
        <v>2.5473469100221509E-4</v>
      </c>
      <c r="JB128" s="86">
        <f t="shared" si="160"/>
        <v>2.2309609646869734E-4</v>
      </c>
      <c r="JC128" s="86">
        <f t="shared" si="160"/>
        <v>4.7288159970981149E-5</v>
      </c>
      <c r="JD128" s="86">
        <f t="shared" si="160"/>
        <v>5.3681917726953611E-5</v>
      </c>
      <c r="JE128" s="86">
        <f t="shared" si="160"/>
        <v>1.232731596380699E-4</v>
      </c>
      <c r="JF128" s="86">
        <f t="shared" si="160"/>
        <v>3.9730662222325067E-4</v>
      </c>
      <c r="JG128" s="86">
        <f t="shared" si="160"/>
        <v>2.192457923339572E-4</v>
      </c>
      <c r="JH128" s="86">
        <f t="shared" si="160"/>
        <v>9.3633887309102335E-5</v>
      </c>
      <c r="JI128" s="86">
        <f t="shared" si="160"/>
        <v>4.8720177397947692E-5</v>
      </c>
      <c r="JJ128" s="86">
        <f t="shared" si="160"/>
        <v>1.7000672005284125E-5</v>
      </c>
      <c r="JK128" s="86">
        <f t="shared" si="160"/>
        <v>6.8726969425163407E-6</v>
      </c>
      <c r="JL128" s="86">
        <f t="shared" si="160"/>
        <v>1.182996885297121E-4</v>
      </c>
      <c r="JM128" s="86">
        <f t="shared" si="160"/>
        <v>1.3406721591864633E-4</v>
      </c>
    </row>
    <row r="129" spans="2:273" x14ac:dyDescent="0.25">
      <c r="B129" s="2">
        <v>102</v>
      </c>
      <c r="C129" s="37">
        <v>43.131</v>
      </c>
      <c r="D129" s="37">
        <v>93.164000000000001</v>
      </c>
      <c r="E129" s="37">
        <v>39.847000000000001</v>
      </c>
      <c r="F129" s="37">
        <v>30.643999999999998</v>
      </c>
      <c r="G129" s="37">
        <v>28.914999999999999</v>
      </c>
      <c r="H129" s="37">
        <v>30.22</v>
      </c>
      <c r="I129" s="37">
        <v>28.39</v>
      </c>
      <c r="J129" s="37">
        <v>27.202999999999999</v>
      </c>
      <c r="K129" s="37">
        <v>30.881</v>
      </c>
      <c r="L129" s="37">
        <v>31.712</v>
      </c>
      <c r="M129" s="37">
        <v>33.305</v>
      </c>
      <c r="N129" s="37">
        <v>29.152999999999999</v>
      </c>
      <c r="O129" s="37">
        <v>30.797000000000001</v>
      </c>
      <c r="P129" s="37">
        <v>32.576000000000001</v>
      </c>
      <c r="Q129" s="37">
        <v>32.136000000000003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41.905646567706448</v>
      </c>
      <c r="T129" s="4">
        <f t="shared" si="162"/>
        <v>91.147628996898447</v>
      </c>
      <c r="U129" s="4">
        <f t="shared" si="162"/>
        <v>39.672518027596588</v>
      </c>
      <c r="V129" s="4">
        <f t="shared" si="162"/>
        <v>31.400650832666862</v>
      </c>
      <c r="W129" s="4">
        <f t="shared" si="162"/>
        <v>27.314639636305412</v>
      </c>
      <c r="X129" s="4">
        <f t="shared" si="162"/>
        <v>27.796500297303673</v>
      </c>
      <c r="Y129" s="4">
        <f t="shared" si="162"/>
        <v>26.303139546601834</v>
      </c>
      <c r="Z129" s="4">
        <f t="shared" si="162"/>
        <v>25.83212736273013</v>
      </c>
      <c r="AA129" s="4">
        <f t="shared" si="162"/>
        <v>28.99265828667362</v>
      </c>
      <c r="AB129" s="4">
        <f t="shared" si="162"/>
        <v>29.72823498125085</v>
      </c>
      <c r="AC129" s="4">
        <f t="shared" si="162"/>
        <v>29.126778321935021</v>
      </c>
      <c r="AD129" s="4">
        <f t="shared" si="162"/>
        <v>29.044335104413616</v>
      </c>
      <c r="AE129" s="4">
        <f t="shared" si="162"/>
        <v>29.683641244600523</v>
      </c>
      <c r="AF129" s="4">
        <f t="shared" si="162"/>
        <v>32.570729354886808</v>
      </c>
      <c r="AG129" s="4">
        <f t="shared" si="162"/>
        <v>33.518869519873356</v>
      </c>
      <c r="AI129" s="4">
        <f t="shared" ref="AI129:AW145" si="163">IF(OR($B129 &lt; C$230, $B129 &gt; C$233), 0, C129-S129)</f>
        <v>1.2253534322935522</v>
      </c>
      <c r="AJ129" s="4">
        <f t="shared" si="163"/>
        <v>2.016371003101554</v>
      </c>
      <c r="AK129" s="4">
        <f t="shared" si="163"/>
        <v>0.17448197240341301</v>
      </c>
      <c r="AL129" s="4">
        <f t="shared" si="163"/>
        <v>-0.75665083266686395</v>
      </c>
      <c r="AM129" s="4">
        <f t="shared" si="163"/>
        <v>1.6003603636945876</v>
      </c>
      <c r="AN129" s="4">
        <f t="shared" si="163"/>
        <v>2.4234997026963256</v>
      </c>
      <c r="AO129" s="4">
        <f t="shared" si="163"/>
        <v>2.0868604533981667</v>
      </c>
      <c r="AP129" s="4">
        <f t="shared" si="163"/>
        <v>1.3708726372698692</v>
      </c>
      <c r="AQ129" s="4">
        <f t="shared" si="163"/>
        <v>1.8883417133263798</v>
      </c>
      <c r="AR129" s="4">
        <f t="shared" si="163"/>
        <v>1.9837650187491498</v>
      </c>
      <c r="AS129" s="4">
        <f t="shared" si="163"/>
        <v>4.178221678064979</v>
      </c>
      <c r="AT129" s="4">
        <f t="shared" si="163"/>
        <v>0.10866489558638293</v>
      </c>
      <c r="AU129" s="4">
        <f t="shared" si="163"/>
        <v>1.1133587553994779</v>
      </c>
      <c r="AV129" s="4">
        <f t="shared" si="163"/>
        <v>5.2706451131925292E-3</v>
      </c>
      <c r="AW129" s="4">
        <f t="shared" si="163"/>
        <v>-1.3828695198733527</v>
      </c>
      <c r="AY129" s="2">
        <f t="shared" si="154"/>
        <v>41.905646567698746</v>
      </c>
      <c r="AZ129" s="2">
        <f t="shared" si="154"/>
        <v>90.767090818769191</v>
      </c>
      <c r="BA129" s="2">
        <f t="shared" si="154"/>
        <v>39.64735072490447</v>
      </c>
      <c r="BB129" s="2">
        <f t="shared" si="154"/>
        <v>31.367783864623384</v>
      </c>
      <c r="BC129" s="2">
        <f t="shared" si="154"/>
        <v>27.294086201119779</v>
      </c>
      <c r="BD129" s="2">
        <f t="shared" si="154"/>
        <v>27.775288741207145</v>
      </c>
      <c r="BE129" s="2">
        <f t="shared" si="154"/>
        <v>26.252181574139229</v>
      </c>
      <c r="BF129" s="2">
        <f t="shared" si="154"/>
        <v>25.656110249523337</v>
      </c>
      <c r="BG129" s="2">
        <f t="shared" si="154"/>
        <v>28.883728183569641</v>
      </c>
      <c r="BH129" s="2">
        <f t="shared" si="154"/>
        <v>29.673612224610558</v>
      </c>
      <c r="BI129" s="2">
        <f t="shared" si="154"/>
        <v>29.094544478384176</v>
      </c>
      <c r="BJ129" s="2">
        <f t="shared" si="154"/>
        <v>29.02997795029038</v>
      </c>
      <c r="BK129" s="2">
        <f t="shared" si="154"/>
        <v>29.677305619516815</v>
      </c>
      <c r="BL129" s="2">
        <f t="shared" si="154"/>
        <v>32.463093909674967</v>
      </c>
      <c r="BM129" s="2">
        <f t="shared" si="154"/>
        <v>33.314105940414073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43.131</v>
      </c>
      <c r="CF129" s="2" t="str">
        <f t="shared" si="155"/>
        <v/>
      </c>
      <c r="CG129" s="2">
        <f t="shared" si="155"/>
        <v>39.847000000000001</v>
      </c>
      <c r="CH129" s="2">
        <f t="shared" si="155"/>
        <v>30.643999999999998</v>
      </c>
      <c r="CI129" s="2">
        <f t="shared" si="155"/>
        <v>28.914999999999999</v>
      </c>
      <c r="CJ129" s="2">
        <f t="shared" si="155"/>
        <v>30.22</v>
      </c>
      <c r="CK129" s="2">
        <f t="shared" si="155"/>
        <v>28.39</v>
      </c>
      <c r="CL129" s="2">
        <f t="shared" si="155"/>
        <v>27.202999999999999</v>
      </c>
      <c r="CM129" s="2">
        <f t="shared" si="155"/>
        <v>30.881</v>
      </c>
      <c r="CN129" s="2">
        <f t="shared" si="155"/>
        <v>31.712</v>
      </c>
      <c r="CO129" s="2">
        <f t="shared" si="155"/>
        <v>33.305</v>
      </c>
      <c r="CP129" s="2">
        <f t="shared" si="155"/>
        <v>29.152999999999999</v>
      </c>
      <c r="CQ129" s="2">
        <f t="shared" si="155"/>
        <v>30.797000000000001</v>
      </c>
      <c r="CR129" s="2">
        <f t="shared" si="155"/>
        <v>32.576000000000001</v>
      </c>
      <c r="CS129" s="2">
        <f t="shared" si="155"/>
        <v>32.136000000000003</v>
      </c>
      <c r="CU129" s="2">
        <f t="shared" si="110"/>
        <v>43.131</v>
      </c>
      <c r="CV129" s="2" t="str">
        <f t="shared" si="111"/>
        <v/>
      </c>
      <c r="CW129" s="2">
        <f t="shared" si="112"/>
        <v>39.847000000000001</v>
      </c>
      <c r="CX129" s="2">
        <f t="shared" si="113"/>
        <v>30.643999999999998</v>
      </c>
      <c r="CY129" s="2">
        <f t="shared" si="114"/>
        <v>28.914999999999999</v>
      </c>
      <c r="CZ129" s="2">
        <f t="shared" si="115"/>
        <v>30.22</v>
      </c>
      <c r="DA129" s="2">
        <f t="shared" si="116"/>
        <v>28.39</v>
      </c>
      <c r="DB129" s="2">
        <f t="shared" si="117"/>
        <v>27.202999999999999</v>
      </c>
      <c r="DC129" s="2">
        <f t="shared" si="118"/>
        <v>30.881</v>
      </c>
      <c r="DD129" s="2">
        <f t="shared" si="119"/>
        <v>31.712</v>
      </c>
      <c r="DE129" s="2">
        <f t="shared" si="120"/>
        <v>33.305</v>
      </c>
      <c r="DF129" s="2">
        <f t="shared" si="121"/>
        <v>29.152999999999999</v>
      </c>
      <c r="DG129" s="2">
        <f t="shared" si="122"/>
        <v>30.797000000000001</v>
      </c>
      <c r="DH129" s="2">
        <f t="shared" si="123"/>
        <v>32.576000000000001</v>
      </c>
      <c r="DI129" s="2">
        <f t="shared" si="124"/>
        <v>32.136000000000003</v>
      </c>
      <c r="DK129" s="2">
        <f t="shared" ref="DK129:DY145" si="164">BO$228*$B129+BO$229</f>
        <v>94.110852609694703</v>
      </c>
      <c r="DL129" s="2">
        <f t="shared" si="164"/>
        <v>162.24869578370203</v>
      </c>
      <c r="DM129" s="2">
        <f t="shared" si="164"/>
        <v>74.429935365853666</v>
      </c>
      <c r="DN129" s="2">
        <f t="shared" si="164"/>
        <v>73.309726315789462</v>
      </c>
      <c r="DO129" s="2">
        <f t="shared" si="164"/>
        <v>54.228390890688274</v>
      </c>
      <c r="DP129" s="2">
        <f t="shared" si="164"/>
        <v>60.506143049932518</v>
      </c>
      <c r="DQ129" s="2">
        <f t="shared" si="164"/>
        <v>56.974161776061777</v>
      </c>
      <c r="DR129" s="2">
        <f t="shared" si="164"/>
        <v>55.189875630252104</v>
      </c>
      <c r="DS129" s="2">
        <f t="shared" si="164"/>
        <v>56.1219305019305</v>
      </c>
      <c r="DT129" s="2">
        <f t="shared" si="164"/>
        <v>55.912676276276279</v>
      </c>
      <c r="DU129" s="2">
        <f t="shared" si="164"/>
        <v>58.502875546975545</v>
      </c>
      <c r="DV129" s="2">
        <f t="shared" si="164"/>
        <v>60.0768027027027</v>
      </c>
      <c r="DW129" s="2">
        <f t="shared" si="164"/>
        <v>60.533282361308665</v>
      </c>
      <c r="DX129" s="2">
        <f t="shared" si="164"/>
        <v>52.902867226890748</v>
      </c>
      <c r="DY129" s="2">
        <f t="shared" si="164"/>
        <v>53.314155580274381</v>
      </c>
      <c r="EA129" s="2">
        <f t="shared" si="152"/>
        <v>41.768017347558342</v>
      </c>
      <c r="EB129" s="2">
        <f t="shared" si="152"/>
        <v>90.58851809937795</v>
      </c>
      <c r="EC129" s="2">
        <f t="shared" si="152"/>
        <v>39.537428223188073</v>
      </c>
      <c r="ED129" s="2">
        <f t="shared" si="152"/>
        <v>31.221708138981064</v>
      </c>
      <c r="EE129" s="2">
        <f t="shared" si="151"/>
        <v>27.196547482923421</v>
      </c>
      <c r="EF129" s="2">
        <f t="shared" si="151"/>
        <v>27.650604768938599</v>
      </c>
      <c r="EG129" s="2">
        <f t="shared" si="151"/>
        <v>26.13020842290404</v>
      </c>
      <c r="EH129" s="2">
        <f t="shared" si="151"/>
        <v>25.535117832400235</v>
      </c>
      <c r="EI129" s="2">
        <f t="shared" si="151"/>
        <v>28.775380176777357</v>
      </c>
      <c r="EJ129" s="2">
        <f t="shared" si="151"/>
        <v>29.568213385484569</v>
      </c>
      <c r="EK129" s="2">
        <f t="shared" si="151"/>
        <v>28.979619015047881</v>
      </c>
      <c r="EL129" s="2">
        <f t="shared" si="151"/>
        <v>28.908448748063371</v>
      </c>
      <c r="EM129" s="2">
        <f t="shared" si="135"/>
        <v>29.554323460852871</v>
      </c>
      <c r="EN129" s="2">
        <f t="shared" si="135"/>
        <v>32.380339266113786</v>
      </c>
      <c r="EO129" s="2">
        <f t="shared" si="135"/>
        <v>33.204494966910922</v>
      </c>
      <c r="EQ129" s="2">
        <f t="shared" ref="EQ129:FE145" si="165">CU$228*$B129+CU$229</f>
        <v>41.369645763206762</v>
      </c>
      <c r="ER129" s="2">
        <f t="shared" si="165"/>
        <v>87.82678903844868</v>
      </c>
      <c r="ES129" s="2">
        <f t="shared" si="165"/>
        <v>39.349499101800888</v>
      </c>
      <c r="ET129" s="2">
        <f t="shared" si="165"/>
        <v>30.830585749482111</v>
      </c>
      <c r="EU129" s="2">
        <f t="shared" si="165"/>
        <v>26.917741056047941</v>
      </c>
      <c r="EV129" s="2">
        <f t="shared" si="165"/>
        <v>27.570489599521817</v>
      </c>
      <c r="EW129" s="2">
        <f t="shared" si="165"/>
        <v>26.098755469270394</v>
      </c>
      <c r="EX129" s="2">
        <f t="shared" si="165"/>
        <v>25.644625576750371</v>
      </c>
      <c r="EY129" s="2">
        <f t="shared" si="165"/>
        <v>28.822414016604924</v>
      </c>
      <c r="EZ129" s="2">
        <f t="shared" si="165"/>
        <v>29.511272435640524</v>
      </c>
      <c r="FA129" s="2">
        <f t="shared" si="165"/>
        <v>28.788477409076776</v>
      </c>
      <c r="FB129" s="2">
        <f t="shared" si="165"/>
        <v>28.684745445533274</v>
      </c>
      <c r="FC129" s="2">
        <f t="shared" si="165"/>
        <v>29.450555503914345</v>
      </c>
      <c r="FD129" s="2">
        <f t="shared" si="165"/>
        <v>32.262544957629103</v>
      </c>
      <c r="FE129" s="2">
        <f t="shared" si="165"/>
        <v>32.947695013040601</v>
      </c>
      <c r="FG129" s="2">
        <f t="shared" ref="FG129:FU145" si="166">POWER(10,($B129-C$231)/C$229)/(1+POWER(10,($B129-C$231)/C$229))</f>
        <v>0.99727986945197011</v>
      </c>
      <c r="FH129" s="2">
        <f t="shared" si="166"/>
        <v>0.99603178844909579</v>
      </c>
      <c r="FI129" s="2">
        <f t="shared" si="166"/>
        <v>0.99676069242907261</v>
      </c>
      <c r="FJ129" s="2">
        <f t="shared" si="166"/>
        <v>0.99637395792474481</v>
      </c>
      <c r="FK129" s="2">
        <f t="shared" si="166"/>
        <v>0.99622458989766705</v>
      </c>
      <c r="FL129" s="2">
        <f t="shared" si="166"/>
        <v>0.99616553755432347</v>
      </c>
      <c r="FM129" s="2">
        <f t="shared" si="166"/>
        <v>0.99602713557115996</v>
      </c>
      <c r="FN129" s="2">
        <f t="shared" si="166"/>
        <v>0.99600162049556951</v>
      </c>
      <c r="FO129" s="2">
        <f t="shared" si="166"/>
        <v>0.99607209931399987</v>
      </c>
      <c r="FP129" s="2">
        <f t="shared" si="166"/>
        <v>0.99596027139432763</v>
      </c>
      <c r="FQ129" s="2">
        <f t="shared" si="166"/>
        <v>0.99600043579855158</v>
      </c>
      <c r="FR129" s="2">
        <f t="shared" si="166"/>
        <v>0.9960007133045502</v>
      </c>
      <c r="FS129" s="2">
        <f t="shared" si="166"/>
        <v>0.99598945488145174</v>
      </c>
      <c r="FT129" s="2">
        <f t="shared" si="166"/>
        <v>0.99590520439235219</v>
      </c>
      <c r="FU129" s="2">
        <f t="shared" si="166"/>
        <v>0.99445272395693207</v>
      </c>
      <c r="FW129" s="2">
        <f t="shared" si="156"/>
        <v>1.1923855046958165E-2</v>
      </c>
      <c r="FX129" s="2">
        <f t="shared" si="156"/>
        <v>3.8305721923333418E-2</v>
      </c>
      <c r="FY129" s="2">
        <f t="shared" si="156"/>
        <v>1.6522510277069736E-2</v>
      </c>
      <c r="FZ129" s="2">
        <f t="shared" si="156"/>
        <v>1.6713947619490566E-2</v>
      </c>
      <c r="GA129" s="2">
        <f t="shared" si="156"/>
        <v>1.6203272430364228E-2</v>
      </c>
      <c r="GB129" s="2">
        <f t="shared" si="156"/>
        <v>1.621859395508889E-2</v>
      </c>
      <c r="GC129" s="2">
        <f t="shared" si="156"/>
        <v>1.7985397904407844E-2</v>
      </c>
      <c r="GD129" s="2">
        <f t="shared" si="156"/>
        <v>2.2112055633064984E-2</v>
      </c>
      <c r="GE129" s="2">
        <f t="shared" si="156"/>
        <v>1.9846838229655869E-2</v>
      </c>
      <c r="GF129" s="2">
        <f t="shared" si="156"/>
        <v>1.8012365754782881E-2</v>
      </c>
      <c r="GG129" s="2">
        <f t="shared" si="156"/>
        <v>1.6504499807646164E-2</v>
      </c>
      <c r="GH129" s="2">
        <f t="shared" si="156"/>
        <v>1.3955900639565453E-2</v>
      </c>
      <c r="GI129" s="2">
        <f t="shared" si="156"/>
        <v>1.2145885581368218E-2</v>
      </c>
      <c r="GJ129" s="2">
        <f t="shared" si="156"/>
        <v>1.0874156883456837E-2</v>
      </c>
      <c r="GK129" s="2">
        <f t="shared" si="156"/>
        <v>7.565675235910182E-3</v>
      </c>
      <c r="GM129" s="86">
        <f t="shared" si="157"/>
        <v>9.5133347109302081E-51</v>
      </c>
      <c r="GN129" s="86">
        <f t="shared" si="157"/>
        <v>4.7108641562618006E-80</v>
      </c>
      <c r="GO129" s="86">
        <f t="shared" si="157"/>
        <v>4.1057414968877598E-67</v>
      </c>
      <c r="GP129" s="86">
        <f t="shared" si="157"/>
        <v>4.238478870667017E-71</v>
      </c>
      <c r="GQ129" s="86">
        <f t="shared" si="157"/>
        <v>3.8608926535499317E-94</v>
      </c>
      <c r="GR129" s="86">
        <f t="shared" si="157"/>
        <v>2.4284626245628608E-99</v>
      </c>
      <c r="GS129" s="86">
        <f t="shared" si="157"/>
        <v>2.3605716226472992E-86</v>
      </c>
      <c r="GT129" s="86">
        <f t="shared" si="157"/>
        <v>1.1510422910570423E-89</v>
      </c>
      <c r="GU129" s="86">
        <f t="shared" si="157"/>
        <v>9.7058301251873943E-93</v>
      </c>
      <c r="GV129" s="86">
        <f t="shared" si="157"/>
        <v>4.3258279467119593E-88</v>
      </c>
      <c r="GW129" s="86">
        <f t="shared" si="157"/>
        <v>7.4743683289307596E-93</v>
      </c>
      <c r="GX129" s="86">
        <f t="shared" si="157"/>
        <v>6.8348988219400929E-80</v>
      </c>
      <c r="GY129" s="86">
        <f t="shared" si="157"/>
        <v>2.2882877567601736E-74</v>
      </c>
      <c r="GZ129" s="86">
        <f t="shared" si="157"/>
        <v>2.5459254638284616E-66</v>
      </c>
      <c r="HA129" s="86">
        <f t="shared" si="157"/>
        <v>6.9560438027342114E-81</v>
      </c>
      <c r="HC129" s="86">
        <f t="shared" si="153"/>
        <v>3.2450451017530972E-12</v>
      </c>
      <c r="HD129" s="86">
        <f t="shared" si="153"/>
        <v>8.5458987548388562E-8</v>
      </c>
      <c r="HE129" s="86">
        <f t="shared" si="153"/>
        <v>9.241414438400095E-15</v>
      </c>
      <c r="HF129" s="86">
        <f t="shared" si="153"/>
        <v>5.9611234643025583E-17</v>
      </c>
      <c r="HG129" s="86">
        <f t="shared" si="153"/>
        <v>1.7227388148719238E-21</v>
      </c>
      <c r="HH129" s="86">
        <f t="shared" si="153"/>
        <v>1.1623934480394696E-26</v>
      </c>
      <c r="HI129" s="86">
        <f t="shared" si="153"/>
        <v>1.6696799759425332E-31</v>
      </c>
      <c r="HJ129" s="86">
        <f t="shared" si="153"/>
        <v>3.1445968098515157E-38</v>
      </c>
      <c r="HK129" s="86">
        <f t="shared" si="153"/>
        <v>1.1429150111900961E-31</v>
      </c>
      <c r="HL129" s="86">
        <f t="shared" si="161"/>
        <v>4.77643623631949E-30</v>
      </c>
      <c r="HM129" s="86">
        <f t="shared" si="161"/>
        <v>1.8158321149588948E-31</v>
      </c>
      <c r="HN129" s="86">
        <f t="shared" si="161"/>
        <v>1.7866860441695004E-22</v>
      </c>
      <c r="HO129" s="86">
        <f t="shared" si="161"/>
        <v>6.3890441470400985E-22</v>
      </c>
      <c r="HP129" s="86">
        <f t="shared" si="161"/>
        <v>6.1267761556041892E-19</v>
      </c>
      <c r="HQ129" s="86">
        <f t="shared" si="161"/>
        <v>2.7201528973757946E-19</v>
      </c>
      <c r="HS129" s="86">
        <f t="shared" si="158"/>
        <v>2.7807433931654807E-4</v>
      </c>
      <c r="HT129" s="86">
        <f t="shared" si="158"/>
        <v>1.325618393652149E-2</v>
      </c>
      <c r="HU129" s="86">
        <f t="shared" si="158"/>
        <v>5.9700943882331635E-4</v>
      </c>
      <c r="HV129" s="86">
        <f t="shared" si="158"/>
        <v>5.5155876130566018E-4</v>
      </c>
      <c r="HW129" s="86">
        <f t="shared" si="158"/>
        <v>1.3357785189972696E-4</v>
      </c>
      <c r="HX129" s="86">
        <f t="shared" si="158"/>
        <v>1.4783084969549186E-4</v>
      </c>
      <c r="HY129" s="86">
        <f t="shared" si="158"/>
        <v>3.3478419157966714E-4</v>
      </c>
      <c r="HZ129" s="86">
        <f t="shared" si="158"/>
        <v>1.0102433888221564E-3</v>
      </c>
      <c r="IA129" s="86">
        <f t="shared" si="158"/>
        <v>5.6817198180436916E-4</v>
      </c>
      <c r="IB129" s="86">
        <f t="shared" si="158"/>
        <v>2.5349625480943297E-4</v>
      </c>
      <c r="IC129" s="86">
        <f t="shared" si="158"/>
        <v>1.3720152973405238E-4</v>
      </c>
      <c r="ID129" s="86">
        <f t="shared" si="158"/>
        <v>4.9351008278495235E-5</v>
      </c>
      <c r="IE129" s="86">
        <f t="shared" si="158"/>
        <v>2.0293746538954204E-5</v>
      </c>
      <c r="IF129" s="86">
        <f t="shared" si="158"/>
        <v>2.4912240381658819E-4</v>
      </c>
      <c r="IG129" s="86">
        <f t="shared" si="158"/>
        <v>2.5531186711604849E-4</v>
      </c>
      <c r="II129" s="86">
        <f t="shared" si="159"/>
        <v>1.3436060928968109E-21</v>
      </c>
      <c r="IJ129" s="86">
        <f t="shared" si="159"/>
        <v>7.5271637881535905E-15</v>
      </c>
      <c r="IK129" s="86">
        <f t="shared" si="159"/>
        <v>2.2581431519588474E-23</v>
      </c>
      <c r="IL129" s="86">
        <f t="shared" si="159"/>
        <v>1.0292495829080833E-25</v>
      </c>
      <c r="IM129" s="86">
        <f t="shared" si="159"/>
        <v>1.2987281939757393E-28</v>
      </c>
      <c r="IN129" s="86">
        <f t="shared" si="159"/>
        <v>1.2779620490322266E-27</v>
      </c>
      <c r="IO129" s="86">
        <f t="shared" si="159"/>
        <v>4.8753023295211389E-28</v>
      </c>
      <c r="IP129" s="86">
        <f t="shared" si="159"/>
        <v>1.320323005362711E-25</v>
      </c>
      <c r="IQ129" s="86">
        <f t="shared" si="159"/>
        <v>4.5762263048768437E-26</v>
      </c>
      <c r="IR129" s="86">
        <f t="shared" si="159"/>
        <v>5.3078753131586712E-27</v>
      </c>
      <c r="IS129" s="86">
        <f t="shared" si="159"/>
        <v>2.7161436107283432E-28</v>
      </c>
      <c r="IT129" s="86">
        <f t="shared" si="159"/>
        <v>3.8568419311294726E-29</v>
      </c>
      <c r="IU129" s="86">
        <f t="shared" si="159"/>
        <v>1.8438486875199818E-29</v>
      </c>
      <c r="IV129" s="86">
        <f t="shared" si="159"/>
        <v>1.1820665960575375E-36</v>
      </c>
      <c r="IW129" s="86">
        <f t="shared" si="159"/>
        <v>4.549270957988603E-21</v>
      </c>
      <c r="IY129" s="86">
        <f t="shared" si="160"/>
        <v>2.7807434256159314E-4</v>
      </c>
      <c r="IZ129" s="86">
        <f t="shared" si="160"/>
        <v>1.3256269395516565E-2</v>
      </c>
      <c r="JA129" s="86">
        <f t="shared" si="160"/>
        <v>5.9700943883255776E-4</v>
      </c>
      <c r="JB129" s="86">
        <f t="shared" si="160"/>
        <v>5.5155876130571981E-4</v>
      </c>
      <c r="JC129" s="86">
        <f t="shared" si="160"/>
        <v>1.3357785189972696E-4</v>
      </c>
      <c r="JD129" s="86">
        <f t="shared" si="160"/>
        <v>1.4783084969549186E-4</v>
      </c>
      <c r="JE129" s="86">
        <f t="shared" si="160"/>
        <v>3.3478419157966714E-4</v>
      </c>
      <c r="JF129" s="86">
        <f t="shared" si="160"/>
        <v>1.0102433888221564E-3</v>
      </c>
      <c r="JG129" s="86">
        <f t="shared" si="160"/>
        <v>5.6817198180436916E-4</v>
      </c>
      <c r="JH129" s="86">
        <f t="shared" si="160"/>
        <v>2.5349625480943297E-4</v>
      </c>
      <c r="JI129" s="86">
        <f t="shared" si="160"/>
        <v>1.3720152973405238E-4</v>
      </c>
      <c r="JJ129" s="86">
        <f t="shared" si="160"/>
        <v>4.9351008278495235E-5</v>
      </c>
      <c r="JK129" s="86">
        <f t="shared" si="160"/>
        <v>2.0293746538954204E-5</v>
      </c>
      <c r="JL129" s="86">
        <f t="shared" si="160"/>
        <v>2.4912240381658879E-4</v>
      </c>
      <c r="JM129" s="86">
        <f t="shared" si="160"/>
        <v>2.5531186711604876E-4</v>
      </c>
    </row>
    <row r="130" spans="2:273" x14ac:dyDescent="0.25">
      <c r="B130" s="2">
        <v>103</v>
      </c>
      <c r="C130" s="37">
        <v>42.459000000000003</v>
      </c>
      <c r="D130" s="37">
        <v>94.131</v>
      </c>
      <c r="E130" s="37">
        <v>39.305</v>
      </c>
      <c r="F130" s="37">
        <v>30.881</v>
      </c>
      <c r="G130" s="37">
        <v>30.202999999999999</v>
      </c>
      <c r="H130" s="37">
        <v>30.016999999999999</v>
      </c>
      <c r="I130" s="37">
        <v>27.169</v>
      </c>
      <c r="J130" s="37">
        <v>25.373000000000001</v>
      </c>
      <c r="K130" s="37">
        <v>29.254000000000001</v>
      </c>
      <c r="L130" s="37">
        <v>28.966000000000001</v>
      </c>
      <c r="M130" s="37">
        <v>32.186</v>
      </c>
      <c r="N130" s="37">
        <v>29.186</v>
      </c>
      <c r="O130" s="37">
        <v>30.695</v>
      </c>
      <c r="P130" s="37">
        <v>34.61</v>
      </c>
      <c r="Q130" s="37">
        <v>33.863999999999997</v>
      </c>
      <c r="S130" s="4">
        <f t="shared" si="162"/>
        <v>41.742247027793873</v>
      </c>
      <c r="T130" s="4">
        <f t="shared" si="162"/>
        <v>91.255072574182464</v>
      </c>
      <c r="U130" s="4">
        <f t="shared" si="162"/>
        <v>39.576742554902935</v>
      </c>
      <c r="V130" s="4">
        <f t="shared" si="162"/>
        <v>31.220377070335285</v>
      </c>
      <c r="W130" s="4">
        <f t="shared" si="162"/>
        <v>27.115815906436637</v>
      </c>
      <c r="X130" s="4">
        <f t="shared" si="162"/>
        <v>27.669307176815547</v>
      </c>
      <c r="Y130" s="4">
        <f t="shared" si="162"/>
        <v>26.20141211293673</v>
      </c>
      <c r="Z130" s="4">
        <f t="shared" si="162"/>
        <v>25.883007867198138</v>
      </c>
      <c r="AA130" s="4">
        <f t="shared" si="162"/>
        <v>28.963480308656489</v>
      </c>
      <c r="AB130" s="4">
        <f t="shared" si="162"/>
        <v>29.637158284279462</v>
      </c>
      <c r="AC130" s="4">
        <f t="shared" si="162"/>
        <v>28.998360854905091</v>
      </c>
      <c r="AD130" s="4">
        <f t="shared" si="162"/>
        <v>28.870579397430895</v>
      </c>
      <c r="AE130" s="4">
        <f t="shared" si="162"/>
        <v>29.52159989186228</v>
      </c>
      <c r="AF130" s="4">
        <f t="shared" si="162"/>
        <v>32.535384201292871</v>
      </c>
      <c r="AG130" s="4">
        <f t="shared" si="162"/>
        <v>33.600131332774993</v>
      </c>
      <c r="AI130" s="4">
        <f t="shared" si="163"/>
        <v>0.71675297220613032</v>
      </c>
      <c r="AJ130" s="4">
        <f t="shared" si="163"/>
        <v>2.8759274258175367</v>
      </c>
      <c r="AK130" s="4">
        <f t="shared" si="163"/>
        <v>-0.27174255490293575</v>
      </c>
      <c r="AL130" s="4">
        <f t="shared" si="163"/>
        <v>-0.33937707033528497</v>
      </c>
      <c r="AM130" s="4">
        <f t="shared" si="163"/>
        <v>3.0871840935633621</v>
      </c>
      <c r="AN130" s="4">
        <f t="shared" si="163"/>
        <v>2.3476928231844525</v>
      </c>
      <c r="AO130" s="4">
        <f t="shared" si="163"/>
        <v>0.96758788706327081</v>
      </c>
      <c r="AP130" s="4">
        <f t="shared" si="163"/>
        <v>-0.51000786719813718</v>
      </c>
      <c r="AQ130" s="4">
        <f t="shared" si="163"/>
        <v>0.29051969134351197</v>
      </c>
      <c r="AR130" s="4">
        <f t="shared" si="163"/>
        <v>-0.67115828427946056</v>
      </c>
      <c r="AS130" s="4">
        <f t="shared" si="163"/>
        <v>3.1876391450949093</v>
      </c>
      <c r="AT130" s="4">
        <f t="shared" si="163"/>
        <v>0.31542060256910531</v>
      </c>
      <c r="AU130" s="4">
        <f t="shared" si="163"/>
        <v>1.1734001081377201</v>
      </c>
      <c r="AV130" s="4">
        <f t="shared" si="163"/>
        <v>2.0746157987071285</v>
      </c>
      <c r="AW130" s="4">
        <f t="shared" si="163"/>
        <v>0.26386866722500457</v>
      </c>
      <c r="AY130" s="2">
        <f t="shared" si="154"/>
        <v>41.742247027793489</v>
      </c>
      <c r="AZ130" s="2">
        <f t="shared" si="154"/>
        <v>90.611529500278621</v>
      </c>
      <c r="BA130" s="2">
        <f t="shared" si="154"/>
        <v>39.523705443235251</v>
      </c>
      <c r="BB130" s="2">
        <f t="shared" si="154"/>
        <v>31.147929235364963</v>
      </c>
      <c r="BC130" s="2">
        <f t="shared" si="154"/>
        <v>27.064258304988485</v>
      </c>
      <c r="BD130" s="2">
        <f t="shared" si="154"/>
        <v>27.617280207347239</v>
      </c>
      <c r="BE130" s="2">
        <f t="shared" si="154"/>
        <v>26.07922026734623</v>
      </c>
      <c r="BF130" s="2">
        <f t="shared" si="154"/>
        <v>25.489925707161657</v>
      </c>
      <c r="BG130" s="2">
        <f t="shared" si="154"/>
        <v>28.714084712726454</v>
      </c>
      <c r="BH130" s="2">
        <f t="shared" si="154"/>
        <v>29.505994616403605</v>
      </c>
      <c r="BI130" s="2">
        <f t="shared" si="154"/>
        <v>28.917736938976585</v>
      </c>
      <c r="BJ130" s="2">
        <f t="shared" si="154"/>
        <v>28.833297742166334</v>
      </c>
      <c r="BK130" s="2">
        <f t="shared" si="154"/>
        <v>29.504757111714476</v>
      </c>
      <c r="BL130" s="2">
        <f t="shared" si="154"/>
        <v>32.325950182274347</v>
      </c>
      <c r="BM130" s="2">
        <f t="shared" si="154"/>
        <v>33.234683924647385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42.459000000000003</v>
      </c>
      <c r="CF130" s="2" t="str">
        <f t="shared" si="155"/>
        <v/>
      </c>
      <c r="CG130" s="2">
        <f t="shared" si="155"/>
        <v>39.305</v>
      </c>
      <c r="CH130" s="2">
        <f t="shared" si="155"/>
        <v>30.881</v>
      </c>
      <c r="CI130" s="2">
        <f t="shared" si="155"/>
        <v>30.202999999999999</v>
      </c>
      <c r="CJ130" s="2">
        <f t="shared" si="155"/>
        <v>30.016999999999999</v>
      </c>
      <c r="CK130" s="2">
        <f t="shared" si="155"/>
        <v>27.169</v>
      </c>
      <c r="CL130" s="2">
        <f t="shared" si="155"/>
        <v>25.373000000000001</v>
      </c>
      <c r="CM130" s="2">
        <f t="shared" si="155"/>
        <v>29.254000000000001</v>
      </c>
      <c r="CN130" s="2">
        <f t="shared" si="155"/>
        <v>28.966000000000001</v>
      </c>
      <c r="CO130" s="2">
        <f t="shared" si="155"/>
        <v>32.186</v>
      </c>
      <c r="CP130" s="2">
        <f t="shared" si="155"/>
        <v>29.186</v>
      </c>
      <c r="CQ130" s="2">
        <f t="shared" si="155"/>
        <v>30.695</v>
      </c>
      <c r="CR130" s="2">
        <f t="shared" si="155"/>
        <v>34.61</v>
      </c>
      <c r="CS130" s="2">
        <f t="shared" si="155"/>
        <v>33.863999999999997</v>
      </c>
      <c r="CU130" s="2">
        <f t="shared" si="110"/>
        <v>42.459000000000003</v>
      </c>
      <c r="CV130" s="2" t="str">
        <f t="shared" si="111"/>
        <v/>
      </c>
      <c r="CW130" s="2">
        <f t="shared" si="112"/>
        <v>39.305</v>
      </c>
      <c r="CX130" s="2">
        <f t="shared" si="113"/>
        <v>30.881</v>
      </c>
      <c r="CY130" s="2">
        <f t="shared" si="114"/>
        <v>30.202999999999999</v>
      </c>
      <c r="CZ130" s="2">
        <f t="shared" si="115"/>
        <v>30.016999999999999</v>
      </c>
      <c r="DA130" s="2">
        <f t="shared" si="116"/>
        <v>27.169</v>
      </c>
      <c r="DB130" s="2">
        <f t="shared" si="117"/>
        <v>25.373000000000001</v>
      </c>
      <c r="DC130" s="2">
        <f t="shared" si="118"/>
        <v>29.254000000000001</v>
      </c>
      <c r="DD130" s="2">
        <f t="shared" si="119"/>
        <v>28.966000000000001</v>
      </c>
      <c r="DE130" s="2">
        <f t="shared" si="120"/>
        <v>32.186</v>
      </c>
      <c r="DF130" s="2">
        <f t="shared" si="121"/>
        <v>29.186</v>
      </c>
      <c r="DG130" s="2">
        <f t="shared" si="122"/>
        <v>30.695</v>
      </c>
      <c r="DH130" s="2">
        <f t="shared" si="123"/>
        <v>34.61</v>
      </c>
      <c r="DI130" s="2">
        <f t="shared" si="124"/>
        <v>33.863999999999997</v>
      </c>
      <c r="DK130" s="2">
        <f t="shared" si="164"/>
        <v>94.648287339971546</v>
      </c>
      <c r="DL130" s="2">
        <f t="shared" si="164"/>
        <v>163.02947586635332</v>
      </c>
      <c r="DM130" s="2">
        <f t="shared" si="164"/>
        <v>74.767456097560981</v>
      </c>
      <c r="DN130" s="2">
        <f t="shared" si="164"/>
        <v>73.721339271255047</v>
      </c>
      <c r="DO130" s="2">
        <f t="shared" si="164"/>
        <v>54.436081376518231</v>
      </c>
      <c r="DP130" s="2">
        <f t="shared" si="164"/>
        <v>60.779364709851549</v>
      </c>
      <c r="DQ130" s="2">
        <f t="shared" si="164"/>
        <v>57.225172329472329</v>
      </c>
      <c r="DR130" s="2">
        <f t="shared" si="164"/>
        <v>55.402473669467788</v>
      </c>
      <c r="DS130" s="2">
        <f t="shared" si="164"/>
        <v>56.323676962676956</v>
      </c>
      <c r="DT130" s="2">
        <f t="shared" si="164"/>
        <v>56.119643843843846</v>
      </c>
      <c r="DU130" s="2">
        <f t="shared" si="164"/>
        <v>58.731161647361645</v>
      </c>
      <c r="DV130" s="2">
        <f t="shared" si="164"/>
        <v>60.298114414414414</v>
      </c>
      <c r="DW130" s="2">
        <f t="shared" si="164"/>
        <v>60.73841251778093</v>
      </c>
      <c r="DX130" s="2">
        <f t="shared" si="164"/>
        <v>53.014597759103637</v>
      </c>
      <c r="DY130" s="2">
        <f t="shared" si="164"/>
        <v>53.512797849462373</v>
      </c>
      <c r="EA130" s="2">
        <f t="shared" si="152"/>
        <v>41.614941105039478</v>
      </c>
      <c r="EB130" s="2">
        <f t="shared" si="152"/>
        <v>90.451014689350217</v>
      </c>
      <c r="EC130" s="2">
        <f t="shared" si="152"/>
        <v>39.421804212524506</v>
      </c>
      <c r="ED130" s="2">
        <f t="shared" si="152"/>
        <v>31.012637817901272</v>
      </c>
      <c r="EE130" s="2">
        <f t="shared" si="151"/>
        <v>26.973622022543609</v>
      </c>
      <c r="EF130" s="2">
        <f t="shared" si="151"/>
        <v>27.502422214602241</v>
      </c>
      <c r="EG130" s="2">
        <f t="shared" si="151"/>
        <v>25.966011921047485</v>
      </c>
      <c r="EH130" s="2">
        <f t="shared" si="151"/>
        <v>25.376575162333513</v>
      </c>
      <c r="EI130" s="2">
        <f t="shared" si="151"/>
        <v>28.613359440908042</v>
      </c>
      <c r="EJ130" s="2">
        <f t="shared" si="151"/>
        <v>29.408585729989515</v>
      </c>
      <c r="EK130" s="2">
        <f t="shared" si="151"/>
        <v>28.811324701973813</v>
      </c>
      <c r="EL130" s="2">
        <f t="shared" si="151"/>
        <v>28.720777150282373</v>
      </c>
      <c r="EM130" s="2">
        <f t="shared" si="135"/>
        <v>29.391165604003838</v>
      </c>
      <c r="EN130" s="2">
        <f t="shared" si="135"/>
        <v>32.249571726934562</v>
      </c>
      <c r="EO130" s="2">
        <f t="shared" si="135"/>
        <v>33.133842034534339</v>
      </c>
      <c r="EQ130" s="2">
        <f t="shared" si="165"/>
        <v>41.28643065495001</v>
      </c>
      <c r="ER130" s="2">
        <f t="shared" si="165"/>
        <v>88.007761974634789</v>
      </c>
      <c r="ES130" s="2">
        <f t="shared" si="165"/>
        <v>39.28084571412905</v>
      </c>
      <c r="ET130" s="2">
        <f t="shared" si="165"/>
        <v>30.685212442627975</v>
      </c>
      <c r="EU130" s="2">
        <f t="shared" si="165"/>
        <v>26.750704501898131</v>
      </c>
      <c r="EV130" s="2">
        <f t="shared" si="165"/>
        <v>27.414949611476391</v>
      </c>
      <c r="EW130" s="2">
        <f t="shared" si="165"/>
        <v>25.961316660098138</v>
      </c>
      <c r="EX130" s="2">
        <f t="shared" si="165"/>
        <v>25.534492099582256</v>
      </c>
      <c r="EY130" s="2">
        <f t="shared" si="165"/>
        <v>28.678949307586059</v>
      </c>
      <c r="EZ130" s="2">
        <f t="shared" si="165"/>
        <v>29.355987373798975</v>
      </c>
      <c r="FA130" s="2">
        <f t="shared" si="165"/>
        <v>28.658394313690657</v>
      </c>
      <c r="FB130" s="2">
        <f t="shared" si="165"/>
        <v>28.544429400716105</v>
      </c>
      <c r="FC130" s="2">
        <f t="shared" si="165"/>
        <v>29.307978956001936</v>
      </c>
      <c r="FD130" s="2">
        <f t="shared" si="165"/>
        <v>32.149121340340528</v>
      </c>
      <c r="FE130" s="2">
        <f t="shared" si="165"/>
        <v>32.855276799854352</v>
      </c>
      <c r="FG130" s="2">
        <f t="shared" si="166"/>
        <v>0.99751861755668747</v>
      </c>
      <c r="FH130" s="2">
        <f t="shared" si="166"/>
        <v>0.99637968398461318</v>
      </c>
      <c r="FI130" s="2">
        <f t="shared" si="166"/>
        <v>0.99704487410163778</v>
      </c>
      <c r="FJ130" s="2">
        <f t="shared" si="166"/>
        <v>0.99669195488367746</v>
      </c>
      <c r="FK130" s="2">
        <f t="shared" si="166"/>
        <v>0.99655564086420367</v>
      </c>
      <c r="FL130" s="2">
        <f t="shared" si="166"/>
        <v>0.9965017484073746</v>
      </c>
      <c r="FM130" s="2">
        <f t="shared" si="166"/>
        <v>0.99637543754290947</v>
      </c>
      <c r="FN130" s="2">
        <f t="shared" si="166"/>
        <v>0.99635215118761256</v>
      </c>
      <c r="FO130" s="2">
        <f t="shared" si="166"/>
        <v>0.99641647348623619</v>
      </c>
      <c r="FP130" s="2">
        <f t="shared" si="166"/>
        <v>0.99631441367332618</v>
      </c>
      <c r="FQ130" s="2">
        <f t="shared" si="166"/>
        <v>0.99635106997033718</v>
      </c>
      <c r="FR130" s="2">
        <f t="shared" si="166"/>
        <v>0.99635132323703668</v>
      </c>
      <c r="FS130" s="2">
        <f t="shared" si="166"/>
        <v>0.99634104819278368</v>
      </c>
      <c r="FT130" s="2">
        <f t="shared" si="166"/>
        <v>0.99626415600514628</v>
      </c>
      <c r="FU130" s="2">
        <f t="shared" si="166"/>
        <v>0.99493835352935589</v>
      </c>
      <c r="FW130" s="2">
        <f t="shared" si="156"/>
        <v>1.3059223845983287E-2</v>
      </c>
      <c r="FX130" s="2">
        <f t="shared" si="156"/>
        <v>4.1846737272425251E-2</v>
      </c>
      <c r="FY130" s="2">
        <f t="shared" si="156"/>
        <v>1.8087739286725704E-2</v>
      </c>
      <c r="FZ130" s="2">
        <f t="shared" si="156"/>
        <v>1.8296974687905091E-2</v>
      </c>
      <c r="GA130" s="2">
        <f t="shared" si="156"/>
        <v>1.7738804518240479E-2</v>
      </c>
      <c r="GB130" s="2">
        <f t="shared" si="156"/>
        <v>1.7755551809486833E-2</v>
      </c>
      <c r="GC130" s="2">
        <f t="shared" si="156"/>
        <v>1.968643677073029E-2</v>
      </c>
      <c r="GD130" s="2">
        <f t="shared" si="156"/>
        <v>2.419377354064112E-2</v>
      </c>
      <c r="GE130" s="2">
        <f t="shared" si="156"/>
        <v>2.1720036135076181E-2</v>
      </c>
      <c r="GF130" s="2">
        <f t="shared" si="156"/>
        <v>1.971590400213289E-2</v>
      </c>
      <c r="GG130" s="2">
        <f t="shared" si="156"/>
        <v>1.8068053974676698E-2</v>
      </c>
      <c r="GH130" s="2">
        <f t="shared" si="156"/>
        <v>1.5281764777634575E-2</v>
      </c>
      <c r="GI130" s="2">
        <f t="shared" si="156"/>
        <v>1.3302111124328619E-2</v>
      </c>
      <c r="GJ130" s="2">
        <f t="shared" si="156"/>
        <v>1.1910780097960467E-2</v>
      </c>
      <c r="GK130" s="2">
        <f t="shared" si="156"/>
        <v>8.2895472066023962E-3</v>
      </c>
      <c r="GM130" s="86">
        <f t="shared" si="157"/>
        <v>4.3828723097082236E-53</v>
      </c>
      <c r="GN130" s="86">
        <f t="shared" si="157"/>
        <v>5.1749584552749545E-84</v>
      </c>
      <c r="GO130" s="86">
        <f t="shared" si="157"/>
        <v>3.1427299145824901E-70</v>
      </c>
      <c r="GP130" s="86">
        <f t="shared" si="157"/>
        <v>2.278920518673899E-74</v>
      </c>
      <c r="GQ130" s="86">
        <f t="shared" si="157"/>
        <v>1.6079566738659502E-98</v>
      </c>
      <c r="GR130" s="86">
        <f t="shared" si="157"/>
        <v>5.8798835916241945E-104</v>
      </c>
      <c r="GS130" s="86">
        <f t="shared" si="157"/>
        <v>2.7806805475019253E-90</v>
      </c>
      <c r="GT130" s="86">
        <f t="shared" si="157"/>
        <v>1.0469572692771568E-93</v>
      </c>
      <c r="GU130" s="86">
        <f t="shared" si="157"/>
        <v>6.0926110538179253E-97</v>
      </c>
      <c r="GV130" s="86">
        <f t="shared" si="157"/>
        <v>3.9586011604600929E-92</v>
      </c>
      <c r="GW130" s="86">
        <f t="shared" si="157"/>
        <v>4.2995955873240323E-97</v>
      </c>
      <c r="GX130" s="86">
        <f t="shared" si="157"/>
        <v>1.4976756234746992E-83</v>
      </c>
      <c r="GY130" s="86">
        <f t="shared" si="157"/>
        <v>8.3031602864571447E-78</v>
      </c>
      <c r="GZ130" s="86">
        <f t="shared" si="157"/>
        <v>2.4413703674438272E-69</v>
      </c>
      <c r="HA130" s="86">
        <f t="shared" si="157"/>
        <v>1.2521873662634556E-84</v>
      </c>
      <c r="HC130" s="86">
        <f t="shared" si="153"/>
        <v>2.3292397549978441E-13</v>
      </c>
      <c r="HD130" s="86">
        <f t="shared" si="153"/>
        <v>1.4021865202587068E-8</v>
      </c>
      <c r="HE130" s="86">
        <f t="shared" si="153"/>
        <v>3.8882615992309484E-16</v>
      </c>
      <c r="HF130" s="86">
        <f t="shared" si="153"/>
        <v>1.6742194010450206E-18</v>
      </c>
      <c r="HG130" s="86">
        <f t="shared" si="153"/>
        <v>1.758977143510076E-23</v>
      </c>
      <c r="HH130" s="86">
        <f t="shared" si="153"/>
        <v>3.7025286880460371E-29</v>
      </c>
      <c r="HI130" s="86">
        <f t="shared" si="153"/>
        <v>2.5094003168525797E-34</v>
      </c>
      <c r="HJ130" s="86">
        <f t="shared" si="153"/>
        <v>1.5678237318936918E-41</v>
      </c>
      <c r="HK130" s="86">
        <f t="shared" si="153"/>
        <v>1.9816362286356326E-34</v>
      </c>
      <c r="HL130" s="86">
        <f t="shared" si="161"/>
        <v>9.315747369430358E-33</v>
      </c>
      <c r="HM130" s="86">
        <f t="shared" si="161"/>
        <v>2.523301604845083E-34</v>
      </c>
      <c r="HN130" s="86">
        <f t="shared" si="161"/>
        <v>1.4672850977596571E-24</v>
      </c>
      <c r="HO130" s="86">
        <f t="shared" si="161"/>
        <v>4.6048932858960936E-24</v>
      </c>
      <c r="HP130" s="86">
        <f t="shared" si="161"/>
        <v>9.1233849767978144E-21</v>
      </c>
      <c r="HQ130" s="86">
        <f t="shared" si="161"/>
        <v>3.3070540963271228E-21</v>
      </c>
      <c r="HS130" s="86">
        <f t="shared" si="158"/>
        <v>5.9061380771205352E-4</v>
      </c>
      <c r="HT130" s="86">
        <f t="shared" si="158"/>
        <v>2.4151136263223238E-2</v>
      </c>
      <c r="HU130" s="86">
        <f t="shared" si="158"/>
        <v>1.3343551173969036E-3</v>
      </c>
      <c r="HV130" s="86">
        <f t="shared" si="158"/>
        <v>1.2933821346135987E-3</v>
      </c>
      <c r="HW130" s="86">
        <f t="shared" si="158"/>
        <v>3.5576637331958123E-4</v>
      </c>
      <c r="HX130" s="86">
        <f t="shared" si="158"/>
        <v>3.8467420828016498E-4</v>
      </c>
      <c r="HY130" s="86">
        <f t="shared" si="158"/>
        <v>8.559439282181592E-4</v>
      </c>
      <c r="HZ130" s="86">
        <f t="shared" si="158"/>
        <v>2.4177426442038193E-3</v>
      </c>
      <c r="IA130" s="86">
        <f t="shared" si="158"/>
        <v>1.3886576827546562E-3</v>
      </c>
      <c r="IB130" s="86">
        <f t="shared" si="158"/>
        <v>6.4753422737182965E-4</v>
      </c>
      <c r="IC130" s="86">
        <f t="shared" si="158"/>
        <v>3.643617928092879E-4</v>
      </c>
      <c r="ID130" s="86">
        <f t="shared" si="158"/>
        <v>1.3545147245143724E-4</v>
      </c>
      <c r="IE130" s="86">
        <f t="shared" si="158"/>
        <v>5.6812131693854563E-5</v>
      </c>
      <c r="IF130" s="86">
        <f t="shared" si="158"/>
        <v>5.076298366940283E-4</v>
      </c>
      <c r="IG130" s="86">
        <f t="shared" si="158"/>
        <v>4.7427662433518179E-4</v>
      </c>
      <c r="II130" s="86">
        <f t="shared" si="159"/>
        <v>8.9923590116786945E-21</v>
      </c>
      <c r="IJ130" s="86">
        <f t="shared" si="159"/>
        <v>4.249923281002306E-14</v>
      </c>
      <c r="IK130" s="86">
        <f t="shared" si="159"/>
        <v>2.107427734731963E-22</v>
      </c>
      <c r="IL130" s="86">
        <f t="shared" si="159"/>
        <v>1.2273525533670499E-24</v>
      </c>
      <c r="IM130" s="86">
        <f t="shared" si="159"/>
        <v>2.0385500191604933E-27</v>
      </c>
      <c r="IN130" s="86">
        <f t="shared" si="159"/>
        <v>1.8150587950447445E-26</v>
      </c>
      <c r="IO130" s="86">
        <f t="shared" si="159"/>
        <v>7.7487649522565816E-27</v>
      </c>
      <c r="IP130" s="86">
        <f t="shared" si="159"/>
        <v>1.8709957015422395E-24</v>
      </c>
      <c r="IQ130" s="86">
        <f t="shared" si="159"/>
        <v>6.3238744868253017E-25</v>
      </c>
      <c r="IR130" s="86">
        <f t="shared" si="159"/>
        <v>7.5817395771854229E-26</v>
      </c>
      <c r="IS130" s="86">
        <f t="shared" si="159"/>
        <v>4.1783691167147989E-27</v>
      </c>
      <c r="IT130" s="86">
        <f t="shared" si="159"/>
        <v>5.7850803020027924E-28</v>
      </c>
      <c r="IU130" s="86">
        <f t="shared" si="159"/>
        <v>2.616635449503667E-28</v>
      </c>
      <c r="IV130" s="86">
        <f t="shared" si="159"/>
        <v>3.0561409585994868E-35</v>
      </c>
      <c r="IW130" s="86">
        <f t="shared" si="159"/>
        <v>2.4372300039571748E-20</v>
      </c>
      <c r="IY130" s="86">
        <f t="shared" si="160"/>
        <v>5.9061380794497745E-4</v>
      </c>
      <c r="IZ130" s="86">
        <f t="shared" si="160"/>
        <v>2.4151150285130943E-2</v>
      </c>
      <c r="JA130" s="86">
        <f t="shared" si="160"/>
        <v>1.3343551173972924E-3</v>
      </c>
      <c r="JB130" s="86">
        <f t="shared" si="160"/>
        <v>1.2933821346136005E-3</v>
      </c>
      <c r="JC130" s="86">
        <f t="shared" si="160"/>
        <v>3.5576637331958123E-4</v>
      </c>
      <c r="JD130" s="86">
        <f t="shared" si="160"/>
        <v>3.8467420828016498E-4</v>
      </c>
      <c r="JE130" s="86">
        <f t="shared" si="160"/>
        <v>8.559439282181592E-4</v>
      </c>
      <c r="JF130" s="86">
        <f t="shared" si="160"/>
        <v>2.4177426442038193E-3</v>
      </c>
      <c r="JG130" s="86">
        <f t="shared" si="160"/>
        <v>1.3886576827546562E-3</v>
      </c>
      <c r="JH130" s="86">
        <f t="shared" si="160"/>
        <v>6.4753422737182965E-4</v>
      </c>
      <c r="JI130" s="86">
        <f t="shared" si="160"/>
        <v>3.643617928092879E-4</v>
      </c>
      <c r="JJ130" s="86">
        <f t="shared" si="160"/>
        <v>1.3545147245143724E-4</v>
      </c>
      <c r="JK130" s="86">
        <f t="shared" si="160"/>
        <v>5.6812131693854563E-5</v>
      </c>
      <c r="JL130" s="86">
        <f t="shared" si="160"/>
        <v>5.076298366940283E-4</v>
      </c>
      <c r="JM130" s="86">
        <f t="shared" si="160"/>
        <v>4.7427662433518179E-4</v>
      </c>
    </row>
    <row r="131" spans="2:273" x14ac:dyDescent="0.25">
      <c r="B131" s="2">
        <v>104</v>
      </c>
      <c r="C131" s="37">
        <v>42.902000000000001</v>
      </c>
      <c r="D131" s="37">
        <v>93.164000000000001</v>
      </c>
      <c r="E131" s="37">
        <v>40.881</v>
      </c>
      <c r="F131" s="37">
        <v>29.407</v>
      </c>
      <c r="G131" s="37">
        <v>31.22</v>
      </c>
      <c r="H131" s="37">
        <v>29.169</v>
      </c>
      <c r="I131" s="37">
        <v>26.202999999999999</v>
      </c>
      <c r="J131" s="37">
        <v>26.356000000000002</v>
      </c>
      <c r="K131" s="37">
        <v>29.559000000000001</v>
      </c>
      <c r="L131" s="37">
        <v>30.271000000000001</v>
      </c>
      <c r="M131" s="37">
        <v>33.356000000000002</v>
      </c>
      <c r="N131" s="37">
        <v>28.593</v>
      </c>
      <c r="O131" s="37">
        <v>31.271000000000001</v>
      </c>
      <c r="P131" s="37">
        <v>34.576000000000001</v>
      </c>
      <c r="Q131" s="37">
        <v>35.524999999999999</v>
      </c>
      <c r="S131" s="4">
        <f t="shared" si="162"/>
        <v>41.579772085075874</v>
      </c>
      <c r="T131" s="4">
        <f t="shared" si="162"/>
        <v>91.494679309263333</v>
      </c>
      <c r="U131" s="4">
        <f t="shared" si="162"/>
        <v>39.507102615608837</v>
      </c>
      <c r="V131" s="4">
        <f t="shared" si="162"/>
        <v>31.080024174631841</v>
      </c>
      <c r="W131" s="4">
        <f t="shared" si="162"/>
        <v>26.956663278804477</v>
      </c>
      <c r="X131" s="4">
        <f t="shared" si="162"/>
        <v>27.580158796823678</v>
      </c>
      <c r="Y131" s="4">
        <f t="shared" si="162"/>
        <v>26.181899884146176</v>
      </c>
      <c r="Z131" s="4">
        <f t="shared" si="162"/>
        <v>26.147548402272317</v>
      </c>
      <c r="AA131" s="4">
        <f t="shared" si="162"/>
        <v>29.081683951631451</v>
      </c>
      <c r="AB131" s="4">
        <f t="shared" si="162"/>
        <v>29.635159636923309</v>
      </c>
      <c r="AC131" s="4">
        <f t="shared" si="162"/>
        <v>28.931262642678252</v>
      </c>
      <c r="AD131" s="4">
        <f t="shared" si="162"/>
        <v>28.728708390290112</v>
      </c>
      <c r="AE131" s="4">
        <f t="shared" si="162"/>
        <v>29.375315175802417</v>
      </c>
      <c r="AF131" s="4">
        <f t="shared" si="162"/>
        <v>32.58290479232496</v>
      </c>
      <c r="AG131" s="4">
        <f t="shared" si="162"/>
        <v>33.791153565352367</v>
      </c>
      <c r="AI131" s="4">
        <f t="shared" si="163"/>
        <v>1.3222279149241274</v>
      </c>
      <c r="AJ131" s="4">
        <f t="shared" si="163"/>
        <v>1.6693206907366687</v>
      </c>
      <c r="AK131" s="4">
        <f t="shared" si="163"/>
        <v>1.3738973843911637</v>
      </c>
      <c r="AL131" s="4">
        <f t="shared" si="163"/>
        <v>-1.6730241746318413</v>
      </c>
      <c r="AM131" s="4">
        <f t="shared" si="163"/>
        <v>4.2633367211955218</v>
      </c>
      <c r="AN131" s="4">
        <f t="shared" si="163"/>
        <v>1.5888412031763224</v>
      </c>
      <c r="AO131" s="4">
        <f t="shared" si="163"/>
        <v>2.1100115853823098E-2</v>
      </c>
      <c r="AP131" s="4">
        <f t="shared" si="163"/>
        <v>0.2084515977276844</v>
      </c>
      <c r="AQ131" s="4">
        <f t="shared" si="163"/>
        <v>0.47731604836855013</v>
      </c>
      <c r="AR131" s="4">
        <f t="shared" si="163"/>
        <v>0.63584036307669223</v>
      </c>
      <c r="AS131" s="4">
        <f t="shared" si="163"/>
        <v>4.4247373573217494</v>
      </c>
      <c r="AT131" s="4">
        <f t="shared" si="163"/>
        <v>-0.13570839029011239</v>
      </c>
      <c r="AU131" s="4">
        <f t="shared" si="163"/>
        <v>1.8956848241975841</v>
      </c>
      <c r="AV131" s="4">
        <f t="shared" si="163"/>
        <v>1.9930952076750401</v>
      </c>
      <c r="AW131" s="4">
        <f t="shared" si="163"/>
        <v>1.7338464346476314</v>
      </c>
      <c r="AY131" s="2">
        <f t="shared" si="154"/>
        <v>41.579772085075859</v>
      </c>
      <c r="AZ131" s="2">
        <f t="shared" si="154"/>
        <v>90.459156478492446</v>
      </c>
      <c r="BA131" s="2">
        <f t="shared" si="154"/>
        <v>39.400826080867418</v>
      </c>
      <c r="BB131" s="2">
        <f t="shared" si="154"/>
        <v>30.929047485316797</v>
      </c>
      <c r="BC131" s="2">
        <f t="shared" si="154"/>
        <v>26.835100251841499</v>
      </c>
      <c r="BD131" s="2">
        <f t="shared" si="154"/>
        <v>27.459942382081714</v>
      </c>
      <c r="BE131" s="2">
        <f t="shared" si="154"/>
        <v>25.907028217542393</v>
      </c>
      <c r="BF131" s="2">
        <f t="shared" si="154"/>
        <v>25.324652854372523</v>
      </c>
      <c r="BG131" s="2">
        <f t="shared" si="154"/>
        <v>28.545119579944043</v>
      </c>
      <c r="BH131" s="2">
        <f t="shared" si="154"/>
        <v>29.338962356516536</v>
      </c>
      <c r="BI131" s="2">
        <f t="shared" si="154"/>
        <v>28.741682924665522</v>
      </c>
      <c r="BJ131" s="2">
        <f t="shared" si="154"/>
        <v>28.63742023614169</v>
      </c>
      <c r="BK131" s="2">
        <f t="shared" si="154"/>
        <v>29.332964730917752</v>
      </c>
      <c r="BL131" s="2">
        <f t="shared" si="154"/>
        <v>32.189318976255713</v>
      </c>
      <c r="BM131" s="2">
        <f t="shared" si="154"/>
        <v>33.155821992642963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42.902000000000001</v>
      </c>
      <c r="CF131" s="2" t="str">
        <f t="shared" si="155"/>
        <v/>
      </c>
      <c r="CG131" s="2">
        <f t="shared" si="155"/>
        <v>40.881</v>
      </c>
      <c r="CH131" s="2">
        <f t="shared" si="155"/>
        <v>29.407</v>
      </c>
      <c r="CI131" s="2">
        <f t="shared" si="155"/>
        <v>31.22</v>
      </c>
      <c r="CJ131" s="2">
        <f t="shared" si="155"/>
        <v>29.169</v>
      </c>
      <c r="CK131" s="2">
        <f t="shared" si="155"/>
        <v>26.202999999999999</v>
      </c>
      <c r="CL131" s="2">
        <f t="shared" si="155"/>
        <v>26.356000000000002</v>
      </c>
      <c r="CM131" s="2">
        <f t="shared" si="155"/>
        <v>29.559000000000001</v>
      </c>
      <c r="CN131" s="2">
        <f t="shared" si="155"/>
        <v>30.271000000000001</v>
      </c>
      <c r="CO131" s="2">
        <f t="shared" si="155"/>
        <v>33.356000000000002</v>
      </c>
      <c r="CP131" s="2">
        <f t="shared" si="155"/>
        <v>28.593</v>
      </c>
      <c r="CQ131" s="2">
        <f t="shared" si="155"/>
        <v>31.271000000000001</v>
      </c>
      <c r="CR131" s="2">
        <f t="shared" si="155"/>
        <v>34.576000000000001</v>
      </c>
      <c r="CS131" s="2">
        <f t="shared" si="155"/>
        <v>35.524999999999999</v>
      </c>
      <c r="CU131" s="2">
        <f t="shared" si="110"/>
        <v>42.902000000000001</v>
      </c>
      <c r="CV131" s="2" t="str">
        <f t="shared" si="111"/>
        <v/>
      </c>
      <c r="CW131" s="2">
        <f t="shared" si="112"/>
        <v>40.881</v>
      </c>
      <c r="CX131" s="2">
        <f t="shared" si="113"/>
        <v>29.407</v>
      </c>
      <c r="CY131" s="2">
        <f t="shared" si="114"/>
        <v>31.22</v>
      </c>
      <c r="CZ131" s="2">
        <f t="shared" si="115"/>
        <v>29.169</v>
      </c>
      <c r="DA131" s="2">
        <f t="shared" si="116"/>
        <v>26.202999999999999</v>
      </c>
      <c r="DB131" s="2">
        <f t="shared" si="117"/>
        <v>26.356000000000002</v>
      </c>
      <c r="DC131" s="2">
        <f t="shared" si="118"/>
        <v>29.559000000000001</v>
      </c>
      <c r="DD131" s="2">
        <f t="shared" si="119"/>
        <v>30.271000000000001</v>
      </c>
      <c r="DE131" s="2">
        <f t="shared" si="120"/>
        <v>33.356000000000002</v>
      </c>
      <c r="DF131" s="2">
        <f t="shared" si="121"/>
        <v>28.593</v>
      </c>
      <c r="DG131" s="2">
        <f t="shared" si="122"/>
        <v>31.271000000000001</v>
      </c>
      <c r="DH131" s="2">
        <f t="shared" si="123"/>
        <v>34.576000000000001</v>
      </c>
      <c r="DI131" s="2">
        <f t="shared" si="124"/>
        <v>35.524999999999999</v>
      </c>
      <c r="DK131" s="2">
        <f t="shared" si="164"/>
        <v>95.185722070248374</v>
      </c>
      <c r="DL131" s="2">
        <f t="shared" si="164"/>
        <v>163.81025594900467</v>
      </c>
      <c r="DM131" s="2">
        <f t="shared" si="164"/>
        <v>75.104976829268296</v>
      </c>
      <c r="DN131" s="2">
        <f t="shared" si="164"/>
        <v>74.132952226720647</v>
      </c>
      <c r="DO131" s="2">
        <f t="shared" si="164"/>
        <v>54.643771862348189</v>
      </c>
      <c r="DP131" s="2">
        <f t="shared" si="164"/>
        <v>61.05258636977058</v>
      </c>
      <c r="DQ131" s="2">
        <f t="shared" si="164"/>
        <v>57.476182882882881</v>
      </c>
      <c r="DR131" s="2">
        <f t="shared" si="164"/>
        <v>55.615071708683473</v>
      </c>
      <c r="DS131" s="2">
        <f t="shared" si="164"/>
        <v>56.525423423423419</v>
      </c>
      <c r="DT131" s="2">
        <f t="shared" si="164"/>
        <v>56.326611411411413</v>
      </c>
      <c r="DU131" s="2">
        <f t="shared" si="164"/>
        <v>58.959447747747745</v>
      </c>
      <c r="DV131" s="2">
        <f t="shared" si="164"/>
        <v>60.51942612612612</v>
      </c>
      <c r="DW131" s="2">
        <f t="shared" si="164"/>
        <v>60.943542674253194</v>
      </c>
      <c r="DX131" s="2">
        <f t="shared" si="164"/>
        <v>53.126328291316526</v>
      </c>
      <c r="DY131" s="2">
        <f t="shared" si="164"/>
        <v>53.711440118650358</v>
      </c>
      <c r="EA131" s="2">
        <f t="shared" si="152"/>
        <v>41.461864862520606</v>
      </c>
      <c r="EB131" s="2">
        <f t="shared" si="152"/>
        <v>90.313511279322498</v>
      </c>
      <c r="EC131" s="2">
        <f t="shared" si="152"/>
        <v>39.30618020186094</v>
      </c>
      <c r="ED131" s="2">
        <f t="shared" si="152"/>
        <v>30.803567496821479</v>
      </c>
      <c r="EE131" s="2">
        <f t="shared" si="151"/>
        <v>26.750696562163796</v>
      </c>
      <c r="EF131" s="2">
        <f t="shared" si="151"/>
        <v>27.354239660265883</v>
      </c>
      <c r="EG131" s="2">
        <f t="shared" si="151"/>
        <v>25.801815419190927</v>
      </c>
      <c r="EH131" s="2">
        <f t="shared" si="151"/>
        <v>25.21803249226679</v>
      </c>
      <c r="EI131" s="2">
        <f t="shared" si="151"/>
        <v>28.451338705038729</v>
      </c>
      <c r="EJ131" s="2">
        <f t="shared" si="151"/>
        <v>29.24895807449446</v>
      </c>
      <c r="EK131" s="2">
        <f t="shared" si="151"/>
        <v>28.643030388899746</v>
      </c>
      <c r="EL131" s="2">
        <f t="shared" si="151"/>
        <v>28.533105552501375</v>
      </c>
      <c r="EM131" s="2">
        <f t="shared" si="135"/>
        <v>29.228007747154805</v>
      </c>
      <c r="EN131" s="2">
        <f t="shared" si="135"/>
        <v>32.118804187755345</v>
      </c>
      <c r="EO131" s="2">
        <f t="shared" si="135"/>
        <v>33.063189102157764</v>
      </c>
      <c r="EQ131" s="2">
        <f t="shared" si="165"/>
        <v>41.203215546693258</v>
      </c>
      <c r="ER131" s="2">
        <f t="shared" si="165"/>
        <v>88.188734910820898</v>
      </c>
      <c r="ES131" s="2">
        <f t="shared" si="165"/>
        <v>39.21219232645722</v>
      </c>
      <c r="ET131" s="2">
        <f t="shared" si="165"/>
        <v>30.539839135773839</v>
      </c>
      <c r="EU131" s="2">
        <f t="shared" si="165"/>
        <v>26.583667947748324</v>
      </c>
      <c r="EV131" s="2">
        <f t="shared" si="165"/>
        <v>27.259409623430962</v>
      </c>
      <c r="EW131" s="2">
        <f t="shared" si="165"/>
        <v>25.823877850925882</v>
      </c>
      <c r="EX131" s="2">
        <f t="shared" si="165"/>
        <v>25.42435862241414</v>
      </c>
      <c r="EY131" s="2">
        <f t="shared" si="165"/>
        <v>28.535484598567194</v>
      </c>
      <c r="EZ131" s="2">
        <f t="shared" si="165"/>
        <v>29.200702311957421</v>
      </c>
      <c r="FA131" s="2">
        <f t="shared" si="165"/>
        <v>28.528311218304538</v>
      </c>
      <c r="FB131" s="2">
        <f t="shared" si="165"/>
        <v>28.404113355898936</v>
      </c>
      <c r="FC131" s="2">
        <f t="shared" si="165"/>
        <v>29.165402408089527</v>
      </c>
      <c r="FD131" s="2">
        <f t="shared" si="165"/>
        <v>32.035697723051953</v>
      </c>
      <c r="FE131" s="2">
        <f t="shared" si="165"/>
        <v>32.762858586668109</v>
      </c>
      <c r="FG131" s="2">
        <f t="shared" si="166"/>
        <v>0.99773645810523881</v>
      </c>
      <c r="FH131" s="2">
        <f t="shared" si="166"/>
        <v>0.99669718044363509</v>
      </c>
      <c r="FI131" s="2">
        <f t="shared" si="166"/>
        <v>0.99730419218765298</v>
      </c>
      <c r="FJ131" s="2">
        <f t="shared" si="166"/>
        <v>0.99698214858444678</v>
      </c>
      <c r="FK131" s="2">
        <f t="shared" si="166"/>
        <v>0.99685775482499672</v>
      </c>
      <c r="FL131" s="2">
        <f t="shared" si="166"/>
        <v>0.99680857428165759</v>
      </c>
      <c r="FM131" s="2">
        <f t="shared" si="166"/>
        <v>0.99669330517279442</v>
      </c>
      <c r="FN131" s="2">
        <f t="shared" si="166"/>
        <v>0.99667205416815319</v>
      </c>
      <c r="FO131" s="2">
        <f t="shared" si="166"/>
        <v>0.99673075414554624</v>
      </c>
      <c r="FP131" s="2">
        <f t="shared" si="166"/>
        <v>0.99663761492729719</v>
      </c>
      <c r="FQ131" s="2">
        <f t="shared" si="166"/>
        <v>0.99667106745287182</v>
      </c>
      <c r="FR131" s="2">
        <f t="shared" si="166"/>
        <v>0.99667129858323433</v>
      </c>
      <c r="FS131" s="2">
        <f t="shared" si="166"/>
        <v>0.99666192160314582</v>
      </c>
      <c r="FT131" s="2">
        <f t="shared" si="166"/>
        <v>0.99659174944363604</v>
      </c>
      <c r="FU131" s="2">
        <f t="shared" si="166"/>
        <v>0.99538166668656436</v>
      </c>
      <c r="FW131" s="2">
        <f t="shared" si="156"/>
        <v>1.4301135770538468E-2</v>
      </c>
      <c r="FX131" s="2">
        <f t="shared" si="156"/>
        <v>4.5699532380762686E-2</v>
      </c>
      <c r="FY131" s="2">
        <f t="shared" si="156"/>
        <v>1.9798262343072373E-2</v>
      </c>
      <c r="FZ131" s="2">
        <f t="shared" si="156"/>
        <v>2.0026881166192771E-2</v>
      </c>
      <c r="GA131" s="2">
        <f t="shared" si="156"/>
        <v>1.9416982004245204E-2</v>
      </c>
      <c r="GB131" s="2">
        <f t="shared" si="156"/>
        <v>1.9435282322106152E-2</v>
      </c>
      <c r="GC131" s="2">
        <f t="shared" si="156"/>
        <v>2.1544828329851776E-2</v>
      </c>
      <c r="GD131" s="2">
        <f t="shared" si="156"/>
        <v>2.6466168589885472E-2</v>
      </c>
      <c r="GE131" s="2">
        <f t="shared" si="156"/>
        <v>2.3765744688124361E-2</v>
      </c>
      <c r="GF131" s="2">
        <f t="shared" si="156"/>
        <v>2.157701602982659E-2</v>
      </c>
      <c r="GG131" s="2">
        <f t="shared" si="156"/>
        <v>1.9776752923198929E-2</v>
      </c>
      <c r="GH131" s="2">
        <f t="shared" si="156"/>
        <v>1.673145373965701E-2</v>
      </c>
      <c r="GI131" s="2">
        <f t="shared" si="156"/>
        <v>1.4566780333595472E-2</v>
      </c>
      <c r="GJ131" s="2">
        <f t="shared" si="156"/>
        <v>1.3044920359590421E-2</v>
      </c>
      <c r="GK131" s="2">
        <f t="shared" si="156"/>
        <v>9.0820443070860589E-3</v>
      </c>
      <c r="GM131" s="86">
        <f t="shared" si="157"/>
        <v>1.7831029277326644E-55</v>
      </c>
      <c r="GN131" s="86">
        <f t="shared" si="157"/>
        <v>4.5437883375109533E-88</v>
      </c>
      <c r="GO131" s="86">
        <f t="shared" si="157"/>
        <v>2.0371057693095075E-73</v>
      </c>
      <c r="GP131" s="86">
        <f t="shared" si="157"/>
        <v>1.0310305096650741E-77</v>
      </c>
      <c r="GQ131" s="86">
        <f t="shared" si="157"/>
        <v>5.304889911489516E-103</v>
      </c>
      <c r="GR131" s="86">
        <f t="shared" si="157"/>
        <v>1.1142999434211969E-108</v>
      </c>
      <c r="GS131" s="86">
        <f t="shared" si="157"/>
        <v>2.6692791388066269E-94</v>
      </c>
      <c r="GT131" s="86">
        <f t="shared" si="157"/>
        <v>7.7308122243144034E-98</v>
      </c>
      <c r="GU131" s="86">
        <f t="shared" si="157"/>
        <v>3.0759009268363954E-101</v>
      </c>
      <c r="GV131" s="86">
        <f t="shared" si="157"/>
        <v>2.9307977125143071E-96</v>
      </c>
      <c r="GW131" s="86">
        <f t="shared" si="157"/>
        <v>1.981982518828338E-101</v>
      </c>
      <c r="GX131" s="86">
        <f t="shared" si="157"/>
        <v>2.708128584873834E-87</v>
      </c>
      <c r="GY131" s="86">
        <f t="shared" si="157"/>
        <v>2.5100368741296558E-81</v>
      </c>
      <c r="GZ131" s="86">
        <f t="shared" si="157"/>
        <v>1.9990437880350405E-72</v>
      </c>
      <c r="HA131" s="86">
        <f t="shared" si="157"/>
        <v>1.8480456863221175E-88</v>
      </c>
      <c r="HC131" s="86">
        <f t="shared" si="153"/>
        <v>1.4691185632215782E-14</v>
      </c>
      <c r="HD131" s="86">
        <f t="shared" si="153"/>
        <v>2.0831430546826852E-9</v>
      </c>
      <c r="HE131" s="86">
        <f t="shared" si="153"/>
        <v>1.4047871315824218E-17</v>
      </c>
      <c r="HF131" s="86">
        <f t="shared" si="153"/>
        <v>3.9778816780910287E-20</v>
      </c>
      <c r="HG131" s="86">
        <f t="shared" si="153"/>
        <v>1.4492935448632979E-25</v>
      </c>
      <c r="HH131" s="86">
        <f t="shared" si="153"/>
        <v>9.0091188441881374E-32</v>
      </c>
      <c r="HI131" s="86">
        <f t="shared" si="153"/>
        <v>2.8216642240961116E-37</v>
      </c>
      <c r="HJ131" s="86">
        <f t="shared" si="153"/>
        <v>5.6439608313828053E-45</v>
      </c>
      <c r="HK131" s="86">
        <f t="shared" si="153"/>
        <v>2.6062841897968001E-37</v>
      </c>
      <c r="HL131" s="86">
        <f t="shared" si="161"/>
        <v>1.3722541450704501E-35</v>
      </c>
      <c r="HM131" s="86">
        <f t="shared" si="161"/>
        <v>2.6044597081131573E-37</v>
      </c>
      <c r="HN131" s="86">
        <f t="shared" si="161"/>
        <v>9.6260510559977409E-27</v>
      </c>
      <c r="HO131" s="86">
        <f t="shared" si="161"/>
        <v>2.6036849436188538E-26</v>
      </c>
      <c r="HP131" s="86">
        <f t="shared" si="161"/>
        <v>1.1057429236015864E-22</v>
      </c>
      <c r="HQ131" s="86">
        <f t="shared" si="161"/>
        <v>3.2218954046929014E-23</v>
      </c>
      <c r="HS131" s="86">
        <f t="shared" si="158"/>
        <v>1.2085095052801825E-3</v>
      </c>
      <c r="HT131" s="86">
        <f t="shared" si="158"/>
        <v>4.2073952011726763E-2</v>
      </c>
      <c r="HU131" s="86">
        <f t="shared" si="158"/>
        <v>2.8450287844897907E-3</v>
      </c>
      <c r="HV131" s="86">
        <f t="shared" si="158"/>
        <v>2.8777052696599081E-3</v>
      </c>
      <c r="HW131" s="86">
        <f t="shared" si="158"/>
        <v>8.9368640350233775E-4</v>
      </c>
      <c r="HX131" s="86">
        <f t="shared" si="158"/>
        <v>9.4612268205417961E-4</v>
      </c>
      <c r="HY131" s="86">
        <f t="shared" si="158"/>
        <v>2.06100237173473E-3</v>
      </c>
      <c r="HZ131" s="86">
        <f t="shared" si="158"/>
        <v>5.4485487946286737E-3</v>
      </c>
      <c r="IA131" s="86">
        <f t="shared" si="158"/>
        <v>3.2022314542388495E-3</v>
      </c>
      <c r="IB131" s="86">
        <f t="shared" si="158"/>
        <v>1.5612025678453947E-3</v>
      </c>
      <c r="IC131" s="86">
        <f t="shared" si="158"/>
        <v>9.1279195888746122E-4</v>
      </c>
      <c r="ID131" s="86">
        <f t="shared" si="158"/>
        <v>3.5159575032604583E-4</v>
      </c>
      <c r="IE131" s="86">
        <f t="shared" si="158"/>
        <v>1.5081982034349477E-4</v>
      </c>
      <c r="IF131" s="86">
        <f t="shared" si="158"/>
        <v>1.0010375752481132E-3</v>
      </c>
      <c r="IG131" s="86">
        <f t="shared" si="158"/>
        <v>8.5950096357826809E-4</v>
      </c>
      <c r="II131" s="86">
        <f t="shared" si="159"/>
        <v>5.7869891309883773E-20</v>
      </c>
      <c r="IJ131" s="86">
        <f t="shared" si="159"/>
        <v>2.2857684539412584E-13</v>
      </c>
      <c r="IK131" s="86">
        <f t="shared" si="159"/>
        <v>1.8710288152384462E-21</v>
      </c>
      <c r="IL131" s="86">
        <f t="shared" si="159"/>
        <v>1.3843655825986013E-23</v>
      </c>
      <c r="IM131" s="86">
        <f t="shared" si="159"/>
        <v>3.009094031488126E-26</v>
      </c>
      <c r="IN131" s="86">
        <f t="shared" si="159"/>
        <v>2.4297043310836424E-25</v>
      </c>
      <c r="IO131" s="86">
        <f t="shared" si="159"/>
        <v>1.1559620999964063E-25</v>
      </c>
      <c r="IP131" s="86">
        <f t="shared" si="159"/>
        <v>2.4868429397725129E-23</v>
      </c>
      <c r="IQ131" s="86">
        <f t="shared" si="159"/>
        <v>8.2164763589842939E-24</v>
      </c>
      <c r="IR131" s="86">
        <f t="shared" si="159"/>
        <v>1.0189831215840591E-24</v>
      </c>
      <c r="IS131" s="86">
        <f t="shared" si="159"/>
        <v>6.0457443723630098E-26</v>
      </c>
      <c r="IT131" s="86">
        <f t="shared" si="159"/>
        <v>8.1860632110243633E-27</v>
      </c>
      <c r="IU131" s="86">
        <f t="shared" si="159"/>
        <v>3.5136963248023644E-27</v>
      </c>
      <c r="IV131" s="86">
        <f t="shared" si="159"/>
        <v>7.3948197462047121E-34</v>
      </c>
      <c r="IW131" s="86">
        <f t="shared" si="159"/>
        <v>1.2654858045940592E-19</v>
      </c>
      <c r="IY131" s="86">
        <f t="shared" si="160"/>
        <v>1.2085095052948736E-3</v>
      </c>
      <c r="IZ131" s="86">
        <f t="shared" si="160"/>
        <v>4.2073954095098391E-2</v>
      </c>
      <c r="JA131" s="86">
        <f t="shared" si="160"/>
        <v>2.8450287844898046E-3</v>
      </c>
      <c r="JB131" s="86">
        <f t="shared" si="160"/>
        <v>2.8777052696599081E-3</v>
      </c>
      <c r="JC131" s="86">
        <f t="shared" si="160"/>
        <v>8.9368640350233775E-4</v>
      </c>
      <c r="JD131" s="86">
        <f t="shared" si="160"/>
        <v>9.4612268205417961E-4</v>
      </c>
      <c r="JE131" s="86">
        <f t="shared" si="160"/>
        <v>2.06100237173473E-3</v>
      </c>
      <c r="JF131" s="86">
        <f t="shared" si="160"/>
        <v>5.4485487946286737E-3</v>
      </c>
      <c r="JG131" s="86">
        <f t="shared" si="160"/>
        <v>3.2022314542388495E-3</v>
      </c>
      <c r="JH131" s="86">
        <f t="shared" si="160"/>
        <v>1.5612025678453947E-3</v>
      </c>
      <c r="JI131" s="86">
        <f t="shared" si="160"/>
        <v>9.1279195888746122E-4</v>
      </c>
      <c r="JJ131" s="86">
        <f t="shared" si="160"/>
        <v>3.5159575032604583E-4</v>
      </c>
      <c r="JK131" s="86">
        <f t="shared" si="160"/>
        <v>1.5081982034349477E-4</v>
      </c>
      <c r="JL131" s="86">
        <f t="shared" si="160"/>
        <v>1.0010375752481132E-3</v>
      </c>
      <c r="JM131" s="86">
        <f t="shared" si="160"/>
        <v>8.595009635782682E-4</v>
      </c>
    </row>
    <row r="132" spans="2:273" x14ac:dyDescent="0.25">
      <c r="B132" s="2">
        <v>105</v>
      </c>
      <c r="C132" s="37">
        <v>44</v>
      </c>
      <c r="D132" s="37">
        <v>92.361000000000004</v>
      </c>
      <c r="E132" s="37">
        <v>40.982999999999997</v>
      </c>
      <c r="F132" s="37">
        <v>29.356000000000002</v>
      </c>
      <c r="G132" s="37">
        <v>30.068000000000001</v>
      </c>
      <c r="H132" s="37">
        <v>28.626999999999999</v>
      </c>
      <c r="I132" s="37">
        <v>26.321999999999999</v>
      </c>
      <c r="J132" s="37">
        <v>26.407</v>
      </c>
      <c r="K132" s="37">
        <v>28.61</v>
      </c>
      <c r="L132" s="37">
        <v>29.814</v>
      </c>
      <c r="M132" s="37">
        <v>30.033999999999999</v>
      </c>
      <c r="N132" s="37">
        <v>29.22</v>
      </c>
      <c r="O132" s="37">
        <v>30.61</v>
      </c>
      <c r="P132" s="37">
        <v>34.898000000000003</v>
      </c>
      <c r="Q132" s="37">
        <v>35.508000000000003</v>
      </c>
      <c r="S132" s="4">
        <f t="shared" si="162"/>
        <v>41.418186358019071</v>
      </c>
      <c r="T132" s="4">
        <f t="shared" si="162"/>
        <v>91.894447799348413</v>
      </c>
      <c r="U132" s="4">
        <f t="shared" si="162"/>
        <v>39.481179641898123</v>
      </c>
      <c r="V132" s="4">
        <f t="shared" si="162"/>
        <v>31.008557552529545</v>
      </c>
      <c r="W132" s="4">
        <f t="shared" si="162"/>
        <v>26.876008793810659</v>
      </c>
      <c r="X132" s="4">
        <f t="shared" si="162"/>
        <v>27.56490539081685</v>
      </c>
      <c r="Y132" s="4">
        <f t="shared" si="162"/>
        <v>26.315633407133287</v>
      </c>
      <c r="Z132" s="4">
        <f t="shared" si="162"/>
        <v>26.775116005883749</v>
      </c>
      <c r="AA132" s="4">
        <f t="shared" si="162"/>
        <v>29.461588209644017</v>
      </c>
      <c r="AB132" s="4">
        <f t="shared" si="162"/>
        <v>29.801513144831457</v>
      </c>
      <c r="AC132" s="4">
        <f t="shared" si="162"/>
        <v>28.985431773766269</v>
      </c>
      <c r="AD132" s="4">
        <f t="shared" si="162"/>
        <v>28.653091922192413</v>
      </c>
      <c r="AE132" s="4">
        <f t="shared" si="162"/>
        <v>29.262604610409937</v>
      </c>
      <c r="AF132" s="4">
        <f t="shared" si="162"/>
        <v>32.767554139123604</v>
      </c>
      <c r="AG132" s="4">
        <f t="shared" si="162"/>
        <v>34.153389842235399</v>
      </c>
      <c r="AI132" s="4">
        <f t="shared" si="163"/>
        <v>2.5818136419809292</v>
      </c>
      <c r="AJ132" s="4">
        <f t="shared" si="163"/>
        <v>0.46655220065159142</v>
      </c>
      <c r="AK132" s="4">
        <f t="shared" si="163"/>
        <v>1.5018203581018739</v>
      </c>
      <c r="AL132" s="4">
        <f t="shared" si="163"/>
        <v>-1.6525575525295437</v>
      </c>
      <c r="AM132" s="4">
        <f t="shared" si="163"/>
        <v>3.1919912061893427</v>
      </c>
      <c r="AN132" s="4">
        <f t="shared" si="163"/>
        <v>1.0620946091831485</v>
      </c>
      <c r="AO132" s="4">
        <f t="shared" si="163"/>
        <v>6.3665928667120397E-3</v>
      </c>
      <c r="AP132" s="4">
        <f t="shared" si="163"/>
        <v>-0.36811600588374915</v>
      </c>
      <c r="AQ132" s="4">
        <f t="shared" si="163"/>
        <v>-0.85158820964401727</v>
      </c>
      <c r="AR132" s="4">
        <f t="shared" si="163"/>
        <v>1.2486855168543087E-2</v>
      </c>
      <c r="AS132" s="4">
        <f t="shared" si="163"/>
        <v>1.0485682262337299</v>
      </c>
      <c r="AT132" s="4">
        <f t="shared" si="163"/>
        <v>0.5669080778075859</v>
      </c>
      <c r="AU132" s="4">
        <f t="shared" si="163"/>
        <v>1.3473953895900621</v>
      </c>
      <c r="AV132" s="4">
        <f t="shared" si="163"/>
        <v>2.1304458608763994</v>
      </c>
      <c r="AW132" s="4">
        <f t="shared" si="163"/>
        <v>1.3546101577646041</v>
      </c>
      <c r="AY132" s="2">
        <f t="shared" si="154"/>
        <v>41.418186358019071</v>
      </c>
      <c r="AZ132" s="2">
        <f t="shared" si="154"/>
        <v>90.310112770133159</v>
      </c>
      <c r="BA132" s="2">
        <f t="shared" si="154"/>
        <v>39.278687854708664</v>
      </c>
      <c r="BB132" s="2">
        <f t="shared" si="154"/>
        <v>30.711109631932178</v>
      </c>
      <c r="BC132" s="2">
        <f t="shared" si="154"/>
        <v>26.606600725202025</v>
      </c>
      <c r="BD132" s="2">
        <f t="shared" si="154"/>
        <v>27.303220878099683</v>
      </c>
      <c r="BE132" s="2">
        <f t="shared" si="154"/>
        <v>25.73557185132541</v>
      </c>
      <c r="BF132" s="2">
        <f t="shared" si="154"/>
        <v>25.160275859765964</v>
      </c>
      <c r="BG132" s="2">
        <f t="shared" si="154"/>
        <v>28.376802463024426</v>
      </c>
      <c r="BH132" s="2">
        <f t="shared" si="154"/>
        <v>29.1724772098902</v>
      </c>
      <c r="BI132" s="2">
        <f t="shared" si="154"/>
        <v>28.566352852137683</v>
      </c>
      <c r="BJ132" s="2">
        <f t="shared" si="154"/>
        <v>28.442313547038079</v>
      </c>
      <c r="BK132" s="2">
        <f t="shared" si="154"/>
        <v>29.161883140138375</v>
      </c>
      <c r="BL132" s="2">
        <f t="shared" si="154"/>
        <v>32.053169762510556</v>
      </c>
      <c r="BM132" s="2">
        <f t="shared" si="154"/>
        <v>33.077471357806679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44</v>
      </c>
      <c r="CF132" s="2" t="str">
        <f t="shared" si="155"/>
        <v/>
      </c>
      <c r="CG132" s="2">
        <f t="shared" si="155"/>
        <v>40.982999999999997</v>
      </c>
      <c r="CH132" s="2">
        <f t="shared" si="155"/>
        <v>29.356000000000002</v>
      </c>
      <c r="CI132" s="2">
        <f t="shared" si="155"/>
        <v>30.068000000000001</v>
      </c>
      <c r="CJ132" s="2">
        <f t="shared" si="155"/>
        <v>28.626999999999999</v>
      </c>
      <c r="CK132" s="2">
        <f t="shared" si="155"/>
        <v>26.321999999999999</v>
      </c>
      <c r="CL132" s="2" t="str">
        <f t="shared" si="155"/>
        <v/>
      </c>
      <c r="CM132" s="2">
        <f t="shared" si="155"/>
        <v>28.61</v>
      </c>
      <c r="CN132" s="2">
        <f t="shared" si="155"/>
        <v>29.814</v>
      </c>
      <c r="CO132" s="2">
        <f t="shared" si="155"/>
        <v>30.033999999999999</v>
      </c>
      <c r="CP132" s="2">
        <f t="shared" si="155"/>
        <v>29.22</v>
      </c>
      <c r="CQ132" s="2">
        <f t="shared" si="155"/>
        <v>30.61</v>
      </c>
      <c r="CR132" s="2">
        <f t="shared" si="155"/>
        <v>34.898000000000003</v>
      </c>
      <c r="CS132" s="2">
        <f t="shared" si="155"/>
        <v>35.508000000000003</v>
      </c>
      <c r="CU132" s="2">
        <f t="shared" si="110"/>
        <v>44</v>
      </c>
      <c r="CV132" s="2" t="str">
        <f t="shared" si="111"/>
        <v/>
      </c>
      <c r="CW132" s="2">
        <f t="shared" si="112"/>
        <v>40.982999999999997</v>
      </c>
      <c r="CX132" s="2">
        <f t="shared" si="113"/>
        <v>29.356000000000002</v>
      </c>
      <c r="CY132" s="2">
        <f t="shared" si="114"/>
        <v>30.068000000000001</v>
      </c>
      <c r="CZ132" s="2">
        <f t="shared" si="115"/>
        <v>28.626999999999999</v>
      </c>
      <c r="DA132" s="2">
        <f t="shared" si="116"/>
        <v>26.321999999999999</v>
      </c>
      <c r="DB132" s="2" t="str">
        <f t="shared" si="117"/>
        <v/>
      </c>
      <c r="DC132" s="2">
        <f t="shared" si="118"/>
        <v>28.61</v>
      </c>
      <c r="DD132" s="2">
        <f t="shared" si="119"/>
        <v>29.814</v>
      </c>
      <c r="DE132" s="2">
        <f t="shared" si="120"/>
        <v>30.033999999999999</v>
      </c>
      <c r="DF132" s="2">
        <f t="shared" si="121"/>
        <v>29.22</v>
      </c>
      <c r="DG132" s="2">
        <f t="shared" si="122"/>
        <v>30.61</v>
      </c>
      <c r="DH132" s="2">
        <f t="shared" si="123"/>
        <v>34.898000000000003</v>
      </c>
      <c r="DI132" s="2">
        <f t="shared" si="124"/>
        <v>35.508000000000003</v>
      </c>
      <c r="DK132" s="2">
        <f t="shared" si="164"/>
        <v>95.723156800525203</v>
      </c>
      <c r="DL132" s="2">
        <f t="shared" si="164"/>
        <v>164.59103603165599</v>
      </c>
      <c r="DM132" s="2">
        <f t="shared" si="164"/>
        <v>75.442497560975625</v>
      </c>
      <c r="DN132" s="2">
        <f t="shared" si="164"/>
        <v>74.544565182186233</v>
      </c>
      <c r="DO132" s="2">
        <f t="shared" si="164"/>
        <v>54.851462348178146</v>
      </c>
      <c r="DP132" s="2">
        <f t="shared" si="164"/>
        <v>61.325808029689611</v>
      </c>
      <c r="DQ132" s="2">
        <f t="shared" si="164"/>
        <v>57.727193436293433</v>
      </c>
      <c r="DR132" s="2">
        <f t="shared" si="164"/>
        <v>55.827669747899165</v>
      </c>
      <c r="DS132" s="2">
        <f t="shared" si="164"/>
        <v>56.727169884169882</v>
      </c>
      <c r="DT132" s="2">
        <f t="shared" si="164"/>
        <v>56.53357897897898</v>
      </c>
      <c r="DU132" s="2">
        <f t="shared" si="164"/>
        <v>59.187733848133846</v>
      </c>
      <c r="DV132" s="2">
        <f t="shared" si="164"/>
        <v>60.740737837837841</v>
      </c>
      <c r="DW132" s="2">
        <f t="shared" si="164"/>
        <v>61.148672830725452</v>
      </c>
      <c r="DX132" s="2">
        <f t="shared" si="164"/>
        <v>53.238058823529407</v>
      </c>
      <c r="DY132" s="2">
        <f t="shared" si="164"/>
        <v>53.910082387838344</v>
      </c>
      <c r="EA132" s="2">
        <f t="shared" si="152"/>
        <v>41.308788620001742</v>
      </c>
      <c r="EB132" s="2">
        <f t="shared" si="152"/>
        <v>90.176007869294764</v>
      </c>
      <c r="EC132" s="2">
        <f t="shared" si="152"/>
        <v>39.190556191197373</v>
      </c>
      <c r="ED132" s="2">
        <f t="shared" si="152"/>
        <v>30.594497175741687</v>
      </c>
      <c r="EE132" s="2">
        <f t="shared" si="151"/>
        <v>26.52777110178398</v>
      </c>
      <c r="EF132" s="2">
        <f t="shared" si="151"/>
        <v>27.206057105929528</v>
      </c>
      <c r="EG132" s="2">
        <f t="shared" si="151"/>
        <v>25.637618917334372</v>
      </c>
      <c r="EH132" s="2">
        <f t="shared" si="151"/>
        <v>25.059489822200067</v>
      </c>
      <c r="EI132" s="2">
        <f t="shared" si="151"/>
        <v>28.289317969169414</v>
      </c>
      <c r="EJ132" s="2">
        <f t="shared" si="151"/>
        <v>29.089330418999406</v>
      </c>
      <c r="EK132" s="2">
        <f t="shared" si="151"/>
        <v>28.474736075825682</v>
      </c>
      <c r="EL132" s="2">
        <f t="shared" si="151"/>
        <v>28.345433954720377</v>
      </c>
      <c r="EM132" s="2">
        <f t="shared" si="135"/>
        <v>29.064849890305769</v>
      </c>
      <c r="EN132" s="2">
        <f t="shared" si="135"/>
        <v>31.988036648576127</v>
      </c>
      <c r="EO132" s="2">
        <f t="shared" si="135"/>
        <v>32.992536169781182</v>
      </c>
      <c r="EQ132" s="2">
        <f t="shared" si="165"/>
        <v>41.120000438436513</v>
      </c>
      <c r="ER132" s="2">
        <f t="shared" si="165"/>
        <v>88.369707847006993</v>
      </c>
      <c r="ES132" s="2">
        <f t="shared" si="165"/>
        <v>39.143538938785383</v>
      </c>
      <c r="ET132" s="2">
        <f t="shared" si="165"/>
        <v>30.394465828919699</v>
      </c>
      <c r="EU132" s="2">
        <f t="shared" si="165"/>
        <v>26.416631393598514</v>
      </c>
      <c r="EV132" s="2">
        <f t="shared" si="165"/>
        <v>27.103869635385536</v>
      </c>
      <c r="EW132" s="2">
        <f t="shared" si="165"/>
        <v>25.68643904175363</v>
      </c>
      <c r="EX132" s="2">
        <f t="shared" si="165"/>
        <v>25.314225145246027</v>
      </c>
      <c r="EY132" s="2">
        <f t="shared" si="165"/>
        <v>28.39201988954833</v>
      </c>
      <c r="EZ132" s="2">
        <f t="shared" si="165"/>
        <v>29.045417250115872</v>
      </c>
      <c r="FA132" s="2">
        <f t="shared" si="165"/>
        <v>28.398228122918418</v>
      </c>
      <c r="FB132" s="2">
        <f t="shared" si="165"/>
        <v>28.26379731108177</v>
      </c>
      <c r="FC132" s="2">
        <f t="shared" si="165"/>
        <v>29.022825860177115</v>
      </c>
      <c r="FD132" s="2">
        <f t="shared" si="165"/>
        <v>31.922274105763375</v>
      </c>
      <c r="FE132" s="2">
        <f t="shared" si="165"/>
        <v>32.670440373481867</v>
      </c>
      <c r="FG132" s="2">
        <f t="shared" si="166"/>
        <v>0.99793521401909946</v>
      </c>
      <c r="FH132" s="2">
        <f t="shared" si="166"/>
        <v>0.99698691712515242</v>
      </c>
      <c r="FI132" s="2">
        <f t="shared" si="166"/>
        <v>0.99754081073003387</v>
      </c>
      <c r="FJ132" s="2">
        <f t="shared" si="166"/>
        <v>0.9972469557590018</v>
      </c>
      <c r="FK132" s="2">
        <f t="shared" si="166"/>
        <v>0.99713344578549667</v>
      </c>
      <c r="FL132" s="2">
        <f t="shared" si="166"/>
        <v>0.99708856759000386</v>
      </c>
      <c r="FM132" s="2">
        <f t="shared" si="166"/>
        <v>0.9969833807798224</v>
      </c>
      <c r="FN132" s="2">
        <f t="shared" si="166"/>
        <v>0.99696398831402944</v>
      </c>
      <c r="FO132" s="2">
        <f t="shared" si="166"/>
        <v>0.9970175544192954</v>
      </c>
      <c r="FP132" s="2">
        <f t="shared" si="166"/>
        <v>0.99693256085518267</v>
      </c>
      <c r="FQ132" s="2">
        <f t="shared" si="166"/>
        <v>0.99696308789166743</v>
      </c>
      <c r="FR132" s="2">
        <f t="shared" si="166"/>
        <v>0.99696329880860046</v>
      </c>
      <c r="FS132" s="2">
        <f t="shared" si="166"/>
        <v>0.99695474188232514</v>
      </c>
      <c r="FT132" s="2">
        <f t="shared" si="166"/>
        <v>0.99689070610598995</v>
      </c>
      <c r="FU132" s="2">
        <f t="shared" si="166"/>
        <v>0.99578631767265124</v>
      </c>
      <c r="FW132" s="2">
        <f t="shared" si="156"/>
        <v>1.5659277698807074E-2</v>
      </c>
      <c r="FX132" s="2">
        <f t="shared" si="156"/>
        <v>4.9888581651451679E-2</v>
      </c>
      <c r="FY132" s="2">
        <f t="shared" si="156"/>
        <v>2.1666976874358337E-2</v>
      </c>
      <c r="FZ132" s="2">
        <f t="shared" si="156"/>
        <v>2.1916692037450395E-2</v>
      </c>
      <c r="GA132" s="2">
        <f t="shared" si="156"/>
        <v>2.1250488535164841E-2</v>
      </c>
      <c r="GB132" s="2">
        <f t="shared" si="156"/>
        <v>2.1270479430661203E-2</v>
      </c>
      <c r="GC132" s="2">
        <f t="shared" si="156"/>
        <v>2.3574432542311764E-2</v>
      </c>
      <c r="GD132" s="2">
        <f t="shared" si="156"/>
        <v>2.8945666691448029E-2</v>
      </c>
      <c r="GE132" s="2">
        <f t="shared" si="156"/>
        <v>2.599900835872947E-2</v>
      </c>
      <c r="GF132" s="2">
        <f t="shared" si="156"/>
        <v>2.3609579279839869E-2</v>
      </c>
      <c r="GG132" s="2">
        <f t="shared" si="156"/>
        <v>2.1643482056260606E-2</v>
      </c>
      <c r="GH132" s="2">
        <f t="shared" si="156"/>
        <v>1.8316107978778608E-2</v>
      </c>
      <c r="GI132" s="2">
        <f t="shared" si="156"/>
        <v>1.5949741628695113E-2</v>
      </c>
      <c r="GJ132" s="2">
        <f t="shared" si="156"/>
        <v>1.4285491733592205E-2</v>
      </c>
      <c r="GK132" s="2">
        <f t="shared" si="156"/>
        <v>9.9495455757436894E-3</v>
      </c>
      <c r="GM132" s="86">
        <f t="shared" si="157"/>
        <v>6.4058356642456536E-58</v>
      </c>
      <c r="GN132" s="86">
        <f t="shared" si="157"/>
        <v>3.1887645460246317E-92</v>
      </c>
      <c r="GO132" s="86">
        <f t="shared" si="157"/>
        <v>1.1181530281315224E-76</v>
      </c>
      <c r="GP132" s="86">
        <f t="shared" si="157"/>
        <v>3.924889268495227E-81</v>
      </c>
      <c r="GQ132" s="86">
        <f t="shared" si="157"/>
        <v>1.3863853152123712E-107</v>
      </c>
      <c r="GR132" s="86">
        <f t="shared" si="157"/>
        <v>1.6528054705808409E-113</v>
      </c>
      <c r="GS132" s="86">
        <f t="shared" si="157"/>
        <v>2.0880292595836833E-98</v>
      </c>
      <c r="GT132" s="86">
        <f t="shared" si="157"/>
        <v>4.634157183565204E-102</v>
      </c>
      <c r="GU132" s="86">
        <f t="shared" si="157"/>
        <v>1.2489072774015551E-105</v>
      </c>
      <c r="GV132" s="86">
        <f t="shared" si="157"/>
        <v>1.7554644884115927E-100</v>
      </c>
      <c r="GW132" s="86">
        <f t="shared" si="157"/>
        <v>7.3211915020794622E-106</v>
      </c>
      <c r="GX132" s="86">
        <f t="shared" si="157"/>
        <v>4.0408912773717546E-91</v>
      </c>
      <c r="GY132" s="86">
        <f t="shared" si="157"/>
        <v>6.3213654102697353E-85</v>
      </c>
      <c r="GZ132" s="86">
        <f t="shared" si="157"/>
        <v>1.3976622384510225E-75</v>
      </c>
      <c r="HA132" s="86">
        <f t="shared" si="157"/>
        <v>2.2360560616813066E-92</v>
      </c>
      <c r="HC132" s="86">
        <f t="shared" si="153"/>
        <v>8.141928781888363E-16</v>
      </c>
      <c r="HD132" s="86">
        <f t="shared" si="153"/>
        <v>2.8020886799431034E-10</v>
      </c>
      <c r="HE132" s="86">
        <f t="shared" si="153"/>
        <v>4.3577050141353501E-19</v>
      </c>
      <c r="HF132" s="86">
        <f t="shared" si="153"/>
        <v>7.9945049209212609E-22</v>
      </c>
      <c r="HG132" s="86">
        <f t="shared" si="153"/>
        <v>9.6348654254144426E-28</v>
      </c>
      <c r="HH132" s="86">
        <f t="shared" si="153"/>
        <v>1.6743375324384425E-34</v>
      </c>
      <c r="HI132" s="86">
        <f t="shared" si="153"/>
        <v>2.3734448954045181E-40</v>
      </c>
      <c r="HJ132" s="86">
        <f t="shared" si="153"/>
        <v>1.466795006950553E-48</v>
      </c>
      <c r="HK132" s="86">
        <f t="shared" si="153"/>
        <v>2.599866424906134E-40</v>
      </c>
      <c r="HL132" s="86">
        <f t="shared" si="161"/>
        <v>1.5264928529219331E-38</v>
      </c>
      <c r="HM132" s="86">
        <f t="shared" si="161"/>
        <v>1.9964594203389088E-40</v>
      </c>
      <c r="HN132" s="86">
        <f t="shared" si="161"/>
        <v>5.0441664091538371E-29</v>
      </c>
      <c r="HO132" s="86">
        <f t="shared" si="161"/>
        <v>1.1547403975326622E-28</v>
      </c>
      <c r="HP132" s="86">
        <f t="shared" si="161"/>
        <v>1.0906020357304614E-24</v>
      </c>
      <c r="HQ132" s="86">
        <f t="shared" si="161"/>
        <v>2.514900358376351E-25</v>
      </c>
      <c r="HS132" s="86">
        <f t="shared" si="158"/>
        <v>2.3828058197350129E-3</v>
      </c>
      <c r="HT132" s="86">
        <f t="shared" si="158"/>
        <v>7.0081975248338965E-2</v>
      </c>
      <c r="HU132" s="86">
        <f t="shared" si="158"/>
        <v>5.7885720866860564E-3</v>
      </c>
      <c r="HV132" s="86">
        <f t="shared" si="158"/>
        <v>6.0774283035622736E-3</v>
      </c>
      <c r="HW132" s="86">
        <f t="shared" si="158"/>
        <v>2.1181547360849384E-3</v>
      </c>
      <c r="HX132" s="86">
        <f t="shared" si="158"/>
        <v>2.2003079964021165E-3</v>
      </c>
      <c r="HY132" s="86">
        <f t="shared" si="158"/>
        <v>4.6758314544973071E-3</v>
      </c>
      <c r="HZ132" s="86">
        <f t="shared" si="158"/>
        <v>1.1568240154858364E-2</v>
      </c>
      <c r="IA132" s="86">
        <f t="shared" si="158"/>
        <v>6.9703230259343827E-3</v>
      </c>
      <c r="IB132" s="86">
        <f t="shared" si="158"/>
        <v>3.5541563300307976E-3</v>
      </c>
      <c r="IC132" s="86">
        <f t="shared" si="158"/>
        <v>2.1579342712024388E-3</v>
      </c>
      <c r="ID132" s="86">
        <f t="shared" si="158"/>
        <v>8.633885052323517E-4</v>
      </c>
      <c r="IE132" s="86">
        <f t="shared" si="158"/>
        <v>3.7977077288714272E-4</v>
      </c>
      <c r="IF132" s="86">
        <f t="shared" si="158"/>
        <v>1.9107036935334168E-3</v>
      </c>
      <c r="IG132" s="86">
        <f t="shared" si="158"/>
        <v>1.51970947854577E-3</v>
      </c>
      <c r="II132" s="86">
        <f t="shared" si="159"/>
        <v>3.5811017127064647E-19</v>
      </c>
      <c r="IJ132" s="86">
        <f t="shared" si="159"/>
        <v>1.171126569712611E-12</v>
      </c>
      <c r="IK132" s="86">
        <f t="shared" si="159"/>
        <v>1.5803184007976063E-20</v>
      </c>
      <c r="IL132" s="86">
        <f t="shared" si="159"/>
        <v>1.4769815140214229E-22</v>
      </c>
      <c r="IM132" s="86">
        <f t="shared" si="159"/>
        <v>4.177065408185362E-25</v>
      </c>
      <c r="IN132" s="86">
        <f t="shared" si="159"/>
        <v>3.0656033704116185E-24</v>
      </c>
      <c r="IO132" s="86">
        <f t="shared" si="159"/>
        <v>1.6186223503872367E-24</v>
      </c>
      <c r="IP132" s="86">
        <f t="shared" si="159"/>
        <v>3.100411785096663E-22</v>
      </c>
      <c r="IQ132" s="86">
        <f t="shared" si="159"/>
        <v>1.0037511142986274E-22</v>
      </c>
      <c r="IR132" s="86">
        <f t="shared" si="159"/>
        <v>1.2886225366192121E-23</v>
      </c>
      <c r="IS132" s="86">
        <f t="shared" si="159"/>
        <v>8.2279498436737108E-25</v>
      </c>
      <c r="IT132" s="86">
        <f t="shared" si="159"/>
        <v>1.0927926419672954E-25</v>
      </c>
      <c r="IU132" s="86">
        <f t="shared" si="159"/>
        <v>4.4647409891700985E-26</v>
      </c>
      <c r="IV132" s="86">
        <f t="shared" si="159"/>
        <v>1.6746039151999955E-32</v>
      </c>
      <c r="IW132" s="86">
        <f t="shared" si="159"/>
        <v>6.3683903467143584E-19</v>
      </c>
      <c r="IY132" s="86">
        <f t="shared" si="160"/>
        <v>2.3828058197358274E-3</v>
      </c>
      <c r="IZ132" s="86">
        <f t="shared" si="160"/>
        <v>7.0081975529718968E-2</v>
      </c>
      <c r="JA132" s="86">
        <f t="shared" si="160"/>
        <v>5.7885720866860573E-3</v>
      </c>
      <c r="JB132" s="86">
        <f t="shared" si="160"/>
        <v>6.0774283035622736E-3</v>
      </c>
      <c r="JC132" s="86">
        <f t="shared" si="160"/>
        <v>2.1181547360849384E-3</v>
      </c>
      <c r="JD132" s="86">
        <f t="shared" si="160"/>
        <v>2.2003079964021165E-3</v>
      </c>
      <c r="JE132" s="86">
        <f t="shared" si="160"/>
        <v>4.6758314544973071E-3</v>
      </c>
      <c r="JF132" s="86">
        <f t="shared" si="160"/>
        <v>1.1568240154858364E-2</v>
      </c>
      <c r="JG132" s="86">
        <f t="shared" si="160"/>
        <v>6.9703230259343827E-3</v>
      </c>
      <c r="JH132" s="86">
        <f t="shared" si="160"/>
        <v>3.5541563300307976E-3</v>
      </c>
      <c r="JI132" s="86">
        <f t="shared" si="160"/>
        <v>2.1579342712024388E-3</v>
      </c>
      <c r="JJ132" s="86">
        <f t="shared" si="160"/>
        <v>8.633885052323517E-4</v>
      </c>
      <c r="JK132" s="86">
        <f t="shared" si="160"/>
        <v>3.7977077288714272E-4</v>
      </c>
      <c r="JL132" s="86">
        <f t="shared" si="160"/>
        <v>1.9107036935334168E-3</v>
      </c>
      <c r="JM132" s="86">
        <f t="shared" si="160"/>
        <v>1.5197094785457707E-3</v>
      </c>
    </row>
    <row r="133" spans="2:273" x14ac:dyDescent="0.25">
      <c r="B133" s="2">
        <v>106</v>
      </c>
      <c r="C133" s="37">
        <v>42.148000000000003</v>
      </c>
      <c r="D133" s="37">
        <v>92.787000000000006</v>
      </c>
      <c r="E133" s="37">
        <v>37.914999999999999</v>
      </c>
      <c r="F133" s="37">
        <v>28.033999999999999</v>
      </c>
      <c r="G133" s="37">
        <v>29.186</v>
      </c>
      <c r="H133" s="37">
        <v>27.831</v>
      </c>
      <c r="I133" s="37">
        <v>26.085000000000001</v>
      </c>
      <c r="J133" s="37">
        <v>28.288</v>
      </c>
      <c r="K133" s="37">
        <v>30.068000000000001</v>
      </c>
      <c r="L133" s="37">
        <v>29.169</v>
      </c>
      <c r="M133" s="37">
        <v>30</v>
      </c>
      <c r="N133" s="37">
        <v>28.524999999999999</v>
      </c>
      <c r="O133" s="37">
        <v>31.914999999999999</v>
      </c>
      <c r="P133" s="37">
        <v>34.423999999999999</v>
      </c>
      <c r="Q133" s="37">
        <v>34.661000000000001</v>
      </c>
      <c r="S133" s="4">
        <f t="shared" si="162"/>
        <v>41.25746072407054</v>
      </c>
      <c r="T133" s="4">
        <f t="shared" si="162"/>
        <v>92.465787455045259</v>
      </c>
      <c r="U133" s="4">
        <f t="shared" si="162"/>
        <v>39.524116110834733</v>
      </c>
      <c r="V133" s="4">
        <f t="shared" si="162"/>
        <v>31.048104682843956</v>
      </c>
      <c r="W133" s="4">
        <f t="shared" si="162"/>
        <v>26.939954348281724</v>
      </c>
      <c r="X133" s="4">
        <f t="shared" si="162"/>
        <v>27.68368786635256</v>
      </c>
      <c r="Y133" s="4">
        <f t="shared" si="162"/>
        <v>26.713154636765275</v>
      </c>
      <c r="Z133" s="4">
        <f t="shared" si="162"/>
        <v>27.96706056838147</v>
      </c>
      <c r="AA133" s="4">
        <f t="shared" si="162"/>
        <v>30.269929312554549</v>
      </c>
      <c r="AB133" s="4">
        <f t="shared" si="162"/>
        <v>30.262802445680364</v>
      </c>
      <c r="AC133" s="4">
        <f t="shared" si="162"/>
        <v>29.262634091630627</v>
      </c>
      <c r="AD133" s="4">
        <f t="shared" si="162"/>
        <v>28.706863483831448</v>
      </c>
      <c r="AE133" s="4">
        <f t="shared" si="162"/>
        <v>29.218043154583942</v>
      </c>
      <c r="AF133" s="4">
        <f t="shared" si="162"/>
        <v>33.169822178157744</v>
      </c>
      <c r="AG133" s="4">
        <f t="shared" si="162"/>
        <v>34.774435210548575</v>
      </c>
      <c r="AI133" s="4">
        <f t="shared" si="163"/>
        <v>0.8905392759294628</v>
      </c>
      <c r="AJ133" s="4">
        <f t="shared" si="163"/>
        <v>0.32121254495474716</v>
      </c>
      <c r="AK133" s="4">
        <f t="shared" si="163"/>
        <v>-1.6091161108347336</v>
      </c>
      <c r="AL133" s="4">
        <f t="shared" si="163"/>
        <v>-3.0141046828439571</v>
      </c>
      <c r="AM133" s="4">
        <f t="shared" si="163"/>
        <v>2.2460456517182763</v>
      </c>
      <c r="AN133" s="4">
        <f t="shared" si="163"/>
        <v>0.14731213364743923</v>
      </c>
      <c r="AO133" s="4">
        <f t="shared" si="163"/>
        <v>-0.62815463676527372</v>
      </c>
      <c r="AP133" s="4">
        <f t="shared" si="163"/>
        <v>0.32093943161853034</v>
      </c>
      <c r="AQ133" s="4">
        <f t="shared" si="163"/>
        <v>-0.20192931255454738</v>
      </c>
      <c r="AR133" s="4">
        <f t="shared" si="163"/>
        <v>-1.0938024456803639</v>
      </c>
      <c r="AS133" s="4">
        <f t="shared" si="163"/>
        <v>0.7373659083693731</v>
      </c>
      <c r="AT133" s="4">
        <f t="shared" si="163"/>
        <v>-0.18186348383144946</v>
      </c>
      <c r="AU133" s="4">
        <f t="shared" si="163"/>
        <v>2.6969568454160573</v>
      </c>
      <c r="AV133" s="4">
        <f t="shared" si="163"/>
        <v>1.254177821842255</v>
      </c>
      <c r="AW133" s="4">
        <f t="shared" si="163"/>
        <v>-0.1134352105485732</v>
      </c>
      <c r="AY133" s="2">
        <f t="shared" si="154"/>
        <v>41.25746072407054</v>
      </c>
      <c r="AZ133" s="2">
        <f t="shared" si="154"/>
        <v>90.164575906725148</v>
      </c>
      <c r="BA133" s="2">
        <f t="shared" si="154"/>
        <v>39.157271325987558</v>
      </c>
      <c r="BB133" s="2">
        <f t="shared" si="154"/>
        <v>30.494093126712063</v>
      </c>
      <c r="BC133" s="2">
        <f t="shared" si="154"/>
        <v>26.378753063819389</v>
      </c>
      <c r="BD133" s="2">
        <f t="shared" si="154"/>
        <v>27.147064086815313</v>
      </c>
      <c r="BE133" s="2">
        <f t="shared" si="154"/>
        <v>25.564822136246935</v>
      </c>
      <c r="BF133" s="2">
        <f t="shared" si="154"/>
        <v>24.996785590506018</v>
      </c>
      <c r="BG133" s="2">
        <f t="shared" si="154"/>
        <v>28.209106948137698</v>
      </c>
      <c r="BH133" s="2">
        <f t="shared" si="154"/>
        <v>29.006503602496601</v>
      </c>
      <c r="BI133" s="2">
        <f t="shared" si="154"/>
        <v>28.391721941996316</v>
      </c>
      <c r="BJ133" s="2">
        <f t="shared" si="154"/>
        <v>28.247950996500258</v>
      </c>
      <c r="BK133" s="2">
        <f t="shared" si="154"/>
        <v>28.991471285041364</v>
      </c>
      <c r="BL133" s="2">
        <f t="shared" si="154"/>
        <v>31.917474964467381</v>
      </c>
      <c r="BM133" s="2">
        <f t="shared" si="154"/>
        <v>32.999585114896469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42.148000000000003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>
        <f t="shared" si="155"/>
        <v>29.186</v>
      </c>
      <c r="CJ133" s="2">
        <f t="shared" si="155"/>
        <v>27.831</v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>
        <f t="shared" si="155"/>
        <v>29.169</v>
      </c>
      <c r="CO133" s="2">
        <f t="shared" si="155"/>
        <v>30</v>
      </c>
      <c r="CP133" s="2">
        <f t="shared" si="155"/>
        <v>28.524999999999999</v>
      </c>
      <c r="CQ133" s="2">
        <f t="shared" si="155"/>
        <v>31.914999999999999</v>
      </c>
      <c r="CR133" s="2">
        <f t="shared" si="155"/>
        <v>34.423999999999999</v>
      </c>
      <c r="CS133" s="2">
        <f t="shared" si="155"/>
        <v>34.661000000000001</v>
      </c>
      <c r="CU133" s="2">
        <f t="shared" si="110"/>
        <v>42.148000000000003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>
        <f t="shared" si="114"/>
        <v>29.186</v>
      </c>
      <c r="CZ133" s="2">
        <f t="shared" si="115"/>
        <v>27.831</v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>
        <f t="shared" si="119"/>
        <v>29.169</v>
      </c>
      <c r="DE133" s="2">
        <f t="shared" si="120"/>
        <v>30</v>
      </c>
      <c r="DF133" s="2">
        <f t="shared" si="121"/>
        <v>28.524999999999999</v>
      </c>
      <c r="DG133" s="2">
        <f t="shared" si="122"/>
        <v>31.914999999999999</v>
      </c>
      <c r="DH133" s="2">
        <f t="shared" si="123"/>
        <v>34.423999999999999</v>
      </c>
      <c r="DI133" s="2">
        <f t="shared" si="124"/>
        <v>34.661000000000001</v>
      </c>
      <c r="DK133" s="2">
        <f t="shared" si="164"/>
        <v>96.260591530802046</v>
      </c>
      <c r="DL133" s="2">
        <f t="shared" si="164"/>
        <v>165.37181611430731</v>
      </c>
      <c r="DM133" s="2">
        <f t="shared" si="164"/>
        <v>75.780018292682939</v>
      </c>
      <c r="DN133" s="2">
        <f t="shared" si="164"/>
        <v>74.956178137651818</v>
      </c>
      <c r="DO133" s="2">
        <f t="shared" si="164"/>
        <v>55.05915283400811</v>
      </c>
      <c r="DP133" s="2">
        <f t="shared" si="164"/>
        <v>61.599029689608635</v>
      </c>
      <c r="DQ133" s="2">
        <f t="shared" si="164"/>
        <v>57.978203989703985</v>
      </c>
      <c r="DR133" s="2">
        <f t="shared" si="164"/>
        <v>56.040267787114843</v>
      </c>
      <c r="DS133" s="2">
        <f t="shared" si="164"/>
        <v>56.928916344916345</v>
      </c>
      <c r="DT133" s="2">
        <f t="shared" si="164"/>
        <v>56.740546546546547</v>
      </c>
      <c r="DU133" s="2">
        <f t="shared" si="164"/>
        <v>59.416019948519946</v>
      </c>
      <c r="DV133" s="2">
        <f t="shared" si="164"/>
        <v>60.962049549549548</v>
      </c>
      <c r="DW133" s="2">
        <f t="shared" si="164"/>
        <v>61.35380298719771</v>
      </c>
      <c r="DX133" s="2">
        <f t="shared" si="164"/>
        <v>53.349789355742296</v>
      </c>
      <c r="DY133" s="2">
        <f t="shared" si="164"/>
        <v>54.108724657026329</v>
      </c>
      <c r="EA133" s="2">
        <f t="shared" si="152"/>
        <v>41.155712377482878</v>
      </c>
      <c r="EB133" s="2">
        <f t="shared" si="152"/>
        <v>90.038504459267031</v>
      </c>
      <c r="EC133" s="2">
        <f t="shared" si="152"/>
        <v>39.0749321805338</v>
      </c>
      <c r="ED133" s="2">
        <f t="shared" si="152"/>
        <v>30.385426854661894</v>
      </c>
      <c r="EE133" s="2">
        <f t="shared" si="151"/>
        <v>26.304845641404167</v>
      </c>
      <c r="EF133" s="2">
        <f t="shared" si="151"/>
        <v>27.057874551593169</v>
      </c>
      <c r="EG133" s="2">
        <f t="shared" si="151"/>
        <v>25.473422415477813</v>
      </c>
      <c r="EH133" s="2">
        <f t="shared" si="151"/>
        <v>24.900947152133345</v>
      </c>
      <c r="EI133" s="2">
        <f t="shared" si="151"/>
        <v>28.127297233300098</v>
      </c>
      <c r="EJ133" s="2">
        <f t="shared" si="151"/>
        <v>28.929702763504352</v>
      </c>
      <c r="EK133" s="2">
        <f t="shared" si="151"/>
        <v>28.306441762751614</v>
      </c>
      <c r="EL133" s="2">
        <f t="shared" si="151"/>
        <v>28.157762356939379</v>
      </c>
      <c r="EM133" s="2">
        <f t="shared" si="135"/>
        <v>28.901692033456737</v>
      </c>
      <c r="EN133" s="2">
        <f t="shared" si="135"/>
        <v>31.85726910939691</v>
      </c>
      <c r="EO133" s="2">
        <f t="shared" si="135"/>
        <v>32.9218832374046</v>
      </c>
      <c r="EQ133" s="2">
        <f t="shared" si="165"/>
        <v>41.036785330179768</v>
      </c>
      <c r="ER133" s="2">
        <f t="shared" si="165"/>
        <v>88.550680783193101</v>
      </c>
      <c r="ES133" s="2">
        <f t="shared" si="165"/>
        <v>39.074885551113546</v>
      </c>
      <c r="ET133" s="2">
        <f t="shared" si="165"/>
        <v>30.249092522065563</v>
      </c>
      <c r="EU133" s="2">
        <f t="shared" si="165"/>
        <v>26.249594839448704</v>
      </c>
      <c r="EV133" s="2">
        <f t="shared" si="165"/>
        <v>26.948329647340106</v>
      </c>
      <c r="EW133" s="2">
        <f t="shared" si="165"/>
        <v>25.549000232581378</v>
      </c>
      <c r="EX133" s="2">
        <f t="shared" si="165"/>
        <v>25.204091668077915</v>
      </c>
      <c r="EY133" s="2">
        <f t="shared" si="165"/>
        <v>28.248555180529465</v>
      </c>
      <c r="EZ133" s="2">
        <f t="shared" si="165"/>
        <v>28.890132188274322</v>
      </c>
      <c r="FA133" s="2">
        <f t="shared" si="165"/>
        <v>28.268145027532299</v>
      </c>
      <c r="FB133" s="2">
        <f t="shared" si="165"/>
        <v>28.123481266264605</v>
      </c>
      <c r="FC133" s="2">
        <f t="shared" si="165"/>
        <v>28.880249312264706</v>
      </c>
      <c r="FD133" s="2">
        <f t="shared" si="165"/>
        <v>31.8088504884748</v>
      </c>
      <c r="FE133" s="2">
        <f t="shared" si="165"/>
        <v>32.578022160295625</v>
      </c>
      <c r="FG133" s="2">
        <f t="shared" si="166"/>
        <v>0.99811655062167326</v>
      </c>
      <c r="FH133" s="2">
        <f t="shared" si="166"/>
        <v>0.99725130702853793</v>
      </c>
      <c r="FI133" s="2">
        <f t="shared" si="166"/>
        <v>0.99775670732160737</v>
      </c>
      <c r="FJ133" s="2">
        <f t="shared" si="166"/>
        <v>0.9974885854508152</v>
      </c>
      <c r="FK133" s="2">
        <f t="shared" si="166"/>
        <v>0.99738501191757389</v>
      </c>
      <c r="FL133" s="2">
        <f t="shared" si="166"/>
        <v>0.99734406170038137</v>
      </c>
      <c r="FM133" s="2">
        <f t="shared" si="166"/>
        <v>0.99724808013146715</v>
      </c>
      <c r="FN133" s="2">
        <f t="shared" si="166"/>
        <v>0.99723038456966384</v>
      </c>
      <c r="FO133" s="2">
        <f t="shared" si="166"/>
        <v>0.99727926331904371</v>
      </c>
      <c r="FP133" s="2">
        <f t="shared" si="166"/>
        <v>0.99720170698767241</v>
      </c>
      <c r="FQ133" s="2">
        <f t="shared" si="166"/>
        <v>0.99722956293572707</v>
      </c>
      <c r="FR133" s="2">
        <f t="shared" si="166"/>
        <v>0.99722975539709602</v>
      </c>
      <c r="FS133" s="2">
        <f t="shared" si="166"/>
        <v>0.99722194720961632</v>
      </c>
      <c r="FT133" s="2">
        <f t="shared" si="166"/>
        <v>0.99716351424834815</v>
      </c>
      <c r="FU133" s="2">
        <f t="shared" si="166"/>
        <v>0.99615565071917778</v>
      </c>
      <c r="FW133" s="2">
        <f t="shared" si="156"/>
        <v>1.7144155536245858E-2</v>
      </c>
      <c r="FX133" s="2">
        <f t="shared" si="156"/>
        <v>5.4439714939051594E-2</v>
      </c>
      <c r="FY133" s="2">
        <f t="shared" si="156"/>
        <v>2.3707809131914951E-2</v>
      </c>
      <c r="FZ133" s="2">
        <f t="shared" si="156"/>
        <v>2.3980468659418479E-2</v>
      </c>
      <c r="GA133" s="2">
        <f t="shared" si="156"/>
        <v>2.3253023782190071E-2</v>
      </c>
      <c r="GB133" s="2">
        <f t="shared" si="156"/>
        <v>2.3274853717424136E-2</v>
      </c>
      <c r="GC133" s="2">
        <f t="shared" si="156"/>
        <v>2.579019356987057E-2</v>
      </c>
      <c r="GD133" s="2">
        <f t="shared" si="156"/>
        <v>3.1649906058668097E-2</v>
      </c>
      <c r="GE133" s="2">
        <f t="shared" si="156"/>
        <v>2.8436018656792225E-2</v>
      </c>
      <c r="GF133" s="2">
        <f t="shared" si="156"/>
        <v>2.5828556366280536E-2</v>
      </c>
      <c r="GG133" s="2">
        <f t="shared" si="156"/>
        <v>2.3682154884784312E-2</v>
      </c>
      <c r="GH133" s="2">
        <f t="shared" si="156"/>
        <v>2.0047786492020079E-2</v>
      </c>
      <c r="GI133" s="2">
        <f t="shared" si="156"/>
        <v>1.7461673866052095E-2</v>
      </c>
      <c r="GJ133" s="2">
        <f t="shared" si="156"/>
        <v>1.5642171564408794E-2</v>
      </c>
      <c r="GK133" s="2">
        <f t="shared" si="156"/>
        <v>1.0898997682590015E-2</v>
      </c>
      <c r="GM133" s="86">
        <f t="shared" si="157"/>
        <v>2.032112756111338E-60</v>
      </c>
      <c r="GN133" s="86">
        <f t="shared" si="157"/>
        <v>1.7885823437373815E-96</v>
      </c>
      <c r="GO133" s="86">
        <f t="shared" si="157"/>
        <v>5.1970964062058569E-80</v>
      </c>
      <c r="GP133" s="86">
        <f t="shared" si="157"/>
        <v>1.2571521299358502E-84</v>
      </c>
      <c r="GQ133" s="86">
        <f t="shared" si="157"/>
        <v>2.8700391430760586E-112</v>
      </c>
      <c r="GR133" s="86">
        <f t="shared" si="157"/>
        <v>1.9187501755650612E-118</v>
      </c>
      <c r="GS133" s="86">
        <f t="shared" si="157"/>
        <v>1.3309758083859224E-102</v>
      </c>
      <c r="GT133" s="86">
        <f t="shared" si="157"/>
        <v>2.2550563586428694E-106</v>
      </c>
      <c r="GU133" s="86">
        <f t="shared" si="157"/>
        <v>4.0781991517546039E-110</v>
      </c>
      <c r="GV133" s="86">
        <f t="shared" si="157"/>
        <v>8.5065111974249841E-105</v>
      </c>
      <c r="GW133" s="86">
        <f t="shared" si="157"/>
        <v>2.1670287712312391E-110</v>
      </c>
      <c r="GX133" s="86">
        <f t="shared" si="157"/>
        <v>4.9754518563029888E-95</v>
      </c>
      <c r="GY133" s="86">
        <f t="shared" si="157"/>
        <v>1.3262538151267567E-88</v>
      </c>
      <c r="GZ133" s="86">
        <f t="shared" si="157"/>
        <v>8.343814923386992E-79</v>
      </c>
      <c r="HA133" s="86">
        <f t="shared" si="157"/>
        <v>2.2180437952447058E-96</v>
      </c>
      <c r="HC133" s="86">
        <f t="shared" si="153"/>
        <v>3.964597982266067E-17</v>
      </c>
      <c r="HD133" s="86">
        <f t="shared" si="153"/>
        <v>3.412461832499358E-11</v>
      </c>
      <c r="HE133" s="86">
        <f t="shared" si="153"/>
        <v>1.1605137419190004E-20</v>
      </c>
      <c r="HF133" s="86">
        <f t="shared" si="153"/>
        <v>1.3588709523248448E-23</v>
      </c>
      <c r="HG133" s="86">
        <f t="shared" si="153"/>
        <v>5.1673716289290871E-30</v>
      </c>
      <c r="HH133" s="86">
        <f t="shared" si="153"/>
        <v>2.3764154254410222E-37</v>
      </c>
      <c r="HI133" s="86">
        <f t="shared" si="153"/>
        <v>1.4932629702895703E-43</v>
      </c>
      <c r="HJ133" s="86">
        <f t="shared" si="153"/>
        <v>2.7517115727467968E-52</v>
      </c>
      <c r="HK133" s="86">
        <f t="shared" si="153"/>
        <v>1.9667998486886968E-43</v>
      </c>
      <c r="HL133" s="86">
        <f t="shared" si="161"/>
        <v>1.2821629870392793E-41</v>
      </c>
      <c r="HM133" s="86">
        <f t="shared" si="161"/>
        <v>1.1364275681031276E-43</v>
      </c>
      <c r="HN133" s="86">
        <f t="shared" si="161"/>
        <v>2.1109675423723905E-31</v>
      </c>
      <c r="HO133" s="86">
        <f t="shared" si="161"/>
        <v>4.016520610629912E-31</v>
      </c>
      <c r="HP133" s="86">
        <f t="shared" si="161"/>
        <v>8.7525308783406588E-27</v>
      </c>
      <c r="HQ133" s="86">
        <f t="shared" si="161"/>
        <v>1.5725124959414062E-27</v>
      </c>
      <c r="HS133" s="86">
        <f t="shared" si="158"/>
        <v>4.5281197912007722E-3</v>
      </c>
      <c r="HT133" s="86">
        <f t="shared" si="158"/>
        <v>0.11151474070112291</v>
      </c>
      <c r="HU133" s="86">
        <f t="shared" si="158"/>
        <v>1.1243091363476024E-2</v>
      </c>
      <c r="HV133" s="86">
        <f t="shared" si="158"/>
        <v>1.2188100303887726E-2</v>
      </c>
      <c r="HW133" s="86">
        <f t="shared" si="158"/>
        <v>4.7388078559386744E-3</v>
      </c>
      <c r="HX133" s="86">
        <f t="shared" si="158"/>
        <v>4.8403744419541145E-3</v>
      </c>
      <c r="HY133" s="86">
        <f t="shared" si="158"/>
        <v>1.0000161746466217E-2</v>
      </c>
      <c r="HZ133" s="86">
        <f t="shared" si="158"/>
        <v>2.3152998183307977E-2</v>
      </c>
      <c r="IA133" s="86">
        <f t="shared" si="158"/>
        <v>1.4329068764105021E-2</v>
      </c>
      <c r="IB133" s="86">
        <f t="shared" si="158"/>
        <v>7.6435416242510122E-3</v>
      </c>
      <c r="IC133" s="86">
        <f t="shared" si="158"/>
        <v>4.8163545352294399E-3</v>
      </c>
      <c r="ID133" s="86">
        <f t="shared" si="158"/>
        <v>2.0064166958760599E-3</v>
      </c>
      <c r="IE133" s="86">
        <f t="shared" si="158"/>
        <v>9.073033389272755E-4</v>
      </c>
      <c r="IF133" s="86">
        <f t="shared" si="158"/>
        <v>3.5306525832918298E-3</v>
      </c>
      <c r="IG133" s="86">
        <f t="shared" si="158"/>
        <v>2.621950225023712E-3</v>
      </c>
      <c r="II133" s="86">
        <f t="shared" si="159"/>
        <v>2.1309520584140018E-18</v>
      </c>
      <c r="IJ133" s="86">
        <f t="shared" si="159"/>
        <v>5.7163196743039249E-12</v>
      </c>
      <c r="IK133" s="86">
        <f t="shared" si="159"/>
        <v>1.2698589572491154E-19</v>
      </c>
      <c r="IL133" s="86">
        <f t="shared" si="159"/>
        <v>1.490571386303091E-21</v>
      </c>
      <c r="IM133" s="86">
        <f t="shared" si="159"/>
        <v>5.4530369298319864E-24</v>
      </c>
      <c r="IN133" s="86">
        <f t="shared" si="159"/>
        <v>3.6457660314456078E-23</v>
      </c>
      <c r="IO133" s="86">
        <f t="shared" si="159"/>
        <v>2.1274026876584887E-23</v>
      </c>
      <c r="IP133" s="86">
        <f t="shared" si="159"/>
        <v>3.6257617249121435E-21</v>
      </c>
      <c r="IQ133" s="86">
        <f t="shared" si="159"/>
        <v>1.1529667811406995E-21</v>
      </c>
      <c r="IR133" s="86">
        <f t="shared" si="159"/>
        <v>1.5334034260215397E-22</v>
      </c>
      <c r="IS133" s="86">
        <f t="shared" si="159"/>
        <v>1.0532780330961621E-23</v>
      </c>
      <c r="IT133" s="86">
        <f t="shared" si="159"/>
        <v>1.3762799758337314E-24</v>
      </c>
      <c r="IU133" s="86">
        <f t="shared" si="159"/>
        <v>5.3684367740181761E-25</v>
      </c>
      <c r="IV133" s="86">
        <f t="shared" si="159"/>
        <v>3.5492362382570977E-31</v>
      </c>
      <c r="IW133" s="86">
        <f t="shared" si="159"/>
        <v>3.1061298191640113E-18</v>
      </c>
      <c r="IY133" s="86">
        <f t="shared" si="160"/>
        <v>4.5281197912008138E-3</v>
      </c>
      <c r="IZ133" s="86">
        <f t="shared" si="160"/>
        <v>0.11151474074096385</v>
      </c>
      <c r="JA133" s="86">
        <f t="shared" si="160"/>
        <v>1.1243091363476024E-2</v>
      </c>
      <c r="JB133" s="86">
        <f t="shared" si="160"/>
        <v>1.2188100303887726E-2</v>
      </c>
      <c r="JC133" s="86">
        <f t="shared" si="160"/>
        <v>4.7388078559386744E-3</v>
      </c>
      <c r="JD133" s="86">
        <f t="shared" si="160"/>
        <v>4.8403744419541145E-3</v>
      </c>
      <c r="JE133" s="86">
        <f t="shared" si="160"/>
        <v>1.0000161746466217E-2</v>
      </c>
      <c r="JF133" s="86">
        <f t="shared" si="160"/>
        <v>2.3152998183307977E-2</v>
      </c>
      <c r="JG133" s="86">
        <f t="shared" si="160"/>
        <v>1.4329068764105021E-2</v>
      </c>
      <c r="JH133" s="86">
        <f t="shared" si="160"/>
        <v>7.6435416242510122E-3</v>
      </c>
      <c r="JI133" s="86">
        <f t="shared" si="160"/>
        <v>4.8163545352294399E-3</v>
      </c>
      <c r="JJ133" s="86">
        <f t="shared" si="160"/>
        <v>2.0064166958760599E-3</v>
      </c>
      <c r="JK133" s="86">
        <f t="shared" si="160"/>
        <v>9.073033389272755E-4</v>
      </c>
      <c r="JL133" s="86">
        <f t="shared" si="160"/>
        <v>3.5306525832918298E-3</v>
      </c>
      <c r="JM133" s="86">
        <f t="shared" si="160"/>
        <v>2.621950225023715E-3</v>
      </c>
    </row>
    <row r="134" spans="2:273" x14ac:dyDescent="0.25">
      <c r="B134" s="2">
        <v>107</v>
      </c>
      <c r="C134" s="37">
        <v>41.508000000000003</v>
      </c>
      <c r="D134" s="37">
        <v>92.361000000000004</v>
      </c>
      <c r="E134" s="37">
        <v>37.542000000000002</v>
      </c>
      <c r="F134" s="37">
        <v>29.033999999999999</v>
      </c>
      <c r="G134" s="37">
        <v>30.763000000000002</v>
      </c>
      <c r="H134" s="37">
        <v>28</v>
      </c>
      <c r="I134" s="37">
        <v>26.321999999999999</v>
      </c>
      <c r="J134" s="37">
        <v>29.475000000000001</v>
      </c>
      <c r="K134" s="37">
        <v>30.321999999999999</v>
      </c>
      <c r="L134" s="37">
        <v>29.814</v>
      </c>
      <c r="M134" s="37">
        <v>28.186</v>
      </c>
      <c r="N134" s="37">
        <v>29.22</v>
      </c>
      <c r="O134" s="37">
        <v>31</v>
      </c>
      <c r="P134" s="37">
        <v>32.831000000000003</v>
      </c>
      <c r="Q134" s="37">
        <v>36.085000000000001</v>
      </c>
      <c r="S134" s="4">
        <f t="shared" si="162"/>
        <v>41.097572399453959</v>
      </c>
      <c r="T134" s="4">
        <f t="shared" si="162"/>
        <v>93.185987229656391</v>
      </c>
      <c r="U134" s="4">
        <f t="shared" si="162"/>
        <v>39.668442233466152</v>
      </c>
      <c r="V134" s="4">
        <f t="shared" si="162"/>
        <v>31.253411892500466</v>
      </c>
      <c r="W134" s="4">
        <f t="shared" si="162"/>
        <v>27.250356110286958</v>
      </c>
      <c r="X134" s="4">
        <f t="shared" si="162"/>
        <v>28.02807433714921</v>
      </c>
      <c r="Y134" s="4">
        <f t="shared" si="162"/>
        <v>27.527210480760665</v>
      </c>
      <c r="Z134" s="4">
        <f t="shared" si="162"/>
        <v>29.95330981009225</v>
      </c>
      <c r="AA134" s="4">
        <f t="shared" si="162"/>
        <v>31.720360110352637</v>
      </c>
      <c r="AB134" s="4">
        <f t="shared" si="162"/>
        <v>31.200488756397576</v>
      </c>
      <c r="AC134" s="4">
        <f t="shared" si="162"/>
        <v>29.919225359612923</v>
      </c>
      <c r="AD134" s="4">
        <f t="shared" si="162"/>
        <v>28.996471448345257</v>
      </c>
      <c r="AE134" s="4">
        <f t="shared" si="162"/>
        <v>29.303761684621858</v>
      </c>
      <c r="AF134" s="4">
        <f t="shared" si="162"/>
        <v>33.902610174934509</v>
      </c>
      <c r="AG134" s="4">
        <f t="shared" si="162"/>
        <v>35.77410388498113</v>
      </c>
      <c r="AI134" s="4">
        <f t="shared" si="163"/>
        <v>0.41042760054604344</v>
      </c>
      <c r="AJ134" s="4">
        <f t="shared" si="163"/>
        <v>-0.82498722965638649</v>
      </c>
      <c r="AK134" s="4">
        <f t="shared" si="163"/>
        <v>-2.1264422334661504</v>
      </c>
      <c r="AL134" s="4">
        <f t="shared" si="163"/>
        <v>-2.2194118925004673</v>
      </c>
      <c r="AM134" s="4">
        <f t="shared" si="163"/>
        <v>3.5126438897130434</v>
      </c>
      <c r="AN134" s="4">
        <f t="shared" si="163"/>
        <v>-2.8074337149210038E-2</v>
      </c>
      <c r="AO134" s="4">
        <f t="shared" si="163"/>
        <v>-1.2052104807606661</v>
      </c>
      <c r="AP134" s="4">
        <f t="shared" si="163"/>
        <v>-0.47830981009224871</v>
      </c>
      <c r="AQ134" s="4">
        <f t="shared" si="163"/>
        <v>-1.3983601103526375</v>
      </c>
      <c r="AR134" s="4">
        <f t="shared" si="163"/>
        <v>-1.3864887563975756</v>
      </c>
      <c r="AS134" s="4">
        <f t="shared" si="163"/>
        <v>-1.7332253596129235</v>
      </c>
      <c r="AT134" s="4">
        <f t="shared" si="163"/>
        <v>0.22352855165474139</v>
      </c>
      <c r="AU134" s="4">
        <f t="shared" si="163"/>
        <v>1.6962383153781424</v>
      </c>
      <c r="AV134" s="4">
        <f t="shared" si="163"/>
        <v>-1.0716101749345057</v>
      </c>
      <c r="AW134" s="4">
        <f t="shared" si="163"/>
        <v>0.31089611501887049</v>
      </c>
      <c r="AY134" s="2">
        <f t="shared" si="154"/>
        <v>41.097572399453959</v>
      </c>
      <c r="AZ134" s="2">
        <f t="shared" si="154"/>
        <v>90.022761730997445</v>
      </c>
      <c r="BA134" s="2">
        <f t="shared" si="154"/>
        <v>39.036562482060177</v>
      </c>
      <c r="BB134" s="2">
        <f t="shared" si="154"/>
        <v>30.277982037050343</v>
      </c>
      <c r="BC134" s="2">
        <f t="shared" si="154"/>
        <v>26.151555482213855</v>
      </c>
      <c r="BD134" s="2">
        <f t="shared" si="154"/>
        <v>26.991422954002132</v>
      </c>
      <c r="BE134" s="2">
        <f t="shared" si="154"/>
        <v>25.394754578472501</v>
      </c>
      <c r="BF134" s="2">
        <f t="shared" si="154"/>
        <v>24.834179745744002</v>
      </c>
      <c r="BG134" s="2">
        <f t="shared" si="154"/>
        <v>28.042010504643056</v>
      </c>
      <c r="BH134" s="2">
        <f t="shared" si="154"/>
        <v>28.841008522938193</v>
      </c>
      <c r="BI134" s="2">
        <f t="shared" si="154"/>
        <v>28.217770266837359</v>
      </c>
      <c r="BJ134" s="2">
        <f t="shared" si="154"/>
        <v>28.054311164528038</v>
      </c>
      <c r="BK134" s="2">
        <f t="shared" si="154"/>
        <v>28.821692273265768</v>
      </c>
      <c r="BL134" s="2">
        <f t="shared" si="154"/>
        <v>31.782209882228162</v>
      </c>
      <c r="BM134" s="2">
        <f t="shared" si="154"/>
        <v>32.92211803480393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41.508000000000003</v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>
        <f t="shared" si="155"/>
        <v>29.22</v>
      </c>
      <c r="CQ134" s="2">
        <f t="shared" si="155"/>
        <v>31</v>
      </c>
      <c r="CR134" s="2">
        <f t="shared" si="155"/>
        <v>32.831000000000003</v>
      </c>
      <c r="CS134" s="2">
        <f t="shared" si="155"/>
        <v>36.085000000000001</v>
      </c>
      <c r="CU134" s="2">
        <f t="shared" si="110"/>
        <v>41.508000000000003</v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>
        <f t="shared" si="121"/>
        <v>29.22</v>
      </c>
      <c r="DG134" s="2">
        <f t="shared" si="122"/>
        <v>31</v>
      </c>
      <c r="DH134" s="2">
        <f t="shared" si="123"/>
        <v>32.831000000000003</v>
      </c>
      <c r="DI134" s="2">
        <f t="shared" si="124"/>
        <v>36.085000000000001</v>
      </c>
      <c r="DK134" s="2">
        <f t="shared" si="164"/>
        <v>96.798026261078888</v>
      </c>
      <c r="DL134" s="2">
        <f t="shared" si="164"/>
        <v>166.15259619695865</v>
      </c>
      <c r="DM134" s="2">
        <f t="shared" si="164"/>
        <v>76.117539024390254</v>
      </c>
      <c r="DN134" s="2">
        <f t="shared" si="164"/>
        <v>75.367791093117404</v>
      </c>
      <c r="DO134" s="2">
        <f t="shared" si="164"/>
        <v>55.266843319838067</v>
      </c>
      <c r="DP134" s="2">
        <f t="shared" si="164"/>
        <v>61.872251349527659</v>
      </c>
      <c r="DQ134" s="2">
        <f t="shared" si="164"/>
        <v>58.229214543114537</v>
      </c>
      <c r="DR134" s="2">
        <f t="shared" si="164"/>
        <v>56.252865826330535</v>
      </c>
      <c r="DS134" s="2">
        <f t="shared" si="164"/>
        <v>57.130662805662801</v>
      </c>
      <c r="DT134" s="2">
        <f t="shared" si="164"/>
        <v>56.947514114114114</v>
      </c>
      <c r="DU134" s="2">
        <f t="shared" si="164"/>
        <v>59.644306048906046</v>
      </c>
      <c r="DV134" s="2">
        <f t="shared" si="164"/>
        <v>61.183361261261254</v>
      </c>
      <c r="DW134" s="2">
        <f t="shared" si="164"/>
        <v>61.558933143669975</v>
      </c>
      <c r="DX134" s="2">
        <f t="shared" si="164"/>
        <v>53.461519887955177</v>
      </c>
      <c r="DY134" s="2">
        <f t="shared" si="164"/>
        <v>54.307366926214314</v>
      </c>
      <c r="EA134" s="2">
        <f t="shared" si="152"/>
        <v>41.002636134964007</v>
      </c>
      <c r="EB134" s="2">
        <f t="shared" si="152"/>
        <v>89.901001049239298</v>
      </c>
      <c r="EC134" s="2">
        <f t="shared" si="152"/>
        <v>38.959308169870233</v>
      </c>
      <c r="ED134" s="2">
        <f t="shared" si="152"/>
        <v>30.176356533582105</v>
      </c>
      <c r="EE134" s="2">
        <f t="shared" si="151"/>
        <v>26.081920181024355</v>
      </c>
      <c r="EF134" s="2">
        <f t="shared" si="151"/>
        <v>26.909691997256811</v>
      </c>
      <c r="EG134" s="2">
        <f t="shared" si="151"/>
        <v>25.309225913621258</v>
      </c>
      <c r="EH134" s="2">
        <f t="shared" si="151"/>
        <v>24.742404482066622</v>
      </c>
      <c r="EI134" s="2">
        <f t="shared" si="151"/>
        <v>27.965276497430782</v>
      </c>
      <c r="EJ134" s="2">
        <f t="shared" si="151"/>
        <v>28.770075108009301</v>
      </c>
      <c r="EK134" s="2">
        <f t="shared" si="151"/>
        <v>28.138147449677547</v>
      </c>
      <c r="EL134" s="2">
        <f t="shared" si="151"/>
        <v>27.970090759158381</v>
      </c>
      <c r="EM134" s="2">
        <f t="shared" si="135"/>
        <v>28.738534176607704</v>
      </c>
      <c r="EN134" s="2">
        <f t="shared" si="135"/>
        <v>31.726501570217692</v>
      </c>
      <c r="EO134" s="2">
        <f t="shared" si="135"/>
        <v>32.851230305028018</v>
      </c>
      <c r="EQ134" s="2">
        <f t="shared" si="165"/>
        <v>40.953570221923016</v>
      </c>
      <c r="ER134" s="2">
        <f t="shared" si="165"/>
        <v>88.73165371937921</v>
      </c>
      <c r="ES134" s="2">
        <f t="shared" si="165"/>
        <v>39.006232163441709</v>
      </c>
      <c r="ET134" s="2">
        <f t="shared" si="165"/>
        <v>30.103719215211427</v>
      </c>
      <c r="EU134" s="2">
        <f t="shared" si="165"/>
        <v>26.082558285298898</v>
      </c>
      <c r="EV134" s="2">
        <f t="shared" si="165"/>
        <v>26.79278965929468</v>
      </c>
      <c r="EW134" s="2">
        <f t="shared" si="165"/>
        <v>25.411561423409118</v>
      </c>
      <c r="EX134" s="2">
        <f t="shared" si="165"/>
        <v>25.093958190909802</v>
      </c>
      <c r="EY134" s="2">
        <f t="shared" si="165"/>
        <v>28.1050904715106</v>
      </c>
      <c r="EZ134" s="2">
        <f t="shared" si="165"/>
        <v>28.734847126432772</v>
      </c>
      <c r="FA134" s="2">
        <f t="shared" si="165"/>
        <v>28.138061932146183</v>
      </c>
      <c r="FB134" s="2">
        <f t="shared" si="165"/>
        <v>27.983165221447436</v>
      </c>
      <c r="FC134" s="2">
        <f t="shared" si="165"/>
        <v>28.737672764352297</v>
      </c>
      <c r="FD134" s="2">
        <f t="shared" si="165"/>
        <v>31.695426871186225</v>
      </c>
      <c r="FE134" s="2">
        <f t="shared" si="165"/>
        <v>32.485603947109382</v>
      </c>
      <c r="FG134" s="2">
        <f t="shared" si="166"/>
        <v>0.99828198903743393</v>
      </c>
      <c r="FH134" s="2">
        <f t="shared" si="166"/>
        <v>0.99749255577757279</v>
      </c>
      <c r="FI134" s="2">
        <f t="shared" si="166"/>
        <v>0.9979536888494317</v>
      </c>
      <c r="FJ134" s="2">
        <f t="shared" si="166"/>
        <v>0.99770905646260566</v>
      </c>
      <c r="FK134" s="2">
        <f t="shared" si="166"/>
        <v>0.99761455365524476</v>
      </c>
      <c r="FL134" s="2">
        <f t="shared" si="166"/>
        <v>0.99757718928628925</v>
      </c>
      <c r="FM134" s="2">
        <f t="shared" si="166"/>
        <v>0.9974896113875712</v>
      </c>
      <c r="FN134" s="2">
        <f t="shared" si="166"/>
        <v>0.99747346499986644</v>
      </c>
      <c r="FO134" s="2">
        <f t="shared" si="166"/>
        <v>0.99751806449214764</v>
      </c>
      <c r="FP134" s="2">
        <f t="shared" si="166"/>
        <v>0.99744729791615161</v>
      </c>
      <c r="FQ134" s="2">
        <f t="shared" si="166"/>
        <v>0.99747271529540027</v>
      </c>
      <c r="FR134" s="2">
        <f t="shared" si="166"/>
        <v>0.99747289090785918</v>
      </c>
      <c r="FS134" s="2">
        <f t="shared" si="166"/>
        <v>0.99746576627849326</v>
      </c>
      <c r="FT134" s="2">
        <f t="shared" si="166"/>
        <v>0.99741244844769728</v>
      </c>
      <c r="FU134" s="2">
        <f t="shared" si="166"/>
        <v>0.99649272541117728</v>
      </c>
      <c r="FW134" s="2">
        <f t="shared" si="156"/>
        <v>1.8767151170596821E-2</v>
      </c>
      <c r="FX134" s="2">
        <f t="shared" si="156"/>
        <v>5.9380081668433136E-2</v>
      </c>
      <c r="FY134" s="2">
        <f t="shared" si="156"/>
        <v>2.5935773243324346E-2</v>
      </c>
      <c r="FZ134" s="2">
        <f t="shared" si="156"/>
        <v>2.6233367699289301E-2</v>
      </c>
      <c r="GA134" s="2">
        <f t="shared" si="156"/>
        <v>2.5439362656351494E-2</v>
      </c>
      <c r="GB134" s="2">
        <f t="shared" si="156"/>
        <v>2.5463191617880191E-2</v>
      </c>
      <c r="GC134" s="2">
        <f t="shared" si="156"/>
        <v>2.8208197530473503E-2</v>
      </c>
      <c r="GD134" s="2">
        <f t="shared" si="156"/>
        <v>3.4597786667552879E-2</v>
      </c>
      <c r="GE134" s="2">
        <f t="shared" si="156"/>
        <v>3.1094168964552346E-2</v>
      </c>
      <c r="GF134" s="2">
        <f t="shared" si="156"/>
        <v>2.8250052798021431E-2</v>
      </c>
      <c r="GG134" s="2">
        <f t="shared" si="156"/>
        <v>2.5907772091060783E-2</v>
      </c>
      <c r="GH134" s="2">
        <f t="shared" si="156"/>
        <v>2.193952590277409E-2</v>
      </c>
      <c r="GI134" s="2">
        <f t="shared" si="156"/>
        <v>1.9114143622733098E-2</v>
      </c>
      <c r="GJ134" s="2">
        <f t="shared" si="156"/>
        <v>1.7125455547726039E-2</v>
      </c>
      <c r="GK134" s="2">
        <f t="shared" si="156"/>
        <v>1.1937960366785216E-2</v>
      </c>
      <c r="GM134" s="86">
        <f t="shared" si="157"/>
        <v>5.6922484697626115E-63</v>
      </c>
      <c r="GN134" s="86">
        <f t="shared" si="157"/>
        <v>8.0180224766234199E-101</v>
      </c>
      <c r="GO134" s="86">
        <f t="shared" si="157"/>
        <v>2.0454245434841685E-83</v>
      </c>
      <c r="GP134" s="86">
        <f t="shared" si="157"/>
        <v>3.3880073097040724E-88</v>
      </c>
      <c r="GQ134" s="86">
        <f t="shared" si="157"/>
        <v>4.7062969058627748E-117</v>
      </c>
      <c r="GR134" s="86">
        <f t="shared" si="157"/>
        <v>1.7433458894596365E-123</v>
      </c>
      <c r="GS134" s="86">
        <f t="shared" si="157"/>
        <v>6.913318603762231E-107</v>
      </c>
      <c r="GT134" s="86">
        <f t="shared" si="157"/>
        <v>8.9079361873410528E-111</v>
      </c>
      <c r="GU134" s="86">
        <f t="shared" si="157"/>
        <v>1.070974143522848E-114</v>
      </c>
      <c r="GV134" s="86">
        <f t="shared" si="157"/>
        <v>3.3346925478798176E-109</v>
      </c>
      <c r="GW134" s="86">
        <f t="shared" si="157"/>
        <v>5.1397301645929815E-115</v>
      </c>
      <c r="GX134" s="86">
        <f t="shared" si="157"/>
        <v>5.0550683563074965E-99</v>
      </c>
      <c r="GY134" s="86">
        <f t="shared" si="157"/>
        <v>2.3180284758874146E-92</v>
      </c>
      <c r="GZ134" s="86">
        <f t="shared" si="157"/>
        <v>4.2530585240412042E-82</v>
      </c>
      <c r="HA134" s="86">
        <f t="shared" si="157"/>
        <v>1.8037087352171745E-100</v>
      </c>
      <c r="HC134" s="86">
        <f t="shared" si="153"/>
        <v>1.696064709043341E-18</v>
      </c>
      <c r="HD134" s="86">
        <f t="shared" si="153"/>
        <v>3.7622089802976829E-12</v>
      </c>
      <c r="HE134" s="86">
        <f t="shared" si="153"/>
        <v>2.6530237260245929E-22</v>
      </c>
      <c r="HF134" s="86">
        <f t="shared" si="153"/>
        <v>1.9532656435624374E-25</v>
      </c>
      <c r="HG134" s="86">
        <f t="shared" si="153"/>
        <v>2.2354994265209899E-32</v>
      </c>
      <c r="HH134" s="86">
        <f t="shared" si="153"/>
        <v>2.5755291821486915E-40</v>
      </c>
      <c r="HI134" s="86">
        <f t="shared" si="153"/>
        <v>7.0262999534088809E-47</v>
      </c>
      <c r="HJ134" s="86">
        <f t="shared" si="153"/>
        <v>3.7259643912325123E-56</v>
      </c>
      <c r="HK134" s="86">
        <f t="shared" si="153"/>
        <v>1.1282421148269652E-46</v>
      </c>
      <c r="HL134" s="86">
        <f t="shared" si="161"/>
        <v>8.1307299822331358E-45</v>
      </c>
      <c r="HM134" s="86">
        <f t="shared" si="161"/>
        <v>4.8029754166781024E-47</v>
      </c>
      <c r="HN134" s="86">
        <f t="shared" si="161"/>
        <v>7.0545904007327716E-34</v>
      </c>
      <c r="HO134" s="86">
        <f t="shared" si="161"/>
        <v>1.0955451395849088E-33</v>
      </c>
      <c r="HP134" s="86">
        <f t="shared" si="161"/>
        <v>5.7147907339106097E-29</v>
      </c>
      <c r="HQ134" s="86">
        <f t="shared" si="161"/>
        <v>7.8752398685422114E-30</v>
      </c>
      <c r="HS134" s="86">
        <f t="shared" si="158"/>
        <v>8.2955763577597479E-3</v>
      </c>
      <c r="HT134" s="86">
        <f t="shared" si="158"/>
        <v>0.16911414200735103</v>
      </c>
      <c r="HU134" s="86">
        <f t="shared" si="158"/>
        <v>2.0854237818743852E-2</v>
      </c>
      <c r="HV134" s="86">
        <f t="shared" si="158"/>
        <v>2.3221322688596249E-2</v>
      </c>
      <c r="HW134" s="86">
        <f t="shared" si="158"/>
        <v>1.0012226334610349E-2</v>
      </c>
      <c r="HX134" s="86">
        <f t="shared" si="158"/>
        <v>1.0077076175100435E-2</v>
      </c>
      <c r="HY134" s="86">
        <f t="shared" si="158"/>
        <v>2.0172424862933146E-2</v>
      </c>
      <c r="HZ134" s="86">
        <f t="shared" si="158"/>
        <v>4.3699707318986397E-2</v>
      </c>
      <c r="IA134" s="86">
        <f t="shared" si="158"/>
        <v>2.783337986046781E-2</v>
      </c>
      <c r="IB134" s="86">
        <f t="shared" si="158"/>
        <v>1.553650601447126E-2</v>
      </c>
      <c r="IC134" s="86">
        <f t="shared" si="158"/>
        <v>1.0153677441157784E-2</v>
      </c>
      <c r="ID134" s="86">
        <f t="shared" si="158"/>
        <v>4.4142744070884143E-3</v>
      </c>
      <c r="IE134" s="86">
        <f t="shared" si="158"/>
        <v>2.0572666786840325E-3</v>
      </c>
      <c r="IF134" s="86">
        <f t="shared" si="158"/>
        <v>6.3171838490615985E-3</v>
      </c>
      <c r="IG134" s="86">
        <f t="shared" si="158"/>
        <v>4.4146178375212607E-3</v>
      </c>
      <c r="II134" s="86">
        <f t="shared" si="159"/>
        <v>1.2193610436743689E-17</v>
      </c>
      <c r="IJ134" s="86">
        <f t="shared" si="159"/>
        <v>2.6582304911264978E-11</v>
      </c>
      <c r="IK134" s="86">
        <f t="shared" si="159"/>
        <v>9.7078777205739377E-19</v>
      </c>
      <c r="IL134" s="86">
        <f t="shared" si="159"/>
        <v>1.4229687034268541E-20</v>
      </c>
      <c r="IM134" s="86">
        <f t="shared" si="159"/>
        <v>6.6949678848067824E-23</v>
      </c>
      <c r="IN134" s="86">
        <f t="shared" si="159"/>
        <v>4.0867976045610202E-22</v>
      </c>
      <c r="IO134" s="86">
        <f t="shared" si="159"/>
        <v>2.6246314409863511E-22</v>
      </c>
      <c r="IP134" s="86">
        <f t="shared" si="159"/>
        <v>3.977428845958662E-20</v>
      </c>
      <c r="IQ134" s="86">
        <f t="shared" si="159"/>
        <v>1.245291526628526E-20</v>
      </c>
      <c r="IR134" s="86">
        <f t="shared" si="159"/>
        <v>1.7170039475582064E-21</v>
      </c>
      <c r="IS134" s="86">
        <f t="shared" si="159"/>
        <v>1.2682806227576445E-22</v>
      </c>
      <c r="IT134" s="86">
        <f t="shared" si="159"/>
        <v>1.6352803017560956E-23</v>
      </c>
      <c r="IU134" s="86">
        <f t="shared" si="159"/>
        <v>6.1084071964654388E-24</v>
      </c>
      <c r="IV134" s="86">
        <f t="shared" si="159"/>
        <v>7.0405163745709935E-30</v>
      </c>
      <c r="IW134" s="86">
        <f t="shared" si="159"/>
        <v>1.4683625084820191E-17</v>
      </c>
      <c r="IY134" s="86">
        <f t="shared" si="160"/>
        <v>8.2955763577597617E-3</v>
      </c>
      <c r="IZ134" s="86">
        <f t="shared" si="160"/>
        <v>0.16911414203769554</v>
      </c>
      <c r="JA134" s="86">
        <f t="shared" si="160"/>
        <v>2.0854237818743852E-2</v>
      </c>
      <c r="JB134" s="86">
        <f t="shared" si="160"/>
        <v>2.3221322688596249E-2</v>
      </c>
      <c r="JC134" s="86">
        <f t="shared" si="160"/>
        <v>1.0012226334610349E-2</v>
      </c>
      <c r="JD134" s="86">
        <f t="shared" si="160"/>
        <v>1.0077076175100435E-2</v>
      </c>
      <c r="JE134" s="86">
        <f t="shared" si="160"/>
        <v>2.0172424862933146E-2</v>
      </c>
      <c r="JF134" s="86">
        <f t="shared" si="160"/>
        <v>4.3699707318986397E-2</v>
      </c>
      <c r="JG134" s="86">
        <f t="shared" si="160"/>
        <v>2.783337986046781E-2</v>
      </c>
      <c r="JH134" s="86">
        <f t="shared" si="160"/>
        <v>1.553650601447126E-2</v>
      </c>
      <c r="JI134" s="86">
        <f t="shared" si="160"/>
        <v>1.0153677441157784E-2</v>
      </c>
      <c r="JJ134" s="86">
        <f t="shared" si="160"/>
        <v>4.4142744070884143E-3</v>
      </c>
      <c r="JK134" s="86">
        <f t="shared" si="160"/>
        <v>2.0572666786840325E-3</v>
      </c>
      <c r="JL134" s="86">
        <f t="shared" si="160"/>
        <v>6.3171838490615985E-3</v>
      </c>
      <c r="JM134" s="86">
        <f t="shared" si="160"/>
        <v>4.4146178375212754E-3</v>
      </c>
    </row>
    <row r="135" spans="2:273" x14ac:dyDescent="0.25">
      <c r="B135" s="2">
        <v>108</v>
      </c>
      <c r="C135" s="37">
        <v>40.295000000000002</v>
      </c>
      <c r="D135" s="37">
        <v>93.721000000000004</v>
      </c>
      <c r="E135" s="37">
        <v>39.203000000000003</v>
      </c>
      <c r="F135" s="37">
        <v>28.831</v>
      </c>
      <c r="G135" s="37">
        <v>31.338999999999999</v>
      </c>
      <c r="H135" s="37">
        <v>27.271000000000001</v>
      </c>
      <c r="I135" s="37">
        <v>26.831</v>
      </c>
      <c r="J135" s="37">
        <v>33.661000000000001</v>
      </c>
      <c r="K135" s="37">
        <v>32.661000000000001</v>
      </c>
      <c r="L135" s="37">
        <v>31.847000000000001</v>
      </c>
      <c r="M135" s="37">
        <v>30.202999999999999</v>
      </c>
      <c r="N135" s="37">
        <v>28.966000000000001</v>
      </c>
      <c r="O135" s="37">
        <v>27.914999999999999</v>
      </c>
      <c r="P135" s="37">
        <v>34.508000000000003</v>
      </c>
      <c r="Q135" s="37">
        <v>38.881</v>
      </c>
      <c r="S135" s="4">
        <f t="shared" si="162"/>
        <v>40.938505049554351</v>
      </c>
      <c r="T135" s="4">
        <f t="shared" si="162"/>
        <v>93.977865089621446</v>
      </c>
      <c r="U135" s="4">
        <f t="shared" si="162"/>
        <v>39.951159490591174</v>
      </c>
      <c r="V135" s="4">
        <f t="shared" si="162"/>
        <v>31.685765594683687</v>
      </c>
      <c r="W135" s="4">
        <f t="shared" si="162"/>
        <v>27.947014738914515</v>
      </c>
      <c r="X135" s="4">
        <f t="shared" si="162"/>
        <v>28.722669668566411</v>
      </c>
      <c r="Y135" s="4">
        <f t="shared" si="162"/>
        <v>28.938961075922801</v>
      </c>
      <c r="Z135" s="4">
        <f t="shared" si="162"/>
        <v>32.930396842671257</v>
      </c>
      <c r="AA135" s="4">
        <f t="shared" si="162"/>
        <v>34.041206168689676</v>
      </c>
      <c r="AB135" s="4">
        <f t="shared" si="162"/>
        <v>32.842530158987245</v>
      </c>
      <c r="AC135" s="4">
        <f t="shared" si="162"/>
        <v>31.169152514460706</v>
      </c>
      <c r="AD135" s="4">
        <f t="shared" si="162"/>
        <v>29.68529608453732</v>
      </c>
      <c r="AE135" s="4">
        <f t="shared" si="162"/>
        <v>29.622647303808392</v>
      </c>
      <c r="AF135" s="4">
        <f t="shared" si="162"/>
        <v>35.114810908475</v>
      </c>
      <c r="AG135" s="4">
        <f t="shared" si="162"/>
        <v>37.309152238094931</v>
      </c>
      <c r="AI135" s="4">
        <f t="shared" si="163"/>
        <v>-0.64350504955434928</v>
      </c>
      <c r="AJ135" s="4">
        <f t="shared" si="163"/>
        <v>-0.25686508962144217</v>
      </c>
      <c r="AK135" s="4">
        <f t="shared" si="163"/>
        <v>-0.7481594905911706</v>
      </c>
      <c r="AL135" s="4">
        <f t="shared" si="163"/>
        <v>-2.8547655946836876</v>
      </c>
      <c r="AM135" s="4">
        <f t="shared" si="163"/>
        <v>3.3919852610854839</v>
      </c>
      <c r="AN135" s="4">
        <f t="shared" si="163"/>
        <v>-1.4516696685664101</v>
      </c>
      <c r="AO135" s="4">
        <f t="shared" si="163"/>
        <v>-2.1079610759228018</v>
      </c>
      <c r="AP135" s="4">
        <f t="shared" si="163"/>
        <v>0.73060315732874415</v>
      </c>
      <c r="AQ135" s="4">
        <f t="shared" si="163"/>
        <v>-1.3802061686896749</v>
      </c>
      <c r="AR135" s="4">
        <f t="shared" si="163"/>
        <v>-0.9955301589872434</v>
      </c>
      <c r="AS135" s="4">
        <f t="shared" si="163"/>
        <v>-0.96615251446070616</v>
      </c>
      <c r="AT135" s="4">
        <f t="shared" si="163"/>
        <v>-0.7192960845373193</v>
      </c>
      <c r="AU135" s="4">
        <f t="shared" si="163"/>
        <v>-1.7076473038083932</v>
      </c>
      <c r="AV135" s="4">
        <f t="shared" si="163"/>
        <v>-0.60681090847499775</v>
      </c>
      <c r="AW135" s="4">
        <f t="shared" si="163"/>
        <v>1.5718477619050688</v>
      </c>
      <c r="AY135" s="2">
        <f t="shared" si="154"/>
        <v>40.938505049554351</v>
      </c>
      <c r="AZ135" s="2">
        <f t="shared" si="154"/>
        <v>89.884926159333432</v>
      </c>
      <c r="BA135" s="2">
        <f t="shared" si="154"/>
        <v>38.916552839886997</v>
      </c>
      <c r="BB135" s="2">
        <f t="shared" si="154"/>
        <v>30.062767249682121</v>
      </c>
      <c r="BC135" s="2">
        <f t="shared" si="154"/>
        <v>25.92501130701163</v>
      </c>
      <c r="BD135" s="2">
        <f t="shared" si="154"/>
        <v>26.836250758275337</v>
      </c>
      <c r="BE135" s="2">
        <f t="shared" si="154"/>
        <v>25.225349232272514</v>
      </c>
      <c r="BF135" s="2">
        <f t="shared" si="154"/>
        <v>24.672463007500976</v>
      </c>
      <c r="BG135" s="2">
        <f t="shared" si="154"/>
        <v>27.875494468384197</v>
      </c>
      <c r="BH135" s="2">
        <f t="shared" si="154"/>
        <v>28.67596142678822</v>
      </c>
      <c r="BI135" s="2">
        <f t="shared" si="154"/>
        <v>28.044482815653819</v>
      </c>
      <c r="BJ135" s="2">
        <f t="shared" si="154"/>
        <v>27.861377961836691</v>
      </c>
      <c r="BK135" s="2">
        <f t="shared" si="154"/>
        <v>28.652513268867249</v>
      </c>
      <c r="BL135" s="2">
        <f t="shared" si="154"/>
        <v>31.647352627899117</v>
      </c>
      <c r="BM135" s="2">
        <f t="shared" si="154"/>
        <v>32.845026353048176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>
        <f t="shared" si="155"/>
        <v>28.966000000000001</v>
      </c>
      <c r="CQ135" s="2">
        <f t="shared" si="155"/>
        <v>27.914999999999999</v>
      </c>
      <c r="CR135" s="2" t="str">
        <f t="shared" si="155"/>
        <v/>
      </c>
      <c r="CS135" s="2">
        <f t="shared" si="155"/>
        <v>38.881</v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>
        <f t="shared" si="121"/>
        <v>28.966000000000001</v>
      </c>
      <c r="DG135" s="2">
        <f t="shared" si="122"/>
        <v>27.914999999999999</v>
      </c>
      <c r="DH135" s="2" t="str">
        <f t="shared" si="123"/>
        <v/>
      </c>
      <c r="DI135" s="2">
        <f t="shared" si="124"/>
        <v>38.881</v>
      </c>
      <c r="DK135" s="2">
        <f t="shared" si="164"/>
        <v>97.335460991355717</v>
      </c>
      <c r="DL135" s="2">
        <f t="shared" si="164"/>
        <v>166.93337627960994</v>
      </c>
      <c r="DM135" s="2">
        <f t="shared" si="164"/>
        <v>76.455059756097569</v>
      </c>
      <c r="DN135" s="2">
        <f t="shared" si="164"/>
        <v>75.77940404858299</v>
      </c>
      <c r="DO135" s="2">
        <f t="shared" si="164"/>
        <v>55.474533805668031</v>
      </c>
      <c r="DP135" s="2">
        <f t="shared" si="164"/>
        <v>62.14547300944669</v>
      </c>
      <c r="DQ135" s="2">
        <f t="shared" si="164"/>
        <v>58.480225096525089</v>
      </c>
      <c r="DR135" s="2">
        <f t="shared" si="164"/>
        <v>56.465463865546219</v>
      </c>
      <c r="DS135" s="2">
        <f t="shared" si="164"/>
        <v>57.332409266409265</v>
      </c>
      <c r="DT135" s="2">
        <f t="shared" si="164"/>
        <v>57.154481681681688</v>
      </c>
      <c r="DU135" s="2">
        <f t="shared" si="164"/>
        <v>59.872592149292146</v>
      </c>
      <c r="DV135" s="2">
        <f t="shared" si="164"/>
        <v>61.404672972972975</v>
      </c>
      <c r="DW135" s="2">
        <f t="shared" si="164"/>
        <v>61.76406330014224</v>
      </c>
      <c r="DX135" s="2">
        <f t="shared" si="164"/>
        <v>53.573250420168065</v>
      </c>
      <c r="DY135" s="2">
        <f t="shared" si="164"/>
        <v>54.506009195402299</v>
      </c>
      <c r="EA135" s="2">
        <f t="shared" si="152"/>
        <v>40.849559892445143</v>
      </c>
      <c r="EB135" s="2">
        <f t="shared" si="152"/>
        <v>89.763497639211579</v>
      </c>
      <c r="EC135" s="2">
        <f t="shared" si="152"/>
        <v>38.84368415920666</v>
      </c>
      <c r="ED135" s="2">
        <f t="shared" si="152"/>
        <v>29.967286212502312</v>
      </c>
      <c r="EE135" s="2">
        <f t="shared" si="151"/>
        <v>25.858994720644542</v>
      </c>
      <c r="EF135" s="2">
        <f t="shared" si="151"/>
        <v>26.761509442920453</v>
      </c>
      <c r="EG135" s="2">
        <f t="shared" si="151"/>
        <v>25.145029411764703</v>
      </c>
      <c r="EH135" s="2">
        <f t="shared" si="151"/>
        <v>24.583861811999899</v>
      </c>
      <c r="EI135" s="2">
        <f t="shared" si="151"/>
        <v>27.803255761561466</v>
      </c>
      <c r="EJ135" s="2">
        <f t="shared" si="151"/>
        <v>28.610447452514247</v>
      </c>
      <c r="EK135" s="2">
        <f t="shared" si="151"/>
        <v>27.969853136603479</v>
      </c>
      <c r="EL135" s="2">
        <f t="shared" si="151"/>
        <v>27.78241916137738</v>
      </c>
      <c r="EM135" s="2">
        <f t="shared" si="135"/>
        <v>28.575376319758671</v>
      </c>
      <c r="EN135" s="2">
        <f t="shared" si="135"/>
        <v>31.595734031038475</v>
      </c>
      <c r="EO135" s="2">
        <f t="shared" si="135"/>
        <v>32.780577372651436</v>
      </c>
      <c r="EQ135" s="2">
        <f t="shared" si="165"/>
        <v>40.870355113666271</v>
      </c>
      <c r="ER135" s="2">
        <f t="shared" si="165"/>
        <v>88.912626655565305</v>
      </c>
      <c r="ES135" s="2">
        <f t="shared" si="165"/>
        <v>38.937578775769879</v>
      </c>
      <c r="ET135" s="2">
        <f t="shared" si="165"/>
        <v>29.958345908357288</v>
      </c>
      <c r="EU135" s="2">
        <f t="shared" si="165"/>
        <v>25.915521731149088</v>
      </c>
      <c r="EV135" s="2">
        <f t="shared" si="165"/>
        <v>26.637249671249254</v>
      </c>
      <c r="EW135" s="2">
        <f t="shared" si="165"/>
        <v>25.274122614236866</v>
      </c>
      <c r="EX135" s="2">
        <f t="shared" si="165"/>
        <v>24.983824713741686</v>
      </c>
      <c r="EY135" s="2">
        <f t="shared" si="165"/>
        <v>27.961625762491735</v>
      </c>
      <c r="EZ135" s="2">
        <f t="shared" si="165"/>
        <v>28.579562064591222</v>
      </c>
      <c r="FA135" s="2">
        <f t="shared" si="165"/>
        <v>28.007978836760064</v>
      </c>
      <c r="FB135" s="2">
        <f t="shared" si="165"/>
        <v>27.842849176630267</v>
      </c>
      <c r="FC135" s="2">
        <f t="shared" si="165"/>
        <v>28.595096216439885</v>
      </c>
      <c r="FD135" s="2">
        <f t="shared" si="165"/>
        <v>31.582003253897653</v>
      </c>
      <c r="FE135" s="2">
        <f t="shared" si="165"/>
        <v>32.39318573392314</v>
      </c>
      <c r="FG135" s="2">
        <f t="shared" si="166"/>
        <v>0.99843291849002702</v>
      </c>
      <c r="FH135" s="2">
        <f t="shared" si="166"/>
        <v>0.99771267904321814</v>
      </c>
      <c r="FI135" s="2">
        <f t="shared" si="166"/>
        <v>0.99813340596375644</v>
      </c>
      <c r="FJ135" s="2">
        <f t="shared" si="166"/>
        <v>0.99791021340612629</v>
      </c>
      <c r="FK135" s="2">
        <f t="shared" si="166"/>
        <v>0.99782399034676961</v>
      </c>
      <c r="FL135" s="2">
        <f t="shared" si="166"/>
        <v>0.99778989921571359</v>
      </c>
      <c r="FM135" s="2">
        <f t="shared" si="166"/>
        <v>0.99770999254162185</v>
      </c>
      <c r="FN135" s="2">
        <f t="shared" si="166"/>
        <v>0.99769526033250533</v>
      </c>
      <c r="FO135" s="2">
        <f t="shared" si="166"/>
        <v>0.99773595348403032</v>
      </c>
      <c r="FP135" s="2">
        <f t="shared" si="166"/>
        <v>0.99767138499940367</v>
      </c>
      <c r="FQ135" s="2">
        <f t="shared" si="166"/>
        <v>0.99769457628975866</v>
      </c>
      <c r="FR135" s="2">
        <f t="shared" si="166"/>
        <v>0.99769473652147689</v>
      </c>
      <c r="FS135" s="2">
        <f t="shared" si="166"/>
        <v>0.99768823588757738</v>
      </c>
      <c r="FT135" s="2">
        <f t="shared" si="166"/>
        <v>0.99763958752648263</v>
      </c>
      <c r="FU135" s="2">
        <f t="shared" si="166"/>
        <v>0.99680034013649188</v>
      </c>
      <c r="FW135" s="2">
        <f t="shared" si="156"/>
        <v>2.0540580857454603E-2</v>
      </c>
      <c r="FX135" s="2">
        <f t="shared" si="156"/>
        <v>6.4738087892697777E-2</v>
      </c>
      <c r="FY135" s="2">
        <f t="shared" si="156"/>
        <v>2.8367028843101209E-2</v>
      </c>
      <c r="FZ135" s="2">
        <f t="shared" si="156"/>
        <v>2.8691698496911271E-2</v>
      </c>
      <c r="GA135" s="2">
        <f t="shared" si="156"/>
        <v>2.782541334518264E-2</v>
      </c>
      <c r="GB135" s="2">
        <f t="shared" si="156"/>
        <v>2.7851413439056401E-2</v>
      </c>
      <c r="GC135" s="2">
        <f t="shared" si="156"/>
        <v>3.084572763676053E-2</v>
      </c>
      <c r="GD135" s="2">
        <f t="shared" si="156"/>
        <v>3.7809513130179835E-2</v>
      </c>
      <c r="GE135" s="2">
        <f t="shared" si="156"/>
        <v>3.3992105063619854E-2</v>
      </c>
      <c r="GF135" s="2">
        <f t="shared" si="156"/>
        <v>3.0891372061723505E-2</v>
      </c>
      <c r="GG135" s="2">
        <f t="shared" si="156"/>
        <v>2.8336479183671066E-2</v>
      </c>
      <c r="GH135" s="2">
        <f t="shared" si="156"/>
        <v>2.4005399895028767E-2</v>
      </c>
      <c r="GI135" s="2">
        <f t="shared" si="156"/>
        <v>2.0919663808046482E-2</v>
      </c>
      <c r="GJ135" s="2">
        <f t="shared" si="156"/>
        <v>1.8746714665376141E-2</v>
      </c>
      <c r="GK135" s="2">
        <f t="shared" si="156"/>
        <v>1.3074654477628136E-2</v>
      </c>
      <c r="GM135" s="86">
        <f t="shared" si="157"/>
        <v>1.4079131455775596E-65</v>
      </c>
      <c r="GN135" s="86">
        <f t="shared" si="157"/>
        <v>2.8726838013238203E-105</v>
      </c>
      <c r="GO135" s="86">
        <f t="shared" si="157"/>
        <v>6.8164953840162909E-87</v>
      </c>
      <c r="GP135" s="86">
        <f t="shared" si="157"/>
        <v>7.6822595128006206E-92</v>
      </c>
      <c r="GQ135" s="86">
        <f t="shared" si="157"/>
        <v>6.1129426844269778E-122</v>
      </c>
      <c r="GR135" s="86">
        <f t="shared" si="157"/>
        <v>1.2396784167651381E-128</v>
      </c>
      <c r="GS135" s="86">
        <f t="shared" si="157"/>
        <v>2.9260257053451582E-111</v>
      </c>
      <c r="GT135" s="86">
        <f t="shared" si="157"/>
        <v>2.8564220621343769E-115</v>
      </c>
      <c r="GU135" s="86">
        <f t="shared" si="157"/>
        <v>2.2618004660715812E-119</v>
      </c>
      <c r="GV135" s="86">
        <f t="shared" si="157"/>
        <v>1.0575409263844511E-113</v>
      </c>
      <c r="GW135" s="86">
        <f t="shared" si="157"/>
        <v>9.76789444744799E-120</v>
      </c>
      <c r="GX135" s="86">
        <f t="shared" si="157"/>
        <v>4.2379209121526083E-103</v>
      </c>
      <c r="GY135" s="86">
        <f t="shared" si="157"/>
        <v>3.3750421119114975E-96</v>
      </c>
      <c r="GZ135" s="86">
        <f t="shared" si="157"/>
        <v>1.8509921541340797E-85</v>
      </c>
      <c r="HA135" s="86">
        <f t="shared" si="157"/>
        <v>1.2024402496236792E-104</v>
      </c>
      <c r="HC135" s="86">
        <f t="shared" si="153"/>
        <v>6.3741878204719867E-20</v>
      </c>
      <c r="HD135" s="86">
        <f t="shared" si="153"/>
        <v>3.7546406855288027E-13</v>
      </c>
      <c r="HE135" s="86">
        <f t="shared" si="153"/>
        <v>5.2057723855785888E-24</v>
      </c>
      <c r="HF135" s="86">
        <f t="shared" si="153"/>
        <v>2.3740716014827611E-27</v>
      </c>
      <c r="HG135" s="86">
        <f t="shared" si="153"/>
        <v>7.8002931924142049E-35</v>
      </c>
      <c r="HH135" s="86">
        <f t="shared" si="153"/>
        <v>2.1312084587358222E-43</v>
      </c>
      <c r="HI135" s="86">
        <f t="shared" si="153"/>
        <v>2.4723218194286926E-50</v>
      </c>
      <c r="HJ135" s="86">
        <f t="shared" si="153"/>
        <v>3.6411240588257643E-60</v>
      </c>
      <c r="HK135" s="86">
        <f t="shared" si="153"/>
        <v>4.9072141363199583E-50</v>
      </c>
      <c r="HL135" s="86">
        <f t="shared" si="161"/>
        <v>3.8923141615445506E-48</v>
      </c>
      <c r="HM135" s="86">
        <f t="shared" si="161"/>
        <v>1.5070230009473556E-50</v>
      </c>
      <c r="HN135" s="86">
        <f t="shared" si="161"/>
        <v>1.8823983179583489E-36</v>
      </c>
      <c r="HO135" s="86">
        <f t="shared" si="161"/>
        <v>2.3430056874796444E-36</v>
      </c>
      <c r="HP135" s="86">
        <f t="shared" si="161"/>
        <v>3.0353876005489676E-31</v>
      </c>
      <c r="HQ135" s="86">
        <f t="shared" si="161"/>
        <v>3.1584159225362213E-32</v>
      </c>
      <c r="HS135" s="86">
        <f t="shared" si="158"/>
        <v>1.4655145675804926E-2</v>
      </c>
      <c r="HT135" s="86">
        <f t="shared" si="158"/>
        <v>0.24334368151554581</v>
      </c>
      <c r="HU135" s="86">
        <f t="shared" si="158"/>
        <v>3.6951385294184291E-2</v>
      </c>
      <c r="HV135" s="86">
        <f t="shared" si="158"/>
        <v>4.2045067347710269E-2</v>
      </c>
      <c r="HW135" s="86">
        <f t="shared" si="158"/>
        <v>1.998789107975759E-2</v>
      </c>
      <c r="HX135" s="86">
        <f t="shared" si="158"/>
        <v>1.9863823700540656E-2</v>
      </c>
      <c r="HY135" s="86">
        <f t="shared" si="158"/>
        <v>3.8398032110777594E-2</v>
      </c>
      <c r="HZ135" s="86">
        <f t="shared" si="158"/>
        <v>7.7769827379588236E-2</v>
      </c>
      <c r="IA135" s="86">
        <f t="shared" si="158"/>
        <v>5.110026745566091E-2</v>
      </c>
      <c r="IB135" s="86">
        <f t="shared" si="158"/>
        <v>2.9862237137185738E-2</v>
      </c>
      <c r="IC135" s="86">
        <f t="shared" si="158"/>
        <v>2.0229101858939256E-2</v>
      </c>
      <c r="ID135" s="86">
        <f t="shared" si="158"/>
        <v>9.198443185393786E-3</v>
      </c>
      <c r="IE135" s="86">
        <f t="shared" si="158"/>
        <v>4.4288871613541681E-3</v>
      </c>
      <c r="IF135" s="86">
        <f t="shared" si="158"/>
        <v>1.0947065650753599E-2</v>
      </c>
      <c r="IG135" s="86">
        <f t="shared" si="158"/>
        <v>7.2548319676890528E-3</v>
      </c>
      <c r="II135" s="86">
        <f t="shared" si="159"/>
        <v>6.7096782908589195E-17</v>
      </c>
      <c r="IJ135" s="86">
        <f t="shared" si="159"/>
        <v>1.1777593305162044E-10</v>
      </c>
      <c r="IK135" s="86">
        <f t="shared" si="159"/>
        <v>7.0609472416948735E-18</v>
      </c>
      <c r="IL135" s="86">
        <f t="shared" si="159"/>
        <v>1.2850350404216479E-19</v>
      </c>
      <c r="IM135" s="86">
        <f t="shared" si="159"/>
        <v>7.7306053777110714E-22</v>
      </c>
      <c r="IN135" s="86">
        <f t="shared" si="159"/>
        <v>4.3182818408909188E-21</v>
      </c>
      <c r="IO135" s="86">
        <f t="shared" si="159"/>
        <v>3.0395865787437299E-21</v>
      </c>
      <c r="IP135" s="86">
        <f t="shared" si="159"/>
        <v>4.0930249236457485E-19</v>
      </c>
      <c r="IQ135" s="86">
        <f t="shared" si="159"/>
        <v>1.2647447974137298E-19</v>
      </c>
      <c r="IR135" s="86">
        <f t="shared" si="159"/>
        <v>1.8091867085061291E-20</v>
      </c>
      <c r="IS135" s="86">
        <f t="shared" si="159"/>
        <v>1.4365503302290743E-21</v>
      </c>
      <c r="IT135" s="86">
        <f t="shared" si="159"/>
        <v>1.8331783333567132E-22</v>
      </c>
      <c r="IU135" s="86">
        <f t="shared" si="159"/>
        <v>6.5772797686577931E-23</v>
      </c>
      <c r="IV135" s="86">
        <f t="shared" si="159"/>
        <v>1.3071637031942662E-28</v>
      </c>
      <c r="IW135" s="86">
        <f t="shared" si="159"/>
        <v>6.72786567561762E-17</v>
      </c>
      <c r="IY135" s="86">
        <f t="shared" si="160"/>
        <v>1.4655145675804993E-2</v>
      </c>
      <c r="IZ135" s="86">
        <f t="shared" si="160"/>
        <v>0.24334368163369721</v>
      </c>
      <c r="JA135" s="86">
        <f t="shared" si="160"/>
        <v>3.6951385294184298E-2</v>
      </c>
      <c r="JB135" s="86">
        <f t="shared" si="160"/>
        <v>4.2045067347710269E-2</v>
      </c>
      <c r="JC135" s="86">
        <f t="shared" si="160"/>
        <v>1.998789107975759E-2</v>
      </c>
      <c r="JD135" s="86">
        <f t="shared" si="160"/>
        <v>1.9863823700540656E-2</v>
      </c>
      <c r="JE135" s="86">
        <f t="shared" si="160"/>
        <v>3.8398032110777594E-2</v>
      </c>
      <c r="JF135" s="86">
        <f t="shared" si="160"/>
        <v>7.7769827379588236E-2</v>
      </c>
      <c r="JG135" s="86">
        <f t="shared" si="160"/>
        <v>5.110026745566091E-2</v>
      </c>
      <c r="JH135" s="86">
        <f t="shared" si="160"/>
        <v>2.9862237137185738E-2</v>
      </c>
      <c r="JI135" s="86">
        <f t="shared" si="160"/>
        <v>2.0229101858939256E-2</v>
      </c>
      <c r="JJ135" s="86">
        <f t="shared" si="160"/>
        <v>9.198443185393786E-3</v>
      </c>
      <c r="JK135" s="86">
        <f t="shared" si="160"/>
        <v>4.4288871613541681E-3</v>
      </c>
      <c r="JL135" s="86">
        <f t="shared" si="160"/>
        <v>1.0947065650753599E-2</v>
      </c>
      <c r="JM135" s="86">
        <f t="shared" si="160"/>
        <v>7.2548319676891205E-3</v>
      </c>
    </row>
    <row r="136" spans="2:273" x14ac:dyDescent="0.25">
      <c r="B136" s="2">
        <v>109</v>
      </c>
      <c r="C136" s="37">
        <v>40.639000000000003</v>
      </c>
      <c r="D136" s="37">
        <v>93.557000000000002</v>
      </c>
      <c r="E136" s="37">
        <v>38.558999999999997</v>
      </c>
      <c r="F136" s="37">
        <v>28.78</v>
      </c>
      <c r="G136" s="37">
        <v>31.524999999999999</v>
      </c>
      <c r="H136" s="37">
        <v>28.797000000000001</v>
      </c>
      <c r="I136" s="37">
        <v>30.321999999999999</v>
      </c>
      <c r="J136" s="37">
        <v>37.948999999999998</v>
      </c>
      <c r="K136" s="37">
        <v>35.491999999999997</v>
      </c>
      <c r="L136" s="37">
        <v>33.914999999999999</v>
      </c>
      <c r="M136" s="37">
        <v>30.728999999999999</v>
      </c>
      <c r="N136" s="37">
        <v>29.966000000000001</v>
      </c>
      <c r="O136" s="37">
        <v>30.305</v>
      </c>
      <c r="P136" s="37">
        <v>35.661000000000001</v>
      </c>
      <c r="Q136" s="37">
        <v>38.423999999999999</v>
      </c>
      <c r="S136" s="4">
        <f t="shared" si="162"/>
        <v>40.780248931056619</v>
      </c>
      <c r="T136" s="4">
        <f t="shared" si="162"/>
        <v>94.696789670901964</v>
      </c>
      <c r="U136" s="4">
        <f t="shared" si="162"/>
        <v>40.406624607982188</v>
      </c>
      <c r="V136" s="4">
        <f t="shared" si="162"/>
        <v>32.398394721558148</v>
      </c>
      <c r="W136" s="4">
        <f t="shared" si="162"/>
        <v>29.195354374730361</v>
      </c>
      <c r="X136" s="4">
        <f t="shared" si="162"/>
        <v>29.914344251287051</v>
      </c>
      <c r="Y136" s="4">
        <f t="shared" si="162"/>
        <v>31.116362788436472</v>
      </c>
      <c r="Z136" s="4">
        <f t="shared" si="162"/>
        <v>36.947196762001361</v>
      </c>
      <c r="AA136" s="4">
        <f t="shared" si="162"/>
        <v>37.402768308510005</v>
      </c>
      <c r="AB136" s="4">
        <f t="shared" si="162"/>
        <v>35.4258043496177</v>
      </c>
      <c r="AC136" s="4">
        <f t="shared" si="162"/>
        <v>33.264658149776466</v>
      </c>
      <c r="AD136" s="4">
        <f t="shared" si="162"/>
        <v>30.998405013333013</v>
      </c>
      <c r="AE136" s="4">
        <f t="shared" si="162"/>
        <v>30.330482202695048</v>
      </c>
      <c r="AF136" s="4">
        <f t="shared" si="162"/>
        <v>36.989406253053914</v>
      </c>
      <c r="AG136" s="4">
        <f t="shared" si="162"/>
        <v>39.574846308032811</v>
      </c>
      <c r="AI136" s="4">
        <f t="shared" si="163"/>
        <v>-0.14124893105661585</v>
      </c>
      <c r="AJ136" s="4">
        <f t="shared" si="163"/>
        <v>-1.1397896709019619</v>
      </c>
      <c r="AK136" s="4">
        <f t="shared" si="163"/>
        <v>-1.8476246079821905</v>
      </c>
      <c r="AL136" s="4">
        <f t="shared" si="163"/>
        <v>-3.6183947215581469</v>
      </c>
      <c r="AM136" s="4">
        <f t="shared" si="163"/>
        <v>2.329645625269638</v>
      </c>
      <c r="AN136" s="4">
        <f t="shared" si="163"/>
        <v>-1.1173442512870508</v>
      </c>
      <c r="AO136" s="4">
        <f t="shared" si="163"/>
        <v>-0.79436278843647301</v>
      </c>
      <c r="AP136" s="4">
        <f t="shared" si="163"/>
        <v>1.0018032379986366</v>
      </c>
      <c r="AQ136" s="4">
        <f t="shared" si="163"/>
        <v>-1.9107683085100078</v>
      </c>
      <c r="AR136" s="4">
        <f t="shared" si="163"/>
        <v>-1.5108043496177004</v>
      </c>
      <c r="AS136" s="4">
        <f t="shared" si="163"/>
        <v>-2.5356581497764665</v>
      </c>
      <c r="AT136" s="4">
        <f t="shared" si="163"/>
        <v>-1.0324050133330118</v>
      </c>
      <c r="AU136" s="4">
        <f t="shared" si="163"/>
        <v>-2.5482202695048528E-2</v>
      </c>
      <c r="AV136" s="4">
        <f t="shared" si="163"/>
        <v>-1.3284062530539131</v>
      </c>
      <c r="AW136" s="4">
        <f t="shared" si="163"/>
        <v>-1.1508463080328113</v>
      </c>
      <c r="AY136" s="2">
        <f t="shared" si="154"/>
        <v>40.780248931056619</v>
      </c>
      <c r="AZ136" s="2">
        <f t="shared" si="154"/>
        <v>89.751366853935522</v>
      </c>
      <c r="BA136" s="2">
        <f t="shared" si="154"/>
        <v>38.7972395709984</v>
      </c>
      <c r="BB136" s="2">
        <f t="shared" si="154"/>
        <v>29.848446696377348</v>
      </c>
      <c r="BC136" s="2">
        <f t="shared" si="154"/>
        <v>25.699129229742539</v>
      </c>
      <c r="BD136" s="2">
        <f t="shared" si="154"/>
        <v>26.681502893256905</v>
      </c>
      <c r="BE136" s="2">
        <f t="shared" si="154"/>
        <v>25.05659072143327</v>
      </c>
      <c r="BF136" s="2">
        <f t="shared" si="154"/>
        <v>24.511647206265117</v>
      </c>
      <c r="BG136" s="2">
        <f t="shared" si="154"/>
        <v>27.709544033235492</v>
      </c>
      <c r="BH136" s="2">
        <f t="shared" si="154"/>
        <v>28.511334144475043</v>
      </c>
      <c r="BI136" s="2">
        <f t="shared" si="154"/>
        <v>27.871849574880212</v>
      </c>
      <c r="BJ136" s="2">
        <f t="shared" si="154"/>
        <v>27.669140723803832</v>
      </c>
      <c r="BK136" s="2">
        <f t="shared" si="154"/>
        <v>28.483905402407593</v>
      </c>
      <c r="BL136" s="2">
        <f t="shared" si="154"/>
        <v>31.512884072581922</v>
      </c>
      <c r="BM136" s="2">
        <f t="shared" si="154"/>
        <v>32.768267552653874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>
        <f t="shared" si="155"/>
        <v>30.305</v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>
        <f t="shared" si="122"/>
        <v>30.305</v>
      </c>
      <c r="DH136" s="2" t="str">
        <f t="shared" si="123"/>
        <v/>
      </c>
      <c r="DI136" s="2" t="str">
        <f t="shared" si="124"/>
        <v/>
      </c>
      <c r="DK136" s="2">
        <f t="shared" si="164"/>
        <v>97.872895721632545</v>
      </c>
      <c r="DL136" s="2">
        <f t="shared" si="164"/>
        <v>167.71415636226129</v>
      </c>
      <c r="DM136" s="2">
        <f t="shared" si="164"/>
        <v>76.792580487804884</v>
      </c>
      <c r="DN136" s="2">
        <f t="shared" si="164"/>
        <v>76.191017004048575</v>
      </c>
      <c r="DO136" s="2">
        <f t="shared" si="164"/>
        <v>55.682224291497988</v>
      </c>
      <c r="DP136" s="2">
        <f t="shared" si="164"/>
        <v>62.418694669365721</v>
      </c>
      <c r="DQ136" s="2">
        <f t="shared" si="164"/>
        <v>58.731235649935648</v>
      </c>
      <c r="DR136" s="2">
        <f t="shared" si="164"/>
        <v>56.678061904761904</v>
      </c>
      <c r="DS136" s="2">
        <f t="shared" si="164"/>
        <v>57.534155727155721</v>
      </c>
      <c r="DT136" s="2">
        <f t="shared" si="164"/>
        <v>57.361449249249247</v>
      </c>
      <c r="DU136" s="2">
        <f t="shared" si="164"/>
        <v>60.100878249678246</v>
      </c>
      <c r="DV136" s="2">
        <f t="shared" si="164"/>
        <v>61.625984684684681</v>
      </c>
      <c r="DW136" s="2">
        <f t="shared" si="164"/>
        <v>61.969193456614498</v>
      </c>
      <c r="DX136" s="2">
        <f t="shared" si="164"/>
        <v>53.684980952380947</v>
      </c>
      <c r="DY136" s="2">
        <f t="shared" si="164"/>
        <v>54.704651464590285</v>
      </c>
      <c r="EA136" s="2">
        <f t="shared" si="152"/>
        <v>40.696483649926279</v>
      </c>
      <c r="EB136" s="2">
        <f t="shared" si="152"/>
        <v>89.625994229183846</v>
      </c>
      <c r="EC136" s="2">
        <f t="shared" si="152"/>
        <v>38.728060148543094</v>
      </c>
      <c r="ED136" s="2">
        <f t="shared" si="152"/>
        <v>29.75821589142252</v>
      </c>
      <c r="EE136" s="2">
        <f t="shared" si="151"/>
        <v>25.636069260264726</v>
      </c>
      <c r="EF136" s="2">
        <f t="shared" si="151"/>
        <v>26.613326888584094</v>
      </c>
      <c r="EG136" s="2">
        <f t="shared" si="151"/>
        <v>24.980832909908145</v>
      </c>
      <c r="EH136" s="2">
        <f t="shared" si="151"/>
        <v>24.425319141933176</v>
      </c>
      <c r="EI136" s="2">
        <f t="shared" si="151"/>
        <v>27.641235025692151</v>
      </c>
      <c r="EJ136" s="2">
        <f t="shared" si="151"/>
        <v>28.450819797019193</v>
      </c>
      <c r="EK136" s="2">
        <f t="shared" si="151"/>
        <v>27.801558823529412</v>
      </c>
      <c r="EL136" s="2">
        <f t="shared" si="151"/>
        <v>27.594747563596382</v>
      </c>
      <c r="EM136" s="2">
        <f t="shared" si="135"/>
        <v>28.412218462909639</v>
      </c>
      <c r="EN136" s="2">
        <f t="shared" si="135"/>
        <v>31.464966491859258</v>
      </c>
      <c r="EO136" s="2">
        <f t="shared" si="135"/>
        <v>32.709924440274854</v>
      </c>
      <c r="EQ136" s="2">
        <f t="shared" si="165"/>
        <v>40.787140005409519</v>
      </c>
      <c r="ER136" s="2">
        <f t="shared" si="165"/>
        <v>89.093599591751413</v>
      </c>
      <c r="ES136" s="2">
        <f t="shared" si="165"/>
        <v>38.868925388098042</v>
      </c>
      <c r="ET136" s="2">
        <f t="shared" si="165"/>
        <v>29.812972601503148</v>
      </c>
      <c r="EU136" s="2">
        <f t="shared" si="165"/>
        <v>25.748485176999278</v>
      </c>
      <c r="EV136" s="2">
        <f t="shared" si="165"/>
        <v>26.481709683203825</v>
      </c>
      <c r="EW136" s="2">
        <f t="shared" si="165"/>
        <v>25.136683805064614</v>
      </c>
      <c r="EX136" s="2">
        <f t="shared" si="165"/>
        <v>24.873691236573574</v>
      </c>
      <c r="EY136" s="2">
        <f t="shared" si="165"/>
        <v>27.818161053472874</v>
      </c>
      <c r="EZ136" s="2">
        <f t="shared" si="165"/>
        <v>28.424277002749673</v>
      </c>
      <c r="FA136" s="2">
        <f t="shared" si="165"/>
        <v>27.877895741373948</v>
      </c>
      <c r="FB136" s="2">
        <f t="shared" si="165"/>
        <v>27.702533131813102</v>
      </c>
      <c r="FC136" s="2">
        <f t="shared" si="165"/>
        <v>28.452519668527472</v>
      </c>
      <c r="FD136" s="2">
        <f t="shared" si="165"/>
        <v>31.468579636609078</v>
      </c>
      <c r="FE136" s="2">
        <f t="shared" si="165"/>
        <v>32.300767520736898</v>
      </c>
      <c r="FG136" s="2">
        <f t="shared" si="166"/>
        <v>0.99857060758328076</v>
      </c>
      <c r="FH136" s="2">
        <f t="shared" si="166"/>
        <v>0.9979135185702217</v>
      </c>
      <c r="FI136" s="2">
        <f t="shared" si="166"/>
        <v>0.99829736636564825</v>
      </c>
      <c r="FJ136" s="2">
        <f t="shared" si="166"/>
        <v>0.99809374145435426</v>
      </c>
      <c r="FK136" s="2">
        <f t="shared" si="166"/>
        <v>0.99801507556563207</v>
      </c>
      <c r="FL136" s="2">
        <f t="shared" si="166"/>
        <v>0.99798397208196821</v>
      </c>
      <c r="FM136" s="2">
        <f t="shared" si="166"/>
        <v>0.99791106746454961</v>
      </c>
      <c r="FN136" s="2">
        <f t="shared" si="166"/>
        <v>0.99789762609651389</v>
      </c>
      <c r="FO136" s="2">
        <f t="shared" si="166"/>
        <v>0.99793475361569095</v>
      </c>
      <c r="FP136" s="2">
        <f t="shared" si="166"/>
        <v>0.9978758426540546</v>
      </c>
      <c r="FQ136" s="2">
        <f t="shared" si="166"/>
        <v>0.99789700198897424</v>
      </c>
      <c r="FR136" s="2">
        <f t="shared" si="166"/>
        <v>0.9978971481813409</v>
      </c>
      <c r="FS136" s="2">
        <f t="shared" si="166"/>
        <v>0.99789121712352402</v>
      </c>
      <c r="FT136" s="2">
        <f t="shared" si="166"/>
        <v>0.99784683104560745</v>
      </c>
      <c r="FU136" s="2">
        <f t="shared" si="166"/>
        <v>0.9970810537355661</v>
      </c>
      <c r="FW136" s="2">
        <f t="shared" si="156"/>
        <v>2.2477754471434273E-2</v>
      </c>
      <c r="FX136" s="2">
        <f t="shared" si="156"/>
        <v>7.0543301498356026E-2</v>
      </c>
      <c r="FY136" s="2">
        <f t="shared" si="156"/>
        <v>3.1018935998833565E-2</v>
      </c>
      <c r="FZ136" s="2">
        <f t="shared" si="156"/>
        <v>3.1372977541575253E-2</v>
      </c>
      <c r="GA136" s="2">
        <f t="shared" si="156"/>
        <v>3.0428272942788721E-2</v>
      </c>
      <c r="GB136" s="2">
        <f t="shared" si="156"/>
        <v>3.0456628957111011E-2</v>
      </c>
      <c r="GC136" s="2">
        <f t="shared" si="156"/>
        <v>3.3721315181744101E-2</v>
      </c>
      <c r="GD136" s="2">
        <f t="shared" si="156"/>
        <v>4.1306628697247022E-2</v>
      </c>
      <c r="GE136" s="2">
        <f t="shared" si="156"/>
        <v>3.7149769486442129E-2</v>
      </c>
      <c r="GF136" s="2">
        <f t="shared" si="156"/>
        <v>3.3771066524105484E-2</v>
      </c>
      <c r="GG136" s="2">
        <f t="shared" si="156"/>
        <v>3.0985621464855957E-2</v>
      </c>
      <c r="GH136" s="2">
        <f t="shared" si="156"/>
        <v>2.626057813656853E-2</v>
      </c>
      <c r="GI136" s="2">
        <f t="shared" si="156"/>
        <v>2.289175300729936E-2</v>
      </c>
      <c r="GJ136" s="2">
        <f t="shared" si="156"/>
        <v>2.0518253556723796E-2</v>
      </c>
      <c r="GK136" s="2">
        <f t="shared" si="156"/>
        <v>1.4318012542627656E-2</v>
      </c>
      <c r="GM136" s="86">
        <f t="shared" si="157"/>
        <v>3.0747956457566438E-68</v>
      </c>
      <c r="GN136" s="86">
        <f t="shared" si="157"/>
        <v>8.2254866088509226E-110</v>
      </c>
      <c r="GO136" s="86">
        <f t="shared" si="157"/>
        <v>1.9234732106553583E-90</v>
      </c>
      <c r="GP136" s="86">
        <f t="shared" si="157"/>
        <v>1.4655959994911849E-95</v>
      </c>
      <c r="GQ136" s="86">
        <f t="shared" si="157"/>
        <v>6.2891678123145811E-127</v>
      </c>
      <c r="GR136" s="86">
        <f t="shared" si="157"/>
        <v>6.8990177608522977E-134</v>
      </c>
      <c r="GS136" s="86">
        <f t="shared" si="157"/>
        <v>1.0091079718995006E-115</v>
      </c>
      <c r="GT136" s="86">
        <f t="shared" si="157"/>
        <v>7.4350896629202385E-120</v>
      </c>
      <c r="GU136" s="86">
        <f t="shared" si="157"/>
        <v>3.8413794758325563E-124</v>
      </c>
      <c r="GV136" s="86">
        <f t="shared" si="157"/>
        <v>2.7131154140489068E-118</v>
      </c>
      <c r="GW136" s="86">
        <f t="shared" si="157"/>
        <v>1.487439525882237E-124</v>
      </c>
      <c r="GX136" s="86">
        <f t="shared" si="157"/>
        <v>2.9315857884681093E-107</v>
      </c>
      <c r="GY136" s="86">
        <f t="shared" si="157"/>
        <v>4.0935524210022105E-100</v>
      </c>
      <c r="GZ136" s="86">
        <f t="shared" si="157"/>
        <v>6.878077006625865E-89</v>
      </c>
      <c r="HA136" s="86">
        <f t="shared" si="157"/>
        <v>6.57133840622351E-109</v>
      </c>
      <c r="HC136" s="86">
        <f t="shared" si="153"/>
        <v>2.104326988186674E-21</v>
      </c>
      <c r="HD136" s="86">
        <f t="shared" si="153"/>
        <v>3.3915862859459226E-14</v>
      </c>
      <c r="HE136" s="86">
        <f t="shared" si="153"/>
        <v>8.7667692638362237E-26</v>
      </c>
      <c r="HF136" s="86">
        <f t="shared" si="153"/>
        <v>2.4396769572404224E-29</v>
      </c>
      <c r="HG136" s="86">
        <f t="shared" si="153"/>
        <v>2.1949969777586539E-37</v>
      </c>
      <c r="HH136" s="86">
        <f t="shared" si="153"/>
        <v>1.3463429604782778E-46</v>
      </c>
      <c r="HI136" s="86">
        <f t="shared" si="153"/>
        <v>6.5047449720575692E-54</v>
      </c>
      <c r="HJ136" s="86">
        <f t="shared" si="153"/>
        <v>2.5677687353932255E-64</v>
      </c>
      <c r="HK136" s="86">
        <f t="shared" si="153"/>
        <v>1.6181539952139871E-53</v>
      </c>
      <c r="HL136" s="86">
        <f t="shared" si="161"/>
        <v>1.4064904025929819E-51</v>
      </c>
      <c r="HM136" s="86">
        <f t="shared" si="161"/>
        <v>3.5101709346361403E-54</v>
      </c>
      <c r="HN136" s="86">
        <f t="shared" si="161"/>
        <v>4.0101100254721984E-39</v>
      </c>
      <c r="HO136" s="86">
        <f t="shared" si="161"/>
        <v>3.9285390575388949E-39</v>
      </c>
      <c r="HP136" s="86">
        <f t="shared" si="161"/>
        <v>1.3113752364327698E-33</v>
      </c>
      <c r="HQ136" s="86">
        <f t="shared" si="161"/>
        <v>1.0142769928449946E-34</v>
      </c>
      <c r="HS136" s="86">
        <f t="shared" si="158"/>
        <v>2.4972324515528554E-2</v>
      </c>
      <c r="HT136" s="86">
        <f t="shared" si="158"/>
        <v>0.32995421534582087</v>
      </c>
      <c r="HU136" s="86">
        <f t="shared" si="158"/>
        <v>6.2547036560953354E-2</v>
      </c>
      <c r="HV136" s="86">
        <f t="shared" si="158"/>
        <v>7.233992887308166E-2</v>
      </c>
      <c r="HW136" s="86">
        <f t="shared" si="158"/>
        <v>3.771959805704183E-2</v>
      </c>
      <c r="HX136" s="86">
        <f t="shared" si="158"/>
        <v>3.7088841029934212E-2</v>
      </c>
      <c r="HY136" s="86">
        <f t="shared" si="158"/>
        <v>6.8970898506858433E-2</v>
      </c>
      <c r="HZ136" s="86">
        <f t="shared" si="158"/>
        <v>0.13028827361275525</v>
      </c>
      <c r="IA136" s="86">
        <f t="shared" si="158"/>
        <v>8.8635681656354687E-2</v>
      </c>
      <c r="IB136" s="86">
        <f t="shared" si="158"/>
        <v>5.4288173976582824E-2</v>
      </c>
      <c r="IC136" s="86">
        <f t="shared" si="158"/>
        <v>3.8103495372715526E-2</v>
      </c>
      <c r="ID136" s="86">
        <f t="shared" si="158"/>
        <v>1.8163255888638791E-2</v>
      </c>
      <c r="IE136" s="86">
        <f t="shared" si="158"/>
        <v>9.0561485115636785E-3</v>
      </c>
      <c r="IF136" s="86">
        <f t="shared" si="158"/>
        <v>1.8377585108959961E-2</v>
      </c>
      <c r="IG136" s="86">
        <f t="shared" si="158"/>
        <v>1.1638426901287038E-2</v>
      </c>
      <c r="II136" s="86">
        <f t="shared" si="159"/>
        <v>3.5505166335682154E-16</v>
      </c>
      <c r="IJ136" s="86">
        <f t="shared" si="159"/>
        <v>4.9720419564848507E-10</v>
      </c>
      <c r="IK136" s="86">
        <f t="shared" si="159"/>
        <v>4.8863468468391662E-17</v>
      </c>
      <c r="IL136" s="86">
        <f t="shared" si="159"/>
        <v>1.0978038263853328E-18</v>
      </c>
      <c r="IM136" s="86">
        <f t="shared" si="159"/>
        <v>8.3954965390028093E-21</v>
      </c>
      <c r="IN136" s="86">
        <f t="shared" si="159"/>
        <v>4.30115644633336E-20</v>
      </c>
      <c r="IO136" s="86">
        <f t="shared" si="159"/>
        <v>3.3044742722514249E-20</v>
      </c>
      <c r="IP136" s="86">
        <f t="shared" si="159"/>
        <v>3.951317550209616E-18</v>
      </c>
      <c r="IQ136" s="86">
        <f t="shared" si="159"/>
        <v>1.2078906846747127E-18</v>
      </c>
      <c r="IR136" s="86">
        <f t="shared" si="159"/>
        <v>1.7939352503697356E-19</v>
      </c>
      <c r="IS136" s="86">
        <f t="shared" si="159"/>
        <v>1.5306384095199536E-20</v>
      </c>
      <c r="IT136" s="86">
        <f t="shared" si="159"/>
        <v>1.9389016584668286E-21</v>
      </c>
      <c r="IU136" s="86">
        <f t="shared" si="159"/>
        <v>6.7021343777379071E-22</v>
      </c>
      <c r="IV136" s="86">
        <f t="shared" si="159"/>
        <v>2.2715430482439907E-27</v>
      </c>
      <c r="IW136" s="86">
        <f t="shared" si="159"/>
        <v>2.9878490006200708E-16</v>
      </c>
      <c r="IY136" s="86">
        <f t="shared" si="160"/>
        <v>2.4972324515528908E-2</v>
      </c>
      <c r="IZ136" s="86">
        <f t="shared" si="160"/>
        <v>0.32995421584305901</v>
      </c>
      <c r="JA136" s="86">
        <f t="shared" si="160"/>
        <v>6.2547036560953409E-2</v>
      </c>
      <c r="JB136" s="86">
        <f t="shared" si="160"/>
        <v>7.233992887308166E-2</v>
      </c>
      <c r="JC136" s="86">
        <f t="shared" si="160"/>
        <v>3.771959805704183E-2</v>
      </c>
      <c r="JD136" s="86">
        <f t="shared" si="160"/>
        <v>3.7088841029934212E-2</v>
      </c>
      <c r="JE136" s="86">
        <f t="shared" si="160"/>
        <v>6.8970898506858433E-2</v>
      </c>
      <c r="JF136" s="86">
        <f t="shared" si="160"/>
        <v>0.13028827361275525</v>
      </c>
      <c r="JG136" s="86">
        <f t="shared" si="160"/>
        <v>8.8635681656354687E-2</v>
      </c>
      <c r="JH136" s="86">
        <f t="shared" si="160"/>
        <v>5.4288173976582824E-2</v>
      </c>
      <c r="JI136" s="86">
        <f t="shared" si="160"/>
        <v>3.8103495372715526E-2</v>
      </c>
      <c r="JJ136" s="86">
        <f t="shared" si="160"/>
        <v>1.8163255888638791E-2</v>
      </c>
      <c r="JK136" s="86">
        <f t="shared" si="160"/>
        <v>9.0561485115636785E-3</v>
      </c>
      <c r="JL136" s="86">
        <f t="shared" si="160"/>
        <v>1.8377585108959961E-2</v>
      </c>
      <c r="JM136" s="86">
        <f t="shared" si="160"/>
        <v>1.1638426901287337E-2</v>
      </c>
    </row>
    <row r="137" spans="2:273" x14ac:dyDescent="0.25">
      <c r="B137" s="2">
        <v>110</v>
      </c>
      <c r="C137" s="37">
        <v>40.393000000000001</v>
      </c>
      <c r="D137" s="37">
        <v>93.492000000000004</v>
      </c>
      <c r="E137" s="37">
        <v>39.322000000000003</v>
      </c>
      <c r="F137" s="37">
        <v>31.78</v>
      </c>
      <c r="G137" s="37">
        <v>33.017000000000003</v>
      </c>
      <c r="H137" s="37">
        <v>30.763000000000002</v>
      </c>
      <c r="I137" s="37">
        <v>34.746000000000002</v>
      </c>
      <c r="J137" s="37">
        <v>42.406999999999996</v>
      </c>
      <c r="K137" s="37">
        <v>40.338999999999999</v>
      </c>
      <c r="L137" s="37">
        <v>36.831000000000003</v>
      </c>
      <c r="M137" s="37">
        <v>35.305</v>
      </c>
      <c r="N137" s="37">
        <v>32.22</v>
      </c>
      <c r="O137" s="37">
        <v>31.186</v>
      </c>
      <c r="P137" s="37">
        <v>37.491999999999997</v>
      </c>
      <c r="Q137" s="37">
        <v>39.457999999999998</v>
      </c>
      <c r="S137" s="4">
        <f t="shared" si="162"/>
        <v>40.622801066506753</v>
      </c>
      <c r="T137" s="4">
        <f t="shared" si="162"/>
        <v>95.14495088244287</v>
      </c>
      <c r="U137" s="4">
        <f t="shared" si="162"/>
        <v>41.053830662475562</v>
      </c>
      <c r="V137" s="4">
        <f t="shared" si="162"/>
        <v>33.410578470553332</v>
      </c>
      <c r="W137" s="4">
        <f t="shared" si="162"/>
        <v>31.149838492585488</v>
      </c>
      <c r="X137" s="4">
        <f t="shared" si="162"/>
        <v>31.741022368876379</v>
      </c>
      <c r="Y137" s="4">
        <f t="shared" si="162"/>
        <v>34.133605765153376</v>
      </c>
      <c r="Z137" s="4">
        <f t="shared" si="162"/>
        <v>41.735632211655506</v>
      </c>
      <c r="AA137" s="4">
        <f t="shared" si="162"/>
        <v>41.792677683064497</v>
      </c>
      <c r="AB137" s="4">
        <f t="shared" si="162"/>
        <v>39.115374437241464</v>
      </c>
      <c r="AC137" s="4">
        <f t="shared" si="162"/>
        <v>36.439897752715225</v>
      </c>
      <c r="AD137" s="4">
        <f t="shared" si="162"/>
        <v>33.206467243225845</v>
      </c>
      <c r="AE137" s="4">
        <f t="shared" si="162"/>
        <v>31.640107783810823</v>
      </c>
      <c r="AF137" s="4">
        <f t="shared" si="162"/>
        <v>39.732859362890494</v>
      </c>
      <c r="AG137" s="4">
        <f t="shared" si="162"/>
        <v>42.801183464005241</v>
      </c>
      <c r="AI137" s="4">
        <f t="shared" si="163"/>
        <v>-0.22980106650675225</v>
      </c>
      <c r="AJ137" s="4">
        <f t="shared" si="163"/>
        <v>-1.652950882442866</v>
      </c>
      <c r="AK137" s="4">
        <f t="shared" si="163"/>
        <v>-1.7318306624755593</v>
      </c>
      <c r="AL137" s="4">
        <f t="shared" si="163"/>
        <v>-1.6305784705533313</v>
      </c>
      <c r="AM137" s="4">
        <f t="shared" si="163"/>
        <v>1.8671615074145151</v>
      </c>
      <c r="AN137" s="4">
        <f t="shared" si="163"/>
        <v>-0.97802236887637761</v>
      </c>
      <c r="AO137" s="4">
        <f t="shared" si="163"/>
        <v>0.61239423484662581</v>
      </c>
      <c r="AP137" s="4">
        <f t="shared" si="163"/>
        <v>0.67136778834449018</v>
      </c>
      <c r="AQ137" s="4">
        <f t="shared" si="163"/>
        <v>-1.4536776830644982</v>
      </c>
      <c r="AR137" s="4">
        <f t="shared" si="163"/>
        <v>-2.2843744372414605</v>
      </c>
      <c r="AS137" s="4">
        <f t="shared" si="163"/>
        <v>-1.1348977527152257</v>
      </c>
      <c r="AT137" s="4">
        <f t="shared" si="163"/>
        <v>-0.98646724322584589</v>
      </c>
      <c r="AU137" s="4">
        <f t="shared" si="163"/>
        <v>-0.45410778381082295</v>
      </c>
      <c r="AV137" s="4">
        <f t="shared" si="163"/>
        <v>-2.2408593628904967</v>
      </c>
      <c r="AW137" s="4">
        <f t="shared" si="163"/>
        <v>-3.3431834640052429</v>
      </c>
      <c r="AY137" s="2">
        <f t="shared" si="154"/>
        <v>40.622801066506739</v>
      </c>
      <c r="AZ137" s="2">
        <f t="shared" si="154"/>
        <v>89.622424735839616</v>
      </c>
      <c r="BA137" s="2">
        <f t="shared" si="154"/>
        <v>38.678625647096531</v>
      </c>
      <c r="BB137" s="2">
        <f t="shared" si="154"/>
        <v>29.635025601561431</v>
      </c>
      <c r="BC137" s="2">
        <f t="shared" si="154"/>
        <v>25.473923575978706</v>
      </c>
      <c r="BD137" s="2">
        <f t="shared" si="154"/>
        <v>26.527136654198877</v>
      </c>
      <c r="BE137" s="2">
        <f t="shared" si="154"/>
        <v>24.888468272108366</v>
      </c>
      <c r="BF137" s="2">
        <f t="shared" si="154"/>
        <v>24.351751497339286</v>
      </c>
      <c r="BG137" s="2">
        <f t="shared" si="154"/>
        <v>27.544148250173997</v>
      </c>
      <c r="BH137" s="2">
        <f t="shared" si="154"/>
        <v>28.347100793295255</v>
      </c>
      <c r="BI137" s="2">
        <f t="shared" si="154"/>
        <v>27.69986562578887</v>
      </c>
      <c r="BJ137" s="2">
        <f t="shared" si="154"/>
        <v>27.4775943262214</v>
      </c>
      <c r="BK137" s="2">
        <f t="shared" si="154"/>
        <v>28.315843696959728</v>
      </c>
      <c r="BL137" s="2">
        <f t="shared" si="154"/>
        <v>31.378787805328038</v>
      </c>
      <c r="BM137" s="2">
        <f t="shared" si="154"/>
        <v>32.691800141917604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98.410330451909388</v>
      </c>
      <c r="DL137" s="2">
        <f t="shared" si="164"/>
        <v>168.49493644491261</v>
      </c>
      <c r="DM137" s="2">
        <f t="shared" si="164"/>
        <v>77.130101219512198</v>
      </c>
      <c r="DN137" s="2">
        <f t="shared" si="164"/>
        <v>76.602629959514161</v>
      </c>
      <c r="DO137" s="2">
        <f t="shared" si="164"/>
        <v>55.889914777327945</v>
      </c>
      <c r="DP137" s="2">
        <f t="shared" si="164"/>
        <v>62.691916329284751</v>
      </c>
      <c r="DQ137" s="2">
        <f t="shared" si="164"/>
        <v>58.9822462033462</v>
      </c>
      <c r="DR137" s="2">
        <f t="shared" si="164"/>
        <v>56.890659943977596</v>
      </c>
      <c r="DS137" s="2">
        <f t="shared" si="164"/>
        <v>57.735902187902184</v>
      </c>
      <c r="DT137" s="2">
        <f t="shared" si="164"/>
        <v>57.568416816816821</v>
      </c>
      <c r="DU137" s="2">
        <f t="shared" si="164"/>
        <v>60.329164350064346</v>
      </c>
      <c r="DV137" s="2">
        <f t="shared" si="164"/>
        <v>61.847296396396395</v>
      </c>
      <c r="DW137" s="2">
        <f t="shared" si="164"/>
        <v>62.174323613086756</v>
      </c>
      <c r="DX137" s="2">
        <f t="shared" si="164"/>
        <v>53.796711484593835</v>
      </c>
      <c r="DY137" s="2">
        <f t="shared" si="164"/>
        <v>54.903293733778277</v>
      </c>
      <c r="EA137" s="2">
        <f t="shared" si="152"/>
        <v>40.543407407407415</v>
      </c>
      <c r="EB137" s="2">
        <f t="shared" si="152"/>
        <v>89.488490819156112</v>
      </c>
      <c r="EC137" s="2">
        <f t="shared" si="152"/>
        <v>38.612436137879527</v>
      </c>
      <c r="ED137" s="2">
        <f t="shared" si="152"/>
        <v>29.549145570342731</v>
      </c>
      <c r="EE137" s="2">
        <f t="shared" si="151"/>
        <v>25.413143799884914</v>
      </c>
      <c r="EF137" s="2">
        <f t="shared" si="151"/>
        <v>26.465144334247736</v>
      </c>
      <c r="EG137" s="2">
        <f t="shared" si="151"/>
        <v>24.81663640805159</v>
      </c>
      <c r="EH137" s="2">
        <f t="shared" si="151"/>
        <v>24.266776471866454</v>
      </c>
      <c r="EI137" s="2">
        <f t="shared" si="151"/>
        <v>27.479214289822838</v>
      </c>
      <c r="EJ137" s="2">
        <f t="shared" si="151"/>
        <v>28.291192141524142</v>
      </c>
      <c r="EK137" s="2">
        <f t="shared" si="151"/>
        <v>27.633264510455344</v>
      </c>
      <c r="EL137" s="2">
        <f t="shared" si="151"/>
        <v>27.407075965815384</v>
      </c>
      <c r="EM137" s="2">
        <f t="shared" si="135"/>
        <v>28.249060606060606</v>
      </c>
      <c r="EN137" s="2">
        <f t="shared" si="135"/>
        <v>31.33419895268004</v>
      </c>
      <c r="EO137" s="2">
        <f t="shared" si="135"/>
        <v>32.639271507898272</v>
      </c>
      <c r="EQ137" s="2">
        <f t="shared" si="165"/>
        <v>40.703924897152774</v>
      </c>
      <c r="ER137" s="2">
        <f t="shared" si="165"/>
        <v>89.274572527937522</v>
      </c>
      <c r="ES137" s="2">
        <f t="shared" si="165"/>
        <v>38.800272000426204</v>
      </c>
      <c r="ET137" s="2">
        <f t="shared" si="165"/>
        <v>29.667599294649012</v>
      </c>
      <c r="EU137" s="2">
        <f t="shared" si="165"/>
        <v>25.581448622849472</v>
      </c>
      <c r="EV137" s="2">
        <f t="shared" si="165"/>
        <v>26.326169695158399</v>
      </c>
      <c r="EW137" s="2">
        <f t="shared" si="165"/>
        <v>24.999244995892354</v>
      </c>
      <c r="EX137" s="2">
        <f t="shared" si="165"/>
        <v>24.763557759405458</v>
      </c>
      <c r="EY137" s="2">
        <f t="shared" si="165"/>
        <v>27.674696344454009</v>
      </c>
      <c r="EZ137" s="2">
        <f t="shared" si="165"/>
        <v>28.268991940908119</v>
      </c>
      <c r="FA137" s="2">
        <f t="shared" si="165"/>
        <v>27.747812645987828</v>
      </c>
      <c r="FB137" s="2">
        <f t="shared" si="165"/>
        <v>27.562217086995936</v>
      </c>
      <c r="FC137" s="2">
        <f t="shared" si="165"/>
        <v>28.309943120615067</v>
      </c>
      <c r="FD137" s="2">
        <f t="shared" si="165"/>
        <v>31.355156019320503</v>
      </c>
      <c r="FE137" s="2">
        <f t="shared" si="165"/>
        <v>32.208349307550655</v>
      </c>
      <c r="FG137" s="2">
        <f t="shared" si="166"/>
        <v>0.99869621464382008</v>
      </c>
      <c r="FH137" s="2">
        <f t="shared" si="166"/>
        <v>0.99809675690781097</v>
      </c>
      <c r="FI137" s="2">
        <f t="shared" si="166"/>
        <v>0.99844694700201775</v>
      </c>
      <c r="FJ137" s="2">
        <f t="shared" si="166"/>
        <v>0.99826117989130392</v>
      </c>
      <c r="FK137" s="2">
        <f t="shared" si="166"/>
        <v>0.99818941117789395</v>
      </c>
      <c r="FL137" s="2">
        <f t="shared" si="166"/>
        <v>0.99816103447478299</v>
      </c>
      <c r="FM137" s="2">
        <f t="shared" si="166"/>
        <v>0.99809452065136417</v>
      </c>
      <c r="FN137" s="2">
        <f t="shared" si="166"/>
        <v>0.99808225745589862</v>
      </c>
      <c r="FO137" s="2">
        <f t="shared" si="166"/>
        <v>0.99811613057614434</v>
      </c>
      <c r="FP137" s="2">
        <f t="shared" si="166"/>
        <v>0.99806238332997677</v>
      </c>
      <c r="FQ137" s="2">
        <f t="shared" si="166"/>
        <v>0.99808168805238229</v>
      </c>
      <c r="FR137" s="2">
        <f t="shared" si="166"/>
        <v>0.99808182143075996</v>
      </c>
      <c r="FS137" s="2">
        <f t="shared" si="166"/>
        <v>0.99807641023665727</v>
      </c>
      <c r="FT137" s="2">
        <f t="shared" si="166"/>
        <v>0.99803591446776574</v>
      </c>
      <c r="FU137" s="2">
        <f t="shared" si="166"/>
        <v>0.99733720546682259</v>
      </c>
      <c r="FW137" s="2">
        <f t="shared" si="156"/>
        <v>2.4593034895967307E-2</v>
      </c>
      <c r="FX137" s="2">
        <f t="shared" si="156"/>
        <v>7.6826320454022476E-2</v>
      </c>
      <c r="FY137" s="2">
        <f t="shared" si="156"/>
        <v>3.3910105878305105E-2</v>
      </c>
      <c r="FZ137" s="2">
        <f t="shared" si="156"/>
        <v>3.4295978470791785E-2</v>
      </c>
      <c r="GA137" s="2">
        <f t="shared" si="156"/>
        <v>3.3266279180407865E-2</v>
      </c>
      <c r="GB137" s="2">
        <f t="shared" si="156"/>
        <v>3.3297189098325214E-2</v>
      </c>
      <c r="GC137" s="2">
        <f t="shared" si="156"/>
        <v>3.6854784530516146E-2</v>
      </c>
      <c r="GD137" s="2">
        <f t="shared" si="156"/>
        <v>4.5112037725055405E-2</v>
      </c>
      <c r="GE137" s="2">
        <f t="shared" si="156"/>
        <v>4.0588437479816275E-2</v>
      </c>
      <c r="GF137" s="2">
        <f t="shared" si="156"/>
        <v>3.690898230698049E-2</v>
      </c>
      <c r="GG137" s="2">
        <f t="shared" si="156"/>
        <v>3.3873794759339479E-2</v>
      </c>
      <c r="GH137" s="2">
        <f t="shared" si="156"/>
        <v>2.8721383616825115E-2</v>
      </c>
      <c r="GI137" s="2">
        <f t="shared" si="156"/>
        <v>2.5044994794601202E-2</v>
      </c>
      <c r="GJ137" s="2">
        <f t="shared" si="156"/>
        <v>2.245336976337586E-2</v>
      </c>
      <c r="GK137" s="2">
        <f t="shared" si="156"/>
        <v>1.5677731722407856E-2</v>
      </c>
      <c r="GM137" s="86">
        <f t="shared" si="157"/>
        <v>5.9292243568457329E-71</v>
      </c>
      <c r="GN137" s="86">
        <f t="shared" si="157"/>
        <v>1.882262299979235E-114</v>
      </c>
      <c r="GO137" s="86">
        <f t="shared" si="157"/>
        <v>4.5956953287093176E-94</v>
      </c>
      <c r="GP137" s="86">
        <f t="shared" si="157"/>
        <v>2.3524109720230082E-99</v>
      </c>
      <c r="GQ137" s="86">
        <f t="shared" si="157"/>
        <v>5.125080707594946E-132</v>
      </c>
      <c r="GR137" s="86">
        <f t="shared" si="157"/>
        <v>3.0047689030545057E-139</v>
      </c>
      <c r="GS137" s="86">
        <f t="shared" si="157"/>
        <v>2.8356868576192766E-120</v>
      </c>
      <c r="GT137" s="86">
        <f t="shared" si="157"/>
        <v>1.5709485493827287E-124</v>
      </c>
      <c r="GU137" s="86">
        <f t="shared" si="157"/>
        <v>5.246516417834836E-129</v>
      </c>
      <c r="GV137" s="86">
        <f t="shared" si="157"/>
        <v>5.6306965397089943E-123</v>
      </c>
      <c r="GW137" s="86">
        <f t="shared" si="157"/>
        <v>1.8148826381508745E-129</v>
      </c>
      <c r="GX137" s="86">
        <f t="shared" si="157"/>
        <v>1.6732829139581912E-111</v>
      </c>
      <c r="GY137" s="86">
        <f t="shared" si="157"/>
        <v>4.1359484280962502E-104</v>
      </c>
      <c r="GZ137" s="86">
        <f t="shared" si="157"/>
        <v>2.1821362487891903E-92</v>
      </c>
      <c r="HA137" s="86">
        <f t="shared" si="157"/>
        <v>2.9439488718343686E-113</v>
      </c>
      <c r="HC137" s="86">
        <f t="shared" si="153"/>
        <v>6.1020288640663046E-23</v>
      </c>
      <c r="HD137" s="86">
        <f t="shared" si="153"/>
        <v>2.7727099124318953E-15</v>
      </c>
      <c r="HE137" s="86">
        <f t="shared" si="153"/>
        <v>1.2669640448706686E-27</v>
      </c>
      <c r="HF137" s="86">
        <f t="shared" si="153"/>
        <v>2.1195178698302226E-31</v>
      </c>
      <c r="HG137" s="86">
        <f t="shared" si="153"/>
        <v>4.9808431921489537E-40</v>
      </c>
      <c r="HH137" s="86">
        <f t="shared" si="153"/>
        <v>6.4925440490379952E-50</v>
      </c>
      <c r="HI137" s="86">
        <f t="shared" si="153"/>
        <v>1.2795741406286E-57</v>
      </c>
      <c r="HJ137" s="86">
        <f t="shared" si="153"/>
        <v>1.3066708521858777E-68</v>
      </c>
      <c r="HK137" s="86">
        <f t="shared" si="153"/>
        <v>4.0450325644713039E-57</v>
      </c>
      <c r="HL137" s="86">
        <f t="shared" si="161"/>
        <v>3.8360000830689399E-55</v>
      </c>
      <c r="HM137" s="86">
        <f t="shared" si="161"/>
        <v>6.0687249944995088E-58</v>
      </c>
      <c r="HN137" s="86">
        <f t="shared" si="161"/>
        <v>6.8197059172217235E-42</v>
      </c>
      <c r="HO137" s="86">
        <f t="shared" si="161"/>
        <v>5.1636788717596989E-42</v>
      </c>
      <c r="HP137" s="86">
        <f t="shared" si="161"/>
        <v>4.6078118173091105E-36</v>
      </c>
      <c r="HQ137" s="86">
        <f t="shared" si="161"/>
        <v>2.6078169219337014E-37</v>
      </c>
      <c r="HS137" s="86">
        <f t="shared" si="158"/>
        <v>4.1051357546520492E-2</v>
      </c>
      <c r="HT137" s="86">
        <f t="shared" si="158"/>
        <v>0.41776290908881775</v>
      </c>
      <c r="HU137" s="86">
        <f t="shared" si="158"/>
        <v>0.10107240200315844</v>
      </c>
      <c r="HV137" s="86">
        <f t="shared" si="158"/>
        <v>0.11813676320959222</v>
      </c>
      <c r="HW137" s="86">
        <f t="shared" si="158"/>
        <v>6.7289065628750519E-2</v>
      </c>
      <c r="HX137" s="86">
        <f t="shared" si="158"/>
        <v>6.5598664523425304E-2</v>
      </c>
      <c r="HY137" s="86">
        <f t="shared" si="158"/>
        <v>0.11676603111011179</v>
      </c>
      <c r="HZ137" s="86">
        <f t="shared" si="158"/>
        <v>0.20458516223353687</v>
      </c>
      <c r="IA137" s="86">
        <f t="shared" si="158"/>
        <v>0.14495560555787898</v>
      </c>
      <c r="IB137" s="86">
        <f t="shared" si="158"/>
        <v>9.3297974640799017E-2</v>
      </c>
      <c r="IC137" s="86">
        <f t="shared" si="158"/>
        <v>6.785729094284508E-2</v>
      </c>
      <c r="ID137" s="86">
        <f t="shared" si="158"/>
        <v>3.4000228412850303E-2</v>
      </c>
      <c r="IE137" s="86">
        <f t="shared" si="158"/>
        <v>1.7596613381110904E-2</v>
      </c>
      <c r="IF137" s="86">
        <f t="shared" si="158"/>
        <v>2.9896475244156898E-2</v>
      </c>
      <c r="IG137" s="86">
        <f t="shared" si="158"/>
        <v>1.8229220836135832E-2</v>
      </c>
      <c r="II137" s="86">
        <f t="shared" si="159"/>
        <v>1.8068090400301598E-15</v>
      </c>
      <c r="IJ137" s="86">
        <f t="shared" si="159"/>
        <v>2.0001211146910985E-9</v>
      </c>
      <c r="IK137" s="86">
        <f t="shared" si="159"/>
        <v>3.2173774248024055E-16</v>
      </c>
      <c r="IL137" s="86">
        <f t="shared" si="159"/>
        <v>8.872351285017149E-18</v>
      </c>
      <c r="IM137" s="86">
        <f t="shared" si="159"/>
        <v>8.5755313178586009E-20</v>
      </c>
      <c r="IN137" s="86">
        <f t="shared" si="159"/>
        <v>4.0384967511464245E-19</v>
      </c>
      <c r="IO137" s="86">
        <f t="shared" si="159"/>
        <v>3.3724620893238716E-19</v>
      </c>
      <c r="IP137" s="86">
        <f t="shared" si="159"/>
        <v>3.5786001451334729E-17</v>
      </c>
      <c r="IQ137" s="86">
        <f t="shared" si="159"/>
        <v>1.0848299139494174E-17</v>
      </c>
      <c r="IR137" s="86">
        <f t="shared" si="159"/>
        <v>1.6740042040387039E-18</v>
      </c>
      <c r="IS137" s="86">
        <f t="shared" si="159"/>
        <v>1.534209736144036E-19</v>
      </c>
      <c r="IT137" s="86">
        <f t="shared" si="159"/>
        <v>1.9348962577966902E-20</v>
      </c>
      <c r="IU137" s="86">
        <f t="shared" si="159"/>
        <v>6.463078335952376E-21</v>
      </c>
      <c r="IV137" s="86">
        <f t="shared" si="159"/>
        <v>3.6947733898663051E-26</v>
      </c>
      <c r="IW137" s="86">
        <f t="shared" si="159"/>
        <v>1.2861294095921754E-15</v>
      </c>
      <c r="IY137" s="86">
        <f t="shared" si="160"/>
        <v>4.1051357546522296E-2</v>
      </c>
      <c r="IZ137" s="86">
        <f t="shared" si="160"/>
        <v>0.41776291108894165</v>
      </c>
      <c r="JA137" s="86">
        <f t="shared" si="160"/>
        <v>0.10107240200315876</v>
      </c>
      <c r="JB137" s="86">
        <f t="shared" si="160"/>
        <v>0.11813676320959224</v>
      </c>
      <c r="JC137" s="86">
        <f t="shared" si="160"/>
        <v>6.7289065628750519E-2</v>
      </c>
      <c r="JD137" s="86">
        <f t="shared" si="160"/>
        <v>6.5598664523425304E-2</v>
      </c>
      <c r="JE137" s="86">
        <f t="shared" si="160"/>
        <v>0.11676603111011179</v>
      </c>
      <c r="JF137" s="86">
        <f t="shared" si="160"/>
        <v>0.2045851622335369</v>
      </c>
      <c r="JG137" s="86">
        <f t="shared" si="160"/>
        <v>0.14495560555787898</v>
      </c>
      <c r="JH137" s="86">
        <f t="shared" si="160"/>
        <v>9.3297974640799017E-2</v>
      </c>
      <c r="JI137" s="86">
        <f t="shared" si="160"/>
        <v>6.785729094284508E-2</v>
      </c>
      <c r="JJ137" s="86">
        <f t="shared" si="160"/>
        <v>3.4000228412850303E-2</v>
      </c>
      <c r="JK137" s="86">
        <f t="shared" si="160"/>
        <v>1.7596613381110904E-2</v>
      </c>
      <c r="JL137" s="86">
        <f t="shared" si="160"/>
        <v>2.9896475244156898E-2</v>
      </c>
      <c r="JM137" s="86">
        <f t="shared" si="160"/>
        <v>1.8229220836137119E-2</v>
      </c>
    </row>
    <row r="138" spans="2:273" x14ac:dyDescent="0.25">
      <c r="B138" s="2">
        <v>111</v>
      </c>
      <c r="C138" s="37">
        <v>41.164000000000001</v>
      </c>
      <c r="D138" s="37">
        <v>95.295000000000002</v>
      </c>
      <c r="E138" s="37">
        <v>40.847000000000001</v>
      </c>
      <c r="F138" s="37">
        <v>34.152999999999999</v>
      </c>
      <c r="G138" s="37">
        <v>35.237000000000002</v>
      </c>
      <c r="H138" s="37">
        <v>34.558999999999997</v>
      </c>
      <c r="I138" s="37">
        <v>36.982999999999997</v>
      </c>
      <c r="J138" s="37">
        <v>47.712000000000003</v>
      </c>
      <c r="K138" s="37">
        <v>47.085000000000001</v>
      </c>
      <c r="L138" s="37">
        <v>42.338999999999999</v>
      </c>
      <c r="M138" s="37">
        <v>40.712000000000003</v>
      </c>
      <c r="N138" s="37">
        <v>37.661000000000001</v>
      </c>
      <c r="O138" s="37">
        <v>32.101999999999997</v>
      </c>
      <c r="P138" s="37">
        <v>41.051000000000002</v>
      </c>
      <c r="Q138" s="37">
        <v>44</v>
      </c>
      <c r="S138" s="4">
        <f t="shared" si="162"/>
        <v>40.466165451380746</v>
      </c>
      <c r="T138" s="4">
        <f t="shared" si="162"/>
        <v>95.13084240454269</v>
      </c>
      <c r="U138" s="4">
        <f t="shared" si="162"/>
        <v>41.877238404110763</v>
      </c>
      <c r="V138" s="4">
        <f t="shared" si="162"/>
        <v>34.66950769705177</v>
      </c>
      <c r="W138" s="4">
        <f t="shared" si="162"/>
        <v>33.883543741990437</v>
      </c>
      <c r="X138" s="4">
        <f t="shared" si="162"/>
        <v>34.272111001640887</v>
      </c>
      <c r="Y138" s="4">
        <f t="shared" si="162"/>
        <v>37.846194035782773</v>
      </c>
      <c r="Z138" s="4">
        <f t="shared" si="162"/>
        <v>46.533254021580404</v>
      </c>
      <c r="AA138" s="4">
        <f t="shared" si="162"/>
        <v>46.843523657500974</v>
      </c>
      <c r="AB138" s="4">
        <f t="shared" si="162"/>
        <v>43.869556952795961</v>
      </c>
      <c r="AC138" s="4">
        <f t="shared" si="162"/>
        <v>40.802999565771678</v>
      </c>
      <c r="AD138" s="4">
        <f t="shared" si="162"/>
        <v>36.57441877341023</v>
      </c>
      <c r="AE138" s="4">
        <f t="shared" si="162"/>
        <v>33.807339061911328</v>
      </c>
      <c r="AF138" s="4">
        <f t="shared" si="162"/>
        <v>43.553076666959463</v>
      </c>
      <c r="AG138" s="4">
        <f t="shared" si="162"/>
        <v>47.241518814602749</v>
      </c>
      <c r="AI138" s="4">
        <f t="shared" si="163"/>
        <v>0.6978345486192552</v>
      </c>
      <c r="AJ138" s="4">
        <f t="shared" si="163"/>
        <v>0.16415759545731134</v>
      </c>
      <c r="AK138" s="4">
        <f t="shared" si="163"/>
        <v>-1.0302384041107615</v>
      </c>
      <c r="AL138" s="4">
        <f t="shared" si="163"/>
        <v>-0.51650769705177169</v>
      </c>
      <c r="AM138" s="4">
        <f t="shared" si="163"/>
        <v>1.3534562580095653</v>
      </c>
      <c r="AN138" s="4">
        <f t="shared" si="163"/>
        <v>0.2868889983591103</v>
      </c>
      <c r="AO138" s="4">
        <f t="shared" si="163"/>
        <v>-0.86319403578277587</v>
      </c>
      <c r="AP138" s="4">
        <f t="shared" si="163"/>
        <v>1.1787459784195988</v>
      </c>
      <c r="AQ138" s="4">
        <f t="shared" si="163"/>
        <v>0.24147634249902694</v>
      </c>
      <c r="AR138" s="4">
        <f t="shared" si="163"/>
        <v>-1.5305569527959619</v>
      </c>
      <c r="AS138" s="4">
        <f t="shared" si="163"/>
        <v>-9.0999565771674895E-2</v>
      </c>
      <c r="AT138" s="4">
        <f t="shared" si="163"/>
        <v>1.0865812265897716</v>
      </c>
      <c r="AU138" s="4">
        <f t="shared" si="163"/>
        <v>-1.7053390619113316</v>
      </c>
      <c r="AV138" s="4">
        <f t="shared" si="163"/>
        <v>-2.5020766669594607</v>
      </c>
      <c r="AW138" s="4">
        <f t="shared" si="163"/>
        <v>-3.2415188146027489</v>
      </c>
      <c r="AY138" s="2">
        <f t="shared" si="154"/>
        <v>40.466165451380689</v>
      </c>
      <c r="AZ138" s="2">
        <f t="shared" si="154"/>
        <v>89.498485256562901</v>
      </c>
      <c r="BA138" s="2">
        <f t="shared" si="154"/>
        <v>38.560720004670635</v>
      </c>
      <c r="BB138" s="2">
        <f t="shared" si="154"/>
        <v>29.422516750455369</v>
      </c>
      <c r="BC138" s="2">
        <f t="shared" si="154"/>
        <v>25.249414589783346</v>
      </c>
      <c r="BD138" s="2">
        <f t="shared" si="154"/>
        <v>26.373111029830735</v>
      </c>
      <c r="BE138" s="2">
        <f t="shared" si="154"/>
        <v>24.720975756009416</v>
      </c>
      <c r="BF138" s="2">
        <f t="shared" si="154"/>
        <v>24.192802542589902</v>
      </c>
      <c r="BG138" s="2">
        <f t="shared" si="154"/>
        <v>27.379300032611262</v>
      </c>
      <c r="BH138" s="2">
        <f t="shared" si="154"/>
        <v>28.183237693936018</v>
      </c>
      <c r="BI138" s="2">
        <f t="shared" si="154"/>
        <v>27.528531257278878</v>
      </c>
      <c r="BJ138" s="2">
        <f t="shared" si="154"/>
        <v>27.286739322463863</v>
      </c>
      <c r="BK138" s="2">
        <f t="shared" si="154"/>
        <v>28.148307010032703</v>
      </c>
      <c r="BL138" s="2">
        <f t="shared" si="154"/>
        <v>31.2450501041913</v>
      </c>
      <c r="BM138" s="2">
        <f t="shared" si="154"/>
        <v>32.61558342744992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98.947765182186231</v>
      </c>
      <c r="DL138" s="2">
        <f t="shared" si="164"/>
        <v>169.27571652756393</v>
      </c>
      <c r="DM138" s="2">
        <f t="shared" si="164"/>
        <v>77.467621951219513</v>
      </c>
      <c r="DN138" s="2">
        <f t="shared" si="164"/>
        <v>77.014242914979747</v>
      </c>
      <c r="DO138" s="2">
        <f t="shared" si="164"/>
        <v>56.097605263157902</v>
      </c>
      <c r="DP138" s="2">
        <f t="shared" si="164"/>
        <v>62.965137989203775</v>
      </c>
      <c r="DQ138" s="2">
        <f t="shared" si="164"/>
        <v>59.233256756756759</v>
      </c>
      <c r="DR138" s="2">
        <f t="shared" si="164"/>
        <v>57.103257983193274</v>
      </c>
      <c r="DS138" s="2">
        <f t="shared" si="164"/>
        <v>57.937648648648647</v>
      </c>
      <c r="DT138" s="2">
        <f t="shared" si="164"/>
        <v>57.775384384384381</v>
      </c>
      <c r="DU138" s="2">
        <f t="shared" si="164"/>
        <v>60.557450450450446</v>
      </c>
      <c r="DV138" s="2">
        <f t="shared" si="164"/>
        <v>62.068608108108108</v>
      </c>
      <c r="DW138" s="2">
        <f t="shared" si="164"/>
        <v>62.379453769559021</v>
      </c>
      <c r="DX138" s="2">
        <f t="shared" si="164"/>
        <v>53.908442016806717</v>
      </c>
      <c r="DY138" s="2">
        <f t="shared" si="164"/>
        <v>55.101936002966262</v>
      </c>
      <c r="EA138" s="2">
        <f t="shared" si="152"/>
        <v>40.390331164888551</v>
      </c>
      <c r="EB138" s="2">
        <f t="shared" si="152"/>
        <v>89.350987409128379</v>
      </c>
      <c r="EC138" s="2">
        <f t="shared" si="152"/>
        <v>38.496812127215961</v>
      </c>
      <c r="ED138" s="2">
        <f t="shared" si="152"/>
        <v>29.340075249262938</v>
      </c>
      <c r="EE138" s="2">
        <f t="shared" si="151"/>
        <v>25.190218339505101</v>
      </c>
      <c r="EF138" s="2">
        <f t="shared" si="151"/>
        <v>26.316961779911381</v>
      </c>
      <c r="EG138" s="2">
        <f t="shared" si="151"/>
        <v>24.652439906195031</v>
      </c>
      <c r="EH138" s="2">
        <f t="shared" si="151"/>
        <v>24.108233801799731</v>
      </c>
      <c r="EI138" s="2">
        <f t="shared" si="151"/>
        <v>27.317193553953523</v>
      </c>
      <c r="EJ138" s="2">
        <f t="shared" si="151"/>
        <v>28.131564486029088</v>
      </c>
      <c r="EK138" s="2">
        <f t="shared" si="151"/>
        <v>27.46497019738128</v>
      </c>
      <c r="EL138" s="2">
        <f t="shared" si="151"/>
        <v>27.219404368034386</v>
      </c>
      <c r="EM138" s="2">
        <f t="shared" si="135"/>
        <v>28.08590274921157</v>
      </c>
      <c r="EN138" s="2">
        <f t="shared" si="135"/>
        <v>31.20343141350082</v>
      </c>
      <c r="EO138" s="2">
        <f t="shared" si="135"/>
        <v>32.56861857552169</v>
      </c>
      <c r="EQ138" s="2">
        <f t="shared" si="165"/>
        <v>40.620709788896022</v>
      </c>
      <c r="ER138" s="2">
        <f t="shared" si="165"/>
        <v>89.455545464123617</v>
      </c>
      <c r="ES138" s="2">
        <f t="shared" si="165"/>
        <v>38.731618612754367</v>
      </c>
      <c r="ET138" s="2">
        <f t="shared" si="165"/>
        <v>29.522225987794876</v>
      </c>
      <c r="EU138" s="2">
        <f t="shared" si="165"/>
        <v>25.414412068699662</v>
      </c>
      <c r="EV138" s="2">
        <f t="shared" si="165"/>
        <v>26.170629707112973</v>
      </c>
      <c r="EW138" s="2">
        <f t="shared" si="165"/>
        <v>24.861806186720102</v>
      </c>
      <c r="EX138" s="2">
        <f t="shared" si="165"/>
        <v>24.653424282237346</v>
      </c>
      <c r="EY138" s="2">
        <f t="shared" si="165"/>
        <v>27.531231635435145</v>
      </c>
      <c r="EZ138" s="2">
        <f t="shared" si="165"/>
        <v>28.113706879066569</v>
      </c>
      <c r="FA138" s="2">
        <f t="shared" si="165"/>
        <v>27.617729550601709</v>
      </c>
      <c r="FB138" s="2">
        <f t="shared" si="165"/>
        <v>27.421901042178767</v>
      </c>
      <c r="FC138" s="2">
        <f t="shared" si="165"/>
        <v>28.167366572702655</v>
      </c>
      <c r="FD138" s="2">
        <f t="shared" si="165"/>
        <v>31.241732402031928</v>
      </c>
      <c r="FE138" s="2">
        <f t="shared" si="165"/>
        <v>32.115931094364413</v>
      </c>
      <c r="FG138" s="2">
        <f t="shared" si="166"/>
        <v>0.99881079719883903</v>
      </c>
      <c r="FH138" s="2">
        <f t="shared" si="166"/>
        <v>0.99826393093960197</v>
      </c>
      <c r="FI138" s="2">
        <f t="shared" si="166"/>
        <v>0.9985834052514817</v>
      </c>
      <c r="FJ138" s="2">
        <f t="shared" si="166"/>
        <v>0.99841393454941296</v>
      </c>
      <c r="FK138" s="2">
        <f t="shared" si="166"/>
        <v>0.99834846025820834</v>
      </c>
      <c r="FL138" s="2">
        <f t="shared" si="166"/>
        <v>0.99832257208481134</v>
      </c>
      <c r="FM138" s="2">
        <f t="shared" si="166"/>
        <v>0.99826189076582428</v>
      </c>
      <c r="FN138" s="2">
        <f t="shared" si="166"/>
        <v>0.99825070283530803</v>
      </c>
      <c r="FO138" s="2">
        <f t="shared" si="166"/>
        <v>0.99828160582434033</v>
      </c>
      <c r="FP138" s="2">
        <f t="shared" si="166"/>
        <v>0.99823257126679743</v>
      </c>
      <c r="FQ138" s="2">
        <f t="shared" si="166"/>
        <v>0.99825018335780413</v>
      </c>
      <c r="FR138" s="2">
        <f t="shared" si="166"/>
        <v>0.99825030504140344</v>
      </c>
      <c r="FS138" s="2">
        <f t="shared" si="166"/>
        <v>0.99824536830508437</v>
      </c>
      <c r="FT138" s="2">
        <f t="shared" si="166"/>
        <v>0.99820842308801616</v>
      </c>
      <c r="FU138" s="2">
        <f t="shared" si="166"/>
        <v>0.99757093339961145</v>
      </c>
      <c r="FW138" s="2">
        <f t="shared" si="156"/>
        <v>2.6901896635050812E-2</v>
      </c>
      <c r="FX138" s="2">
        <f t="shared" si="156"/>
        <v>8.3618598793852167E-2</v>
      </c>
      <c r="FY138" s="2">
        <f t="shared" si="156"/>
        <v>3.70604452961849E-2</v>
      </c>
      <c r="FZ138" s="2">
        <f t="shared" si="156"/>
        <v>3.7480775688125689E-2</v>
      </c>
      <c r="GA138" s="2">
        <f t="shared" si="156"/>
        <v>3.6359056465080038E-2</v>
      </c>
      <c r="GB138" s="2">
        <f t="shared" si="156"/>
        <v>3.6392731907806099E-2</v>
      </c>
      <c r="GC138" s="2">
        <f t="shared" si="156"/>
        <v>4.0267289937713564E-2</v>
      </c>
      <c r="GD138" s="2">
        <f t="shared" si="156"/>
        <v>4.9250013535018435E-2</v>
      </c>
      <c r="GE138" s="2">
        <f t="shared" si="156"/>
        <v>4.4330741993598322E-2</v>
      </c>
      <c r="GF138" s="2">
        <f t="shared" si="156"/>
        <v>4.0326295948889181E-2</v>
      </c>
      <c r="GG138" s="2">
        <f t="shared" si="156"/>
        <v>3.7020890047093781E-2</v>
      </c>
      <c r="GH138" s="2">
        <f t="shared" si="156"/>
        <v>3.1405347081560279E-2</v>
      </c>
      <c r="GI138" s="2">
        <f t="shared" si="156"/>
        <v>2.7395096055966309E-2</v>
      </c>
      <c r="GJ138" s="2">
        <f t="shared" si="156"/>
        <v>2.4566413122354604E-2</v>
      </c>
      <c r="GK138" s="2">
        <f t="shared" si="156"/>
        <v>1.7164328933654292E-2</v>
      </c>
      <c r="GM138" s="86">
        <f t="shared" si="157"/>
        <v>1.0095178647771354E-73</v>
      </c>
      <c r="GN138" s="86">
        <f t="shared" si="157"/>
        <v>3.4421954355473935E-119</v>
      </c>
      <c r="GO138" s="86">
        <f t="shared" si="157"/>
        <v>9.297144924320501E-98</v>
      </c>
      <c r="GP138" s="86">
        <f t="shared" si="157"/>
        <v>3.1767213429713068E-103</v>
      </c>
      <c r="GQ138" s="86">
        <f t="shared" si="157"/>
        <v>3.3080047695625562E-137</v>
      </c>
      <c r="GR138" s="86">
        <f t="shared" si="157"/>
        <v>1.0241739804942683E-144</v>
      </c>
      <c r="GS138" s="86">
        <f t="shared" si="157"/>
        <v>6.4928238762337236E-125</v>
      </c>
      <c r="GT138" s="86">
        <f t="shared" si="157"/>
        <v>2.694284029587886E-129</v>
      </c>
      <c r="GU138" s="86">
        <f t="shared" si="157"/>
        <v>5.7623472593838637E-134</v>
      </c>
      <c r="GV138" s="86">
        <f t="shared" si="157"/>
        <v>9.4530554959501985E-128</v>
      </c>
      <c r="GW138" s="86">
        <f t="shared" si="157"/>
        <v>1.7742800957793013E-134</v>
      </c>
      <c r="GX138" s="86">
        <f t="shared" si="157"/>
        <v>7.8803701010322713E-116</v>
      </c>
      <c r="GY138" s="86">
        <f t="shared" si="157"/>
        <v>3.4809417108038441E-108</v>
      </c>
      <c r="GZ138" s="86">
        <f t="shared" si="157"/>
        <v>5.910750056516683E-96</v>
      </c>
      <c r="HA138" s="86">
        <f t="shared" si="157"/>
        <v>1.0811503161853356E-117</v>
      </c>
      <c r="HC138" s="86">
        <f t="shared" si="153"/>
        <v>1.5540873503232755E-24</v>
      </c>
      <c r="HD138" s="86">
        <f t="shared" si="153"/>
        <v>2.0513127952110407E-16</v>
      </c>
      <c r="HE138" s="86">
        <f t="shared" si="153"/>
        <v>1.5711665602868037E-29</v>
      </c>
      <c r="HF138" s="86">
        <f t="shared" si="153"/>
        <v>1.5565812236046519E-33</v>
      </c>
      <c r="HG138" s="86">
        <f t="shared" si="153"/>
        <v>9.1134091760841311E-43</v>
      </c>
      <c r="HH138" s="86">
        <f t="shared" si="153"/>
        <v>2.3898269129731314E-53</v>
      </c>
      <c r="HI138" s="86">
        <f t="shared" si="153"/>
        <v>1.8818152864081645E-61</v>
      </c>
      <c r="HJ138" s="86">
        <f t="shared" si="153"/>
        <v>4.7977290692738126E-73</v>
      </c>
      <c r="HK138" s="86">
        <f t="shared" si="153"/>
        <v>7.6649610286824563E-61</v>
      </c>
      <c r="HL138" s="86">
        <f t="shared" si="161"/>
        <v>7.8958578670178538E-59</v>
      </c>
      <c r="HM138" s="86">
        <f t="shared" si="161"/>
        <v>7.7874088775137596E-62</v>
      </c>
      <c r="HN138" s="86">
        <f t="shared" si="161"/>
        <v>9.2576947739278199E-45</v>
      </c>
      <c r="HO138" s="86">
        <f t="shared" si="161"/>
        <v>5.3200700137994235E-45</v>
      </c>
      <c r="HP138" s="86">
        <f t="shared" si="161"/>
        <v>1.3166710070048316E-38</v>
      </c>
      <c r="HQ138" s="86">
        <f t="shared" si="161"/>
        <v>5.3676898697838051E-40</v>
      </c>
      <c r="HS138" s="86">
        <f t="shared" si="158"/>
        <v>6.5098342480901836E-2</v>
      </c>
      <c r="HT138" s="86">
        <f t="shared" si="158"/>
        <v>0.48880357312614975</v>
      </c>
      <c r="HU138" s="86">
        <f t="shared" si="158"/>
        <v>0.15561016810699702</v>
      </c>
      <c r="HV138" s="86">
        <f t="shared" si="158"/>
        <v>0.18256092740781951</v>
      </c>
      <c r="HW138" s="86">
        <f t="shared" si="158"/>
        <v>0.11335429571586356</v>
      </c>
      <c r="HX138" s="86">
        <f t="shared" si="158"/>
        <v>0.10980130237218075</v>
      </c>
      <c r="HY138" s="86">
        <f t="shared" si="158"/>
        <v>0.18565798550301879</v>
      </c>
      <c r="HZ138" s="86">
        <f t="shared" si="158"/>
        <v>0.29863360421946866</v>
      </c>
      <c r="IA138" s="86">
        <f t="shared" si="158"/>
        <v>0.22242557540192803</v>
      </c>
      <c r="IB138" s="86">
        <f t="shared" si="158"/>
        <v>0.15123573863606818</v>
      </c>
      <c r="IC138" s="86">
        <f t="shared" si="158"/>
        <v>0.11413043785895421</v>
      </c>
      <c r="ID138" s="86">
        <f t="shared" si="158"/>
        <v>6.0343721010947558E-2</v>
      </c>
      <c r="IE138" s="86">
        <f t="shared" si="158"/>
        <v>3.250303927356641E-2</v>
      </c>
      <c r="IF138" s="86">
        <f t="shared" si="158"/>
        <v>4.7144414889696215E-2</v>
      </c>
      <c r="IG138" s="86">
        <f t="shared" si="158"/>
        <v>2.7882450895753683E-2</v>
      </c>
      <c r="II138" s="86">
        <f t="shared" si="159"/>
        <v>8.8424963692517831E-15</v>
      </c>
      <c r="IJ138" s="86">
        <f t="shared" si="159"/>
        <v>7.6674824141119196E-9</v>
      </c>
      <c r="IK138" s="86">
        <f t="shared" si="159"/>
        <v>2.0157232101280907E-15</v>
      </c>
      <c r="IL138" s="86">
        <f t="shared" si="159"/>
        <v>6.7837850496520346E-17</v>
      </c>
      <c r="IM138" s="86">
        <f t="shared" si="159"/>
        <v>8.238960239511566E-19</v>
      </c>
      <c r="IN138" s="86">
        <f t="shared" si="159"/>
        <v>3.5746158181885356E-18</v>
      </c>
      <c r="IO138" s="86">
        <f t="shared" si="159"/>
        <v>3.231208586957751E-18</v>
      </c>
      <c r="IP138" s="86">
        <f t="shared" si="159"/>
        <v>3.0407292081714097E-16</v>
      </c>
      <c r="IQ138" s="86">
        <f t="shared" si="159"/>
        <v>9.1626840798323919E-17</v>
      </c>
      <c r="IR138" s="86">
        <f t="shared" si="159"/>
        <v>1.4701073200061423E-17</v>
      </c>
      <c r="IS138" s="86">
        <f t="shared" si="159"/>
        <v>1.4466797492126572E-18</v>
      </c>
      <c r="IT138" s="86">
        <f t="shared" si="159"/>
        <v>1.8218960778797835E-19</v>
      </c>
      <c r="IU138" s="86">
        <f t="shared" si="159"/>
        <v>5.8984370239493856E-20</v>
      </c>
      <c r="IV138" s="86">
        <f t="shared" si="159"/>
        <v>5.6252460404223244E-25</v>
      </c>
      <c r="IW138" s="86">
        <f t="shared" si="159"/>
        <v>5.366154987301585E-15</v>
      </c>
      <c r="IY138" s="86">
        <f t="shared" si="160"/>
        <v>6.5098342480910676E-2</v>
      </c>
      <c r="IZ138" s="86">
        <f t="shared" si="160"/>
        <v>0.4888035807936324</v>
      </c>
      <c r="JA138" s="86">
        <f t="shared" si="160"/>
        <v>0.15561016810699904</v>
      </c>
      <c r="JB138" s="86">
        <f t="shared" si="160"/>
        <v>0.18256092740781957</v>
      </c>
      <c r="JC138" s="86">
        <f t="shared" si="160"/>
        <v>0.11335429571586356</v>
      </c>
      <c r="JD138" s="86">
        <f t="shared" si="160"/>
        <v>0.10980130237218075</v>
      </c>
      <c r="JE138" s="86">
        <f t="shared" si="160"/>
        <v>0.18565798550301879</v>
      </c>
      <c r="JF138" s="86">
        <f t="shared" si="160"/>
        <v>0.29863360421946894</v>
      </c>
      <c r="JG138" s="86">
        <f t="shared" si="160"/>
        <v>0.22242557540192812</v>
      </c>
      <c r="JH138" s="86">
        <f t="shared" si="160"/>
        <v>0.15123573863606821</v>
      </c>
      <c r="JI138" s="86">
        <f t="shared" si="160"/>
        <v>0.11413043785895421</v>
      </c>
      <c r="JJ138" s="86">
        <f t="shared" si="160"/>
        <v>6.0343721010947558E-2</v>
      </c>
      <c r="JK138" s="86">
        <f t="shared" si="160"/>
        <v>3.250303927356641E-2</v>
      </c>
      <c r="JL138" s="86">
        <f t="shared" si="160"/>
        <v>4.7144414889696215E-2</v>
      </c>
      <c r="JM138" s="86">
        <f t="shared" si="160"/>
        <v>2.788245089575905E-2</v>
      </c>
    </row>
    <row r="139" spans="2:273" x14ac:dyDescent="0.25">
      <c r="B139" s="2">
        <v>112</v>
      </c>
      <c r="C139" s="37">
        <v>39.524999999999999</v>
      </c>
      <c r="D139" s="37">
        <v>93.474999999999994</v>
      </c>
      <c r="E139" s="37">
        <v>42.948999999999998</v>
      </c>
      <c r="F139" s="37">
        <v>35.457999999999998</v>
      </c>
      <c r="G139" s="37">
        <v>38.898000000000003</v>
      </c>
      <c r="H139" s="37">
        <v>37.948999999999998</v>
      </c>
      <c r="I139" s="37">
        <v>42.136000000000003</v>
      </c>
      <c r="J139" s="37">
        <v>48.558999999999997</v>
      </c>
      <c r="K139" s="37">
        <v>50.576000000000001</v>
      </c>
      <c r="L139" s="37">
        <v>50.237000000000002</v>
      </c>
      <c r="M139" s="37">
        <v>46.067999999999998</v>
      </c>
      <c r="N139" s="37">
        <v>41.203000000000003</v>
      </c>
      <c r="O139" s="37">
        <v>37.406999999999996</v>
      </c>
      <c r="P139" s="37">
        <v>45.067999999999998</v>
      </c>
      <c r="Q139" s="37">
        <v>49.61</v>
      </c>
      <c r="S139" s="4">
        <f t="shared" si="162"/>
        <v>40.310353293057084</v>
      </c>
      <c r="T139" s="4">
        <f t="shared" si="162"/>
        <v>94.562788935781001</v>
      </c>
      <c r="U139" s="4">
        <f t="shared" si="162"/>
        <v>42.803015712777807</v>
      </c>
      <c r="V139" s="4">
        <f t="shared" si="162"/>
        <v>36.007150943678404</v>
      </c>
      <c r="W139" s="4">
        <f t="shared" si="162"/>
        <v>37.278863524501823</v>
      </c>
      <c r="X139" s="4">
        <f t="shared" si="162"/>
        <v>37.416129689853264</v>
      </c>
      <c r="Y139" s="4">
        <f t="shared" si="162"/>
        <v>41.745501180419048</v>
      </c>
      <c r="Z139" s="4">
        <f t="shared" si="162"/>
        <v>50.059422343154665</v>
      </c>
      <c r="AA139" s="4">
        <f t="shared" si="162"/>
        <v>51.676729128346516</v>
      </c>
      <c r="AB139" s="4">
        <f t="shared" si="162"/>
        <v>49.258653317884402</v>
      </c>
      <c r="AC139" s="4">
        <f t="shared" si="162"/>
        <v>46.169201633283883</v>
      </c>
      <c r="AD139" s="4">
        <f t="shared" si="162"/>
        <v>41.260368578198907</v>
      </c>
      <c r="AE139" s="4">
        <f t="shared" si="162"/>
        <v>37.086341802902481</v>
      </c>
      <c r="AF139" s="4">
        <f t="shared" si="162"/>
        <v>48.624697694634733</v>
      </c>
      <c r="AG139" s="4">
        <f t="shared" si="162"/>
        <v>53.151809154262352</v>
      </c>
      <c r="AI139" s="4">
        <f t="shared" si="163"/>
        <v>-0.78535329305708501</v>
      </c>
      <c r="AJ139" s="4">
        <f t="shared" si="163"/>
        <v>-1.0877889357810062</v>
      </c>
      <c r="AK139" s="4">
        <f t="shared" si="163"/>
        <v>0.14598428722219126</v>
      </c>
      <c r="AL139" s="4">
        <f t="shared" si="163"/>
        <v>-0.54915094367840567</v>
      </c>
      <c r="AM139" s="4">
        <f t="shared" si="163"/>
        <v>1.6191364754981805</v>
      </c>
      <c r="AN139" s="4">
        <f t="shared" si="163"/>
        <v>0.53287031014673403</v>
      </c>
      <c r="AO139" s="4">
        <f t="shared" si="163"/>
        <v>0.39049881958095511</v>
      </c>
      <c r="AP139" s="4">
        <f t="shared" si="163"/>
        <v>-1.5004223431546677</v>
      </c>
      <c r="AQ139" s="4">
        <f t="shared" si="163"/>
        <v>-1.100729128346515</v>
      </c>
      <c r="AR139" s="4">
        <f t="shared" si="163"/>
        <v>0.97834668211559972</v>
      </c>
      <c r="AS139" s="4">
        <f t="shared" si="163"/>
        <v>-0.10120163328388543</v>
      </c>
      <c r="AT139" s="4">
        <f t="shared" si="163"/>
        <v>-5.7368578198904174E-2</v>
      </c>
      <c r="AU139" s="4">
        <f t="shared" si="163"/>
        <v>0.32065819709751509</v>
      </c>
      <c r="AV139" s="4">
        <f t="shared" si="163"/>
        <v>-3.5566976946347353</v>
      </c>
      <c r="AW139" s="4">
        <f t="shared" si="163"/>
        <v>-3.5418091542623529</v>
      </c>
      <c r="AY139" s="2">
        <f t="shared" si="154"/>
        <v>40.310353293056821</v>
      </c>
      <c r="AZ139" s="2">
        <f t="shared" si="154"/>
        <v>89.379979332348086</v>
      </c>
      <c r="BA139" s="2">
        <f t="shared" si="154"/>
        <v>38.44353772611143</v>
      </c>
      <c r="BB139" s="2">
        <f t="shared" si="154"/>
        <v>29.210940775082836</v>
      </c>
      <c r="BC139" s="2">
        <f t="shared" si="154"/>
        <v>25.025628731392224</v>
      </c>
      <c r="BD139" s="2">
        <f t="shared" si="154"/>
        <v>26.219386500236162</v>
      </c>
      <c r="BE139" s="2">
        <f t="shared" si="154"/>
        <v>24.554111742148852</v>
      </c>
      <c r="BF139" s="2">
        <f t="shared" si="154"/>
        <v>24.034834690697416</v>
      </c>
      <c r="BG139" s="2">
        <f t="shared" si="154"/>
        <v>27.214996166129655</v>
      </c>
      <c r="BH139" s="2">
        <f t="shared" si="154"/>
        <v>28.019723291691655</v>
      </c>
      <c r="BI139" s="2">
        <f t="shared" si="154"/>
        <v>27.357852092338021</v>
      </c>
      <c r="BJ139" s="2">
        <f t="shared" si="154"/>
        <v>27.096582100987611</v>
      </c>
      <c r="BK139" s="2">
        <f t="shared" si="154"/>
        <v>27.981277991140555</v>
      </c>
      <c r="BL139" s="2">
        <f t="shared" si="154"/>
        <v>31.111659919334873</v>
      </c>
      <c r="BM139" s="2">
        <f t="shared" si="154"/>
        <v>32.539577282812807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99.485199912463059</v>
      </c>
      <c r="DL139" s="2">
        <f t="shared" si="164"/>
        <v>170.05649661021528</v>
      </c>
      <c r="DM139" s="2">
        <f t="shared" si="164"/>
        <v>77.805142682926828</v>
      </c>
      <c r="DN139" s="2">
        <f t="shared" si="164"/>
        <v>77.425855870445332</v>
      </c>
      <c r="DO139" s="2">
        <f t="shared" si="164"/>
        <v>56.305295748987866</v>
      </c>
      <c r="DP139" s="2">
        <f t="shared" si="164"/>
        <v>63.238359649122806</v>
      </c>
      <c r="DQ139" s="2">
        <f t="shared" si="164"/>
        <v>59.484267310167311</v>
      </c>
      <c r="DR139" s="2">
        <f t="shared" si="164"/>
        <v>57.315856022408965</v>
      </c>
      <c r="DS139" s="2">
        <f t="shared" si="164"/>
        <v>58.13939510939511</v>
      </c>
      <c r="DT139" s="2">
        <f t="shared" si="164"/>
        <v>57.982351951951955</v>
      </c>
      <c r="DU139" s="2">
        <f t="shared" si="164"/>
        <v>60.785736550836546</v>
      </c>
      <c r="DV139" s="2">
        <f t="shared" si="164"/>
        <v>62.289919819819815</v>
      </c>
      <c r="DW139" s="2">
        <f t="shared" si="164"/>
        <v>62.584583926031286</v>
      </c>
      <c r="DX139" s="2">
        <f t="shared" si="164"/>
        <v>54.020172549019605</v>
      </c>
      <c r="DY139" s="2">
        <f t="shared" si="164"/>
        <v>55.300578272154247</v>
      </c>
      <c r="EA139" s="2">
        <f t="shared" si="152"/>
        <v>40.237254922369686</v>
      </c>
      <c r="EB139" s="2">
        <f t="shared" si="152"/>
        <v>89.213483999100646</v>
      </c>
      <c r="EC139" s="2">
        <f t="shared" si="152"/>
        <v>38.381188116552387</v>
      </c>
      <c r="ED139" s="2">
        <f t="shared" si="152"/>
        <v>29.131004928183145</v>
      </c>
      <c r="EE139" s="2">
        <f t="shared" si="151"/>
        <v>24.967292879125289</v>
      </c>
      <c r="EF139" s="2">
        <f t="shared" si="151"/>
        <v>26.168779225575022</v>
      </c>
      <c r="EG139" s="2">
        <f t="shared" si="151"/>
        <v>24.488243404338476</v>
      </c>
      <c r="EH139" s="2">
        <f t="shared" si="151"/>
        <v>23.949691131733008</v>
      </c>
      <c r="EI139" s="2">
        <f t="shared" si="151"/>
        <v>27.155172818084207</v>
      </c>
      <c r="EJ139" s="2">
        <f t="shared" si="151"/>
        <v>27.971936830534034</v>
      </c>
      <c r="EK139" s="2">
        <f t="shared" si="151"/>
        <v>27.296675884307213</v>
      </c>
      <c r="EL139" s="2">
        <f t="shared" si="151"/>
        <v>27.031732770253388</v>
      </c>
      <c r="EM139" s="2">
        <f t="shared" si="135"/>
        <v>27.922744892362537</v>
      </c>
      <c r="EN139" s="2">
        <f t="shared" si="135"/>
        <v>31.072663874321602</v>
      </c>
      <c r="EO139" s="2">
        <f t="shared" si="135"/>
        <v>32.497965643145108</v>
      </c>
      <c r="EQ139" s="2">
        <f t="shared" si="165"/>
        <v>40.537494680639277</v>
      </c>
      <c r="ER139" s="2">
        <f t="shared" si="165"/>
        <v>89.636518400309726</v>
      </c>
      <c r="ES139" s="2">
        <f t="shared" si="165"/>
        <v>38.66296522508253</v>
      </c>
      <c r="ET139" s="2">
        <f t="shared" si="165"/>
        <v>29.376852680940736</v>
      </c>
      <c r="EU139" s="2">
        <f t="shared" si="165"/>
        <v>25.247375514549852</v>
      </c>
      <c r="EV139" s="2">
        <f t="shared" si="165"/>
        <v>26.015089719067543</v>
      </c>
      <c r="EW139" s="2">
        <f t="shared" si="165"/>
        <v>24.72436737754785</v>
      </c>
      <c r="EX139" s="2">
        <f t="shared" si="165"/>
        <v>24.543290805069233</v>
      </c>
      <c r="EY139" s="2">
        <f t="shared" si="165"/>
        <v>27.38776692641628</v>
      </c>
      <c r="EZ139" s="2">
        <f t="shared" si="165"/>
        <v>27.95842181722502</v>
      </c>
      <c r="FA139" s="2">
        <f t="shared" si="165"/>
        <v>27.487646455215589</v>
      </c>
      <c r="FB139" s="2">
        <f t="shared" si="165"/>
        <v>27.281584997361598</v>
      </c>
      <c r="FC139" s="2">
        <f t="shared" si="165"/>
        <v>28.024790024790242</v>
      </c>
      <c r="FD139" s="2">
        <f t="shared" si="165"/>
        <v>31.128308784743353</v>
      </c>
      <c r="FE139" s="2">
        <f t="shared" si="165"/>
        <v>32.023512881178171</v>
      </c>
      <c r="FG139" s="2">
        <f t="shared" si="166"/>
        <v>0.9989153206576038</v>
      </c>
      <c r="FH139" s="2">
        <f t="shared" si="166"/>
        <v>0.99841644430258514</v>
      </c>
      <c r="FI139" s="2">
        <f t="shared" si="166"/>
        <v>0.99870788917924547</v>
      </c>
      <c r="FJ139" s="2">
        <f t="shared" si="166"/>
        <v>0.99855328921914566</v>
      </c>
      <c r="FK139" s="2">
        <f t="shared" si="166"/>
        <v>0.9984935589414663</v>
      </c>
      <c r="FL139" s="2">
        <f t="shared" si="166"/>
        <v>0.9984699417294336</v>
      </c>
      <c r="FM139" s="2">
        <f t="shared" si="166"/>
        <v>0.99841458307306996</v>
      </c>
      <c r="FN139" s="2">
        <f t="shared" si="166"/>
        <v>0.99840437642745972</v>
      </c>
      <c r="FO139" s="2">
        <f t="shared" si="166"/>
        <v>0.99843256888983256</v>
      </c>
      <c r="FP139" s="2">
        <f t="shared" si="166"/>
        <v>0.99838783512240126</v>
      </c>
      <c r="FQ139" s="2">
        <f t="shared" si="166"/>
        <v>0.99840390251244571</v>
      </c>
      <c r="FR139" s="2">
        <f t="shared" si="166"/>
        <v>0.99840401352338704</v>
      </c>
      <c r="FS139" s="2">
        <f t="shared" si="166"/>
        <v>0.99839950977776271</v>
      </c>
      <c r="FT139" s="2">
        <f t="shared" si="166"/>
        <v>0.99836580482326764</v>
      </c>
      <c r="FU139" s="2">
        <f t="shared" si="166"/>
        <v>0.99778419134275076</v>
      </c>
      <c r="FW139" s="2">
        <f t="shared" si="156"/>
        <v>2.9420982510319504E-2</v>
      </c>
      <c r="FX139" s="2">
        <f t="shared" si="156"/>
        <v>9.0952224974998178E-2</v>
      </c>
      <c r="FY139" s="2">
        <f t="shared" si="156"/>
        <v>4.0491192937622135E-2</v>
      </c>
      <c r="FZ139" s="2">
        <f t="shared" si="156"/>
        <v>4.0948779351638112E-2</v>
      </c>
      <c r="GA139" s="2">
        <f t="shared" si="156"/>
        <v>3.9727554100084481E-2</v>
      </c>
      <c r="GB139" s="2">
        <f t="shared" si="156"/>
        <v>3.9764220675899992E-2</v>
      </c>
      <c r="GC139" s="2">
        <f t="shared" si="156"/>
        <v>4.3981341638777774E-2</v>
      </c>
      <c r="GD139" s="2">
        <f t="shared" si="156"/>
        <v>5.3746188167982913E-2</v>
      </c>
      <c r="GE139" s="2">
        <f t="shared" si="156"/>
        <v>4.8400684705351471E-2</v>
      </c>
      <c r="GF139" s="2">
        <f t="shared" si="156"/>
        <v>4.4045540294952612E-2</v>
      </c>
      <c r="GG139" s="2">
        <f t="shared" si="156"/>
        <v>4.0448129801690658E-2</v>
      </c>
      <c r="GH139" s="2">
        <f t="shared" si="156"/>
        <v>3.4331256969388164E-2</v>
      </c>
      <c r="GI139" s="2">
        <f t="shared" si="156"/>
        <v>2.9958943137592245E-2</v>
      </c>
      <c r="GJ139" s="2">
        <f t="shared" si="156"/>
        <v>2.6872844393522263E-2</v>
      </c>
      <c r="GK139" s="2">
        <f t="shared" si="156"/>
        <v>1.8789197825725513E-2</v>
      </c>
      <c r="GM139" s="86">
        <f t="shared" si="157"/>
        <v>1.5176033505411012E-76</v>
      </c>
      <c r="GN139" s="86">
        <f t="shared" si="157"/>
        <v>5.0306057382005623E-124</v>
      </c>
      <c r="GO139" s="86">
        <f t="shared" si="157"/>
        <v>1.5924831150593734E-101</v>
      </c>
      <c r="GP139" s="86">
        <f t="shared" si="157"/>
        <v>3.6091571165035373E-107</v>
      </c>
      <c r="GQ139" s="86">
        <f t="shared" si="157"/>
        <v>1.6911535773125961E-142</v>
      </c>
      <c r="GR139" s="86">
        <f t="shared" si="157"/>
        <v>2.7319257497806346E-150</v>
      </c>
      <c r="GS139" s="86">
        <f t="shared" si="157"/>
        <v>1.2113165099849456E-129</v>
      </c>
      <c r="GT139" s="86">
        <f t="shared" si="157"/>
        <v>3.7508055220072125E-134</v>
      </c>
      <c r="GU139" s="86">
        <f t="shared" si="157"/>
        <v>5.0893978260424645E-139</v>
      </c>
      <c r="GV139" s="86">
        <f t="shared" si="157"/>
        <v>1.2837851744087701E-132</v>
      </c>
      <c r="GW139" s="86">
        <f t="shared" si="157"/>
        <v>1.3898058052502163E-139</v>
      </c>
      <c r="GX139" s="86">
        <f t="shared" si="157"/>
        <v>3.0621619087485938E-120</v>
      </c>
      <c r="GY139" s="86">
        <f t="shared" si="157"/>
        <v>2.4403882447745564E-112</v>
      </c>
      <c r="GZ139" s="86">
        <f t="shared" si="157"/>
        <v>1.3669200609468119E-99</v>
      </c>
      <c r="HA139" s="86">
        <f t="shared" si="157"/>
        <v>3.2547298397463145E-122</v>
      </c>
      <c r="HC139" s="86">
        <f t="shared" si="153"/>
        <v>3.4760456683259776E-26</v>
      </c>
      <c r="HD139" s="86">
        <f t="shared" si="153"/>
        <v>1.3732377337150732E-17</v>
      </c>
      <c r="HE139" s="86">
        <f t="shared" si="153"/>
        <v>1.6717804504960817E-31</v>
      </c>
      <c r="HF139" s="86">
        <f t="shared" si="153"/>
        <v>9.6628079838048774E-36</v>
      </c>
      <c r="HG139" s="86">
        <f t="shared" si="153"/>
        <v>1.3444184644679644E-45</v>
      </c>
      <c r="HH139" s="86">
        <f t="shared" si="153"/>
        <v>6.7139280599321321E-57</v>
      </c>
      <c r="HI139" s="86">
        <f t="shared" si="153"/>
        <v>2.068875890064999E-65</v>
      </c>
      <c r="HJ139" s="86">
        <f t="shared" si="153"/>
        <v>1.2709737688160958E-77</v>
      </c>
      <c r="HK139" s="86">
        <f t="shared" si="153"/>
        <v>1.1009178925938896E-64</v>
      </c>
      <c r="HL139" s="86">
        <f t="shared" si="161"/>
        <v>1.2265012332805097E-62</v>
      </c>
      <c r="HM139" s="86">
        <f t="shared" si="161"/>
        <v>7.4162360080556933E-66</v>
      </c>
      <c r="HN139" s="86">
        <f t="shared" si="161"/>
        <v>1.0030776199246396E-47</v>
      </c>
      <c r="HO139" s="86">
        <f t="shared" si="161"/>
        <v>4.2960426660978522E-48</v>
      </c>
      <c r="HP139" s="86">
        <f t="shared" si="161"/>
        <v>3.0594128291570806E-41</v>
      </c>
      <c r="HQ139" s="86">
        <f t="shared" si="161"/>
        <v>8.8439931427661221E-43</v>
      </c>
      <c r="HS139" s="86">
        <f t="shared" si="158"/>
        <v>9.9528479909605519E-2</v>
      </c>
      <c r="HT139" s="86">
        <f t="shared" si="158"/>
        <v>0.5230037579119895</v>
      </c>
      <c r="HU139" s="86">
        <f t="shared" si="158"/>
        <v>0.2273297985021647</v>
      </c>
      <c r="HV139" s="86">
        <f t="shared" si="158"/>
        <v>0.26539608642233742</v>
      </c>
      <c r="HW139" s="86">
        <f t="shared" si="158"/>
        <v>0.17973689742532606</v>
      </c>
      <c r="HX139" s="86">
        <f t="shared" si="158"/>
        <v>0.17342511288252335</v>
      </c>
      <c r="HY139" s="86">
        <f t="shared" si="158"/>
        <v>0.27525978936444623</v>
      </c>
      <c r="HZ139" s="86">
        <f t="shared" si="158"/>
        <v>0.40026741780878566</v>
      </c>
      <c r="IA139" s="86">
        <f t="shared" si="158"/>
        <v>0.31747401504200284</v>
      </c>
      <c r="IB139" s="86">
        <f t="shared" si="158"/>
        <v>0.23005575543561552</v>
      </c>
      <c r="IC139" s="86">
        <f t="shared" si="158"/>
        <v>0.18069986891765549</v>
      </c>
      <c r="ID139" s="86">
        <f t="shared" si="158"/>
        <v>0.10146821712779693</v>
      </c>
      <c r="IE139" s="86">
        <f t="shared" si="158"/>
        <v>5.7080931172853205E-2</v>
      </c>
      <c r="IF139" s="86">
        <f t="shared" si="158"/>
        <v>7.2088199320891916E-2</v>
      </c>
      <c r="IG139" s="86">
        <f t="shared" si="158"/>
        <v>4.1655592000585391E-2</v>
      </c>
      <c r="II139" s="86">
        <f t="shared" si="159"/>
        <v>4.1618968347210747E-14</v>
      </c>
      <c r="IJ139" s="86">
        <f t="shared" si="159"/>
        <v>2.8012963354893112E-8</v>
      </c>
      <c r="IK139" s="86">
        <f t="shared" si="159"/>
        <v>1.2016745431457256E-14</v>
      </c>
      <c r="IL139" s="86">
        <f t="shared" si="159"/>
        <v>4.9072831168500699E-16</v>
      </c>
      <c r="IM139" s="86">
        <f t="shared" si="159"/>
        <v>7.4455470888276234E-18</v>
      </c>
      <c r="IN139" s="86">
        <f t="shared" si="159"/>
        <v>2.9828416444449743E-17</v>
      </c>
      <c r="IO139" s="86">
        <f t="shared" si="159"/>
        <v>2.9065233639614649E-17</v>
      </c>
      <c r="IP139" s="86">
        <f t="shared" si="159"/>
        <v>2.4241358380449853E-15</v>
      </c>
      <c r="IQ139" s="86">
        <f t="shared" si="159"/>
        <v>7.2783012689901826E-16</v>
      </c>
      <c r="IR139" s="86">
        <f t="shared" si="159"/>
        <v>1.2150715982555184E-16</v>
      </c>
      <c r="IS139" s="86">
        <f t="shared" si="159"/>
        <v>1.2833702713863466E-17</v>
      </c>
      <c r="IT139" s="86">
        <f t="shared" si="159"/>
        <v>1.6187049479806085E-18</v>
      </c>
      <c r="IU139" s="86">
        <f t="shared" si="159"/>
        <v>5.0946965883336288E-19</v>
      </c>
      <c r="IV139" s="86">
        <f t="shared" si="159"/>
        <v>8.0166687192433561E-24</v>
      </c>
      <c r="IW139" s="86">
        <f t="shared" si="159"/>
        <v>2.1702141172603471E-14</v>
      </c>
      <c r="IY139" s="86">
        <f t="shared" si="160"/>
        <v>9.9528479909647138E-2</v>
      </c>
      <c r="IZ139" s="86">
        <f t="shared" si="160"/>
        <v>0.52300378592495289</v>
      </c>
      <c r="JA139" s="86">
        <f t="shared" si="160"/>
        <v>0.22732979850217672</v>
      </c>
      <c r="JB139" s="86">
        <f t="shared" si="160"/>
        <v>0.26539608642233792</v>
      </c>
      <c r="JC139" s="86">
        <f t="shared" si="160"/>
        <v>0.17973689742532606</v>
      </c>
      <c r="JD139" s="86">
        <f t="shared" si="160"/>
        <v>0.17342511288252338</v>
      </c>
      <c r="JE139" s="86">
        <f t="shared" si="160"/>
        <v>0.27525978936444628</v>
      </c>
      <c r="JF139" s="86">
        <f t="shared" si="160"/>
        <v>0.40026741780878811</v>
      </c>
      <c r="JG139" s="86">
        <f t="shared" si="160"/>
        <v>0.31747401504200357</v>
      </c>
      <c r="JH139" s="86">
        <f t="shared" si="160"/>
        <v>0.23005575543561563</v>
      </c>
      <c r="JI139" s="86">
        <f t="shared" si="160"/>
        <v>0.18069986891765549</v>
      </c>
      <c r="JJ139" s="86">
        <f t="shared" si="160"/>
        <v>0.10146821712779693</v>
      </c>
      <c r="JK139" s="86">
        <f t="shared" si="160"/>
        <v>5.7080931172853205E-2</v>
      </c>
      <c r="JL139" s="86">
        <f t="shared" si="160"/>
        <v>7.2088199320891916E-2</v>
      </c>
      <c r="JM139" s="86">
        <f t="shared" si="160"/>
        <v>4.1655592000607096E-2</v>
      </c>
    </row>
    <row r="140" spans="2:273" x14ac:dyDescent="0.25">
      <c r="B140" s="2">
        <v>113</v>
      </c>
      <c r="C140" s="37">
        <v>40.835999999999999</v>
      </c>
      <c r="D140" s="37">
        <v>94.41</v>
      </c>
      <c r="E140" s="37">
        <v>43.796999999999997</v>
      </c>
      <c r="F140" s="37">
        <v>37.728999999999999</v>
      </c>
      <c r="G140" s="37">
        <v>39.457999999999998</v>
      </c>
      <c r="H140" s="37">
        <v>41.406999999999996</v>
      </c>
      <c r="I140" s="37">
        <v>45.136000000000003</v>
      </c>
      <c r="J140" s="37">
        <v>50.475000000000001</v>
      </c>
      <c r="K140" s="37">
        <v>54.576000000000001</v>
      </c>
      <c r="L140" s="37">
        <v>55.287999999999997</v>
      </c>
      <c r="M140" s="37">
        <v>52.712000000000003</v>
      </c>
      <c r="N140" s="37">
        <v>47.39</v>
      </c>
      <c r="O140" s="37">
        <v>41.898000000000003</v>
      </c>
      <c r="P140" s="37">
        <v>54.814</v>
      </c>
      <c r="Q140" s="37">
        <v>58.475000000000001</v>
      </c>
      <c r="S140" s="4">
        <f t="shared" si="162"/>
        <v>40.155383280268175</v>
      </c>
      <c r="T140" s="4">
        <f t="shared" si="162"/>
        <v>93.521111210670199</v>
      </c>
      <c r="U140" s="4">
        <f t="shared" si="162"/>
        <v>43.680380078848884</v>
      </c>
      <c r="V140" s="4">
        <f t="shared" si="162"/>
        <v>37.119880776150467</v>
      </c>
      <c r="W140" s="4">
        <f t="shared" si="162"/>
        <v>40.897780901868465</v>
      </c>
      <c r="X140" s="4">
        <f t="shared" si="162"/>
        <v>40.809093311307223</v>
      </c>
      <c r="Y140" s="4">
        <f t="shared" si="162"/>
        <v>44.895775456632329</v>
      </c>
      <c r="Z140" s="4">
        <f t="shared" si="162"/>
        <v>50.888725602952753</v>
      </c>
      <c r="AA140" s="4">
        <f t="shared" si="162"/>
        <v>54.940399607111203</v>
      </c>
      <c r="AB140" s="4">
        <f t="shared" si="162"/>
        <v>54.312336628574123</v>
      </c>
      <c r="AC140" s="4">
        <f t="shared" si="162"/>
        <v>51.863948302967479</v>
      </c>
      <c r="AD140" s="4">
        <f t="shared" si="162"/>
        <v>47.154914752270159</v>
      </c>
      <c r="AE140" s="4">
        <f t="shared" si="162"/>
        <v>41.642039679666247</v>
      </c>
      <c r="AF140" s="4">
        <f t="shared" si="162"/>
        <v>55.042103551261164</v>
      </c>
      <c r="AG140" s="4">
        <f t="shared" si="162"/>
        <v>60.759739075615741</v>
      </c>
      <c r="AI140" s="4">
        <f t="shared" si="163"/>
        <v>0.68061671973182314</v>
      </c>
      <c r="AJ140" s="4">
        <f t="shared" si="163"/>
        <v>0.88888878932979765</v>
      </c>
      <c r="AK140" s="4">
        <f t="shared" si="163"/>
        <v>0.11661992115111275</v>
      </c>
      <c r="AL140" s="4">
        <f t="shared" si="163"/>
        <v>0.60911922384953243</v>
      </c>
      <c r="AM140" s="4">
        <f t="shared" si="163"/>
        <v>-1.4397809018684669</v>
      </c>
      <c r="AN140" s="4">
        <f t="shared" si="163"/>
        <v>0.59790668869277397</v>
      </c>
      <c r="AO140" s="4">
        <f t="shared" si="163"/>
        <v>0.24022454336767396</v>
      </c>
      <c r="AP140" s="4">
        <f t="shared" si="163"/>
        <v>-0.41372560295275207</v>
      </c>
      <c r="AQ140" s="4">
        <f t="shared" si="163"/>
        <v>-0.36439960711120278</v>
      </c>
      <c r="AR140" s="4">
        <f t="shared" si="163"/>
        <v>0.975663371425874</v>
      </c>
      <c r="AS140" s="4">
        <f t="shared" si="163"/>
        <v>0.84805169703252403</v>
      </c>
      <c r="AT140" s="4">
        <f t="shared" si="163"/>
        <v>0.23508524772984174</v>
      </c>
      <c r="AU140" s="4">
        <f t="shared" si="163"/>
        <v>0.25596032033375593</v>
      </c>
      <c r="AV140" s="4">
        <f t="shared" si="163"/>
        <v>-0.22810355126116377</v>
      </c>
      <c r="AW140" s="4">
        <f t="shared" si="163"/>
        <v>-2.2847390756157395</v>
      </c>
      <c r="AY140" s="2">
        <f t="shared" si="154"/>
        <v>40.155383280267024</v>
      </c>
      <c r="AZ140" s="2">
        <f t="shared" si="154"/>
        <v>89.267383831197236</v>
      </c>
      <c r="BA140" s="2">
        <f t="shared" si="154"/>
        <v>38.327100233780726</v>
      </c>
      <c r="BB140" s="2">
        <f t="shared" si="154"/>
        <v>29.000326454066485</v>
      </c>
      <c r="BC140" s="2">
        <f t="shared" si="154"/>
        <v>24.802598984844597</v>
      </c>
      <c r="BD140" s="2">
        <f t="shared" si="154"/>
        <v>26.06592484165142</v>
      </c>
      <c r="BE140" s="2">
        <f t="shared" si="154"/>
        <v>24.387879554585236</v>
      </c>
      <c r="BF140" s="2">
        <f t="shared" si="154"/>
        <v>23.877890147287843</v>
      </c>
      <c r="BG140" s="2">
        <f t="shared" si="154"/>
        <v>27.051237320124525</v>
      </c>
      <c r="BH140" s="2">
        <f t="shared" si="154"/>
        <v>27.856538082369113</v>
      </c>
      <c r="BI140" s="2">
        <f t="shared" si="154"/>
        <v>27.187839225594214</v>
      </c>
      <c r="BJ140" s="2">
        <f t="shared" si="154"/>
        <v>26.90713506127377</v>
      </c>
      <c r="BK140" s="2">
        <f t="shared" si="154"/>
        <v>27.814743054431261</v>
      </c>
      <c r="BL140" s="2">
        <f t="shared" si="154"/>
        <v>30.97860886795084</v>
      </c>
      <c r="BM140" s="2">
        <f t="shared" si="154"/>
        <v>32.46374191305685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100.02263464273989</v>
      </c>
      <c r="DL140" s="2">
        <f t="shared" si="164"/>
        <v>170.8372766928666</v>
      </c>
      <c r="DM140" s="2">
        <f t="shared" si="164"/>
        <v>78.142663414634143</v>
      </c>
      <c r="DN140" s="2">
        <f t="shared" si="164"/>
        <v>77.837468825910918</v>
      </c>
      <c r="DO140" s="2">
        <f t="shared" si="164"/>
        <v>56.512986234817831</v>
      </c>
      <c r="DP140" s="2">
        <f t="shared" si="164"/>
        <v>63.51158130904183</v>
      </c>
      <c r="DQ140" s="2">
        <f t="shared" si="164"/>
        <v>59.735277863577863</v>
      </c>
      <c r="DR140" s="2">
        <f t="shared" si="164"/>
        <v>57.52845406162465</v>
      </c>
      <c r="DS140" s="2">
        <f t="shared" si="164"/>
        <v>58.341141570141566</v>
      </c>
      <c r="DT140" s="2">
        <f t="shared" si="164"/>
        <v>58.189319519519522</v>
      </c>
      <c r="DU140" s="2">
        <f t="shared" si="164"/>
        <v>61.014022651222646</v>
      </c>
      <c r="DV140" s="2">
        <f t="shared" si="164"/>
        <v>62.511231531531529</v>
      </c>
      <c r="DW140" s="2">
        <f t="shared" si="164"/>
        <v>62.789714082503544</v>
      </c>
      <c r="DX140" s="2">
        <f t="shared" si="164"/>
        <v>54.131903081232487</v>
      </c>
      <c r="DY140" s="2">
        <f t="shared" si="164"/>
        <v>55.49922054134224</v>
      </c>
      <c r="EA140" s="2">
        <f t="shared" si="152"/>
        <v>40.084178679850822</v>
      </c>
      <c r="EB140" s="2">
        <f t="shared" si="152"/>
        <v>89.075980589072927</v>
      </c>
      <c r="EC140" s="2">
        <f t="shared" si="152"/>
        <v>38.265564105888821</v>
      </c>
      <c r="ED140" s="2">
        <f t="shared" si="152"/>
        <v>28.921934607103353</v>
      </c>
      <c r="EE140" s="2">
        <f t="shared" si="151"/>
        <v>24.744367418745476</v>
      </c>
      <c r="EF140" s="2">
        <f t="shared" si="151"/>
        <v>26.020596671238664</v>
      </c>
      <c r="EG140" s="2">
        <f t="shared" si="151"/>
        <v>24.324046902481918</v>
      </c>
      <c r="EH140" s="2">
        <f t="shared" si="151"/>
        <v>23.791148461666285</v>
      </c>
      <c r="EI140" s="2">
        <f t="shared" si="151"/>
        <v>26.993152082214891</v>
      </c>
      <c r="EJ140" s="2">
        <f t="shared" si="151"/>
        <v>27.81230917503898</v>
      </c>
      <c r="EK140" s="2">
        <f t="shared" si="151"/>
        <v>27.128381571233145</v>
      </c>
      <c r="EL140" s="2">
        <f t="shared" si="151"/>
        <v>26.84406117247239</v>
      </c>
      <c r="EM140" s="2">
        <f t="shared" si="135"/>
        <v>27.759587035513505</v>
      </c>
      <c r="EN140" s="2">
        <f t="shared" si="135"/>
        <v>30.941896335142381</v>
      </c>
      <c r="EO140" s="2">
        <f t="shared" si="135"/>
        <v>32.427312710768526</v>
      </c>
      <c r="EQ140" s="2">
        <f t="shared" si="165"/>
        <v>40.454279572382532</v>
      </c>
      <c r="ER140" s="2">
        <f t="shared" si="165"/>
        <v>89.817491336495834</v>
      </c>
      <c r="ES140" s="2">
        <f t="shared" si="165"/>
        <v>38.5943118374107</v>
      </c>
      <c r="ET140" s="2">
        <f t="shared" si="165"/>
        <v>29.2314793740866</v>
      </c>
      <c r="EU140" s="2">
        <f t="shared" si="165"/>
        <v>25.080338960400045</v>
      </c>
      <c r="EV140" s="2">
        <f t="shared" si="165"/>
        <v>25.859549731022117</v>
      </c>
      <c r="EW140" s="2">
        <f t="shared" si="165"/>
        <v>24.58692856837559</v>
      </c>
      <c r="EX140" s="2">
        <f t="shared" si="165"/>
        <v>24.433157327901121</v>
      </c>
      <c r="EY140" s="2">
        <f t="shared" si="165"/>
        <v>27.244302217397415</v>
      </c>
      <c r="EZ140" s="2">
        <f t="shared" si="165"/>
        <v>27.80313675538347</v>
      </c>
      <c r="FA140" s="2">
        <f t="shared" si="165"/>
        <v>27.35756335982947</v>
      </c>
      <c r="FB140" s="2">
        <f t="shared" si="165"/>
        <v>27.141268952544433</v>
      </c>
      <c r="FC140" s="2">
        <f t="shared" si="165"/>
        <v>27.882213476877833</v>
      </c>
      <c r="FD140" s="2">
        <f t="shared" si="165"/>
        <v>31.014885167454779</v>
      </c>
      <c r="FE140" s="2">
        <f t="shared" si="165"/>
        <v>31.931094667991928</v>
      </c>
      <c r="FG140" s="2">
        <f t="shared" si="166"/>
        <v>0.99901066626047252</v>
      </c>
      <c r="FH140" s="2">
        <f t="shared" si="166"/>
        <v>0.99855557877973911</v>
      </c>
      <c r="FI140" s="2">
        <f t="shared" si="166"/>
        <v>0.99882144693406627</v>
      </c>
      <c r="FJ140" s="2">
        <f t="shared" si="166"/>
        <v>0.99868041611019154</v>
      </c>
      <c r="FK140" s="2">
        <f t="shared" si="166"/>
        <v>0.99862592729176358</v>
      </c>
      <c r="FL140" s="2">
        <f t="shared" si="166"/>
        <v>0.99860438238243088</v>
      </c>
      <c r="FM140" s="2">
        <f t="shared" si="166"/>
        <v>0.99855388084483565</v>
      </c>
      <c r="FN140" s="2">
        <f t="shared" si="166"/>
        <v>0.99854456966741656</v>
      </c>
      <c r="FO140" s="2">
        <f t="shared" si="166"/>
        <v>0.99857028865615893</v>
      </c>
      <c r="FP140" s="2">
        <f t="shared" si="166"/>
        <v>0.99852947955901439</v>
      </c>
      <c r="FQ140" s="2">
        <f t="shared" si="166"/>
        <v>0.99854413733037917</v>
      </c>
      <c r="FR140" s="2">
        <f t="shared" si="166"/>
        <v>0.99854423860200303</v>
      </c>
      <c r="FS140" s="2">
        <f t="shared" si="166"/>
        <v>0.99854012998168595</v>
      </c>
      <c r="FT140" s="2">
        <f t="shared" si="166"/>
        <v>0.99850938194704786</v>
      </c>
      <c r="FU140" s="2">
        <f t="shared" si="166"/>
        <v>0.9979787644121203</v>
      </c>
      <c r="FW140" s="2">
        <f t="shared" si="156"/>
        <v>3.2168157054397663E-2</v>
      </c>
      <c r="FX140" s="2">
        <f t="shared" si="156"/>
        <v>9.8859647403243961E-2</v>
      </c>
      <c r="FY140" s="2">
        <f t="shared" si="156"/>
        <v>4.4224944682456767E-2</v>
      </c>
      <c r="FZ140" s="2">
        <f t="shared" si="156"/>
        <v>4.4722759106991292E-2</v>
      </c>
      <c r="GA140" s="2">
        <f t="shared" si="156"/>
        <v>4.3394074193881221E-2</v>
      </c>
      <c r="GB140" s="2">
        <f t="shared" si="156"/>
        <v>4.343397172506188E-2</v>
      </c>
      <c r="GC140" s="2">
        <f t="shared" si="156"/>
        <v>4.8020818262895032E-2</v>
      </c>
      <c r="GD140" s="2">
        <f t="shared" si="156"/>
        <v>5.8627520103395392E-2</v>
      </c>
      <c r="GE140" s="2">
        <f t="shared" si="156"/>
        <v>5.282362966873335E-2</v>
      </c>
      <c r="GF140" s="2">
        <f t="shared" si="156"/>
        <v>4.8090616655998814E-2</v>
      </c>
      <c r="GG140" s="2">
        <f t="shared" si="156"/>
        <v>4.4178093462627382E-2</v>
      </c>
      <c r="GH140" s="2">
        <f t="shared" si="156"/>
        <v>3.7519202943402961E-2</v>
      </c>
      <c r="GI140" s="2">
        <f t="shared" si="156"/>
        <v>3.2754654374981852E-2</v>
      </c>
      <c r="GJ140" s="2">
        <f t="shared" si="156"/>
        <v>2.9389291987467134E-2</v>
      </c>
      <c r="GK140" s="2">
        <f t="shared" si="156"/>
        <v>2.0564667181410142E-2</v>
      </c>
      <c r="GM140" s="86">
        <f t="shared" si="157"/>
        <v>2.0143024683186596E-79</v>
      </c>
      <c r="GN140" s="86">
        <f t="shared" si="157"/>
        <v>5.8752641046929645E-129</v>
      </c>
      <c r="GO140" s="86">
        <f t="shared" si="157"/>
        <v>2.309515460637703E-105</v>
      </c>
      <c r="GP140" s="86">
        <f t="shared" si="157"/>
        <v>3.4497473482716491E-111</v>
      </c>
      <c r="GQ140" s="86">
        <f t="shared" si="157"/>
        <v>6.8477112832768858E-148</v>
      </c>
      <c r="GR140" s="86">
        <f t="shared" si="157"/>
        <v>5.7028314043212489E-156</v>
      </c>
      <c r="GS140" s="86">
        <f t="shared" si="157"/>
        <v>1.8413001504321888E-134</v>
      </c>
      <c r="GT140" s="86">
        <f t="shared" si="157"/>
        <v>4.2383799201988095E-139</v>
      </c>
      <c r="GU140" s="86">
        <f t="shared" si="157"/>
        <v>3.6146503933142005E-144</v>
      </c>
      <c r="GV140" s="86">
        <f t="shared" si="157"/>
        <v>1.4103169939040538E-137</v>
      </c>
      <c r="GW140" s="86">
        <f t="shared" si="157"/>
        <v>8.7224523152676361E-145</v>
      </c>
      <c r="GX140" s="86">
        <f t="shared" si="157"/>
        <v>9.8176636769194094E-125</v>
      </c>
      <c r="GY140" s="86">
        <f t="shared" si="157"/>
        <v>1.4251338217509072E-116</v>
      </c>
      <c r="GZ140" s="86">
        <f t="shared" si="157"/>
        <v>2.6988432112664315E-103</v>
      </c>
      <c r="HA140" s="86">
        <f t="shared" si="157"/>
        <v>8.0317628545906648E-127</v>
      </c>
      <c r="HC140" s="86">
        <f t="shared" si="153"/>
        <v>6.8277051938827637E-28</v>
      </c>
      <c r="HD140" s="86">
        <f t="shared" si="153"/>
        <v>8.3178040107984594E-19</v>
      </c>
      <c r="HE140" s="86">
        <f t="shared" si="153"/>
        <v>1.5261738549461537E-33</v>
      </c>
      <c r="HF140" s="86">
        <f t="shared" si="153"/>
        <v>5.0699258284634296E-38</v>
      </c>
      <c r="HG140" s="86">
        <f t="shared" si="153"/>
        <v>1.598944047482004E-48</v>
      </c>
      <c r="HH140" s="86">
        <f t="shared" si="153"/>
        <v>1.4395111794248618E-60</v>
      </c>
      <c r="HI140" s="86">
        <f t="shared" si="153"/>
        <v>1.7002394811575958E-69</v>
      </c>
      <c r="HJ140" s="86">
        <f t="shared" si="153"/>
        <v>2.4290888596702479E-82</v>
      </c>
      <c r="HK140" s="86">
        <f t="shared" si="153"/>
        <v>1.1984800254946141E-68</v>
      </c>
      <c r="HL140" s="86">
        <f t="shared" si="161"/>
        <v>1.4376609534117634E-66</v>
      </c>
      <c r="HM140" s="86">
        <f t="shared" si="161"/>
        <v>5.2413203473271555E-70</v>
      </c>
      <c r="HN140" s="86">
        <f t="shared" si="161"/>
        <v>8.6742181657105328E-51</v>
      </c>
      <c r="HO140" s="86">
        <f t="shared" si="161"/>
        <v>2.7188133611462524E-51</v>
      </c>
      <c r="HP140" s="86">
        <f t="shared" si="161"/>
        <v>5.7802148038725235E-44</v>
      </c>
      <c r="HQ140" s="86">
        <f t="shared" si="161"/>
        <v>1.1663388083843661E-45</v>
      </c>
      <c r="HS140" s="86">
        <f t="shared" si="158"/>
        <v>0.14650335547776597</v>
      </c>
      <c r="HT140" s="86">
        <f t="shared" si="158"/>
        <v>0.50686283662633203</v>
      </c>
      <c r="HU140" s="86">
        <f t="shared" si="158"/>
        <v>0.31305447757919302</v>
      </c>
      <c r="HV140" s="86">
        <f t="shared" si="158"/>
        <v>0.35968084081844537</v>
      </c>
      <c r="HW140" s="86">
        <f t="shared" si="158"/>
        <v>0.26649042051919974</v>
      </c>
      <c r="HX140" s="86">
        <f t="shared" si="158"/>
        <v>0.25693127088693685</v>
      </c>
      <c r="HY140" s="86">
        <f t="shared" si="158"/>
        <v>0.37629072084978321</v>
      </c>
      <c r="HZ140" s="86">
        <f t="shared" si="158"/>
        <v>0.48521719162598032</v>
      </c>
      <c r="IA140" s="86">
        <f t="shared" si="158"/>
        <v>0.41636112350938193</v>
      </c>
      <c r="IB140" s="86">
        <f t="shared" si="158"/>
        <v>0.32552074549625426</v>
      </c>
      <c r="IC140" s="86">
        <f t="shared" si="158"/>
        <v>0.2675442293538004</v>
      </c>
      <c r="ID140" s="86">
        <f t="shared" si="158"/>
        <v>0.16125044916011391</v>
      </c>
      <c r="IE140" s="86">
        <f t="shared" si="158"/>
        <v>9.525436574594362E-2</v>
      </c>
      <c r="IF140" s="86">
        <f t="shared" si="158"/>
        <v>0.10691609998985722</v>
      </c>
      <c r="IG140" s="86">
        <f t="shared" si="158"/>
        <v>6.0798512863345061E-2</v>
      </c>
      <c r="II140" s="86">
        <f t="shared" si="159"/>
        <v>1.8839709870750717E-13</v>
      </c>
      <c r="IJ140" s="86">
        <f t="shared" si="159"/>
        <v>9.7546872182028948E-8</v>
      </c>
      <c r="IK140" s="86">
        <f t="shared" si="159"/>
        <v>6.8169022813666833E-14</v>
      </c>
      <c r="IL140" s="86">
        <f t="shared" si="159"/>
        <v>3.3586400815105721E-15</v>
      </c>
      <c r="IM140" s="86">
        <f t="shared" si="159"/>
        <v>6.3292327718607928E-17</v>
      </c>
      <c r="IN140" s="86">
        <f t="shared" si="159"/>
        <v>2.3466025921513877E-16</v>
      </c>
      <c r="IO140" s="86">
        <f t="shared" si="159"/>
        <v>2.4546676429030579E-16</v>
      </c>
      <c r="IP140" s="86">
        <f t="shared" si="159"/>
        <v>1.8133179792619622E-14</v>
      </c>
      <c r="IQ140" s="86">
        <f t="shared" si="159"/>
        <v>5.4375647204833949E-15</v>
      </c>
      <c r="IR140" s="86">
        <f t="shared" si="159"/>
        <v>9.4522260829952505E-16</v>
      </c>
      <c r="IS140" s="86">
        <f t="shared" si="159"/>
        <v>1.0711274073949094E-16</v>
      </c>
      <c r="IT140" s="86">
        <f t="shared" si="159"/>
        <v>1.3570792570753905E-17</v>
      </c>
      <c r="IU140" s="86">
        <f t="shared" si="159"/>
        <v>4.1648282305035246E-18</v>
      </c>
      <c r="IV140" s="86">
        <f t="shared" si="159"/>
        <v>1.0694432101929832E-22</v>
      </c>
      <c r="IW140" s="86">
        <f t="shared" si="159"/>
        <v>8.5076892434062301E-14</v>
      </c>
      <c r="IY140" s="86">
        <f t="shared" si="160"/>
        <v>0.14650335547795437</v>
      </c>
      <c r="IZ140" s="86">
        <f t="shared" si="160"/>
        <v>0.50686293417320416</v>
      </c>
      <c r="JA140" s="86">
        <f t="shared" si="160"/>
        <v>0.31305447757926119</v>
      </c>
      <c r="JB140" s="86">
        <f t="shared" si="160"/>
        <v>0.35968084081844875</v>
      </c>
      <c r="JC140" s="86">
        <f t="shared" si="160"/>
        <v>0.2664904205191998</v>
      </c>
      <c r="JD140" s="86">
        <f t="shared" si="160"/>
        <v>0.25693127088693707</v>
      </c>
      <c r="JE140" s="86">
        <f t="shared" si="160"/>
        <v>0.37629072084978343</v>
      </c>
      <c r="JF140" s="86">
        <f t="shared" si="160"/>
        <v>0.48521719162599847</v>
      </c>
      <c r="JG140" s="86">
        <f t="shared" si="160"/>
        <v>0.41636112350938737</v>
      </c>
      <c r="JH140" s="86">
        <f t="shared" si="160"/>
        <v>0.3255207454962552</v>
      </c>
      <c r="JI140" s="86">
        <f t="shared" si="160"/>
        <v>0.26754422935380051</v>
      </c>
      <c r="JJ140" s="86">
        <f t="shared" si="160"/>
        <v>0.16125044916011391</v>
      </c>
      <c r="JK140" s="86">
        <f t="shared" si="160"/>
        <v>9.525436574594362E-2</v>
      </c>
      <c r="JL140" s="86">
        <f t="shared" si="160"/>
        <v>0.10691609998985722</v>
      </c>
      <c r="JM140" s="86">
        <f t="shared" si="160"/>
        <v>6.0798512863430139E-2</v>
      </c>
    </row>
    <row r="141" spans="2:273" x14ac:dyDescent="0.25">
      <c r="B141" s="2">
        <v>114</v>
      </c>
      <c r="C141" s="37">
        <v>40.753999999999998</v>
      </c>
      <c r="D141" s="37">
        <v>93.343999999999994</v>
      </c>
      <c r="E141" s="37">
        <v>45.152999999999999</v>
      </c>
      <c r="F141" s="37">
        <v>37.085000000000001</v>
      </c>
      <c r="G141" s="37">
        <v>43.119</v>
      </c>
      <c r="H141" s="37">
        <v>44.627000000000002</v>
      </c>
      <c r="I141" s="37">
        <v>45.831000000000003</v>
      </c>
      <c r="J141" s="37">
        <v>47.356000000000002</v>
      </c>
      <c r="K141" s="37">
        <v>55.441000000000003</v>
      </c>
      <c r="L141" s="37">
        <v>57.61</v>
      </c>
      <c r="M141" s="37">
        <v>56.253999999999998</v>
      </c>
      <c r="N141" s="37">
        <v>53.982999999999997</v>
      </c>
      <c r="O141" s="37">
        <v>47.677999999999997</v>
      </c>
      <c r="P141" s="37">
        <v>63.558999999999997</v>
      </c>
      <c r="Q141" s="37">
        <v>69.186000000000007</v>
      </c>
      <c r="S141" s="4">
        <f t="shared" si="162"/>
        <v>40.001281880629051</v>
      </c>
      <c r="T141" s="4">
        <f t="shared" si="162"/>
        <v>92.243682333322667</v>
      </c>
      <c r="U141" s="4">
        <f t="shared" si="162"/>
        <v>44.289748896186964</v>
      </c>
      <c r="V141" s="4">
        <f t="shared" si="162"/>
        <v>37.620815998209189</v>
      </c>
      <c r="W141" s="4">
        <f t="shared" si="162"/>
        <v>43.915330475770894</v>
      </c>
      <c r="X141" s="4">
        <f t="shared" si="162"/>
        <v>43.748400565632579</v>
      </c>
      <c r="Y141" s="4">
        <f t="shared" si="162"/>
        <v>46.141453738423017</v>
      </c>
      <c r="Z141" s="4">
        <f t="shared" si="162"/>
        <v>48.248459105492522</v>
      </c>
      <c r="AA141" s="4">
        <f t="shared" si="162"/>
        <v>55.258812110119528</v>
      </c>
      <c r="AB141" s="4">
        <f t="shared" si="162"/>
        <v>57.588252900050293</v>
      </c>
      <c r="AC141" s="4">
        <f t="shared" si="162"/>
        <v>56.624425233529045</v>
      </c>
      <c r="AD141" s="4">
        <f t="shared" si="162"/>
        <v>53.677118053727092</v>
      </c>
      <c r="AE141" s="4">
        <f t="shared" si="162"/>
        <v>47.41043921756431</v>
      </c>
      <c r="AF141" s="4">
        <f t="shared" si="162"/>
        <v>62.759428600432486</v>
      </c>
      <c r="AG141" s="4">
        <f t="shared" si="162"/>
        <v>70.224315558972989</v>
      </c>
      <c r="AI141" s="4">
        <f t="shared" si="163"/>
        <v>0.75271811937094668</v>
      </c>
      <c r="AJ141" s="4">
        <f t="shared" si="163"/>
        <v>1.1003176666773271</v>
      </c>
      <c r="AK141" s="4">
        <f t="shared" si="163"/>
        <v>0.8632511038130346</v>
      </c>
      <c r="AL141" s="4">
        <f t="shared" si="163"/>
        <v>-0.53581599820918768</v>
      </c>
      <c r="AM141" s="4">
        <f t="shared" si="163"/>
        <v>-0.796330475770894</v>
      </c>
      <c r="AN141" s="4">
        <f t="shared" si="163"/>
        <v>0.87859943436742327</v>
      </c>
      <c r="AO141" s="4">
        <f t="shared" si="163"/>
        <v>-0.31045373842301416</v>
      </c>
      <c r="AP141" s="4">
        <f t="shared" si="163"/>
        <v>-0.89245910549252017</v>
      </c>
      <c r="AQ141" s="4">
        <f t="shared" si="163"/>
        <v>0.18218788988047407</v>
      </c>
      <c r="AR141" s="4">
        <f t="shared" si="163"/>
        <v>2.1747099949706694E-2</v>
      </c>
      <c r="AS141" s="4">
        <f t="shared" si="163"/>
        <v>-0.37042523352904766</v>
      </c>
      <c r="AT141" s="4">
        <f t="shared" si="163"/>
        <v>0.30588194627290477</v>
      </c>
      <c r="AU141" s="4">
        <f t="shared" si="163"/>
        <v>0.26756078243568737</v>
      </c>
      <c r="AV141" s="4">
        <f t="shared" si="163"/>
        <v>0.79957139956751178</v>
      </c>
      <c r="AW141" s="4">
        <f t="shared" si="163"/>
        <v>-1.0383155589729824</v>
      </c>
      <c r="AY141" s="2">
        <f t="shared" si="154"/>
        <v>40.001281880624184</v>
      </c>
      <c r="AZ141" s="2">
        <f t="shared" si="154"/>
        <v>89.161221489886628</v>
      </c>
      <c r="BA141" s="2">
        <f t="shared" si="154"/>
        <v>38.211435492308574</v>
      </c>
      <c r="BB141" s="2">
        <f t="shared" si="154"/>
        <v>28.790711020507736</v>
      </c>
      <c r="BC141" s="2">
        <f t="shared" si="154"/>
        <v>24.580365170897331</v>
      </c>
      <c r="BD141" s="2">
        <f t="shared" si="154"/>
        <v>25.912688939211154</v>
      </c>
      <c r="BE141" s="2">
        <f t="shared" si="154"/>
        <v>24.222287332775096</v>
      </c>
      <c r="BF141" s="2">
        <f t="shared" si="154"/>
        <v>23.72201912443894</v>
      </c>
      <c r="BG141" s="2">
        <f t="shared" si="154"/>
        <v>26.888028058152791</v>
      </c>
      <c r="BH141" s="2">
        <f t="shared" si="154"/>
        <v>27.693664542687241</v>
      </c>
      <c r="BI141" s="2">
        <f t="shared" si="154"/>
        <v>27.018509368390294</v>
      </c>
      <c r="BJ141" s="2">
        <f t="shared" si="154"/>
        <v>26.718416805397048</v>
      </c>
      <c r="BK141" s="2">
        <f t="shared" si="154"/>
        <v>27.648692365447967</v>
      </c>
      <c r="BL141" s="2">
        <f t="shared" si="154"/>
        <v>30.845891240527216</v>
      </c>
      <c r="BM141" s="2">
        <f t="shared" si="154"/>
        <v>32.38803761550092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100.56006937301672</v>
      </c>
      <c r="DL141" s="2">
        <f t="shared" si="164"/>
        <v>171.61805677551791</v>
      </c>
      <c r="DM141" s="2">
        <f t="shared" si="164"/>
        <v>78.480184146341472</v>
      </c>
      <c r="DN141" s="2">
        <f t="shared" si="164"/>
        <v>78.249081781376503</v>
      </c>
      <c r="DO141" s="2">
        <f t="shared" si="164"/>
        <v>56.720676720647788</v>
      </c>
      <c r="DP141" s="2">
        <f t="shared" si="164"/>
        <v>63.784802968960861</v>
      </c>
      <c r="DQ141" s="2">
        <f t="shared" si="164"/>
        <v>59.986288416988415</v>
      </c>
      <c r="DR141" s="2">
        <f t="shared" si="164"/>
        <v>57.741052100840335</v>
      </c>
      <c r="DS141" s="2">
        <f t="shared" si="164"/>
        <v>58.54288803088803</v>
      </c>
      <c r="DT141" s="2">
        <f t="shared" si="164"/>
        <v>58.396287087087089</v>
      </c>
      <c r="DU141" s="2">
        <f t="shared" si="164"/>
        <v>61.242308751608746</v>
      </c>
      <c r="DV141" s="2">
        <f t="shared" si="164"/>
        <v>62.732543243243242</v>
      </c>
      <c r="DW141" s="2">
        <f t="shared" si="164"/>
        <v>62.994844238975809</v>
      </c>
      <c r="DX141" s="2">
        <f t="shared" si="164"/>
        <v>54.243633613445375</v>
      </c>
      <c r="DY141" s="2">
        <f t="shared" si="164"/>
        <v>55.697862810530225</v>
      </c>
      <c r="EA141" s="2">
        <f t="shared" si="152"/>
        <v>39.931102437331958</v>
      </c>
      <c r="EB141" s="2">
        <f t="shared" si="152"/>
        <v>88.938477179045194</v>
      </c>
      <c r="EC141" s="2">
        <f t="shared" si="152"/>
        <v>38.149940095225254</v>
      </c>
      <c r="ED141" s="2">
        <f t="shared" si="152"/>
        <v>28.71286428602356</v>
      </c>
      <c r="EE141" s="2">
        <f t="shared" si="151"/>
        <v>24.52144195836566</v>
      </c>
      <c r="EF141" s="2">
        <f t="shared" si="151"/>
        <v>25.872414116902306</v>
      </c>
      <c r="EG141" s="2">
        <f t="shared" si="151"/>
        <v>24.159850400625363</v>
      </c>
      <c r="EH141" s="2">
        <f t="shared" si="151"/>
        <v>23.632605791599563</v>
      </c>
      <c r="EI141" s="2">
        <f t="shared" si="151"/>
        <v>26.831131346345575</v>
      </c>
      <c r="EJ141" s="2">
        <f t="shared" si="151"/>
        <v>27.652681519543926</v>
      </c>
      <c r="EK141" s="2">
        <f t="shared" si="151"/>
        <v>26.960087258159078</v>
      </c>
      <c r="EL141" s="2">
        <f t="shared" si="151"/>
        <v>26.656389574691389</v>
      </c>
      <c r="EM141" s="2">
        <f t="shared" si="135"/>
        <v>27.596429178664472</v>
      </c>
      <c r="EN141" s="2">
        <f t="shared" si="135"/>
        <v>30.811128795963164</v>
      </c>
      <c r="EO141" s="2">
        <f t="shared" si="135"/>
        <v>32.356659778391943</v>
      </c>
      <c r="EQ141" s="2">
        <f t="shared" si="165"/>
        <v>40.37106446412578</v>
      </c>
      <c r="ER141" s="2">
        <f t="shared" si="165"/>
        <v>89.998464272681943</v>
      </c>
      <c r="ES141" s="2">
        <f t="shared" si="165"/>
        <v>38.525658449738863</v>
      </c>
      <c r="ET141" s="2">
        <f t="shared" si="165"/>
        <v>29.086106067232461</v>
      </c>
      <c r="EU141" s="2">
        <f t="shared" si="165"/>
        <v>24.913302406250235</v>
      </c>
      <c r="EV141" s="2">
        <f t="shared" si="165"/>
        <v>25.704009742976687</v>
      </c>
      <c r="EW141" s="2">
        <f t="shared" si="165"/>
        <v>24.449489759203338</v>
      </c>
      <c r="EX141" s="2">
        <f t="shared" si="165"/>
        <v>24.323023850733005</v>
      </c>
      <c r="EY141" s="2">
        <f t="shared" si="165"/>
        <v>27.10083750837855</v>
      </c>
      <c r="EZ141" s="2">
        <f t="shared" si="165"/>
        <v>27.64785169354192</v>
      </c>
      <c r="FA141" s="2">
        <f t="shared" si="165"/>
        <v>27.227480264443354</v>
      </c>
      <c r="FB141" s="2">
        <f t="shared" si="165"/>
        <v>27.000952907727267</v>
      </c>
      <c r="FC141" s="2">
        <f t="shared" si="165"/>
        <v>27.739636928965425</v>
      </c>
      <c r="FD141" s="2">
        <f t="shared" si="165"/>
        <v>30.901461550166204</v>
      </c>
      <c r="FE141" s="2">
        <f t="shared" si="165"/>
        <v>31.838676454805686</v>
      </c>
      <c r="FG141" s="2">
        <f t="shared" si="166"/>
        <v>0.99909763835464682</v>
      </c>
      <c r="FH141" s="2">
        <f t="shared" si="166"/>
        <v>0.99868250474556075</v>
      </c>
      <c r="FI141" s="2">
        <f t="shared" si="166"/>
        <v>0.99892503535539157</v>
      </c>
      <c r="FJ141" s="2">
        <f t="shared" si="166"/>
        <v>0.99879638543847726</v>
      </c>
      <c r="FK141" s="2">
        <f t="shared" si="166"/>
        <v>0.99874667926515637</v>
      </c>
      <c r="FL141" s="2">
        <f t="shared" si="166"/>
        <v>0.99872702528487534</v>
      </c>
      <c r="FM141" s="2">
        <f t="shared" si="166"/>
        <v>0.99868095581660055</v>
      </c>
      <c r="FN141" s="2">
        <f t="shared" si="166"/>
        <v>0.99867246175342972</v>
      </c>
      <c r="FO141" s="2">
        <f t="shared" si="166"/>
        <v>0.9986959237056412</v>
      </c>
      <c r="FP141" s="2">
        <f t="shared" si="166"/>
        <v>0.99865869586717371</v>
      </c>
      <c r="FQ141" s="2">
        <f t="shared" si="166"/>
        <v>0.99867206735634217</v>
      </c>
      <c r="FR141" s="2">
        <f t="shared" si="166"/>
        <v>0.99867215974082746</v>
      </c>
      <c r="FS141" s="2">
        <f t="shared" si="166"/>
        <v>0.99866841167308096</v>
      </c>
      <c r="FT141" s="2">
        <f t="shared" si="166"/>
        <v>0.99864036185063321</v>
      </c>
      <c r="FU141" s="2">
        <f t="shared" si="166"/>
        <v>0.99815628333581086</v>
      </c>
      <c r="FW141" s="2">
        <f t="shared" si="156"/>
        <v>3.5162554925053296E-2</v>
      </c>
      <c r="FX141" s="2">
        <f t="shared" si="156"/>
        <v>0.10737334234284227</v>
      </c>
      <c r="FY141" s="2">
        <f t="shared" si="156"/>
        <v>4.8285665052023634E-2</v>
      </c>
      <c r="FZ141" s="2">
        <f t="shared" si="156"/>
        <v>4.8826853534415876E-2</v>
      </c>
      <c r="GA141" s="2">
        <f t="shared" si="156"/>
        <v>4.7382286368110378E-2</v>
      </c>
      <c r="GB141" s="2">
        <f t="shared" si="156"/>
        <v>4.7425668963467789E-2</v>
      </c>
      <c r="GC141" s="2">
        <f t="shared" si="156"/>
        <v>5.2410962194009252E-2</v>
      </c>
      <c r="GD141" s="2">
        <f t="shared" si="156"/>
        <v>6.3922235591811497E-2</v>
      </c>
      <c r="GE141" s="2">
        <f t="shared" si="156"/>
        <v>5.762627574125876E-2</v>
      </c>
      <c r="GF141" s="2">
        <f t="shared" si="156"/>
        <v>5.2486789856248238E-2</v>
      </c>
      <c r="GG141" s="2">
        <f t="shared" si="156"/>
        <v>4.8234729068583344E-2</v>
      </c>
      <c r="GH141" s="2">
        <f t="shared" si="156"/>
        <v>4.0990610765274681E-2</v>
      </c>
      <c r="GI141" s="2">
        <f t="shared" si="156"/>
        <v>3.5801627265132585E-2</v>
      </c>
      <c r="GJ141" s="2">
        <f t="shared" si="156"/>
        <v>3.2133605408051984E-2</v>
      </c>
      <c r="GK141" s="2">
        <f t="shared" si="156"/>
        <v>2.2504060174936155E-2</v>
      </c>
      <c r="GM141" s="86">
        <f t="shared" si="157"/>
        <v>2.3605193088512998E-82</v>
      </c>
      <c r="GN141" s="86">
        <f t="shared" si="157"/>
        <v>5.4834039606338432E-134</v>
      </c>
      <c r="GO141" s="86">
        <f t="shared" si="157"/>
        <v>2.8358416967893662E-109</v>
      </c>
      <c r="GP141" s="86">
        <f t="shared" si="157"/>
        <v>2.7740739569776367E-115</v>
      </c>
      <c r="GQ141" s="86">
        <f t="shared" si="157"/>
        <v>2.1960771985047493E-153</v>
      </c>
      <c r="GR141" s="86">
        <f t="shared" si="157"/>
        <v>9.3160752091094134E-162</v>
      </c>
      <c r="GS141" s="86">
        <f t="shared" si="157"/>
        <v>2.2804946748298577E-139</v>
      </c>
      <c r="GT141" s="86">
        <f t="shared" si="157"/>
        <v>3.8874435705346623E-144</v>
      </c>
      <c r="GU141" s="86">
        <f t="shared" si="157"/>
        <v>2.0643996223841978E-149</v>
      </c>
      <c r="GV141" s="86">
        <f t="shared" si="157"/>
        <v>1.253256148549571E-142</v>
      </c>
      <c r="GW141" s="86">
        <f t="shared" si="157"/>
        <v>4.386015627020236E-150</v>
      </c>
      <c r="GX141" s="86">
        <f t="shared" si="157"/>
        <v>2.5970547195292071E-129</v>
      </c>
      <c r="GY141" s="86">
        <f t="shared" si="157"/>
        <v>6.9323623989254127E-121</v>
      </c>
      <c r="GZ141" s="86">
        <f t="shared" si="157"/>
        <v>4.5492598533310931E-107</v>
      </c>
      <c r="HA141" s="86">
        <f t="shared" si="157"/>
        <v>1.6246814307665621E-131</v>
      </c>
      <c r="HC141" s="86">
        <f t="shared" si="153"/>
        <v>1.1776478539000052E-29</v>
      </c>
      <c r="HD141" s="86">
        <f t="shared" si="153"/>
        <v>4.558122430086479E-20</v>
      </c>
      <c r="HE141" s="86">
        <f t="shared" si="153"/>
        <v>1.1952749919081876E-35</v>
      </c>
      <c r="HF141" s="86">
        <f t="shared" si="153"/>
        <v>2.2482211787279877E-40</v>
      </c>
      <c r="HG141" s="86">
        <f t="shared" si="153"/>
        <v>1.5330262381664484E-51</v>
      </c>
      <c r="HH141" s="86">
        <f t="shared" si="153"/>
        <v>2.3553404853802554E-64</v>
      </c>
      <c r="HI141" s="86">
        <f t="shared" si="153"/>
        <v>1.044428484423213E-73</v>
      </c>
      <c r="HJ141" s="86">
        <f t="shared" si="153"/>
        <v>3.3491372388718925E-87</v>
      </c>
      <c r="HK141" s="86">
        <f t="shared" si="153"/>
        <v>9.888118559767188E-73</v>
      </c>
      <c r="HL141" s="86">
        <f t="shared" si="161"/>
        <v>1.2715666724501419E-70</v>
      </c>
      <c r="HM141" s="86">
        <f t="shared" si="161"/>
        <v>2.7487708670574372E-74</v>
      </c>
      <c r="HN141" s="86">
        <f t="shared" si="161"/>
        <v>5.9863569408345235E-54</v>
      </c>
      <c r="HO141" s="86">
        <f t="shared" si="161"/>
        <v>1.3484015354759432E-54</v>
      </c>
      <c r="HP141" s="86">
        <f t="shared" si="161"/>
        <v>8.8790143786455814E-47</v>
      </c>
      <c r="HQ141" s="86">
        <f t="shared" si="161"/>
        <v>1.2310747560690572E-48</v>
      </c>
      <c r="HS141" s="86">
        <f t="shared" si="158"/>
        <v>0.20706578031351694</v>
      </c>
      <c r="HT141" s="86">
        <f t="shared" si="158"/>
        <v>0.44141327256235341</v>
      </c>
      <c r="HU141" s="86">
        <f t="shared" si="158"/>
        <v>0.40273562255262763</v>
      </c>
      <c r="HV141" s="86">
        <f t="shared" si="158"/>
        <v>0.44918836313763189</v>
      </c>
      <c r="HW141" s="86">
        <f t="shared" si="158"/>
        <v>0.36563104474582225</v>
      </c>
      <c r="HX141" s="86">
        <f t="shared" si="158"/>
        <v>0.35365432799558716</v>
      </c>
      <c r="HY141" s="86">
        <f t="shared" si="158"/>
        <v>0.46752361181294361</v>
      </c>
      <c r="HZ141" s="86">
        <f t="shared" si="158"/>
        <v>0.52366605533400956</v>
      </c>
      <c r="IA141" s="86">
        <f t="shared" si="158"/>
        <v>0.4944779107423361</v>
      </c>
      <c r="IB141" s="86">
        <f t="shared" si="158"/>
        <v>0.42319857270422356</v>
      </c>
      <c r="IC141" s="86">
        <f t="shared" si="158"/>
        <v>0.36659533350256718</v>
      </c>
      <c r="ID141" s="86">
        <f t="shared" si="158"/>
        <v>0.24090919872735345</v>
      </c>
      <c r="IE141" s="86">
        <f t="shared" si="158"/>
        <v>0.15073650878024727</v>
      </c>
      <c r="IF141" s="86">
        <f t="shared" si="158"/>
        <v>0.15380342027190264</v>
      </c>
      <c r="IG141" s="86">
        <f t="shared" si="158"/>
        <v>8.6713698327898228E-2</v>
      </c>
      <c r="II141" s="86">
        <f t="shared" si="159"/>
        <v>8.2023293448483873E-13</v>
      </c>
      <c r="IJ141" s="86">
        <f t="shared" si="159"/>
        <v>3.2378584757689406E-7</v>
      </c>
      <c r="IK141" s="86">
        <f t="shared" si="159"/>
        <v>3.6800190768141806E-13</v>
      </c>
      <c r="IL141" s="86">
        <f t="shared" si="159"/>
        <v>2.1749947234641497E-14</v>
      </c>
      <c r="IM141" s="86">
        <f t="shared" si="159"/>
        <v>5.0612128540902871E-16</v>
      </c>
      <c r="IN141" s="86">
        <f t="shared" si="159"/>
        <v>1.7405085758781872E-15</v>
      </c>
      <c r="IO141" s="86">
        <f t="shared" si="159"/>
        <v>1.9464461926147238E-15</v>
      </c>
      <c r="IP141" s="86">
        <f t="shared" si="159"/>
        <v>1.2727820752204542E-13</v>
      </c>
      <c r="IQ141" s="86">
        <f t="shared" si="159"/>
        <v>3.8209257219463543E-14</v>
      </c>
      <c r="IR141" s="86">
        <f t="shared" si="159"/>
        <v>6.9209611265238349E-15</v>
      </c>
      <c r="IS141" s="86">
        <f t="shared" si="159"/>
        <v>8.4112203251291264E-16</v>
      </c>
      <c r="IT141" s="86">
        <f t="shared" si="159"/>
        <v>1.0736249563289562E-16</v>
      </c>
      <c r="IU141" s="86">
        <f t="shared" si="159"/>
        <v>3.2224620813434628E-17</v>
      </c>
      <c r="IV141" s="86">
        <f t="shared" si="159"/>
        <v>1.335508054071147E-21</v>
      </c>
      <c r="IW141" s="86">
        <f t="shared" si="159"/>
        <v>3.2329553816943291E-13</v>
      </c>
      <c r="IY141" s="86">
        <f t="shared" si="160"/>
        <v>0.20706578031433717</v>
      </c>
      <c r="IZ141" s="86">
        <f t="shared" si="160"/>
        <v>0.44141359634820099</v>
      </c>
      <c r="JA141" s="86">
        <f t="shared" si="160"/>
        <v>0.40273562255299561</v>
      </c>
      <c r="JB141" s="86">
        <f t="shared" si="160"/>
        <v>0.44918836313765365</v>
      </c>
      <c r="JC141" s="86">
        <f t="shared" si="160"/>
        <v>0.36563104474582275</v>
      </c>
      <c r="JD141" s="86">
        <f t="shared" si="160"/>
        <v>0.35365432799558888</v>
      </c>
      <c r="JE141" s="86">
        <f t="shared" si="160"/>
        <v>0.46752361181294555</v>
      </c>
      <c r="JF141" s="86">
        <f t="shared" si="160"/>
        <v>0.52366605533413679</v>
      </c>
      <c r="JG141" s="86">
        <f t="shared" si="160"/>
        <v>0.49447791074237429</v>
      </c>
      <c r="JH141" s="86">
        <f t="shared" si="160"/>
        <v>0.4231985727042305</v>
      </c>
      <c r="JI141" s="86">
        <f t="shared" si="160"/>
        <v>0.36659533350256801</v>
      </c>
      <c r="JJ141" s="86">
        <f t="shared" si="160"/>
        <v>0.24090919872735356</v>
      </c>
      <c r="JK141" s="86">
        <f t="shared" si="160"/>
        <v>0.1507365087802473</v>
      </c>
      <c r="JL141" s="86">
        <f t="shared" si="160"/>
        <v>0.15380342027190264</v>
      </c>
      <c r="JM141" s="86">
        <f t="shared" si="160"/>
        <v>8.6713698328221525E-2</v>
      </c>
    </row>
    <row r="142" spans="2:273" x14ac:dyDescent="0.25">
      <c r="B142" s="2">
        <v>115</v>
      </c>
      <c r="C142" s="37">
        <v>38.884999999999998</v>
      </c>
      <c r="D142" s="37">
        <v>94.049000000000007</v>
      </c>
      <c r="E142" s="37">
        <v>46.441000000000003</v>
      </c>
      <c r="F142" s="37">
        <v>37.39</v>
      </c>
      <c r="G142" s="37">
        <v>43.322000000000003</v>
      </c>
      <c r="H142" s="37">
        <v>46.017000000000003</v>
      </c>
      <c r="I142" s="37">
        <v>44.491999999999997</v>
      </c>
      <c r="J142" s="37">
        <v>43.847000000000001</v>
      </c>
      <c r="K142" s="37">
        <v>53.067999999999998</v>
      </c>
      <c r="L142" s="37">
        <v>57.271000000000001</v>
      </c>
      <c r="M142" s="37">
        <v>59.033999999999999</v>
      </c>
      <c r="N142" s="37">
        <v>59.085000000000001</v>
      </c>
      <c r="O142" s="37">
        <v>54.847000000000001</v>
      </c>
      <c r="P142" s="37">
        <v>74.593000000000004</v>
      </c>
      <c r="Q142" s="37">
        <v>82.168999999999997</v>
      </c>
      <c r="S142" s="4">
        <f t="shared" si="162"/>
        <v>39.848083662682257</v>
      </c>
      <c r="T142" s="4">
        <f t="shared" si="162"/>
        <v>91.017490768649466</v>
      </c>
      <c r="U142" s="4">
        <f t="shared" si="162"/>
        <v>44.401787460162844</v>
      </c>
      <c r="V142" s="4">
        <f t="shared" si="162"/>
        <v>37.195975434600165</v>
      </c>
      <c r="W142" s="4">
        <f t="shared" si="162"/>
        <v>45.276418158277131</v>
      </c>
      <c r="X142" s="4">
        <f t="shared" si="162"/>
        <v>45.302508030526653</v>
      </c>
      <c r="Y142" s="4">
        <f t="shared" si="162"/>
        <v>44.675476768517235</v>
      </c>
      <c r="Z142" s="4">
        <f t="shared" si="162"/>
        <v>42.719322551468494</v>
      </c>
      <c r="AA142" s="4">
        <f t="shared" si="162"/>
        <v>52.037757191222568</v>
      </c>
      <c r="AB142" s="4">
        <f t="shared" si="162"/>
        <v>57.676343023023932</v>
      </c>
      <c r="AC142" s="4">
        <f t="shared" si="162"/>
        <v>58.843025575813023</v>
      </c>
      <c r="AD142" s="4">
        <f t="shared" si="162"/>
        <v>59.624890928309142</v>
      </c>
      <c r="AE142" s="4">
        <f t="shared" si="162"/>
        <v>53.916573276086282</v>
      </c>
      <c r="AF142" s="4">
        <f t="shared" si="162"/>
        <v>71.508978352415298</v>
      </c>
      <c r="AG142" s="4">
        <f t="shared" si="162"/>
        <v>81.586896714761124</v>
      </c>
      <c r="AI142" s="4">
        <f t="shared" si="163"/>
        <v>-0.96308366268225853</v>
      </c>
      <c r="AJ142" s="4">
        <f t="shared" si="163"/>
        <v>3.0315092313505403</v>
      </c>
      <c r="AK142" s="4">
        <f t="shared" si="163"/>
        <v>2.039212539837159</v>
      </c>
      <c r="AL142" s="4">
        <f t="shared" si="163"/>
        <v>0.19402456539983604</v>
      </c>
      <c r="AM142" s="4">
        <f t="shared" si="163"/>
        <v>-1.9544181582771287</v>
      </c>
      <c r="AN142" s="4">
        <f t="shared" si="163"/>
        <v>0.71449196947335025</v>
      </c>
      <c r="AO142" s="4">
        <f t="shared" si="163"/>
        <v>-0.18347676851723804</v>
      </c>
      <c r="AP142" s="4">
        <f t="shared" si="163"/>
        <v>1.1276774485315073</v>
      </c>
      <c r="AQ142" s="4">
        <f t="shared" si="163"/>
        <v>1.0302428087774302</v>
      </c>
      <c r="AR142" s="4">
        <f t="shared" si="163"/>
        <v>-0.40534302302393144</v>
      </c>
      <c r="AS142" s="4">
        <f t="shared" si="163"/>
        <v>0.19097442418697597</v>
      </c>
      <c r="AT142" s="4">
        <f t="shared" si="163"/>
        <v>-0.53989092830914132</v>
      </c>
      <c r="AU142" s="4">
        <f t="shared" si="163"/>
        <v>0.93042672391371894</v>
      </c>
      <c r="AV142" s="4">
        <f t="shared" si="163"/>
        <v>3.0840216475847058</v>
      </c>
      <c r="AW142" s="4">
        <f t="shared" si="163"/>
        <v>0.58210328523887256</v>
      </c>
      <c r="AY142" s="2">
        <f t="shared" si="154"/>
        <v>39.848083662662411</v>
      </c>
      <c r="AZ142" s="2">
        <f t="shared" si="154"/>
        <v>89.062060126852614</v>
      </c>
      <c r="BA142" s="2">
        <f t="shared" si="154"/>
        <v>38.096578213040623</v>
      </c>
      <c r="BB142" s="2">
        <f t="shared" si="154"/>
        <v>28.582140470397096</v>
      </c>
      <c r="BC142" s="2">
        <f t="shared" si="154"/>
        <v>24.358974258978108</v>
      </c>
      <c r="BD142" s="2">
        <f t="shared" si="154"/>
        <v>25.759642608846477</v>
      </c>
      <c r="BE142" s="2">
        <f t="shared" si="154"/>
        <v>24.057348090199859</v>
      </c>
      <c r="BF142" s="2">
        <f t="shared" si="154"/>
        <v>23.56727995702466</v>
      </c>
      <c r="BG142" s="2">
        <f t="shared" si="154"/>
        <v>26.725376843031036</v>
      </c>
      <c r="BH142" s="2">
        <f t="shared" si="154"/>
        <v>27.531087064783577</v>
      </c>
      <c r="BI142" s="2">
        <f t="shared" si="154"/>
        <v>26.849884996704432</v>
      </c>
      <c r="BJ142" s="2">
        <f t="shared" si="154"/>
        <v>26.530452341329454</v>
      </c>
      <c r="BK142" s="2">
        <f t="shared" si="154"/>
        <v>27.483119840704543</v>
      </c>
      <c r="BL142" s="2">
        <f t="shared" si="154"/>
        <v>30.713504017739691</v>
      </c>
      <c r="BM142" s="2">
        <f t="shared" si="154"/>
        <v>32.312424537193969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101.09750410329356</v>
      </c>
      <c r="DL142" s="2">
        <f t="shared" si="164"/>
        <v>172.39883685816923</v>
      </c>
      <c r="DM142" s="2">
        <f t="shared" si="164"/>
        <v>78.817704878048787</v>
      </c>
      <c r="DN142" s="2">
        <f t="shared" si="164"/>
        <v>78.660694736842089</v>
      </c>
      <c r="DO142" s="2">
        <f t="shared" si="164"/>
        <v>56.928367206477745</v>
      </c>
      <c r="DP142" s="2">
        <f t="shared" si="164"/>
        <v>64.058024628879892</v>
      </c>
      <c r="DQ142" s="2">
        <f t="shared" si="164"/>
        <v>60.237298970398967</v>
      </c>
      <c r="DR142" s="2">
        <f t="shared" si="164"/>
        <v>57.953650140056027</v>
      </c>
      <c r="DS142" s="2">
        <f t="shared" si="164"/>
        <v>58.744634491634486</v>
      </c>
      <c r="DT142" s="2">
        <f t="shared" si="164"/>
        <v>58.603254654654656</v>
      </c>
      <c r="DU142" s="2">
        <f t="shared" si="164"/>
        <v>61.470594851994846</v>
      </c>
      <c r="DV142" s="2">
        <f t="shared" si="164"/>
        <v>62.953854954954949</v>
      </c>
      <c r="DW142" s="2">
        <f t="shared" si="164"/>
        <v>63.199974395448066</v>
      </c>
      <c r="DX142" s="2">
        <f t="shared" si="164"/>
        <v>54.355364145658257</v>
      </c>
      <c r="DY142" s="2">
        <f t="shared" si="164"/>
        <v>55.89650507971821</v>
      </c>
      <c r="EA142" s="2">
        <f t="shared" si="152"/>
        <v>39.778026194813087</v>
      </c>
      <c r="EB142" s="2">
        <f t="shared" si="152"/>
        <v>88.80097376901746</v>
      </c>
      <c r="EC142" s="2">
        <f t="shared" si="152"/>
        <v>38.034316084561681</v>
      </c>
      <c r="ED142" s="2">
        <f t="shared" si="152"/>
        <v>28.503793964943771</v>
      </c>
      <c r="EE142" s="2">
        <f t="shared" si="151"/>
        <v>24.298516497985847</v>
      </c>
      <c r="EF142" s="2">
        <f t="shared" si="151"/>
        <v>25.724231562565947</v>
      </c>
      <c r="EG142" s="2">
        <f t="shared" si="151"/>
        <v>23.995653898768808</v>
      </c>
      <c r="EH142" s="2">
        <f t="shared" si="151"/>
        <v>23.47406312153284</v>
      </c>
      <c r="EI142" s="2">
        <f t="shared" si="151"/>
        <v>26.669110610476263</v>
      </c>
      <c r="EJ142" s="2">
        <f t="shared" si="151"/>
        <v>27.493053864048875</v>
      </c>
      <c r="EK142" s="2">
        <f t="shared" si="151"/>
        <v>26.79179294508501</v>
      </c>
      <c r="EL142" s="2">
        <f t="shared" si="151"/>
        <v>26.468717976910391</v>
      </c>
      <c r="EM142" s="2">
        <f t="shared" si="135"/>
        <v>27.43327132181544</v>
      </c>
      <c r="EN142" s="2">
        <f t="shared" si="135"/>
        <v>30.680361256783947</v>
      </c>
      <c r="EO142" s="2">
        <f t="shared" si="135"/>
        <v>32.286006846015361</v>
      </c>
      <c r="EQ142" s="2">
        <f t="shared" si="165"/>
        <v>40.287849355869035</v>
      </c>
      <c r="ER142" s="2">
        <f t="shared" si="165"/>
        <v>90.179437208868052</v>
      </c>
      <c r="ES142" s="2">
        <f t="shared" si="165"/>
        <v>38.457005062067026</v>
      </c>
      <c r="ET142" s="2">
        <f t="shared" si="165"/>
        <v>28.940732760378324</v>
      </c>
      <c r="EU142" s="2">
        <f t="shared" si="165"/>
        <v>24.746265852100429</v>
      </c>
      <c r="EV142" s="2">
        <f t="shared" si="165"/>
        <v>25.548469754931261</v>
      </c>
      <c r="EW142" s="2">
        <f t="shared" si="165"/>
        <v>24.312050950031086</v>
      </c>
      <c r="EX142" s="2">
        <f t="shared" si="165"/>
        <v>24.212890373564889</v>
      </c>
      <c r="EY142" s="2">
        <f t="shared" si="165"/>
        <v>26.957372799359685</v>
      </c>
      <c r="EZ142" s="2">
        <f t="shared" si="165"/>
        <v>27.492566631700367</v>
      </c>
      <c r="FA142" s="2">
        <f t="shared" si="165"/>
        <v>27.097397169057235</v>
      </c>
      <c r="FB142" s="2">
        <f t="shared" si="165"/>
        <v>26.860636862910098</v>
      </c>
      <c r="FC142" s="2">
        <f t="shared" si="165"/>
        <v>27.597060381053012</v>
      </c>
      <c r="FD142" s="2">
        <f t="shared" si="165"/>
        <v>30.788037932877629</v>
      </c>
      <c r="FE142" s="2">
        <f t="shared" si="165"/>
        <v>31.746258241619444</v>
      </c>
      <c r="FG142" s="2">
        <f t="shared" si="166"/>
        <v>0.99917697105153047</v>
      </c>
      <c r="FH142" s="2">
        <f t="shared" si="166"/>
        <v>0.9987982907386429</v>
      </c>
      <c r="FI142" s="2">
        <f t="shared" si="166"/>
        <v>0.99901952785400261</v>
      </c>
      <c r="FJ142" s="2">
        <f t="shared" si="166"/>
        <v>0.99890217420820571</v>
      </c>
      <c r="FK142" s="2">
        <f t="shared" si="166"/>
        <v>0.99885683183760354</v>
      </c>
      <c r="FL142" s="2">
        <f t="shared" si="166"/>
        <v>0.99883890320947799</v>
      </c>
      <c r="FM142" s="2">
        <f t="shared" si="166"/>
        <v>0.99879687777087089</v>
      </c>
      <c r="FN142" s="2">
        <f t="shared" si="166"/>
        <v>0.99878912928890051</v>
      </c>
      <c r="FO142" s="2">
        <f t="shared" si="166"/>
        <v>0.99881053179917034</v>
      </c>
      <c r="FP142" s="2">
        <f t="shared" si="166"/>
        <v>0.99877657170270684</v>
      </c>
      <c r="FQ142" s="2">
        <f t="shared" si="166"/>
        <v>0.99878876951042339</v>
      </c>
      <c r="FR142" s="2">
        <f t="shared" si="166"/>
        <v>0.99878885378576754</v>
      </c>
      <c r="FS142" s="2">
        <f t="shared" si="166"/>
        <v>0.9987854347073355</v>
      </c>
      <c r="FT142" s="2">
        <f t="shared" si="166"/>
        <v>0.99875984690642028</v>
      </c>
      <c r="FU142" s="2">
        <f t="shared" si="166"/>
        <v>0.99831823759015048</v>
      </c>
      <c r="FW142" s="2">
        <f t="shared" si="156"/>
        <v>3.8424622343635605E-2</v>
      </c>
      <c r="FX142" s="2">
        <f t="shared" si="156"/>
        <v>0.11652542017993114</v>
      </c>
      <c r="FY142" s="2">
        <f t="shared" si="156"/>
        <v>5.2698681378013791E-2</v>
      </c>
      <c r="FZ142" s="2">
        <f t="shared" si="156"/>
        <v>5.3286561854296137E-2</v>
      </c>
      <c r="GA142" s="2">
        <f t="shared" si="156"/>
        <v>5.1717225956363126E-2</v>
      </c>
      <c r="GB142" s="2">
        <f t="shared" si="156"/>
        <v>5.1764361892629028E-2</v>
      </c>
      <c r="GC142" s="2">
        <f t="shared" si="156"/>
        <v>5.7178354074382771E-2</v>
      </c>
      <c r="GD142" s="2">
        <f t="shared" si="156"/>
        <v>6.9659738861457876E-2</v>
      </c>
      <c r="GE142" s="2">
        <f t="shared" si="156"/>
        <v>6.2836603521775877E-2</v>
      </c>
      <c r="GF142" s="2">
        <f t="shared" si="156"/>
        <v>5.7260662356872015E-2</v>
      </c>
      <c r="GG142" s="2">
        <f t="shared" si="156"/>
        <v>5.264334765624272E-2</v>
      </c>
      <c r="GH142" s="2">
        <f t="shared" si="156"/>
        <v>4.4768265881333015E-2</v>
      </c>
      <c r="GI142" s="2">
        <f t="shared" si="156"/>
        <v>3.9120578216007167E-2</v>
      </c>
      <c r="GJ142" s="2">
        <f t="shared" si="156"/>
        <v>3.5124903737806287E-2</v>
      </c>
      <c r="GK142" s="2">
        <f t="shared" si="156"/>
        <v>2.4621753757978676E-2</v>
      </c>
      <c r="GM142" s="86">
        <f t="shared" si="157"/>
        <v>2.4423141255841468E-85</v>
      </c>
      <c r="GN142" s="86">
        <f t="shared" si="157"/>
        <v>4.0896164540899055E-139</v>
      </c>
      <c r="GO142" s="86">
        <f t="shared" si="157"/>
        <v>2.948171506680011E-113</v>
      </c>
      <c r="GP142" s="86">
        <f t="shared" si="157"/>
        <v>1.8766908451106167E-119</v>
      </c>
      <c r="GQ142" s="86">
        <f t="shared" si="157"/>
        <v>5.5780722958809215E-159</v>
      </c>
      <c r="GR142" s="86">
        <f t="shared" si="157"/>
        <v>1.1909427422315407E-167</v>
      </c>
      <c r="GS142" s="86">
        <f t="shared" si="157"/>
        <v>2.3012612713303156E-144</v>
      </c>
      <c r="GT142" s="86">
        <f t="shared" si="157"/>
        <v>2.8940909753289596E-149</v>
      </c>
      <c r="GU142" s="86">
        <f t="shared" si="157"/>
        <v>9.4807729347442863E-155</v>
      </c>
      <c r="GV142" s="86">
        <f t="shared" si="157"/>
        <v>9.0085823194050866E-148</v>
      </c>
      <c r="GW142" s="86">
        <f t="shared" si="157"/>
        <v>1.7670289708231415E-155</v>
      </c>
      <c r="GX142" s="86">
        <f t="shared" si="157"/>
        <v>5.6681557693378078E-134</v>
      </c>
      <c r="GY142" s="86">
        <f t="shared" si="157"/>
        <v>2.8088619811071959E-125</v>
      </c>
      <c r="GZ142" s="86">
        <f t="shared" si="157"/>
        <v>6.5467719176287593E-111</v>
      </c>
      <c r="HA142" s="86">
        <f t="shared" si="157"/>
        <v>2.6939008730274483E-136</v>
      </c>
      <c r="HC142" s="86">
        <f t="shared" si="153"/>
        <v>1.7835346405946836E-31</v>
      </c>
      <c r="HD142" s="86">
        <f t="shared" si="153"/>
        <v>2.2596722196877575E-21</v>
      </c>
      <c r="HE142" s="86">
        <f t="shared" si="153"/>
        <v>8.0305341626077165E-38</v>
      </c>
      <c r="HF142" s="86">
        <f t="shared" si="153"/>
        <v>8.4253991477793422E-43</v>
      </c>
      <c r="HG142" s="86">
        <f t="shared" si="153"/>
        <v>1.1848358270740063E-54</v>
      </c>
      <c r="HH142" s="86">
        <f t="shared" si="153"/>
        <v>2.9408120168928668E-68</v>
      </c>
      <c r="HI142" s="86">
        <f t="shared" si="153"/>
        <v>4.7953154145456843E-78</v>
      </c>
      <c r="HJ142" s="86">
        <f t="shared" si="153"/>
        <v>3.3310713688058978E-92</v>
      </c>
      <c r="HK142" s="86">
        <f t="shared" si="153"/>
        <v>6.1827493647071026E-77</v>
      </c>
      <c r="HL142" s="86">
        <f t="shared" si="161"/>
        <v>8.4857947283733126E-75</v>
      </c>
      <c r="HM142" s="86">
        <f t="shared" si="161"/>
        <v>1.0696787274229673E-78</v>
      </c>
      <c r="HN142" s="86">
        <f t="shared" si="161"/>
        <v>3.2969025090447448E-57</v>
      </c>
      <c r="HO142" s="86">
        <f t="shared" si="161"/>
        <v>5.2403498425706584E-58</v>
      </c>
      <c r="HP142" s="86">
        <f t="shared" si="161"/>
        <v>1.1088502794948933E-49</v>
      </c>
      <c r="HQ142" s="86">
        <f t="shared" si="161"/>
        <v>1.0399164680571628E-51</v>
      </c>
      <c r="HS142" s="86">
        <f t="shared" si="158"/>
        <v>0.27982815316695153</v>
      </c>
      <c r="HT142" s="86">
        <f t="shared" si="158"/>
        <v>0.34335483474794931</v>
      </c>
      <c r="HU142" s="86">
        <f t="shared" si="158"/>
        <v>0.47892639773042889</v>
      </c>
      <c r="HV142" s="86">
        <f t="shared" si="158"/>
        <v>0.5103501966638414</v>
      </c>
      <c r="HW142" s="86">
        <f t="shared" si="158"/>
        <v>0.45797840764213144</v>
      </c>
      <c r="HX142" s="86">
        <f t="shared" si="158"/>
        <v>0.44662799465970915</v>
      </c>
      <c r="HY142" s="86">
        <f t="shared" si="158"/>
        <v>0.51979250348781314</v>
      </c>
      <c r="HZ142" s="86">
        <f t="shared" si="158"/>
        <v>0.49603365472267025</v>
      </c>
      <c r="IA142" s="86">
        <f t="shared" si="158"/>
        <v>0.52398679574421791</v>
      </c>
      <c r="IB142" s="86">
        <f t="shared" si="158"/>
        <v>0.49829016912476998</v>
      </c>
      <c r="IC142" s="86">
        <f t="shared" si="158"/>
        <v>0.45863728738575288</v>
      </c>
      <c r="ID142" s="86">
        <f t="shared" si="158"/>
        <v>0.33542941390690445</v>
      </c>
      <c r="IE142" s="86">
        <f t="shared" si="158"/>
        <v>0.225195222224466</v>
      </c>
      <c r="IF142" s="86">
        <f t="shared" si="158"/>
        <v>0.21442045489969486</v>
      </c>
      <c r="IG142" s="86">
        <f t="shared" si="158"/>
        <v>0.12087327688926543</v>
      </c>
      <c r="II142" s="86">
        <f t="shared" si="159"/>
        <v>3.4347482559489447E-12</v>
      </c>
      <c r="IJ142" s="86">
        <f t="shared" si="159"/>
        <v>1.0245643410385074E-6</v>
      </c>
      <c r="IK142" s="86">
        <f t="shared" si="159"/>
        <v>1.890583879062965E-12</v>
      </c>
      <c r="IL142" s="86">
        <f t="shared" si="159"/>
        <v>1.332741780676789E-13</v>
      </c>
      <c r="IM142" s="86">
        <f t="shared" si="159"/>
        <v>3.8073923712113157E-15</v>
      </c>
      <c r="IN142" s="86">
        <f t="shared" si="159"/>
        <v>1.2171956247627898E-14</v>
      </c>
      <c r="IO142" s="86">
        <f t="shared" si="159"/>
        <v>1.4492573325536419E-14</v>
      </c>
      <c r="IP142" s="86">
        <f t="shared" si="159"/>
        <v>8.3834888942971747E-13</v>
      </c>
      <c r="IQ142" s="86">
        <f t="shared" si="159"/>
        <v>2.5254987886105756E-13</v>
      </c>
      <c r="IR142" s="86">
        <f t="shared" si="159"/>
        <v>4.7700316708270163E-14</v>
      </c>
      <c r="IS142" s="86">
        <f t="shared" si="159"/>
        <v>6.2147885722329083E-15</v>
      </c>
      <c r="IT142" s="86">
        <f t="shared" si="159"/>
        <v>8.0154445572256424E-16</v>
      </c>
      <c r="IU142" s="86">
        <f t="shared" si="159"/>
        <v>2.3599683043823459E-16</v>
      </c>
      <c r="IV142" s="86">
        <f t="shared" si="159"/>
        <v>1.56125895229617E-20</v>
      </c>
      <c r="IW142" s="86">
        <f t="shared" si="159"/>
        <v>1.1909043228301273E-12</v>
      </c>
      <c r="IY142" s="86">
        <f t="shared" si="160"/>
        <v>0.27982815317038628</v>
      </c>
      <c r="IZ142" s="86">
        <f t="shared" si="160"/>
        <v>0.34335585931229035</v>
      </c>
      <c r="JA142" s="86">
        <f t="shared" si="160"/>
        <v>0.47892639773231949</v>
      </c>
      <c r="JB142" s="86">
        <f t="shared" si="160"/>
        <v>0.51035019666397463</v>
      </c>
      <c r="JC142" s="86">
        <f t="shared" si="160"/>
        <v>0.45797840764213527</v>
      </c>
      <c r="JD142" s="86">
        <f t="shared" si="160"/>
        <v>0.44662799465972131</v>
      </c>
      <c r="JE142" s="86">
        <f t="shared" si="160"/>
        <v>0.51979250348782768</v>
      </c>
      <c r="JF142" s="86">
        <f t="shared" si="160"/>
        <v>0.49603365472350858</v>
      </c>
      <c r="JG142" s="86">
        <f t="shared" si="160"/>
        <v>0.52398679574447049</v>
      </c>
      <c r="JH142" s="86">
        <f t="shared" si="160"/>
        <v>0.49829016912481766</v>
      </c>
      <c r="JI142" s="86">
        <f t="shared" si="160"/>
        <v>0.4586372873857591</v>
      </c>
      <c r="JJ142" s="86">
        <f t="shared" si="160"/>
        <v>0.33542941390690523</v>
      </c>
      <c r="JK142" s="86">
        <f t="shared" si="160"/>
        <v>0.22519522222446625</v>
      </c>
      <c r="JL142" s="86">
        <f t="shared" si="160"/>
        <v>0.21442045489969486</v>
      </c>
      <c r="JM142" s="86">
        <f t="shared" si="160"/>
        <v>0.12087327689045634</v>
      </c>
    </row>
    <row r="143" spans="2:273" x14ac:dyDescent="0.25">
      <c r="B143" s="2">
        <v>116</v>
      </c>
      <c r="C143" s="37">
        <v>38.639000000000003</v>
      </c>
      <c r="D143" s="37">
        <v>90.869</v>
      </c>
      <c r="E143" s="37">
        <v>44.457999999999998</v>
      </c>
      <c r="F143" s="37">
        <v>37.728999999999999</v>
      </c>
      <c r="G143" s="37">
        <v>43.322000000000003</v>
      </c>
      <c r="H143" s="37">
        <v>42.677999999999997</v>
      </c>
      <c r="I143" s="37">
        <v>41.423999999999999</v>
      </c>
      <c r="J143" s="37">
        <v>36.271000000000001</v>
      </c>
      <c r="K143" s="37">
        <v>47.914999999999999</v>
      </c>
      <c r="L143" s="37">
        <v>54.491999999999997</v>
      </c>
      <c r="M143" s="37">
        <v>56.78</v>
      </c>
      <c r="N143" s="37">
        <v>62.237000000000002</v>
      </c>
      <c r="O143" s="37">
        <v>60.119</v>
      </c>
      <c r="P143" s="37">
        <v>83.78</v>
      </c>
      <c r="Q143" s="37">
        <v>97.796999999999997</v>
      </c>
      <c r="S143" s="4">
        <f t="shared" si="162"/>
        <v>39.695831637534425</v>
      </c>
      <c r="T143" s="4">
        <f t="shared" si="162"/>
        <v>90.048919378099924</v>
      </c>
      <c r="U143" s="4">
        <f t="shared" si="162"/>
        <v>43.883176108071424</v>
      </c>
      <c r="V143" s="4">
        <f t="shared" si="162"/>
        <v>35.803314013921536</v>
      </c>
      <c r="W143" s="4">
        <f t="shared" si="162"/>
        <v>44.173666696179758</v>
      </c>
      <c r="X143" s="4">
        <f t="shared" si="162"/>
        <v>44.693038011007822</v>
      </c>
      <c r="Y143" s="4">
        <f t="shared" si="162"/>
        <v>40.669002213721889</v>
      </c>
      <c r="Z143" s="4">
        <f t="shared" si="162"/>
        <v>36.08556542936946</v>
      </c>
      <c r="AA143" s="4">
        <f t="shared" si="162"/>
        <v>46.056691307029645</v>
      </c>
      <c r="AB143" s="4">
        <f t="shared" si="162"/>
        <v>54.042905586319534</v>
      </c>
      <c r="AC143" s="4">
        <f t="shared" si="162"/>
        <v>57.297554398074759</v>
      </c>
      <c r="AD143" s="4">
        <f t="shared" si="162"/>
        <v>63.300747819200218</v>
      </c>
      <c r="AE143" s="4">
        <f t="shared" si="162"/>
        <v>60.121540192500795</v>
      </c>
      <c r="AF143" s="4">
        <f t="shared" si="162"/>
        <v>80.679620860955851</v>
      </c>
      <c r="AG143" s="4">
        <f t="shared" si="162"/>
        <v>94.711553259571104</v>
      </c>
      <c r="AI143" s="4">
        <f t="shared" si="163"/>
        <v>-1.0568316375344224</v>
      </c>
      <c r="AJ143" s="4">
        <f t="shared" si="163"/>
        <v>0.82008062190007536</v>
      </c>
      <c r="AK143" s="4">
        <f t="shared" si="163"/>
        <v>0.57482389192857397</v>
      </c>
      <c r="AL143" s="4">
        <f t="shared" si="163"/>
        <v>1.925685986078463</v>
      </c>
      <c r="AM143" s="4">
        <f t="shared" si="163"/>
        <v>-0.85166669617975543</v>
      </c>
      <c r="AN143" s="4">
        <f t="shared" si="163"/>
        <v>-2.0150380110078245</v>
      </c>
      <c r="AO143" s="4">
        <f t="shared" si="163"/>
        <v>0.75499778627811054</v>
      </c>
      <c r="AP143" s="4">
        <f t="shared" si="163"/>
        <v>0.18543457063054092</v>
      </c>
      <c r="AQ143" s="4">
        <f t="shared" si="163"/>
        <v>1.8583086929703541</v>
      </c>
      <c r="AR143" s="4">
        <f t="shared" si="163"/>
        <v>0.44909441368046288</v>
      </c>
      <c r="AS143" s="4">
        <f t="shared" si="163"/>
        <v>-0.51755439807475767</v>
      </c>
      <c r="AT143" s="4">
        <f t="shared" si="163"/>
        <v>-1.0637478192002163</v>
      </c>
      <c r="AU143" s="4">
        <f t="shared" si="163"/>
        <v>-2.5401925007955128E-3</v>
      </c>
      <c r="AV143" s="4">
        <f t="shared" si="163"/>
        <v>3.1003791390441506</v>
      </c>
      <c r="AW143" s="4">
        <f t="shared" si="163"/>
        <v>3.0854467404288926</v>
      </c>
      <c r="AY143" s="2">
        <f t="shared" si="154"/>
        <v>39.695831637456692</v>
      </c>
      <c r="AZ143" s="2">
        <f t="shared" si="154"/>
        <v>88.970511008397722</v>
      </c>
      <c r="BA143" s="2">
        <f t="shared" si="154"/>
        <v>37.982570053035012</v>
      </c>
      <c r="BB143" s="2">
        <f t="shared" si="154"/>
        <v>28.374669861925387</v>
      </c>
      <c r="BC143" s="2">
        <f t="shared" si="154"/>
        <v>24.13848067015396</v>
      </c>
      <c r="BD143" s="2">
        <f t="shared" si="154"/>
        <v>25.606750429761572</v>
      </c>
      <c r="BE143" s="2">
        <f t="shared" si="154"/>
        <v>23.893079765912404</v>
      </c>
      <c r="BF143" s="2">
        <f t="shared" si="154"/>
        <v>23.413739171224023</v>
      </c>
      <c r="BG143" s="2">
        <f t="shared" si="154"/>
        <v>26.563296031918284</v>
      </c>
      <c r="BH143" s="2">
        <f t="shared" si="154"/>
        <v>27.368791894245959</v>
      </c>
      <c r="BI143" s="2">
        <f t="shared" si="154"/>
        <v>26.681994495991312</v>
      </c>
      <c r="BJ143" s="2">
        <f t="shared" si="154"/>
        <v>26.343273292854239</v>
      </c>
      <c r="BK143" s="2">
        <f t="shared" si="154"/>
        <v>27.318023158311696</v>
      </c>
      <c r="BL143" s="2">
        <f t="shared" si="154"/>
        <v>30.58144689694717</v>
      </c>
      <c r="BM143" s="2">
        <f t="shared" si="154"/>
        <v>32.236862429657435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101.6349388335704</v>
      </c>
      <c r="DL143" s="2">
        <f t="shared" si="164"/>
        <v>173.17961694082055</v>
      </c>
      <c r="DM143" s="2">
        <f t="shared" si="164"/>
        <v>79.155225609756101</v>
      </c>
      <c r="DN143" s="2">
        <f t="shared" si="164"/>
        <v>79.072307692307675</v>
      </c>
      <c r="DO143" s="2">
        <f t="shared" si="164"/>
        <v>57.136057692307702</v>
      </c>
      <c r="DP143" s="2">
        <f t="shared" si="164"/>
        <v>64.331246288798923</v>
      </c>
      <c r="DQ143" s="2">
        <f t="shared" si="164"/>
        <v>60.488309523809519</v>
      </c>
      <c r="DR143" s="2">
        <f t="shared" si="164"/>
        <v>58.166248179271705</v>
      </c>
      <c r="DS143" s="2">
        <f t="shared" si="164"/>
        <v>58.946380952380949</v>
      </c>
      <c r="DT143" s="2">
        <f t="shared" si="164"/>
        <v>58.810222222222222</v>
      </c>
      <c r="DU143" s="2">
        <f t="shared" si="164"/>
        <v>61.698880952380946</v>
      </c>
      <c r="DV143" s="2">
        <f t="shared" si="164"/>
        <v>63.175166666666669</v>
      </c>
      <c r="DW143" s="2">
        <f t="shared" si="164"/>
        <v>63.405104551920331</v>
      </c>
      <c r="DX143" s="2">
        <f t="shared" si="164"/>
        <v>54.467094677871145</v>
      </c>
      <c r="DY143" s="2">
        <f t="shared" si="164"/>
        <v>56.095147348906195</v>
      </c>
      <c r="EA143" s="2">
        <f t="shared" si="152"/>
        <v>39.624949952294223</v>
      </c>
      <c r="EB143" s="2">
        <f t="shared" si="152"/>
        <v>88.663470358989727</v>
      </c>
      <c r="EC143" s="2">
        <f t="shared" si="152"/>
        <v>37.918692073898114</v>
      </c>
      <c r="ED143" s="2">
        <f t="shared" si="152"/>
        <v>28.294723643863978</v>
      </c>
      <c r="EE143" s="2">
        <f t="shared" si="151"/>
        <v>24.075591037606035</v>
      </c>
      <c r="EF143" s="2">
        <f t="shared" si="151"/>
        <v>25.576049008229589</v>
      </c>
      <c r="EG143" s="2">
        <f t="shared" si="151"/>
        <v>23.831457396912249</v>
      </c>
      <c r="EH143" s="2">
        <f t="shared" si="151"/>
        <v>23.315520451466117</v>
      </c>
      <c r="EI143" s="2">
        <f t="shared" si="151"/>
        <v>26.507089874606947</v>
      </c>
      <c r="EJ143" s="2">
        <f t="shared" si="151"/>
        <v>27.333426208553821</v>
      </c>
      <c r="EK143" s="2">
        <f t="shared" si="151"/>
        <v>26.623498632010946</v>
      </c>
      <c r="EL143" s="2">
        <f t="shared" si="151"/>
        <v>26.281046379129393</v>
      </c>
      <c r="EM143" s="2">
        <f t="shared" si="135"/>
        <v>27.270113464966403</v>
      </c>
      <c r="EN143" s="2">
        <f t="shared" si="135"/>
        <v>30.549593717604729</v>
      </c>
      <c r="EO143" s="2">
        <f t="shared" si="135"/>
        <v>32.215353913638779</v>
      </c>
      <c r="EQ143" s="2">
        <f t="shared" si="165"/>
        <v>40.204634247612283</v>
      </c>
      <c r="ER143" s="2">
        <f t="shared" si="165"/>
        <v>90.360410145054146</v>
      </c>
      <c r="ES143" s="2">
        <f t="shared" si="165"/>
        <v>38.388351674395189</v>
      </c>
      <c r="ET143" s="2">
        <f t="shared" si="165"/>
        <v>28.795359453524185</v>
      </c>
      <c r="EU143" s="2">
        <f t="shared" si="165"/>
        <v>24.579229297950619</v>
      </c>
      <c r="EV143" s="2">
        <f t="shared" si="165"/>
        <v>25.392929766885835</v>
      </c>
      <c r="EW143" s="2">
        <f t="shared" si="165"/>
        <v>24.17461214085883</v>
      </c>
      <c r="EX143" s="2">
        <f t="shared" si="165"/>
        <v>24.102756896396777</v>
      </c>
      <c r="EY143" s="2">
        <f t="shared" si="165"/>
        <v>26.813908090340824</v>
      </c>
      <c r="EZ143" s="2">
        <f t="shared" si="165"/>
        <v>27.337281569858817</v>
      </c>
      <c r="FA143" s="2">
        <f t="shared" si="165"/>
        <v>26.967314073671119</v>
      </c>
      <c r="FB143" s="2">
        <f t="shared" si="165"/>
        <v>26.720320818092933</v>
      </c>
      <c r="FC143" s="2">
        <f t="shared" si="165"/>
        <v>27.454483833140603</v>
      </c>
      <c r="FD143" s="2">
        <f t="shared" si="165"/>
        <v>30.674614315589054</v>
      </c>
      <c r="FE143" s="2">
        <f t="shared" si="165"/>
        <v>31.653840028433201</v>
      </c>
      <c r="FG143" s="2">
        <f t="shared" si="166"/>
        <v>0.99924933431646512</v>
      </c>
      <c r="FH143" s="2">
        <f t="shared" si="166"/>
        <v>0.99890391223042885</v>
      </c>
      <c r="FI143" s="2">
        <f t="shared" si="166"/>
        <v>0.9991057216249446</v>
      </c>
      <c r="FJ143" s="2">
        <f t="shared" si="166"/>
        <v>0.99899867425332634</v>
      </c>
      <c r="FK143" s="2">
        <f t="shared" si="166"/>
        <v>0.99895731336458549</v>
      </c>
      <c r="FL143" s="2">
        <f t="shared" si="166"/>
        <v>0.99894095894570434</v>
      </c>
      <c r="FM143" s="2">
        <f t="shared" si="166"/>
        <v>0.99890262331578628</v>
      </c>
      <c r="FN143" s="2">
        <f t="shared" si="166"/>
        <v>0.99889555511499772</v>
      </c>
      <c r="FO143" s="2">
        <f t="shared" si="166"/>
        <v>0.99891507855956141</v>
      </c>
      <c r="FP143" s="2">
        <f t="shared" si="166"/>
        <v>0.99888410000681271</v>
      </c>
      <c r="FQ143" s="2">
        <f t="shared" si="166"/>
        <v>0.99889522692318677</v>
      </c>
      <c r="FR143" s="2">
        <f t="shared" si="166"/>
        <v>0.99889530379959901</v>
      </c>
      <c r="FS143" s="2">
        <f t="shared" si="166"/>
        <v>0.99889218489735687</v>
      </c>
      <c r="FT143" s="2">
        <f t="shared" si="166"/>
        <v>0.99886884350436411</v>
      </c>
      <c r="FU143" s="2">
        <f t="shared" si="166"/>
        <v>0.99846598745463189</v>
      </c>
      <c r="FW143" s="2">
        <f t="shared" si="156"/>
        <v>4.1976149206471421E-2</v>
      </c>
      <c r="FX143" s="2">
        <f t="shared" si="156"/>
        <v>0.12634716715884045</v>
      </c>
      <c r="FY143" s="2">
        <f t="shared" si="156"/>
        <v>5.7490656860754018E-2</v>
      </c>
      <c r="FZ143" s="2">
        <f t="shared" si="156"/>
        <v>5.8128714003838684E-2</v>
      </c>
      <c r="GA143" s="2">
        <f t="shared" si="156"/>
        <v>5.6425271954230465E-2</v>
      </c>
      <c r="GB143" s="2">
        <f t="shared" si="156"/>
        <v>5.647644332499889E-2</v>
      </c>
      <c r="GC143" s="2">
        <f t="shared" si="156"/>
        <v>6.2350862218466169E-2</v>
      </c>
      <c r="GD143" s="2">
        <f t="shared" si="156"/>
        <v>7.5870486135310694E-2</v>
      </c>
      <c r="GE143" s="2">
        <f t="shared" si="156"/>
        <v>6.8483792131361979E-2</v>
      </c>
      <c r="GF143" s="2">
        <f t="shared" si="156"/>
        <v>6.2440123216270516E-2</v>
      </c>
      <c r="GG143" s="2">
        <f t="shared" si="156"/>
        <v>5.7430596597245552E-2</v>
      </c>
      <c r="GH143" s="2">
        <f t="shared" si="156"/>
        <v>4.8876322685026521E-2</v>
      </c>
      <c r="GI143" s="2">
        <f t="shared" si="156"/>
        <v>4.2733572446115461E-2</v>
      </c>
      <c r="GJ143" s="2">
        <f t="shared" si="156"/>
        <v>3.8383617173718028E-2</v>
      </c>
      <c r="GK143" s="2">
        <f t="shared" si="156"/>
        <v>2.6933237254333251E-2</v>
      </c>
      <c r="GM143" s="86">
        <f t="shared" si="157"/>
        <v>2.2310098460596513E-88</v>
      </c>
      <c r="GN143" s="86">
        <f t="shared" si="157"/>
        <v>2.4373534291227238E-144</v>
      </c>
      <c r="GO143" s="86">
        <f t="shared" si="157"/>
        <v>2.5949441843105957E-117</v>
      </c>
      <c r="GP143" s="86">
        <f t="shared" si="157"/>
        <v>1.068086380991078E-123</v>
      </c>
      <c r="GQ143" s="86">
        <f t="shared" si="157"/>
        <v>1.1221474827820374E-164</v>
      </c>
      <c r="GR143" s="86">
        <f t="shared" si="157"/>
        <v>1.1914042221667625E-173</v>
      </c>
      <c r="GS143" s="86">
        <f t="shared" si="157"/>
        <v>1.8920400476217435E-149</v>
      </c>
      <c r="GT143" s="86">
        <f t="shared" si="157"/>
        <v>1.7487968974649504E-154</v>
      </c>
      <c r="GU143" s="86">
        <f t="shared" si="157"/>
        <v>3.501155616350584E-160</v>
      </c>
      <c r="GV143" s="86">
        <f t="shared" si="157"/>
        <v>5.2379532176629188E-153</v>
      </c>
      <c r="GW143" s="86">
        <f t="shared" si="157"/>
        <v>5.7036674327818974E-161</v>
      </c>
      <c r="GX143" s="86">
        <f t="shared" si="157"/>
        <v>1.020669719624933E-138</v>
      </c>
      <c r="GY143" s="86">
        <f t="shared" si="157"/>
        <v>9.4797742987765895E-130</v>
      </c>
      <c r="GZ143" s="86">
        <f t="shared" si="157"/>
        <v>8.043260772310434E-115</v>
      </c>
      <c r="HA143" s="86">
        <f t="shared" si="157"/>
        <v>3.6613899776983467E-141</v>
      </c>
      <c r="HC143" s="86">
        <f t="shared" si="153"/>
        <v>2.3716409750688391E-33</v>
      </c>
      <c r="HD143" s="86">
        <f t="shared" si="153"/>
        <v>1.0133451479621925E-22</v>
      </c>
      <c r="HE143" s="86">
        <f t="shared" si="153"/>
        <v>4.6281745232320009E-40</v>
      </c>
      <c r="HF143" s="86">
        <f t="shared" si="153"/>
        <v>2.66828936601628E-45</v>
      </c>
      <c r="HG143" s="86">
        <f t="shared" si="153"/>
        <v>7.381352329499672E-58</v>
      </c>
      <c r="HH143" s="86">
        <f t="shared" si="153"/>
        <v>2.8017703331926063E-72</v>
      </c>
      <c r="HI143" s="86">
        <f t="shared" si="153"/>
        <v>1.645524464585671E-82</v>
      </c>
      <c r="HJ143" s="86">
        <f t="shared" si="153"/>
        <v>2.3898841106492592E-97</v>
      </c>
      <c r="HK143" s="86">
        <f t="shared" si="153"/>
        <v>2.9296426046792955E-81</v>
      </c>
      <c r="HL143" s="86">
        <f t="shared" si="161"/>
        <v>4.2726287002987504E-79</v>
      </c>
      <c r="HM143" s="86">
        <f t="shared" si="161"/>
        <v>3.0886128121909119E-83</v>
      </c>
      <c r="HN143" s="86">
        <f t="shared" si="161"/>
        <v>1.4488977646151232E-60</v>
      </c>
      <c r="HO143" s="86">
        <f t="shared" si="161"/>
        <v>1.5957950455825713E-61</v>
      </c>
      <c r="HP143" s="86">
        <f t="shared" si="161"/>
        <v>1.1257534985793463E-52</v>
      </c>
      <c r="HQ143" s="86">
        <f t="shared" si="161"/>
        <v>7.0297578915798781E-55</v>
      </c>
      <c r="HS143" s="86">
        <f t="shared" si="158"/>
        <v>0.35948396634049068</v>
      </c>
      <c r="HT143" s="86">
        <f t="shared" si="158"/>
        <v>0.23755191830500302</v>
      </c>
      <c r="HU143" s="86">
        <f t="shared" si="158"/>
        <v>0.52075244546237598</v>
      </c>
      <c r="HV143" s="86">
        <f t="shared" si="158"/>
        <v>0.52103555133723034</v>
      </c>
      <c r="HW143" s="86">
        <f t="shared" si="158"/>
        <v>0.51599182177489533</v>
      </c>
      <c r="HX143" s="86">
        <f t="shared" si="158"/>
        <v>0.5103148606778527</v>
      </c>
      <c r="HY143" s="86">
        <f t="shared" si="158"/>
        <v>0.50966866102844544</v>
      </c>
      <c r="HZ143" s="86">
        <f t="shared" si="158"/>
        <v>0.40769149523450476</v>
      </c>
      <c r="IA143" s="86">
        <f t="shared" si="158"/>
        <v>0.48896379527779704</v>
      </c>
      <c r="IB143" s="86">
        <f t="shared" si="158"/>
        <v>0.52374399276113293</v>
      </c>
      <c r="IC143" s="86">
        <f t="shared" si="158"/>
        <v>0.51620735747694546</v>
      </c>
      <c r="ID143" s="86">
        <f t="shared" si="158"/>
        <v>0.43014190589184687</v>
      </c>
      <c r="IE143" s="86">
        <f t="shared" si="158"/>
        <v>0.31524307554589254</v>
      </c>
      <c r="IF143" s="86">
        <f t="shared" si="158"/>
        <v>0.28890753879647457</v>
      </c>
      <c r="IG143" s="86">
        <f t="shared" si="158"/>
        <v>0.16466438064685548</v>
      </c>
      <c r="II143" s="86">
        <f t="shared" si="159"/>
        <v>1.383448715557616E-11</v>
      </c>
      <c r="IJ143" s="86">
        <f t="shared" si="159"/>
        <v>3.0910724234649465E-6</v>
      </c>
      <c r="IK143" s="86">
        <f t="shared" si="159"/>
        <v>9.2437139372883232E-12</v>
      </c>
      <c r="IL143" s="86">
        <f t="shared" si="159"/>
        <v>7.7276836778029554E-13</v>
      </c>
      <c r="IM143" s="86">
        <f t="shared" si="159"/>
        <v>2.6945878426231192E-14</v>
      </c>
      <c r="IN143" s="86">
        <f t="shared" si="159"/>
        <v>8.026279112236722E-14</v>
      </c>
      <c r="IO143" s="86">
        <f t="shared" si="159"/>
        <v>1.0132732916145407E-13</v>
      </c>
      <c r="IP143" s="86">
        <f t="shared" si="159"/>
        <v>5.1822267440264566E-12</v>
      </c>
      <c r="IQ143" s="86">
        <f t="shared" si="159"/>
        <v>1.5702437508883406E-12</v>
      </c>
      <c r="IR143" s="86">
        <f t="shared" si="159"/>
        <v>3.0947325292229531E-13</v>
      </c>
      <c r="IS143" s="86">
        <f t="shared" si="159"/>
        <v>4.3208155830915942E-14</v>
      </c>
      <c r="IT143" s="86">
        <f t="shared" si="159"/>
        <v>5.6474121797836087E-15</v>
      </c>
      <c r="IU143" s="86">
        <f t="shared" si="159"/>
        <v>1.6359464242350723E-15</v>
      </c>
      <c r="IV143" s="86">
        <f t="shared" si="159"/>
        <v>1.7086724250734132E-19</v>
      </c>
      <c r="IW143" s="86">
        <f t="shared" si="159"/>
        <v>4.2525925607317496E-12</v>
      </c>
      <c r="IY143" s="86">
        <f t="shared" si="160"/>
        <v>0.35948396635432517</v>
      </c>
      <c r="IZ143" s="86">
        <f t="shared" si="160"/>
        <v>0.23755500937742649</v>
      </c>
      <c r="JA143" s="86">
        <f t="shared" si="160"/>
        <v>0.5207524454716197</v>
      </c>
      <c r="JB143" s="86">
        <f t="shared" si="160"/>
        <v>0.52103555133800306</v>
      </c>
      <c r="JC143" s="86">
        <f t="shared" si="160"/>
        <v>0.51599182177492231</v>
      </c>
      <c r="JD143" s="86">
        <f t="shared" si="160"/>
        <v>0.51031486067793297</v>
      </c>
      <c r="JE143" s="86">
        <f t="shared" si="160"/>
        <v>0.5096686610285468</v>
      </c>
      <c r="JF143" s="86">
        <f t="shared" si="160"/>
        <v>0.40769149523968701</v>
      </c>
      <c r="JG143" s="86">
        <f t="shared" si="160"/>
        <v>0.48896379527936729</v>
      </c>
      <c r="JH143" s="86">
        <f t="shared" si="160"/>
        <v>0.52374399276144235</v>
      </c>
      <c r="JI143" s="86">
        <f t="shared" si="160"/>
        <v>0.51620735747698865</v>
      </c>
      <c r="JJ143" s="86">
        <f t="shared" si="160"/>
        <v>0.43014190589185253</v>
      </c>
      <c r="JK143" s="86">
        <f t="shared" si="160"/>
        <v>0.31524307554589415</v>
      </c>
      <c r="JL143" s="86">
        <f t="shared" si="160"/>
        <v>0.28890753879647457</v>
      </c>
      <c r="JM143" s="86">
        <f t="shared" si="160"/>
        <v>0.16466438065110808</v>
      </c>
    </row>
    <row r="144" spans="2:273" x14ac:dyDescent="0.25">
      <c r="B144" s="2">
        <v>117</v>
      </c>
      <c r="C144" s="37">
        <v>39.851999999999997</v>
      </c>
      <c r="D144" s="37">
        <v>92.950999999999993</v>
      </c>
      <c r="E144" s="37">
        <v>41.966000000000001</v>
      </c>
      <c r="F144" s="37">
        <v>35.542000000000002</v>
      </c>
      <c r="G144" s="37">
        <v>40.033999999999999</v>
      </c>
      <c r="H144" s="37">
        <v>41.814</v>
      </c>
      <c r="I144" s="37">
        <v>36.101999999999997</v>
      </c>
      <c r="J144" s="37">
        <v>29.559000000000001</v>
      </c>
      <c r="K144" s="37">
        <v>40.237000000000002</v>
      </c>
      <c r="L144" s="37">
        <v>49.051000000000002</v>
      </c>
      <c r="M144" s="37">
        <v>52.831000000000003</v>
      </c>
      <c r="N144" s="37">
        <v>62.796999999999997</v>
      </c>
      <c r="O144" s="37">
        <v>64.034000000000006</v>
      </c>
      <c r="P144" s="37">
        <v>90.881</v>
      </c>
      <c r="Q144" s="37">
        <v>113.831</v>
      </c>
      <c r="S144" s="4">
        <f t="shared" si="162"/>
        <v>39.544577613577395</v>
      </c>
      <c r="T144" s="4">
        <f t="shared" si="162"/>
        <v>89.401393732467525</v>
      </c>
      <c r="U144" s="4">
        <f t="shared" si="162"/>
        <v>42.791528870452943</v>
      </c>
      <c r="V144" s="4">
        <f t="shared" si="162"/>
        <v>33.757912197253233</v>
      </c>
      <c r="W144" s="4">
        <f t="shared" si="162"/>
        <v>40.627964596535321</v>
      </c>
      <c r="X144" s="4">
        <f t="shared" si="162"/>
        <v>41.80579633040977</v>
      </c>
      <c r="Y144" s="4">
        <f t="shared" si="162"/>
        <v>35.357928175786803</v>
      </c>
      <c r="Z144" s="4">
        <f t="shared" si="162"/>
        <v>30.280304523041991</v>
      </c>
      <c r="AA144" s="4">
        <f t="shared" si="162"/>
        <v>39.183419506156611</v>
      </c>
      <c r="AB144" s="4">
        <f t="shared" si="162"/>
        <v>47.598460971636115</v>
      </c>
      <c r="AC144" s="4">
        <f t="shared" si="162"/>
        <v>52.031426146152107</v>
      </c>
      <c r="AD144" s="4">
        <f t="shared" si="162"/>
        <v>63.124546517954165</v>
      </c>
      <c r="AE144" s="4">
        <f t="shared" si="162"/>
        <v>64.474743015306331</v>
      </c>
      <c r="AF144" s="4">
        <f t="shared" si="162"/>
        <v>89.159001166735408</v>
      </c>
      <c r="AG144" s="4">
        <f t="shared" si="162"/>
        <v>109.20403895705532</v>
      </c>
      <c r="AI144" s="4">
        <f t="shared" si="163"/>
        <v>0.30742238642260133</v>
      </c>
      <c r="AJ144" s="4">
        <f t="shared" si="163"/>
        <v>3.549606267532468</v>
      </c>
      <c r="AK144" s="4">
        <f t="shared" si="163"/>
        <v>-0.82552887045294199</v>
      </c>
      <c r="AL144" s="4">
        <f t="shared" si="163"/>
        <v>1.7840878027467681</v>
      </c>
      <c r="AM144" s="4">
        <f t="shared" si="163"/>
        <v>-0.59396459653532219</v>
      </c>
      <c r="AN144" s="4">
        <f t="shared" si="163"/>
        <v>8.2036695902303336E-3</v>
      </c>
      <c r="AO144" s="4">
        <f t="shared" si="163"/>
        <v>0.74407182421319362</v>
      </c>
      <c r="AP144" s="4">
        <f t="shared" si="163"/>
        <v>-0.72130452304199011</v>
      </c>
      <c r="AQ144" s="4">
        <f t="shared" si="163"/>
        <v>1.0535804938433913</v>
      </c>
      <c r="AR144" s="4">
        <f t="shared" si="163"/>
        <v>1.452539028363887</v>
      </c>
      <c r="AS144" s="4">
        <f t="shared" si="163"/>
        <v>0.79957385384789603</v>
      </c>
      <c r="AT144" s="4">
        <f t="shared" si="163"/>
        <v>-0.32754651795416834</v>
      </c>
      <c r="AU144" s="4">
        <f t="shared" si="163"/>
        <v>-0.44074301530632454</v>
      </c>
      <c r="AV144" s="4">
        <f t="shared" si="163"/>
        <v>1.7219988332645926</v>
      </c>
      <c r="AW144" s="4">
        <f t="shared" si="163"/>
        <v>4.6269610429446857</v>
      </c>
      <c r="AY144" s="2">
        <f t="shared" ref="AY144:BM160" si="167">IF(OR($B144 &lt; C$230, $B144 &gt; C$233), #N/A, ((1-FG144)*DK144) + (FG144 - FW144)*EA144 + (FW144*EQ144))</f>
        <v>39.544577613284744</v>
      </c>
      <c r="AZ144" s="2">
        <f t="shared" si="167"/>
        <v>88.887226221470158</v>
      </c>
      <c r="BA144" s="2">
        <f t="shared" si="167"/>
        <v>37.869459799315315</v>
      </c>
      <c r="BB144" s="2">
        <f t="shared" si="167"/>
        <v>28.168363593763342</v>
      </c>
      <c r="BC144" s="2">
        <f t="shared" si="167"/>
        <v>23.918946561107262</v>
      </c>
      <c r="BD144" s="2">
        <f t="shared" si="167"/>
        <v>25.453977589175778</v>
      </c>
      <c r="BE144" s="2">
        <f t="shared" si="167"/>
        <v>23.72950526254213</v>
      </c>
      <c r="BF144" s="2">
        <f t="shared" si="167"/>
        <v>23.261471488336543</v>
      </c>
      <c r="BG144" s="2">
        <f t="shared" si="167"/>
        <v>26.401801855772721</v>
      </c>
      <c r="BH144" s="2">
        <f t="shared" si="167"/>
        <v>27.206767070885117</v>
      </c>
      <c r="BI144" s="2">
        <f t="shared" si="167"/>
        <v>26.514872295636994</v>
      </c>
      <c r="BJ144" s="2">
        <f t="shared" si="167"/>
        <v>26.156918109561385</v>
      </c>
      <c r="BK144" s="2">
        <f t="shared" si="167"/>
        <v>27.153403777381602</v>
      </c>
      <c r="BL144" s="2">
        <f t="shared" si="167"/>
        <v>30.449722326923922</v>
      </c>
      <c r="BM144" s="2">
        <f t="shared" si="167"/>
        <v>32.161310401733793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102.17237356384723</v>
      </c>
      <c r="DL144" s="2">
        <f t="shared" si="164"/>
        <v>173.9603970234719</v>
      </c>
      <c r="DM144" s="2">
        <f t="shared" si="164"/>
        <v>79.492746341463416</v>
      </c>
      <c r="DN144" s="2">
        <f t="shared" si="164"/>
        <v>79.48392064777326</v>
      </c>
      <c r="DO144" s="2">
        <f t="shared" si="164"/>
        <v>57.343748178137659</v>
      </c>
      <c r="DP144" s="2">
        <f t="shared" si="164"/>
        <v>64.604467948717939</v>
      </c>
      <c r="DQ144" s="2">
        <f t="shared" si="164"/>
        <v>60.739320077220071</v>
      </c>
      <c r="DR144" s="2">
        <f t="shared" si="164"/>
        <v>58.378846218487396</v>
      </c>
      <c r="DS144" s="2">
        <f t="shared" si="164"/>
        <v>59.148127413127412</v>
      </c>
      <c r="DT144" s="2">
        <f t="shared" si="164"/>
        <v>59.017189789789796</v>
      </c>
      <c r="DU144" s="2">
        <f t="shared" si="164"/>
        <v>61.927167052767047</v>
      </c>
      <c r="DV144" s="2">
        <f t="shared" si="164"/>
        <v>63.396478378378376</v>
      </c>
      <c r="DW144" s="2">
        <f t="shared" si="164"/>
        <v>63.610234708392596</v>
      </c>
      <c r="DX144" s="2">
        <f t="shared" si="164"/>
        <v>54.578825210084034</v>
      </c>
      <c r="DY144" s="2">
        <f t="shared" si="164"/>
        <v>56.293789618094181</v>
      </c>
      <c r="EA144" s="2">
        <f t="shared" si="152"/>
        <v>39.471873709775352</v>
      </c>
      <c r="EB144" s="2">
        <f t="shared" si="152"/>
        <v>88.525966948962008</v>
      </c>
      <c r="EC144" s="2">
        <f t="shared" si="152"/>
        <v>37.803068063234548</v>
      </c>
      <c r="ED144" s="2">
        <f t="shared" si="152"/>
        <v>28.085653322784186</v>
      </c>
      <c r="EE144" s="2">
        <f t="shared" si="151"/>
        <v>23.852665577226222</v>
      </c>
      <c r="EF144" s="2">
        <f t="shared" si="151"/>
        <v>25.42786645389323</v>
      </c>
      <c r="EG144" s="2">
        <f t="shared" si="151"/>
        <v>23.667260895055694</v>
      </c>
      <c r="EH144" s="2">
        <f t="shared" si="151"/>
        <v>23.156977781399394</v>
      </c>
      <c r="EI144" s="2">
        <f t="shared" si="151"/>
        <v>26.345069138737632</v>
      </c>
      <c r="EJ144" s="2">
        <f t="shared" si="151"/>
        <v>27.173798553058766</v>
      </c>
      <c r="EK144" s="2">
        <f t="shared" si="151"/>
        <v>26.455204318936879</v>
      </c>
      <c r="EL144" s="2">
        <f t="shared" si="151"/>
        <v>26.093374781348395</v>
      </c>
      <c r="EM144" s="2">
        <f t="shared" si="135"/>
        <v>27.106955608117371</v>
      </c>
      <c r="EN144" s="2">
        <f t="shared" si="135"/>
        <v>30.418826178425512</v>
      </c>
      <c r="EO144" s="2">
        <f t="shared" si="135"/>
        <v>32.144700981262204</v>
      </c>
      <c r="EQ144" s="2">
        <f t="shared" si="165"/>
        <v>40.121419139355538</v>
      </c>
      <c r="ER144" s="2">
        <f t="shared" si="165"/>
        <v>90.541383081240255</v>
      </c>
      <c r="ES144" s="2">
        <f t="shared" si="165"/>
        <v>38.319698286723359</v>
      </c>
      <c r="ET144" s="2">
        <f t="shared" si="165"/>
        <v>28.649986146670049</v>
      </c>
      <c r="EU144" s="2">
        <f t="shared" si="165"/>
        <v>24.412192743800809</v>
      </c>
      <c r="EV144" s="2">
        <f t="shared" si="165"/>
        <v>25.237389778840406</v>
      </c>
      <c r="EW144" s="2">
        <f t="shared" si="165"/>
        <v>24.037173331686574</v>
      </c>
      <c r="EX144" s="2">
        <f t="shared" si="165"/>
        <v>23.992623419228664</v>
      </c>
      <c r="EY144" s="2">
        <f t="shared" si="165"/>
        <v>26.670443381321959</v>
      </c>
      <c r="EZ144" s="2">
        <f t="shared" si="165"/>
        <v>27.181996508017267</v>
      </c>
      <c r="FA144" s="2">
        <f t="shared" si="165"/>
        <v>26.837230978285</v>
      </c>
      <c r="FB144" s="2">
        <f t="shared" si="165"/>
        <v>26.580004773275764</v>
      </c>
      <c r="FC144" s="2">
        <f t="shared" si="165"/>
        <v>27.311907285228191</v>
      </c>
      <c r="FD144" s="2">
        <f t="shared" si="165"/>
        <v>30.561190698300479</v>
      </c>
      <c r="FE144" s="2">
        <f t="shared" si="165"/>
        <v>31.561421815246959</v>
      </c>
      <c r="FG144" s="2">
        <f t="shared" si="166"/>
        <v>0.99931533953775653</v>
      </c>
      <c r="FH144" s="2">
        <f t="shared" si="166"/>
        <v>0.99900025965446493</v>
      </c>
      <c r="FI144" s="2">
        <f t="shared" si="166"/>
        <v>0.99918434424720382</v>
      </c>
      <c r="FJ144" s="2">
        <f t="shared" si="166"/>
        <v>0.99908669959823404</v>
      </c>
      <c r="FK144" s="2">
        <f t="shared" si="166"/>
        <v>0.99904897123420033</v>
      </c>
      <c r="FL144" s="2">
        <f t="shared" si="166"/>
        <v>0.99903405306823156</v>
      </c>
      <c r="FM144" s="2">
        <f t="shared" si="166"/>
        <v>0.9989990839234334</v>
      </c>
      <c r="FN144" s="2">
        <f t="shared" si="166"/>
        <v>0.99899263639863967</v>
      </c>
      <c r="FO144" s="2">
        <f t="shared" si="166"/>
        <v>0.99901044542227735</v>
      </c>
      <c r="FP144" s="2">
        <f t="shared" si="166"/>
        <v>0.99898218717448251</v>
      </c>
      <c r="FQ144" s="2">
        <f t="shared" si="166"/>
        <v>0.99899233702595924</v>
      </c>
      <c r="FR144" s="2">
        <f t="shared" si="166"/>
        <v>0.99899240715171289</v>
      </c>
      <c r="FS144" s="2">
        <f t="shared" si="166"/>
        <v>0.99898956212522694</v>
      </c>
      <c r="FT144" s="2">
        <f t="shared" si="166"/>
        <v>0.99896827032742275</v>
      </c>
      <c r="FU144" s="2">
        <f t="shared" si="166"/>
        <v>0.99860077506846556</v>
      </c>
      <c r="FW144" s="2">
        <f t="shared" ref="FW144:GK160" si="169">POWER(10,($B144-C$232)/C$229)/(1+POWER(10,($B144-C$232)/C$229))</f>
        <v>4.5840289132133602E-2</v>
      </c>
      <c r="FX144" s="2">
        <f t="shared" si="169"/>
        <v>0.13686852131775548</v>
      </c>
      <c r="FY144" s="2">
        <f t="shared" si="169"/>
        <v>6.268953825852093E-2</v>
      </c>
      <c r="FZ144" s="2">
        <f t="shared" si="169"/>
        <v>6.338141477377815E-2</v>
      </c>
      <c r="GA144" s="2">
        <f t="shared" si="169"/>
        <v>6.1534100552403277E-2</v>
      </c>
      <c r="GB144" s="2">
        <f t="shared" si="169"/>
        <v>6.15896026389533E-2</v>
      </c>
      <c r="GC144" s="2">
        <f t="shared" si="169"/>
        <v>6.7957562304571298E-2</v>
      </c>
      <c r="GD144" s="2">
        <f t="shared" si="169"/>
        <v>8.2585818171675929E-2</v>
      </c>
      <c r="GE144" s="2">
        <f t="shared" si="169"/>
        <v>7.4598100831762271E-2</v>
      </c>
      <c r="GF144" s="2">
        <f t="shared" si="169"/>
        <v>6.8054267248305877E-2</v>
      </c>
      <c r="GG144" s="2">
        <f t="shared" si="169"/>
        <v>6.2624407619893671E-2</v>
      </c>
      <c r="GH144" s="2">
        <f t="shared" si="169"/>
        <v>5.3340295995532964E-2</v>
      </c>
      <c r="GI144" s="2">
        <f t="shared" si="169"/>
        <v>4.6664041215562932E-2</v>
      </c>
      <c r="GJ144" s="2">
        <f t="shared" si="169"/>
        <v>4.1931519266570752E-2</v>
      </c>
      <c r="GK144" s="2">
        <f t="shared" si="169"/>
        <v>2.9455169023557139E-2</v>
      </c>
      <c r="GM144" s="86">
        <f t="shared" ref="GM144:HA160" si="170" xml:space="preserve"> _xlfn.NORM.DIST($B144, C$7, ABS(C$11), TRUE) * _xlfn.NORM.DIST(($B144 - C$7)*C$15, 0, ABS(C$11), TRUE) * 2</f>
        <v>1.7992960532080134E-91</v>
      </c>
      <c r="GN144" s="86">
        <f t="shared" si="170"/>
        <v>1.1607867734393961E-149</v>
      </c>
      <c r="GO144" s="86">
        <f t="shared" si="170"/>
        <v>1.9337616570140254E-121</v>
      </c>
      <c r="GP144" s="86">
        <f t="shared" si="170"/>
        <v>5.1139232671165934E-128</v>
      </c>
      <c r="GQ144" s="86">
        <f t="shared" si="170"/>
        <v>1.787887390733439E-170</v>
      </c>
      <c r="GR144" s="86">
        <f t="shared" si="170"/>
        <v>9.3268055428961128E-180</v>
      </c>
      <c r="GS144" s="86">
        <f t="shared" si="170"/>
        <v>1.2674114795330176E-154</v>
      </c>
      <c r="GT144" s="86">
        <f t="shared" si="170"/>
        <v>8.5771137990239249E-160</v>
      </c>
      <c r="GU144" s="86">
        <f t="shared" si="170"/>
        <v>1.0396621071442952E-165</v>
      </c>
      <c r="GV144" s="86">
        <f t="shared" si="170"/>
        <v>2.4634890916094109E-158</v>
      </c>
      <c r="GW144" s="86">
        <f t="shared" si="170"/>
        <v>1.4750172726834454E-166</v>
      </c>
      <c r="GX144" s="86">
        <f t="shared" si="170"/>
        <v>1.516375527882598E-143</v>
      </c>
      <c r="GY144" s="86">
        <f t="shared" si="170"/>
        <v>2.664889703190544E-134</v>
      </c>
      <c r="GZ144" s="86">
        <f t="shared" si="170"/>
        <v>8.4362784508704657E-119</v>
      </c>
      <c r="HA144" s="86">
        <f t="shared" si="170"/>
        <v>4.0790266264269992E-146</v>
      </c>
      <c r="HC144" s="86">
        <f t="shared" si="153"/>
        <v>2.7688235857223958E-35</v>
      </c>
      <c r="HD144" s="86">
        <f t="shared" si="153"/>
        <v>4.1104989199481878E-24</v>
      </c>
      <c r="HE144" s="86">
        <f t="shared" si="153"/>
        <v>2.2879240928538664E-42</v>
      </c>
      <c r="HF144" s="86">
        <f t="shared" si="153"/>
        <v>7.1407729888807659E-48</v>
      </c>
      <c r="HG144" s="86">
        <f t="shared" si="153"/>
        <v>3.7064801719722596E-61</v>
      </c>
      <c r="HH144" s="86">
        <f t="shared" si="153"/>
        <v>2.0367054570633254E-76</v>
      </c>
      <c r="HI144" s="86">
        <f t="shared" si="153"/>
        <v>4.2200807250427361E-87</v>
      </c>
      <c r="HJ144" s="86">
        <f t="shared" si="153"/>
        <v>1.2367834583536827E-102</v>
      </c>
      <c r="HK144" s="86">
        <f t="shared" si="153"/>
        <v>1.051947796694618E-85</v>
      </c>
      <c r="HL144" s="86">
        <f t="shared" si="161"/>
        <v>1.6230328279202228E-83</v>
      </c>
      <c r="HM144" s="86">
        <f t="shared" si="161"/>
        <v>6.6168143543071224E-88</v>
      </c>
      <c r="HN144" s="86">
        <f t="shared" si="161"/>
        <v>5.0808497264188353E-64</v>
      </c>
      <c r="HO144" s="86">
        <f t="shared" si="161"/>
        <v>3.8075576236085312E-65</v>
      </c>
      <c r="HP144" s="86">
        <f t="shared" si="161"/>
        <v>9.2907966009796284E-56</v>
      </c>
      <c r="HQ144" s="86">
        <f t="shared" si="161"/>
        <v>3.8026469835616594E-58</v>
      </c>
      <c r="HS144" s="86">
        <f t="shared" ref="HS144:IG160" si="171" xml:space="preserve"> _xlfn.NORM.DIST($B144, C$9, ABS(C$13), TRUE) * _xlfn.NORM.DIST(($B144 - C$9)*C$17, 0, ABS(C$13), TRUE) * 2</f>
        <v>0.43594140999536946</v>
      </c>
      <c r="HT144" s="86">
        <f t="shared" si="171"/>
        <v>0.14580495014138065</v>
      </c>
      <c r="HU144" s="86">
        <f t="shared" si="171"/>
        <v>0.51254410802569339</v>
      </c>
      <c r="HV144" s="86">
        <f t="shared" si="171"/>
        <v>0.47292229949493508</v>
      </c>
      <c r="HW144" s="86">
        <f t="shared" si="171"/>
        <v>0.5155944129531459</v>
      </c>
      <c r="HX144" s="86">
        <f t="shared" si="171"/>
        <v>0.52043399318315064</v>
      </c>
      <c r="HY144" s="86">
        <f t="shared" si="171"/>
        <v>0.43546370924407918</v>
      </c>
      <c r="HZ144" s="86">
        <f t="shared" si="171"/>
        <v>0.28836648370588247</v>
      </c>
      <c r="IA144" s="86">
        <f t="shared" si="171"/>
        <v>0.39762512980469994</v>
      </c>
      <c r="IB144" s="86">
        <f t="shared" si="171"/>
        <v>0.48518813618173823</v>
      </c>
      <c r="IC144" s="86">
        <f t="shared" si="171"/>
        <v>0.51541136497180373</v>
      </c>
      <c r="ID144" s="86">
        <f t="shared" si="171"/>
        <v>0.50118983845974541</v>
      </c>
      <c r="IE144" s="86">
        <f t="shared" si="171"/>
        <v>0.40920923175473722</v>
      </c>
      <c r="IF144" s="86">
        <f t="shared" si="171"/>
        <v>0.37397689218699792</v>
      </c>
      <c r="IG144" s="86">
        <f t="shared" si="171"/>
        <v>0.21909355174975442</v>
      </c>
      <c r="II144" s="86">
        <f t="shared" ref="II144:IW160" si="172" xml:space="preserve"> _xlfn.NORM.DIST($B144, C$10, ABS(C$14), TRUE) * _xlfn.NORM.DIST(($B144 - C$10)*C$18, 0, ABS(C$14), TRUE) * 2</f>
        <v>5.3599237103102868E-11</v>
      </c>
      <c r="IJ144" s="86">
        <f t="shared" si="172"/>
        <v>8.8925268345123733E-6</v>
      </c>
      <c r="IK144" s="86">
        <f t="shared" si="172"/>
        <v>4.3015541173626466E-11</v>
      </c>
      <c r="IL144" s="86">
        <f t="shared" si="172"/>
        <v>4.2402612709112029E-12</v>
      </c>
      <c r="IM144" s="86">
        <f t="shared" si="172"/>
        <v>1.7942083612219441E-13</v>
      </c>
      <c r="IN144" s="86">
        <f t="shared" si="172"/>
        <v>4.9907039357083203E-13</v>
      </c>
      <c r="IO144" s="86">
        <f t="shared" si="172"/>
        <v>6.6529231699364788E-13</v>
      </c>
      <c r="IP144" s="86">
        <f t="shared" si="172"/>
        <v>3.0065059835021719E-11</v>
      </c>
      <c r="IQ144" s="86">
        <f t="shared" si="172"/>
        <v>9.184547876472779E-12</v>
      </c>
      <c r="IR144" s="86">
        <f t="shared" si="172"/>
        <v>1.8901604630421571E-12</v>
      </c>
      <c r="IS144" s="86">
        <f t="shared" si="172"/>
        <v>2.826842955896344E-13</v>
      </c>
      <c r="IT144" s="86">
        <f t="shared" si="172"/>
        <v>3.7552517725037025E-14</v>
      </c>
      <c r="IU144" s="86">
        <f t="shared" si="172"/>
        <v>1.0734821354702091E-14</v>
      </c>
      <c r="IV144" s="86">
        <f t="shared" si="172"/>
        <v>1.7507138618802245E-18</v>
      </c>
      <c r="IW144" s="86">
        <f t="shared" si="172"/>
        <v>1.4721152751086227E-11</v>
      </c>
      <c r="IY144" s="86">
        <f t="shared" ref="IY144:JM160" si="173">GM144+HC144+HS144+II144</f>
        <v>0.43594141004896869</v>
      </c>
      <c r="IZ144" s="86">
        <f t="shared" si="173"/>
        <v>0.14581384266821515</v>
      </c>
      <c r="JA144" s="86">
        <f t="shared" si="173"/>
        <v>0.51254410806870898</v>
      </c>
      <c r="JB144" s="86">
        <f t="shared" si="173"/>
        <v>0.47292229949917536</v>
      </c>
      <c r="JC144" s="86">
        <f t="shared" si="173"/>
        <v>0.51559441295332531</v>
      </c>
      <c r="JD144" s="86">
        <f t="shared" si="173"/>
        <v>0.52043399318364969</v>
      </c>
      <c r="JE144" s="86">
        <f t="shared" si="173"/>
        <v>0.43546370924474448</v>
      </c>
      <c r="JF144" s="86">
        <f t="shared" si="173"/>
        <v>0.28836648373594753</v>
      </c>
      <c r="JG144" s="86">
        <f t="shared" si="173"/>
        <v>0.39762512981388448</v>
      </c>
      <c r="JH144" s="86">
        <f t="shared" si="173"/>
        <v>0.48518813618362838</v>
      </c>
      <c r="JI144" s="86">
        <f t="shared" si="173"/>
        <v>0.51541136497208639</v>
      </c>
      <c r="JJ144" s="86">
        <f t="shared" si="173"/>
        <v>0.50118983845978293</v>
      </c>
      <c r="JK144" s="86">
        <f t="shared" si="173"/>
        <v>0.40920923175474794</v>
      </c>
      <c r="JL144" s="86">
        <f t="shared" si="173"/>
        <v>0.37397689218699792</v>
      </c>
      <c r="JM144" s="86">
        <f t="shared" si="173"/>
        <v>0.21909355176447556</v>
      </c>
    </row>
    <row r="145" spans="2:273" x14ac:dyDescent="0.25">
      <c r="B145" s="2">
        <v>118</v>
      </c>
      <c r="C145" s="37">
        <v>38.015999999999998</v>
      </c>
      <c r="D145" s="37">
        <v>91.983999999999995</v>
      </c>
      <c r="E145" s="37">
        <v>41.542000000000002</v>
      </c>
      <c r="F145" s="37">
        <v>33.576000000000001</v>
      </c>
      <c r="G145" s="37">
        <v>37.203000000000003</v>
      </c>
      <c r="H145" s="37">
        <v>38.881</v>
      </c>
      <c r="I145" s="37">
        <v>30.78</v>
      </c>
      <c r="J145" s="37">
        <v>26.085000000000001</v>
      </c>
      <c r="K145" s="37">
        <v>34.542000000000002</v>
      </c>
      <c r="L145" s="37">
        <v>40.661000000000001</v>
      </c>
      <c r="M145" s="37">
        <v>44.982999999999997</v>
      </c>
      <c r="N145" s="37">
        <v>57.593000000000004</v>
      </c>
      <c r="O145" s="37">
        <v>65.78</v>
      </c>
      <c r="P145" s="37">
        <v>95.254000000000005</v>
      </c>
      <c r="Q145" s="37">
        <v>128.03399999999999</v>
      </c>
      <c r="S145" s="4">
        <f t="shared" si="162"/>
        <v>39.394382555998746</v>
      </c>
      <c r="T145" s="4">
        <f t="shared" si="162"/>
        <v>89.023900492769997</v>
      </c>
      <c r="U145" s="4">
        <f t="shared" si="162"/>
        <v>41.37809686605285</v>
      </c>
      <c r="V145" s="4">
        <f t="shared" si="162"/>
        <v>31.591796010745927</v>
      </c>
      <c r="W145" s="4">
        <f t="shared" si="162"/>
        <v>35.654584637958969</v>
      </c>
      <c r="X145" s="4">
        <f t="shared" si="162"/>
        <v>37.414445067284021</v>
      </c>
      <c r="Y145" s="4">
        <f t="shared" si="162"/>
        <v>30.347647034898962</v>
      </c>
      <c r="Z145" s="4">
        <f t="shared" si="162"/>
        <v>26.334443397630967</v>
      </c>
      <c r="AA145" s="4">
        <f t="shared" si="162"/>
        <v>33.297457371862414</v>
      </c>
      <c r="AB145" s="4">
        <f t="shared" si="162"/>
        <v>40.335244702046111</v>
      </c>
      <c r="AC145" s="4">
        <f t="shared" si="162"/>
        <v>44.598718275944876</v>
      </c>
      <c r="AD145" s="4">
        <f t="shared" si="162"/>
        <v>58.576754469407597</v>
      </c>
      <c r="AE145" s="4">
        <f t="shared" si="162"/>
        <v>65.375538788074422</v>
      </c>
      <c r="AF145" s="4">
        <f t="shared" si="162"/>
        <v>95.251486915015235</v>
      </c>
      <c r="AG145" s="4">
        <f t="shared" si="162"/>
        <v>124.29029133008414</v>
      </c>
      <c r="AI145" s="4">
        <f t="shared" si="163"/>
        <v>-1.3783825559987477</v>
      </c>
      <c r="AJ145" s="4">
        <f t="shared" si="163"/>
        <v>2.960099507229998</v>
      </c>
      <c r="AK145" s="4">
        <f t="shared" si="163"/>
        <v>0.1639031339471515</v>
      </c>
      <c r="AL145" s="4">
        <f t="shared" si="163"/>
        <v>1.9842039892540733</v>
      </c>
      <c r="AM145" s="4">
        <f t="shared" si="163"/>
        <v>1.5484153620410339</v>
      </c>
      <c r="AN145" s="4">
        <f t="shared" si="163"/>
        <v>1.4665549327159795</v>
      </c>
      <c r="AO145" s="4">
        <f t="shared" si="163"/>
        <v>0.43235296510103893</v>
      </c>
      <c r="AP145" s="4">
        <f t="shared" si="163"/>
        <v>-0.24944339763096579</v>
      </c>
      <c r="AQ145" s="4">
        <f t="shared" si="163"/>
        <v>1.2445426281375873</v>
      </c>
      <c r="AR145" s="4">
        <f t="shared" si="163"/>
        <v>0.32575529795389002</v>
      </c>
      <c r="AS145" s="4">
        <f t="shared" si="163"/>
        <v>0.38428172405512129</v>
      </c>
      <c r="AT145" s="4">
        <f t="shared" si="163"/>
        <v>-0.98375446940759304</v>
      </c>
      <c r="AU145" s="4">
        <f t="shared" si="163"/>
        <v>0.40446121192557882</v>
      </c>
      <c r="AV145" s="4">
        <f t="shared" si="163"/>
        <v>2.5130849847698755E-3</v>
      </c>
      <c r="AW145" s="4">
        <f t="shared" si="163"/>
        <v>3.7437086699158471</v>
      </c>
      <c r="AY145" s="2">
        <f t="shared" si="167"/>
        <v>39.394382554939767</v>
      </c>
      <c r="AZ145" s="2">
        <f t="shared" si="167"/>
        <v>88.812894907881216</v>
      </c>
      <c r="BA145" s="2">
        <f t="shared" si="167"/>
        <v>37.757303527236218</v>
      </c>
      <c r="BB145" s="2">
        <f t="shared" si="167"/>
        <v>27.963295647863756</v>
      </c>
      <c r="BC145" s="2">
        <f t="shared" si="167"/>
        <v>23.70044207693698</v>
      </c>
      <c r="BD145" s="2">
        <f t="shared" si="167"/>
        <v>25.301289741311393</v>
      </c>
      <c r="BE145" s="2">
        <f t="shared" si="167"/>
        <v>23.56665246312734</v>
      </c>
      <c r="BF145" s="2">
        <f t="shared" si="167"/>
        <v>23.110559744902247</v>
      </c>
      <c r="BG145" s="2">
        <f t="shared" si="167"/>
        <v>26.240914376709799</v>
      </c>
      <c r="BH145" s="2">
        <f t="shared" si="167"/>
        <v>27.04500237125654</v>
      </c>
      <c r="BI145" s="2">
        <f t="shared" si="167"/>
        <v>26.348558984213266</v>
      </c>
      <c r="BJ145" s="2">
        <f t="shared" si="167"/>
        <v>25.971432268816436</v>
      </c>
      <c r="BK145" s="2">
        <f t="shared" si="167"/>
        <v>26.98926696335992</v>
      </c>
      <c r="BL145" s="2">
        <f t="shared" si="167"/>
        <v>30.318335549059722</v>
      </c>
      <c r="BM145" s="2">
        <f t="shared" si="167"/>
        <v>32.085726671667928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102.70980829412406</v>
      </c>
      <c r="DL145" s="2">
        <f t="shared" si="164"/>
        <v>174.74117710612322</v>
      </c>
      <c r="DM145" s="2">
        <f t="shared" si="164"/>
        <v>79.830267073170745</v>
      </c>
      <c r="DN145" s="2">
        <f t="shared" si="164"/>
        <v>79.895533603238846</v>
      </c>
      <c r="DO145" s="2">
        <f t="shared" si="164"/>
        <v>57.551438663967623</v>
      </c>
      <c r="DP145" s="2">
        <f t="shared" si="164"/>
        <v>64.877689608636985</v>
      </c>
      <c r="DQ145" s="2">
        <f t="shared" si="164"/>
        <v>60.990330630630623</v>
      </c>
      <c r="DR145" s="2">
        <f t="shared" si="164"/>
        <v>58.591444257703081</v>
      </c>
      <c r="DS145" s="2">
        <f t="shared" si="164"/>
        <v>59.349873873873875</v>
      </c>
      <c r="DT145" s="2">
        <f t="shared" si="164"/>
        <v>59.224157357357356</v>
      </c>
      <c r="DU145" s="2">
        <f t="shared" si="164"/>
        <v>62.155453153153147</v>
      </c>
      <c r="DV145" s="2">
        <f t="shared" si="164"/>
        <v>63.617790090090082</v>
      </c>
      <c r="DW145" s="2">
        <f t="shared" si="164"/>
        <v>63.815364864864854</v>
      </c>
      <c r="DX145" s="2">
        <f t="shared" si="164"/>
        <v>54.690555742296915</v>
      </c>
      <c r="DY145" s="2">
        <f t="shared" si="164"/>
        <v>56.492431887282166</v>
      </c>
      <c r="EA145" s="2">
        <f t="shared" si="152"/>
        <v>39.318797467256488</v>
      </c>
      <c r="EB145" s="2">
        <f t="shared" si="152"/>
        <v>88.388463538934275</v>
      </c>
      <c r="EC145" s="2">
        <f t="shared" si="152"/>
        <v>37.687444052570982</v>
      </c>
      <c r="ED145" s="2">
        <f t="shared" si="152"/>
        <v>27.876583001704397</v>
      </c>
      <c r="EE145" s="2">
        <f t="shared" si="151"/>
        <v>23.629740116846406</v>
      </c>
      <c r="EF145" s="2">
        <f t="shared" si="151"/>
        <v>25.279683899556876</v>
      </c>
      <c r="EG145" s="2">
        <f t="shared" si="151"/>
        <v>23.503064393199136</v>
      </c>
      <c r="EH145" s="2">
        <f t="shared" si="151"/>
        <v>22.998435111332668</v>
      </c>
      <c r="EI145" s="2">
        <f t="shared" si="151"/>
        <v>26.183048402868316</v>
      </c>
      <c r="EJ145" s="2">
        <f t="shared" si="151"/>
        <v>27.014170897563716</v>
      </c>
      <c r="EK145" s="2">
        <f t="shared" si="151"/>
        <v>26.286910005862811</v>
      </c>
      <c r="EL145" s="2">
        <f t="shared" si="151"/>
        <v>25.905703183567397</v>
      </c>
      <c r="EM145" s="2">
        <f t="shared" si="135"/>
        <v>26.943797751268338</v>
      </c>
      <c r="EN145" s="2">
        <f t="shared" si="135"/>
        <v>30.288058639246294</v>
      </c>
      <c r="EO145" s="2">
        <f t="shared" si="135"/>
        <v>32.074048048885615</v>
      </c>
      <c r="EQ145" s="2">
        <f t="shared" si="165"/>
        <v>40.038204031098786</v>
      </c>
      <c r="ER145" s="2">
        <f t="shared" si="165"/>
        <v>90.722356017426364</v>
      </c>
      <c r="ES145" s="2">
        <f t="shared" si="165"/>
        <v>38.251044899051521</v>
      </c>
      <c r="ET145" s="2">
        <f t="shared" si="165"/>
        <v>28.504612839815909</v>
      </c>
      <c r="EU145" s="2">
        <f t="shared" si="165"/>
        <v>24.245156189651002</v>
      </c>
      <c r="EV145" s="2">
        <f t="shared" si="165"/>
        <v>25.08184979079498</v>
      </c>
      <c r="EW145" s="2">
        <f t="shared" si="165"/>
        <v>23.899734522514319</v>
      </c>
      <c r="EX145" s="2">
        <f t="shared" si="165"/>
        <v>23.882489942060552</v>
      </c>
      <c r="EY145" s="2">
        <f t="shared" si="165"/>
        <v>26.526978672303095</v>
      </c>
      <c r="EZ145" s="2">
        <f t="shared" si="165"/>
        <v>27.026711446175717</v>
      </c>
      <c r="FA145" s="2">
        <f t="shared" si="165"/>
        <v>26.70714788289888</v>
      </c>
      <c r="FB145" s="2">
        <f t="shared" si="165"/>
        <v>26.439688728458599</v>
      </c>
      <c r="FC145" s="2">
        <f t="shared" si="165"/>
        <v>27.169330737315782</v>
      </c>
      <c r="FD145" s="2">
        <f t="shared" si="165"/>
        <v>30.447767081011904</v>
      </c>
      <c r="FE145" s="2">
        <f t="shared" si="165"/>
        <v>31.469003602060717</v>
      </c>
      <c r="FG145" s="2">
        <f t="shared" si="166"/>
        <v>0.99937554461827771</v>
      </c>
      <c r="FH145" s="2">
        <f t="shared" si="166"/>
        <v>0.9990881457558739</v>
      </c>
      <c r="FI145" s="2">
        <f t="shared" si="166"/>
        <v>0.99925605972051734</v>
      </c>
      <c r="FJ145" s="2">
        <f t="shared" si="166"/>
        <v>0.99916699319312796</v>
      </c>
      <c r="FK145" s="2">
        <f t="shared" si="166"/>
        <v>0.99913257887105811</v>
      </c>
      <c r="FL145" s="2">
        <f t="shared" si="166"/>
        <v>0.99911897104681435</v>
      </c>
      <c r="FM145" s="2">
        <f t="shared" si="166"/>
        <v>0.99908707328764423</v>
      </c>
      <c r="FN145" s="2">
        <f t="shared" si="166"/>
        <v>0.99908119203593382</v>
      </c>
      <c r="FO145" s="2">
        <f t="shared" si="166"/>
        <v>0.99909743691274544</v>
      </c>
      <c r="FP145" s="2">
        <f t="shared" si="166"/>
        <v>0.99907166053186247</v>
      </c>
      <c r="FQ145" s="2">
        <f t="shared" si="166"/>
        <v>0.99908091895638929</v>
      </c>
      <c r="FR145" s="2">
        <f t="shared" si="166"/>
        <v>0.99908098292317882</v>
      </c>
      <c r="FS145" s="2">
        <f t="shared" si="166"/>
        <v>0.99907838776739744</v>
      </c>
      <c r="FT145" s="2">
        <f t="shared" si="166"/>
        <v>0.99905896592728405</v>
      </c>
      <c r="FU145" s="2">
        <f t="shared" si="166"/>
        <v>0.99872373456624786</v>
      </c>
      <c r="FW145" s="2">
        <f t="shared" si="169"/>
        <v>5.0041564296201886E-2</v>
      </c>
      <c r="FX145" s="2">
        <f t="shared" si="169"/>
        <v>0.14811748346360523</v>
      </c>
      <c r="FY145" s="2">
        <f t="shared" si="169"/>
        <v>6.8324473551753181E-2</v>
      </c>
      <c r="FZ145" s="2">
        <f t="shared" si="169"/>
        <v>6.9073957301753933E-2</v>
      </c>
      <c r="GA145" s="2">
        <f t="shared" si="169"/>
        <v>6.7072609678670639E-2</v>
      </c>
      <c r="GB145" s="2">
        <f t="shared" si="169"/>
        <v>6.713274999296634E-2</v>
      </c>
      <c r="GC145" s="2">
        <f t="shared" si="169"/>
        <v>7.4028622365784308E-2</v>
      </c>
      <c r="GD145" s="2">
        <f t="shared" si="169"/>
        <v>8.9837745963586721E-2</v>
      </c>
      <c r="GE145" s="2">
        <f t="shared" si="169"/>
        <v>8.1210710228674987E-2</v>
      </c>
      <c r="GF145" s="2">
        <f t="shared" si="169"/>
        <v>7.413327939483641E-2</v>
      </c>
      <c r="GG145" s="2">
        <f t="shared" si="169"/>
        <v>6.8253914863993154E-2</v>
      </c>
      <c r="GH145" s="2">
        <f t="shared" si="169"/>
        <v>5.8187030860003923E-2</v>
      </c>
      <c r="GI145" s="2">
        <f t="shared" si="169"/>
        <v>5.0936783154400311E-2</v>
      </c>
      <c r="GJ145" s="2">
        <f t="shared" si="169"/>
        <v>4.579174713155551E-2</v>
      </c>
      <c r="GK145" s="2">
        <f t="shared" si="169"/>
        <v>3.2205429801035565E-2</v>
      </c>
      <c r="GM145" s="86">
        <f t="shared" si="170"/>
        <v>1.2811511208207828E-94</v>
      </c>
      <c r="GN145" s="86">
        <f t="shared" si="170"/>
        <v>4.417526117096483E-155</v>
      </c>
      <c r="GO145" s="86">
        <f t="shared" si="170"/>
        <v>1.2200367047274215E-125</v>
      </c>
      <c r="GP145" s="86">
        <f t="shared" si="170"/>
        <v>2.0598315785643568E-132</v>
      </c>
      <c r="GQ145" s="86">
        <f t="shared" si="170"/>
        <v>2.2560577281565527E-176</v>
      </c>
      <c r="GR145" s="86">
        <f t="shared" si="170"/>
        <v>5.7135715211430931E-186</v>
      </c>
      <c r="GS145" s="86">
        <f t="shared" si="170"/>
        <v>6.9170908885586933E-160</v>
      </c>
      <c r="GT145" s="86">
        <f t="shared" si="170"/>
        <v>3.414391270773137E-165</v>
      </c>
      <c r="GU145" s="86">
        <f t="shared" si="170"/>
        <v>2.4824574575000102E-171</v>
      </c>
      <c r="GV145" s="86">
        <f t="shared" si="170"/>
        <v>9.3717151908899001E-164</v>
      </c>
      <c r="GW145" s="86">
        <f t="shared" si="170"/>
        <v>3.0561030453595663E-172</v>
      </c>
      <c r="GX145" s="86">
        <f t="shared" si="170"/>
        <v>1.8586684537251663E-148</v>
      </c>
      <c r="GY145" s="86">
        <f t="shared" si="170"/>
        <v>6.2397840077573301E-139</v>
      </c>
      <c r="GZ145" s="86">
        <f t="shared" si="170"/>
        <v>7.5540361827646467E-123</v>
      </c>
      <c r="HA145" s="86">
        <f t="shared" si="170"/>
        <v>3.7248492668045464E-151</v>
      </c>
      <c r="HC145" s="86">
        <f t="shared" si="153"/>
        <v>2.8379183730752471E-37</v>
      </c>
      <c r="HD145" s="86">
        <f t="shared" si="153"/>
        <v>1.5081058139310628E-25</v>
      </c>
      <c r="HE145" s="86">
        <f t="shared" si="153"/>
        <v>9.7010729769875823E-45</v>
      </c>
      <c r="HF145" s="86">
        <f t="shared" si="153"/>
        <v>1.6147599102345507E-50</v>
      </c>
      <c r="HG145" s="86">
        <f t="shared" si="153"/>
        <v>1.5000852813042841E-64</v>
      </c>
      <c r="HH145" s="86">
        <f t="shared" si="153"/>
        <v>1.1296263232775538E-80</v>
      </c>
      <c r="HI145" s="86">
        <f t="shared" si="153"/>
        <v>8.0881373880852646E-92</v>
      </c>
      <c r="HJ145" s="86">
        <f t="shared" si="153"/>
        <v>4.6165529424737695E-108</v>
      </c>
      <c r="HK145" s="86">
        <f t="shared" si="153"/>
        <v>2.8622214899900971E-90</v>
      </c>
      <c r="HL145" s="86">
        <f t="shared" si="161"/>
        <v>4.6512621342569005E-88</v>
      </c>
      <c r="HM145" s="86">
        <f t="shared" si="161"/>
        <v>1.0516990339655889E-92</v>
      </c>
      <c r="HN145" s="86">
        <f t="shared" si="161"/>
        <v>1.4216165577780063E-67</v>
      </c>
      <c r="HO145" s="86">
        <f t="shared" si="161"/>
        <v>7.1178213656848451E-69</v>
      </c>
      <c r="HP145" s="86">
        <f t="shared" si="161"/>
        <v>6.2327651693572613E-59</v>
      </c>
      <c r="HQ145" s="86">
        <f t="shared" si="161"/>
        <v>1.6459372247341536E-61</v>
      </c>
      <c r="HS145" s="86">
        <f t="shared" si="171"/>
        <v>0.49526163601004491</v>
      </c>
      <c r="HT145" s="86">
        <f t="shared" si="171"/>
        <v>7.9294070218259835E-2</v>
      </c>
      <c r="HU145" s="86">
        <f t="shared" si="171"/>
        <v>0.45278405607685085</v>
      </c>
      <c r="HV145" s="86">
        <f t="shared" si="171"/>
        <v>0.37845260792665175</v>
      </c>
      <c r="HW145" s="86">
        <f t="shared" si="171"/>
        <v>0.45152057693446868</v>
      </c>
      <c r="HX145" s="86">
        <f t="shared" si="171"/>
        <v>0.46823443488894329</v>
      </c>
      <c r="HY145" s="86">
        <f t="shared" si="171"/>
        <v>0.32133144701573135</v>
      </c>
      <c r="HZ145" s="86">
        <f t="shared" si="171"/>
        <v>0.17462175265446472</v>
      </c>
      <c r="IA145" s="86">
        <f t="shared" si="171"/>
        <v>0.27968673573891534</v>
      </c>
      <c r="IB145" s="86">
        <f t="shared" si="171"/>
        <v>0.3921673172494276</v>
      </c>
      <c r="IC145" s="86">
        <f t="shared" si="171"/>
        <v>0.45115313758270875</v>
      </c>
      <c r="ID145" s="86">
        <f t="shared" si="171"/>
        <v>0.52351270902203251</v>
      </c>
      <c r="IE145" s="86">
        <f t="shared" si="171"/>
        <v>0.48653627313456521</v>
      </c>
      <c r="IF145" s="86">
        <f t="shared" si="171"/>
        <v>0.46032314857117751</v>
      </c>
      <c r="IG145" s="86">
        <f t="shared" si="171"/>
        <v>0.28421251411230036</v>
      </c>
      <c r="II145" s="86">
        <f t="shared" si="172"/>
        <v>1.9975599924897119E-10</v>
      </c>
      <c r="IJ145" s="86">
        <f t="shared" si="172"/>
        <v>2.4397838666977503E-5</v>
      </c>
      <c r="IK145" s="86">
        <f t="shared" si="172"/>
        <v>1.9052783170360793E-10</v>
      </c>
      <c r="IL145" s="86">
        <f t="shared" si="172"/>
        <v>2.2019249355911718E-11</v>
      </c>
      <c r="IM145" s="86">
        <f t="shared" si="172"/>
        <v>1.1240757080345712E-12</v>
      </c>
      <c r="IN145" s="86">
        <f t="shared" si="172"/>
        <v>2.926369865254825E-12</v>
      </c>
      <c r="IO145" s="86">
        <f t="shared" si="172"/>
        <v>4.10234904501304E-12</v>
      </c>
      <c r="IP145" s="86">
        <f t="shared" si="172"/>
        <v>1.6371869809359648E-10</v>
      </c>
      <c r="IQ145" s="86">
        <f t="shared" si="172"/>
        <v>5.0541904167293067E-11</v>
      </c>
      <c r="IR145" s="86">
        <f t="shared" si="172"/>
        <v>1.0868688006466904E-11</v>
      </c>
      <c r="IS145" s="86">
        <f t="shared" si="172"/>
        <v>1.7404478456344137E-12</v>
      </c>
      <c r="IT145" s="86">
        <f t="shared" si="172"/>
        <v>2.3567796863867489E-13</v>
      </c>
      <c r="IU145" s="86">
        <f t="shared" si="172"/>
        <v>6.6681168890099544E-14</v>
      </c>
      <c r="IV145" s="86">
        <f t="shared" si="172"/>
        <v>1.6794321609625071E-17</v>
      </c>
      <c r="IW145" s="86">
        <f t="shared" si="172"/>
        <v>4.9402984887903595E-11</v>
      </c>
      <c r="IY145" s="86">
        <f t="shared" si="173"/>
        <v>0.4952616362098009</v>
      </c>
      <c r="IZ145" s="86">
        <f t="shared" si="173"/>
        <v>7.9318468056926814E-2</v>
      </c>
      <c r="JA145" s="86">
        <f t="shared" si="173"/>
        <v>0.45278405626737867</v>
      </c>
      <c r="JB145" s="86">
        <f t="shared" si="173"/>
        <v>0.37845260794867103</v>
      </c>
      <c r="JC145" s="86">
        <f t="shared" si="173"/>
        <v>0.45152057693559278</v>
      </c>
      <c r="JD145" s="86">
        <f t="shared" si="173"/>
        <v>0.46823443489186967</v>
      </c>
      <c r="JE145" s="86">
        <f t="shared" si="173"/>
        <v>0.32133144701983368</v>
      </c>
      <c r="JF145" s="86">
        <f t="shared" si="173"/>
        <v>0.17462175281818343</v>
      </c>
      <c r="JG145" s="86">
        <f t="shared" si="173"/>
        <v>0.27968673578945724</v>
      </c>
      <c r="JH145" s="86">
        <f t="shared" si="173"/>
        <v>0.3921673172602963</v>
      </c>
      <c r="JI145" s="86">
        <f t="shared" si="173"/>
        <v>0.45115313758444919</v>
      </c>
      <c r="JJ145" s="86">
        <f t="shared" si="173"/>
        <v>0.52351270902226821</v>
      </c>
      <c r="JK145" s="86">
        <f t="shared" si="173"/>
        <v>0.48653627313463188</v>
      </c>
      <c r="JL145" s="86">
        <f t="shared" si="173"/>
        <v>0.46032314857117751</v>
      </c>
      <c r="JM145" s="86">
        <f t="shared" si="173"/>
        <v>0.28421251416170334</v>
      </c>
    </row>
    <row r="146" spans="2:273" x14ac:dyDescent="0.25">
      <c r="B146" s="2">
        <v>119</v>
      </c>
      <c r="C146" s="37">
        <v>39.573999999999998</v>
      </c>
      <c r="D146" s="37">
        <v>92.18</v>
      </c>
      <c r="E146" s="37">
        <v>39.287999999999997</v>
      </c>
      <c r="F146" s="37">
        <v>29.983000000000001</v>
      </c>
      <c r="G146" s="37">
        <v>32.627000000000002</v>
      </c>
      <c r="H146" s="37">
        <v>32.814</v>
      </c>
      <c r="I146" s="37">
        <v>26.119</v>
      </c>
      <c r="J146" s="37">
        <v>24.016999999999999</v>
      </c>
      <c r="K146" s="37">
        <v>28.914999999999999</v>
      </c>
      <c r="L146" s="37">
        <v>33.881</v>
      </c>
      <c r="M146" s="37">
        <v>38.558999999999997</v>
      </c>
      <c r="N146" s="37">
        <v>51.576000000000001</v>
      </c>
      <c r="O146" s="37">
        <v>60.305</v>
      </c>
      <c r="P146" s="37">
        <v>94.763000000000005</v>
      </c>
      <c r="Q146" s="37">
        <v>140.42400000000001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39.245316940865379</v>
      </c>
      <c r="T146" s="4">
        <f t="shared" si="174"/>
        <v>88.822512981833142</v>
      </c>
      <c r="U146" s="4">
        <f t="shared" si="174"/>
        <v>39.97391701641272</v>
      </c>
      <c r="V146" s="4">
        <f t="shared" si="174"/>
        <v>29.773254971025892</v>
      </c>
      <c r="W146" s="4">
        <f t="shared" si="174"/>
        <v>30.729142319307215</v>
      </c>
      <c r="X146" s="4">
        <f t="shared" si="174"/>
        <v>32.813465138345023</v>
      </c>
      <c r="Y146" s="4">
        <f t="shared" si="174"/>
        <v>26.698238137632572</v>
      </c>
      <c r="Z146" s="4">
        <f t="shared" si="174"/>
        <v>24.180135427002732</v>
      </c>
      <c r="AA146" s="4">
        <f t="shared" si="174"/>
        <v>29.33230623798913</v>
      </c>
      <c r="AB146" s="4">
        <f t="shared" si="174"/>
        <v>34.188798755897437</v>
      </c>
      <c r="AC146" s="4">
        <f t="shared" si="174"/>
        <v>37.247105925566963</v>
      </c>
      <c r="AD146" s="4">
        <f t="shared" si="174"/>
        <v>50.779974909278486</v>
      </c>
      <c r="AE146" s="4">
        <f t="shared" si="174"/>
        <v>62.000583601301216</v>
      </c>
      <c r="AF146" s="4">
        <f t="shared" si="174"/>
        <v>96.939693763885842</v>
      </c>
      <c r="AG146" s="4">
        <f t="shared" si="174"/>
        <v>138.65265215967858</v>
      </c>
      <c r="AI146" s="4">
        <f t="shared" ref="AI146:AW162" si="175">IF(OR($B146 &lt; C$230, $B146 &gt; C$233), 0, C146-S146)</f>
        <v>0.32868305913461882</v>
      </c>
      <c r="AJ146" s="4">
        <f t="shared" si="175"/>
        <v>3.3574870181668643</v>
      </c>
      <c r="AK146" s="4">
        <f t="shared" si="175"/>
        <v>-0.68591701641272351</v>
      </c>
      <c r="AL146" s="4">
        <f t="shared" si="175"/>
        <v>0.20974502897410829</v>
      </c>
      <c r="AM146" s="4">
        <f t="shared" si="175"/>
        <v>1.8978576806927876</v>
      </c>
      <c r="AN146" s="4">
        <f t="shared" si="175"/>
        <v>5.348616549767371E-4</v>
      </c>
      <c r="AO146" s="4">
        <f t="shared" si="175"/>
        <v>-0.57923813763257215</v>
      </c>
      <c r="AP146" s="4">
        <f t="shared" si="175"/>
        <v>-0.16313542700273231</v>
      </c>
      <c r="AQ146" s="4">
        <f t="shared" si="175"/>
        <v>-0.41730623798913058</v>
      </c>
      <c r="AR146" s="4">
        <f t="shared" si="175"/>
        <v>-0.3077987558974371</v>
      </c>
      <c r="AS146" s="4">
        <f t="shared" si="175"/>
        <v>1.3118940744330345</v>
      </c>
      <c r="AT146" s="4">
        <f t="shared" si="175"/>
        <v>0.79602509072151406</v>
      </c>
      <c r="AU146" s="4">
        <f t="shared" si="175"/>
        <v>-1.695583601301216</v>
      </c>
      <c r="AV146" s="4">
        <f t="shared" si="175"/>
        <v>-2.1766937638858366</v>
      </c>
      <c r="AW146" s="4">
        <f t="shared" si="175"/>
        <v>1.7713478403214253</v>
      </c>
      <c r="AY146" s="2">
        <f t="shared" si="167"/>
        <v>39.245316937182253</v>
      </c>
      <c r="AZ146" s="2">
        <f t="shared" si="167"/>
        <v>88.748238223931722</v>
      </c>
      <c r="BA146" s="2">
        <f t="shared" si="167"/>
        <v>37.646164719840947</v>
      </c>
      <c r="BB146" s="2">
        <f t="shared" si="167"/>
        <v>27.759549779656894</v>
      </c>
      <c r="BC146" s="2">
        <f t="shared" si="167"/>
        <v>23.483045558266618</v>
      </c>
      <c r="BD146" s="2">
        <f t="shared" si="167"/>
        <v>25.148652882925717</v>
      </c>
      <c r="BE146" s="2">
        <f t="shared" si="167"/>
        <v>23.404554217936205</v>
      </c>
      <c r="BF146" s="2">
        <f t="shared" si="167"/>
        <v>22.961094708138663</v>
      </c>
      <c r="BG146" s="2">
        <f t="shared" si="167"/>
        <v>26.080657415942362</v>
      </c>
      <c r="BH146" s="2">
        <f t="shared" si="167"/>
        <v>26.883489251728729</v>
      </c>
      <c r="BI146" s="2">
        <f t="shared" si="167"/>
        <v>26.183101395106295</v>
      </c>
      <c r="BJ146" s="2">
        <f t="shared" si="167"/>
        <v>25.786868459844399</v>
      </c>
      <c r="BK146" s="2">
        <f t="shared" si="167"/>
        <v>26.825621815782444</v>
      </c>
      <c r="BL146" s="2">
        <f t="shared" si="167"/>
        <v>30.187294642798555</v>
      </c>
      <c r="BM146" s="2">
        <f t="shared" si="167"/>
        <v>32.01006831992926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103.2472430244009</v>
      </c>
      <c r="DL146" s="2">
        <f t="shared" si="176"/>
        <v>175.52195718877454</v>
      </c>
      <c r="DM146" s="2">
        <f t="shared" si="176"/>
        <v>80.16778780487806</v>
      </c>
      <c r="DN146" s="2">
        <f t="shared" si="176"/>
        <v>80.307146558704432</v>
      </c>
      <c r="DO146" s="2">
        <f t="shared" si="176"/>
        <v>57.759129149797587</v>
      </c>
      <c r="DP146" s="2">
        <f t="shared" si="176"/>
        <v>65.150911268556001</v>
      </c>
      <c r="DQ146" s="2">
        <f t="shared" si="176"/>
        <v>61.241341184041183</v>
      </c>
      <c r="DR146" s="2">
        <f t="shared" si="176"/>
        <v>58.804042296918766</v>
      </c>
      <c r="DS146" s="2">
        <f t="shared" si="176"/>
        <v>59.551620334620331</v>
      </c>
      <c r="DT146" s="2">
        <f t="shared" si="176"/>
        <v>59.43112492492493</v>
      </c>
      <c r="DU146" s="2">
        <f t="shared" si="176"/>
        <v>62.383739253539247</v>
      </c>
      <c r="DV146" s="2">
        <f t="shared" si="176"/>
        <v>63.839101801801803</v>
      </c>
      <c r="DW146" s="2">
        <f t="shared" si="176"/>
        <v>64.020495021337112</v>
      </c>
      <c r="DX146" s="2">
        <f t="shared" si="176"/>
        <v>54.802286274509797</v>
      </c>
      <c r="DY146" s="2">
        <f t="shared" si="176"/>
        <v>56.691074156470151</v>
      </c>
      <c r="EA146" s="2">
        <f t="shared" si="152"/>
        <v>39.165721224737624</v>
      </c>
      <c r="EB146" s="2">
        <f t="shared" si="152"/>
        <v>88.250960128906542</v>
      </c>
      <c r="EC146" s="2">
        <f t="shared" si="152"/>
        <v>37.571820041907408</v>
      </c>
      <c r="ED146" s="2">
        <f t="shared" si="152"/>
        <v>27.667512680624604</v>
      </c>
      <c r="EE146" s="2">
        <f t="shared" si="151"/>
        <v>23.406814656466594</v>
      </c>
      <c r="EF146" s="2">
        <f t="shared" si="151"/>
        <v>25.131501345220517</v>
      </c>
      <c r="EG146" s="2">
        <f t="shared" si="151"/>
        <v>23.338867891342581</v>
      </c>
      <c r="EH146" s="2">
        <f t="shared" si="151"/>
        <v>22.839892441265945</v>
      </c>
      <c r="EI146" s="2">
        <f t="shared" si="151"/>
        <v>26.021027666999</v>
      </c>
      <c r="EJ146" s="2">
        <f t="shared" si="151"/>
        <v>26.854543242068662</v>
      </c>
      <c r="EK146" s="2">
        <f t="shared" si="151"/>
        <v>26.118615692788744</v>
      </c>
      <c r="EL146" s="2">
        <f t="shared" si="151"/>
        <v>25.718031585786399</v>
      </c>
      <c r="EM146" s="2">
        <f t="shared" si="135"/>
        <v>26.780639894419306</v>
      </c>
      <c r="EN146" s="2">
        <f t="shared" si="135"/>
        <v>30.157291100067074</v>
      </c>
      <c r="EO146" s="2">
        <f t="shared" si="135"/>
        <v>32.00339511650904</v>
      </c>
      <c r="EQ146" s="2">
        <f t="shared" ref="EQ146:FE162" si="177">CU$228*$B146+CU$229</f>
        <v>39.954988922842041</v>
      </c>
      <c r="ER146" s="2">
        <f t="shared" si="177"/>
        <v>90.903328953612458</v>
      </c>
      <c r="ES146" s="2">
        <f t="shared" si="177"/>
        <v>38.182391511379684</v>
      </c>
      <c r="ET146" s="2">
        <f t="shared" si="177"/>
        <v>28.359239532961773</v>
      </c>
      <c r="EU146" s="2">
        <f t="shared" si="177"/>
        <v>24.078119635501192</v>
      </c>
      <c r="EV146" s="2">
        <f t="shared" si="177"/>
        <v>24.92630980274955</v>
      </c>
      <c r="EW146" s="2">
        <f t="shared" si="177"/>
        <v>23.762295713342066</v>
      </c>
      <c r="EX146" s="2">
        <f t="shared" si="177"/>
        <v>23.772356464892436</v>
      </c>
      <c r="EY146" s="2">
        <f t="shared" si="177"/>
        <v>26.38351396328423</v>
      </c>
      <c r="EZ146" s="2">
        <f t="shared" si="177"/>
        <v>26.871426384334168</v>
      </c>
      <c r="FA146" s="2">
        <f t="shared" si="177"/>
        <v>26.577064787512761</v>
      </c>
      <c r="FB146" s="2">
        <f t="shared" si="177"/>
        <v>26.29937268364143</v>
      </c>
      <c r="FC146" s="2">
        <f t="shared" si="177"/>
        <v>27.026754189403373</v>
      </c>
      <c r="FD146" s="2">
        <f t="shared" si="177"/>
        <v>30.334343463723329</v>
      </c>
      <c r="FE146" s="2">
        <f t="shared" si="177"/>
        <v>31.376585388874474</v>
      </c>
      <c r="FG146" s="2">
        <f t="shared" ref="FG146:FU162" si="178">POWER(10,($B146-C$231)/C$229)/(1+POWER(10,($B146-C$231)/C$229))</f>
        <v>0.99943045862955082</v>
      </c>
      <c r="FH146" s="2">
        <f t="shared" si="178"/>
        <v>0.99916831231640557</v>
      </c>
      <c r="FI146" s="2">
        <f t="shared" si="178"/>
        <v>0.99932147398586069</v>
      </c>
      <c r="FJ146" s="2">
        <f t="shared" si="178"/>
        <v>0.99924023307532583</v>
      </c>
      <c r="FK146" s="2">
        <f t="shared" si="178"/>
        <v>0.99920884214405781</v>
      </c>
      <c r="FL146" s="2">
        <f t="shared" si="178"/>
        <v>0.9991964297513406</v>
      </c>
      <c r="FM146" s="2">
        <f t="shared" si="178"/>
        <v>0.99916733405669123</v>
      </c>
      <c r="FN146" s="2">
        <f t="shared" si="178"/>
        <v>0.99916196942678481</v>
      </c>
      <c r="FO146" s="2">
        <f t="shared" si="178"/>
        <v>0.99917678730515247</v>
      </c>
      <c r="FP146" s="2">
        <f t="shared" si="178"/>
        <v>0.99915327517874675</v>
      </c>
      <c r="FQ146" s="2">
        <f t="shared" si="178"/>
        <v>0.99916172033500006</v>
      </c>
      <c r="FR146" s="2">
        <f t="shared" si="178"/>
        <v>0.99916177868284195</v>
      </c>
      <c r="FS146" s="2">
        <f t="shared" si="178"/>
        <v>0.99915941148927512</v>
      </c>
      <c r="FT146" s="2">
        <f t="shared" si="178"/>
        <v>0.99914169565719513</v>
      </c>
      <c r="FU146" s="2">
        <f t="shared" si="178"/>
        <v>0.99883590136512801</v>
      </c>
      <c r="FW146" s="2">
        <f t="shared" si="169"/>
        <v>5.4605851477110889E-2</v>
      </c>
      <c r="FX146" s="2">
        <f t="shared" si="169"/>
        <v>0.16011946667431484</v>
      </c>
      <c r="FY146" s="2">
        <f t="shared" si="169"/>
        <v>7.4425694584456456E-2</v>
      </c>
      <c r="FZ146" s="2">
        <f t="shared" si="169"/>
        <v>7.5236700886956304E-2</v>
      </c>
      <c r="GA146" s="2">
        <f t="shared" si="169"/>
        <v>7.3070809618255336E-2</v>
      </c>
      <c r="GB146" s="2">
        <f t="shared" si="169"/>
        <v>7.313590656507625E-2</v>
      </c>
      <c r="GC146" s="2">
        <f t="shared" si="169"/>
        <v>8.0595147844736398E-2</v>
      </c>
      <c r="GD146" s="2">
        <f t="shared" si="169"/>
        <v>9.7658684353128022E-2</v>
      </c>
      <c r="GE146" s="2">
        <f t="shared" si="169"/>
        <v>8.8353517696607375E-2</v>
      </c>
      <c r="GF146" s="2">
        <f t="shared" si="169"/>
        <v>8.0708279073898964E-2</v>
      </c>
      <c r="GG146" s="2">
        <f t="shared" si="169"/>
        <v>7.4349337974774138E-2</v>
      </c>
      <c r="GH146" s="2">
        <f t="shared" si="169"/>
        <v>6.34446463636342E-2</v>
      </c>
      <c r="GI146" s="2">
        <f t="shared" si="169"/>
        <v>5.5577946024125843E-2</v>
      </c>
      <c r="GJ146" s="2">
        <f t="shared" si="169"/>
        <v>4.9988806486857468E-2</v>
      </c>
      <c r="GK146" s="2">
        <f t="shared" si="169"/>
        <v>3.5203171035046096E-2</v>
      </c>
      <c r="GM146" s="86">
        <f t="shared" si="170"/>
        <v>8.0536051833418247E-98</v>
      </c>
      <c r="GN146" s="86">
        <f t="shared" si="170"/>
        <v>1.343363458506419E-160</v>
      </c>
      <c r="GO146" s="86">
        <f t="shared" si="170"/>
        <v>6.5167864418098196E-130</v>
      </c>
      <c r="GP146" s="86">
        <f t="shared" si="170"/>
        <v>6.9796654016700537E-137</v>
      </c>
      <c r="GQ146" s="86">
        <f t="shared" si="170"/>
        <v>2.2546322488012029E-182</v>
      </c>
      <c r="GR146" s="86">
        <f t="shared" si="170"/>
        <v>2.7389179786079326E-192</v>
      </c>
      <c r="GS146" s="86">
        <f t="shared" si="170"/>
        <v>3.0756980474758117E-165</v>
      </c>
      <c r="GT146" s="86">
        <f t="shared" si="170"/>
        <v>1.1031933732995884E-170</v>
      </c>
      <c r="GU146" s="86">
        <f t="shared" si="170"/>
        <v>4.7662420271406906E-177</v>
      </c>
      <c r="GV146" s="86">
        <f t="shared" si="170"/>
        <v>2.8837837946586504E-169</v>
      </c>
      <c r="GW146" s="86">
        <f t="shared" si="170"/>
        <v>5.0729743563569223E-178</v>
      </c>
      <c r="GX146" s="86">
        <f t="shared" si="170"/>
        <v>1.8796045071832981E-153</v>
      </c>
      <c r="GY146" s="86">
        <f t="shared" si="170"/>
        <v>1.2169272411826701E-143</v>
      </c>
      <c r="GZ146" s="86">
        <f t="shared" si="170"/>
        <v>5.7744737750105177E-127</v>
      </c>
      <c r="HA146" s="86">
        <f t="shared" si="170"/>
        <v>2.7880344858406989E-156</v>
      </c>
      <c r="HC146" s="86">
        <f t="shared" si="153"/>
        <v>2.5535459322304067E-39</v>
      </c>
      <c r="HD146" s="86">
        <f t="shared" si="153"/>
        <v>5.0043327455851132E-27</v>
      </c>
      <c r="HE146" s="86">
        <f t="shared" si="153"/>
        <v>3.5279750061781608E-47</v>
      </c>
      <c r="HF146" s="86">
        <f t="shared" si="153"/>
        <v>3.0853413371905559E-53</v>
      </c>
      <c r="HG146" s="86">
        <f t="shared" si="153"/>
        <v>4.8930630760751902E-68</v>
      </c>
      <c r="HH146" s="86">
        <f t="shared" si="153"/>
        <v>4.7800701312257621E-85</v>
      </c>
      <c r="HI146" s="86">
        <f t="shared" si="153"/>
        <v>1.1584334938265003E-96</v>
      </c>
      <c r="HJ146" s="86">
        <f t="shared" si="153"/>
        <v>1.2428936127498278E-113</v>
      </c>
      <c r="HK146" s="86">
        <f t="shared" si="153"/>
        <v>5.9010058840437119E-95</v>
      </c>
      <c r="HL146" s="86">
        <f t="shared" si="161"/>
        <v>1.0055621996749142E-92</v>
      </c>
      <c r="HM146" s="86">
        <f t="shared" si="161"/>
        <v>1.2401497833916083E-97</v>
      </c>
      <c r="HN146" s="86">
        <f t="shared" si="161"/>
        <v>3.1736438806856721E-71</v>
      </c>
      <c r="HO146" s="86">
        <f t="shared" si="161"/>
        <v>1.0424598275736217E-72</v>
      </c>
      <c r="HP146" s="86">
        <f t="shared" si="161"/>
        <v>3.3986571662714662E-62</v>
      </c>
      <c r="HQ146" s="86">
        <f t="shared" si="161"/>
        <v>5.7003542263981173E-65</v>
      </c>
      <c r="HS146" s="86">
        <f t="shared" si="171"/>
        <v>0.52316806934041271</v>
      </c>
      <c r="HT146" s="86">
        <f t="shared" si="171"/>
        <v>3.8199245382410978E-2</v>
      </c>
      <c r="HU146" s="86">
        <f t="shared" si="171"/>
        <v>0.35668090990838791</v>
      </c>
      <c r="HV146" s="86">
        <f t="shared" si="171"/>
        <v>0.26544065734321293</v>
      </c>
      <c r="HW146" s="86">
        <f t="shared" si="171"/>
        <v>0.34343694633341576</v>
      </c>
      <c r="HX146" s="86">
        <f t="shared" si="171"/>
        <v>0.36830896281783165</v>
      </c>
      <c r="HY146" s="86">
        <f t="shared" si="171"/>
        <v>0.20358757616975262</v>
      </c>
      <c r="HZ146" s="86">
        <f t="shared" si="171"/>
        <v>9.0289686536836514E-2</v>
      </c>
      <c r="IA146" s="86">
        <f t="shared" si="171"/>
        <v>0.16937070848742519</v>
      </c>
      <c r="IB146" s="86">
        <f t="shared" si="171"/>
        <v>0.27459244972727131</v>
      </c>
      <c r="IC146" s="86">
        <f t="shared" si="171"/>
        <v>0.34312544301471698</v>
      </c>
      <c r="ID146" s="86">
        <f t="shared" si="171"/>
        <v>0.48444117399463416</v>
      </c>
      <c r="IE146" s="86">
        <f t="shared" si="171"/>
        <v>0.5232167794272744</v>
      </c>
      <c r="IF146" s="86">
        <f t="shared" si="171"/>
        <v>0.53108347034390269</v>
      </c>
      <c r="IG146" s="86">
        <f t="shared" si="171"/>
        <v>0.35809683437852274</v>
      </c>
      <c r="II146" s="86">
        <f t="shared" si="172"/>
        <v>7.1615413426783128E-10</v>
      </c>
      <c r="IJ146" s="86">
        <f t="shared" si="172"/>
        <v>6.3849779015822964E-5</v>
      </c>
      <c r="IK146" s="86">
        <f t="shared" si="172"/>
        <v>8.0329257254868677E-10</v>
      </c>
      <c r="IL146" s="86">
        <f t="shared" si="172"/>
        <v>1.0822015494046868E-10</v>
      </c>
      <c r="IM146" s="86">
        <f t="shared" si="172"/>
        <v>6.6265762807602742E-12</v>
      </c>
      <c r="IN146" s="86">
        <f t="shared" si="172"/>
        <v>1.6182481094898832E-11</v>
      </c>
      <c r="IO146" s="86">
        <f t="shared" si="172"/>
        <v>2.3758504847294372E-11</v>
      </c>
      <c r="IP146" s="86">
        <f t="shared" si="172"/>
        <v>8.3688412298773828E-10</v>
      </c>
      <c r="IQ146" s="86">
        <f t="shared" si="172"/>
        <v>2.6168814682085574E-10</v>
      </c>
      <c r="IR146" s="86">
        <f t="shared" si="172"/>
        <v>5.8842412706292945E-11</v>
      </c>
      <c r="IS146" s="86">
        <f t="shared" si="172"/>
        <v>1.0084933587803856E-11</v>
      </c>
      <c r="IT146" s="86">
        <f t="shared" si="172"/>
        <v>1.3960916460605486E-12</v>
      </c>
      <c r="IU146" s="86">
        <f t="shared" si="172"/>
        <v>3.9211703154876558E-13</v>
      </c>
      <c r="IV146" s="86">
        <f t="shared" si="172"/>
        <v>1.5084144594812654E-16</v>
      </c>
      <c r="IW146" s="86">
        <f t="shared" si="172"/>
        <v>1.6073147549024289E-10</v>
      </c>
      <c r="IY146" s="86">
        <f t="shared" si="173"/>
        <v>0.52316807005656685</v>
      </c>
      <c r="IZ146" s="86">
        <f t="shared" si="173"/>
        <v>3.8263095161426799E-2</v>
      </c>
      <c r="JA146" s="86">
        <f t="shared" si="173"/>
        <v>0.35668091071168051</v>
      </c>
      <c r="JB146" s="86">
        <f t="shared" si="173"/>
        <v>0.26544065745143308</v>
      </c>
      <c r="JC146" s="86">
        <f t="shared" si="173"/>
        <v>0.34343694634004235</v>
      </c>
      <c r="JD146" s="86">
        <f t="shared" si="173"/>
        <v>0.36830896283401415</v>
      </c>
      <c r="JE146" s="86">
        <f t="shared" si="173"/>
        <v>0.20358757619351112</v>
      </c>
      <c r="JF146" s="86">
        <f t="shared" si="173"/>
        <v>9.0289687373720631E-2</v>
      </c>
      <c r="JG146" s="86">
        <f t="shared" si="173"/>
        <v>0.16937070874911334</v>
      </c>
      <c r="JH146" s="86">
        <f t="shared" si="173"/>
        <v>0.27459244978611375</v>
      </c>
      <c r="JI146" s="86">
        <f t="shared" si="173"/>
        <v>0.34312544302480191</v>
      </c>
      <c r="JJ146" s="86">
        <f t="shared" si="173"/>
        <v>0.48444117399603026</v>
      </c>
      <c r="JK146" s="86">
        <f t="shared" si="173"/>
        <v>0.52321677942766653</v>
      </c>
      <c r="JL146" s="86">
        <f t="shared" si="173"/>
        <v>0.5310834703439028</v>
      </c>
      <c r="JM146" s="86">
        <f t="shared" si="173"/>
        <v>0.35809683453925423</v>
      </c>
    </row>
    <row r="147" spans="2:273" x14ac:dyDescent="0.25">
      <c r="B147" s="2">
        <v>120</v>
      </c>
      <c r="C147" s="37">
        <v>39.033000000000001</v>
      </c>
      <c r="D147" s="37">
        <v>91</v>
      </c>
      <c r="E147" s="37">
        <v>37</v>
      </c>
      <c r="F147" s="37">
        <v>26.847000000000001</v>
      </c>
      <c r="G147" s="37">
        <v>28.831</v>
      </c>
      <c r="H147" s="37">
        <v>30.068000000000001</v>
      </c>
      <c r="I147" s="37">
        <v>23.288</v>
      </c>
      <c r="J147" s="37">
        <v>22.119</v>
      </c>
      <c r="K147" s="37">
        <v>25.966000000000001</v>
      </c>
      <c r="L147" s="37">
        <v>27.983000000000001</v>
      </c>
      <c r="M147" s="37">
        <v>30.763000000000002</v>
      </c>
      <c r="N147" s="37">
        <v>45.491999999999997</v>
      </c>
      <c r="O147" s="37">
        <v>55.61</v>
      </c>
      <c r="P147" s="37">
        <v>91.102000000000004</v>
      </c>
      <c r="Q147" s="37">
        <v>147.78</v>
      </c>
      <c r="S147" s="4">
        <f t="shared" si="174"/>
        <v>39.097461091746517</v>
      </c>
      <c r="T147" s="4">
        <f t="shared" si="174"/>
        <v>88.716367060335841</v>
      </c>
      <c r="U147" s="4">
        <f t="shared" si="174"/>
        <v>38.834311581181346</v>
      </c>
      <c r="V147" s="4">
        <f t="shared" si="174"/>
        <v>28.505727137181665</v>
      </c>
      <c r="W147" s="4">
        <f t="shared" si="174"/>
        <v>26.951535557476287</v>
      </c>
      <c r="X147" s="4">
        <f t="shared" si="174"/>
        <v>29.098311945716084</v>
      </c>
      <c r="Y147" s="4">
        <f t="shared" si="174"/>
        <v>24.565588204262319</v>
      </c>
      <c r="Z147" s="4">
        <f t="shared" si="174"/>
        <v>23.190543260170383</v>
      </c>
      <c r="AA147" s="4">
        <f t="shared" si="174"/>
        <v>27.163235529255306</v>
      </c>
      <c r="AB147" s="4">
        <f t="shared" si="174"/>
        <v>30.080229290286621</v>
      </c>
      <c r="AC147" s="4">
        <f t="shared" si="174"/>
        <v>31.648104982728558</v>
      </c>
      <c r="AD147" s="4">
        <f t="shared" si="174"/>
        <v>42.048382398023875</v>
      </c>
      <c r="AE147" s="4">
        <f t="shared" si="174"/>
        <v>54.986033857178093</v>
      </c>
      <c r="AF147" s="4">
        <f t="shared" si="174"/>
        <v>92.707049761484413</v>
      </c>
      <c r="AG147" s="4">
        <f t="shared" si="174"/>
        <v>150.30249476277342</v>
      </c>
      <c r="AI147" s="4">
        <f t="shared" si="175"/>
        <v>-6.446109174651582E-2</v>
      </c>
      <c r="AJ147" s="4">
        <f t="shared" si="175"/>
        <v>2.2836329396641588</v>
      </c>
      <c r="AK147" s="4">
        <f t="shared" si="175"/>
        <v>-1.8343115811813462</v>
      </c>
      <c r="AL147" s="4">
        <f t="shared" si="175"/>
        <v>-1.6587271371816641</v>
      </c>
      <c r="AM147" s="4">
        <f t="shared" si="175"/>
        <v>1.8794644425237124</v>
      </c>
      <c r="AN147" s="4">
        <f t="shared" si="175"/>
        <v>0.96968805428391747</v>
      </c>
      <c r="AO147" s="4">
        <f t="shared" si="175"/>
        <v>-1.2775882042623188</v>
      </c>
      <c r="AP147" s="4">
        <f t="shared" si="175"/>
        <v>-1.0715432601703831</v>
      </c>
      <c r="AQ147" s="4">
        <f t="shared" si="175"/>
        <v>-1.1972355292553054</v>
      </c>
      <c r="AR147" s="4">
        <f t="shared" si="175"/>
        <v>-2.0972292902866201</v>
      </c>
      <c r="AS147" s="4">
        <f t="shared" si="175"/>
        <v>-0.88510498272855642</v>
      </c>
      <c r="AT147" s="4">
        <f t="shared" si="175"/>
        <v>3.443617601976122</v>
      </c>
      <c r="AU147" s="4">
        <f t="shared" si="175"/>
        <v>0.62396614282190654</v>
      </c>
      <c r="AV147" s="4">
        <f t="shared" si="175"/>
        <v>-1.605049761484409</v>
      </c>
      <c r="AW147" s="4">
        <f t="shared" si="175"/>
        <v>-2.5224947627734196</v>
      </c>
      <c r="AY147" s="2">
        <f t="shared" si="167"/>
        <v>39.09746107943424</v>
      </c>
      <c r="AZ147" s="2">
        <f t="shared" si="167"/>
        <v>88.694002907714008</v>
      </c>
      <c r="BA147" s="2">
        <f t="shared" si="167"/>
        <v>37.536114333033737</v>
      </c>
      <c r="BB147" s="2">
        <f t="shared" si="167"/>
        <v>27.557219635718454</v>
      </c>
      <c r="BC147" s="2">
        <f t="shared" si="167"/>
        <v>23.266843685693427</v>
      </c>
      <c r="BD147" s="2">
        <f t="shared" si="167"/>
        <v>24.996033248015866</v>
      </c>
      <c r="BE147" s="2">
        <f t="shared" si="167"/>
        <v>23.243248291234959</v>
      </c>
      <c r="BF147" s="2">
        <f t="shared" si="167"/>
        <v>22.813174764033082</v>
      </c>
      <c r="BG147" s="2">
        <f t="shared" si="167"/>
        <v>25.92105844419596</v>
      </c>
      <c r="BH147" s="2">
        <f t="shared" si="167"/>
        <v>26.722220790683323</v>
      </c>
      <c r="BI147" s="2">
        <f t="shared" si="167"/>
        <v>26.018552650418911</v>
      </c>
      <c r="BJ147" s="2">
        <f t="shared" si="167"/>
        <v>25.603286738166695</v>
      </c>
      <c r="BK147" s="2">
        <f t="shared" si="167"/>
        <v>26.662481294226946</v>
      </c>
      <c r="BL147" s="2">
        <f t="shared" si="167"/>
        <v>30.056610572561489</v>
      </c>
      <c r="BM147" s="2">
        <f t="shared" si="167"/>
        <v>31.934291044750857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103.78467775467774</v>
      </c>
      <c r="DL147" s="2">
        <f t="shared" si="176"/>
        <v>176.30273727142588</v>
      </c>
      <c r="DM147" s="2">
        <f t="shared" si="176"/>
        <v>80.505308536585375</v>
      </c>
      <c r="DN147" s="2">
        <f t="shared" si="176"/>
        <v>80.718759514170017</v>
      </c>
      <c r="DO147" s="2">
        <f t="shared" si="176"/>
        <v>57.966819635627544</v>
      </c>
      <c r="DP147" s="2">
        <f t="shared" si="176"/>
        <v>65.424132928475032</v>
      </c>
      <c r="DQ147" s="2">
        <f t="shared" si="176"/>
        <v>61.492351737451735</v>
      </c>
      <c r="DR147" s="2">
        <f t="shared" si="176"/>
        <v>59.016640336134458</v>
      </c>
      <c r="DS147" s="2">
        <f t="shared" si="176"/>
        <v>59.753366795366794</v>
      </c>
      <c r="DT147" s="2">
        <f t="shared" si="176"/>
        <v>59.63809249249249</v>
      </c>
      <c r="DU147" s="2">
        <f t="shared" si="176"/>
        <v>62.612025353925347</v>
      </c>
      <c r="DV147" s="2">
        <f t="shared" si="176"/>
        <v>64.06041351351351</v>
      </c>
      <c r="DW147" s="2">
        <f t="shared" si="176"/>
        <v>64.225625177809377</v>
      </c>
      <c r="DX147" s="2">
        <f t="shared" si="176"/>
        <v>54.914016806722685</v>
      </c>
      <c r="DY147" s="2">
        <f t="shared" si="176"/>
        <v>56.889716425658143</v>
      </c>
      <c r="EA147" s="2">
        <f t="shared" si="152"/>
        <v>39.01264498221876</v>
      </c>
      <c r="EB147" s="2">
        <f t="shared" si="152"/>
        <v>88.113456718878808</v>
      </c>
      <c r="EC147" s="2">
        <f t="shared" si="152"/>
        <v>37.456196031243842</v>
      </c>
      <c r="ED147" s="2">
        <f t="shared" si="152"/>
        <v>27.458442359544811</v>
      </c>
      <c r="EE147" s="2">
        <f t="shared" si="151"/>
        <v>23.183889196086781</v>
      </c>
      <c r="EF147" s="2">
        <f t="shared" si="151"/>
        <v>24.983318790884159</v>
      </c>
      <c r="EG147" s="2">
        <f t="shared" si="151"/>
        <v>23.174671389486022</v>
      </c>
      <c r="EH147" s="2">
        <f t="shared" si="151"/>
        <v>22.681349771199223</v>
      </c>
      <c r="EI147" s="2">
        <f t="shared" si="151"/>
        <v>25.859006931129684</v>
      </c>
      <c r="EJ147" s="2">
        <f t="shared" si="151"/>
        <v>26.694915586573607</v>
      </c>
      <c r="EK147" s="2">
        <f t="shared" si="151"/>
        <v>25.950321379714676</v>
      </c>
      <c r="EL147" s="2">
        <f t="shared" ref="EL147:EO210" si="179">CP$228*$B147+CP$229</f>
        <v>25.530359988005397</v>
      </c>
      <c r="EM147" s="2">
        <f t="shared" si="135"/>
        <v>26.617482037570273</v>
      </c>
      <c r="EN147" s="2">
        <f t="shared" si="135"/>
        <v>30.026523560887856</v>
      </c>
      <c r="EO147" s="2">
        <f t="shared" si="135"/>
        <v>31.932742184132458</v>
      </c>
      <c r="EQ147" s="2">
        <f t="shared" si="177"/>
        <v>39.871773814585296</v>
      </c>
      <c r="ER147" s="2">
        <f t="shared" si="177"/>
        <v>91.084301889798567</v>
      </c>
      <c r="ES147" s="2">
        <f t="shared" si="177"/>
        <v>38.113738123707847</v>
      </c>
      <c r="ET147" s="2">
        <f t="shared" si="177"/>
        <v>28.213866226107637</v>
      </c>
      <c r="EU147" s="2">
        <f t="shared" si="177"/>
        <v>23.911083081351382</v>
      </c>
      <c r="EV147" s="2">
        <f t="shared" si="177"/>
        <v>24.770769814704124</v>
      </c>
      <c r="EW147" s="2">
        <f t="shared" si="177"/>
        <v>23.62485690416981</v>
      </c>
      <c r="EX147" s="2">
        <f t="shared" si="177"/>
        <v>23.662222987724324</v>
      </c>
      <c r="EY147" s="2">
        <f t="shared" si="177"/>
        <v>26.240049254265365</v>
      </c>
      <c r="EZ147" s="2">
        <f t="shared" si="177"/>
        <v>26.716141322492618</v>
      </c>
      <c r="FA147" s="2">
        <f t="shared" si="177"/>
        <v>26.446981692126641</v>
      </c>
      <c r="FB147" s="2">
        <f t="shared" si="177"/>
        <v>26.159056638824264</v>
      </c>
      <c r="FC147" s="2">
        <f t="shared" si="177"/>
        <v>26.884177641490961</v>
      </c>
      <c r="FD147" s="2">
        <f t="shared" si="177"/>
        <v>30.220919846434754</v>
      </c>
      <c r="FE147" s="2">
        <f t="shared" si="177"/>
        <v>31.284167175688228</v>
      </c>
      <c r="FG147" s="2">
        <f t="shared" si="178"/>
        <v>0.9994805460650511</v>
      </c>
      <c r="FH147" s="2">
        <f t="shared" si="178"/>
        <v>0.99924143630629036</v>
      </c>
      <c r="FI147" s="2">
        <f t="shared" si="178"/>
        <v>0.99938113997256028</v>
      </c>
      <c r="FJ147" s="2">
        <f t="shared" si="178"/>
        <v>0.99930703800393472</v>
      </c>
      <c r="FK147" s="2">
        <f t="shared" si="178"/>
        <v>0.9992784052271344</v>
      </c>
      <c r="FL147" s="2">
        <f t="shared" si="178"/>
        <v>0.99926708340182491</v>
      </c>
      <c r="FM147" s="2">
        <f t="shared" si="178"/>
        <v>0.999240543992157</v>
      </c>
      <c r="FN147" s="2">
        <f t="shared" si="178"/>
        <v>0.99923565067222597</v>
      </c>
      <c r="FO147" s="2">
        <f t="shared" si="178"/>
        <v>0.99924916671350006</v>
      </c>
      <c r="FP147" s="2">
        <f t="shared" si="178"/>
        <v>0.99922772024821105</v>
      </c>
      <c r="FQ147" s="2">
        <f t="shared" si="178"/>
        <v>0.99923542346430705</v>
      </c>
      <c r="FR147" s="2">
        <f t="shared" si="178"/>
        <v>0.99923547668602186</v>
      </c>
      <c r="FS147" s="2">
        <f t="shared" si="178"/>
        <v>0.9992333174608875</v>
      </c>
      <c r="FT147" s="2">
        <f t="shared" si="178"/>
        <v>0.99921715801451139</v>
      </c>
      <c r="FU147" s="2">
        <f t="shared" si="178"/>
        <v>0.99893822067091864</v>
      </c>
      <c r="FW147" s="2">
        <f t="shared" si="169"/>
        <v>5.9560345304943418E-2</v>
      </c>
      <c r="FX147" s="2">
        <f t="shared" si="169"/>
        <v>0.17289659099758783</v>
      </c>
      <c r="FY147" s="2">
        <f t="shared" si="169"/>
        <v>8.1024359435219948E-2</v>
      </c>
      <c r="FZ147" s="2">
        <f t="shared" si="169"/>
        <v>8.1900907855364205E-2</v>
      </c>
      <c r="GA147" s="2">
        <f t="shared" si="169"/>
        <v>7.9559674508916073E-2</v>
      </c>
      <c r="GB147" s="2">
        <f t="shared" si="169"/>
        <v>7.9630055611803072E-2</v>
      </c>
      <c r="GC147" s="2">
        <f t="shared" si="169"/>
        <v>8.7688981352042325E-2</v>
      </c>
      <c r="GD147" s="2">
        <f t="shared" si="169"/>
        <v>0.10608112869540956</v>
      </c>
      <c r="GE147" s="2">
        <f t="shared" si="169"/>
        <v>9.6058881738882163E-2</v>
      </c>
      <c r="GF147" s="2">
        <f t="shared" si="169"/>
        <v>8.7811119142668675E-2</v>
      </c>
      <c r="GG147" s="2">
        <f t="shared" si="169"/>
        <v>8.0941824990607245E-2</v>
      </c>
      <c r="GH147" s="2">
        <f t="shared" si="169"/>
        <v>6.9142448739945059E-2</v>
      </c>
      <c r="GI147" s="2">
        <f t="shared" si="169"/>
        <v>6.0614984817733669E-2</v>
      </c>
      <c r="GJ147" s="2">
        <f t="shared" si="169"/>
        <v>5.4548557949025349E-2</v>
      </c>
      <c r="GK147" s="2">
        <f t="shared" si="169"/>
        <v>3.8468856219905583E-2</v>
      </c>
      <c r="GM147" s="86">
        <f t="shared" si="170"/>
        <v>4.4695974620116615E-101</v>
      </c>
      <c r="GN147" s="86">
        <f t="shared" si="170"/>
        <v>3.2643064338104814E-166</v>
      </c>
      <c r="GO147" s="86">
        <f t="shared" si="170"/>
        <v>2.9470028242186576E-134</v>
      </c>
      <c r="GP147" s="86">
        <f t="shared" si="170"/>
        <v>1.9895680803798455E-141</v>
      </c>
      <c r="GQ147" s="86">
        <f t="shared" si="170"/>
        <v>1.7844834777199374E-188</v>
      </c>
      <c r="GR147" s="86">
        <f t="shared" si="170"/>
        <v>1.0274078191124338E-198</v>
      </c>
      <c r="GS147" s="86">
        <f t="shared" si="170"/>
        <v>1.11422864244217E-170</v>
      </c>
      <c r="GT147" s="86">
        <f t="shared" si="170"/>
        <v>2.893026188337915E-176</v>
      </c>
      <c r="GU147" s="86">
        <f t="shared" si="170"/>
        <v>7.3581921846508948E-183</v>
      </c>
      <c r="GV147" s="86">
        <f t="shared" si="170"/>
        <v>7.1775704405297211E-175</v>
      </c>
      <c r="GW147" s="86">
        <f t="shared" si="170"/>
        <v>6.7464784841999193E-184</v>
      </c>
      <c r="GX147" s="86">
        <f t="shared" si="170"/>
        <v>1.5681817224126332E-158</v>
      </c>
      <c r="GY147" s="86">
        <f t="shared" si="170"/>
        <v>1.9767888520602889E-148</v>
      </c>
      <c r="GZ147" s="86">
        <f t="shared" si="170"/>
        <v>3.7683129919319515E-131</v>
      </c>
      <c r="HA147" s="86">
        <f t="shared" si="170"/>
        <v>1.71049076750656E-161</v>
      </c>
      <c r="HC147" s="86">
        <f t="shared" si="153"/>
        <v>2.0170140868676215E-41</v>
      </c>
      <c r="HD147" s="86">
        <f t="shared" si="153"/>
        <v>1.5018149971910359E-28</v>
      </c>
      <c r="HE147" s="86">
        <f t="shared" si="153"/>
        <v>1.1003770808741608E-49</v>
      </c>
      <c r="HF147" s="86">
        <f t="shared" si="153"/>
        <v>4.9809762833086786E-56</v>
      </c>
      <c r="HG147" s="86">
        <f t="shared" si="153"/>
        <v>1.2862924710222669E-71</v>
      </c>
      <c r="HH147" s="86">
        <f t="shared" si="153"/>
        <v>1.5431566548596119E-89</v>
      </c>
      <c r="HI147" s="86">
        <f t="shared" si="153"/>
        <v>1.2398616874252782E-101</v>
      </c>
      <c r="HJ147" s="86">
        <f t="shared" si="153"/>
        <v>2.413391969183609E-119</v>
      </c>
      <c r="HK147" s="86">
        <f t="shared" si="153"/>
        <v>9.2182406243883246E-100</v>
      </c>
      <c r="HL147" s="86">
        <f t="shared" si="161"/>
        <v>1.6399333234466452E-97</v>
      </c>
      <c r="HM147" s="86">
        <f t="shared" si="161"/>
        <v>1.0848790702586448E-102</v>
      </c>
      <c r="HN147" s="86">
        <f t="shared" si="161"/>
        <v>5.6525832759944027E-75</v>
      </c>
      <c r="HO147" s="86">
        <f t="shared" si="161"/>
        <v>1.196093642049158E-76</v>
      </c>
      <c r="HP147" s="86">
        <f t="shared" si="161"/>
        <v>1.5063117976510294E-65</v>
      </c>
      <c r="HQ147" s="86">
        <f t="shared" si="161"/>
        <v>1.5795488721563861E-68</v>
      </c>
      <c r="HS147" s="86">
        <f t="shared" si="171"/>
        <v>0.51037339779677982</v>
      </c>
      <c r="HT147" s="86">
        <f t="shared" si="171"/>
        <v>1.6308028378947858E-2</v>
      </c>
      <c r="HU147" s="86">
        <f t="shared" si="171"/>
        <v>0.24940771315225652</v>
      </c>
      <c r="HV147" s="86">
        <f t="shared" si="171"/>
        <v>0.16257484182375506</v>
      </c>
      <c r="HW147" s="86">
        <f t="shared" si="171"/>
        <v>0.22551773073018366</v>
      </c>
      <c r="HX147" s="86">
        <f t="shared" si="171"/>
        <v>0.25170148853230562</v>
      </c>
      <c r="HY147" s="86">
        <f t="shared" si="171"/>
        <v>0.11039365226355224</v>
      </c>
      <c r="HZ147" s="86">
        <f t="shared" si="171"/>
        <v>3.9832534494395951E-2</v>
      </c>
      <c r="IA147" s="86">
        <f t="shared" si="171"/>
        <v>8.8092843319523384E-2</v>
      </c>
      <c r="IB147" s="86">
        <f t="shared" si="171"/>
        <v>0.16581249698181144</v>
      </c>
      <c r="IC147" s="86">
        <f t="shared" si="171"/>
        <v>0.22538243641241637</v>
      </c>
      <c r="ID147" s="86">
        <f t="shared" si="171"/>
        <v>0.3934310572260179</v>
      </c>
      <c r="IE147" s="86">
        <f t="shared" si="171"/>
        <v>0.5031189147967946</v>
      </c>
      <c r="IF147" s="86">
        <f t="shared" si="171"/>
        <v>0.56466983444423435</v>
      </c>
      <c r="IG147" s="86">
        <f t="shared" si="171"/>
        <v>0.43540023976502767</v>
      </c>
      <c r="II147" s="86">
        <f t="shared" si="172"/>
        <v>2.4700175202446373E-9</v>
      </c>
      <c r="IJ147" s="86">
        <f t="shared" si="172"/>
        <v>1.5941521640112409E-4</v>
      </c>
      <c r="IK147" s="86">
        <f t="shared" si="172"/>
        <v>3.2240529643812343E-9</v>
      </c>
      <c r="IL147" s="86">
        <f t="shared" si="172"/>
        <v>5.0343275539753727E-10</v>
      </c>
      <c r="IM147" s="86">
        <f t="shared" si="172"/>
        <v>3.676083398480119E-11</v>
      </c>
      <c r="IN147" s="86">
        <f t="shared" si="172"/>
        <v>8.4399688536158002E-11</v>
      </c>
      <c r="IO147" s="86">
        <f t="shared" si="172"/>
        <v>1.2924311483445775E-10</v>
      </c>
      <c r="IP147" s="86">
        <f t="shared" si="172"/>
        <v>4.0161303507315862E-9</v>
      </c>
      <c r="IQ147" s="86">
        <f t="shared" si="172"/>
        <v>1.2749533739717E-9</v>
      </c>
      <c r="IR147" s="86">
        <f t="shared" si="172"/>
        <v>2.9996729475578888E-10</v>
      </c>
      <c r="IS147" s="86">
        <f t="shared" si="172"/>
        <v>5.5000915250027517E-11</v>
      </c>
      <c r="IT147" s="86">
        <f t="shared" si="172"/>
        <v>7.8063999619036229E-12</v>
      </c>
      <c r="IU147" s="86">
        <f t="shared" si="172"/>
        <v>2.1830097702916737E-12</v>
      </c>
      <c r="IV147" s="86">
        <f t="shared" si="172"/>
        <v>1.2685615487331625E-15</v>
      </c>
      <c r="IW147" s="86">
        <f t="shared" si="172"/>
        <v>5.0698957560481605E-10</v>
      </c>
      <c r="IY147" s="86">
        <f t="shared" si="173"/>
        <v>0.51037340026679734</v>
      </c>
      <c r="IZ147" s="86">
        <f t="shared" si="173"/>
        <v>1.6467443595348984E-2</v>
      </c>
      <c r="JA147" s="86">
        <f t="shared" si="173"/>
        <v>0.24940771637630949</v>
      </c>
      <c r="JB147" s="86">
        <f t="shared" si="173"/>
        <v>0.16257484232718783</v>
      </c>
      <c r="JC147" s="86">
        <f t="shared" si="173"/>
        <v>0.22551773076694451</v>
      </c>
      <c r="JD147" s="86">
        <f t="shared" si="173"/>
        <v>0.25170148861670533</v>
      </c>
      <c r="JE147" s="86">
        <f t="shared" si="173"/>
        <v>0.11039365239279536</v>
      </c>
      <c r="JF147" s="86">
        <f t="shared" si="173"/>
        <v>3.9832538510526302E-2</v>
      </c>
      <c r="JG147" s="86">
        <f t="shared" si="173"/>
        <v>8.8092844594476763E-2</v>
      </c>
      <c r="JH147" s="86">
        <f t="shared" si="173"/>
        <v>0.16581249728177874</v>
      </c>
      <c r="JI147" s="86">
        <f t="shared" si="173"/>
        <v>0.22538243646741729</v>
      </c>
      <c r="JJ147" s="86">
        <f t="shared" si="173"/>
        <v>0.39343105723382432</v>
      </c>
      <c r="JK147" s="86">
        <f t="shared" si="173"/>
        <v>0.50311891479897763</v>
      </c>
      <c r="JL147" s="86">
        <f t="shared" si="173"/>
        <v>0.56466983444423557</v>
      </c>
      <c r="JM147" s="86">
        <f t="shared" si="173"/>
        <v>0.43540024027201724</v>
      </c>
    </row>
    <row r="148" spans="2:273" x14ac:dyDescent="0.25">
      <c r="B148" s="2">
        <v>121</v>
      </c>
      <c r="C148" s="37">
        <v>37.639000000000003</v>
      </c>
      <c r="D148" s="37">
        <v>90.295000000000002</v>
      </c>
      <c r="E148" s="37">
        <v>35.119</v>
      </c>
      <c r="F148" s="37">
        <v>25.931999999999999</v>
      </c>
      <c r="G148" s="37">
        <v>26.475000000000001</v>
      </c>
      <c r="H148" s="37">
        <v>24.847000000000001</v>
      </c>
      <c r="I148" s="37">
        <v>23.356000000000002</v>
      </c>
      <c r="J148" s="37">
        <v>21.492000000000001</v>
      </c>
      <c r="K148" s="37">
        <v>24.373000000000001</v>
      </c>
      <c r="L148" s="37">
        <v>25.271000000000001</v>
      </c>
      <c r="M148" s="37">
        <v>26.186</v>
      </c>
      <c r="N148" s="37">
        <v>35.863999999999997</v>
      </c>
      <c r="O148" s="37">
        <v>47.796999999999997</v>
      </c>
      <c r="P148" s="37">
        <v>81.677999999999997</v>
      </c>
      <c r="Q148" s="37">
        <v>152.458</v>
      </c>
      <c r="S148" s="4">
        <f t="shared" si="174"/>
        <v>38.950905485740549</v>
      </c>
      <c r="T148" s="4">
        <f t="shared" si="174"/>
        <v>88.656700863474697</v>
      </c>
      <c r="U148" s="4">
        <f t="shared" si="174"/>
        <v>38.051617237168031</v>
      </c>
      <c r="V148" s="4">
        <f t="shared" si="174"/>
        <v>27.73346559207009</v>
      </c>
      <c r="W148" s="4">
        <f t="shared" si="174"/>
        <v>24.611681911806691</v>
      </c>
      <c r="X148" s="4">
        <f t="shared" si="174"/>
        <v>26.686168226027856</v>
      </c>
      <c r="Y148" s="4">
        <f t="shared" si="174"/>
        <v>23.519009000518519</v>
      </c>
      <c r="Z148" s="4">
        <f t="shared" si="174"/>
        <v>22.762138043328733</v>
      </c>
      <c r="AA148" s="4">
        <f t="shared" si="174"/>
        <v>26.153510127298212</v>
      </c>
      <c r="AB148" s="4">
        <f t="shared" si="174"/>
        <v>27.843551380659012</v>
      </c>
      <c r="AC148" s="4">
        <f t="shared" si="174"/>
        <v>28.240654374265958</v>
      </c>
      <c r="AD148" s="4">
        <f t="shared" si="174"/>
        <v>34.615735211294712</v>
      </c>
      <c r="AE148" s="4">
        <f t="shared" si="174"/>
        <v>46.300711821510227</v>
      </c>
      <c r="AF148" s="4">
        <f t="shared" si="174"/>
        <v>82.635651597023696</v>
      </c>
      <c r="AG148" s="4">
        <f t="shared" si="174"/>
        <v>156.70023951133783</v>
      </c>
      <c r="AI148" s="4">
        <f t="shared" si="175"/>
        <v>-1.3119054857405459</v>
      </c>
      <c r="AJ148" s="4">
        <f t="shared" si="175"/>
        <v>1.6382991365253048</v>
      </c>
      <c r="AK148" s="4">
        <f t="shared" si="175"/>
        <v>-2.9326172371680315</v>
      </c>
      <c r="AL148" s="4">
        <f t="shared" si="175"/>
        <v>-1.801465592070091</v>
      </c>
      <c r="AM148" s="4">
        <f t="shared" si="175"/>
        <v>1.86331808819331</v>
      </c>
      <c r="AN148" s="4">
        <f t="shared" si="175"/>
        <v>-1.839168226027855</v>
      </c>
      <c r="AO148" s="4">
        <f t="shared" si="175"/>
        <v>-0.16300900051851741</v>
      </c>
      <c r="AP148" s="4">
        <f t="shared" si="175"/>
        <v>-1.2701380433287319</v>
      </c>
      <c r="AQ148" s="4">
        <f t="shared" si="175"/>
        <v>-1.7805101272982107</v>
      </c>
      <c r="AR148" s="4">
        <f t="shared" si="175"/>
        <v>-2.5725513806590108</v>
      </c>
      <c r="AS148" s="4">
        <f t="shared" si="175"/>
        <v>-2.054654374265958</v>
      </c>
      <c r="AT148" s="4">
        <f t="shared" si="175"/>
        <v>1.2482647887052849</v>
      </c>
      <c r="AU148" s="4">
        <f t="shared" si="175"/>
        <v>1.4962881784897704</v>
      </c>
      <c r="AV148" s="4">
        <f t="shared" si="175"/>
        <v>-0.95765159702369829</v>
      </c>
      <c r="AW148" s="4">
        <f t="shared" si="175"/>
        <v>-4.2422395113378286</v>
      </c>
      <c r="AY148" s="2">
        <f t="shared" si="167"/>
        <v>38.950905446180869</v>
      </c>
      <c r="AZ148" s="2">
        <f t="shared" si="167"/>
        <v>88.650953365387494</v>
      </c>
      <c r="BA148" s="2">
        <f t="shared" si="167"/>
        <v>37.427230789328185</v>
      </c>
      <c r="BB148" s="2">
        <f t="shared" si="167"/>
        <v>27.35640877618799</v>
      </c>
      <c r="BC148" s="2">
        <f t="shared" si="167"/>
        <v>23.051931542134387</v>
      </c>
      <c r="BD148" s="2">
        <f t="shared" si="167"/>
        <v>24.843397224651135</v>
      </c>
      <c r="BE148" s="2">
        <f t="shared" si="167"/>
        <v>23.082777256822709</v>
      </c>
      <c r="BF148" s="2">
        <f t="shared" si="167"/>
        <v>22.66690545425563</v>
      </c>
      <c r="BG148" s="2">
        <f t="shared" si="167"/>
        <v>25.762148425821142</v>
      </c>
      <c r="BH148" s="2">
        <f t="shared" si="167"/>
        <v>26.561191628225995</v>
      </c>
      <c r="BI148" s="2">
        <f t="shared" si="167"/>
        <v>25.854972149360687</v>
      </c>
      <c r="BJ148" s="2">
        <f t="shared" si="167"/>
        <v>25.420754636605171</v>
      </c>
      <c r="BK148" s="2">
        <f t="shared" si="167"/>
        <v>26.499862237434975</v>
      </c>
      <c r="BL148" s="2">
        <f t="shared" si="167"/>
        <v>29.92629723281016</v>
      </c>
      <c r="BM148" s="2">
        <f t="shared" si="167"/>
        <v>31.858348922922634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90.295000000000002</v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90.295000000000002</v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104.32211248495457</v>
      </c>
      <c r="DL148" s="2">
        <f t="shared" si="176"/>
        <v>177.08351735407717</v>
      </c>
      <c r="DM148" s="2">
        <f t="shared" si="176"/>
        <v>80.842829268292689</v>
      </c>
      <c r="DN148" s="2">
        <f t="shared" si="176"/>
        <v>81.130372469635617</v>
      </c>
      <c r="DO148" s="2">
        <f t="shared" si="176"/>
        <v>58.174510121457502</v>
      </c>
      <c r="DP148" s="2">
        <f t="shared" si="176"/>
        <v>65.697354588394063</v>
      </c>
      <c r="DQ148" s="2">
        <f t="shared" si="176"/>
        <v>61.743362290862287</v>
      </c>
      <c r="DR148" s="2">
        <f t="shared" si="176"/>
        <v>59.229238375350135</v>
      </c>
      <c r="DS148" s="2">
        <f t="shared" si="176"/>
        <v>59.95511325611325</v>
      </c>
      <c r="DT148" s="2">
        <f t="shared" si="176"/>
        <v>59.845060060060064</v>
      </c>
      <c r="DU148" s="2">
        <f t="shared" si="176"/>
        <v>62.840311454311447</v>
      </c>
      <c r="DV148" s="2">
        <f t="shared" si="176"/>
        <v>64.281725225225216</v>
      </c>
      <c r="DW148" s="2">
        <f t="shared" si="176"/>
        <v>64.430755334281642</v>
      </c>
      <c r="DX148" s="2">
        <f t="shared" si="176"/>
        <v>55.025747338935574</v>
      </c>
      <c r="DY148" s="2">
        <f t="shared" si="176"/>
        <v>57.088358694846129</v>
      </c>
      <c r="EA148" s="2">
        <f t="shared" si="152"/>
        <v>38.859568739699895</v>
      </c>
      <c r="EB148" s="2">
        <f t="shared" si="152"/>
        <v>87.975953308851075</v>
      </c>
      <c r="EC148" s="2">
        <f t="shared" si="152"/>
        <v>37.340572020580268</v>
      </c>
      <c r="ED148" s="2">
        <f t="shared" si="152"/>
        <v>27.249372038465019</v>
      </c>
      <c r="EE148" s="2">
        <f t="shared" si="152"/>
        <v>22.960963735706969</v>
      </c>
      <c r="EF148" s="2">
        <f t="shared" si="152"/>
        <v>24.8351362365478</v>
      </c>
      <c r="EG148" s="2">
        <f t="shared" si="152"/>
        <v>23.010474887629467</v>
      </c>
      <c r="EH148" s="2">
        <f t="shared" si="152"/>
        <v>22.5228071011325</v>
      </c>
      <c r="EI148" s="2">
        <f t="shared" si="152"/>
        <v>25.696986195260372</v>
      </c>
      <c r="EJ148" s="2">
        <f t="shared" si="152"/>
        <v>26.535287931078553</v>
      </c>
      <c r="EK148" s="2">
        <f t="shared" si="152"/>
        <v>25.782027066640612</v>
      </c>
      <c r="EL148" s="2">
        <f t="shared" si="179"/>
        <v>25.342688390224399</v>
      </c>
      <c r="EM148" s="2">
        <f t="shared" si="135"/>
        <v>26.454324180721237</v>
      </c>
      <c r="EN148" s="2">
        <f t="shared" si="135"/>
        <v>29.895756021708635</v>
      </c>
      <c r="EO148" s="2">
        <f t="shared" si="135"/>
        <v>31.862089251755876</v>
      </c>
      <c r="EQ148" s="2">
        <f t="shared" si="177"/>
        <v>39.788558706328544</v>
      </c>
      <c r="ER148" s="2">
        <f t="shared" si="177"/>
        <v>91.265274825984676</v>
      </c>
      <c r="ES148" s="2">
        <f t="shared" si="177"/>
        <v>38.045084736036017</v>
      </c>
      <c r="ET148" s="2">
        <f t="shared" si="177"/>
        <v>28.068492919253497</v>
      </c>
      <c r="EU148" s="2">
        <f t="shared" si="177"/>
        <v>23.744046527201576</v>
      </c>
      <c r="EV148" s="2">
        <f t="shared" si="177"/>
        <v>24.615229826658698</v>
      </c>
      <c r="EW148" s="2">
        <f t="shared" si="177"/>
        <v>23.487418094997558</v>
      </c>
      <c r="EX148" s="2">
        <f t="shared" si="177"/>
        <v>23.552089510556208</v>
      </c>
      <c r="EY148" s="2">
        <f t="shared" si="177"/>
        <v>26.0965845452465</v>
      </c>
      <c r="EZ148" s="2">
        <f t="shared" si="177"/>
        <v>26.560856260651065</v>
      </c>
      <c r="FA148" s="2">
        <f t="shared" si="177"/>
        <v>26.316898596740526</v>
      </c>
      <c r="FB148" s="2">
        <f t="shared" si="177"/>
        <v>26.018740594007095</v>
      </c>
      <c r="FC148" s="2">
        <f t="shared" si="177"/>
        <v>26.741601093578552</v>
      </c>
      <c r="FD148" s="2">
        <f t="shared" si="177"/>
        <v>30.107496229146179</v>
      </c>
      <c r="FE148" s="2">
        <f t="shared" si="177"/>
        <v>31.191748962501986</v>
      </c>
      <c r="FG148" s="2">
        <f t="shared" si="178"/>
        <v>0.99952623072653246</v>
      </c>
      <c r="FH148" s="2">
        <f t="shared" si="178"/>
        <v>0.99930813551023479</v>
      </c>
      <c r="FI148" s="2">
        <f t="shared" si="178"/>
        <v>0.99943556221161445</v>
      </c>
      <c r="FJ148" s="2">
        <f t="shared" si="178"/>
        <v>0.99936797261162946</v>
      </c>
      <c r="FK148" s="2">
        <f t="shared" si="178"/>
        <v>0.99934185595830127</v>
      </c>
      <c r="FL148" s="2">
        <f t="shared" si="178"/>
        <v>0.99933152900928446</v>
      </c>
      <c r="FM148" s="2">
        <f t="shared" si="178"/>
        <v>0.99930732160136349</v>
      </c>
      <c r="FN148" s="2">
        <f t="shared" si="178"/>
        <v>0.99930285824212606</v>
      </c>
      <c r="FO148" s="2">
        <f t="shared" si="178"/>
        <v>0.99931518666183905</v>
      </c>
      <c r="FP148" s="2">
        <f t="shared" si="178"/>
        <v>0.99929562463146426</v>
      </c>
      <c r="FQ148" s="2">
        <f t="shared" si="178"/>
        <v>0.99930265099816196</v>
      </c>
      <c r="FR148" s="2">
        <f t="shared" si="178"/>
        <v>0.99930269954347406</v>
      </c>
      <c r="FS148" s="2">
        <f t="shared" si="178"/>
        <v>0.99930073004140574</v>
      </c>
      <c r="FT148" s="2">
        <f t="shared" si="178"/>
        <v>0.99928599044160415</v>
      </c>
      <c r="FU148" s="2">
        <f t="shared" si="178"/>
        <v>0.99903155526585474</v>
      </c>
      <c r="FW148" s="2">
        <f t="shared" si="169"/>
        <v>6.4933494287735219E-2</v>
      </c>
      <c r="FX148" s="2">
        <f t="shared" si="169"/>
        <v>0.18646693368501763</v>
      </c>
      <c r="FY148" s="2">
        <f t="shared" si="169"/>
        <v>8.8152349155342882E-2</v>
      </c>
      <c r="FZ148" s="2">
        <f t="shared" si="169"/>
        <v>8.909853411063974E-2</v>
      </c>
      <c r="GA148" s="2">
        <f t="shared" si="169"/>
        <v>8.6570949359212751E-2</v>
      </c>
      <c r="GB148" s="2">
        <f t="shared" si="169"/>
        <v>8.6646948994196352E-2</v>
      </c>
      <c r="GC148" s="2">
        <f t="shared" si="169"/>
        <v>9.5342451825942115E-2</v>
      </c>
      <c r="GD148" s="2">
        <f t="shared" si="169"/>
        <v>0.11513727040734634</v>
      </c>
      <c r="GE148" s="2">
        <f t="shared" si="169"/>
        <v>0.10435931031880911</v>
      </c>
      <c r="GF148" s="2">
        <f t="shared" si="169"/>
        <v>9.5474134175542263E-2</v>
      </c>
      <c r="GG148" s="2">
        <f t="shared" si="169"/>
        <v>8.8063249662403031E-2</v>
      </c>
      <c r="GH148" s="2">
        <f t="shared" si="169"/>
        <v>7.5310808742529309E-2</v>
      </c>
      <c r="GI148" s="2">
        <f t="shared" si="169"/>
        <v>6.6076591692076997E-2</v>
      </c>
      <c r="GJ148" s="2">
        <f t="shared" si="169"/>
        <v>5.9498180582142714E-2</v>
      </c>
      <c r="GK148" s="2">
        <f t="shared" si="169"/>
        <v>4.2024292869054056E-2</v>
      </c>
      <c r="GM148" s="86">
        <f t="shared" si="170"/>
        <v>2.1899321164853448E-104</v>
      </c>
      <c r="GN148" s="86">
        <f t="shared" si="170"/>
        <v>6.3382124646186508E-172</v>
      </c>
      <c r="GO148" s="86">
        <f t="shared" si="170"/>
        <v>1.1282624059798777E-138</v>
      </c>
      <c r="GP148" s="86">
        <f t="shared" si="170"/>
        <v>4.7709013355318236E-146</v>
      </c>
      <c r="GQ148" s="86">
        <f t="shared" si="170"/>
        <v>1.1185533703203782E-194</v>
      </c>
      <c r="GR148" s="86">
        <f t="shared" si="170"/>
        <v>3.0157494475413389E-205</v>
      </c>
      <c r="GS148" s="86">
        <f t="shared" si="170"/>
        <v>3.288603947174139E-176</v>
      </c>
      <c r="GT148" s="86">
        <f t="shared" si="170"/>
        <v>6.1576039962112691E-182</v>
      </c>
      <c r="GU148" s="86">
        <f t="shared" si="170"/>
        <v>9.1340458323401562E-189</v>
      </c>
      <c r="GV148" s="86">
        <f t="shared" si="170"/>
        <v>1.4449723903189506E-180</v>
      </c>
      <c r="GW148" s="86">
        <f t="shared" si="170"/>
        <v>7.1879925235233982E-190</v>
      </c>
      <c r="GX148" s="86">
        <f t="shared" si="170"/>
        <v>1.079413444614744E-163</v>
      </c>
      <c r="GY148" s="86">
        <f t="shared" si="170"/>
        <v>2.6745618344971934E-153</v>
      </c>
      <c r="GZ148" s="86">
        <f t="shared" si="170"/>
        <v>2.0993213345217375E-135</v>
      </c>
      <c r="HA148" s="86">
        <f t="shared" si="170"/>
        <v>8.6014676571787292E-167</v>
      </c>
      <c r="HC148" s="86">
        <f t="shared" si="153"/>
        <v>1.3985542157864275E-43</v>
      </c>
      <c r="HD148" s="86">
        <f t="shared" si="153"/>
        <v>4.0758957136201108E-30</v>
      </c>
      <c r="HE148" s="86">
        <f t="shared" si="153"/>
        <v>2.9434178968289308E-52</v>
      </c>
      <c r="HF148" s="86">
        <f t="shared" si="153"/>
        <v>6.7940139349710544E-59</v>
      </c>
      <c r="HG148" s="86">
        <f t="shared" si="153"/>
        <v>2.7250682658899617E-75</v>
      </c>
      <c r="HH148" s="86">
        <f t="shared" si="153"/>
        <v>3.8005521360925218E-94</v>
      </c>
      <c r="HI148" s="86">
        <f t="shared" si="153"/>
        <v>9.9160970710541032E-107</v>
      </c>
      <c r="HJ148" s="86">
        <f t="shared" si="153"/>
        <v>3.379763815511656E-125</v>
      </c>
      <c r="HK148" s="86">
        <f t="shared" si="153"/>
        <v>1.0910777395558527E-104</v>
      </c>
      <c r="HL148" s="86">
        <f t="shared" si="161"/>
        <v>2.017475317716847E-102</v>
      </c>
      <c r="HM148" s="86">
        <f t="shared" si="161"/>
        <v>7.0404201809360623E-108</v>
      </c>
      <c r="HN148" s="86">
        <f t="shared" si="161"/>
        <v>8.0321814050416703E-79</v>
      </c>
      <c r="HO148" s="86">
        <f t="shared" si="161"/>
        <v>1.0750978802037629E-80</v>
      </c>
      <c r="HP148" s="86">
        <f t="shared" si="161"/>
        <v>5.4260880807499234E-69</v>
      </c>
      <c r="HQ148" s="86">
        <f t="shared" si="161"/>
        <v>3.5017869777366329E-72</v>
      </c>
      <c r="HS148" s="86">
        <f t="shared" si="171"/>
        <v>0.45716757697393307</v>
      </c>
      <c r="HT148" s="86">
        <f t="shared" si="171"/>
        <v>6.1749903128301697E-3</v>
      </c>
      <c r="HU148" s="86">
        <f t="shared" si="171"/>
        <v>0.15436353691214294</v>
      </c>
      <c r="HV148" s="86">
        <f t="shared" si="171"/>
        <v>8.6787470590580909E-2</v>
      </c>
      <c r="HW148" s="86">
        <f t="shared" si="171"/>
        <v>0.12739503016825182</v>
      </c>
      <c r="HX148" s="86">
        <f t="shared" si="171"/>
        <v>0.14887681455437651</v>
      </c>
      <c r="HY148" s="86">
        <f t="shared" si="171"/>
        <v>5.1169708907189949E-2</v>
      </c>
      <c r="HZ148" s="86">
        <f t="shared" si="171"/>
        <v>1.5001188678764535E-2</v>
      </c>
      <c r="IA148" s="86">
        <f t="shared" si="171"/>
        <v>3.932779977555001E-2</v>
      </c>
      <c r="IB148" s="86">
        <f t="shared" si="171"/>
        <v>8.6154605264097184E-2</v>
      </c>
      <c r="IC148" s="86">
        <f t="shared" si="171"/>
        <v>0.12741124270979318</v>
      </c>
      <c r="ID148" s="86">
        <f t="shared" si="171"/>
        <v>0.27854655176966137</v>
      </c>
      <c r="IE148" s="86">
        <f t="shared" si="171"/>
        <v>0.42855405272070946</v>
      </c>
      <c r="IF148" s="86">
        <f t="shared" si="171"/>
        <v>0.54387054973775739</v>
      </c>
      <c r="IG148" s="86">
        <f t="shared" si="171"/>
        <v>0.50611136621745956</v>
      </c>
      <c r="II148" s="86">
        <f t="shared" si="172"/>
        <v>8.1960320800772157E-9</v>
      </c>
      <c r="IJ148" s="86">
        <f t="shared" si="172"/>
        <v>3.7979833218253553E-4</v>
      </c>
      <c r="IK148" s="86">
        <f t="shared" si="172"/>
        <v>1.2319056407369563E-8</v>
      </c>
      <c r="IL148" s="86">
        <f t="shared" si="172"/>
        <v>2.2168562441308481E-9</v>
      </c>
      <c r="IM148" s="86">
        <f t="shared" si="172"/>
        <v>1.9191932358742107E-10</v>
      </c>
      <c r="IN148" s="86">
        <f t="shared" si="172"/>
        <v>4.1519380631171446E-10</v>
      </c>
      <c r="IO148" s="86">
        <f t="shared" si="172"/>
        <v>6.6044489454022917E-10</v>
      </c>
      <c r="IP148" s="86">
        <f t="shared" si="172"/>
        <v>1.8095691935066964E-8</v>
      </c>
      <c r="IQ148" s="86">
        <f t="shared" si="172"/>
        <v>5.8455536484003699E-9</v>
      </c>
      <c r="IR148" s="86">
        <f t="shared" si="172"/>
        <v>1.4400122952814522E-9</v>
      </c>
      <c r="IS148" s="86">
        <f t="shared" si="172"/>
        <v>2.8234946959265969E-10</v>
      </c>
      <c r="IT148" s="86">
        <f t="shared" si="172"/>
        <v>4.1205864643106117E-11</v>
      </c>
      <c r="IU148" s="86">
        <f t="shared" si="172"/>
        <v>1.1506640981246995E-11</v>
      </c>
      <c r="IV148" s="86">
        <f t="shared" si="172"/>
        <v>9.9898429509976614E-15</v>
      </c>
      <c r="IW148" s="86">
        <f t="shared" si="172"/>
        <v>1.5504668906551313E-9</v>
      </c>
      <c r="IY148" s="86">
        <f t="shared" si="173"/>
        <v>0.45716758516996514</v>
      </c>
      <c r="IZ148" s="86">
        <f t="shared" si="173"/>
        <v>6.5547886450127053E-3</v>
      </c>
      <c r="JA148" s="86">
        <f t="shared" si="173"/>
        <v>0.15436354923119935</v>
      </c>
      <c r="JB148" s="86">
        <f t="shared" si="173"/>
        <v>8.6787472807437149E-2</v>
      </c>
      <c r="JC148" s="86">
        <f t="shared" si="173"/>
        <v>0.12739503036017114</v>
      </c>
      <c r="JD148" s="86">
        <f t="shared" si="173"/>
        <v>0.14887681496957031</v>
      </c>
      <c r="JE148" s="86">
        <f t="shared" si="173"/>
        <v>5.1169709567634843E-2</v>
      </c>
      <c r="JF148" s="86">
        <f t="shared" si="173"/>
        <v>1.5001206774456469E-2</v>
      </c>
      <c r="JG148" s="86">
        <f t="shared" si="173"/>
        <v>3.9327805621103655E-2</v>
      </c>
      <c r="JH148" s="86">
        <f t="shared" si="173"/>
        <v>8.6154606704109474E-2</v>
      </c>
      <c r="JI148" s="86">
        <f t="shared" si="173"/>
        <v>0.12741124299214265</v>
      </c>
      <c r="JJ148" s="86">
        <f t="shared" si="173"/>
        <v>0.27854655181086724</v>
      </c>
      <c r="JK148" s="86">
        <f t="shared" si="173"/>
        <v>0.42855405273221608</v>
      </c>
      <c r="JL148" s="86">
        <f t="shared" si="173"/>
        <v>0.54387054973776738</v>
      </c>
      <c r="JM148" s="86">
        <f t="shared" si="173"/>
        <v>0.50611136776792642</v>
      </c>
    </row>
    <row r="149" spans="2:273" x14ac:dyDescent="0.25">
      <c r="B149" s="2">
        <v>122</v>
      </c>
      <c r="C149" s="37">
        <v>38.590000000000003</v>
      </c>
      <c r="D149" s="37">
        <v>89.606999999999999</v>
      </c>
      <c r="E149" s="37">
        <v>35.237000000000002</v>
      </c>
      <c r="F149" s="37">
        <v>24.524999999999999</v>
      </c>
      <c r="G149" s="37">
        <v>24.050999999999998</v>
      </c>
      <c r="H149" s="37">
        <v>23.643999999999998</v>
      </c>
      <c r="I149" s="37">
        <v>20.338999999999999</v>
      </c>
      <c r="J149" s="37">
        <v>22.152999999999999</v>
      </c>
      <c r="K149" s="37">
        <v>23.712</v>
      </c>
      <c r="L149" s="37">
        <v>25.61</v>
      </c>
      <c r="M149" s="37">
        <v>24.881</v>
      </c>
      <c r="N149" s="37">
        <v>30.440999999999999</v>
      </c>
      <c r="O149" s="37">
        <v>38.441000000000003</v>
      </c>
      <c r="P149" s="37">
        <v>68.39</v>
      </c>
      <c r="Q149" s="37">
        <v>151.35599999999999</v>
      </c>
      <c r="S149" s="4">
        <f t="shared" si="174"/>
        <v>38.805751016854792</v>
      </c>
      <c r="T149" s="4">
        <f t="shared" si="174"/>
        <v>88.62112075303294</v>
      </c>
      <c r="U149" s="4">
        <f t="shared" si="174"/>
        <v>37.577382003490413</v>
      </c>
      <c r="V149" s="4">
        <f t="shared" si="174"/>
        <v>27.283177333012112</v>
      </c>
      <c r="W149" s="4">
        <f t="shared" si="174"/>
        <v>23.384779252257339</v>
      </c>
      <c r="X149" s="4">
        <f t="shared" si="174"/>
        <v>25.381332509013369</v>
      </c>
      <c r="Y149" s="4">
        <f t="shared" si="174"/>
        <v>23.040907861813068</v>
      </c>
      <c r="Z149" s="4">
        <f t="shared" si="174"/>
        <v>22.541936157432573</v>
      </c>
      <c r="AA149" s="4">
        <f t="shared" si="174"/>
        <v>25.705252402391814</v>
      </c>
      <c r="AB149" s="4">
        <f t="shared" si="174"/>
        <v>26.805189368049028</v>
      </c>
      <c r="AC149" s="4">
        <f t="shared" si="174"/>
        <v>26.529488615369296</v>
      </c>
      <c r="AD149" s="4">
        <f t="shared" si="174"/>
        <v>29.573410069383304</v>
      </c>
      <c r="AE149" s="4">
        <f t="shared" si="174"/>
        <v>38.236436332060542</v>
      </c>
      <c r="AF149" s="4">
        <f t="shared" si="174"/>
        <v>68.88718537652116</v>
      </c>
      <c r="AG149" s="4">
        <f t="shared" si="174"/>
        <v>155.37501994735615</v>
      </c>
      <c r="AI149" s="4">
        <f t="shared" si="175"/>
        <v>-0.2157510168547887</v>
      </c>
      <c r="AJ149" s="4">
        <f t="shared" si="175"/>
        <v>0.98587924696705898</v>
      </c>
      <c r="AK149" s="4">
        <f t="shared" si="175"/>
        <v>-2.3403820034904115</v>
      </c>
      <c r="AL149" s="4">
        <f t="shared" si="175"/>
        <v>-2.7581773330121138</v>
      </c>
      <c r="AM149" s="4">
        <f t="shared" si="175"/>
        <v>0.66622074774265982</v>
      </c>
      <c r="AN149" s="4">
        <f t="shared" si="175"/>
        <v>-1.7373325090133704</v>
      </c>
      <c r="AO149" s="4">
        <f t="shared" si="175"/>
        <v>-2.7019078618130692</v>
      </c>
      <c r="AP149" s="4">
        <f t="shared" si="175"/>
        <v>-0.3889361574325747</v>
      </c>
      <c r="AQ149" s="4">
        <f t="shared" si="175"/>
        <v>-1.9932524023918141</v>
      </c>
      <c r="AR149" s="4">
        <f t="shared" si="175"/>
        <v>-1.1951893680490286</v>
      </c>
      <c r="AS149" s="4">
        <f t="shared" si="175"/>
        <v>-1.6484886153692955</v>
      </c>
      <c r="AT149" s="4">
        <f t="shared" si="175"/>
        <v>0.86758993061669543</v>
      </c>
      <c r="AU149" s="4">
        <f t="shared" si="175"/>
        <v>0.20456366793946046</v>
      </c>
      <c r="AV149" s="4">
        <f t="shared" si="175"/>
        <v>-0.49718537652115913</v>
      </c>
      <c r="AW149" s="4">
        <f t="shared" si="175"/>
        <v>-4.0190199473561563</v>
      </c>
      <c r="AY149" s="2">
        <f t="shared" si="167"/>
        <v>38.805750894686113</v>
      </c>
      <c r="AZ149" s="2">
        <f t="shared" si="167"/>
        <v>88.619862228700853</v>
      </c>
      <c r="BA149" s="2">
        <f t="shared" si="167"/>
        <v>37.319599880965384</v>
      </c>
      <c r="BB149" s="2">
        <f t="shared" si="167"/>
        <v>27.157230576537934</v>
      </c>
      <c r="BC149" s="2">
        <f t="shared" si="167"/>
        <v>22.838412571222772</v>
      </c>
      <c r="BD149" s="2">
        <f t="shared" si="167"/>
        <v>24.690711297188386</v>
      </c>
      <c r="BE149" s="2">
        <f t="shared" si="167"/>
        <v>22.923188330152492</v>
      </c>
      <c r="BF149" s="2">
        <f t="shared" si="167"/>
        <v>22.522398837612183</v>
      </c>
      <c r="BG149" s="2">
        <f t="shared" si="167"/>
        <v>25.60396160734042</v>
      </c>
      <c r="BH149" s="2">
        <f t="shared" si="167"/>
        <v>26.400397901595891</v>
      </c>
      <c r="BI149" s="2">
        <f t="shared" si="167"/>
        <v>25.692425485726673</v>
      </c>
      <c r="BJ149" s="2">
        <f t="shared" si="167"/>
        <v>25.239347216977826</v>
      </c>
      <c r="BK149" s="2">
        <f t="shared" si="167"/>
        <v>26.337785369723502</v>
      </c>
      <c r="BL149" s="2">
        <f t="shared" si="167"/>
        <v>29.796371487256629</v>
      </c>
      <c r="BM149" s="2">
        <f t="shared" si="167"/>
        <v>31.782194179033194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89.606999999999999</v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22.152999999999999</v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89.606999999999999</v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22.152999999999999</v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104.8595472152314</v>
      </c>
      <c r="DL149" s="2">
        <f t="shared" si="176"/>
        <v>177.86429743672852</v>
      </c>
      <c r="DM149" s="2">
        <f t="shared" si="176"/>
        <v>81.180350000000004</v>
      </c>
      <c r="DN149" s="2">
        <f t="shared" si="176"/>
        <v>81.541985425101203</v>
      </c>
      <c r="DO149" s="2">
        <f t="shared" si="176"/>
        <v>58.382200607287459</v>
      </c>
      <c r="DP149" s="2">
        <f t="shared" si="176"/>
        <v>65.97057624831308</v>
      </c>
      <c r="DQ149" s="2">
        <f t="shared" si="176"/>
        <v>61.994372844272846</v>
      </c>
      <c r="DR149" s="2">
        <f t="shared" si="176"/>
        <v>59.441836414565827</v>
      </c>
      <c r="DS149" s="2">
        <f t="shared" si="176"/>
        <v>60.156859716859714</v>
      </c>
      <c r="DT149" s="2">
        <f t="shared" si="176"/>
        <v>60.052027627627631</v>
      </c>
      <c r="DU149" s="2">
        <f t="shared" si="176"/>
        <v>63.068597554697547</v>
      </c>
      <c r="DV149" s="2">
        <f t="shared" si="176"/>
        <v>64.503036936936937</v>
      </c>
      <c r="DW149" s="2">
        <f t="shared" si="176"/>
        <v>64.635885490753907</v>
      </c>
      <c r="DX149" s="2">
        <f t="shared" si="176"/>
        <v>55.137477871148455</v>
      </c>
      <c r="DY149" s="2">
        <f t="shared" si="176"/>
        <v>57.287000964034121</v>
      </c>
      <c r="EA149" s="2">
        <f t="shared" si="152"/>
        <v>38.706492497181031</v>
      </c>
      <c r="EB149" s="2">
        <f t="shared" si="152"/>
        <v>87.838449898823356</v>
      </c>
      <c r="EC149" s="2">
        <f t="shared" si="152"/>
        <v>37.224948009916702</v>
      </c>
      <c r="ED149" s="2">
        <f t="shared" si="152"/>
        <v>27.040301717385226</v>
      </c>
      <c r="EE149" s="2">
        <f t="shared" si="152"/>
        <v>22.738038275327153</v>
      </c>
      <c r="EF149" s="2">
        <f t="shared" si="152"/>
        <v>24.686953682211442</v>
      </c>
      <c r="EG149" s="2">
        <f t="shared" si="152"/>
        <v>22.846278385772912</v>
      </c>
      <c r="EH149" s="2">
        <f t="shared" si="152"/>
        <v>22.364264431065777</v>
      </c>
      <c r="EI149" s="2">
        <f t="shared" si="152"/>
        <v>25.534965459391056</v>
      </c>
      <c r="EJ149" s="2">
        <f t="shared" si="152"/>
        <v>26.375660275583499</v>
      </c>
      <c r="EK149" s="2">
        <f t="shared" si="152"/>
        <v>25.613732753566545</v>
      </c>
      <c r="EL149" s="2">
        <f t="shared" si="179"/>
        <v>25.155016792443401</v>
      </c>
      <c r="EM149" s="2">
        <f t="shared" si="135"/>
        <v>26.291166323872204</v>
      </c>
      <c r="EN149" s="2">
        <f t="shared" si="135"/>
        <v>29.764988482529418</v>
      </c>
      <c r="EO149" s="2">
        <f t="shared" si="135"/>
        <v>31.791436319379294</v>
      </c>
      <c r="EQ149" s="2">
        <f t="shared" si="177"/>
        <v>39.705343598071792</v>
      </c>
      <c r="ER149" s="2">
        <f t="shared" si="177"/>
        <v>91.446247762170785</v>
      </c>
      <c r="ES149" s="2">
        <f t="shared" si="177"/>
        <v>37.97643134836418</v>
      </c>
      <c r="ET149" s="2">
        <f t="shared" si="177"/>
        <v>27.923119612399361</v>
      </c>
      <c r="EU149" s="2">
        <f t="shared" si="177"/>
        <v>23.577009973051766</v>
      </c>
      <c r="EV149" s="2">
        <f t="shared" si="177"/>
        <v>24.459689838613269</v>
      </c>
      <c r="EW149" s="2">
        <f t="shared" si="177"/>
        <v>23.349979285825302</v>
      </c>
      <c r="EX149" s="2">
        <f t="shared" si="177"/>
        <v>23.441956033388095</v>
      </c>
      <c r="EY149" s="2">
        <f t="shared" si="177"/>
        <v>25.953119836227636</v>
      </c>
      <c r="EZ149" s="2">
        <f t="shared" si="177"/>
        <v>26.405571198809515</v>
      </c>
      <c r="FA149" s="2">
        <f t="shared" si="177"/>
        <v>26.18681550135441</v>
      </c>
      <c r="FB149" s="2">
        <f t="shared" si="177"/>
        <v>25.87842454918993</v>
      </c>
      <c r="FC149" s="2">
        <f t="shared" si="177"/>
        <v>26.59902454566614</v>
      </c>
      <c r="FD149" s="2">
        <f t="shared" si="177"/>
        <v>29.994072611857604</v>
      </c>
      <c r="FE149" s="2">
        <f t="shared" si="177"/>
        <v>31.099330749315744</v>
      </c>
      <c r="FG149" s="2">
        <f t="shared" si="178"/>
        <v>0.99956789927445067</v>
      </c>
      <c r="FH149" s="2">
        <f t="shared" si="178"/>
        <v>0.99936897367124655</v>
      </c>
      <c r="FI149" s="2">
        <f t="shared" si="178"/>
        <v>0.99948520105166572</v>
      </c>
      <c r="FJ149" s="2">
        <f t="shared" si="178"/>
        <v>0.99942355211387046</v>
      </c>
      <c r="FK149" s="2">
        <f t="shared" si="178"/>
        <v>0.9993997307387954</v>
      </c>
      <c r="FL149" s="2">
        <f t="shared" si="178"/>
        <v>0.99939031134988254</v>
      </c>
      <c r="FM149" s="2">
        <f t="shared" si="178"/>
        <v>0.99936823128709562</v>
      </c>
      <c r="FN149" s="2">
        <f t="shared" si="178"/>
        <v>0.9993641601572516</v>
      </c>
      <c r="FO149" s="2">
        <f t="shared" si="178"/>
        <v>0.99937540517698187</v>
      </c>
      <c r="FP149" s="2">
        <f t="shared" si="178"/>
        <v>0.99935756221229799</v>
      </c>
      <c r="FQ149" s="2">
        <f t="shared" si="178"/>
        <v>0.99936397112531639</v>
      </c>
      <c r="FR149" s="2">
        <f t="shared" si="178"/>
        <v>0.99936401540460074</v>
      </c>
      <c r="FS149" s="2">
        <f t="shared" si="178"/>
        <v>0.99936221897662258</v>
      </c>
      <c r="FT149" s="2">
        <f t="shared" si="178"/>
        <v>0.99934877463003913</v>
      </c>
      <c r="FU149" s="2">
        <f t="shared" si="178"/>
        <v>0.99911669263619063</v>
      </c>
      <c r="FW149" s="2">
        <f t="shared" si="169"/>
        <v>7.0754904811214256E-2</v>
      </c>
      <c r="FX149" s="2">
        <f t="shared" si="169"/>
        <v>0.20084374936139804</v>
      </c>
      <c r="FY149" s="2">
        <f t="shared" si="169"/>
        <v>9.5842013582599472E-2</v>
      </c>
      <c r="FZ149" s="2">
        <f t="shared" si="169"/>
        <v>9.6861968104450205E-2</v>
      </c>
      <c r="GA149" s="2">
        <f t="shared" si="169"/>
        <v>9.4136907264637776E-2</v>
      </c>
      <c r="GB149" s="2">
        <f t="shared" si="169"/>
        <v>9.4218863847103804E-2</v>
      </c>
      <c r="GC149" s="2">
        <f t="shared" si="169"/>
        <v>0.10358806808851231</v>
      </c>
      <c r="GD149" s="2">
        <f t="shared" si="169"/>
        <v>0.12485854832400028</v>
      </c>
      <c r="GE149" s="2">
        <f t="shared" si="169"/>
        <v>0.1132870888293519</v>
      </c>
      <c r="GF149" s="2">
        <f t="shared" si="169"/>
        <v>0.10372983306001649</v>
      </c>
      <c r="GG149" s="2">
        <f t="shared" si="169"/>
        <v>9.5745957911038723E-2</v>
      </c>
      <c r="GH149" s="2">
        <f t="shared" si="169"/>
        <v>8.1980998005592373E-2</v>
      </c>
      <c r="GI149" s="2">
        <f t="shared" si="169"/>
        <v>7.1992592859064841E-2</v>
      </c>
      <c r="GJ149" s="2">
        <f t="shared" si="169"/>
        <v>6.4866108280223281E-2</v>
      </c>
      <c r="GK149" s="2">
        <f t="shared" si="169"/>
        <v>4.5892652385793715E-2</v>
      </c>
      <c r="GM149" s="86">
        <f t="shared" si="170"/>
        <v>9.4726896294843242E-108</v>
      </c>
      <c r="GN149" s="86">
        <f t="shared" si="170"/>
        <v>9.8336980408871292E-178</v>
      </c>
      <c r="GO149" s="86">
        <f t="shared" si="170"/>
        <v>3.6569448269512144E-143</v>
      </c>
      <c r="GP149" s="86">
        <f t="shared" si="170"/>
        <v>9.6240040957248103E-151</v>
      </c>
      <c r="GQ149" s="86">
        <f t="shared" si="170"/>
        <v>5.552703636621598E-201</v>
      </c>
      <c r="GR149" s="86">
        <f t="shared" si="170"/>
        <v>6.9267969186922493E-212</v>
      </c>
      <c r="GS149" s="86">
        <f t="shared" si="170"/>
        <v>7.9077306612226688E-182</v>
      </c>
      <c r="GT149" s="86">
        <f t="shared" si="170"/>
        <v>1.0637174774922492E-187</v>
      </c>
      <c r="GU149" s="86">
        <f t="shared" si="170"/>
        <v>9.1169319562448081E-195</v>
      </c>
      <c r="GV149" s="86">
        <f t="shared" si="170"/>
        <v>2.3529099348995436E-186</v>
      </c>
      <c r="GW149" s="86">
        <f t="shared" si="170"/>
        <v>6.1355073771978948E-196</v>
      </c>
      <c r="GX149" s="86">
        <f t="shared" si="170"/>
        <v>6.1296705179771471E-169</v>
      </c>
      <c r="GY149" s="86">
        <f t="shared" si="170"/>
        <v>3.013963268759496E-158</v>
      </c>
      <c r="GZ149" s="86">
        <f t="shared" si="170"/>
        <v>9.9840016425076325E-140</v>
      </c>
      <c r="HA149" s="86">
        <f t="shared" si="170"/>
        <v>3.5452746559261681E-172</v>
      </c>
      <c r="HC149" s="86">
        <f t="shared" si="153"/>
        <v>8.5121571712683119E-46</v>
      </c>
      <c r="HD149" s="86">
        <f t="shared" si="153"/>
        <v>1.0003409425559631E-31</v>
      </c>
      <c r="HE149" s="86">
        <f t="shared" si="153"/>
        <v>6.7521470826174893E-55</v>
      </c>
      <c r="HF149" s="86">
        <f t="shared" si="153"/>
        <v>7.8293358047754663E-62</v>
      </c>
      <c r="HG149" s="86">
        <f t="shared" si="153"/>
        <v>4.6524274460252965E-79</v>
      </c>
      <c r="HH149" s="86">
        <f t="shared" si="153"/>
        <v>7.1405239690195721E-99</v>
      </c>
      <c r="HI149" s="86">
        <f t="shared" si="153"/>
        <v>5.9259851173767095E-112</v>
      </c>
      <c r="HJ149" s="86">
        <f t="shared" si="153"/>
        <v>3.4134784068543969E-131</v>
      </c>
      <c r="HK149" s="86">
        <f t="shared" si="153"/>
        <v>9.7844506730245936E-110</v>
      </c>
      <c r="HL149" s="86">
        <f t="shared" si="161"/>
        <v>1.8721547771666264E-107</v>
      </c>
      <c r="HM149" s="86">
        <f t="shared" si="161"/>
        <v>3.3893191820632153E-113</v>
      </c>
      <c r="HN149" s="86">
        <f t="shared" si="161"/>
        <v>9.1054965940397448E-83</v>
      </c>
      <c r="HO149" s="86">
        <f t="shared" si="161"/>
        <v>7.5699395642247674E-85</v>
      </c>
      <c r="HP149" s="86">
        <f t="shared" si="161"/>
        <v>1.5885759967269288E-72</v>
      </c>
      <c r="HQ149" s="86">
        <f t="shared" si="161"/>
        <v>6.2109195741179003E-76</v>
      </c>
      <c r="HS149" s="86">
        <f t="shared" si="171"/>
        <v>0.3743105125431444</v>
      </c>
      <c r="HT149" s="86">
        <f t="shared" si="171"/>
        <v>2.0757462882227368E-3</v>
      </c>
      <c r="HU149" s="86">
        <f t="shared" si="171"/>
        <v>8.4443188608397127E-2</v>
      </c>
      <c r="HV149" s="86">
        <f t="shared" si="171"/>
        <v>4.0361363316805614E-2</v>
      </c>
      <c r="HW149" s="86">
        <f t="shared" si="171"/>
        <v>6.1818169885727442E-2</v>
      </c>
      <c r="HX149" s="86">
        <f t="shared" si="171"/>
        <v>7.6076117054868525E-2</v>
      </c>
      <c r="HY149" s="86">
        <f t="shared" si="171"/>
        <v>2.0279364201578609E-2</v>
      </c>
      <c r="HZ149" s="86">
        <f t="shared" si="171"/>
        <v>4.8287065444283048E-3</v>
      </c>
      <c r="IA149" s="86">
        <f t="shared" si="171"/>
        <v>1.5077907355735463E-2</v>
      </c>
      <c r="IB149" s="86">
        <f t="shared" si="171"/>
        <v>3.8496314200463976E-2</v>
      </c>
      <c r="IC149" s="86">
        <f t="shared" si="171"/>
        <v>6.1897472339294775E-2</v>
      </c>
      <c r="ID149" s="86">
        <f t="shared" si="171"/>
        <v>0.17119393906791777</v>
      </c>
      <c r="IE149" s="86">
        <f t="shared" si="171"/>
        <v>0.32110929118071818</v>
      </c>
      <c r="IF149" s="86">
        <f t="shared" si="171"/>
        <v>0.46722725905002283</v>
      </c>
      <c r="IG149" s="86">
        <f t="shared" si="171"/>
        <v>0.55594345250532273</v>
      </c>
      <c r="II149" s="86">
        <f t="shared" si="172"/>
        <v>2.6166316976419201E-8</v>
      </c>
      <c r="IJ149" s="86">
        <f t="shared" si="172"/>
        <v>8.6363760063045672E-4</v>
      </c>
      <c r="IK149" s="86">
        <f t="shared" si="172"/>
        <v>4.4816372225303149E-8</v>
      </c>
      <c r="IL149" s="86">
        <f t="shared" si="172"/>
        <v>9.2413401777950568E-9</v>
      </c>
      <c r="IM149" s="86">
        <f t="shared" si="172"/>
        <v>9.4303422367576129E-10</v>
      </c>
      <c r="IN149" s="86">
        <f t="shared" si="172"/>
        <v>1.9266955921103917E-9</v>
      </c>
      <c r="IO149" s="86">
        <f t="shared" si="172"/>
        <v>3.1706608813800223E-9</v>
      </c>
      <c r="IP149" s="86">
        <f t="shared" si="172"/>
        <v>7.6563649905628166E-8</v>
      </c>
      <c r="IQ149" s="86">
        <f t="shared" si="172"/>
        <v>2.5224705411119817E-8</v>
      </c>
      <c r="IR149" s="86">
        <f t="shared" si="172"/>
        <v>6.5104379247399347E-9</v>
      </c>
      <c r="IS149" s="86">
        <f t="shared" si="172"/>
        <v>1.3644674378694705E-9</v>
      </c>
      <c r="IT149" s="86">
        <f t="shared" si="172"/>
        <v>2.0533874207086978E-10</v>
      </c>
      <c r="IU149" s="86">
        <f t="shared" si="172"/>
        <v>5.7427793505192722E-11</v>
      </c>
      <c r="IV149" s="86">
        <f t="shared" si="172"/>
        <v>7.3669514307464043E-14</v>
      </c>
      <c r="IW149" s="86">
        <f t="shared" si="172"/>
        <v>4.597348972004816E-9</v>
      </c>
      <c r="IY149" s="86">
        <f t="shared" si="173"/>
        <v>0.3743105387094614</v>
      </c>
      <c r="IZ149" s="86">
        <f t="shared" si="173"/>
        <v>2.9393838888531936E-3</v>
      </c>
      <c r="JA149" s="86">
        <f t="shared" si="173"/>
        <v>8.4443233424769351E-2</v>
      </c>
      <c r="JB149" s="86">
        <f t="shared" si="173"/>
        <v>4.0361372558145793E-2</v>
      </c>
      <c r="JC149" s="86">
        <f t="shared" si="173"/>
        <v>6.1818170828761669E-2</v>
      </c>
      <c r="JD149" s="86">
        <f t="shared" si="173"/>
        <v>7.607611898156412E-2</v>
      </c>
      <c r="JE149" s="86">
        <f t="shared" si="173"/>
        <v>2.0279367372239489E-2</v>
      </c>
      <c r="JF149" s="86">
        <f t="shared" si="173"/>
        <v>4.8287831080782101E-3</v>
      </c>
      <c r="JG149" s="86">
        <f t="shared" si="173"/>
        <v>1.5077932580440875E-2</v>
      </c>
      <c r="JH149" s="86">
        <f t="shared" si="173"/>
        <v>3.84963207109019E-2</v>
      </c>
      <c r="JI149" s="86">
        <f t="shared" si="173"/>
        <v>6.189747370376221E-2</v>
      </c>
      <c r="JJ149" s="86">
        <f t="shared" si="173"/>
        <v>0.17119393927325652</v>
      </c>
      <c r="JK149" s="86">
        <f t="shared" si="173"/>
        <v>0.32110929123814597</v>
      </c>
      <c r="JL149" s="86">
        <f t="shared" si="173"/>
        <v>0.46722725905009649</v>
      </c>
      <c r="JM149" s="86">
        <f t="shared" si="173"/>
        <v>0.55594345710267168</v>
      </c>
    </row>
    <row r="150" spans="2:273" x14ac:dyDescent="0.25">
      <c r="B150" s="2">
        <v>123</v>
      </c>
      <c r="C150" s="37">
        <v>38.409999999999997</v>
      </c>
      <c r="D150" s="37">
        <v>87.343999999999994</v>
      </c>
      <c r="E150" s="37">
        <v>35.881</v>
      </c>
      <c r="F150" s="37">
        <v>24.763000000000002</v>
      </c>
      <c r="G150" s="37">
        <v>24.152999999999999</v>
      </c>
      <c r="H150" s="37">
        <v>24.524999999999999</v>
      </c>
      <c r="I150" s="37">
        <v>21.559000000000001</v>
      </c>
      <c r="J150" s="37">
        <v>21.524999999999999</v>
      </c>
      <c r="K150" s="37">
        <v>26.321999999999999</v>
      </c>
      <c r="L150" s="37">
        <v>24.119</v>
      </c>
      <c r="M150" s="37">
        <v>23.593</v>
      </c>
      <c r="N150" s="37">
        <v>25.814</v>
      </c>
      <c r="O150" s="37">
        <v>30.338999999999999</v>
      </c>
      <c r="P150" s="37">
        <v>54.881</v>
      </c>
      <c r="Q150" s="37">
        <v>143.91499999999999</v>
      </c>
      <c r="S150" s="4">
        <f t="shared" si="174"/>
        <v>38.662109211239319</v>
      </c>
      <c r="T150" s="4">
        <f t="shared" si="174"/>
        <v>88.601733860604952</v>
      </c>
      <c r="U150" s="4">
        <f t="shared" si="174"/>
        <v>37.30434265587099</v>
      </c>
      <c r="V150" s="4">
        <f t="shared" si="174"/>
        <v>26.995038512977473</v>
      </c>
      <c r="W150" s="4">
        <f t="shared" si="174"/>
        <v>22.784053428063984</v>
      </c>
      <c r="X150" s="4">
        <f t="shared" si="174"/>
        <v>24.752887000758697</v>
      </c>
      <c r="Y150" s="4">
        <f t="shared" si="174"/>
        <v>22.790430864698632</v>
      </c>
      <c r="Z150" s="4">
        <f t="shared" si="174"/>
        <v>22.383058641892404</v>
      </c>
      <c r="AA150" s="4">
        <f t="shared" si="174"/>
        <v>25.468016929535388</v>
      </c>
      <c r="AB150" s="4">
        <f t="shared" si="174"/>
        <v>26.345051508333849</v>
      </c>
      <c r="AC150" s="4">
        <f t="shared" si="174"/>
        <v>25.773053083538237</v>
      </c>
      <c r="AD150" s="4">
        <f t="shared" si="174"/>
        <v>26.770625805552935</v>
      </c>
      <c r="AE150" s="4">
        <f t="shared" si="174"/>
        <v>32.273117967741044</v>
      </c>
      <c r="AF150" s="4">
        <f t="shared" si="174"/>
        <v>54.862221398780996</v>
      </c>
      <c r="AG150" s="4">
        <f t="shared" si="174"/>
        <v>145.03529343905234</v>
      </c>
      <c r="AI150" s="4">
        <f t="shared" si="175"/>
        <v>-0.25210921123932195</v>
      </c>
      <c r="AJ150" s="4">
        <f t="shared" si="175"/>
        <v>-1.257733860604958</v>
      </c>
      <c r="AK150" s="4">
        <f t="shared" si="175"/>
        <v>-1.4233426558709894</v>
      </c>
      <c r="AL150" s="4">
        <f t="shared" si="175"/>
        <v>-2.2320385129774714</v>
      </c>
      <c r="AM150" s="4">
        <f t="shared" si="175"/>
        <v>1.3689465719360143</v>
      </c>
      <c r="AN150" s="4">
        <f t="shared" si="175"/>
        <v>-0.22788700075869883</v>
      </c>
      <c r="AO150" s="4">
        <f t="shared" si="175"/>
        <v>-1.2314308646986305</v>
      </c>
      <c r="AP150" s="4">
        <f t="shared" si="175"/>
        <v>-0.85805864189240566</v>
      </c>
      <c r="AQ150" s="4">
        <f t="shared" si="175"/>
        <v>0.85398307046461142</v>
      </c>
      <c r="AR150" s="4">
        <f t="shared" si="175"/>
        <v>-2.2260515083338497</v>
      </c>
      <c r="AS150" s="4">
        <f t="shared" si="175"/>
        <v>-2.1800530835382368</v>
      </c>
      <c r="AT150" s="4">
        <f t="shared" si="175"/>
        <v>-0.9566258055529353</v>
      </c>
      <c r="AU150" s="4">
        <f t="shared" si="175"/>
        <v>-1.9341179677410452</v>
      </c>
      <c r="AV150" s="4">
        <f t="shared" si="175"/>
        <v>1.8778601219004543E-2</v>
      </c>
      <c r="AW150" s="4">
        <f t="shared" si="175"/>
        <v>-1.1202934390523467</v>
      </c>
      <c r="AY150" s="2">
        <f t="shared" si="167"/>
        <v>38.662108848612633</v>
      </c>
      <c r="AZ150" s="2">
        <f t="shared" si="167"/>
        <v>88.601499389565703</v>
      </c>
      <c r="BA150" s="2">
        <f t="shared" si="167"/>
        <v>37.213314561456215</v>
      </c>
      <c r="BB150" s="2">
        <f t="shared" si="167"/>
        <v>26.959807980917208</v>
      </c>
      <c r="BC150" s="2">
        <f t="shared" si="167"/>
        <v>22.626398407733422</v>
      </c>
      <c r="BD150" s="2">
        <f t="shared" si="167"/>
        <v>24.537942017374046</v>
      </c>
      <c r="BE150" s="2">
        <f t="shared" si="167"/>
        <v>22.764533124095834</v>
      </c>
      <c r="BF150" s="2">
        <f t="shared" si="167"/>
        <v>22.379772652292928</v>
      </c>
      <c r="BG150" s="2">
        <f t="shared" si="167"/>
        <v>25.446535240956244</v>
      </c>
      <c r="BH150" s="2">
        <f t="shared" si="167"/>
        <v>26.239837174295882</v>
      </c>
      <c r="BI150" s="2">
        <f t="shared" si="167"/>
        <v>25.530984277628125</v>
      </c>
      <c r="BJ150" s="2">
        <f t="shared" si="167"/>
        <v>25.059147044534395</v>
      </c>
      <c r="BK150" s="2">
        <f t="shared" si="167"/>
        <v>26.176275287911821</v>
      </c>
      <c r="BL150" s="2">
        <f t="shared" si="167"/>
        <v>29.666853197520773</v>
      </c>
      <c r="BM150" s="2">
        <f t="shared" si="167"/>
        <v>31.705776967111415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87.343999999999994</v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>
        <f t="shared" si="168"/>
        <v>21.559000000000001</v>
      </c>
      <c r="CL150" s="2">
        <f t="shared" si="168"/>
        <v>21.524999999999999</v>
      </c>
      <c r="CM150" s="2">
        <f t="shared" si="168"/>
        <v>26.321999999999999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87.343999999999994</v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>
        <f t="shared" si="116"/>
        <v>21.559000000000001</v>
      </c>
      <c r="DB150" s="2">
        <f t="shared" si="117"/>
        <v>21.524999999999999</v>
      </c>
      <c r="DC150" s="2">
        <f t="shared" si="118"/>
        <v>26.321999999999999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105.39698194550826</v>
      </c>
      <c r="DL150" s="2">
        <f t="shared" si="176"/>
        <v>178.64507751937984</v>
      </c>
      <c r="DM150" s="2">
        <f t="shared" si="176"/>
        <v>81.517870731707319</v>
      </c>
      <c r="DN150" s="2">
        <f t="shared" si="176"/>
        <v>81.953598380566788</v>
      </c>
      <c r="DO150" s="2">
        <f t="shared" si="176"/>
        <v>58.589891093117423</v>
      </c>
      <c r="DP150" s="2">
        <f t="shared" si="176"/>
        <v>66.243797908232125</v>
      </c>
      <c r="DQ150" s="2">
        <f t="shared" si="176"/>
        <v>62.245383397683398</v>
      </c>
      <c r="DR150" s="2">
        <f t="shared" si="176"/>
        <v>59.654434453781512</v>
      </c>
      <c r="DS150" s="2">
        <f t="shared" si="176"/>
        <v>60.358606177606177</v>
      </c>
      <c r="DT150" s="2">
        <f t="shared" si="176"/>
        <v>60.258995195195197</v>
      </c>
      <c r="DU150" s="2">
        <f t="shared" si="176"/>
        <v>63.296883655083647</v>
      </c>
      <c r="DV150" s="2">
        <f t="shared" si="176"/>
        <v>64.724348648648643</v>
      </c>
      <c r="DW150" s="2">
        <f t="shared" si="176"/>
        <v>64.841015647226158</v>
      </c>
      <c r="DX150" s="2">
        <f t="shared" si="176"/>
        <v>55.249208403361337</v>
      </c>
      <c r="DY150" s="2">
        <f t="shared" si="176"/>
        <v>57.485643233222106</v>
      </c>
      <c r="EA150" s="2">
        <f t="shared" si="152"/>
        <v>38.553416254662167</v>
      </c>
      <c r="EB150" s="2">
        <f t="shared" si="152"/>
        <v>87.700946488795623</v>
      </c>
      <c r="EC150" s="2">
        <f t="shared" si="152"/>
        <v>37.109323999253135</v>
      </c>
      <c r="ED150" s="2">
        <f t="shared" si="152"/>
        <v>26.831231396305437</v>
      </c>
      <c r="EE150" s="2">
        <f t="shared" si="152"/>
        <v>22.51511281494734</v>
      </c>
      <c r="EF150" s="2">
        <f t="shared" si="152"/>
        <v>24.538771127875084</v>
      </c>
      <c r="EG150" s="2">
        <f t="shared" si="152"/>
        <v>22.682081883916354</v>
      </c>
      <c r="EH150" s="2">
        <f t="shared" si="152"/>
        <v>22.205721760999054</v>
      </c>
      <c r="EI150" s="2">
        <f t="shared" si="152"/>
        <v>25.372944723521741</v>
      </c>
      <c r="EJ150" s="2">
        <f t="shared" si="152"/>
        <v>26.216032620088448</v>
      </c>
      <c r="EK150" s="2">
        <f t="shared" si="152"/>
        <v>25.445438440492477</v>
      </c>
      <c r="EL150" s="2">
        <f t="shared" si="179"/>
        <v>24.967345194662403</v>
      </c>
      <c r="EM150" s="2">
        <f t="shared" si="135"/>
        <v>26.128008467023172</v>
      </c>
      <c r="EN150" s="2">
        <f t="shared" si="135"/>
        <v>29.634220943350201</v>
      </c>
      <c r="EO150" s="2">
        <f t="shared" si="135"/>
        <v>31.720783387002712</v>
      </c>
      <c r="EQ150" s="2">
        <f t="shared" si="177"/>
        <v>39.622128489815047</v>
      </c>
      <c r="ER150" s="2">
        <f t="shared" si="177"/>
        <v>91.627220698356894</v>
      </c>
      <c r="ES150" s="2">
        <f t="shared" si="177"/>
        <v>37.907777960692343</v>
      </c>
      <c r="ET150" s="2">
        <f t="shared" si="177"/>
        <v>27.777746305545222</v>
      </c>
      <c r="EU150" s="2">
        <f t="shared" si="177"/>
        <v>23.409973418901956</v>
      </c>
      <c r="EV150" s="2">
        <f t="shared" si="177"/>
        <v>24.304149850567843</v>
      </c>
      <c r="EW150" s="2">
        <f t="shared" si="177"/>
        <v>23.212540476653047</v>
      </c>
      <c r="EX150" s="2">
        <f t="shared" si="177"/>
        <v>23.331822556219983</v>
      </c>
      <c r="EY150" s="2">
        <f t="shared" si="177"/>
        <v>25.809655127208771</v>
      </c>
      <c r="EZ150" s="2">
        <f t="shared" si="177"/>
        <v>26.250286136967965</v>
      </c>
      <c r="FA150" s="2">
        <f t="shared" si="177"/>
        <v>26.05673240596829</v>
      </c>
      <c r="FB150" s="2">
        <f t="shared" si="177"/>
        <v>25.738108504372761</v>
      </c>
      <c r="FC150" s="2">
        <f t="shared" si="177"/>
        <v>26.456447997753731</v>
      </c>
      <c r="FD150" s="2">
        <f t="shared" si="177"/>
        <v>29.880648994569029</v>
      </c>
      <c r="FE150" s="2">
        <f t="shared" si="177"/>
        <v>31.006912536129501</v>
      </c>
      <c r="FG150" s="2">
        <f t="shared" si="178"/>
        <v>0.99960590447102249</v>
      </c>
      <c r="FH150" s="2">
        <f t="shared" si="178"/>
        <v>0.99942446519256423</v>
      </c>
      <c r="FI150" s="2">
        <f t="shared" si="178"/>
        <v>0.99953047651115268</v>
      </c>
      <c r="FJ150" s="2">
        <f t="shared" si="178"/>
        <v>0.99947424661270134</v>
      </c>
      <c r="FK150" s="2">
        <f t="shared" si="178"/>
        <v>0.99945251901084264</v>
      </c>
      <c r="FL150" s="2">
        <f t="shared" si="178"/>
        <v>0.9994439275114001</v>
      </c>
      <c r="FM150" s="2">
        <f t="shared" si="178"/>
        <v>0.99942378805493548</v>
      </c>
      <c r="FN150" s="2">
        <f t="shared" si="178"/>
        <v>0.99942007472623173</v>
      </c>
      <c r="FO150" s="2">
        <f t="shared" si="178"/>
        <v>0.99943033144359994</v>
      </c>
      <c r="FP150" s="2">
        <f t="shared" si="178"/>
        <v>0.99941405665205518</v>
      </c>
      <c r="FQ150" s="2">
        <f t="shared" si="178"/>
        <v>0.99941990230776279</v>
      </c>
      <c r="FR150" s="2">
        <f t="shared" si="178"/>
        <v>0.9994199426954703</v>
      </c>
      <c r="FS150" s="2">
        <f t="shared" si="178"/>
        <v>0.99941830415004307</v>
      </c>
      <c r="FT150" s="2">
        <f t="shared" si="178"/>
        <v>0.999406041369443</v>
      </c>
      <c r="FU150" s="2">
        <f t="shared" si="178"/>
        <v>0.99919435149353386</v>
      </c>
      <c r="FW150" s="2">
        <f t="shared" si="169"/>
        <v>7.7055207999006961E-2</v>
      </c>
      <c r="FX150" s="2">
        <f t="shared" si="169"/>
        <v>0.21603467882208061</v>
      </c>
      <c r="FY150" s="2">
        <f t="shared" si="169"/>
        <v>0.10412586125411956</v>
      </c>
      <c r="FZ150" s="2">
        <f t="shared" si="169"/>
        <v>0.1052237133104099</v>
      </c>
      <c r="GA150" s="2">
        <f t="shared" si="169"/>
        <v>0.10229005175353766</v>
      </c>
      <c r="GB150" s="2">
        <f t="shared" si="169"/>
        <v>0.10237830432769965</v>
      </c>
      <c r="GC150" s="2">
        <f t="shared" si="169"/>
        <v>0.11245815239469339</v>
      </c>
      <c r="GD150" s="2">
        <f t="shared" si="169"/>
        <v>0.13527513432166088</v>
      </c>
      <c r="GE150" s="2">
        <f t="shared" si="169"/>
        <v>0.12287384437423192</v>
      </c>
      <c r="GF150" s="2">
        <f t="shared" si="169"/>
        <v>0.11261053151948598</v>
      </c>
      <c r="GG150" s="2">
        <f t="shared" si="169"/>
        <v>0.1040224584408016</v>
      </c>
      <c r="GH150" s="2">
        <f t="shared" si="169"/>
        <v>8.9184979028285968E-2</v>
      </c>
      <c r="GI150" s="2">
        <f t="shared" si="169"/>
        <v>7.8393807271920024E-2</v>
      </c>
      <c r="GJ150" s="2">
        <f t="shared" si="169"/>
        <v>7.0681934182971973E-2</v>
      </c>
      <c r="GK150" s="2">
        <f t="shared" si="169"/>
        <v>5.0098474677827076E-2</v>
      </c>
      <c r="GM150" s="86">
        <f t="shared" si="170"/>
        <v>3.6173689215240016E-111</v>
      </c>
      <c r="GN150" s="86">
        <f t="shared" si="170"/>
        <v>1.2190936757323344E-183</v>
      </c>
      <c r="GO150" s="86">
        <f t="shared" si="170"/>
        <v>1.0034640637131519E-147</v>
      </c>
      <c r="GP150" s="86">
        <f t="shared" si="170"/>
        <v>1.6331323198129549E-155</v>
      </c>
      <c r="GQ150" s="86">
        <f t="shared" si="170"/>
        <v>2.1829927909042485E-207</v>
      </c>
      <c r="GR150" s="86">
        <f t="shared" si="170"/>
        <v>1.2449470905761845E-218</v>
      </c>
      <c r="GS150" s="86">
        <f t="shared" si="170"/>
        <v>1.5491439516157108E-187</v>
      </c>
      <c r="GT150" s="86">
        <f t="shared" si="170"/>
        <v>1.4913948037534711E-193</v>
      </c>
      <c r="GU150" s="86">
        <f t="shared" si="170"/>
        <v>7.3168527503606574E-201</v>
      </c>
      <c r="GV150" s="86">
        <f t="shared" si="170"/>
        <v>3.0989262957074586E-192</v>
      </c>
      <c r="GW150" s="86">
        <f t="shared" si="170"/>
        <v>4.195679348306582E-202</v>
      </c>
      <c r="GX150" s="86">
        <f t="shared" si="170"/>
        <v>2.871711641626827E-174</v>
      </c>
      <c r="GY150" s="86">
        <f t="shared" si="170"/>
        <v>2.828867840596445E-163</v>
      </c>
      <c r="GZ150" s="86">
        <f t="shared" si="170"/>
        <v>4.053411402341371E-144</v>
      </c>
      <c r="HA150" s="86">
        <f t="shared" si="170"/>
        <v>1.1977030401286996E-177</v>
      </c>
      <c r="HC150" s="86">
        <f t="shared" si="153"/>
        <v>4.5475327773426908E-48</v>
      </c>
      <c r="HD150" s="86">
        <f t="shared" si="153"/>
        <v>2.2201112054593044E-33</v>
      </c>
      <c r="HE150" s="86">
        <f t="shared" si="153"/>
        <v>1.3283047647229457E-57</v>
      </c>
      <c r="HF150" s="86">
        <f t="shared" si="153"/>
        <v>7.6224884057232772E-65</v>
      </c>
      <c r="HG150" s="86">
        <f t="shared" si="153"/>
        <v>6.400784867952327E-83</v>
      </c>
      <c r="HH150" s="86">
        <f t="shared" si="153"/>
        <v>1.0234036832092496E-103</v>
      </c>
      <c r="HI150" s="86">
        <f t="shared" si="153"/>
        <v>2.6461861080224086E-117</v>
      </c>
      <c r="HJ150" s="86">
        <f t="shared" si="153"/>
        <v>2.4862733046104265E-137</v>
      </c>
      <c r="HK150" s="86">
        <f t="shared" si="153"/>
        <v>6.6478100758604626E-115</v>
      </c>
      <c r="HL150" s="86">
        <f t="shared" si="161"/>
        <v>1.3104316736448357E-112</v>
      </c>
      <c r="HM150" s="86">
        <f t="shared" si="161"/>
        <v>1.2103487670956111E-118</v>
      </c>
      <c r="HN150" s="86">
        <f t="shared" si="161"/>
        <v>8.2346319918770046E-87</v>
      </c>
      <c r="HO150" s="86">
        <f t="shared" si="161"/>
        <v>4.1752659814213614E-89</v>
      </c>
      <c r="HP150" s="86">
        <f t="shared" si="161"/>
        <v>3.7797599345876613E-76</v>
      </c>
      <c r="HQ150" s="86">
        <f t="shared" si="161"/>
        <v>8.812860387987952E-80</v>
      </c>
      <c r="HS150" s="86">
        <f t="shared" si="171"/>
        <v>0.2791974611342134</v>
      </c>
      <c r="HT150" s="86">
        <f t="shared" si="171"/>
        <v>6.2002034952963905E-4</v>
      </c>
      <c r="HU150" s="86">
        <f t="shared" si="171"/>
        <v>4.081486705560898E-2</v>
      </c>
      <c r="HV150" s="86">
        <f t="shared" si="171"/>
        <v>1.6359658183855371E-2</v>
      </c>
      <c r="HW150" s="86">
        <f t="shared" si="171"/>
        <v>2.5766589197019348E-2</v>
      </c>
      <c r="HX150" s="86">
        <f t="shared" si="171"/>
        <v>3.3574172999416098E-2</v>
      </c>
      <c r="HY150" s="86">
        <f t="shared" si="171"/>
        <v>6.8790236983578591E-3</v>
      </c>
      <c r="HZ150" s="86">
        <f t="shared" si="171"/>
        <v>1.3303687125719628E-3</v>
      </c>
      <c r="IA150" s="86">
        <f t="shared" si="171"/>
        <v>4.9701155491370559E-3</v>
      </c>
      <c r="IB150" s="86">
        <f t="shared" si="171"/>
        <v>1.4800327376388594E-2</v>
      </c>
      <c r="IC150" s="86">
        <f t="shared" si="171"/>
        <v>2.5840476352323952E-2</v>
      </c>
      <c r="ID150" s="86">
        <f t="shared" si="171"/>
        <v>9.1136150148650549E-2</v>
      </c>
      <c r="IE150" s="86">
        <f t="shared" si="171"/>
        <v>0.21066064949268901</v>
      </c>
      <c r="IF150" s="86">
        <f t="shared" si="171"/>
        <v>0.35345412918690783</v>
      </c>
      <c r="IG150" s="86">
        <f t="shared" si="171"/>
        <v>0.56983913359588778</v>
      </c>
      <c r="II150" s="86">
        <f t="shared" si="172"/>
        <v>8.0379329017842111E-8</v>
      </c>
      <c r="IJ150" s="86">
        <f t="shared" si="172"/>
        <v>1.8749132724859069E-3</v>
      </c>
      <c r="IK150" s="86">
        <f t="shared" si="172"/>
        <v>1.5524614893979438E-7</v>
      </c>
      <c r="IL150" s="86">
        <f t="shared" si="172"/>
        <v>3.6473411646568307E-8</v>
      </c>
      <c r="IM150" s="86">
        <f t="shared" si="172"/>
        <v>4.3616801157436262E-9</v>
      </c>
      <c r="IN150" s="86">
        <f t="shared" si="172"/>
        <v>8.4346960264015238E-9</v>
      </c>
      <c r="IO150" s="86">
        <f t="shared" si="172"/>
        <v>1.4301938785141087E-8</v>
      </c>
      <c r="IP150" s="86">
        <f t="shared" si="172"/>
        <v>3.0423675709997886E-7</v>
      </c>
      <c r="IQ150" s="86">
        <f t="shared" si="172"/>
        <v>1.0245874931814835E-7</v>
      </c>
      <c r="IR150" s="86">
        <f t="shared" si="172"/>
        <v>2.7723841208200126E-8</v>
      </c>
      <c r="IS150" s="86">
        <f t="shared" si="172"/>
        <v>6.2078551060334175E-9</v>
      </c>
      <c r="IT150" s="86">
        <f t="shared" si="172"/>
        <v>9.6609951137259775E-10</v>
      </c>
      <c r="IU150" s="86">
        <f t="shared" si="172"/>
        <v>2.7139808129949365E-10</v>
      </c>
      <c r="IV150" s="86">
        <f t="shared" si="172"/>
        <v>5.0877662444320067E-13</v>
      </c>
      <c r="IW150" s="86">
        <f t="shared" si="172"/>
        <v>1.3217561198419672E-8</v>
      </c>
      <c r="IY150" s="86">
        <f t="shared" si="173"/>
        <v>0.27919754151354242</v>
      </c>
      <c r="IZ150" s="86">
        <f t="shared" si="173"/>
        <v>2.4949336220155458E-3</v>
      </c>
      <c r="JA150" s="86">
        <f t="shared" si="173"/>
        <v>4.0815022301757924E-2</v>
      </c>
      <c r="JB150" s="86">
        <f t="shared" si="173"/>
        <v>1.6359694657267016E-2</v>
      </c>
      <c r="JC150" s="86">
        <f t="shared" si="173"/>
        <v>2.5766593558699463E-2</v>
      </c>
      <c r="JD150" s="86">
        <f t="shared" si="173"/>
        <v>3.3574181434112123E-2</v>
      </c>
      <c r="JE150" s="86">
        <f t="shared" si="173"/>
        <v>6.8790380002966443E-3</v>
      </c>
      <c r="JF150" s="86">
        <f t="shared" si="173"/>
        <v>1.3306729493290628E-3</v>
      </c>
      <c r="JG150" s="86">
        <f t="shared" si="173"/>
        <v>4.9702180078863741E-3</v>
      </c>
      <c r="JH150" s="86">
        <f t="shared" si="173"/>
        <v>1.4800355100229803E-2</v>
      </c>
      <c r="JI150" s="86">
        <f t="shared" si="173"/>
        <v>2.5840482560179057E-2</v>
      </c>
      <c r="JJ150" s="86">
        <f t="shared" si="173"/>
        <v>9.1136151114750055E-2</v>
      </c>
      <c r="JK150" s="86">
        <f t="shared" si="173"/>
        <v>0.21066064976408708</v>
      </c>
      <c r="JL150" s="86">
        <f t="shared" si="173"/>
        <v>0.35345412918741659</v>
      </c>
      <c r="JM150" s="86">
        <f t="shared" si="173"/>
        <v>0.56983914681344894</v>
      </c>
    </row>
    <row r="151" spans="2:273" x14ac:dyDescent="0.25">
      <c r="B151" s="2">
        <v>124</v>
      </c>
      <c r="C151" s="37">
        <v>38.164000000000001</v>
      </c>
      <c r="D151" s="37">
        <v>85.77</v>
      </c>
      <c r="E151" s="37">
        <v>38.305</v>
      </c>
      <c r="F151" s="37">
        <v>25.797000000000001</v>
      </c>
      <c r="G151" s="37">
        <v>21.559000000000001</v>
      </c>
      <c r="H151" s="37">
        <v>23.119</v>
      </c>
      <c r="I151" s="37">
        <v>21.576000000000001</v>
      </c>
      <c r="J151" s="37">
        <v>22.271000000000001</v>
      </c>
      <c r="K151" s="37">
        <v>25.033999999999999</v>
      </c>
      <c r="L151" s="37">
        <v>23.559000000000001</v>
      </c>
      <c r="M151" s="37">
        <v>24.728999999999999</v>
      </c>
      <c r="N151" s="37">
        <v>24.119</v>
      </c>
      <c r="O151" s="37">
        <v>28.593</v>
      </c>
      <c r="P151" s="37">
        <v>43.661000000000001</v>
      </c>
      <c r="Q151" s="37">
        <v>128.983</v>
      </c>
      <c r="S151" s="4">
        <f t="shared" si="174"/>
        <v>38.520102407601961</v>
      </c>
      <c r="T151" s="4">
        <f t="shared" si="174"/>
        <v>88.596656708192327</v>
      </c>
      <c r="U151" s="4">
        <f t="shared" si="174"/>
        <v>37.135910124553213</v>
      </c>
      <c r="V151" s="4">
        <f t="shared" si="174"/>
        <v>26.772510803731414</v>
      </c>
      <c r="W151" s="4">
        <f t="shared" si="174"/>
        <v>22.453352114948935</v>
      </c>
      <c r="X151" s="4">
        <f t="shared" si="174"/>
        <v>24.440418600191148</v>
      </c>
      <c r="Y151" s="4">
        <f t="shared" si="174"/>
        <v>22.611506537512671</v>
      </c>
      <c r="Z151" s="4">
        <f t="shared" si="174"/>
        <v>22.239731203672036</v>
      </c>
      <c r="AA151" s="4">
        <f t="shared" si="174"/>
        <v>25.293679056607079</v>
      </c>
      <c r="AB151" s="4">
        <f t="shared" si="174"/>
        <v>26.101974192829665</v>
      </c>
      <c r="AC151" s="4">
        <f t="shared" si="174"/>
        <v>25.428225527290252</v>
      </c>
      <c r="AD151" s="4">
        <f t="shared" si="174"/>
        <v>25.443744628397571</v>
      </c>
      <c r="AE151" s="4">
        <f t="shared" si="174"/>
        <v>28.662428780404547</v>
      </c>
      <c r="AF151" s="4">
        <f t="shared" si="174"/>
        <v>43.491005717224013</v>
      </c>
      <c r="AG151" s="4">
        <f t="shared" si="174"/>
        <v>126.62823415367457</v>
      </c>
      <c r="AI151" s="4">
        <f t="shared" si="175"/>
        <v>-0.35610240760195921</v>
      </c>
      <c r="AJ151" s="4">
        <f t="shared" si="175"/>
        <v>-2.8266567081923313</v>
      </c>
      <c r="AK151" s="4">
        <f t="shared" si="175"/>
        <v>1.1690898754467867</v>
      </c>
      <c r="AL151" s="4">
        <f t="shared" si="175"/>
        <v>-0.97551080373141374</v>
      </c>
      <c r="AM151" s="4">
        <f t="shared" si="175"/>
        <v>-0.89435211494893352</v>
      </c>
      <c r="AN151" s="4">
        <f t="shared" si="175"/>
        <v>-1.3214186001911479</v>
      </c>
      <c r="AO151" s="4">
        <f t="shared" si="175"/>
        <v>-1.0355065375126706</v>
      </c>
      <c r="AP151" s="4">
        <f t="shared" si="175"/>
        <v>3.126879632796431E-2</v>
      </c>
      <c r="AQ151" s="4">
        <f t="shared" si="175"/>
        <v>-0.25967905660708013</v>
      </c>
      <c r="AR151" s="4">
        <f t="shared" si="175"/>
        <v>-2.5429741928296643</v>
      </c>
      <c r="AS151" s="4">
        <f t="shared" si="175"/>
        <v>-0.69922552729025256</v>
      </c>
      <c r="AT151" s="4">
        <f t="shared" si="175"/>
        <v>-1.3247446283975712</v>
      </c>
      <c r="AU151" s="4">
        <f t="shared" si="175"/>
        <v>-6.9428780404546586E-2</v>
      </c>
      <c r="AV151" s="4">
        <f t="shared" si="175"/>
        <v>0.16999428277598838</v>
      </c>
      <c r="AW151" s="4">
        <f t="shared" si="175"/>
        <v>2.3547658463254351</v>
      </c>
      <c r="AY151" s="2">
        <f t="shared" si="167"/>
        <v>38.520101373049805</v>
      </c>
      <c r="AZ151" s="2">
        <f t="shared" si="167"/>
        <v>88.59661958335181</v>
      </c>
      <c r="BA151" s="2">
        <f t="shared" si="167"/>
        <v>37.10847460325791</v>
      </c>
      <c r="BB151" s="2">
        <f t="shared" si="167"/>
        <v>26.764273077441675</v>
      </c>
      <c r="BC151" s="2">
        <f t="shared" si="167"/>
        <v>22.416008554250652</v>
      </c>
      <c r="BD151" s="2">
        <f t="shared" si="167"/>
        <v>24.385056007999697</v>
      </c>
      <c r="BE151" s="2">
        <f t="shared" si="167"/>
        <v>22.606867314998954</v>
      </c>
      <c r="BF151" s="2">
        <f t="shared" si="167"/>
        <v>22.239149256967778</v>
      </c>
      <c r="BG151" s="2">
        <f t="shared" si="167"/>
        <v>25.28990923370462</v>
      </c>
      <c r="BH151" s="2">
        <f t="shared" si="167"/>
        <v>26.079508356842126</v>
      </c>
      <c r="BI151" s="2">
        <f t="shared" si="167"/>
        <v>25.370725891510897</v>
      </c>
      <c r="BJ151" s="2">
        <f t="shared" si="167"/>
        <v>24.880244065226609</v>
      </c>
      <c r="BK151" s="2">
        <f t="shared" si="167"/>
        <v>26.015360421084221</v>
      </c>
      <c r="BL151" s="2">
        <f t="shared" si="167"/>
        <v>29.537765235792666</v>
      </c>
      <c r="BM151" s="2">
        <f t="shared" si="167"/>
        <v>31.629045169472001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85.77</v>
      </c>
      <c r="CG151" s="2" t="str">
        <f t="shared" si="168"/>
        <v/>
      </c>
      <c r="CH151" s="2">
        <f t="shared" si="168"/>
        <v>25.797000000000001</v>
      </c>
      <c r="CI151" s="2">
        <f t="shared" si="168"/>
        <v>21.559000000000001</v>
      </c>
      <c r="CJ151" s="2" t="str">
        <f t="shared" si="168"/>
        <v/>
      </c>
      <c r="CK151" s="2">
        <f t="shared" si="168"/>
        <v>21.576000000000001</v>
      </c>
      <c r="CL151" s="2">
        <f t="shared" si="168"/>
        <v>22.271000000000001</v>
      </c>
      <c r="CM151" s="2">
        <f t="shared" si="168"/>
        <v>25.033999999999999</v>
      </c>
      <c r="CN151" s="2">
        <f t="shared" si="168"/>
        <v>23.559000000000001</v>
      </c>
      <c r="CO151" s="2">
        <f t="shared" si="168"/>
        <v>24.728999999999999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85.77</v>
      </c>
      <c r="CW151" s="2" t="str">
        <f t="shared" si="112"/>
        <v/>
      </c>
      <c r="CX151" s="2">
        <f t="shared" si="113"/>
        <v>25.797000000000001</v>
      </c>
      <c r="CY151" s="2">
        <f t="shared" si="114"/>
        <v>21.559000000000001</v>
      </c>
      <c r="CZ151" s="2" t="str">
        <f t="shared" si="115"/>
        <v/>
      </c>
      <c r="DA151" s="2">
        <f t="shared" si="116"/>
        <v>21.576000000000001</v>
      </c>
      <c r="DB151" s="2">
        <f t="shared" si="117"/>
        <v>22.271000000000001</v>
      </c>
      <c r="DC151" s="2">
        <f t="shared" si="118"/>
        <v>25.033999999999999</v>
      </c>
      <c r="DD151" s="2">
        <f t="shared" si="119"/>
        <v>23.559000000000001</v>
      </c>
      <c r="DE151" s="2">
        <f t="shared" si="120"/>
        <v>24.728999999999999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105.93441667578509</v>
      </c>
      <c r="DL151" s="2">
        <f t="shared" si="176"/>
        <v>179.42585760203116</v>
      </c>
      <c r="DM151" s="2">
        <f t="shared" si="176"/>
        <v>81.855391463414634</v>
      </c>
      <c r="DN151" s="2">
        <f t="shared" si="176"/>
        <v>82.365211336032374</v>
      </c>
      <c r="DO151" s="2">
        <f t="shared" si="176"/>
        <v>58.79758157894738</v>
      </c>
      <c r="DP151" s="2">
        <f t="shared" si="176"/>
        <v>66.517019568151142</v>
      </c>
      <c r="DQ151" s="2">
        <f t="shared" si="176"/>
        <v>62.49639395109395</v>
      </c>
      <c r="DR151" s="2">
        <f t="shared" si="176"/>
        <v>59.867032492997197</v>
      </c>
      <c r="DS151" s="2">
        <f t="shared" si="176"/>
        <v>60.56035263835264</v>
      </c>
      <c r="DT151" s="2">
        <f t="shared" si="176"/>
        <v>60.465962762762764</v>
      </c>
      <c r="DU151" s="2">
        <f t="shared" si="176"/>
        <v>63.525169755469747</v>
      </c>
      <c r="DV151" s="2">
        <f t="shared" si="176"/>
        <v>64.945660360360364</v>
      </c>
      <c r="DW151" s="2">
        <f t="shared" si="176"/>
        <v>65.046145803698423</v>
      </c>
      <c r="DX151" s="2">
        <f t="shared" si="176"/>
        <v>55.360938935574225</v>
      </c>
      <c r="DY151" s="2">
        <f t="shared" si="176"/>
        <v>57.684285502410091</v>
      </c>
      <c r="EA151" s="2">
        <f t="shared" si="152"/>
        <v>38.400340012143303</v>
      </c>
      <c r="EB151" s="2">
        <f t="shared" si="152"/>
        <v>87.563443078767889</v>
      </c>
      <c r="EC151" s="2">
        <f t="shared" si="152"/>
        <v>36.993699988589569</v>
      </c>
      <c r="ED151" s="2">
        <f t="shared" si="152"/>
        <v>26.622161075225645</v>
      </c>
      <c r="EE151" s="2">
        <f t="shared" si="152"/>
        <v>22.292187354567528</v>
      </c>
      <c r="EF151" s="2">
        <f t="shared" si="152"/>
        <v>24.390588573538725</v>
      </c>
      <c r="EG151" s="2">
        <f t="shared" si="152"/>
        <v>22.517885382059799</v>
      </c>
      <c r="EH151" s="2">
        <f t="shared" si="152"/>
        <v>22.047179090932332</v>
      </c>
      <c r="EI151" s="2">
        <f t="shared" si="152"/>
        <v>25.210923987652425</v>
      </c>
      <c r="EJ151" s="2">
        <f t="shared" si="152"/>
        <v>26.056404964593394</v>
      </c>
      <c r="EK151" s="2">
        <f t="shared" si="152"/>
        <v>25.27714412741841</v>
      </c>
      <c r="EL151" s="2">
        <f t="shared" si="179"/>
        <v>24.779673596881405</v>
      </c>
      <c r="EM151" s="2">
        <f t="shared" si="135"/>
        <v>25.964850610174139</v>
      </c>
      <c r="EN151" s="2">
        <f t="shared" si="135"/>
        <v>29.503453404170983</v>
      </c>
      <c r="EO151" s="2">
        <f t="shared" si="135"/>
        <v>31.65013045462613</v>
      </c>
      <c r="EQ151" s="2">
        <f t="shared" si="177"/>
        <v>39.538913381558302</v>
      </c>
      <c r="ER151" s="2">
        <f t="shared" si="177"/>
        <v>91.808193634542988</v>
      </c>
      <c r="ES151" s="2">
        <f t="shared" si="177"/>
        <v>37.839124573020506</v>
      </c>
      <c r="ET151" s="2">
        <f t="shared" si="177"/>
        <v>27.632372998691086</v>
      </c>
      <c r="EU151" s="2">
        <f t="shared" si="177"/>
        <v>23.242936864752149</v>
      </c>
      <c r="EV151" s="2">
        <f t="shared" si="177"/>
        <v>24.148609862522417</v>
      </c>
      <c r="EW151" s="2">
        <f t="shared" si="177"/>
        <v>23.075101667480794</v>
      </c>
      <c r="EX151" s="2">
        <f t="shared" si="177"/>
        <v>23.22168907905187</v>
      </c>
      <c r="EY151" s="2">
        <f t="shared" si="177"/>
        <v>25.66619041818991</v>
      </c>
      <c r="EZ151" s="2">
        <f t="shared" si="177"/>
        <v>26.095001075126415</v>
      </c>
      <c r="FA151" s="2">
        <f t="shared" si="177"/>
        <v>25.926649310582171</v>
      </c>
      <c r="FB151" s="2">
        <f t="shared" si="177"/>
        <v>25.597792459555595</v>
      </c>
      <c r="FC151" s="2">
        <f t="shared" si="177"/>
        <v>26.313871449841322</v>
      </c>
      <c r="FD151" s="2">
        <f t="shared" si="177"/>
        <v>29.767225377280454</v>
      </c>
      <c r="FE151" s="2">
        <f t="shared" si="177"/>
        <v>30.914494322943259</v>
      </c>
      <c r="FG151" s="2">
        <f t="shared" si="178"/>
        <v>0.99964056814212321</v>
      </c>
      <c r="FH151" s="2">
        <f t="shared" si="178"/>
        <v>0.99947507943478175</v>
      </c>
      <c r="FI151" s="2">
        <f t="shared" si="178"/>
        <v>0.99957177179745682</v>
      </c>
      <c r="FJ151" s="2">
        <f t="shared" si="178"/>
        <v>0.99952048502930568</v>
      </c>
      <c r="FK151" s="2">
        <f t="shared" si="178"/>
        <v>0.99950066734949872</v>
      </c>
      <c r="FL151" s="2">
        <f t="shared" si="178"/>
        <v>0.99949283104798847</v>
      </c>
      <c r="FM151" s="2">
        <f t="shared" si="178"/>
        <v>0.99947446181533572</v>
      </c>
      <c r="FN151" s="2">
        <f t="shared" si="178"/>
        <v>0.99947107487477149</v>
      </c>
      <c r="FO151" s="2">
        <f t="shared" si="178"/>
        <v>0.99948043005845721</v>
      </c>
      <c r="FP151" s="2">
        <f t="shared" si="178"/>
        <v>0.99946558576281086</v>
      </c>
      <c r="FQ151" s="2">
        <f t="shared" si="178"/>
        <v>0.99947091761120754</v>
      </c>
      <c r="FR151" s="2">
        <f t="shared" si="178"/>
        <v>0.99947095444899492</v>
      </c>
      <c r="FS151" s="2">
        <f t="shared" si="178"/>
        <v>0.99946945992503555</v>
      </c>
      <c r="FT151" s="2">
        <f t="shared" si="178"/>
        <v>0.99945827497921258</v>
      </c>
      <c r="FU151" s="2">
        <f t="shared" si="178"/>
        <v>0.99926518773977369</v>
      </c>
      <c r="FW151" s="2">
        <f t="shared" si="169"/>
        <v>8.3865884119841097E-2</v>
      </c>
      <c r="FX151" s="2">
        <f t="shared" si="169"/>
        <v>0.23204096944872227</v>
      </c>
      <c r="FY151" s="2">
        <f t="shared" si="169"/>
        <v>0.11303618906393149</v>
      </c>
      <c r="FZ151" s="2">
        <f t="shared" si="169"/>
        <v>0.11421600995165253</v>
      </c>
      <c r="GA151" s="2">
        <f t="shared" si="169"/>
        <v>0.11106275974516974</v>
      </c>
      <c r="GB151" s="2">
        <f t="shared" si="169"/>
        <v>0.11115764393313578</v>
      </c>
      <c r="GC151" s="2">
        <f t="shared" si="169"/>
        <v>0.12198441053970113</v>
      </c>
      <c r="GD151" s="2">
        <f t="shared" si="169"/>
        <v>0.14641535370334499</v>
      </c>
      <c r="GE151" s="2">
        <f t="shared" si="169"/>
        <v>0.13315004447619019</v>
      </c>
      <c r="GF151" s="2">
        <f t="shared" si="169"/>
        <v>0.12214792114805238</v>
      </c>
      <c r="GG151" s="2">
        <f t="shared" si="169"/>
        <v>0.11292505314482114</v>
      </c>
      <c r="GH151" s="2">
        <f t="shared" si="169"/>
        <v>9.695514351909916E-2</v>
      </c>
      <c r="GI151" s="2">
        <f t="shared" si="169"/>
        <v>8.5311861769613362E-2</v>
      </c>
      <c r="GJ151" s="2">
        <f t="shared" si="169"/>
        <v>7.6976278015108757E-2</v>
      </c>
      <c r="GK151" s="2">
        <f t="shared" si="169"/>
        <v>5.4667653933570502E-2</v>
      </c>
      <c r="GM151" s="86">
        <f t="shared" si="170"/>
        <v>1.2195110193540596E-114</v>
      </c>
      <c r="GN151" s="86">
        <f t="shared" si="170"/>
        <v>1.2076012413035427E-189</v>
      </c>
      <c r="GO151" s="86">
        <f t="shared" si="170"/>
        <v>2.3310786828740082E-152</v>
      </c>
      <c r="GP151" s="86">
        <f t="shared" si="170"/>
        <v>2.3312765660122865E-160</v>
      </c>
      <c r="GQ151" s="86">
        <f t="shared" si="170"/>
        <v>6.7966783316784354E-214</v>
      </c>
      <c r="GR151" s="86">
        <f t="shared" si="170"/>
        <v>1.7508428798123707E-225</v>
      </c>
      <c r="GS151" s="86">
        <f t="shared" si="170"/>
        <v>2.4724528815491369E-193</v>
      </c>
      <c r="GT151" s="86">
        <f t="shared" si="170"/>
        <v>1.6971004226405446E-199</v>
      </c>
      <c r="GU151" s="86">
        <f t="shared" si="170"/>
        <v>4.7215734840353951E-207</v>
      </c>
      <c r="GV151" s="86">
        <f t="shared" si="170"/>
        <v>3.3012169027991319E-198</v>
      </c>
      <c r="GW151" s="86">
        <f t="shared" si="170"/>
        <v>2.2985806694398821E-208</v>
      </c>
      <c r="GX151" s="86">
        <f t="shared" si="170"/>
        <v>1.1099300106051798E-179</v>
      </c>
      <c r="GY151" s="86">
        <f t="shared" si="170"/>
        <v>2.2114308109333169E-168</v>
      </c>
      <c r="GZ151" s="86">
        <f t="shared" si="170"/>
        <v>1.4048299085237689E-148</v>
      </c>
      <c r="HA151" s="86">
        <f t="shared" si="170"/>
        <v>3.3164004425293588E-183</v>
      </c>
      <c r="HC151" s="86">
        <f t="shared" si="153"/>
        <v>2.1324302623842776E-50</v>
      </c>
      <c r="HD151" s="86">
        <f t="shared" si="153"/>
        <v>4.455410266569815E-35</v>
      </c>
      <c r="HE151" s="86">
        <f t="shared" si="153"/>
        <v>2.2408185655921421E-60</v>
      </c>
      <c r="HF151" s="86">
        <f t="shared" si="153"/>
        <v>6.2694543461580294E-68</v>
      </c>
      <c r="HG151" s="86">
        <f t="shared" si="153"/>
        <v>7.0962026167554808E-87</v>
      </c>
      <c r="HH151" s="86">
        <f t="shared" si="153"/>
        <v>1.118884103628306E-108</v>
      </c>
      <c r="HI151" s="86">
        <f t="shared" si="153"/>
        <v>8.8289463409148743E-123</v>
      </c>
      <c r="HJ151" s="86">
        <f t="shared" si="153"/>
        <v>1.3059628415892565E-143</v>
      </c>
      <c r="HK151" s="86">
        <f t="shared" si="153"/>
        <v>3.4219310638225566E-120</v>
      </c>
      <c r="HL151" s="86">
        <f t="shared" si="161"/>
        <v>6.9185423696102803E-118</v>
      </c>
      <c r="HM151" s="86">
        <f t="shared" si="161"/>
        <v>3.2061302208366715E-124</v>
      </c>
      <c r="HN151" s="86">
        <f t="shared" si="161"/>
        <v>5.9407728717844866E-91</v>
      </c>
      <c r="HO151" s="86">
        <f t="shared" si="161"/>
        <v>1.8038897005952091E-93</v>
      </c>
      <c r="HP151" s="86">
        <f t="shared" si="161"/>
        <v>7.3087378099787603E-80</v>
      </c>
      <c r="HQ151" s="86">
        <f t="shared" si="161"/>
        <v>1.000366225135551E-83</v>
      </c>
      <c r="HS151" s="86">
        <f t="shared" si="171"/>
        <v>0.18929734477217797</v>
      </c>
      <c r="HT151" s="86">
        <f t="shared" si="171"/>
        <v>1.6468074769519046E-4</v>
      </c>
      <c r="HU151" s="86">
        <f t="shared" si="171"/>
        <v>1.7437202000093955E-2</v>
      </c>
      <c r="HV151" s="86">
        <f t="shared" si="171"/>
        <v>5.785038274612837E-3</v>
      </c>
      <c r="HW151" s="86">
        <f t="shared" si="171"/>
        <v>9.2332038768599845E-3</v>
      </c>
      <c r="HX151" s="86">
        <f t="shared" si="171"/>
        <v>1.2804872599387559E-2</v>
      </c>
      <c r="HY151" s="86">
        <f t="shared" si="171"/>
        <v>2.0000065619133031E-3</v>
      </c>
      <c r="HZ151" s="86">
        <f t="shared" si="171"/>
        <v>3.1412460818079781E-4</v>
      </c>
      <c r="IA151" s="86">
        <f t="shared" si="171"/>
        <v>1.4104593952193015E-3</v>
      </c>
      <c r="IB151" s="86">
        <f t="shared" si="171"/>
        <v>4.9015238081867099E-3</v>
      </c>
      <c r="IC151" s="86">
        <f t="shared" si="171"/>
        <v>9.2782476892208851E-3</v>
      </c>
      <c r="ID151" s="86">
        <f t="shared" si="171"/>
        <v>4.1998237827125473E-2</v>
      </c>
      <c r="IE151" s="86">
        <f t="shared" si="171"/>
        <v>0.12067956848433585</v>
      </c>
      <c r="IF151" s="86">
        <f t="shared" si="171"/>
        <v>0.2331438899381868</v>
      </c>
      <c r="IG151" s="86">
        <f t="shared" si="171"/>
        <v>0.53833647110183291</v>
      </c>
      <c r="II151" s="86">
        <f t="shared" si="172"/>
        <v>2.3759592829764503E-7</v>
      </c>
      <c r="IJ151" s="86">
        <f t="shared" si="172"/>
        <v>3.8871726745538298E-3</v>
      </c>
      <c r="IK151" s="86">
        <f t="shared" si="172"/>
        <v>5.1212390597222287E-7</v>
      </c>
      <c r="IL151" s="86">
        <f t="shared" si="172"/>
        <v>1.3630413820815983E-7</v>
      </c>
      <c r="IM151" s="86">
        <f t="shared" si="172"/>
        <v>1.8990855835226758E-8</v>
      </c>
      <c r="IN151" s="86">
        <f t="shared" si="172"/>
        <v>3.4839044497547861E-8</v>
      </c>
      <c r="IO151" s="86">
        <f t="shared" si="172"/>
        <v>6.0621294147973498E-8</v>
      </c>
      <c r="IP151" s="86">
        <f t="shared" si="172"/>
        <v>1.1355634136155354E-6</v>
      </c>
      <c r="IQ151" s="86">
        <f t="shared" si="172"/>
        <v>3.9179064366563528E-7</v>
      </c>
      <c r="IR151" s="86">
        <f t="shared" si="172"/>
        <v>1.1121121709704103E-7</v>
      </c>
      <c r="IS151" s="86">
        <f t="shared" si="172"/>
        <v>2.65931566385362E-8</v>
      </c>
      <c r="IT151" s="86">
        <f t="shared" si="172"/>
        <v>4.2919139935625185E-9</v>
      </c>
      <c r="IU151" s="86">
        <f t="shared" si="172"/>
        <v>1.2146071357797298E-9</v>
      </c>
      <c r="IV151" s="86">
        <f t="shared" si="172"/>
        <v>3.2908459879709428E-12</v>
      </c>
      <c r="IW151" s="86">
        <f t="shared" si="172"/>
        <v>3.6847905840767093E-8</v>
      </c>
      <c r="IY151" s="86">
        <f t="shared" si="173"/>
        <v>0.18929758236810626</v>
      </c>
      <c r="IZ151" s="86">
        <f t="shared" si="173"/>
        <v>4.0518534222490207E-3</v>
      </c>
      <c r="JA151" s="86">
        <f t="shared" si="173"/>
        <v>1.7437714123999928E-2</v>
      </c>
      <c r="JB151" s="86">
        <f t="shared" si="173"/>
        <v>5.7851745787510451E-3</v>
      </c>
      <c r="JC151" s="86">
        <f t="shared" si="173"/>
        <v>9.2332228677158203E-3</v>
      </c>
      <c r="JD151" s="86">
        <f t="shared" si="173"/>
        <v>1.2804907438432057E-2</v>
      </c>
      <c r="JE151" s="86">
        <f t="shared" si="173"/>
        <v>2.0000671832074513E-3</v>
      </c>
      <c r="JF151" s="86">
        <f t="shared" si="173"/>
        <v>3.1526017159441336E-4</v>
      </c>
      <c r="JG151" s="86">
        <f t="shared" si="173"/>
        <v>1.410851185862967E-3</v>
      </c>
      <c r="JH151" s="86">
        <f t="shared" si="173"/>
        <v>4.9016350194038072E-3</v>
      </c>
      <c r="JI151" s="86">
        <f t="shared" si="173"/>
        <v>9.2782742823775237E-3</v>
      </c>
      <c r="JJ151" s="86">
        <f t="shared" si="173"/>
        <v>4.1998242119039464E-2</v>
      </c>
      <c r="JK151" s="86">
        <f t="shared" si="173"/>
        <v>0.12067956969894299</v>
      </c>
      <c r="JL151" s="86">
        <f t="shared" si="173"/>
        <v>0.23314388994147764</v>
      </c>
      <c r="JM151" s="86">
        <f t="shared" si="173"/>
        <v>0.53833650794973875</v>
      </c>
    </row>
    <row r="152" spans="2:273" x14ac:dyDescent="0.25">
      <c r="B152" s="2">
        <v>125</v>
      </c>
      <c r="C152" s="37">
        <v>38.328000000000003</v>
      </c>
      <c r="D152" s="37">
        <v>85.049000000000007</v>
      </c>
      <c r="E152" s="37">
        <v>37.508000000000003</v>
      </c>
      <c r="F152" s="37">
        <v>25.643999999999998</v>
      </c>
      <c r="G152" s="37">
        <v>22</v>
      </c>
      <c r="H152" s="37">
        <v>22.475000000000001</v>
      </c>
      <c r="I152" s="37">
        <v>21.61</v>
      </c>
      <c r="J152" s="37">
        <v>19.288</v>
      </c>
      <c r="K152" s="37">
        <v>24.745999999999999</v>
      </c>
      <c r="L152" s="37">
        <v>24.831</v>
      </c>
      <c r="M152" s="37">
        <v>23.202999999999999</v>
      </c>
      <c r="N152" s="37">
        <v>24.254000000000001</v>
      </c>
      <c r="O152" s="37">
        <v>24.678000000000001</v>
      </c>
      <c r="P152" s="37">
        <v>34.847000000000001</v>
      </c>
      <c r="Q152" s="37">
        <v>109.254</v>
      </c>
      <c r="S152" s="4">
        <f t="shared" si="174"/>
        <v>38.379863960291168</v>
      </c>
      <c r="T152" s="4">
        <f t="shared" si="174"/>
        <v>88.605953660355325</v>
      </c>
      <c r="U152" s="4">
        <f t="shared" si="174"/>
        <v>37.01229635280589</v>
      </c>
      <c r="V152" s="4">
        <f t="shared" si="174"/>
        <v>26.572397242881436</v>
      </c>
      <c r="W152" s="4">
        <f t="shared" si="174"/>
        <v>22.214616746543147</v>
      </c>
      <c r="X152" s="4">
        <f t="shared" si="174"/>
        <v>24.243803917212219</v>
      </c>
      <c r="Y152" s="4">
        <f t="shared" si="174"/>
        <v>22.45095246054106</v>
      </c>
      <c r="Z152" s="4">
        <f t="shared" si="174"/>
        <v>22.101187943682287</v>
      </c>
      <c r="AA152" s="4">
        <f t="shared" si="174"/>
        <v>25.134831661873513</v>
      </c>
      <c r="AB152" s="4">
        <f t="shared" si="174"/>
        <v>25.92339794354799</v>
      </c>
      <c r="AC152" s="4">
        <f t="shared" si="174"/>
        <v>25.222937394070762</v>
      </c>
      <c r="AD152" s="4">
        <f t="shared" si="174"/>
        <v>24.856855299599804</v>
      </c>
      <c r="AE152" s="4">
        <f t="shared" si="174"/>
        <v>26.824114999439171</v>
      </c>
      <c r="AF152" s="4">
        <f t="shared" si="174"/>
        <v>35.990026095750302</v>
      </c>
      <c r="AG152" s="4">
        <f t="shared" si="174"/>
        <v>103.4917883028608</v>
      </c>
      <c r="AI152" s="4">
        <f t="shared" si="175"/>
        <v>-5.1863960291164801E-2</v>
      </c>
      <c r="AJ152" s="4">
        <f t="shared" si="175"/>
        <v>-3.5569536603553189</v>
      </c>
      <c r="AK152" s="4">
        <f t="shared" si="175"/>
        <v>0.49570364719411231</v>
      </c>
      <c r="AL152" s="4">
        <f t="shared" si="175"/>
        <v>-0.92839724288143799</v>
      </c>
      <c r="AM152" s="4">
        <f t="shared" si="175"/>
        <v>-0.21461674654314677</v>
      </c>
      <c r="AN152" s="4">
        <f t="shared" si="175"/>
        <v>-1.7688039172122174</v>
      </c>
      <c r="AO152" s="4">
        <f t="shared" si="175"/>
        <v>-0.84095246054106099</v>
      </c>
      <c r="AP152" s="4">
        <f t="shared" si="175"/>
        <v>-2.8131879436822871</v>
      </c>
      <c r="AQ152" s="4">
        <f t="shared" si="175"/>
        <v>-0.38883166187351392</v>
      </c>
      <c r="AR152" s="4">
        <f t="shared" si="175"/>
        <v>-1.09239794354799</v>
      </c>
      <c r="AS152" s="4">
        <f t="shared" si="175"/>
        <v>-2.0199373940707623</v>
      </c>
      <c r="AT152" s="4">
        <f t="shared" si="175"/>
        <v>-0.60285529959980266</v>
      </c>
      <c r="AU152" s="4">
        <f t="shared" si="175"/>
        <v>-2.1461149994391704</v>
      </c>
      <c r="AV152" s="4">
        <f t="shared" si="175"/>
        <v>-1.1430260957503009</v>
      </c>
      <c r="AW152" s="4">
        <f t="shared" si="175"/>
        <v>5.7622116971392074</v>
      </c>
      <c r="AY152" s="2">
        <f t="shared" si="167"/>
        <v>38.379861123432093</v>
      </c>
      <c r="AZ152" s="2">
        <f t="shared" si="167"/>
        <v>88.605948669437026</v>
      </c>
      <c r="BA152" s="2">
        <f t="shared" si="167"/>
        <v>37.005186098548869</v>
      </c>
      <c r="BB152" s="2">
        <f t="shared" si="167"/>
        <v>26.570766464748164</v>
      </c>
      <c r="BC152" s="2">
        <f t="shared" si="167"/>
        <v>22.207369877171498</v>
      </c>
      <c r="BD152" s="2">
        <f t="shared" si="167"/>
        <v>24.232020002816892</v>
      </c>
      <c r="BE152" s="2">
        <f t="shared" si="167"/>
        <v>22.450250205758064</v>
      </c>
      <c r="BF152" s="2">
        <f t="shared" si="167"/>
        <v>22.100654332116918</v>
      </c>
      <c r="BG152" s="2">
        <f t="shared" si="167"/>
        <v>25.13412571357398</v>
      </c>
      <c r="BH152" s="2">
        <f t="shared" si="167"/>
        <v>25.919411616967444</v>
      </c>
      <c r="BI152" s="2">
        <f t="shared" si="167"/>
        <v>25.21173304184067</v>
      </c>
      <c r="BJ152" s="2">
        <f t="shared" si="167"/>
        <v>24.702735364218633</v>
      </c>
      <c r="BK152" s="2">
        <f t="shared" si="167"/>
        <v>25.855072954634835</v>
      </c>
      <c r="BL152" s="2">
        <f t="shared" si="167"/>
        <v>29.409133475297047</v>
      </c>
      <c r="BM152" s="2">
        <f t="shared" si="167"/>
        <v>31.551944218512887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85.049000000000007</v>
      </c>
      <c r="CG152" s="2">
        <f t="shared" si="168"/>
        <v>37.508000000000003</v>
      </c>
      <c r="CH152" s="2">
        <f t="shared" si="168"/>
        <v>25.643999999999998</v>
      </c>
      <c r="CI152" s="2">
        <f t="shared" si="168"/>
        <v>22</v>
      </c>
      <c r="CJ152" s="2">
        <f t="shared" si="168"/>
        <v>22.475000000000001</v>
      </c>
      <c r="CK152" s="2">
        <f t="shared" si="168"/>
        <v>21.61</v>
      </c>
      <c r="CL152" s="2">
        <f t="shared" si="168"/>
        <v>19.288</v>
      </c>
      <c r="CM152" s="2">
        <f t="shared" si="168"/>
        <v>24.745999999999999</v>
      </c>
      <c r="CN152" s="2">
        <f t="shared" si="168"/>
        <v>24.831</v>
      </c>
      <c r="CO152" s="2">
        <f t="shared" si="168"/>
        <v>23.202999999999999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85.049000000000007</v>
      </c>
      <c r="CW152" s="2">
        <f t="shared" si="112"/>
        <v>37.508000000000003</v>
      </c>
      <c r="CX152" s="2">
        <f t="shared" si="113"/>
        <v>25.643999999999998</v>
      </c>
      <c r="CY152" s="2">
        <f t="shared" si="114"/>
        <v>22</v>
      </c>
      <c r="CZ152" s="2">
        <f t="shared" si="115"/>
        <v>22.475000000000001</v>
      </c>
      <c r="DA152" s="2">
        <f t="shared" si="116"/>
        <v>21.61</v>
      </c>
      <c r="DB152" s="2">
        <f t="shared" si="117"/>
        <v>19.288</v>
      </c>
      <c r="DC152" s="2">
        <f t="shared" si="118"/>
        <v>24.745999999999999</v>
      </c>
      <c r="DD152" s="2">
        <f t="shared" si="119"/>
        <v>24.831</v>
      </c>
      <c r="DE152" s="2">
        <f t="shared" si="120"/>
        <v>23.202999999999999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106.47185140606192</v>
      </c>
      <c r="DL152" s="2">
        <f t="shared" si="176"/>
        <v>180.20663768468251</v>
      </c>
      <c r="DM152" s="2">
        <f t="shared" si="176"/>
        <v>82.192912195121949</v>
      </c>
      <c r="DN152" s="2">
        <f t="shared" si="176"/>
        <v>82.77682429149796</v>
      </c>
      <c r="DO152" s="2">
        <f t="shared" si="176"/>
        <v>59.005272064777344</v>
      </c>
      <c r="DP152" s="2">
        <f t="shared" si="176"/>
        <v>66.790241228070172</v>
      </c>
      <c r="DQ152" s="2">
        <f t="shared" si="176"/>
        <v>62.747404504504502</v>
      </c>
      <c r="DR152" s="2">
        <f t="shared" si="176"/>
        <v>60.079630532212889</v>
      </c>
      <c r="DS152" s="2">
        <f t="shared" si="176"/>
        <v>60.762099099099096</v>
      </c>
      <c r="DT152" s="2">
        <f t="shared" si="176"/>
        <v>60.672930330330331</v>
      </c>
      <c r="DU152" s="2">
        <f t="shared" si="176"/>
        <v>63.753455855855847</v>
      </c>
      <c r="DV152" s="2">
        <f t="shared" si="176"/>
        <v>65.16697207207207</v>
      </c>
      <c r="DW152" s="2">
        <f t="shared" si="176"/>
        <v>65.251275960170688</v>
      </c>
      <c r="DX152" s="2">
        <f t="shared" si="176"/>
        <v>55.472669467787114</v>
      </c>
      <c r="DY152" s="2">
        <f t="shared" si="176"/>
        <v>57.882927771598077</v>
      </c>
      <c r="EA152" s="2">
        <f t="shared" si="152"/>
        <v>38.247263769624432</v>
      </c>
      <c r="EB152" s="2">
        <f t="shared" si="152"/>
        <v>87.42593966874017</v>
      </c>
      <c r="EC152" s="2">
        <f t="shared" si="152"/>
        <v>36.878075977926002</v>
      </c>
      <c r="ED152" s="2">
        <f t="shared" si="152"/>
        <v>26.413090754145852</v>
      </c>
      <c r="EE152" s="2">
        <f t="shared" si="152"/>
        <v>22.069261894187715</v>
      </c>
      <c r="EF152" s="2">
        <f t="shared" si="152"/>
        <v>24.24240601920237</v>
      </c>
      <c r="EG152" s="2">
        <f t="shared" si="152"/>
        <v>22.35368888020324</v>
      </c>
      <c r="EH152" s="2">
        <f t="shared" si="152"/>
        <v>21.888636420865609</v>
      </c>
      <c r="EI152" s="2">
        <f t="shared" si="152"/>
        <v>25.048903251783109</v>
      </c>
      <c r="EJ152" s="2">
        <f t="shared" si="152"/>
        <v>25.89677730909834</v>
      </c>
      <c r="EK152" s="2">
        <f t="shared" si="152"/>
        <v>25.108849814344342</v>
      </c>
      <c r="EL152" s="2">
        <f t="shared" si="179"/>
        <v>24.592001999100408</v>
      </c>
      <c r="EM152" s="2">
        <f t="shared" si="135"/>
        <v>25.801692753325106</v>
      </c>
      <c r="EN152" s="2">
        <f t="shared" si="135"/>
        <v>29.372685864991766</v>
      </c>
      <c r="EO152" s="2">
        <f t="shared" si="135"/>
        <v>31.579477522249547</v>
      </c>
      <c r="EQ152" s="2">
        <f t="shared" si="177"/>
        <v>39.45569827330155</v>
      </c>
      <c r="ER152" s="2">
        <f t="shared" si="177"/>
        <v>91.989166570729097</v>
      </c>
      <c r="ES152" s="2">
        <f t="shared" si="177"/>
        <v>37.770471185348669</v>
      </c>
      <c r="ET152" s="2">
        <f t="shared" si="177"/>
        <v>27.486999691836946</v>
      </c>
      <c r="EU152" s="2">
        <f t="shared" si="177"/>
        <v>23.075900310602339</v>
      </c>
      <c r="EV152" s="2">
        <f t="shared" si="177"/>
        <v>23.993069874476987</v>
      </c>
      <c r="EW152" s="2">
        <f t="shared" si="177"/>
        <v>22.937662858308538</v>
      </c>
      <c r="EX152" s="2">
        <f t="shared" si="177"/>
        <v>23.111555601883754</v>
      </c>
      <c r="EY152" s="2">
        <f t="shared" si="177"/>
        <v>25.522725709171045</v>
      </c>
      <c r="EZ152" s="2">
        <f t="shared" si="177"/>
        <v>25.939716013284865</v>
      </c>
      <c r="FA152" s="2">
        <f t="shared" si="177"/>
        <v>25.796566215196052</v>
      </c>
      <c r="FB152" s="2">
        <f t="shared" si="177"/>
        <v>25.457476414738426</v>
      </c>
      <c r="FC152" s="2">
        <f t="shared" si="177"/>
        <v>26.17129490192891</v>
      </c>
      <c r="FD152" s="2">
        <f t="shared" si="177"/>
        <v>29.653801759991879</v>
      </c>
      <c r="FE152" s="2">
        <f t="shared" si="177"/>
        <v>30.822076109757017</v>
      </c>
      <c r="FG152" s="2">
        <f t="shared" si="178"/>
        <v>0.99967218388205881</v>
      </c>
      <c r="FH152" s="2">
        <f t="shared" si="178"/>
        <v>0.99952124464229319</v>
      </c>
      <c r="FI152" s="2">
        <f t="shared" si="178"/>
        <v>0.99960943652134948</v>
      </c>
      <c r="FJ152" s="2">
        <f t="shared" si="178"/>
        <v>0.99956265869673666</v>
      </c>
      <c r="FK152" s="2">
        <f t="shared" si="178"/>
        <v>0.99954458320116946</v>
      </c>
      <c r="FL152" s="2">
        <f t="shared" si="178"/>
        <v>0.99953743577628085</v>
      </c>
      <c r="FM152" s="2">
        <f t="shared" si="178"/>
        <v>0.99952068131459726</v>
      </c>
      <c r="FN152" s="2">
        <f t="shared" si="178"/>
        <v>0.99951759210147573</v>
      </c>
      <c r="FO152" s="2">
        <f t="shared" si="178"/>
        <v>0.9995261249175883</v>
      </c>
      <c r="FP152" s="2">
        <f t="shared" si="178"/>
        <v>0.99951258550345123</v>
      </c>
      <c r="FQ152" s="2">
        <f t="shared" si="178"/>
        <v>0.99951744866204784</v>
      </c>
      <c r="FR152" s="2">
        <f t="shared" si="178"/>
        <v>0.99951748226163739</v>
      </c>
      <c r="FS152" s="2">
        <f t="shared" si="178"/>
        <v>0.9995161191125006</v>
      </c>
      <c r="FT152" s="2">
        <f t="shared" si="178"/>
        <v>0.99950591735818306</v>
      </c>
      <c r="FU152" s="2">
        <f t="shared" si="178"/>
        <v>0.9993297999216515</v>
      </c>
      <c r="FW152" s="2">
        <f t="shared" si="169"/>
        <v>9.1219039182619477E-2</v>
      </c>
      <c r="FX152" s="2">
        <f t="shared" si="169"/>
        <v>0.24885673424106508</v>
      </c>
      <c r="FY152" s="2">
        <f t="shared" si="169"/>
        <v>0.12260464830531165</v>
      </c>
      <c r="FZ152" s="2">
        <f t="shared" si="169"/>
        <v>0.12387039277865207</v>
      </c>
      <c r="GA152" s="2">
        <f t="shared" si="169"/>
        <v>0.12048686151111887</v>
      </c>
      <c r="GB152" s="2">
        <f t="shared" si="169"/>
        <v>0.12058870479013774</v>
      </c>
      <c r="GC152" s="2">
        <f t="shared" si="169"/>
        <v>0.13219743649148225</v>
      </c>
      <c r="GD152" s="2">
        <f t="shared" si="169"/>
        <v>0.15830504341122947</v>
      </c>
      <c r="GE152" s="2">
        <f t="shared" si="169"/>
        <v>0.1441444302620272</v>
      </c>
      <c r="GF152" s="2">
        <f t="shared" si="169"/>
        <v>0.13237257295118177</v>
      </c>
      <c r="GG152" s="2">
        <f t="shared" si="169"/>
        <v>0.12248540392818791</v>
      </c>
      <c r="GH152" s="2">
        <f t="shared" si="169"/>
        <v>0.10532399419026724</v>
      </c>
      <c r="GI152" s="2">
        <f t="shared" si="169"/>
        <v>9.277895733467828E-2</v>
      </c>
      <c r="GJ152" s="2">
        <f t="shared" si="169"/>
        <v>8.3780611037380576E-2</v>
      </c>
      <c r="GK152" s="2">
        <f t="shared" si="169"/>
        <v>5.9627401546542655E-2</v>
      </c>
      <c r="GM152" s="86">
        <f t="shared" si="170"/>
        <v>3.6295169730835744E-118</v>
      </c>
      <c r="GN152" s="86">
        <f t="shared" si="170"/>
        <v>9.5581226305990452E-196</v>
      </c>
      <c r="GO152" s="86">
        <f t="shared" si="170"/>
        <v>4.5843784142921062E-157</v>
      </c>
      <c r="GP152" s="86">
        <f t="shared" si="170"/>
        <v>2.7994316283484117E-165</v>
      </c>
      <c r="GQ152" s="86">
        <f t="shared" si="170"/>
        <v>1.6758474404254784E-220</v>
      </c>
      <c r="GR152" s="86">
        <f t="shared" si="170"/>
        <v>1.9267175290282178E-232</v>
      </c>
      <c r="GS152" s="86">
        <f t="shared" si="170"/>
        <v>3.2148261302709097E-199</v>
      </c>
      <c r="GT152" s="86">
        <f t="shared" si="170"/>
        <v>1.5673571916997438E-205</v>
      </c>
      <c r="GU152" s="86">
        <f t="shared" si="170"/>
        <v>2.4498130024369061E-213</v>
      </c>
      <c r="GV152" s="86">
        <f t="shared" si="170"/>
        <v>2.8443993630026522E-204</v>
      </c>
      <c r="GW152" s="86">
        <f t="shared" si="170"/>
        <v>1.0088340258520721E-214</v>
      </c>
      <c r="GX152" s="86">
        <f t="shared" si="170"/>
        <v>3.5391441756072069E-185</v>
      </c>
      <c r="GY152" s="86">
        <f t="shared" si="170"/>
        <v>1.4398485267267024E-173</v>
      </c>
      <c r="GZ152" s="86">
        <f t="shared" si="170"/>
        <v>4.1563362436931698E-153</v>
      </c>
      <c r="HA152" s="86">
        <f t="shared" si="170"/>
        <v>7.5266216329015269E-189</v>
      </c>
      <c r="HC152" s="86">
        <f t="shared" si="153"/>
        <v>8.7765625980993433E-53</v>
      </c>
      <c r="HD152" s="86">
        <f t="shared" si="153"/>
        <v>8.0848629613234054E-37</v>
      </c>
      <c r="HE152" s="86">
        <f t="shared" si="153"/>
        <v>3.2415813289649391E-63</v>
      </c>
      <c r="HF152" s="86">
        <f t="shared" si="153"/>
        <v>4.356246304283257E-71</v>
      </c>
      <c r="HG152" s="86">
        <f t="shared" si="153"/>
        <v>6.3393763196329646E-91</v>
      </c>
      <c r="HH152" s="86">
        <f t="shared" si="153"/>
        <v>9.3311040872489848E-114</v>
      </c>
      <c r="HI152" s="86">
        <f t="shared" si="153"/>
        <v>2.2009765616695122E-128</v>
      </c>
      <c r="HJ152" s="86">
        <f t="shared" si="153"/>
        <v>4.9468992677115567E-150</v>
      </c>
      <c r="HK152" s="86">
        <f t="shared" si="153"/>
        <v>1.3344558908170662E-125</v>
      </c>
      <c r="HL152" s="86">
        <f t="shared" si="161"/>
        <v>2.7550639040118057E-123</v>
      </c>
      <c r="HM152" s="86">
        <f t="shared" si="161"/>
        <v>6.2996079266078943E-130</v>
      </c>
      <c r="HN152" s="86">
        <f t="shared" si="161"/>
        <v>3.4189165299367653E-95</v>
      </c>
      <c r="HO152" s="86">
        <f t="shared" si="161"/>
        <v>6.1046055305797979E-98</v>
      </c>
      <c r="HP152" s="86">
        <f t="shared" si="161"/>
        <v>1.148498120937946E-83</v>
      </c>
      <c r="HQ152" s="86">
        <f t="shared" si="161"/>
        <v>9.0838427380261128E-88</v>
      </c>
      <c r="HS152" s="86">
        <f t="shared" si="171"/>
        <v>0.11651133577447399</v>
      </c>
      <c r="HT152" s="86">
        <f t="shared" si="171"/>
        <v>3.8912805091271464E-5</v>
      </c>
      <c r="HU152" s="86">
        <f t="shared" si="171"/>
        <v>6.5901761921927735E-3</v>
      </c>
      <c r="HV152" s="86">
        <f t="shared" si="171"/>
        <v>1.7867509100932518E-3</v>
      </c>
      <c r="HW152" s="86">
        <f t="shared" si="171"/>
        <v>2.8481333340767967E-3</v>
      </c>
      <c r="HX152" s="86">
        <f t="shared" si="171"/>
        <v>4.225276164776989E-3</v>
      </c>
      <c r="HY152" s="86">
        <f t="shared" si="171"/>
        <v>4.9904900625965826E-4</v>
      </c>
      <c r="HZ152" s="86">
        <f t="shared" si="171"/>
        <v>6.3623634806446203E-5</v>
      </c>
      <c r="IA152" s="86">
        <f t="shared" si="171"/>
        <v>3.4502397689329637E-4</v>
      </c>
      <c r="IB152" s="86">
        <f t="shared" si="171"/>
        <v>1.4001437471156011E-3</v>
      </c>
      <c r="IC152" s="86">
        <f t="shared" si="171"/>
        <v>2.8689589673482831E-3</v>
      </c>
      <c r="ID152" s="86">
        <f t="shared" si="171"/>
        <v>1.6760858936513898E-2</v>
      </c>
      <c r="IE152" s="86">
        <f t="shared" si="171"/>
        <v>6.0301017905380061E-2</v>
      </c>
      <c r="IF152" s="86">
        <f t="shared" si="171"/>
        <v>0.13312775558636825</v>
      </c>
      <c r="IG152" s="86">
        <f t="shared" si="171"/>
        <v>0.46360332550452094</v>
      </c>
      <c r="II152" s="86">
        <f t="shared" si="172"/>
        <v>6.7586393031629341E-7</v>
      </c>
      <c r="IJ152" s="86">
        <f t="shared" si="172"/>
        <v>7.6990999177591829E-3</v>
      </c>
      <c r="IK152" s="86">
        <f t="shared" si="172"/>
        <v>1.6089754191497692E-6</v>
      </c>
      <c r="IL152" s="86">
        <f t="shared" si="172"/>
        <v>4.8237562085185723E-7</v>
      </c>
      <c r="IM152" s="86">
        <f t="shared" si="172"/>
        <v>7.7848740847839383E-8</v>
      </c>
      <c r="IN152" s="86">
        <f t="shared" si="172"/>
        <v>1.3578600262433237E-7</v>
      </c>
      <c r="IO152" s="86">
        <f t="shared" si="172"/>
        <v>2.4149052098241889E-7</v>
      </c>
      <c r="IP152" s="86">
        <f t="shared" si="172"/>
        <v>3.9819832035435304E-6</v>
      </c>
      <c r="IQ152" s="86">
        <f t="shared" si="172"/>
        <v>1.4106127833195823E-6</v>
      </c>
      <c r="IR152" s="86">
        <f t="shared" si="172"/>
        <v>4.2029541106095339E-7</v>
      </c>
      <c r="IS152" s="86">
        <f t="shared" si="172"/>
        <v>1.072756620853635E-7</v>
      </c>
      <c r="IT152" s="86">
        <f t="shared" si="172"/>
        <v>1.8005348285471441E-8</v>
      </c>
      <c r="IU152" s="86">
        <f t="shared" si="172"/>
        <v>5.1480879067483594E-9</v>
      </c>
      <c r="IV152" s="86">
        <f t="shared" si="172"/>
        <v>1.993714386271624E-11</v>
      </c>
      <c r="IW152" s="86">
        <f t="shared" si="172"/>
        <v>9.961211288346422E-8</v>
      </c>
      <c r="IY152" s="86">
        <f t="shared" si="173"/>
        <v>0.11651201163840431</v>
      </c>
      <c r="IZ152" s="86">
        <f t="shared" si="173"/>
        <v>7.7380127228504547E-3</v>
      </c>
      <c r="JA152" s="86">
        <f t="shared" si="173"/>
        <v>6.5917851676119237E-3</v>
      </c>
      <c r="JB152" s="86">
        <f t="shared" si="173"/>
        <v>1.7872332857141037E-3</v>
      </c>
      <c r="JC152" s="86">
        <f t="shared" si="173"/>
        <v>2.8482111828176445E-3</v>
      </c>
      <c r="JD152" s="86">
        <f t="shared" si="173"/>
        <v>4.2254119507796131E-3</v>
      </c>
      <c r="JE152" s="86">
        <f t="shared" si="173"/>
        <v>4.9929049678064071E-4</v>
      </c>
      <c r="JF152" s="86">
        <f t="shared" si="173"/>
        <v>6.7605618009989728E-5</v>
      </c>
      <c r="JG152" s="86">
        <f t="shared" si="173"/>
        <v>3.4643458967661592E-4</v>
      </c>
      <c r="JH152" s="86">
        <f t="shared" si="173"/>
        <v>1.4005640425266621E-3</v>
      </c>
      <c r="JI152" s="86">
        <f t="shared" si="173"/>
        <v>2.8690662430103683E-3</v>
      </c>
      <c r="JJ152" s="86">
        <f t="shared" si="173"/>
        <v>1.6760876941862183E-2</v>
      </c>
      <c r="JK152" s="86">
        <f t="shared" si="173"/>
        <v>6.0301023053467968E-2</v>
      </c>
      <c r="JL152" s="86">
        <f t="shared" si="173"/>
        <v>0.13312775560630538</v>
      </c>
      <c r="JM152" s="86">
        <f t="shared" si="173"/>
        <v>0.46360342511663383</v>
      </c>
    </row>
    <row r="153" spans="2:273" x14ac:dyDescent="0.25">
      <c r="B153" s="2">
        <v>126</v>
      </c>
      <c r="C153" s="37">
        <v>37.491999999999997</v>
      </c>
      <c r="D153" s="37">
        <v>86.426000000000002</v>
      </c>
      <c r="E153" s="37">
        <v>35.627000000000002</v>
      </c>
      <c r="F153" s="37">
        <v>24.050999999999998</v>
      </c>
      <c r="G153" s="37">
        <v>21.864000000000001</v>
      </c>
      <c r="H153" s="37">
        <v>23.152999999999999</v>
      </c>
      <c r="I153" s="37">
        <v>20.492000000000001</v>
      </c>
      <c r="J153" s="37">
        <v>21.847000000000001</v>
      </c>
      <c r="K153" s="37">
        <v>23.576000000000001</v>
      </c>
      <c r="L153" s="37">
        <v>24.202999999999999</v>
      </c>
      <c r="M153" s="37">
        <v>24.254000000000001</v>
      </c>
      <c r="N153" s="37">
        <v>23.39</v>
      </c>
      <c r="O153" s="37">
        <v>25.593</v>
      </c>
      <c r="P153" s="37">
        <v>30.271000000000001</v>
      </c>
      <c r="Q153" s="37">
        <v>83.373000000000005</v>
      </c>
      <c r="S153" s="4">
        <f t="shared" si="174"/>
        <v>38.241538614850739</v>
      </c>
      <c r="T153" s="4">
        <f t="shared" si="174"/>
        <v>88.630169412005912</v>
      </c>
      <c r="U153" s="4">
        <f t="shared" si="174"/>
        <v>36.90534429784099</v>
      </c>
      <c r="V153" s="4">
        <f t="shared" si="174"/>
        <v>26.379787877781261</v>
      </c>
      <c r="W153" s="4">
        <f t="shared" si="174"/>
        <v>22.00178605881187</v>
      </c>
      <c r="X153" s="4">
        <f t="shared" si="174"/>
        <v>24.080926431345706</v>
      </c>
      <c r="Y153" s="4">
        <f t="shared" si="174"/>
        <v>22.294931346114058</v>
      </c>
      <c r="Z153" s="4">
        <f t="shared" si="174"/>
        <v>21.96594037336023</v>
      </c>
      <c r="AA153" s="4">
        <f t="shared" si="174"/>
        <v>24.979873515343041</v>
      </c>
      <c r="AB153" s="4">
        <f t="shared" si="174"/>
        <v>25.760324693884336</v>
      </c>
      <c r="AC153" s="4">
        <f t="shared" si="174"/>
        <v>25.055940587333165</v>
      </c>
      <c r="AD153" s="4">
        <f t="shared" si="174"/>
        <v>24.561651849243006</v>
      </c>
      <c r="AE153" s="4">
        <f t="shared" si="174"/>
        <v>25.993424164162121</v>
      </c>
      <c r="AF153" s="4">
        <f t="shared" si="174"/>
        <v>31.906400583911211</v>
      </c>
      <c r="AG153" s="4">
        <f t="shared" si="174"/>
        <v>80.192799504002508</v>
      </c>
      <c r="AI153" s="4">
        <f t="shared" si="175"/>
        <v>-0.74953861485074214</v>
      </c>
      <c r="AJ153" s="4">
        <f t="shared" si="175"/>
        <v>-2.2041694120059105</v>
      </c>
      <c r="AK153" s="4">
        <f t="shared" si="175"/>
        <v>-1.278344297840988</v>
      </c>
      <c r="AL153" s="4">
        <f t="shared" si="175"/>
        <v>-2.3287878777812629</v>
      </c>
      <c r="AM153" s="4">
        <f t="shared" si="175"/>
        <v>-0.13778605881186934</v>
      </c>
      <c r="AN153" s="4">
        <f t="shared" si="175"/>
        <v>-0.92792643134570696</v>
      </c>
      <c r="AO153" s="4">
        <f t="shared" si="175"/>
        <v>-1.8029313461140575</v>
      </c>
      <c r="AP153" s="4">
        <f t="shared" si="175"/>
        <v>-0.11894037336022834</v>
      </c>
      <c r="AQ153" s="4">
        <f t="shared" si="175"/>
        <v>-1.4038735153430402</v>
      </c>
      <c r="AR153" s="4">
        <f t="shared" si="175"/>
        <v>-1.5573246938843361</v>
      </c>
      <c r="AS153" s="4">
        <f t="shared" si="175"/>
        <v>-0.80194058733316353</v>
      </c>
      <c r="AT153" s="4">
        <f t="shared" si="175"/>
        <v>-1.1716518492430055</v>
      </c>
      <c r="AU153" s="4">
        <f t="shared" si="175"/>
        <v>-0.40042416416212134</v>
      </c>
      <c r="AV153" s="4">
        <f t="shared" si="175"/>
        <v>-1.6354005839112098</v>
      </c>
      <c r="AW153" s="4">
        <f t="shared" si="175"/>
        <v>3.1802004959974965</v>
      </c>
      <c r="AY153" s="2">
        <f t="shared" si="167"/>
        <v>38.2415311380487</v>
      </c>
      <c r="AZ153" s="2">
        <f t="shared" si="167"/>
        <v>88.630168842759645</v>
      </c>
      <c r="BA153" s="2">
        <f t="shared" si="167"/>
        <v>36.903560780149995</v>
      </c>
      <c r="BB153" s="2">
        <f t="shared" si="167"/>
        <v>26.379436379180202</v>
      </c>
      <c r="BC153" s="2">
        <f t="shared" si="167"/>
        <v>22.000615894924</v>
      </c>
      <c r="BD153" s="2">
        <f t="shared" si="167"/>
        <v>24.07880092628989</v>
      </c>
      <c r="BE153" s="2">
        <f t="shared" si="167"/>
        <v>22.29474417335841</v>
      </c>
      <c r="BF153" s="2">
        <f t="shared" si="167"/>
        <v>21.964415328122353</v>
      </c>
      <c r="BG153" s="2">
        <f t="shared" si="167"/>
        <v>24.979228505128095</v>
      </c>
      <c r="BH153" s="2">
        <f t="shared" si="167"/>
        <v>25.759548277129234</v>
      </c>
      <c r="BI153" s="2">
        <f t="shared" si="167"/>
        <v>25.054093247835716</v>
      </c>
      <c r="BJ153" s="2">
        <f t="shared" si="167"/>
        <v>24.526724782795384</v>
      </c>
      <c r="BK153" s="2">
        <f t="shared" si="167"/>
        <v>25.695448709253114</v>
      </c>
      <c r="BL153" s="2">
        <f t="shared" si="167"/>
        <v>29.280986751611685</v>
      </c>
      <c r="BM153" s="2">
        <f t="shared" si="167"/>
        <v>31.474416948231418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>
        <f t="shared" si="168"/>
        <v>35.627000000000002</v>
      </c>
      <c r="CH153" s="2">
        <f t="shared" si="168"/>
        <v>24.050999999999998</v>
      </c>
      <c r="CI153" s="2">
        <f t="shared" si="168"/>
        <v>21.864000000000001</v>
      </c>
      <c r="CJ153" s="2">
        <f t="shared" si="168"/>
        <v>23.152999999999999</v>
      </c>
      <c r="CK153" s="2">
        <f t="shared" si="168"/>
        <v>20.492000000000001</v>
      </c>
      <c r="CL153" s="2">
        <f t="shared" si="168"/>
        <v>21.847000000000001</v>
      </c>
      <c r="CM153" s="2">
        <f t="shared" si="168"/>
        <v>23.576000000000001</v>
      </c>
      <c r="CN153" s="2">
        <f t="shared" si="168"/>
        <v>24.202999999999999</v>
      </c>
      <c r="CO153" s="2">
        <f t="shared" si="168"/>
        <v>24.254000000000001</v>
      </c>
      <c r="CP153" s="2">
        <f t="shared" si="168"/>
        <v>23.39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>
        <f t="shared" si="112"/>
        <v>35.627000000000002</v>
      </c>
      <c r="CX153" s="2">
        <f t="shared" si="113"/>
        <v>24.050999999999998</v>
      </c>
      <c r="CY153" s="2">
        <f t="shared" si="114"/>
        <v>21.864000000000001</v>
      </c>
      <c r="CZ153" s="2">
        <f t="shared" si="115"/>
        <v>23.152999999999999</v>
      </c>
      <c r="DA153" s="2">
        <f t="shared" si="116"/>
        <v>20.492000000000001</v>
      </c>
      <c r="DB153" s="2">
        <f t="shared" si="117"/>
        <v>21.847000000000001</v>
      </c>
      <c r="DC153" s="2">
        <f t="shared" si="118"/>
        <v>23.576000000000001</v>
      </c>
      <c r="DD153" s="2">
        <f t="shared" si="119"/>
        <v>24.202999999999999</v>
      </c>
      <c r="DE153" s="2">
        <f t="shared" si="120"/>
        <v>24.254000000000001</v>
      </c>
      <c r="DF153" s="2">
        <f t="shared" si="121"/>
        <v>23.39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107.00928613633874</v>
      </c>
      <c r="DL153" s="2">
        <f t="shared" si="176"/>
        <v>180.9874177673338</v>
      </c>
      <c r="DM153" s="2">
        <f t="shared" si="176"/>
        <v>82.530432926829263</v>
      </c>
      <c r="DN153" s="2">
        <f t="shared" si="176"/>
        <v>83.188437246963559</v>
      </c>
      <c r="DO153" s="2">
        <f t="shared" si="176"/>
        <v>59.212962550607301</v>
      </c>
      <c r="DP153" s="2">
        <f t="shared" si="176"/>
        <v>67.063462887989203</v>
      </c>
      <c r="DQ153" s="2">
        <f t="shared" si="176"/>
        <v>62.998415057915054</v>
      </c>
      <c r="DR153" s="2">
        <f t="shared" si="176"/>
        <v>60.292228571428566</v>
      </c>
      <c r="DS153" s="2">
        <f t="shared" si="176"/>
        <v>60.963845559845552</v>
      </c>
      <c r="DT153" s="2">
        <f t="shared" si="176"/>
        <v>60.879897897897905</v>
      </c>
      <c r="DU153" s="2">
        <f t="shared" si="176"/>
        <v>63.981741956241947</v>
      </c>
      <c r="DV153" s="2">
        <f t="shared" si="176"/>
        <v>65.388283783783777</v>
      </c>
      <c r="DW153" s="2">
        <f t="shared" si="176"/>
        <v>65.456406116642952</v>
      </c>
      <c r="DX153" s="2">
        <f t="shared" si="176"/>
        <v>55.584399999999995</v>
      </c>
      <c r="DY153" s="2">
        <f t="shared" si="176"/>
        <v>58.081570040786062</v>
      </c>
      <c r="EA153" s="2">
        <f t="shared" si="152"/>
        <v>38.094187527105568</v>
      </c>
      <c r="EB153" s="2">
        <f t="shared" si="152"/>
        <v>87.288436258712437</v>
      </c>
      <c r="EC153" s="2">
        <f t="shared" si="152"/>
        <v>36.762451967262429</v>
      </c>
      <c r="ED153" s="2">
        <f t="shared" si="152"/>
        <v>26.204020433066063</v>
      </c>
      <c r="EE153" s="2">
        <f t="shared" si="152"/>
        <v>21.846336433807899</v>
      </c>
      <c r="EF153" s="2">
        <f t="shared" si="152"/>
        <v>24.094223464866012</v>
      </c>
      <c r="EG153" s="2">
        <f t="shared" si="152"/>
        <v>22.189492378346685</v>
      </c>
      <c r="EH153" s="2">
        <f t="shared" si="152"/>
        <v>21.730093750798886</v>
      </c>
      <c r="EI153" s="2">
        <f t="shared" si="152"/>
        <v>24.886882515913797</v>
      </c>
      <c r="EJ153" s="2">
        <f t="shared" si="152"/>
        <v>25.737149653603289</v>
      </c>
      <c r="EK153" s="2">
        <f t="shared" si="152"/>
        <v>24.940555501270278</v>
      </c>
      <c r="EL153" s="2">
        <f t="shared" si="179"/>
        <v>24.404330401319406</v>
      </c>
      <c r="EM153" s="2">
        <f t="shared" si="135"/>
        <v>25.63853489647607</v>
      </c>
      <c r="EN153" s="2">
        <f t="shared" si="135"/>
        <v>29.241918325812545</v>
      </c>
      <c r="EO153" s="2">
        <f t="shared" si="135"/>
        <v>31.508824589872965</v>
      </c>
      <c r="EQ153" s="2">
        <f t="shared" si="177"/>
        <v>39.372483165044805</v>
      </c>
      <c r="ER153" s="2">
        <f t="shared" si="177"/>
        <v>92.170139506915206</v>
      </c>
      <c r="ES153" s="2">
        <f t="shared" si="177"/>
        <v>37.701817797676838</v>
      </c>
      <c r="ET153" s="2">
        <f t="shared" si="177"/>
        <v>27.34162638498281</v>
      </c>
      <c r="EU153" s="2">
        <f t="shared" si="177"/>
        <v>22.908863756452529</v>
      </c>
      <c r="EV153" s="2">
        <f t="shared" si="177"/>
        <v>23.837529886431561</v>
      </c>
      <c r="EW153" s="2">
        <f t="shared" si="177"/>
        <v>22.800224049136283</v>
      </c>
      <c r="EX153" s="2">
        <f t="shared" si="177"/>
        <v>23.001422124715639</v>
      </c>
      <c r="EY153" s="2">
        <f t="shared" si="177"/>
        <v>25.37926100015218</v>
      </c>
      <c r="EZ153" s="2">
        <f t="shared" si="177"/>
        <v>25.784430951443312</v>
      </c>
      <c r="FA153" s="2">
        <f t="shared" si="177"/>
        <v>25.666483119809932</v>
      </c>
      <c r="FB153" s="2">
        <f t="shared" si="177"/>
        <v>25.317160369921261</v>
      </c>
      <c r="FC153" s="2">
        <f t="shared" si="177"/>
        <v>26.028718354016501</v>
      </c>
      <c r="FD153" s="2">
        <f t="shared" si="177"/>
        <v>29.540378142703307</v>
      </c>
      <c r="FE153" s="2">
        <f t="shared" si="177"/>
        <v>30.729657896570771</v>
      </c>
      <c r="FG153" s="2">
        <f t="shared" si="178"/>
        <v>0.99970101952324997</v>
      </c>
      <c r="FH153" s="2">
        <f t="shared" si="178"/>
        <v>0.99956335153043174</v>
      </c>
      <c r="FI153" s="2">
        <f t="shared" si="178"/>
        <v>0.99964378963271927</v>
      </c>
      <c r="FJ153" s="2">
        <f t="shared" si="178"/>
        <v>0.99960112464168582</v>
      </c>
      <c r="FK153" s="2">
        <f t="shared" si="178"/>
        <v>0.99958463829877486</v>
      </c>
      <c r="FL153" s="2">
        <f t="shared" si="178"/>
        <v>0.99957811924325402</v>
      </c>
      <c r="FM153" s="2">
        <f t="shared" si="178"/>
        <v>0.99956283772615406</v>
      </c>
      <c r="FN153" s="2">
        <f t="shared" si="178"/>
        <v>0.99956002009187472</v>
      </c>
      <c r="FO153" s="2">
        <f t="shared" si="178"/>
        <v>0.9995678027674999</v>
      </c>
      <c r="FP153" s="2">
        <f t="shared" si="178"/>
        <v>0.99955545363054255</v>
      </c>
      <c r="FQ153" s="2">
        <f t="shared" si="178"/>
        <v>0.99955988926245376</v>
      </c>
      <c r="FR153" s="2">
        <f t="shared" si="178"/>
        <v>0.99955991990824589</v>
      </c>
      <c r="FS153" s="2">
        <f t="shared" si="178"/>
        <v>0.99955867659573761</v>
      </c>
      <c r="FT153" s="2">
        <f t="shared" si="178"/>
        <v>0.99954937168454738</v>
      </c>
      <c r="FU153" s="2">
        <f t="shared" si="178"/>
        <v>0.99938873421745644</v>
      </c>
      <c r="FW153" s="2">
        <f t="shared" si="169"/>
        <v>9.9147128523404654E-2</v>
      </c>
      <c r="FX153" s="2">
        <f t="shared" si="169"/>
        <v>0.26646827982636151</v>
      </c>
      <c r="FY153" s="2">
        <f t="shared" si="169"/>
        <v>0.13286174516822608</v>
      </c>
      <c r="FZ153" s="2">
        <f t="shared" si="169"/>
        <v>0.13421718318360848</v>
      </c>
      <c r="GA153" s="2">
        <f t="shared" si="169"/>
        <v>0.13059315536264468</v>
      </c>
      <c r="GB153" s="2">
        <f t="shared" si="169"/>
        <v>0.1307022716554426</v>
      </c>
      <c r="GC153" s="2">
        <f t="shared" si="169"/>
        <v>0.14312615140280488</v>
      </c>
      <c r="GD153" s="2">
        <f t="shared" si="169"/>
        <v>0.17096685423478439</v>
      </c>
      <c r="GE153" s="2">
        <f t="shared" si="169"/>
        <v>0.15588338663583978</v>
      </c>
      <c r="GF153" s="2">
        <f t="shared" si="169"/>
        <v>0.14331337528242388</v>
      </c>
      <c r="GG153" s="2">
        <f t="shared" si="169"/>
        <v>0.13273403399900968</v>
      </c>
      <c r="GH153" s="2">
        <f t="shared" si="169"/>
        <v>0.11432376576200706</v>
      </c>
      <c r="GI153" s="2">
        <f t="shared" si="169"/>
        <v>0.1008275813323045</v>
      </c>
      <c r="GJ153" s="2">
        <f t="shared" si="169"/>
        <v>9.112703324955794E-2</v>
      </c>
      <c r="GK153" s="2">
        <f t="shared" si="169"/>
        <v>6.500618175716659E-2</v>
      </c>
      <c r="GM153" s="86">
        <f t="shared" si="170"/>
        <v>9.5362802047413992E-122</v>
      </c>
      <c r="GN153" s="86">
        <f t="shared" si="170"/>
        <v>6.0447828726043319E-202</v>
      </c>
      <c r="GO153" s="86">
        <f t="shared" si="170"/>
        <v>7.6325432554437315E-162</v>
      </c>
      <c r="GP153" s="86">
        <f t="shared" si="170"/>
        <v>2.8277858034429929E-170</v>
      </c>
      <c r="GQ153" s="86">
        <f t="shared" si="170"/>
        <v>3.2723705929020724E-227</v>
      </c>
      <c r="GR153" s="86">
        <f t="shared" si="170"/>
        <v>1.6590536004889055E-239</v>
      </c>
      <c r="GS153" s="86">
        <f t="shared" si="170"/>
        <v>3.4054710160921112E-205</v>
      </c>
      <c r="GT153" s="86">
        <f t="shared" si="170"/>
        <v>1.1748191489874002E-211</v>
      </c>
      <c r="GU153" s="86">
        <f t="shared" si="170"/>
        <v>1.0220212030372777E-219</v>
      </c>
      <c r="GV153" s="86">
        <f t="shared" si="170"/>
        <v>1.9822469433980255E-210</v>
      </c>
      <c r="GW153" s="86">
        <f t="shared" si="170"/>
        <v>3.5471471405028592E-221</v>
      </c>
      <c r="GX153" s="86">
        <f t="shared" si="170"/>
        <v>9.3099163953359143E-191</v>
      </c>
      <c r="GY153" s="86">
        <f t="shared" si="170"/>
        <v>7.8080019465336511E-179</v>
      </c>
      <c r="GZ153" s="86">
        <f t="shared" si="170"/>
        <v>1.0497320683311993E-157</v>
      </c>
      <c r="HA153" s="86">
        <f t="shared" si="170"/>
        <v>1.4000560354761523E-194</v>
      </c>
      <c r="HC153" s="86">
        <f t="shared" si="153"/>
        <v>3.1703947419931246E-55</v>
      </c>
      <c r="HD153" s="86">
        <f t="shared" si="153"/>
        <v>1.3265277187399713E-38</v>
      </c>
      <c r="HE153" s="86">
        <f t="shared" si="153"/>
        <v>4.0210303704823554E-66</v>
      </c>
      <c r="HF153" s="86">
        <f t="shared" ref="HF153:HN187" si="180" xml:space="preserve"> _xlfn.NORM.DIST($B153, F$8, ABS(F$12), TRUE) * _xlfn.NORM.DIST(($B153 - F$8)*F$16, 0, ABS(F$12), TRUE) * 2</f>
        <v>2.5570202869569017E-74</v>
      </c>
      <c r="HG153" s="86">
        <f t="shared" si="180"/>
        <v>4.5633540609575226E-95</v>
      </c>
      <c r="HH153" s="86">
        <f t="shared" si="180"/>
        <v>5.9358115161693796E-119</v>
      </c>
      <c r="HI153" s="86">
        <f t="shared" si="180"/>
        <v>4.099492417897778E-134</v>
      </c>
      <c r="HJ153" s="86">
        <f t="shared" si="180"/>
        <v>1.3512829442466708E-156</v>
      </c>
      <c r="HK153" s="86">
        <f t="shared" si="180"/>
        <v>3.9424662107245569E-131</v>
      </c>
      <c r="HL153" s="86">
        <f t="shared" si="161"/>
        <v>8.2747629463659305E-129</v>
      </c>
      <c r="HM153" s="86">
        <f t="shared" si="161"/>
        <v>9.1811590357464614E-136</v>
      </c>
      <c r="HN153" s="86">
        <f t="shared" si="161"/>
        <v>1.5695321185265819E-99</v>
      </c>
      <c r="HO153" s="86">
        <f t="shared" si="161"/>
        <v>1.6181380471321237E-102</v>
      </c>
      <c r="HP153" s="86">
        <f t="shared" si="161"/>
        <v>1.4666165029385846E-87</v>
      </c>
      <c r="HQ153" s="86">
        <f t="shared" si="161"/>
        <v>6.5983726449465279E-92</v>
      </c>
      <c r="HS153" s="86">
        <f t="shared" si="171"/>
        <v>6.506469284417378E-2</v>
      </c>
      <c r="HT153" s="86">
        <f t="shared" si="171"/>
        <v>8.1819833485797542E-6</v>
      </c>
      <c r="HU153" s="86">
        <f t="shared" si="171"/>
        <v>2.2054941283385148E-3</v>
      </c>
      <c r="HV153" s="86">
        <f t="shared" si="171"/>
        <v>4.8251773983711926E-4</v>
      </c>
      <c r="HW153" s="86">
        <f t="shared" si="171"/>
        <v>7.5726720071449748E-4</v>
      </c>
      <c r="HX153" s="86">
        <f t="shared" si="171"/>
        <v>1.2077977171143493E-3</v>
      </c>
      <c r="HY153" s="86">
        <f t="shared" si="171"/>
        <v>1.0698063723570189E-4</v>
      </c>
      <c r="HZ153" s="86">
        <f t="shared" si="171"/>
        <v>1.1059575866808818E-5</v>
      </c>
      <c r="IA153" s="86">
        <f t="shared" si="171"/>
        <v>7.2814351164094708E-5</v>
      </c>
      <c r="IB153" s="86">
        <f t="shared" si="171"/>
        <v>3.4539113548429833E-4</v>
      </c>
      <c r="IC153" s="86">
        <f t="shared" si="171"/>
        <v>7.6496595222708423E-4</v>
      </c>
      <c r="ID153" s="86">
        <f t="shared" si="171"/>
        <v>5.7987339796630108E-3</v>
      </c>
      <c r="IE153" s="86">
        <f t="shared" si="171"/>
        <v>2.6282731058716913E-2</v>
      </c>
      <c r="IF153" s="86">
        <f t="shared" si="171"/>
        <v>6.5476280981144358E-2</v>
      </c>
      <c r="IG153" s="86">
        <f t="shared" si="171"/>
        <v>0.36060424984815104</v>
      </c>
      <c r="II153" s="86">
        <f t="shared" si="172"/>
        <v>1.8502958531600973E-6</v>
      </c>
      <c r="IJ153" s="86">
        <f t="shared" si="172"/>
        <v>1.4573765254463623E-2</v>
      </c>
      <c r="IK153" s="86">
        <f t="shared" si="172"/>
        <v>4.8150361080107012E-6</v>
      </c>
      <c r="IL153" s="86">
        <f t="shared" si="172"/>
        <v>1.6168276294512802E-6</v>
      </c>
      <c r="IM153" s="86">
        <f t="shared" si="172"/>
        <v>3.0049199160067303E-7</v>
      </c>
      <c r="IN153" s="86">
        <f t="shared" si="172"/>
        <v>4.9945125990244452E-7</v>
      </c>
      <c r="IO153" s="86">
        <f t="shared" si="172"/>
        <v>9.0424498775760997E-7</v>
      </c>
      <c r="IP153" s="86">
        <f t="shared" si="172"/>
        <v>1.3120895998505857E-5</v>
      </c>
      <c r="IQ153" s="86">
        <f t="shared" si="172"/>
        <v>4.7828330360959122E-6</v>
      </c>
      <c r="IR153" s="86">
        <f t="shared" si="172"/>
        <v>1.4967092309298057E-6</v>
      </c>
      <c r="IS153" s="86">
        <f t="shared" si="172"/>
        <v>4.0756295311294517E-7</v>
      </c>
      <c r="IT153" s="86">
        <f t="shared" si="172"/>
        <v>7.1338055169223737E-8</v>
      </c>
      <c r="IU153" s="86">
        <f t="shared" si="172"/>
        <v>2.0667006055938404E-8</v>
      </c>
      <c r="IV153" s="86">
        <f t="shared" si="172"/>
        <v>1.131437734204181E-10</v>
      </c>
      <c r="IW153" s="86">
        <f t="shared" si="172"/>
        <v>2.6113870627485212E-7</v>
      </c>
      <c r="IY153" s="86">
        <f t="shared" si="173"/>
        <v>6.5066543140026939E-2</v>
      </c>
      <c r="IZ153" s="86">
        <f t="shared" si="173"/>
        <v>1.4581947237812202E-2</v>
      </c>
      <c r="JA153" s="86">
        <f t="shared" si="173"/>
        <v>2.2103091644465256E-3</v>
      </c>
      <c r="JB153" s="86">
        <f t="shared" si="173"/>
        <v>4.8413456746657053E-4</v>
      </c>
      <c r="JC153" s="86">
        <f t="shared" si="173"/>
        <v>7.5756769270609811E-4</v>
      </c>
      <c r="JD153" s="86">
        <f t="shared" si="173"/>
        <v>1.2082971683742517E-3</v>
      </c>
      <c r="JE153" s="86">
        <f t="shared" si="173"/>
        <v>1.078848822234595E-4</v>
      </c>
      <c r="JF153" s="86">
        <f t="shared" si="173"/>
        <v>2.4180471865314673E-5</v>
      </c>
      <c r="JG153" s="86">
        <f t="shared" si="173"/>
        <v>7.7597184200190619E-5</v>
      </c>
      <c r="JH153" s="86">
        <f t="shared" si="173"/>
        <v>3.4688784471522815E-4</v>
      </c>
      <c r="JI153" s="86">
        <f t="shared" si="173"/>
        <v>7.6537351518019719E-4</v>
      </c>
      <c r="JJ153" s="86">
        <f t="shared" si="173"/>
        <v>5.7988053177181796E-3</v>
      </c>
      <c r="JK153" s="86">
        <f t="shared" si="173"/>
        <v>2.6282751725722968E-2</v>
      </c>
      <c r="JL153" s="86">
        <f t="shared" si="173"/>
        <v>6.547628109428813E-2</v>
      </c>
      <c r="JM153" s="86">
        <f t="shared" si="173"/>
        <v>0.36060451098685731</v>
      </c>
    </row>
    <row r="154" spans="2:273" x14ac:dyDescent="0.25">
      <c r="B154" s="2">
        <v>127</v>
      </c>
      <c r="C154" s="37">
        <v>37.869</v>
      </c>
      <c r="D154" s="37">
        <v>85.147999999999996</v>
      </c>
      <c r="E154" s="37">
        <v>35.475000000000001</v>
      </c>
      <c r="F154" s="37">
        <v>25.102</v>
      </c>
      <c r="G154" s="37">
        <v>20.931999999999999</v>
      </c>
      <c r="H154" s="37">
        <v>24.271000000000001</v>
      </c>
      <c r="I154" s="37">
        <v>21.085000000000001</v>
      </c>
      <c r="J154" s="37">
        <v>21.643999999999998</v>
      </c>
      <c r="K154" s="37">
        <v>24.524999999999999</v>
      </c>
      <c r="L154" s="37">
        <v>23.321999999999999</v>
      </c>
      <c r="M154" s="37">
        <v>23.847000000000001</v>
      </c>
      <c r="N154" s="37">
        <v>23.61</v>
      </c>
      <c r="O154" s="37">
        <v>25.186</v>
      </c>
      <c r="P154" s="37">
        <v>27.271000000000001</v>
      </c>
      <c r="Q154" s="37">
        <v>58.101999999999997</v>
      </c>
      <c r="S154" s="4">
        <f t="shared" si="174"/>
        <v>38.10528338182533</v>
      </c>
      <c r="T154" s="4">
        <f t="shared" si="174"/>
        <v>88.669903154643208</v>
      </c>
      <c r="U154" s="4">
        <f t="shared" si="174"/>
        <v>36.804693973798663</v>
      </c>
      <c r="V154" s="4">
        <f t="shared" si="174"/>
        <v>26.190751231272916</v>
      </c>
      <c r="W154" s="4">
        <f t="shared" si="174"/>
        <v>21.796114887021751</v>
      </c>
      <c r="X154" s="4">
        <f t="shared" si="174"/>
        <v>23.925883135270521</v>
      </c>
      <c r="Y154" s="4">
        <f t="shared" si="174"/>
        <v>22.140784183228899</v>
      </c>
      <c r="Z154" s="4">
        <f t="shared" si="174"/>
        <v>21.835019220793409</v>
      </c>
      <c r="AA154" s="4">
        <f t="shared" si="174"/>
        <v>24.82704173007663</v>
      </c>
      <c r="AB154" s="4">
        <f t="shared" si="174"/>
        <v>25.600676485558356</v>
      </c>
      <c r="AC154" s="4">
        <f t="shared" si="174"/>
        <v>24.898363507762014</v>
      </c>
      <c r="AD154" s="4">
        <f t="shared" si="174"/>
        <v>24.358910829197558</v>
      </c>
      <c r="AE154" s="4">
        <f t="shared" si="174"/>
        <v>25.613273265474771</v>
      </c>
      <c r="AF154" s="4">
        <f t="shared" si="174"/>
        <v>30.034736487086601</v>
      </c>
      <c r="AG154" s="4">
        <f t="shared" si="174"/>
        <v>60.657262281241735</v>
      </c>
      <c r="AI154" s="4">
        <f t="shared" si="175"/>
        <v>-0.23628338182533071</v>
      </c>
      <c r="AJ154" s="4">
        <f t="shared" si="175"/>
        <v>-3.521903154643212</v>
      </c>
      <c r="AK154" s="4">
        <f t="shared" si="175"/>
        <v>-1.3296939737986619</v>
      </c>
      <c r="AL154" s="4">
        <f t="shared" si="175"/>
        <v>-1.0887512312729157</v>
      </c>
      <c r="AM154" s="4">
        <f t="shared" si="175"/>
        <v>-0.86411488702175276</v>
      </c>
      <c r="AN154" s="4">
        <f t="shared" si="175"/>
        <v>0.34511686472948</v>
      </c>
      <c r="AO154" s="4">
        <f t="shared" si="175"/>
        <v>-1.0557841832288979</v>
      </c>
      <c r="AP154" s="4">
        <f t="shared" si="175"/>
        <v>-0.19101922079341094</v>
      </c>
      <c r="AQ154" s="4">
        <f t="shared" si="175"/>
        <v>-0.30204173007663115</v>
      </c>
      <c r="AR154" s="4">
        <f t="shared" si="175"/>
        <v>-2.278676485558357</v>
      </c>
      <c r="AS154" s="4">
        <f t="shared" si="175"/>
        <v>-1.0513635077620123</v>
      </c>
      <c r="AT154" s="4">
        <f t="shared" si="175"/>
        <v>-0.74891082919755902</v>
      </c>
      <c r="AU154" s="4">
        <f t="shared" si="175"/>
        <v>-0.42727326547477062</v>
      </c>
      <c r="AV154" s="4">
        <f t="shared" si="175"/>
        <v>-2.7637364870866001</v>
      </c>
      <c r="AW154" s="4">
        <f t="shared" si="175"/>
        <v>-2.5552622812417383</v>
      </c>
      <c r="AY154" s="2">
        <f t="shared" si="167"/>
        <v>38.105264441529926</v>
      </c>
      <c r="AZ154" s="2">
        <f t="shared" si="167"/>
        <v>88.669903099594976</v>
      </c>
      <c r="BA154" s="2">
        <f t="shared" si="167"/>
        <v>36.803715140814639</v>
      </c>
      <c r="BB154" s="2">
        <f t="shared" si="167"/>
        <v>26.190437553478837</v>
      </c>
      <c r="BC154" s="2">
        <f t="shared" si="167"/>
        <v>21.795885832276582</v>
      </c>
      <c r="BD154" s="2">
        <f t="shared" si="167"/>
        <v>23.925366016423297</v>
      </c>
      <c r="BE154" s="2">
        <f t="shared" si="167"/>
        <v>22.140413989829682</v>
      </c>
      <c r="BF154" s="2">
        <f t="shared" si="167"/>
        <v>21.830559653796112</v>
      </c>
      <c r="BG154" s="2">
        <f t="shared" si="167"/>
        <v>24.825262509079479</v>
      </c>
      <c r="BH154" s="2">
        <f t="shared" si="167"/>
        <v>25.59992069729244</v>
      </c>
      <c r="BI154" s="2">
        <f t="shared" si="167"/>
        <v>24.897898129495676</v>
      </c>
      <c r="BJ154" s="2">
        <f t="shared" si="167"/>
        <v>24.352322370233061</v>
      </c>
      <c r="BK154" s="2">
        <f t="shared" si="167"/>
        <v>25.53652696487676</v>
      </c>
      <c r="BL154" s="2">
        <f t="shared" si="167"/>
        <v>29.153356787205645</v>
      </c>
      <c r="BM154" s="2">
        <f t="shared" si="167"/>
        <v>31.396403483298595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35.475000000000001</v>
      </c>
      <c r="CH154" s="2">
        <f t="shared" si="168"/>
        <v>25.102</v>
      </c>
      <c r="CI154" s="2">
        <f t="shared" si="168"/>
        <v>20.931999999999999</v>
      </c>
      <c r="CJ154" s="2">
        <f t="shared" si="168"/>
        <v>24.271000000000001</v>
      </c>
      <c r="CK154" s="2">
        <f t="shared" si="168"/>
        <v>21.085000000000001</v>
      </c>
      <c r="CL154" s="2">
        <f t="shared" si="168"/>
        <v>21.643999999999998</v>
      </c>
      <c r="CM154" s="2">
        <f t="shared" si="168"/>
        <v>24.524999999999999</v>
      </c>
      <c r="CN154" s="2">
        <f t="shared" si="168"/>
        <v>23.321999999999999</v>
      </c>
      <c r="CO154" s="2">
        <f t="shared" si="168"/>
        <v>23.847000000000001</v>
      </c>
      <c r="CP154" s="2">
        <f t="shared" si="168"/>
        <v>23.61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35.475000000000001</v>
      </c>
      <c r="CX154" s="2">
        <f t="shared" si="113"/>
        <v>25.102</v>
      </c>
      <c r="CY154" s="2">
        <f t="shared" si="114"/>
        <v>20.931999999999999</v>
      </c>
      <c r="CZ154" s="2">
        <f t="shared" si="115"/>
        <v>24.271000000000001</v>
      </c>
      <c r="DA154" s="2">
        <f t="shared" si="116"/>
        <v>21.085000000000001</v>
      </c>
      <c r="DB154" s="2">
        <f t="shared" si="117"/>
        <v>21.643999999999998</v>
      </c>
      <c r="DC154" s="2">
        <f t="shared" si="118"/>
        <v>24.524999999999999</v>
      </c>
      <c r="DD154" s="2">
        <f t="shared" si="119"/>
        <v>23.321999999999999</v>
      </c>
      <c r="DE154" s="2">
        <f t="shared" si="120"/>
        <v>23.847000000000001</v>
      </c>
      <c r="DF154" s="2">
        <f t="shared" si="121"/>
        <v>23.61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107.5467208666156</v>
      </c>
      <c r="DL154" s="2">
        <f t="shared" si="176"/>
        <v>181.76819784998514</v>
      </c>
      <c r="DM154" s="2">
        <f t="shared" si="176"/>
        <v>82.867953658536592</v>
      </c>
      <c r="DN154" s="2">
        <f t="shared" si="176"/>
        <v>83.600050202429145</v>
      </c>
      <c r="DO154" s="2">
        <f t="shared" si="176"/>
        <v>59.420653036437258</v>
      </c>
      <c r="DP154" s="2">
        <f t="shared" si="176"/>
        <v>67.33668454790822</v>
      </c>
      <c r="DQ154" s="2">
        <f t="shared" si="176"/>
        <v>63.249425611325606</v>
      </c>
      <c r="DR154" s="2">
        <f t="shared" si="176"/>
        <v>60.504826610644258</v>
      </c>
      <c r="DS154" s="2">
        <f t="shared" si="176"/>
        <v>61.165592020592015</v>
      </c>
      <c r="DT154" s="2">
        <f t="shared" si="176"/>
        <v>61.086865465465465</v>
      </c>
      <c r="DU154" s="2">
        <f t="shared" si="176"/>
        <v>64.210028056628047</v>
      </c>
      <c r="DV154" s="2">
        <f t="shared" si="176"/>
        <v>65.609595495495498</v>
      </c>
      <c r="DW154" s="2">
        <f t="shared" si="176"/>
        <v>65.661536273115217</v>
      </c>
      <c r="DX154" s="2">
        <f t="shared" si="176"/>
        <v>55.696130532212884</v>
      </c>
      <c r="DY154" s="2">
        <f t="shared" si="176"/>
        <v>58.280212309974047</v>
      </c>
      <c r="EA154" s="2">
        <f t="shared" si="152"/>
        <v>37.941111284586697</v>
      </c>
      <c r="EB154" s="2">
        <f t="shared" si="152"/>
        <v>87.150932848684704</v>
      </c>
      <c r="EC154" s="2">
        <f t="shared" si="152"/>
        <v>36.646827956598862</v>
      </c>
      <c r="ED154" s="2">
        <f t="shared" si="152"/>
        <v>25.99495011198627</v>
      </c>
      <c r="EE154" s="2">
        <f t="shared" si="152"/>
        <v>21.623410973428086</v>
      </c>
      <c r="EF154" s="2">
        <f t="shared" si="152"/>
        <v>23.946040910529653</v>
      </c>
      <c r="EG154" s="2">
        <f t="shared" si="152"/>
        <v>22.025295876490127</v>
      </c>
      <c r="EH154" s="2">
        <f t="shared" si="152"/>
        <v>21.571551080732164</v>
      </c>
      <c r="EI154" s="2">
        <f t="shared" si="152"/>
        <v>24.724861780044481</v>
      </c>
      <c r="EJ154" s="2">
        <f t="shared" si="152"/>
        <v>25.577521998108235</v>
      </c>
      <c r="EK154" s="2">
        <f t="shared" si="152"/>
        <v>24.772261188196211</v>
      </c>
      <c r="EL154" s="2">
        <f t="shared" si="179"/>
        <v>24.216658803538408</v>
      </c>
      <c r="EM154" s="2">
        <f t="shared" si="135"/>
        <v>25.475377039627038</v>
      </c>
      <c r="EN154" s="2">
        <f t="shared" si="135"/>
        <v>29.111150786633328</v>
      </c>
      <c r="EO154" s="2">
        <f t="shared" si="135"/>
        <v>31.438171657496383</v>
      </c>
      <c r="EQ154" s="2">
        <f t="shared" si="177"/>
        <v>39.28926805678806</v>
      </c>
      <c r="ER154" s="2">
        <f t="shared" si="177"/>
        <v>92.3511124431013</v>
      </c>
      <c r="ES154" s="2">
        <f t="shared" si="177"/>
        <v>37.633164410005001</v>
      </c>
      <c r="ET154" s="2">
        <f t="shared" si="177"/>
        <v>27.19625307812867</v>
      </c>
      <c r="EU154" s="2">
        <f t="shared" si="177"/>
        <v>22.741827202302723</v>
      </c>
      <c r="EV154" s="2">
        <f t="shared" si="177"/>
        <v>23.681989898386131</v>
      </c>
      <c r="EW154" s="2">
        <f t="shared" si="177"/>
        <v>22.66278523996403</v>
      </c>
      <c r="EX154" s="2">
        <f t="shared" si="177"/>
        <v>22.891288647547526</v>
      </c>
      <c r="EY154" s="2">
        <f t="shared" si="177"/>
        <v>25.235796291133315</v>
      </c>
      <c r="EZ154" s="2">
        <f t="shared" si="177"/>
        <v>25.629145889601762</v>
      </c>
      <c r="FA154" s="2">
        <f t="shared" si="177"/>
        <v>25.536400024423816</v>
      </c>
      <c r="FB154" s="2">
        <f t="shared" si="177"/>
        <v>25.176844325104092</v>
      </c>
      <c r="FC154" s="2">
        <f t="shared" si="177"/>
        <v>25.886141806104089</v>
      </c>
      <c r="FD154" s="2">
        <f t="shared" si="177"/>
        <v>29.426954525414732</v>
      </c>
      <c r="FE154" s="2">
        <f t="shared" si="177"/>
        <v>30.637239683384529</v>
      </c>
      <c r="FG154" s="2">
        <f t="shared" si="178"/>
        <v>0.9997273193910281</v>
      </c>
      <c r="FH154" s="2">
        <f t="shared" si="178"/>
        <v>0.99960175656212036</v>
      </c>
      <c r="FI154" s="2">
        <f t="shared" si="178"/>
        <v>0.9996751221014144</v>
      </c>
      <c r="FJ154" s="2">
        <f t="shared" si="178"/>
        <v>0.99963620858178437</v>
      </c>
      <c r="FK154" s="2">
        <f t="shared" si="178"/>
        <v>0.99962117178107035</v>
      </c>
      <c r="FL154" s="2">
        <f t="shared" si="178"/>
        <v>0.99961522589375795</v>
      </c>
      <c r="FM154" s="2">
        <f t="shared" si="178"/>
        <v>0.99960128793101943</v>
      </c>
      <c r="FN154" s="2">
        <f t="shared" si="178"/>
        <v>0.99959871801967592</v>
      </c>
      <c r="FO154" s="2">
        <f t="shared" si="178"/>
        <v>0.99960581644894342</v>
      </c>
      <c r="FP154" s="2">
        <f t="shared" si="178"/>
        <v>0.99959455303329425</v>
      </c>
      <c r="FQ154" s="2">
        <f t="shared" si="178"/>
        <v>0.9995985986925856</v>
      </c>
      <c r="FR154" s="2">
        <f t="shared" si="178"/>
        <v>0.99959862664404486</v>
      </c>
      <c r="FS154" s="2">
        <f t="shared" si="178"/>
        <v>0.9995974926416159</v>
      </c>
      <c r="FT154" s="2">
        <f t="shared" si="178"/>
        <v>0.99958900579569898</v>
      </c>
      <c r="FU154" s="2">
        <f t="shared" si="178"/>
        <v>0.99944248899499555</v>
      </c>
      <c r="FW154" s="2">
        <f t="shared" si="169"/>
        <v>0.10768262262072886</v>
      </c>
      <c r="FX154" s="2">
        <f t="shared" si="169"/>
        <v>0.28485353613629733</v>
      </c>
      <c r="FY154" s="2">
        <f t="shared" si="169"/>
        <v>0.14383627568213567</v>
      </c>
      <c r="FZ154" s="2">
        <f t="shared" si="169"/>
        <v>0.14528491592313364</v>
      </c>
      <c r="GA154" s="2">
        <f t="shared" si="169"/>
        <v>0.1414108565971493</v>
      </c>
      <c r="GB154" s="2">
        <f t="shared" si="169"/>
        <v>0.14152754018184249</v>
      </c>
      <c r="GC154" s="2">
        <f t="shared" si="169"/>
        <v>0.1547971792710503</v>
      </c>
      <c r="GD154" s="2">
        <f t="shared" si="169"/>
        <v>0.18441950678581645</v>
      </c>
      <c r="GE154" s="2">
        <f t="shared" si="169"/>
        <v>0.16839025495133231</v>
      </c>
      <c r="GF154" s="2">
        <f t="shared" si="169"/>
        <v>0.15499690848878353</v>
      </c>
      <c r="GG154" s="2">
        <f t="shared" si="169"/>
        <v>0.14369976359147318</v>
      </c>
      <c r="GH154" s="2">
        <f t="shared" si="169"/>
        <v>0.1239859819877719</v>
      </c>
      <c r="GI154" s="2">
        <f t="shared" si="169"/>
        <v>0.10949016109335322</v>
      </c>
      <c r="GJ154" s="2">
        <f t="shared" si="169"/>
        <v>9.9047997646013297E-2</v>
      </c>
      <c r="GK154" s="2">
        <f t="shared" si="169"/>
        <v>7.0833615203374403E-2</v>
      </c>
      <c r="GM154" s="86">
        <f t="shared" si="170"/>
        <v>2.2119396506351779E-125</v>
      </c>
      <c r="GN154" s="86">
        <f t="shared" si="170"/>
        <v>3.0545308830486076E-208</v>
      </c>
      <c r="GO154" s="86">
        <f t="shared" si="170"/>
        <v>1.0757723790026511E-166</v>
      </c>
      <c r="GP154" s="86">
        <f t="shared" si="170"/>
        <v>2.4028175947944662E-175</v>
      </c>
      <c r="GQ154" s="86">
        <f t="shared" si="170"/>
        <v>5.0603172449705924E-234</v>
      </c>
      <c r="GR154" s="86">
        <f t="shared" si="170"/>
        <v>1.1178185655533227E-246</v>
      </c>
      <c r="GS154" s="86">
        <f t="shared" si="170"/>
        <v>2.9388963253098737E-211</v>
      </c>
      <c r="GT154" s="86">
        <f t="shared" si="170"/>
        <v>7.1468365393944198E-218</v>
      </c>
      <c r="GU154" s="86">
        <f t="shared" si="170"/>
        <v>3.4281896391237419E-226</v>
      </c>
      <c r="GV154" s="86">
        <f t="shared" si="170"/>
        <v>1.1173075090210837E-216</v>
      </c>
      <c r="GW154" s="86">
        <f t="shared" si="170"/>
        <v>9.9916066332346406E-228</v>
      </c>
      <c r="GX154" s="86">
        <f t="shared" si="170"/>
        <v>2.0203902992189627E-196</v>
      </c>
      <c r="GY154" s="86">
        <f t="shared" si="170"/>
        <v>3.5264661271103641E-184</v>
      </c>
      <c r="GZ154" s="86">
        <f t="shared" si="170"/>
        <v>2.2632067964022619E-162</v>
      </c>
      <c r="HA154" s="86">
        <f t="shared" si="170"/>
        <v>2.1345189210266677E-200</v>
      </c>
      <c r="HC154" s="86">
        <f t="shared" ref="HC154:HH213" si="181" xml:space="preserve"> _xlfn.NORM.DIST($B154, C$8, ABS(C$12), TRUE) * _xlfn.NORM.DIST(($B154 - C$8)*C$16, 0, ABS(C$12), TRUE) * 2</f>
        <v>1.0051500343954912E-57</v>
      </c>
      <c r="HD154" s="86">
        <f t="shared" si="181"/>
        <v>1.9679150036501028E-40</v>
      </c>
      <c r="HE154" s="86">
        <f t="shared" si="181"/>
        <v>4.2769843022866005E-69</v>
      </c>
      <c r="HF154" s="86">
        <f t="shared" si="180"/>
        <v>1.2679000905686149E-77</v>
      </c>
      <c r="HG154" s="86">
        <f t="shared" si="180"/>
        <v>2.6468477490011928E-99</v>
      </c>
      <c r="HH154" s="86">
        <f t="shared" si="180"/>
        <v>2.8801582057537921E-124</v>
      </c>
      <c r="HI154" s="86">
        <f t="shared" si="180"/>
        <v>5.7048417898770114E-140</v>
      </c>
      <c r="HJ154" s="86">
        <f t="shared" si="180"/>
        <v>2.661716390731298E-163</v>
      </c>
      <c r="HK154" s="86">
        <f t="shared" si="180"/>
        <v>8.8237583477019237E-137</v>
      </c>
      <c r="HL154" s="86">
        <f t="shared" si="161"/>
        <v>1.8744629824691672E-134</v>
      </c>
      <c r="HM154" s="86">
        <f t="shared" si="161"/>
        <v>9.9248435337199318E-142</v>
      </c>
      <c r="HN154" s="86">
        <f t="shared" si="161"/>
        <v>5.747488861617293E-104</v>
      </c>
      <c r="HO154" s="86">
        <f t="shared" si="161"/>
        <v>3.3594886720260013E-107</v>
      </c>
      <c r="HP154" s="86">
        <f t="shared" si="161"/>
        <v>1.5219157415324615E-91</v>
      </c>
      <c r="HQ154" s="86">
        <f t="shared" si="161"/>
        <v>3.8339787764611004E-96</v>
      </c>
      <c r="HS154" s="86">
        <f t="shared" si="171"/>
        <v>3.2967297835205404E-2</v>
      </c>
      <c r="HT154" s="86">
        <f t="shared" si="171"/>
        <v>1.5309352285430817E-6</v>
      </c>
      <c r="HU154" s="86">
        <f t="shared" si="171"/>
        <v>6.5419843901515045E-4</v>
      </c>
      <c r="HV154" s="86">
        <f t="shared" si="171"/>
        <v>1.1402818365499021E-4</v>
      </c>
      <c r="HW154" s="86">
        <f t="shared" si="171"/>
        <v>1.7373376250955986E-4</v>
      </c>
      <c r="HX154" s="86">
        <f t="shared" si="171"/>
        <v>2.9941517002497596E-4</v>
      </c>
      <c r="HY154" s="86">
        <f t="shared" si="171"/>
        <v>1.9714494798420757E-5</v>
      </c>
      <c r="HZ154" s="86">
        <f t="shared" si="171"/>
        <v>1.6501291073243775E-6</v>
      </c>
      <c r="IA154" s="86">
        <f t="shared" si="171"/>
        <v>1.3264178178882846E-5</v>
      </c>
      <c r="IB154" s="86">
        <f t="shared" si="171"/>
        <v>7.3641692510529276E-5</v>
      </c>
      <c r="IC154" s="86">
        <f t="shared" si="171"/>
        <v>1.7606926326727782E-4</v>
      </c>
      <c r="ID154" s="86">
        <f t="shared" si="171"/>
        <v>1.7413186199502441E-3</v>
      </c>
      <c r="IE154" s="86">
        <f t="shared" si="171"/>
        <v>9.9999214103148951E-3</v>
      </c>
      <c r="IF154" s="86">
        <f t="shared" si="171"/>
        <v>2.7645572000508888E-2</v>
      </c>
      <c r="IG154" s="86">
        <f t="shared" si="171"/>
        <v>0.25149817843752226</v>
      </c>
      <c r="II154" s="86">
        <f t="shared" si="172"/>
        <v>4.8755568903257482E-6</v>
      </c>
      <c r="IJ154" s="86">
        <f t="shared" si="172"/>
        <v>2.6377063499240853E-2</v>
      </c>
      <c r="IK154" s="86">
        <f t="shared" si="172"/>
        <v>1.3727373834915133E-5</v>
      </c>
      <c r="IL154" s="86">
        <f t="shared" si="172"/>
        <v>5.1334509914058421E-6</v>
      </c>
      <c r="IM154" s="86">
        <f t="shared" si="172"/>
        <v>1.0923284593804238E-6</v>
      </c>
      <c r="IN154" s="86">
        <f t="shared" si="172"/>
        <v>1.7339824049938191E-6</v>
      </c>
      <c r="IO154" s="86">
        <f t="shared" si="172"/>
        <v>3.1831568231924231E-6</v>
      </c>
      <c r="IP154" s="86">
        <f t="shared" si="172"/>
        <v>4.0635260026210368E-5</v>
      </c>
      <c r="IQ154" s="86">
        <f t="shared" si="172"/>
        <v>1.5274630941842202E-5</v>
      </c>
      <c r="IR154" s="86">
        <f t="shared" si="172"/>
        <v>5.0230894912602944E-6</v>
      </c>
      <c r="IS154" s="86">
        <f t="shared" si="172"/>
        <v>1.4585342301346697E-6</v>
      </c>
      <c r="IT154" s="86">
        <f t="shared" si="172"/>
        <v>2.669705857149313E-7</v>
      </c>
      <c r="IU154" s="86">
        <f t="shared" si="172"/>
        <v>7.8591458167936642E-8</v>
      </c>
      <c r="IV154" s="86">
        <f t="shared" si="172"/>
        <v>6.0152262428741856E-10</v>
      </c>
      <c r="IW154" s="86">
        <f t="shared" si="172"/>
        <v>6.6391705704618674E-7</v>
      </c>
      <c r="IY154" s="86">
        <f t="shared" si="173"/>
        <v>3.2972173392095731E-2</v>
      </c>
      <c r="IZ154" s="86">
        <f t="shared" si="173"/>
        <v>2.6378594434469396E-2</v>
      </c>
      <c r="JA154" s="86">
        <f t="shared" si="173"/>
        <v>6.6792581285006556E-4</v>
      </c>
      <c r="JB154" s="86">
        <f t="shared" si="173"/>
        <v>1.1916163464639606E-4</v>
      </c>
      <c r="JC154" s="86">
        <f t="shared" si="173"/>
        <v>1.7482609096894028E-4</v>
      </c>
      <c r="JD154" s="86">
        <f t="shared" si="173"/>
        <v>3.0114915242996976E-4</v>
      </c>
      <c r="JE154" s="86">
        <f t="shared" si="173"/>
        <v>2.2897651621613179E-5</v>
      </c>
      <c r="JF154" s="86">
        <f t="shared" si="173"/>
        <v>4.2285389133534747E-5</v>
      </c>
      <c r="JG154" s="86">
        <f t="shared" si="173"/>
        <v>2.8538809120725048E-5</v>
      </c>
      <c r="JH154" s="86">
        <f t="shared" si="173"/>
        <v>7.8664782001789567E-5</v>
      </c>
      <c r="JI154" s="86">
        <f t="shared" si="173"/>
        <v>1.7752779749741248E-4</v>
      </c>
      <c r="JJ154" s="86">
        <f t="shared" si="173"/>
        <v>1.741585590535959E-3</v>
      </c>
      <c r="JK154" s="86">
        <f t="shared" si="173"/>
        <v>1.0000000001773063E-2</v>
      </c>
      <c r="JL154" s="86">
        <f t="shared" si="173"/>
        <v>2.7645572602031512E-2</v>
      </c>
      <c r="JM154" s="86">
        <f t="shared" si="173"/>
        <v>0.25149884235457931</v>
      </c>
    </row>
    <row r="155" spans="2:273" x14ac:dyDescent="0.25">
      <c r="B155" s="2">
        <v>128</v>
      </c>
      <c r="C155" s="37">
        <v>38.491999999999997</v>
      </c>
      <c r="D155" s="37">
        <v>86.852000000000004</v>
      </c>
      <c r="E155" s="37">
        <v>36.067999999999998</v>
      </c>
      <c r="F155" s="37">
        <v>24.524999999999999</v>
      </c>
      <c r="G155" s="37">
        <v>20.236999999999998</v>
      </c>
      <c r="H155" s="37">
        <v>22.542000000000002</v>
      </c>
      <c r="I155" s="37">
        <v>20.712</v>
      </c>
      <c r="J155" s="37">
        <v>19.507999999999999</v>
      </c>
      <c r="K155" s="37">
        <v>26.135999999999999</v>
      </c>
      <c r="L155" s="37">
        <v>24.626999999999999</v>
      </c>
      <c r="M155" s="37">
        <v>23.407</v>
      </c>
      <c r="N155" s="37">
        <v>24.492000000000001</v>
      </c>
      <c r="O155" s="37">
        <v>24.22</v>
      </c>
      <c r="P155" s="37">
        <v>26.22</v>
      </c>
      <c r="Q155" s="37">
        <v>41.948999999999998</v>
      </c>
      <c r="S155" s="4">
        <f t="shared" si="174"/>
        <v>37.971269540993532</v>
      </c>
      <c r="T155" s="4">
        <f t="shared" si="174"/>
        <v>88.725699373507567</v>
      </c>
      <c r="U155" s="4">
        <f t="shared" si="174"/>
        <v>36.707617508469205</v>
      </c>
      <c r="V155" s="4">
        <f t="shared" si="174"/>
        <v>26.004732116949661</v>
      </c>
      <c r="W155" s="4">
        <f t="shared" si="174"/>
        <v>21.593602929121587</v>
      </c>
      <c r="X155" s="4">
        <f t="shared" si="174"/>
        <v>23.772407894656368</v>
      </c>
      <c r="Y155" s="4">
        <f t="shared" si="174"/>
        <v>21.988467034276972</v>
      </c>
      <c r="Z155" s="4">
        <f t="shared" si="174"/>
        <v>21.711468828562047</v>
      </c>
      <c r="AA155" s="4">
        <f t="shared" si="174"/>
        <v>24.677329009661261</v>
      </c>
      <c r="AB155" s="4">
        <f t="shared" si="174"/>
        <v>25.442613479494849</v>
      </c>
      <c r="AC155" s="4">
        <f t="shared" si="174"/>
        <v>24.744020048820069</v>
      </c>
      <c r="AD155" s="4">
        <f t="shared" si="174"/>
        <v>24.180830615190498</v>
      </c>
      <c r="AE155" s="4">
        <f t="shared" si="174"/>
        <v>25.39491583580908</v>
      </c>
      <c r="AF155" s="4">
        <f t="shared" si="174"/>
        <v>29.274284060277186</v>
      </c>
      <c r="AG155" s="4">
        <f t="shared" si="174"/>
        <v>46.801884568637924</v>
      </c>
      <c r="AI155" s="4">
        <f t="shared" si="175"/>
        <v>0.5207304590064652</v>
      </c>
      <c r="AJ155" s="4">
        <f t="shared" si="175"/>
        <v>-1.8736993735075629</v>
      </c>
      <c r="AK155" s="4">
        <f t="shared" si="175"/>
        <v>-0.63961750846920751</v>
      </c>
      <c r="AL155" s="4">
        <f t="shared" si="175"/>
        <v>-1.4797321169496627</v>
      </c>
      <c r="AM155" s="4">
        <f t="shared" si="175"/>
        <v>-1.3566029291215891</v>
      </c>
      <c r="AN155" s="4">
        <f t="shared" si="175"/>
        <v>-1.2304078946563664</v>
      </c>
      <c r="AO155" s="4">
        <f t="shared" si="175"/>
        <v>-1.2764670342769726</v>
      </c>
      <c r="AP155" s="4">
        <f t="shared" si="175"/>
        <v>-2.2034688285620483</v>
      </c>
      <c r="AQ155" s="4">
        <f t="shared" si="175"/>
        <v>1.4586709903387387</v>
      </c>
      <c r="AR155" s="4">
        <f t="shared" si="175"/>
        <v>-0.81561347949484997</v>
      </c>
      <c r="AS155" s="4">
        <f t="shared" si="175"/>
        <v>-1.3370200488200688</v>
      </c>
      <c r="AT155" s="4">
        <f t="shared" si="175"/>
        <v>0.31116938480950296</v>
      </c>
      <c r="AU155" s="4">
        <f t="shared" si="175"/>
        <v>-1.174915835809081</v>
      </c>
      <c r="AV155" s="4">
        <f t="shared" si="175"/>
        <v>-3.0542840602771868</v>
      </c>
      <c r="AW155" s="4">
        <f t="shared" si="175"/>
        <v>-4.8528845686379256</v>
      </c>
      <c r="AY155" s="2">
        <f t="shared" si="167"/>
        <v>37.97122342512835</v>
      </c>
      <c r="AZ155" s="2">
        <f t="shared" si="167"/>
        <v>88.725699368996544</v>
      </c>
      <c r="BA155" s="2">
        <f t="shared" si="167"/>
        <v>36.705769331640383</v>
      </c>
      <c r="BB155" s="2">
        <f t="shared" si="167"/>
        <v>26.003929781168289</v>
      </c>
      <c r="BC155" s="2">
        <f t="shared" si="167"/>
        <v>21.593323417135561</v>
      </c>
      <c r="BD155" s="2">
        <f t="shared" si="167"/>
        <v>23.771682993299855</v>
      </c>
      <c r="BE155" s="2">
        <f t="shared" si="167"/>
        <v>21.987326008019615</v>
      </c>
      <c r="BF155" s="2">
        <f t="shared" si="167"/>
        <v>21.699212608301014</v>
      </c>
      <c r="BG155" s="2">
        <f t="shared" si="167"/>
        <v>24.672272982938349</v>
      </c>
      <c r="BH155" s="2">
        <f t="shared" si="167"/>
        <v>25.440532141204432</v>
      </c>
      <c r="BI155" s="2">
        <f t="shared" si="167"/>
        <v>24.743242527124458</v>
      </c>
      <c r="BJ155" s="2">
        <f t="shared" si="167"/>
        <v>24.179643647498342</v>
      </c>
      <c r="BK155" s="2">
        <f t="shared" si="167"/>
        <v>25.378350219249377</v>
      </c>
      <c r="BL155" s="2">
        <f t="shared" si="167"/>
        <v>29.026278070992205</v>
      </c>
      <c r="BM155" s="2">
        <f t="shared" si="167"/>
        <v>31.317841174620984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36.067999999999998</v>
      </c>
      <c r="CH155" s="2">
        <f t="shared" si="168"/>
        <v>24.524999999999999</v>
      </c>
      <c r="CI155" s="2">
        <f t="shared" si="168"/>
        <v>20.236999999999998</v>
      </c>
      <c r="CJ155" s="2">
        <f t="shared" si="168"/>
        <v>22.542000000000002</v>
      </c>
      <c r="CK155" s="2">
        <f t="shared" si="168"/>
        <v>20.712</v>
      </c>
      <c r="CL155" s="2">
        <f t="shared" si="168"/>
        <v>19.507999999999999</v>
      </c>
      <c r="CM155" s="2">
        <f t="shared" si="168"/>
        <v>26.135999999999999</v>
      </c>
      <c r="CN155" s="2">
        <f t="shared" si="168"/>
        <v>24.626999999999999</v>
      </c>
      <c r="CO155" s="2">
        <f t="shared" si="168"/>
        <v>23.407</v>
      </c>
      <c r="CP155" s="2">
        <f t="shared" si="168"/>
        <v>24.492000000000001</v>
      </c>
      <c r="CQ155" s="2">
        <f t="shared" si="168"/>
        <v>24.22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36.067999999999998</v>
      </c>
      <c r="CX155" s="2">
        <f t="shared" ref="CX155:CX218" si="200">IF(AND(JB155 &lt; $DI$22, $B155 &gt; F$7, $B155 &lt; F$233), F155, "")</f>
        <v>24.524999999999999</v>
      </c>
      <c r="CY155" s="2">
        <f t="shared" ref="CY155:CY218" si="201">IF(AND(JC155 &lt; $DI$22, $B155 &gt; G$7, $B155 &lt; G$233), G155, "")</f>
        <v>20.236999999999998</v>
      </c>
      <c r="CZ155" s="2">
        <f t="shared" ref="CZ155:CZ218" si="202">IF(AND(JD155 &lt; $DI$22, $B155 &gt; H$7, $B155 &lt; H$233), H155, "")</f>
        <v>22.542000000000002</v>
      </c>
      <c r="DA155" s="2">
        <f t="shared" ref="DA155:DA218" si="203">IF(AND(JE155 &lt; $DI$22, $B155 &gt; I$7, $B155 &lt; I$233), I155, "")</f>
        <v>20.712</v>
      </c>
      <c r="DB155" s="2">
        <f t="shared" ref="DB155:DB218" si="204">IF(AND(JF155 &lt; $DI$22, $B155 &gt; J$7, $B155 &lt; J$233), J155, "")</f>
        <v>19.507999999999999</v>
      </c>
      <c r="DC155" s="2">
        <f t="shared" ref="DC155:DC218" si="205">IF(AND(JG155 &lt; $DI$22, $B155 &gt; K$7, $B155 &lt; K$233), K155, "")</f>
        <v>26.135999999999999</v>
      </c>
      <c r="DD155" s="2">
        <f t="shared" ref="DD155:DD218" si="206">IF(AND(JH155 &lt; $DI$22, $B155 &gt; L$7, $B155 &lt; L$233), L155, "")</f>
        <v>24.626999999999999</v>
      </c>
      <c r="DE155" s="2">
        <f t="shared" ref="DE155:DE218" si="207">IF(AND(JI155 &lt; $DI$22, $B155 &gt; M$7, $B155 &lt; M$233), M155, "")</f>
        <v>23.407</v>
      </c>
      <c r="DF155" s="2">
        <f t="shared" ref="DF155:DF218" si="208">IF(AND(JJ155 &lt; $DI$22, $B155 &gt; N$7, $B155 &lt; N$233), N155, "")</f>
        <v>24.492000000000001</v>
      </c>
      <c r="DG155" s="2">
        <f t="shared" ref="DG155:DG218" si="209">IF(AND(JK155 &lt; $DI$22, $B155 &gt; O$7, $B155 &lt; O$233), O155, "")</f>
        <v>24.22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108.08415559689243</v>
      </c>
      <c r="DL155" s="2">
        <f t="shared" si="176"/>
        <v>182.54897793263646</v>
      </c>
      <c r="DM155" s="2">
        <f t="shared" si="176"/>
        <v>83.205474390243907</v>
      </c>
      <c r="DN155" s="2">
        <f t="shared" si="176"/>
        <v>84.011663157894731</v>
      </c>
      <c r="DO155" s="2">
        <f t="shared" si="176"/>
        <v>59.628343522267215</v>
      </c>
      <c r="DP155" s="2">
        <f t="shared" si="176"/>
        <v>67.609906207827265</v>
      </c>
      <c r="DQ155" s="2">
        <f t="shared" si="176"/>
        <v>63.500436164736158</v>
      </c>
      <c r="DR155" s="2">
        <f t="shared" si="176"/>
        <v>60.717424649859943</v>
      </c>
      <c r="DS155" s="2">
        <f t="shared" si="176"/>
        <v>61.367338481338479</v>
      </c>
      <c r="DT155" s="2">
        <f t="shared" si="176"/>
        <v>61.293833033033039</v>
      </c>
      <c r="DU155" s="2">
        <f t="shared" si="176"/>
        <v>64.438314157014148</v>
      </c>
      <c r="DV155" s="2">
        <f t="shared" si="176"/>
        <v>65.830907207207204</v>
      </c>
      <c r="DW155" s="2">
        <f t="shared" si="176"/>
        <v>65.866666429587468</v>
      </c>
      <c r="DX155" s="2">
        <f t="shared" si="176"/>
        <v>55.807861064425765</v>
      </c>
      <c r="DY155" s="2">
        <f t="shared" si="176"/>
        <v>58.478854579162032</v>
      </c>
      <c r="EA155" s="2">
        <f t="shared" si="152"/>
        <v>37.788035042067833</v>
      </c>
      <c r="EB155" s="2">
        <f t="shared" si="152"/>
        <v>87.013429438656971</v>
      </c>
      <c r="EC155" s="2">
        <f t="shared" si="152"/>
        <v>36.531203945935289</v>
      </c>
      <c r="ED155" s="2">
        <f t="shared" si="152"/>
        <v>25.785879790906478</v>
      </c>
      <c r="EE155" s="2">
        <f t="shared" si="152"/>
        <v>21.400485513048274</v>
      </c>
      <c r="EF155" s="2">
        <f t="shared" si="152"/>
        <v>23.797858356193295</v>
      </c>
      <c r="EG155" s="2">
        <f t="shared" si="152"/>
        <v>21.861099374633572</v>
      </c>
      <c r="EH155" s="2">
        <f t="shared" si="152"/>
        <v>21.413008410665441</v>
      </c>
      <c r="EI155" s="2">
        <f t="shared" si="152"/>
        <v>24.562841044175165</v>
      </c>
      <c r="EJ155" s="2">
        <f t="shared" si="152"/>
        <v>25.417894342613181</v>
      </c>
      <c r="EK155" s="2">
        <f t="shared" si="152"/>
        <v>24.603966875122143</v>
      </c>
      <c r="EL155" s="2">
        <f t="shared" si="179"/>
        <v>24.02898720575741</v>
      </c>
      <c r="EM155" s="2">
        <f t="shared" si="135"/>
        <v>25.312219182778005</v>
      </c>
      <c r="EN155" s="2">
        <f t="shared" si="135"/>
        <v>28.98038324745411</v>
      </c>
      <c r="EO155" s="2">
        <f t="shared" si="135"/>
        <v>31.367518725119801</v>
      </c>
      <c r="EQ155" s="2">
        <f t="shared" si="177"/>
        <v>39.206052948531308</v>
      </c>
      <c r="ER155" s="2">
        <f t="shared" si="177"/>
        <v>92.532085379287409</v>
      </c>
      <c r="ES155" s="2">
        <f t="shared" si="177"/>
        <v>37.564511022333164</v>
      </c>
      <c r="ET155" s="2">
        <f t="shared" si="177"/>
        <v>27.050879771274534</v>
      </c>
      <c r="EU155" s="2">
        <f t="shared" si="177"/>
        <v>22.574790648152913</v>
      </c>
      <c r="EV155" s="2">
        <f t="shared" si="177"/>
        <v>23.526449910340705</v>
      </c>
      <c r="EW155" s="2">
        <f t="shared" si="177"/>
        <v>22.525346430791775</v>
      </c>
      <c r="EX155" s="2">
        <f t="shared" si="177"/>
        <v>22.781155170379414</v>
      </c>
      <c r="EY155" s="2">
        <f t="shared" si="177"/>
        <v>25.092331582114451</v>
      </c>
      <c r="EZ155" s="2">
        <f t="shared" si="177"/>
        <v>25.473860827760213</v>
      </c>
      <c r="FA155" s="2">
        <f t="shared" si="177"/>
        <v>25.406316929037697</v>
      </c>
      <c r="FB155" s="2">
        <f t="shared" si="177"/>
        <v>25.036528280286927</v>
      </c>
      <c r="FC155" s="2">
        <f t="shared" si="177"/>
        <v>25.74356525819168</v>
      </c>
      <c r="FD155" s="2">
        <f t="shared" si="177"/>
        <v>29.313530908126157</v>
      </c>
      <c r="FE155" s="2">
        <f t="shared" si="177"/>
        <v>30.544821470198286</v>
      </c>
      <c r="FG155" s="2">
        <f t="shared" si="178"/>
        <v>0.99975130636204446</v>
      </c>
      <c r="FH155" s="2">
        <f t="shared" si="178"/>
        <v>0.99963678494049402</v>
      </c>
      <c r="FI155" s="2">
        <f t="shared" si="178"/>
        <v>0.99970369936505177</v>
      </c>
      <c r="FJ155" s="2">
        <f t="shared" si="178"/>
        <v>0.999668207662749</v>
      </c>
      <c r="FK155" s="2">
        <f t="shared" si="178"/>
        <v>0.99965449304137588</v>
      </c>
      <c r="FL155" s="2">
        <f t="shared" si="178"/>
        <v>0.9996490699633338</v>
      </c>
      <c r="FM155" s="2">
        <f t="shared" si="178"/>
        <v>0.99963635751387825</v>
      </c>
      <c r="FN155" s="2">
        <f t="shared" si="178"/>
        <v>0.99963401356188697</v>
      </c>
      <c r="FO155" s="2">
        <f t="shared" si="178"/>
        <v>0.9996404878594648</v>
      </c>
      <c r="FP155" s="2">
        <f t="shared" si="178"/>
        <v>0.99963021477951541</v>
      </c>
      <c r="FQ155" s="2">
        <f t="shared" si="178"/>
        <v>0.99963390472660063</v>
      </c>
      <c r="FR155" s="2">
        <f t="shared" si="178"/>
        <v>0.99963393022043523</v>
      </c>
      <c r="FS155" s="2">
        <f t="shared" si="178"/>
        <v>0.99963289592477078</v>
      </c>
      <c r="FT155" s="2">
        <f t="shared" si="178"/>
        <v>0.99962515527524209</v>
      </c>
      <c r="FU155" s="2">
        <f t="shared" si="178"/>
        <v>0.99949151897687716</v>
      </c>
      <c r="FW155" s="2">
        <f t="shared" si="169"/>
        <v>0.11685761114176796</v>
      </c>
      <c r="FX155" s="2">
        <f t="shared" si="169"/>
        <v>0.30398162133237622</v>
      </c>
      <c r="FY155" s="2">
        <f t="shared" si="169"/>
        <v>0.15555469754163065</v>
      </c>
      <c r="FZ155" s="2">
        <f t="shared" si="169"/>
        <v>0.15709970323666328</v>
      </c>
      <c r="GA155" s="2">
        <f t="shared" si="169"/>
        <v>0.152966982568634</v>
      </c>
      <c r="GB155" s="2">
        <f t="shared" si="169"/>
        <v>0.15309150134186064</v>
      </c>
      <c r="GC155" s="2">
        <f t="shared" si="169"/>
        <v>0.16723416446541434</v>
      </c>
      <c r="GD155" s="2">
        <f t="shared" si="169"/>
        <v>0.19867701502352397</v>
      </c>
      <c r="GE155" s="2">
        <f t="shared" si="169"/>
        <v>0.18168459720286498</v>
      </c>
      <c r="GF155" s="2">
        <f t="shared" si="169"/>
        <v>0.16744676153780266</v>
      </c>
      <c r="GG155" s="2">
        <f t="shared" si="169"/>
        <v>0.15540908252570265</v>
      </c>
      <c r="GH155" s="2">
        <f t="shared" si="169"/>
        <v>0.13434094700687244</v>
      </c>
      <c r="GI155" s="2">
        <f t="shared" si="169"/>
        <v>0.11879865504573404</v>
      </c>
      <c r="GJ155" s="2">
        <f t="shared" si="169"/>
        <v>0.10757597675322589</v>
      </c>
      <c r="GK155" s="2">
        <f t="shared" si="169"/>
        <v>7.7140345263654E-2</v>
      </c>
      <c r="GM155" s="86">
        <f t="shared" si="170"/>
        <v>4.5292761601195593E-129</v>
      </c>
      <c r="GN155" s="86">
        <f t="shared" si="170"/>
        <v>1.233277595812637E-214</v>
      </c>
      <c r="GO155" s="86">
        <f t="shared" si="170"/>
        <v>1.2836036572473503E-171</v>
      </c>
      <c r="GP155" s="86">
        <f t="shared" si="170"/>
        <v>1.717473101351168E-180</v>
      </c>
      <c r="GQ155" s="86">
        <f t="shared" si="170"/>
        <v>6.1969419376547376E-241</v>
      </c>
      <c r="GR155" s="86">
        <f t="shared" si="170"/>
        <v>5.8931557427848648E-254</v>
      </c>
      <c r="GS155" s="86">
        <f t="shared" si="170"/>
        <v>2.066217288438843E-217</v>
      </c>
      <c r="GT155" s="86">
        <f t="shared" si="170"/>
        <v>3.5285298735265749E-224</v>
      </c>
      <c r="GU155" s="86">
        <f t="shared" si="170"/>
        <v>9.2458113261156376E-233</v>
      </c>
      <c r="GV155" s="86">
        <f t="shared" si="170"/>
        <v>5.0936920492540866E-223</v>
      </c>
      <c r="GW155" s="86">
        <f t="shared" si="170"/>
        <v>2.2546822576088862E-234</v>
      </c>
      <c r="GX155" s="86">
        <f t="shared" si="170"/>
        <v>3.6171287223206803E-202</v>
      </c>
      <c r="GY155" s="86">
        <f t="shared" si="170"/>
        <v>1.3265187328870095E-189</v>
      </c>
      <c r="GZ155" s="86">
        <f t="shared" si="170"/>
        <v>4.165289995745158E-167</v>
      </c>
      <c r="HA155" s="86">
        <f t="shared" si="170"/>
        <v>2.6672334489934789E-206</v>
      </c>
      <c r="HC155" s="86">
        <f t="shared" si="181"/>
        <v>2.7968373052001312E-60</v>
      </c>
      <c r="HD155" s="86">
        <f t="shared" si="181"/>
        <v>2.6395577088418943E-42</v>
      </c>
      <c r="HE155" s="86">
        <f t="shared" si="181"/>
        <v>3.9007504586235994E-72</v>
      </c>
      <c r="HF155" s="86">
        <f t="shared" si="180"/>
        <v>5.3107479493198453E-81</v>
      </c>
      <c r="HG155" s="86">
        <f t="shared" si="180"/>
        <v>1.237005440669377E-103</v>
      </c>
      <c r="HH155" s="86">
        <f t="shared" si="180"/>
        <v>1.065939206544525E-129</v>
      </c>
      <c r="HI155" s="86">
        <f t="shared" si="180"/>
        <v>5.9312642281499975E-146</v>
      </c>
      <c r="HJ155" s="86">
        <f t="shared" si="180"/>
        <v>3.7806922874282979E-170</v>
      </c>
      <c r="HK155" s="86">
        <f t="shared" si="180"/>
        <v>1.4960728245242362E-142</v>
      </c>
      <c r="HL155" s="86">
        <f t="shared" si="161"/>
        <v>3.2024827680917157E-140</v>
      </c>
      <c r="HM155" s="86">
        <f t="shared" si="161"/>
        <v>7.957618914456545E-148</v>
      </c>
      <c r="HN155" s="86">
        <f t="shared" si="161"/>
        <v>1.6788155738659521E-108</v>
      </c>
      <c r="HO155" s="86">
        <f t="shared" si="161"/>
        <v>5.4628648090989402E-112</v>
      </c>
      <c r="HP155" s="86">
        <f t="shared" si="161"/>
        <v>1.2833422684484759E-95</v>
      </c>
      <c r="HQ155" s="86">
        <f t="shared" si="161"/>
        <v>1.7819598795530506E-100</v>
      </c>
      <c r="HS155" s="86">
        <f t="shared" si="171"/>
        <v>1.5161953324297416E-2</v>
      </c>
      <c r="HT155" s="86">
        <f t="shared" si="171"/>
        <v>2.5488209018112786E-7</v>
      </c>
      <c r="HU155" s="86">
        <f t="shared" si="171"/>
        <v>1.7212099894299259E-4</v>
      </c>
      <c r="HV155" s="86">
        <f t="shared" si="171"/>
        <v>2.3592985234681501E-5</v>
      </c>
      <c r="HW155" s="86">
        <f t="shared" si="171"/>
        <v>3.4416943537708465E-5</v>
      </c>
      <c r="HX155" s="86">
        <f t="shared" si="171"/>
        <v>6.4422735296791283E-5</v>
      </c>
      <c r="HY155" s="86">
        <f t="shared" si="171"/>
        <v>3.1238189873712122E-6</v>
      </c>
      <c r="HZ155" s="86">
        <f t="shared" si="171"/>
        <v>2.1129811148013888E-7</v>
      </c>
      <c r="IA155" s="86">
        <f t="shared" si="171"/>
        <v>2.0859516426947332E-6</v>
      </c>
      <c r="IB155" s="86">
        <f t="shared" si="171"/>
        <v>1.3577617263109901E-5</v>
      </c>
      <c r="IC155" s="86">
        <f t="shared" si="171"/>
        <v>3.5007044388202124E-5</v>
      </c>
      <c r="ID155" s="86">
        <f t="shared" si="171"/>
        <v>4.5438983400503423E-4</v>
      </c>
      <c r="IE155" s="86">
        <f t="shared" si="171"/>
        <v>3.3248837136250022E-3</v>
      </c>
      <c r="IF155" s="86">
        <f t="shared" si="171"/>
        <v>9.9999970084185714E-3</v>
      </c>
      <c r="IG155" s="86">
        <f t="shared" si="171"/>
        <v>0.15640247422512665</v>
      </c>
      <c r="II155" s="86">
        <f t="shared" si="172"/>
        <v>1.2366646323154828E-5</v>
      </c>
      <c r="IJ155" s="86">
        <f t="shared" si="172"/>
        <v>4.5669505814239564E-2</v>
      </c>
      <c r="IK155" s="86">
        <f t="shared" si="172"/>
        <v>3.7289146640109121E-5</v>
      </c>
      <c r="IL155" s="86">
        <f t="shared" si="172"/>
        <v>1.5441717878862732E-5</v>
      </c>
      <c r="IM155" s="86">
        <f t="shared" si="172"/>
        <v>3.7401182800758076E-6</v>
      </c>
      <c r="IN155" s="86">
        <f t="shared" si="172"/>
        <v>5.6830520007606409E-6</v>
      </c>
      <c r="IO155" s="86">
        <f t="shared" si="172"/>
        <v>1.0536592484878894E-5</v>
      </c>
      <c r="IP155" s="86">
        <f t="shared" si="172"/>
        <v>1.183126751663842E-4</v>
      </c>
      <c r="IQ155" s="86">
        <f t="shared" si="172"/>
        <v>4.5957871083006671E-5</v>
      </c>
      <c r="IR155" s="86">
        <f t="shared" si="172"/>
        <v>1.5890531155217701E-5</v>
      </c>
      <c r="IS155" s="86">
        <f t="shared" si="172"/>
        <v>4.9174660776240587E-6</v>
      </c>
      <c r="IT155" s="86">
        <f t="shared" si="172"/>
        <v>9.4381586257237363E-7</v>
      </c>
      <c r="IU155" s="86">
        <f t="shared" si="172"/>
        <v>2.8313191708648459E-7</v>
      </c>
      <c r="IV155" s="86">
        <f t="shared" si="172"/>
        <v>2.996212249573501E-9</v>
      </c>
      <c r="IW155" s="86">
        <f t="shared" si="172"/>
        <v>1.6370639508583792E-6</v>
      </c>
      <c r="IY155" s="86">
        <f t="shared" si="173"/>
        <v>1.517431997062057E-2</v>
      </c>
      <c r="IZ155" s="86">
        <f t="shared" si="173"/>
        <v>4.5669760696329748E-2</v>
      </c>
      <c r="JA155" s="86">
        <f t="shared" si="173"/>
        <v>2.0941014558310172E-4</v>
      </c>
      <c r="JB155" s="86">
        <f t="shared" si="173"/>
        <v>3.9034703113544234E-5</v>
      </c>
      <c r="JC155" s="86">
        <f t="shared" si="173"/>
        <v>3.815706181778427E-5</v>
      </c>
      <c r="JD155" s="86">
        <f t="shared" si="173"/>
        <v>7.010578729755192E-5</v>
      </c>
      <c r="JE155" s="86">
        <f t="shared" si="173"/>
        <v>1.3660411472250107E-5</v>
      </c>
      <c r="JF155" s="86">
        <f t="shared" si="173"/>
        <v>1.1852397327786434E-4</v>
      </c>
      <c r="JG155" s="86">
        <f t="shared" si="173"/>
        <v>4.8043822725701403E-5</v>
      </c>
      <c r="JH155" s="86">
        <f t="shared" si="173"/>
        <v>2.9468148418327602E-5</v>
      </c>
      <c r="JI155" s="86">
        <f t="shared" si="173"/>
        <v>3.9924510465826184E-5</v>
      </c>
      <c r="JJ155" s="86">
        <f t="shared" si="173"/>
        <v>4.553336498676066E-4</v>
      </c>
      <c r="JK155" s="86">
        <f t="shared" si="173"/>
        <v>3.3251668455420887E-3</v>
      </c>
      <c r="JL155" s="86">
        <f t="shared" si="173"/>
        <v>1.000000000463082E-2</v>
      </c>
      <c r="JM155" s="86">
        <f t="shared" si="173"/>
        <v>0.15640411128907752</v>
      </c>
    </row>
    <row r="156" spans="2:273" x14ac:dyDescent="0.25">
      <c r="B156" s="2">
        <v>129</v>
      </c>
      <c r="C156" s="37">
        <v>37.720999999999997</v>
      </c>
      <c r="D156" s="37">
        <v>87.066000000000003</v>
      </c>
      <c r="E156" s="37">
        <v>37</v>
      </c>
      <c r="F156" s="37">
        <v>24.236999999999998</v>
      </c>
      <c r="G156" s="37">
        <v>19.728999999999999</v>
      </c>
      <c r="H156" s="37">
        <v>22</v>
      </c>
      <c r="I156" s="37">
        <v>19.39</v>
      </c>
      <c r="J156" s="37">
        <v>21.797000000000001</v>
      </c>
      <c r="K156" s="37">
        <v>23.423999999999999</v>
      </c>
      <c r="L156" s="37">
        <v>23.881</v>
      </c>
      <c r="M156" s="37">
        <v>22.440999999999999</v>
      </c>
      <c r="N156" s="37">
        <v>23.576000000000001</v>
      </c>
      <c r="O156" s="37">
        <v>23.831</v>
      </c>
      <c r="P156" s="37">
        <v>27.898</v>
      </c>
      <c r="Q156" s="37">
        <v>34.168999999999997</v>
      </c>
      <c r="S156" s="4">
        <f t="shared" si="174"/>
        <v>37.839686890308414</v>
      </c>
      <c r="T156" s="4">
        <f t="shared" si="174"/>
        <v>88.798014801885103</v>
      </c>
      <c r="U156" s="4">
        <f t="shared" si="174"/>
        <v>36.614291826708467</v>
      </c>
      <c r="V156" s="4">
        <f t="shared" si="174"/>
        <v>25.822238592682673</v>
      </c>
      <c r="W156" s="4">
        <f t="shared" si="174"/>
        <v>21.3938858765719</v>
      </c>
      <c r="X156" s="4">
        <f t="shared" si="174"/>
        <v>23.619753077658931</v>
      </c>
      <c r="Y156" s="4">
        <f t="shared" si="174"/>
        <v>21.838911363273827</v>
      </c>
      <c r="Z156" s="4">
        <f t="shared" si="174"/>
        <v>21.60207240909212</v>
      </c>
      <c r="AA156" s="4">
        <f t="shared" si="174"/>
        <v>24.53384666223112</v>
      </c>
      <c r="AB156" s="4">
        <f t="shared" si="174"/>
        <v>25.287252289018419</v>
      </c>
      <c r="AC156" s="4">
        <f t="shared" si="174"/>
        <v>24.592498425520208</v>
      </c>
      <c r="AD156" s="4">
        <f t="shared" si="174"/>
        <v>24.009503047664928</v>
      </c>
      <c r="AE156" s="4">
        <f t="shared" si="174"/>
        <v>25.224114448966382</v>
      </c>
      <c r="AF156" s="4">
        <f t="shared" si="174"/>
        <v>28.958106722098808</v>
      </c>
      <c r="AG156" s="4">
        <f t="shared" si="174"/>
        <v>38.421334231860641</v>
      </c>
      <c r="AI156" s="4">
        <f t="shared" si="175"/>
        <v>-0.1186868903084175</v>
      </c>
      <c r="AJ156" s="4">
        <f t="shared" si="175"/>
        <v>-1.7320148018851</v>
      </c>
      <c r="AK156" s="4">
        <f t="shared" si="175"/>
        <v>0.38570817329153329</v>
      </c>
      <c r="AL156" s="4">
        <f t="shared" si="175"/>
        <v>-1.5852385926826749</v>
      </c>
      <c r="AM156" s="4">
        <f t="shared" si="175"/>
        <v>-1.6648858765719012</v>
      </c>
      <c r="AN156" s="4">
        <f t="shared" si="175"/>
        <v>-1.6197530776589311</v>
      </c>
      <c r="AO156" s="4">
        <f t="shared" si="175"/>
        <v>-2.448911363273826</v>
      </c>
      <c r="AP156" s="4">
        <f t="shared" si="175"/>
        <v>0.1949275909078807</v>
      </c>
      <c r="AQ156" s="4">
        <f t="shared" si="175"/>
        <v>-1.1098466622311207</v>
      </c>
      <c r="AR156" s="4">
        <f t="shared" si="175"/>
        <v>-1.4062522890184184</v>
      </c>
      <c r="AS156" s="4">
        <f t="shared" si="175"/>
        <v>-2.1514984255202094</v>
      </c>
      <c r="AT156" s="4">
        <f t="shared" si="175"/>
        <v>-0.43350304766492798</v>
      </c>
      <c r="AU156" s="4">
        <f t="shared" si="175"/>
        <v>-1.3931144489663829</v>
      </c>
      <c r="AV156" s="4">
        <f t="shared" si="175"/>
        <v>-1.0601067220988085</v>
      </c>
      <c r="AW156" s="4">
        <f t="shared" si="175"/>
        <v>-4.2523342318606439</v>
      </c>
      <c r="AY156" s="2">
        <f t="shared" si="167"/>
        <v>37.839578969119792</v>
      </c>
      <c r="AZ156" s="2">
        <f t="shared" si="167"/>
        <v>88.798014801571995</v>
      </c>
      <c r="BA156" s="2">
        <f t="shared" si="167"/>
        <v>36.609845824503374</v>
      </c>
      <c r="BB156" s="2">
        <f t="shared" si="167"/>
        <v>25.820076166300417</v>
      </c>
      <c r="BC156" s="2">
        <f t="shared" si="167"/>
        <v>21.393075400586348</v>
      </c>
      <c r="BD156" s="2">
        <f t="shared" si="167"/>
        <v>23.617720275058357</v>
      </c>
      <c r="BE156" s="2">
        <f t="shared" si="167"/>
        <v>21.835547207102998</v>
      </c>
      <c r="BF156" s="2">
        <f t="shared" si="167"/>
        <v>21.570495070816442</v>
      </c>
      <c r="BG156" s="2">
        <f t="shared" si="167"/>
        <v>24.520304723365133</v>
      </c>
      <c r="BH156" s="2">
        <f t="shared" si="167"/>
        <v>25.281386624772296</v>
      </c>
      <c r="BI156" s="2">
        <f t="shared" si="167"/>
        <v>24.590223431788452</v>
      </c>
      <c r="BJ156" s="2">
        <f t="shared" si="167"/>
        <v>24.008808661108098</v>
      </c>
      <c r="BK156" s="2">
        <f t="shared" si="167"/>
        <v>25.220963870673273</v>
      </c>
      <c r="BL156" s="2">
        <f t="shared" si="167"/>
        <v>28.8997876843044</v>
      </c>
      <c r="BM156" s="2">
        <f t="shared" si="167"/>
        <v>31.238664591380022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37.720999999999997</v>
      </c>
      <c r="CF156" s="2" t="str">
        <f t="shared" si="168"/>
        <v/>
      </c>
      <c r="CG156" s="2">
        <f t="shared" si="168"/>
        <v>37</v>
      </c>
      <c r="CH156" s="2">
        <f t="shared" si="168"/>
        <v>24.236999999999998</v>
      </c>
      <c r="CI156" s="2">
        <f t="shared" si="168"/>
        <v>19.728999999999999</v>
      </c>
      <c r="CJ156" s="2">
        <f t="shared" si="168"/>
        <v>22</v>
      </c>
      <c r="CK156" s="2">
        <f t="shared" si="168"/>
        <v>19.39</v>
      </c>
      <c r="CL156" s="2">
        <f t="shared" si="168"/>
        <v>21.797000000000001</v>
      </c>
      <c r="CM156" s="2">
        <f t="shared" si="168"/>
        <v>23.423999999999999</v>
      </c>
      <c r="CN156" s="2">
        <f t="shared" si="168"/>
        <v>23.881</v>
      </c>
      <c r="CO156" s="2">
        <f t="shared" si="168"/>
        <v>22.440999999999999</v>
      </c>
      <c r="CP156" s="2">
        <f t="shared" si="168"/>
        <v>23.576000000000001</v>
      </c>
      <c r="CQ156" s="2">
        <f t="shared" si="168"/>
        <v>23.831</v>
      </c>
      <c r="CR156" s="2">
        <f t="shared" si="168"/>
        <v>27.898</v>
      </c>
      <c r="CS156" s="2" t="str">
        <f t="shared" si="168"/>
        <v/>
      </c>
      <c r="CU156" s="2">
        <f t="shared" si="197"/>
        <v>37.720999999999997</v>
      </c>
      <c r="CV156" s="2" t="str">
        <f t="shared" si="198"/>
        <v/>
      </c>
      <c r="CW156" s="2">
        <f t="shared" si="199"/>
        <v>37</v>
      </c>
      <c r="CX156" s="2">
        <f t="shared" si="200"/>
        <v>24.236999999999998</v>
      </c>
      <c r="CY156" s="2">
        <f t="shared" si="201"/>
        <v>19.728999999999999</v>
      </c>
      <c r="CZ156" s="2">
        <f t="shared" si="202"/>
        <v>22</v>
      </c>
      <c r="DA156" s="2">
        <f t="shared" si="203"/>
        <v>19.39</v>
      </c>
      <c r="DB156" s="2">
        <f t="shared" si="204"/>
        <v>21.797000000000001</v>
      </c>
      <c r="DC156" s="2">
        <f t="shared" si="205"/>
        <v>23.423999999999999</v>
      </c>
      <c r="DD156" s="2">
        <f t="shared" si="206"/>
        <v>23.881</v>
      </c>
      <c r="DE156" s="2">
        <f t="shared" si="207"/>
        <v>22.440999999999999</v>
      </c>
      <c r="DF156" s="2">
        <f t="shared" si="208"/>
        <v>23.576000000000001</v>
      </c>
      <c r="DG156" s="2">
        <f t="shared" si="209"/>
        <v>23.831</v>
      </c>
      <c r="DH156" s="2">
        <f t="shared" si="210"/>
        <v>27.898</v>
      </c>
      <c r="DI156" s="2" t="str">
        <f t="shared" si="211"/>
        <v/>
      </c>
      <c r="DK156" s="2">
        <f t="shared" si="176"/>
        <v>108.62159032716926</v>
      </c>
      <c r="DL156" s="2">
        <f t="shared" si="176"/>
        <v>183.32975801528778</v>
      </c>
      <c r="DM156" s="2">
        <f t="shared" si="176"/>
        <v>83.542995121951222</v>
      </c>
      <c r="DN156" s="2">
        <f t="shared" si="176"/>
        <v>84.423276113360316</v>
      </c>
      <c r="DO156" s="2">
        <f t="shared" si="176"/>
        <v>59.83603400809718</v>
      </c>
      <c r="DP156" s="2">
        <f t="shared" si="176"/>
        <v>67.883127867746282</v>
      </c>
      <c r="DQ156" s="2">
        <f t="shared" si="176"/>
        <v>63.75144671814671</v>
      </c>
      <c r="DR156" s="2">
        <f t="shared" si="176"/>
        <v>60.930022689075628</v>
      </c>
      <c r="DS156" s="2">
        <f t="shared" si="176"/>
        <v>61.569084942084942</v>
      </c>
      <c r="DT156" s="2">
        <f t="shared" si="176"/>
        <v>61.500800600600599</v>
      </c>
      <c r="DU156" s="2">
        <f t="shared" si="176"/>
        <v>64.666600257400248</v>
      </c>
      <c r="DV156" s="2">
        <f t="shared" si="176"/>
        <v>66.052218918918911</v>
      </c>
      <c r="DW156" s="2">
        <f t="shared" si="176"/>
        <v>66.071796586059733</v>
      </c>
      <c r="DX156" s="2">
        <f t="shared" si="176"/>
        <v>55.919591596638654</v>
      </c>
      <c r="DY156" s="2">
        <f t="shared" si="176"/>
        <v>58.677496848350017</v>
      </c>
      <c r="EA156" s="2">
        <f t="shared" si="152"/>
        <v>37.634958799548968</v>
      </c>
      <c r="EB156" s="2">
        <f t="shared" si="152"/>
        <v>86.875926028629237</v>
      </c>
      <c r="EC156" s="2">
        <f t="shared" si="152"/>
        <v>36.415579935271722</v>
      </c>
      <c r="ED156" s="2">
        <f t="shared" si="152"/>
        <v>25.576809469826685</v>
      </c>
      <c r="EE156" s="2">
        <f t="shared" si="152"/>
        <v>21.177560052668461</v>
      </c>
      <c r="EF156" s="2">
        <f t="shared" si="152"/>
        <v>23.649675801856937</v>
      </c>
      <c r="EG156" s="2">
        <f t="shared" si="152"/>
        <v>21.696902872777017</v>
      </c>
      <c r="EH156" s="2">
        <f t="shared" si="152"/>
        <v>21.254465740598718</v>
      </c>
      <c r="EI156" s="2">
        <f t="shared" si="152"/>
        <v>24.40082030830585</v>
      </c>
      <c r="EJ156" s="2">
        <f t="shared" si="152"/>
        <v>25.258266687118127</v>
      </c>
      <c r="EK156" s="2">
        <f t="shared" si="152"/>
        <v>24.435672562048076</v>
      </c>
      <c r="EL156" s="2">
        <f t="shared" si="179"/>
        <v>23.841315607976412</v>
      </c>
      <c r="EM156" s="2">
        <f t="shared" si="135"/>
        <v>25.149061325928972</v>
      </c>
      <c r="EN156" s="2">
        <f t="shared" si="135"/>
        <v>28.849615708274893</v>
      </c>
      <c r="EO156" s="2">
        <f t="shared" si="135"/>
        <v>31.296865792743219</v>
      </c>
      <c r="EQ156" s="2">
        <f t="shared" si="177"/>
        <v>39.122837840274556</v>
      </c>
      <c r="ER156" s="2">
        <f t="shared" si="177"/>
        <v>92.713058315473518</v>
      </c>
      <c r="ES156" s="2">
        <f t="shared" si="177"/>
        <v>37.495857634661334</v>
      </c>
      <c r="ET156" s="2">
        <f t="shared" si="177"/>
        <v>26.905506464420398</v>
      </c>
      <c r="EU156" s="2">
        <f t="shared" si="177"/>
        <v>22.407754094003103</v>
      </c>
      <c r="EV156" s="2">
        <f t="shared" si="177"/>
        <v>23.370909922295279</v>
      </c>
      <c r="EW156" s="2">
        <f t="shared" si="177"/>
        <v>22.387907621619519</v>
      </c>
      <c r="EX156" s="2">
        <f t="shared" si="177"/>
        <v>22.671021693211301</v>
      </c>
      <c r="EY156" s="2">
        <f t="shared" si="177"/>
        <v>24.948866873095586</v>
      </c>
      <c r="EZ156" s="2">
        <f t="shared" si="177"/>
        <v>25.318575765918663</v>
      </c>
      <c r="FA156" s="2">
        <f t="shared" si="177"/>
        <v>25.276233833651577</v>
      </c>
      <c r="FB156" s="2">
        <f t="shared" si="177"/>
        <v>24.896212235469761</v>
      </c>
      <c r="FC156" s="2">
        <f t="shared" si="177"/>
        <v>25.600988710279271</v>
      </c>
      <c r="FD156" s="2">
        <f t="shared" si="177"/>
        <v>29.200107290837582</v>
      </c>
      <c r="FE156" s="2">
        <f t="shared" si="177"/>
        <v>30.452403257012044</v>
      </c>
      <c r="FG156" s="2">
        <f t="shared" si="178"/>
        <v>0.99977318374323421</v>
      </c>
      <c r="FH156" s="2">
        <f t="shared" si="178"/>
        <v>0.99966873334176609</v>
      </c>
      <c r="FI156" s="2">
        <f t="shared" si="178"/>
        <v>0.99972976356381904</v>
      </c>
      <c r="FJ156" s="2">
        <f t="shared" si="178"/>
        <v>0.99969739295766269</v>
      </c>
      <c r="FK156" s="2">
        <f t="shared" si="178"/>
        <v>0.99968488432887226</v>
      </c>
      <c r="FL156" s="2">
        <f t="shared" si="178"/>
        <v>0.99967993811982148</v>
      </c>
      <c r="FM156" s="2">
        <f t="shared" si="178"/>
        <v>0.99966834349912714</v>
      </c>
      <c r="FN156" s="2">
        <f t="shared" si="178"/>
        <v>0.99966620565225783</v>
      </c>
      <c r="FO156" s="2">
        <f t="shared" si="178"/>
        <v>0.99967211065877204</v>
      </c>
      <c r="FP156" s="2">
        <f t="shared" si="178"/>
        <v>0.99966274089725426</v>
      </c>
      <c r="FQ156" s="2">
        <f t="shared" si="178"/>
        <v>0.9996661063869029</v>
      </c>
      <c r="FR156" s="2">
        <f t="shared" si="178"/>
        <v>0.99966612963905432</v>
      </c>
      <c r="FS156" s="2">
        <f t="shared" si="178"/>
        <v>0.99966518628934153</v>
      </c>
      <c r="FT156" s="2">
        <f t="shared" si="178"/>
        <v>0.99965812627217288</v>
      </c>
      <c r="FU156" s="2">
        <f t="shared" si="178"/>
        <v>0.99953623904626054</v>
      </c>
      <c r="FW156" s="2">
        <f t="shared" si="169"/>
        <v>0.12670334238688225</v>
      </c>
      <c r="FX156" s="2">
        <f t="shared" si="169"/>
        <v>0.32381257464502905</v>
      </c>
      <c r="FY156" s="2">
        <f t="shared" si="169"/>
        <v>0.16804044423739789</v>
      </c>
      <c r="FZ156" s="2">
        <f t="shared" si="169"/>
        <v>0.16968454220043616</v>
      </c>
      <c r="GA156" s="2">
        <f t="shared" si="169"/>
        <v>0.1652856786170514</v>
      </c>
      <c r="GB156" s="2">
        <f t="shared" si="169"/>
        <v>0.16541826677671176</v>
      </c>
      <c r="GC156" s="2">
        <f t="shared" si="169"/>
        <v>0.18045703980660005</v>
      </c>
      <c r="GD156" s="2">
        <f t="shared" si="169"/>
        <v>0.21374789538412867</v>
      </c>
      <c r="GE156" s="2">
        <f t="shared" si="169"/>
        <v>0.19578142469535925</v>
      </c>
      <c r="GF156" s="2">
        <f t="shared" si="169"/>
        <v>0.18068279937283208</v>
      </c>
      <c r="GG156" s="2">
        <f t="shared" si="169"/>
        <v>0.16788546498784118</v>
      </c>
      <c r="GH156" s="2">
        <f t="shared" si="169"/>
        <v>0.14541717132220661</v>
      </c>
      <c r="GI156" s="2">
        <f t="shared" si="169"/>
        <v>0.12878407885203633</v>
      </c>
      <c r="GJ156" s="2">
        <f t="shared" si="169"/>
        <v>0.1167430674402706</v>
      </c>
      <c r="GK156" s="2">
        <f t="shared" si="169"/>
        <v>8.3957861877373904E-2</v>
      </c>
      <c r="GM156" s="86">
        <f t="shared" si="170"/>
        <v>8.1873407816143837E-133</v>
      </c>
      <c r="GN156" s="86">
        <f t="shared" si="170"/>
        <v>3.9785664239683979E-221</v>
      </c>
      <c r="GO156" s="86">
        <f t="shared" si="170"/>
        <v>1.2965766862949539E-176</v>
      </c>
      <c r="GP156" s="86">
        <f t="shared" si="170"/>
        <v>1.0326454827786875E-185</v>
      </c>
      <c r="GQ156" s="86">
        <f t="shared" si="170"/>
        <v>6.0097832166415807E-248</v>
      </c>
      <c r="GR156" s="86">
        <f t="shared" si="170"/>
        <v>2.4310142641131498E-261</v>
      </c>
      <c r="GS156" s="86">
        <f t="shared" si="170"/>
        <v>1.1834495505717485E-223</v>
      </c>
      <c r="GT156" s="86">
        <f t="shared" si="170"/>
        <v>1.4138661560606389E-230</v>
      </c>
      <c r="GU156" s="86">
        <f t="shared" si="170"/>
        <v>2.0049238483329286E-239</v>
      </c>
      <c r="GV156" s="86">
        <f t="shared" si="170"/>
        <v>1.8781704726337134E-229</v>
      </c>
      <c r="GW156" s="86">
        <f t="shared" si="170"/>
        <v>4.0759292285823623E-241</v>
      </c>
      <c r="GX156" s="86">
        <f t="shared" si="170"/>
        <v>5.342311366477291E-208</v>
      </c>
      <c r="GY156" s="86">
        <f t="shared" si="170"/>
        <v>4.1558342379030657E-195</v>
      </c>
      <c r="GZ156" s="86">
        <f t="shared" si="170"/>
        <v>6.5439329798823214E-172</v>
      </c>
      <c r="HA156" s="86">
        <f t="shared" si="170"/>
        <v>2.7316545193079285E-212</v>
      </c>
      <c r="HC156" s="86">
        <f t="shared" si="181"/>
        <v>6.82987879286132E-63</v>
      </c>
      <c r="HD156" s="86">
        <f t="shared" si="181"/>
        <v>3.200958506670361E-44</v>
      </c>
      <c r="HE156" s="86">
        <f t="shared" si="181"/>
        <v>3.0504213946696627E-75</v>
      </c>
      <c r="HF156" s="86">
        <f t="shared" si="180"/>
        <v>1.8790460114942989E-84</v>
      </c>
      <c r="HG156" s="86">
        <f t="shared" si="180"/>
        <v>4.6580418980005985E-108</v>
      </c>
      <c r="HH156" s="86">
        <f t="shared" si="180"/>
        <v>3.0089823664437976E-135</v>
      </c>
      <c r="HI156" s="86">
        <f t="shared" si="180"/>
        <v>4.6071560834217528E-152</v>
      </c>
      <c r="HJ156" s="86">
        <f t="shared" si="180"/>
        <v>3.8722845234641889E-177</v>
      </c>
      <c r="HK156" s="86">
        <f t="shared" si="180"/>
        <v>1.9215757429117617E-148</v>
      </c>
      <c r="HL156" s="86">
        <f t="shared" si="161"/>
        <v>4.126454949531206E-146</v>
      </c>
      <c r="HM156" s="86">
        <f t="shared" si="161"/>
        <v>4.7322491906754009E-154</v>
      </c>
      <c r="HN156" s="86">
        <f t="shared" si="161"/>
        <v>3.9114343354420033E-113</v>
      </c>
      <c r="HO156" s="86">
        <f t="shared" si="161"/>
        <v>6.9574171026906051E-117</v>
      </c>
      <c r="HP156" s="86">
        <f t="shared" si="161"/>
        <v>8.7935240536907665E-100</v>
      </c>
      <c r="HQ156" s="86">
        <f t="shared" si="161"/>
        <v>6.6247863244610168E-105</v>
      </c>
      <c r="HS156" s="86">
        <f t="shared" si="171"/>
        <v>6.3332713706863606E-3</v>
      </c>
      <c r="HT156" s="86">
        <f t="shared" si="171"/>
        <v>3.7750150503413967E-8</v>
      </c>
      <c r="HU156" s="86">
        <f t="shared" si="171"/>
        <v>4.0188082997450948E-5</v>
      </c>
      <c r="HV156" s="86">
        <f t="shared" si="171"/>
        <v>4.2748137832085614E-6</v>
      </c>
      <c r="HW156" s="86">
        <f t="shared" si="171"/>
        <v>5.8892060834268212E-6</v>
      </c>
      <c r="HX156" s="86">
        <f t="shared" si="171"/>
        <v>1.2035959819864605E-5</v>
      </c>
      <c r="HY156" s="86">
        <f t="shared" si="171"/>
        <v>4.2557646898847737E-7</v>
      </c>
      <c r="HZ156" s="86">
        <f t="shared" si="171"/>
        <v>2.3213493811851492E-8</v>
      </c>
      <c r="IA156" s="86">
        <f t="shared" si="171"/>
        <v>2.8316560834181847E-7</v>
      </c>
      <c r="IB156" s="86">
        <f t="shared" si="171"/>
        <v>2.1650878538594446E-6</v>
      </c>
      <c r="IC156" s="86">
        <f t="shared" si="171"/>
        <v>6.0145341198930289E-6</v>
      </c>
      <c r="ID156" s="86">
        <f t="shared" si="171"/>
        <v>1.0312475810707048E-4</v>
      </c>
      <c r="IE156" s="86">
        <f t="shared" si="171"/>
        <v>9.6716414274750594E-4</v>
      </c>
      <c r="IF156" s="86">
        <f t="shared" si="171"/>
        <v>3.0953518265809375E-3</v>
      </c>
      <c r="IG156" s="86">
        <f t="shared" si="171"/>
        <v>8.637373930014719E-2</v>
      </c>
      <c r="II156" s="86">
        <f t="shared" si="172"/>
        <v>3.019759386609387E-5</v>
      </c>
      <c r="IJ156" s="86">
        <f t="shared" si="172"/>
        <v>7.5683431048711142E-2</v>
      </c>
      <c r="IK156" s="86">
        <f t="shared" si="172"/>
        <v>9.6529977728041768E-5</v>
      </c>
      <c r="IL156" s="86">
        <f t="shared" si="172"/>
        <v>4.4015396043248629E-5</v>
      </c>
      <c r="IM156" s="86">
        <f t="shared" si="172"/>
        <v>1.2064547926238286E-5</v>
      </c>
      <c r="IN156" s="86">
        <f t="shared" si="172"/>
        <v>1.7586720586871569E-5</v>
      </c>
      <c r="IO156" s="86">
        <f t="shared" si="172"/>
        <v>3.2802580679606194E-5</v>
      </c>
      <c r="IP156" s="86">
        <f t="shared" si="172"/>
        <v>3.239497052474579E-4</v>
      </c>
      <c r="IQ156" s="86">
        <f t="shared" si="172"/>
        <v>1.3030507542658755E-4</v>
      </c>
      <c r="IR156" s="86">
        <f t="shared" si="172"/>
        <v>4.7395180219089492E-5</v>
      </c>
      <c r="IS156" s="86">
        <f t="shared" si="172"/>
        <v>1.5622581023632412E-5</v>
      </c>
      <c r="IT156" s="86">
        <f t="shared" si="172"/>
        <v>3.1525295540487435E-6</v>
      </c>
      <c r="IU156" s="86">
        <f t="shared" si="172"/>
        <v>9.6643599469696549E-7</v>
      </c>
      <c r="IV156" s="86">
        <f t="shared" si="172"/>
        <v>1.3984381916680013E-8</v>
      </c>
      <c r="IW156" s="86">
        <f t="shared" si="172"/>
        <v>3.9152069085635347E-6</v>
      </c>
      <c r="IY156" s="86">
        <f t="shared" si="173"/>
        <v>6.3634689645524541E-3</v>
      </c>
      <c r="IZ156" s="86">
        <f t="shared" si="173"/>
        <v>7.5683468798861647E-2</v>
      </c>
      <c r="JA156" s="86">
        <f t="shared" si="173"/>
        <v>1.3671806072549272E-4</v>
      </c>
      <c r="JB156" s="86">
        <f t="shared" si="173"/>
        <v>4.8290209826457194E-5</v>
      </c>
      <c r="JC156" s="86">
        <f t="shared" si="173"/>
        <v>1.7953754009665108E-5</v>
      </c>
      <c r="JD156" s="86">
        <f t="shared" si="173"/>
        <v>2.9622680406736174E-5</v>
      </c>
      <c r="JE156" s="86">
        <f t="shared" si="173"/>
        <v>3.3228157148594669E-5</v>
      </c>
      <c r="JF156" s="86">
        <f t="shared" si="173"/>
        <v>3.2397291874126976E-4</v>
      </c>
      <c r="JG156" s="86">
        <f t="shared" si="173"/>
        <v>1.3058824103492938E-4</v>
      </c>
      <c r="JH156" s="86">
        <f t="shared" si="173"/>
        <v>4.9560268072948937E-5</v>
      </c>
      <c r="JI156" s="86">
        <f t="shared" si="173"/>
        <v>2.1637115143525441E-5</v>
      </c>
      <c r="JJ156" s="86">
        <f t="shared" si="173"/>
        <v>1.0627728766111923E-4</v>
      </c>
      <c r="JK156" s="86">
        <f t="shared" si="173"/>
        <v>9.6813057874220291E-4</v>
      </c>
      <c r="JL156" s="86">
        <f t="shared" si="173"/>
        <v>3.0953658109628543E-3</v>
      </c>
      <c r="JM156" s="86">
        <f t="shared" si="173"/>
        <v>8.6377654507055757E-2</v>
      </c>
    </row>
    <row r="157" spans="2:273" x14ac:dyDescent="0.25">
      <c r="B157" s="2">
        <v>130</v>
      </c>
      <c r="C157" s="37">
        <v>37.573999999999998</v>
      </c>
      <c r="D157" s="37">
        <v>86.278999999999996</v>
      </c>
      <c r="E157" s="37">
        <v>36.22</v>
      </c>
      <c r="F157" s="37">
        <v>25.61</v>
      </c>
      <c r="G157" s="37">
        <v>20.407</v>
      </c>
      <c r="H157" s="37">
        <v>22.507999999999999</v>
      </c>
      <c r="I157" s="37">
        <v>22.288</v>
      </c>
      <c r="J157" s="37">
        <v>21.050999999999998</v>
      </c>
      <c r="K157" s="37">
        <v>22.847000000000001</v>
      </c>
      <c r="L157" s="37">
        <v>24.492000000000001</v>
      </c>
      <c r="M157" s="37">
        <v>23.745999999999999</v>
      </c>
      <c r="N157" s="37">
        <v>23.966000000000001</v>
      </c>
      <c r="O157" s="37">
        <v>25.068000000000001</v>
      </c>
      <c r="P157" s="37">
        <v>27.457999999999998</v>
      </c>
      <c r="Q157" s="37">
        <v>29.271000000000001</v>
      </c>
      <c r="S157" s="4">
        <f t="shared" si="174"/>
        <v>37.710752021697893</v>
      </c>
      <c r="T157" s="4">
        <f t="shared" si="174"/>
        <v>88.887200771983927</v>
      </c>
      <c r="U157" s="4">
        <f t="shared" si="174"/>
        <v>36.526459060413011</v>
      </c>
      <c r="V157" s="4">
        <f t="shared" si="174"/>
        <v>25.64457598649831</v>
      </c>
      <c r="W157" s="4">
        <f t="shared" si="174"/>
        <v>21.197621497155748</v>
      </c>
      <c r="X157" s="4">
        <f t="shared" si="174"/>
        <v>23.469071045266404</v>
      </c>
      <c r="Y157" s="4">
        <f t="shared" si="174"/>
        <v>21.694453411080758</v>
      </c>
      <c r="Z157" s="4">
        <f t="shared" si="174"/>
        <v>21.520785544562411</v>
      </c>
      <c r="AA157" s="4">
        <f t="shared" si="174"/>
        <v>24.403486933444537</v>
      </c>
      <c r="AB157" s="4">
        <f t="shared" si="174"/>
        <v>25.138078536808333</v>
      </c>
      <c r="AC157" s="4">
        <f t="shared" si="174"/>
        <v>24.445387431513282</v>
      </c>
      <c r="AD157" s="4">
        <f t="shared" si="174"/>
        <v>23.841655012214904</v>
      </c>
      <c r="AE157" s="4">
        <f t="shared" si="174"/>
        <v>25.065441774526377</v>
      </c>
      <c r="AF157" s="4">
        <f t="shared" si="174"/>
        <v>28.785380919423773</v>
      </c>
      <c r="AG157" s="4">
        <f t="shared" si="174"/>
        <v>34.070441647390503</v>
      </c>
      <c r="AI157" s="4">
        <f t="shared" si="175"/>
        <v>-0.13675202169789458</v>
      </c>
      <c r="AJ157" s="4">
        <f t="shared" si="175"/>
        <v>-2.6082007719839311</v>
      </c>
      <c r="AK157" s="4">
        <f t="shared" si="175"/>
        <v>-0.30645906041301174</v>
      </c>
      <c r="AL157" s="4">
        <f t="shared" si="175"/>
        <v>-3.457598649831084E-2</v>
      </c>
      <c r="AM157" s="4">
        <f t="shared" si="175"/>
        <v>-0.79062149715574748</v>
      </c>
      <c r="AN157" s="4">
        <f t="shared" si="175"/>
        <v>-0.96107104526640441</v>
      </c>
      <c r="AO157" s="4">
        <f t="shared" si="175"/>
        <v>0.59354658891924217</v>
      </c>
      <c r="AP157" s="4">
        <f t="shared" si="175"/>
        <v>-0.46978554456241284</v>
      </c>
      <c r="AQ157" s="4">
        <f t="shared" si="175"/>
        <v>-1.5564869334445355</v>
      </c>
      <c r="AR157" s="4">
        <f t="shared" si="175"/>
        <v>-0.64607853680833216</v>
      </c>
      <c r="AS157" s="4">
        <f t="shared" si="175"/>
        <v>-0.69938743151328353</v>
      </c>
      <c r="AT157" s="4">
        <f t="shared" si="175"/>
        <v>0.12434498778509706</v>
      </c>
      <c r="AU157" s="4">
        <f t="shared" si="175"/>
        <v>2.558225473624276E-3</v>
      </c>
      <c r="AV157" s="4">
        <f t="shared" si="175"/>
        <v>-1.3273809194237742</v>
      </c>
      <c r="AW157" s="4">
        <f t="shared" si="175"/>
        <v>-4.7994416473905019</v>
      </c>
      <c r="AY157" s="2">
        <f t="shared" si="167"/>
        <v>37.710509273605702</v>
      </c>
      <c r="AZ157" s="2">
        <f t="shared" si="167"/>
        <v>88.887200771965524</v>
      </c>
      <c r="BA157" s="2">
        <f t="shared" si="167"/>
        <v>36.516067829401308</v>
      </c>
      <c r="BB157" s="2">
        <f t="shared" si="167"/>
        <v>25.639041046149678</v>
      </c>
      <c r="BC157" s="2">
        <f t="shared" si="167"/>
        <v>21.195289787406686</v>
      </c>
      <c r="BD157" s="2">
        <f t="shared" si="167"/>
        <v>23.463447241797169</v>
      </c>
      <c r="BE157" s="2">
        <f t="shared" si="167"/>
        <v>21.685144097411793</v>
      </c>
      <c r="BF157" s="2">
        <f t="shared" si="167"/>
        <v>21.444520975622009</v>
      </c>
      <c r="BG157" s="2">
        <f t="shared" si="167"/>
        <v>24.369401155182949</v>
      </c>
      <c r="BH157" s="2">
        <f t="shared" si="167"/>
        <v>25.122488745713063</v>
      </c>
      <c r="BI157" s="2">
        <f t="shared" si="167"/>
        <v>24.438938718868314</v>
      </c>
      <c r="BJ157" s="2">
        <f t="shared" si="167"/>
        <v>23.839940808379922</v>
      </c>
      <c r="BK157" s="2">
        <f t="shared" si="167"/>
        <v>25.064415814955218</v>
      </c>
      <c r="BL157" s="2">
        <f t="shared" si="167"/>
        <v>28.773925064579149</v>
      </c>
      <c r="BM157" s="2">
        <f t="shared" si="167"/>
        <v>31.158805580504438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37.573999999999998</v>
      </c>
      <c r="CF157" s="2" t="str">
        <f t="shared" si="168"/>
        <v/>
      </c>
      <c r="CG157" s="2">
        <f t="shared" si="168"/>
        <v>36.22</v>
      </c>
      <c r="CH157" s="2">
        <f t="shared" si="168"/>
        <v>25.61</v>
      </c>
      <c r="CI157" s="2">
        <f t="shared" si="168"/>
        <v>20.407</v>
      </c>
      <c r="CJ157" s="2">
        <f t="shared" si="168"/>
        <v>22.507999999999999</v>
      </c>
      <c r="CK157" s="2">
        <f t="shared" si="168"/>
        <v>22.288</v>
      </c>
      <c r="CL157" s="2">
        <f t="shared" si="168"/>
        <v>21.050999999999998</v>
      </c>
      <c r="CM157" s="2">
        <f t="shared" si="168"/>
        <v>22.847000000000001</v>
      </c>
      <c r="CN157" s="2">
        <f t="shared" si="168"/>
        <v>24.492000000000001</v>
      </c>
      <c r="CO157" s="2">
        <f t="shared" si="168"/>
        <v>23.745999999999999</v>
      </c>
      <c r="CP157" s="2">
        <f t="shared" si="168"/>
        <v>23.966000000000001</v>
      </c>
      <c r="CQ157" s="2">
        <f t="shared" si="168"/>
        <v>25.068000000000001</v>
      </c>
      <c r="CR157" s="2">
        <f t="shared" si="168"/>
        <v>27.457999999999998</v>
      </c>
      <c r="CS157" s="2" t="str">
        <f t="shared" si="168"/>
        <v/>
      </c>
      <c r="CU157" s="2">
        <f t="shared" si="197"/>
        <v>37.573999999999998</v>
      </c>
      <c r="CV157" s="2" t="str">
        <f t="shared" si="198"/>
        <v/>
      </c>
      <c r="CW157" s="2">
        <f t="shared" si="199"/>
        <v>36.22</v>
      </c>
      <c r="CX157" s="2">
        <f t="shared" si="200"/>
        <v>25.61</v>
      </c>
      <c r="CY157" s="2">
        <f t="shared" si="201"/>
        <v>20.407</v>
      </c>
      <c r="CZ157" s="2">
        <f t="shared" si="202"/>
        <v>22.507999999999999</v>
      </c>
      <c r="DA157" s="2">
        <f t="shared" si="203"/>
        <v>22.288</v>
      </c>
      <c r="DB157" s="2">
        <f t="shared" si="204"/>
        <v>21.050999999999998</v>
      </c>
      <c r="DC157" s="2">
        <f t="shared" si="205"/>
        <v>22.847000000000001</v>
      </c>
      <c r="DD157" s="2">
        <f t="shared" si="206"/>
        <v>24.492000000000001</v>
      </c>
      <c r="DE157" s="2">
        <f t="shared" si="207"/>
        <v>23.745999999999999</v>
      </c>
      <c r="DF157" s="2">
        <f t="shared" si="208"/>
        <v>23.966000000000001</v>
      </c>
      <c r="DG157" s="2">
        <f t="shared" si="209"/>
        <v>25.068000000000001</v>
      </c>
      <c r="DH157" s="2">
        <f t="shared" si="210"/>
        <v>27.457999999999998</v>
      </c>
      <c r="DI157" s="2" t="str">
        <f t="shared" si="211"/>
        <v/>
      </c>
      <c r="DK157" s="2">
        <f t="shared" si="176"/>
        <v>109.15902505744609</v>
      </c>
      <c r="DL157" s="2">
        <f t="shared" si="176"/>
        <v>184.11053809793913</v>
      </c>
      <c r="DM157" s="2">
        <f t="shared" si="176"/>
        <v>83.880515853658551</v>
      </c>
      <c r="DN157" s="2">
        <f t="shared" si="176"/>
        <v>84.834889068825902</v>
      </c>
      <c r="DO157" s="2">
        <f t="shared" si="176"/>
        <v>60.043724493927137</v>
      </c>
      <c r="DP157" s="2">
        <f t="shared" si="176"/>
        <v>68.156349527665313</v>
      </c>
      <c r="DQ157" s="2">
        <f t="shared" si="176"/>
        <v>64.002457271557262</v>
      </c>
      <c r="DR157" s="2">
        <f t="shared" si="176"/>
        <v>61.14262072829132</v>
      </c>
      <c r="DS157" s="2">
        <f t="shared" si="176"/>
        <v>61.770831402831405</v>
      </c>
      <c r="DT157" s="2">
        <f t="shared" si="176"/>
        <v>61.707768168168172</v>
      </c>
      <c r="DU157" s="2">
        <f t="shared" si="176"/>
        <v>64.894886357786348</v>
      </c>
      <c r="DV157" s="2">
        <f t="shared" si="176"/>
        <v>66.273530630630631</v>
      </c>
      <c r="DW157" s="2">
        <f t="shared" si="176"/>
        <v>66.276926742531998</v>
      </c>
      <c r="DX157" s="2">
        <f t="shared" si="176"/>
        <v>56.031322128851535</v>
      </c>
      <c r="DY157" s="2">
        <f t="shared" si="176"/>
        <v>58.87613911753801</v>
      </c>
      <c r="EA157" s="2">
        <f t="shared" si="152"/>
        <v>37.481882557030104</v>
      </c>
      <c r="EB157" s="2">
        <f t="shared" si="152"/>
        <v>86.738422618601518</v>
      </c>
      <c r="EC157" s="2">
        <f t="shared" si="152"/>
        <v>36.299955924608156</v>
      </c>
      <c r="ED157" s="2">
        <f t="shared" si="152"/>
        <v>25.367739148746892</v>
      </c>
      <c r="EE157" s="2">
        <f t="shared" si="152"/>
        <v>20.954634592288649</v>
      </c>
      <c r="EF157" s="2">
        <f t="shared" si="152"/>
        <v>23.501493247520578</v>
      </c>
      <c r="EG157" s="2">
        <f t="shared" si="152"/>
        <v>21.532706370920458</v>
      </c>
      <c r="EH157" s="2">
        <f t="shared" si="152"/>
        <v>21.095923070531995</v>
      </c>
      <c r="EI157" s="2">
        <f t="shared" si="152"/>
        <v>24.238799572436534</v>
      </c>
      <c r="EJ157" s="2">
        <f t="shared" si="152"/>
        <v>25.098639031623073</v>
      </c>
      <c r="EK157" s="2">
        <f t="shared" si="152"/>
        <v>24.267378248974008</v>
      </c>
      <c r="EL157" s="2">
        <f t="shared" si="179"/>
        <v>23.653644010195414</v>
      </c>
      <c r="EM157" s="2">
        <f t="shared" si="135"/>
        <v>24.98590346907994</v>
      </c>
      <c r="EN157" s="2">
        <f t="shared" si="135"/>
        <v>28.718848169095676</v>
      </c>
      <c r="EO157" s="2">
        <f t="shared" si="135"/>
        <v>31.22621286036664</v>
      </c>
      <c r="EQ157" s="2">
        <f t="shared" si="177"/>
        <v>39.039622732017811</v>
      </c>
      <c r="ER157" s="2">
        <f t="shared" si="177"/>
        <v>92.894031251659626</v>
      </c>
      <c r="ES157" s="2">
        <f t="shared" si="177"/>
        <v>37.427204246989497</v>
      </c>
      <c r="ET157" s="2">
        <f t="shared" si="177"/>
        <v>26.760133157566258</v>
      </c>
      <c r="EU157" s="2">
        <f t="shared" si="177"/>
        <v>22.240717539853296</v>
      </c>
      <c r="EV157" s="2">
        <f t="shared" si="177"/>
        <v>23.21536993424985</v>
      </c>
      <c r="EW157" s="2">
        <f t="shared" si="177"/>
        <v>22.250468812447266</v>
      </c>
      <c r="EX157" s="2">
        <f t="shared" si="177"/>
        <v>22.560888216043189</v>
      </c>
      <c r="EY157" s="2">
        <f t="shared" si="177"/>
        <v>24.805402164076721</v>
      </c>
      <c r="EZ157" s="2">
        <f t="shared" si="177"/>
        <v>25.163290704077113</v>
      </c>
      <c r="FA157" s="2">
        <f t="shared" si="177"/>
        <v>25.146150738265462</v>
      </c>
      <c r="FB157" s="2">
        <f t="shared" si="177"/>
        <v>24.755896190652592</v>
      </c>
      <c r="FC157" s="2">
        <f t="shared" si="177"/>
        <v>25.458412162366859</v>
      </c>
      <c r="FD157" s="2">
        <f t="shared" si="177"/>
        <v>29.086683673549008</v>
      </c>
      <c r="FE157" s="2">
        <f t="shared" si="177"/>
        <v>30.359985043825802</v>
      </c>
      <c r="FG157" s="2">
        <f t="shared" si="178"/>
        <v>0.99979313698684535</v>
      </c>
      <c r="FH157" s="2">
        <f t="shared" si="178"/>
        <v>0.99969787241059616</v>
      </c>
      <c r="FI157" s="2">
        <f t="shared" si="178"/>
        <v>0.99975353558061331</v>
      </c>
      <c r="FJ157" s="2">
        <f t="shared" si="178"/>
        <v>0.9997240117488212</v>
      </c>
      <c r="FK157" s="2">
        <f t="shared" si="178"/>
        <v>0.99971260312369536</v>
      </c>
      <c r="FL157" s="2">
        <f t="shared" si="178"/>
        <v>0.99970809187530285</v>
      </c>
      <c r="FM157" s="2">
        <f t="shared" si="178"/>
        <v>0.99969751684914421</v>
      </c>
      <c r="FN157" s="2">
        <f t="shared" si="178"/>
        <v>0.99969556699545947</v>
      </c>
      <c r="FO157" s="2">
        <f t="shared" si="178"/>
        <v>0.99970095273896564</v>
      </c>
      <c r="FP157" s="2">
        <f t="shared" si="178"/>
        <v>0.99969240691475492</v>
      </c>
      <c r="FQ157" s="2">
        <f t="shared" si="178"/>
        <v>0.99969547645906087</v>
      </c>
      <c r="FR157" s="2">
        <f t="shared" si="178"/>
        <v>0.9996954976665211</v>
      </c>
      <c r="FS157" s="2">
        <f t="shared" si="178"/>
        <v>0.99969463727073538</v>
      </c>
      <c r="FT157" s="2">
        <f t="shared" si="178"/>
        <v>0.99968819807516007</v>
      </c>
      <c r="FU157" s="2">
        <f t="shared" si="178"/>
        <v>0.99957702772353951</v>
      </c>
      <c r="FW157" s="2">
        <f t="shared" si="169"/>
        <v>0.13724969692415828</v>
      </c>
      <c r="FX157" s="2">
        <f t="shared" si="169"/>
        <v>0.34429728677961424</v>
      </c>
      <c r="FY157" s="2">
        <f t="shared" si="169"/>
        <v>0.18131319041076732</v>
      </c>
      <c r="FZ157" s="2">
        <f t="shared" si="169"/>
        <v>0.18305857471325829</v>
      </c>
      <c r="GA157" s="2">
        <f t="shared" si="169"/>
        <v>0.17838749298180803</v>
      </c>
      <c r="GB157" s="2">
        <f t="shared" si="169"/>
        <v>0.17852834323372527</v>
      </c>
      <c r="GC157" s="2">
        <f t="shared" si="169"/>
        <v>0.1944812577904034</v>
      </c>
      <c r="GD157" s="2">
        <f t="shared" si="169"/>
        <v>0.22963438388341265</v>
      </c>
      <c r="GE157" s="2">
        <f t="shared" si="169"/>
        <v>0.21069040838819539</v>
      </c>
      <c r="GF157" s="2">
        <f t="shared" si="169"/>
        <v>0.19472039365566354</v>
      </c>
      <c r="GG157" s="2">
        <f t="shared" si="169"/>
        <v>0.18114863540371792</v>
      </c>
      <c r="GH157" s="2">
        <f t="shared" si="169"/>
        <v>0.15724073522276222</v>
      </c>
      <c r="GI157" s="2">
        <f t="shared" si="169"/>
        <v>0.1394759657349802</v>
      </c>
      <c r="GJ157" s="2">
        <f t="shared" si="169"/>
        <v>0.12658053115312673</v>
      </c>
      <c r="GK157" s="2">
        <f t="shared" si="169"/>
        <v>9.1318277483915258E-2</v>
      </c>
      <c r="GM157" s="86">
        <f t="shared" si="170"/>
        <v>1.3065103902469961E-136</v>
      </c>
      <c r="GN157" s="86">
        <f t="shared" si="170"/>
        <v>1.0255076671423889E-227</v>
      </c>
      <c r="GO157" s="86">
        <f t="shared" si="170"/>
        <v>1.1087140670848618E-181</v>
      </c>
      <c r="GP157" s="86">
        <f t="shared" si="170"/>
        <v>5.2227850439449749E-191</v>
      </c>
      <c r="GQ157" s="86">
        <f t="shared" si="170"/>
        <v>4.6155055492110078E-255</v>
      </c>
      <c r="GR157" s="86">
        <f t="shared" si="170"/>
        <v>7.8467079331804248E-269</v>
      </c>
      <c r="GS157" s="86">
        <f t="shared" si="170"/>
        <v>5.5220843300279084E-230</v>
      </c>
      <c r="GT157" s="86">
        <f t="shared" si="170"/>
        <v>4.5978509690904131E-237</v>
      </c>
      <c r="GU157" s="86">
        <f t="shared" si="170"/>
        <v>3.4955934817673221E-246</v>
      </c>
      <c r="GV157" s="86">
        <f t="shared" si="170"/>
        <v>5.6011492893574266E-236</v>
      </c>
      <c r="GW157" s="86">
        <f t="shared" si="170"/>
        <v>5.9027810128083362E-248</v>
      </c>
      <c r="GX157" s="86">
        <f t="shared" si="170"/>
        <v>6.5092121995052636E-214</v>
      </c>
      <c r="GY157" s="86">
        <f t="shared" si="170"/>
        <v>1.0843553110296085E-200</v>
      </c>
      <c r="GZ157" s="86">
        <f t="shared" si="170"/>
        <v>8.7761191818269166E-177</v>
      </c>
      <c r="HA157" s="86">
        <f t="shared" si="170"/>
        <v>2.2929344880778265E-218</v>
      </c>
      <c r="HC157" s="86">
        <f t="shared" si="181"/>
        <v>1.4637252704537657E-65</v>
      </c>
      <c r="HD157" s="86">
        <f t="shared" si="181"/>
        <v>3.5094812575594753E-46</v>
      </c>
      <c r="HE157" s="86">
        <f t="shared" si="181"/>
        <v>2.045333714996272E-78</v>
      </c>
      <c r="HF157" s="86">
        <f t="shared" si="180"/>
        <v>5.6159342193163583E-88</v>
      </c>
      <c r="HG157" s="86">
        <f t="shared" si="180"/>
        <v>1.4132406384411231E-112</v>
      </c>
      <c r="HH157" s="86">
        <f t="shared" si="180"/>
        <v>6.4784299192449553E-141</v>
      </c>
      <c r="HI157" s="86">
        <f t="shared" si="180"/>
        <v>2.6735782415392425E-158</v>
      </c>
      <c r="HJ157" s="86">
        <f t="shared" si="180"/>
        <v>2.8598439133007745E-184</v>
      </c>
      <c r="HK157" s="86">
        <f t="shared" si="180"/>
        <v>1.8696509627244544E-154</v>
      </c>
      <c r="HL157" s="86">
        <f t="shared" si="161"/>
        <v>4.0099599481062079E-152</v>
      </c>
      <c r="HM157" s="86">
        <f t="shared" si="161"/>
        <v>2.0872250046176469E-160</v>
      </c>
      <c r="HN157" s="86">
        <f t="shared" si="161"/>
        <v>7.268907146321933E-118</v>
      </c>
      <c r="HO157" s="86">
        <f t="shared" si="161"/>
        <v>6.9398037025927125E-122</v>
      </c>
      <c r="HP157" s="86">
        <f t="shared" si="161"/>
        <v>4.8960211287773962E-104</v>
      </c>
      <c r="HQ157" s="86">
        <f t="shared" si="161"/>
        <v>1.9699833666913065E-109</v>
      </c>
      <c r="HS157" s="86">
        <f t="shared" si="171"/>
        <v>2.4043755107262315E-3</v>
      </c>
      <c r="HT157" s="86">
        <f t="shared" si="171"/>
        <v>4.9726510775375098E-9</v>
      </c>
      <c r="HU157" s="86">
        <f t="shared" si="171"/>
        <v>8.3293163919067139E-6</v>
      </c>
      <c r="HV157" s="86">
        <f t="shared" si="171"/>
        <v>6.7827108698584891E-7</v>
      </c>
      <c r="HW157" s="86">
        <f t="shared" si="171"/>
        <v>8.7045458140931179E-7</v>
      </c>
      <c r="HX157" s="86">
        <f t="shared" si="171"/>
        <v>1.9527704651187363E-6</v>
      </c>
      <c r="HY157" s="86">
        <f t="shared" si="171"/>
        <v>4.9836769931936003E-8</v>
      </c>
      <c r="HZ157" s="86">
        <f t="shared" si="171"/>
        <v>2.1872100818385722E-9</v>
      </c>
      <c r="IA157" s="86">
        <f t="shared" si="171"/>
        <v>3.3171984893394841E-8</v>
      </c>
      <c r="IB157" s="86">
        <f t="shared" si="171"/>
        <v>2.9856148369938206E-7</v>
      </c>
      <c r="IC157" s="86">
        <f t="shared" si="171"/>
        <v>8.9296183884455063E-7</v>
      </c>
      <c r="ID157" s="86">
        <f t="shared" si="171"/>
        <v>2.0366242163728558E-5</v>
      </c>
      <c r="IE157" s="86">
        <f t="shared" si="171"/>
        <v>2.4636696723742463E-4</v>
      </c>
      <c r="IF157" s="86">
        <f t="shared" si="171"/>
        <v>8.1946709656445667E-4</v>
      </c>
      <c r="IG157" s="86">
        <f t="shared" si="171"/>
        <v>4.2236539975193887E-2</v>
      </c>
      <c r="II157" s="86">
        <f t="shared" si="172"/>
        <v>7.0996766781095415E-5</v>
      </c>
      <c r="IJ157" s="86">
        <f t="shared" si="172"/>
        <v>0.1200866567210678</v>
      </c>
      <c r="IK157" s="86">
        <f t="shared" si="172"/>
        <v>2.3818486752299648E-4</v>
      </c>
      <c r="IL157" s="86">
        <f t="shared" si="172"/>
        <v>1.1891300306406774E-4</v>
      </c>
      <c r="IM157" s="86">
        <f t="shared" si="172"/>
        <v>3.6671018463334962E-5</v>
      </c>
      <c r="IN157" s="86">
        <f t="shared" si="172"/>
        <v>5.1397948311039127E-5</v>
      </c>
      <c r="IO157" s="86">
        <f t="shared" si="172"/>
        <v>9.6070493148467137E-5</v>
      </c>
      <c r="IP157" s="86">
        <f t="shared" si="172"/>
        <v>8.3443123623923733E-4</v>
      </c>
      <c r="IQ157" s="86">
        <f t="shared" si="172"/>
        <v>3.4825621744938567E-4</v>
      </c>
      <c r="IR157" s="86">
        <f t="shared" si="172"/>
        <v>1.3331076369483524E-4</v>
      </c>
      <c r="IS157" s="86">
        <f t="shared" si="172"/>
        <v>4.677843844104001E-5</v>
      </c>
      <c r="IT157" s="86">
        <f t="shared" si="172"/>
        <v>9.9506978449135535E-6</v>
      </c>
      <c r="IU157" s="86">
        <f t="shared" si="172"/>
        <v>3.126004403755806E-6</v>
      </c>
      <c r="IV157" s="86">
        <f t="shared" si="172"/>
        <v>6.1167494111803571E-8</v>
      </c>
      <c r="IW157" s="86">
        <f t="shared" si="172"/>
        <v>9.0826289018378306E-6</v>
      </c>
      <c r="IY157" s="86">
        <f t="shared" si="173"/>
        <v>2.475372277507327E-3</v>
      </c>
      <c r="IZ157" s="86">
        <f t="shared" si="173"/>
        <v>0.12008666169371889</v>
      </c>
      <c r="JA157" s="86">
        <f t="shared" si="173"/>
        <v>2.465141839149032E-4</v>
      </c>
      <c r="JB157" s="86">
        <f t="shared" si="173"/>
        <v>1.1959127415105358E-4</v>
      </c>
      <c r="JC157" s="86">
        <f t="shared" si="173"/>
        <v>3.7541473044744271E-5</v>
      </c>
      <c r="JD157" s="86">
        <f t="shared" si="173"/>
        <v>5.3350718776157865E-5</v>
      </c>
      <c r="JE157" s="86">
        <f t="shared" si="173"/>
        <v>9.6120329918399073E-5</v>
      </c>
      <c r="JF157" s="86">
        <f t="shared" si="173"/>
        <v>8.3443342344931921E-4</v>
      </c>
      <c r="JG157" s="86">
        <f t="shared" si="173"/>
        <v>3.4828938943427904E-4</v>
      </c>
      <c r="JH157" s="86">
        <f t="shared" si="173"/>
        <v>1.3360932517853463E-4</v>
      </c>
      <c r="JI157" s="86">
        <f t="shared" si="173"/>
        <v>4.767140027988456E-5</v>
      </c>
      <c r="JJ157" s="86">
        <f t="shared" si="173"/>
        <v>3.0316940008642112E-5</v>
      </c>
      <c r="JK157" s="86">
        <f t="shared" si="173"/>
        <v>2.4949297164118041E-4</v>
      </c>
      <c r="JL157" s="86">
        <f t="shared" si="173"/>
        <v>8.1952826405856845E-4</v>
      </c>
      <c r="JM157" s="86">
        <f t="shared" si="173"/>
        <v>4.2245622604095728E-2</v>
      </c>
    </row>
    <row r="158" spans="2:273" x14ac:dyDescent="0.25">
      <c r="B158" s="2">
        <v>131</v>
      </c>
      <c r="C158" s="37">
        <v>35.246000000000002</v>
      </c>
      <c r="D158" s="37">
        <v>85.869</v>
      </c>
      <c r="E158" s="37">
        <v>35.457999999999998</v>
      </c>
      <c r="F158" s="37">
        <v>27.186</v>
      </c>
      <c r="G158" s="37">
        <v>20.475000000000001</v>
      </c>
      <c r="H158" s="37">
        <v>21.576000000000001</v>
      </c>
      <c r="I158" s="37">
        <v>20.202999999999999</v>
      </c>
      <c r="J158" s="37">
        <v>20.305</v>
      </c>
      <c r="K158" s="37">
        <v>23.745999999999999</v>
      </c>
      <c r="L158" s="37">
        <v>26.186</v>
      </c>
      <c r="M158" s="37">
        <v>23.626999999999999</v>
      </c>
      <c r="N158" s="37">
        <v>23.22</v>
      </c>
      <c r="O158" s="37">
        <v>22.966000000000001</v>
      </c>
      <c r="P158" s="37">
        <v>26.728999999999999</v>
      </c>
      <c r="Q158" s="37">
        <v>30.135999999999999</v>
      </c>
      <c r="S158" s="4">
        <f t="shared" si="174"/>
        <v>37.584723171455749</v>
      </c>
      <c r="T158" s="4">
        <f t="shared" si="174"/>
        <v>88.99348919289065</v>
      </c>
      <c r="U158" s="4">
        <f t="shared" si="174"/>
        <v>36.447677542364758</v>
      </c>
      <c r="V158" s="4">
        <f t="shared" si="174"/>
        <v>25.474383292264257</v>
      </c>
      <c r="W158" s="4">
        <f t="shared" si="174"/>
        <v>21.006428918236868</v>
      </c>
      <c r="X158" s="4">
        <f t="shared" si="174"/>
        <v>23.323514360126264</v>
      </c>
      <c r="Y158" s="4">
        <f t="shared" si="174"/>
        <v>21.560348017834485</v>
      </c>
      <c r="Z158" s="4">
        <f t="shared" si="174"/>
        <v>21.49405706550548</v>
      </c>
      <c r="AA158" s="4">
        <f t="shared" si="174"/>
        <v>24.300225073303071</v>
      </c>
      <c r="AB158" s="4">
        <f t="shared" si="174"/>
        <v>25.002812385028225</v>
      </c>
      <c r="AC158" s="4">
        <f t="shared" si="174"/>
        <v>24.306685212045313</v>
      </c>
      <c r="AD158" s="4">
        <f t="shared" si="174"/>
        <v>23.677985751369835</v>
      </c>
      <c r="AE158" s="4">
        <f t="shared" si="174"/>
        <v>24.910516136533158</v>
      </c>
      <c r="AF158" s="4">
        <f t="shared" si="174"/>
        <v>28.650696927023279</v>
      </c>
      <c r="AG158" s="4">
        <f t="shared" si="174"/>
        <v>32.112894922212007</v>
      </c>
      <c r="AI158" s="4">
        <f t="shared" si="175"/>
        <v>-2.3387231714557473</v>
      </c>
      <c r="AJ158" s="4">
        <f t="shared" si="175"/>
        <v>-3.1244891928906497</v>
      </c>
      <c r="AK158" s="4">
        <f t="shared" si="175"/>
        <v>-0.98967754236475969</v>
      </c>
      <c r="AL158" s="4">
        <f t="shared" si="175"/>
        <v>1.7116167077357431</v>
      </c>
      <c r="AM158" s="4">
        <f t="shared" si="175"/>
        <v>-0.53142891823686611</v>
      </c>
      <c r="AN158" s="4">
        <f t="shared" si="175"/>
        <v>-1.7475143601262637</v>
      </c>
      <c r="AO158" s="4">
        <f t="shared" si="175"/>
        <v>-1.3573480178344859</v>
      </c>
      <c r="AP158" s="4">
        <f t="shared" si="175"/>
        <v>-1.1890570655054802</v>
      </c>
      <c r="AQ158" s="4">
        <f t="shared" si="175"/>
        <v>-0.55422507330307269</v>
      </c>
      <c r="AR158" s="4">
        <f t="shared" si="175"/>
        <v>1.183187614971775</v>
      </c>
      <c r="AS158" s="4">
        <f t="shared" si="175"/>
        <v>-0.67968521204531385</v>
      </c>
      <c r="AT158" s="4">
        <f t="shared" si="175"/>
        <v>-0.45798575136983644</v>
      </c>
      <c r="AU158" s="4">
        <f t="shared" si="175"/>
        <v>-1.9445161365331565</v>
      </c>
      <c r="AV158" s="4">
        <f t="shared" si="175"/>
        <v>-1.9216969270232802</v>
      </c>
      <c r="AW158" s="4">
        <f t="shared" si="175"/>
        <v>-1.9768949222120078</v>
      </c>
      <c r="AY158" s="2">
        <f t="shared" si="167"/>
        <v>37.584198366802298</v>
      </c>
      <c r="AZ158" s="2">
        <f t="shared" si="167"/>
        <v>88.99348919288974</v>
      </c>
      <c r="BA158" s="2">
        <f t="shared" si="167"/>
        <v>36.424557465565442</v>
      </c>
      <c r="BB158" s="2">
        <f t="shared" si="167"/>
        <v>25.460987585031056</v>
      </c>
      <c r="BC158" s="2">
        <f t="shared" si="167"/>
        <v>21.000113773071426</v>
      </c>
      <c r="BD158" s="2">
        <f t="shared" si="167"/>
        <v>23.308834546287414</v>
      </c>
      <c r="BE158" s="2">
        <f t="shared" si="167"/>
        <v>21.53618149001143</v>
      </c>
      <c r="BF158" s="2">
        <f t="shared" si="167"/>
        <v>21.321394615104403</v>
      </c>
      <c r="BG158" s="2">
        <f t="shared" si="167"/>
        <v>24.21960333709605</v>
      </c>
      <c r="BH158" s="2">
        <f t="shared" si="167"/>
        <v>24.963843494381177</v>
      </c>
      <c r="BI158" s="2">
        <f t="shared" si="167"/>
        <v>24.289485683180775</v>
      </c>
      <c r="BJ158" s="2">
        <f t="shared" si="167"/>
        <v>23.673165419895717</v>
      </c>
      <c r="BK158" s="2">
        <f t="shared" si="167"/>
        <v>24.908755947524341</v>
      </c>
      <c r="BL158" s="2">
        <f t="shared" si="167"/>
        <v>28.648731698272609</v>
      </c>
      <c r="BM158" s="2">
        <f t="shared" si="167"/>
        <v>31.07819340532048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35.246000000000002</v>
      </c>
      <c r="CF158" s="2" t="str">
        <f t="shared" si="168"/>
        <v/>
      </c>
      <c r="CG158" s="2">
        <f t="shared" si="168"/>
        <v>35.457999999999998</v>
      </c>
      <c r="CH158" s="2">
        <f t="shared" si="168"/>
        <v>27.186</v>
      </c>
      <c r="CI158" s="2">
        <f t="shared" si="168"/>
        <v>20.475000000000001</v>
      </c>
      <c r="CJ158" s="2">
        <f t="shared" si="168"/>
        <v>21.576000000000001</v>
      </c>
      <c r="CK158" s="2">
        <f t="shared" si="168"/>
        <v>20.202999999999999</v>
      </c>
      <c r="CL158" s="2">
        <f t="shared" si="168"/>
        <v>20.305</v>
      </c>
      <c r="CM158" s="2">
        <f t="shared" si="168"/>
        <v>23.745999999999999</v>
      </c>
      <c r="CN158" s="2">
        <f t="shared" si="168"/>
        <v>26.186</v>
      </c>
      <c r="CO158" s="2">
        <f t="shared" si="168"/>
        <v>23.626999999999999</v>
      </c>
      <c r="CP158" s="2">
        <f t="shared" si="168"/>
        <v>23.22</v>
      </c>
      <c r="CQ158" s="2">
        <f t="shared" si="168"/>
        <v>22.966000000000001</v>
      </c>
      <c r="CR158" s="2">
        <f t="shared" si="168"/>
        <v>26.728999999999999</v>
      </c>
      <c r="CS158" s="2" t="str">
        <f t="shared" si="168"/>
        <v/>
      </c>
      <c r="CU158" s="2">
        <f t="shared" si="197"/>
        <v>35.246000000000002</v>
      </c>
      <c r="CV158" s="2" t="str">
        <f t="shared" si="198"/>
        <v/>
      </c>
      <c r="CW158" s="2">
        <f t="shared" si="199"/>
        <v>35.457999999999998</v>
      </c>
      <c r="CX158" s="2">
        <f t="shared" si="200"/>
        <v>27.186</v>
      </c>
      <c r="CY158" s="2">
        <f t="shared" si="201"/>
        <v>20.475000000000001</v>
      </c>
      <c r="CZ158" s="2">
        <f t="shared" si="202"/>
        <v>21.576000000000001</v>
      </c>
      <c r="DA158" s="2">
        <f t="shared" si="203"/>
        <v>20.202999999999999</v>
      </c>
      <c r="DB158" s="2">
        <f t="shared" si="204"/>
        <v>20.305</v>
      </c>
      <c r="DC158" s="2">
        <f t="shared" si="205"/>
        <v>23.745999999999999</v>
      </c>
      <c r="DD158" s="2">
        <f t="shared" si="206"/>
        <v>26.186</v>
      </c>
      <c r="DE158" s="2">
        <f t="shared" si="207"/>
        <v>23.626999999999999</v>
      </c>
      <c r="DF158" s="2">
        <f t="shared" si="208"/>
        <v>23.22</v>
      </c>
      <c r="DG158" s="2">
        <f t="shared" si="209"/>
        <v>22.966000000000001</v>
      </c>
      <c r="DH158" s="2">
        <f t="shared" si="210"/>
        <v>26.728999999999999</v>
      </c>
      <c r="DI158" s="2" t="str">
        <f t="shared" si="211"/>
        <v/>
      </c>
      <c r="DK158" s="2">
        <f t="shared" si="176"/>
        <v>109.69645978772292</v>
      </c>
      <c r="DL158" s="2">
        <f t="shared" si="176"/>
        <v>184.89131818059042</v>
      </c>
      <c r="DM158" s="2">
        <f t="shared" si="176"/>
        <v>84.218036585365866</v>
      </c>
      <c r="DN158" s="2">
        <f t="shared" si="176"/>
        <v>85.246502024291487</v>
      </c>
      <c r="DO158" s="2">
        <f t="shared" si="176"/>
        <v>60.251414979757101</v>
      </c>
      <c r="DP158" s="2">
        <f t="shared" si="176"/>
        <v>68.429571187584344</v>
      </c>
      <c r="DQ158" s="2">
        <f t="shared" si="176"/>
        <v>64.253467824967828</v>
      </c>
      <c r="DR158" s="2">
        <f t="shared" si="176"/>
        <v>61.355218767506997</v>
      </c>
      <c r="DS158" s="2">
        <f t="shared" si="176"/>
        <v>61.972577863577861</v>
      </c>
      <c r="DT158" s="2">
        <f t="shared" si="176"/>
        <v>61.914735735735739</v>
      </c>
      <c r="DU158" s="2">
        <f t="shared" si="176"/>
        <v>65.123172458172448</v>
      </c>
      <c r="DV158" s="2">
        <f t="shared" si="176"/>
        <v>66.494842342342338</v>
      </c>
      <c r="DW158" s="2">
        <f t="shared" si="176"/>
        <v>66.482056899004249</v>
      </c>
      <c r="DX158" s="2">
        <f t="shared" si="176"/>
        <v>56.143052661064424</v>
      </c>
      <c r="DY158" s="2">
        <f t="shared" si="176"/>
        <v>59.074781386725995</v>
      </c>
      <c r="EA158" s="2">
        <f t="shared" si="152"/>
        <v>37.32880631451124</v>
      </c>
      <c r="EB158" s="2">
        <f t="shared" si="152"/>
        <v>86.600919208573785</v>
      </c>
      <c r="EC158" s="2">
        <f t="shared" si="152"/>
        <v>36.18433191394459</v>
      </c>
      <c r="ED158" s="2">
        <f t="shared" si="152"/>
        <v>25.158668827667103</v>
      </c>
      <c r="EE158" s="2">
        <f t="shared" si="152"/>
        <v>20.731709131908833</v>
      </c>
      <c r="EF158" s="2">
        <f t="shared" si="152"/>
        <v>23.35331069318422</v>
      </c>
      <c r="EG158" s="2">
        <f t="shared" si="152"/>
        <v>21.368509869063903</v>
      </c>
      <c r="EH158" s="2">
        <f t="shared" si="152"/>
        <v>20.937380400465273</v>
      </c>
      <c r="EI158" s="2">
        <f t="shared" si="152"/>
        <v>24.076778836567222</v>
      </c>
      <c r="EJ158" s="2">
        <f t="shared" si="152"/>
        <v>24.939011376128022</v>
      </c>
      <c r="EK158" s="2">
        <f t="shared" si="152"/>
        <v>24.099083935899944</v>
      </c>
      <c r="EL158" s="2">
        <f t="shared" si="179"/>
        <v>23.465972412414413</v>
      </c>
      <c r="EM158" s="2">
        <f t="shared" si="135"/>
        <v>24.822745612230904</v>
      </c>
      <c r="EN158" s="2">
        <f t="shared" si="135"/>
        <v>28.588080629916455</v>
      </c>
      <c r="EO158" s="2">
        <f t="shared" si="135"/>
        <v>31.155559927990058</v>
      </c>
      <c r="EQ158" s="2">
        <f t="shared" si="177"/>
        <v>38.956407623761066</v>
      </c>
      <c r="ER158" s="2">
        <f t="shared" si="177"/>
        <v>93.075004187845735</v>
      </c>
      <c r="ES158" s="2">
        <f t="shared" si="177"/>
        <v>37.35855085931766</v>
      </c>
      <c r="ET158" s="2">
        <f t="shared" si="177"/>
        <v>26.614759850712122</v>
      </c>
      <c r="EU158" s="2">
        <f t="shared" si="177"/>
        <v>22.073680985703486</v>
      </c>
      <c r="EV158" s="2">
        <f t="shared" si="177"/>
        <v>23.059829946204424</v>
      </c>
      <c r="EW158" s="2">
        <f t="shared" si="177"/>
        <v>22.113030003275011</v>
      </c>
      <c r="EX158" s="2">
        <f t="shared" si="177"/>
        <v>22.450754738875073</v>
      </c>
      <c r="EY158" s="2">
        <f t="shared" si="177"/>
        <v>24.661937455057856</v>
      </c>
      <c r="EZ158" s="2">
        <f t="shared" si="177"/>
        <v>25.00800564223556</v>
      </c>
      <c r="FA158" s="2">
        <f t="shared" si="177"/>
        <v>25.016067642879342</v>
      </c>
      <c r="FB158" s="2">
        <f t="shared" si="177"/>
        <v>24.615580145835427</v>
      </c>
      <c r="FC158" s="2">
        <f t="shared" si="177"/>
        <v>25.31583561445445</v>
      </c>
      <c r="FD158" s="2">
        <f t="shared" si="177"/>
        <v>28.973260056260436</v>
      </c>
      <c r="FE158" s="2">
        <f t="shared" si="177"/>
        <v>30.267566830639559</v>
      </c>
      <c r="FG158" s="2">
        <f t="shared" si="178"/>
        <v>0.99981133525572152</v>
      </c>
      <c r="FH158" s="2">
        <f t="shared" si="178"/>
        <v>0.99972444903836144</v>
      </c>
      <c r="FI158" s="2">
        <f t="shared" si="178"/>
        <v>0.99977521690331317</v>
      </c>
      <c r="FJ158" s="2">
        <f t="shared" si="178"/>
        <v>0.99974828961086137</v>
      </c>
      <c r="FK158" s="2">
        <f t="shared" si="178"/>
        <v>0.99973788430528132</v>
      </c>
      <c r="FL158" s="2">
        <f t="shared" si="178"/>
        <v>0.99973376978812356</v>
      </c>
      <c r="FM158" s="2">
        <f t="shared" si="178"/>
        <v>0.99972412474521133</v>
      </c>
      <c r="FN158" s="2">
        <f t="shared" si="178"/>
        <v>0.99972234636254764</v>
      </c>
      <c r="FO158" s="2">
        <f t="shared" si="178"/>
        <v>0.9997272584798319</v>
      </c>
      <c r="FP158" s="2">
        <f t="shared" si="178"/>
        <v>0.99971946417948365</v>
      </c>
      <c r="FQ158" s="2">
        <f t="shared" si="178"/>
        <v>0.99972226378794637</v>
      </c>
      <c r="FR158" s="2">
        <f t="shared" si="178"/>
        <v>0.99972228313041644</v>
      </c>
      <c r="FS158" s="2">
        <f t="shared" si="178"/>
        <v>0.99972149839802438</v>
      </c>
      <c r="FT158" s="2">
        <f t="shared" si="178"/>
        <v>0.99971562546294457</v>
      </c>
      <c r="FU158" s="2">
        <f t="shared" si="178"/>
        <v>0.99961423034194097</v>
      </c>
      <c r="FW158" s="2">
        <f t="shared" si="169"/>
        <v>0.14852459633736528</v>
      </c>
      <c r="FX158" s="2">
        <f t="shared" si="169"/>
        <v>0.36537765227564284</v>
      </c>
      <c r="FY158" s="2">
        <f t="shared" si="169"/>
        <v>0.19538808128034088</v>
      </c>
      <c r="FZ158" s="2">
        <f t="shared" si="169"/>
        <v>0.19723631348742496</v>
      </c>
      <c r="GA158" s="2">
        <f t="shared" si="169"/>
        <v>0.1922886126706303</v>
      </c>
      <c r="GB158" s="2">
        <f t="shared" si="169"/>
        <v>0.19243786810558694</v>
      </c>
      <c r="GC158" s="2">
        <f t="shared" si="169"/>
        <v>0.20931700176244111</v>
      </c>
      <c r="GD158" s="2">
        <f t="shared" si="169"/>
        <v>0.24633168763141408</v>
      </c>
      <c r="GE158" s="2">
        <f t="shared" si="169"/>
        <v>0.22641509243418259</v>
      </c>
      <c r="GF158" s="2">
        <f t="shared" si="169"/>
        <v>0.20956963377519491</v>
      </c>
      <c r="GG158" s="2">
        <f t="shared" si="169"/>
        <v>0.19521379820516707</v>
      </c>
      <c r="GH158" s="2">
        <f t="shared" si="169"/>
        <v>0.16983459552907199</v>
      </c>
      <c r="GI158" s="2">
        <f t="shared" si="169"/>
        <v>0.15090176241119077</v>
      </c>
      <c r="GJ158" s="2">
        <f t="shared" si="169"/>
        <v>0.13711826834191765</v>
      </c>
      <c r="GK158" s="2">
        <f t="shared" si="169"/>
        <v>9.9254049888407317E-2</v>
      </c>
      <c r="GM158" s="86">
        <f t="shared" si="170"/>
        <v>1.8405020594484055E-140</v>
      </c>
      <c r="GN158" s="86">
        <f t="shared" si="170"/>
        <v>2.1120050009565962E-234</v>
      </c>
      <c r="GO158" s="86">
        <f t="shared" si="170"/>
        <v>8.0258767288702128E-187</v>
      </c>
      <c r="GP158" s="86">
        <f t="shared" si="170"/>
        <v>2.2219802226113582E-196</v>
      </c>
      <c r="GQ158" s="86">
        <f t="shared" si="170"/>
        <v>2.8070900399191503E-262</v>
      </c>
      <c r="GR158" s="86">
        <f t="shared" si="170"/>
        <v>1.9817340592590476E-276</v>
      </c>
      <c r="GS158" s="86">
        <f t="shared" si="170"/>
        <v>2.0991015348211635E-236</v>
      </c>
      <c r="GT158" s="86">
        <f t="shared" si="170"/>
        <v>1.2134760656360592E-243</v>
      </c>
      <c r="GU158" s="86">
        <f t="shared" si="170"/>
        <v>4.9001769647318543E-253</v>
      </c>
      <c r="GV158" s="86">
        <f t="shared" si="170"/>
        <v>1.3510041096376485E-242</v>
      </c>
      <c r="GW158" s="86">
        <f t="shared" si="170"/>
        <v>6.8481465359309711E-255</v>
      </c>
      <c r="GX158" s="86">
        <f t="shared" si="170"/>
        <v>6.5427334570024647E-220</v>
      </c>
      <c r="GY158" s="86">
        <f t="shared" si="170"/>
        <v>2.3564112358529301E-206</v>
      </c>
      <c r="GZ158" s="86">
        <f t="shared" si="170"/>
        <v>1.0046940531432806E-181</v>
      </c>
      <c r="HA158" s="86">
        <f t="shared" si="170"/>
        <v>1.5774520606198657E-224</v>
      </c>
      <c r="HC158" s="86">
        <f t="shared" si="181"/>
        <v>2.7529527623082586E-68</v>
      </c>
      <c r="HD158" s="86">
        <f t="shared" si="181"/>
        <v>3.4786472569238296E-48</v>
      </c>
      <c r="HE158" s="86">
        <f t="shared" si="181"/>
        <v>1.1758534897537691E-81</v>
      </c>
      <c r="HF158" s="86">
        <f t="shared" si="180"/>
        <v>1.4177569396753227E-91</v>
      </c>
      <c r="HG158" s="86">
        <f t="shared" si="180"/>
        <v>3.4546344366945049E-117</v>
      </c>
      <c r="HH158" s="86">
        <f t="shared" si="180"/>
        <v>1.0638370263921593E-146</v>
      </c>
      <c r="HI158" s="86">
        <f t="shared" si="180"/>
        <v>1.1590975123038644E-164</v>
      </c>
      <c r="HJ158" s="86">
        <f t="shared" si="180"/>
        <v>1.5229643131155297E-191</v>
      </c>
      <c r="HK158" s="86">
        <f t="shared" si="180"/>
        <v>1.3780179253096874E-160</v>
      </c>
      <c r="HL158" s="86">
        <f t="shared" si="161"/>
        <v>2.9387882154007249E-158</v>
      </c>
      <c r="HM158" s="86">
        <f t="shared" si="161"/>
        <v>6.8277999282669428E-167</v>
      </c>
      <c r="HN158" s="86">
        <f t="shared" si="161"/>
        <v>1.0774435728228137E-122</v>
      </c>
      <c r="HO158" s="86">
        <f t="shared" si="161"/>
        <v>5.4213778100196211E-127</v>
      </c>
      <c r="HP158" s="86">
        <f t="shared" si="161"/>
        <v>2.2150080948690689E-108</v>
      </c>
      <c r="HQ158" s="86">
        <f t="shared" si="161"/>
        <v>4.6855602739051162E-114</v>
      </c>
      <c r="HS158" s="86">
        <f t="shared" si="171"/>
        <v>8.3016144660359248E-4</v>
      </c>
      <c r="HT158" s="86">
        <f t="shared" si="171"/>
        <v>5.8241820317013887E-10</v>
      </c>
      <c r="HU158" s="86">
        <f t="shared" si="171"/>
        <v>1.5324550534475729E-6</v>
      </c>
      <c r="HV158" s="86">
        <f t="shared" si="171"/>
        <v>9.4223588556787908E-8</v>
      </c>
      <c r="HW158" s="86">
        <f t="shared" si="171"/>
        <v>1.1111084248401761E-7</v>
      </c>
      <c r="HX158" s="86">
        <f t="shared" si="171"/>
        <v>2.7510680482826914E-7</v>
      </c>
      <c r="HY158" s="86">
        <f t="shared" si="171"/>
        <v>5.0147594074398146E-9</v>
      </c>
      <c r="HZ158" s="86">
        <f t="shared" si="171"/>
        <v>1.7667630141575564E-10</v>
      </c>
      <c r="IA158" s="86">
        <f t="shared" si="171"/>
        <v>3.3523274742568731E-9</v>
      </c>
      <c r="IB158" s="86">
        <f t="shared" si="171"/>
        <v>3.5594579298793595E-8</v>
      </c>
      <c r="IC158" s="86">
        <f t="shared" si="171"/>
        <v>1.145421725853174E-7</v>
      </c>
      <c r="ID158" s="86">
        <f t="shared" si="171"/>
        <v>3.5007501449063181E-6</v>
      </c>
      <c r="IE158" s="86">
        <f t="shared" si="171"/>
        <v>5.4993809389753361E-5</v>
      </c>
      <c r="IF158" s="86">
        <f t="shared" si="171"/>
        <v>1.8552985840205363E-4</v>
      </c>
      <c r="IG158" s="86">
        <f t="shared" si="171"/>
        <v>1.8251709375766027E-2</v>
      </c>
      <c r="II158" s="86">
        <f t="shared" si="172"/>
        <v>1.6073468051489584E-4</v>
      </c>
      <c r="IJ158" s="86">
        <f t="shared" si="172"/>
        <v>0.18233293630258768</v>
      </c>
      <c r="IK158" s="86">
        <f t="shared" si="172"/>
        <v>5.6032113927899591E-4</v>
      </c>
      <c r="IL158" s="86">
        <f t="shared" si="172"/>
        <v>3.0456157281721929E-4</v>
      </c>
      <c r="IM158" s="86">
        <f t="shared" si="172"/>
        <v>1.0505728107563189E-4</v>
      </c>
      <c r="IN158" s="86">
        <f t="shared" si="172"/>
        <v>1.4189529907873198E-4</v>
      </c>
      <c r="IO158" s="86">
        <f t="shared" si="172"/>
        <v>2.6477076894634681E-4</v>
      </c>
      <c r="IP158" s="86">
        <f t="shared" si="172"/>
        <v>2.0227466494418039E-3</v>
      </c>
      <c r="IQ158" s="86">
        <f t="shared" si="172"/>
        <v>8.776360075045173E-4</v>
      </c>
      <c r="IR158" s="86">
        <f t="shared" si="172"/>
        <v>3.5371502502158859E-4</v>
      </c>
      <c r="IS158" s="86">
        <f t="shared" si="172"/>
        <v>1.320468074130452E-4</v>
      </c>
      <c r="IT158" s="86">
        <f t="shared" si="172"/>
        <v>2.9686174201590066E-5</v>
      </c>
      <c r="IU158" s="86">
        <f t="shared" si="172"/>
        <v>9.5831225694381818E-6</v>
      </c>
      <c r="IV158" s="86">
        <f t="shared" si="172"/>
        <v>2.507657042513368E-7</v>
      </c>
      <c r="IW158" s="86">
        <f t="shared" si="172"/>
        <v>2.0439464986210802E-5</v>
      </c>
      <c r="IY158" s="86">
        <f t="shared" si="173"/>
        <v>9.9089612711848827E-4</v>
      </c>
      <c r="IZ158" s="86">
        <f t="shared" si="173"/>
        <v>0.18233293688500588</v>
      </c>
      <c r="JA158" s="86">
        <f t="shared" si="173"/>
        <v>5.6185359433244346E-4</v>
      </c>
      <c r="JB158" s="86">
        <f t="shared" si="173"/>
        <v>3.046557964057761E-4</v>
      </c>
      <c r="JC158" s="86">
        <f t="shared" si="173"/>
        <v>1.0516839191811591E-4</v>
      </c>
      <c r="JD158" s="86">
        <f t="shared" si="173"/>
        <v>1.4217040588356024E-4</v>
      </c>
      <c r="JE158" s="86">
        <f t="shared" si="173"/>
        <v>2.6477578370575424E-4</v>
      </c>
      <c r="JF158" s="86">
        <f t="shared" si="173"/>
        <v>2.0227468261181055E-3</v>
      </c>
      <c r="JG158" s="86">
        <f t="shared" si="173"/>
        <v>8.7763935983199151E-4</v>
      </c>
      <c r="JH158" s="86">
        <f t="shared" si="173"/>
        <v>3.5375061960088737E-4</v>
      </c>
      <c r="JI158" s="86">
        <f t="shared" si="173"/>
        <v>1.3216134958563051E-4</v>
      </c>
      <c r="JJ158" s="86">
        <f t="shared" si="173"/>
        <v>3.3186924346496382E-5</v>
      </c>
      <c r="JK158" s="86">
        <f t="shared" si="173"/>
        <v>6.4576931959191541E-5</v>
      </c>
      <c r="JL158" s="86">
        <f t="shared" si="173"/>
        <v>1.8578062410630497E-4</v>
      </c>
      <c r="JM158" s="86">
        <f t="shared" si="173"/>
        <v>1.8272148840752237E-2</v>
      </c>
    </row>
    <row r="159" spans="2:273" x14ac:dyDescent="0.25">
      <c r="B159" s="2">
        <v>132</v>
      </c>
      <c r="C159" s="37">
        <v>36.786999999999999</v>
      </c>
      <c r="D159" s="37">
        <v>85.557000000000002</v>
      </c>
      <c r="E159" s="37">
        <v>35.881</v>
      </c>
      <c r="F159" s="37">
        <v>25.423999999999999</v>
      </c>
      <c r="G159" s="37">
        <v>19.542000000000002</v>
      </c>
      <c r="H159" s="37">
        <v>22.983000000000001</v>
      </c>
      <c r="I159" s="37">
        <v>20.797000000000001</v>
      </c>
      <c r="J159" s="37">
        <v>21.797000000000001</v>
      </c>
      <c r="K159" s="37">
        <v>23.626999999999999</v>
      </c>
      <c r="L159" s="37">
        <v>25.407</v>
      </c>
      <c r="M159" s="37">
        <v>22.61</v>
      </c>
      <c r="N159" s="37">
        <v>24.271000000000001</v>
      </c>
      <c r="O159" s="37">
        <v>23.61</v>
      </c>
      <c r="P159" s="37">
        <v>27.39</v>
      </c>
      <c r="Q159" s="37">
        <v>29.186</v>
      </c>
      <c r="S159" s="4">
        <f t="shared" si="174"/>
        <v>37.461924781542379</v>
      </c>
      <c r="T159" s="4">
        <f t="shared" si="174"/>
        <v>89.116980749744855</v>
      </c>
      <c r="U159" s="4">
        <f t="shared" si="174"/>
        <v>36.384349086760452</v>
      </c>
      <c r="V159" s="4">
        <f t="shared" si="174"/>
        <v>25.316725244633695</v>
      </c>
      <c r="W159" s="4">
        <f t="shared" si="174"/>
        <v>20.82376829182942</v>
      </c>
      <c r="X159" s="4">
        <f t="shared" si="174"/>
        <v>23.189954132291462</v>
      </c>
      <c r="Y159" s="4">
        <f t="shared" si="174"/>
        <v>21.447573188316102</v>
      </c>
      <c r="Z159" s="4">
        <f t="shared" si="174"/>
        <v>21.567646035424559</v>
      </c>
      <c r="AA159" s="4">
        <f t="shared" si="174"/>
        <v>24.250140169894859</v>
      </c>
      <c r="AB159" s="4">
        <f t="shared" si="174"/>
        <v>24.897060650330602</v>
      </c>
      <c r="AC159" s="4">
        <f t="shared" si="174"/>
        <v>24.185085338951641</v>
      </c>
      <c r="AD159" s="4">
        <f t="shared" si="174"/>
        <v>23.521484360955323</v>
      </c>
      <c r="AE159" s="4">
        <f t="shared" si="174"/>
        <v>24.758754703582149</v>
      </c>
      <c r="AF159" s="4">
        <f t="shared" si="174"/>
        <v>28.524873257077374</v>
      </c>
      <c r="AG159" s="4">
        <f t="shared" si="174"/>
        <v>31.332882000527103</v>
      </c>
      <c r="AI159" s="4">
        <f t="shared" si="175"/>
        <v>-0.67492478154238</v>
      </c>
      <c r="AJ159" s="4">
        <f t="shared" si="175"/>
        <v>-3.5599807497448523</v>
      </c>
      <c r="AK159" s="4">
        <f t="shared" si="175"/>
        <v>-0.50334908676045131</v>
      </c>
      <c r="AL159" s="4">
        <f t="shared" si="175"/>
        <v>0.10727475536630493</v>
      </c>
      <c r="AM159" s="4">
        <f t="shared" si="175"/>
        <v>-1.2817682918294189</v>
      </c>
      <c r="AN159" s="4">
        <f t="shared" si="175"/>
        <v>-0.20695413229146098</v>
      </c>
      <c r="AO159" s="4">
        <f t="shared" si="175"/>
        <v>-0.65057318831610189</v>
      </c>
      <c r="AP159" s="4">
        <f t="shared" si="175"/>
        <v>0.22935396457544144</v>
      </c>
      <c r="AQ159" s="4">
        <f t="shared" si="175"/>
        <v>-0.62314016989486021</v>
      </c>
      <c r="AR159" s="4">
        <f t="shared" si="175"/>
        <v>0.50993934966939847</v>
      </c>
      <c r="AS159" s="4">
        <f t="shared" si="175"/>
        <v>-1.5750853389516415</v>
      </c>
      <c r="AT159" s="4">
        <f t="shared" si="175"/>
        <v>0.74951563904467733</v>
      </c>
      <c r="AU159" s="4">
        <f t="shared" si="175"/>
        <v>-1.1487547035821493</v>
      </c>
      <c r="AV159" s="4">
        <f t="shared" si="175"/>
        <v>-1.1348732570773734</v>
      </c>
      <c r="AW159" s="4">
        <f t="shared" si="175"/>
        <v>-2.1468820005271034</v>
      </c>
      <c r="AY159" s="2">
        <f t="shared" si="167"/>
        <v>37.460834264955515</v>
      </c>
      <c r="AZ159" s="2">
        <f t="shared" si="167"/>
        <v>89.116980749744812</v>
      </c>
      <c r="BA159" s="2">
        <f t="shared" si="167"/>
        <v>36.335433695202731</v>
      </c>
      <c r="BB159" s="2">
        <f t="shared" si="167"/>
        <v>25.286075050696695</v>
      </c>
      <c r="BC159" s="2">
        <f t="shared" si="167"/>
        <v>20.807691394462026</v>
      </c>
      <c r="BD159" s="2">
        <f t="shared" si="167"/>
        <v>23.153854468423233</v>
      </c>
      <c r="BE159" s="2">
        <f t="shared" si="167"/>
        <v>21.388721143390871</v>
      </c>
      <c r="BF159" s="2">
        <f t="shared" si="167"/>
        <v>21.201207828880328</v>
      </c>
      <c r="BG159" s="2">
        <f t="shared" si="167"/>
        <v>24.070948899863513</v>
      </c>
      <c r="BH159" s="2">
        <f t="shared" si="167"/>
        <v>24.805456046585668</v>
      </c>
      <c r="BI159" s="2">
        <f t="shared" si="167"/>
        <v>24.141959382102989</v>
      </c>
      <c r="BJ159" s="2">
        <f t="shared" si="167"/>
        <v>23.508608091498232</v>
      </c>
      <c r="BK159" s="2">
        <f t="shared" si="167"/>
        <v>24.754035563373378</v>
      </c>
      <c r="BL159" s="2">
        <f t="shared" si="167"/>
        <v>28.524250735221926</v>
      </c>
      <c r="BM159" s="2">
        <f t="shared" si="167"/>
        <v>30.99675497563635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36.786999999999999</v>
      </c>
      <c r="CF159" s="2" t="str">
        <f t="shared" si="168"/>
        <v/>
      </c>
      <c r="CG159" s="2">
        <f t="shared" si="168"/>
        <v>35.881</v>
      </c>
      <c r="CH159" s="2">
        <f t="shared" si="168"/>
        <v>25.423999999999999</v>
      </c>
      <c r="CI159" s="2">
        <f t="shared" si="168"/>
        <v>19.542000000000002</v>
      </c>
      <c r="CJ159" s="2">
        <f t="shared" si="168"/>
        <v>22.983000000000001</v>
      </c>
      <c r="CK159" s="2">
        <f t="shared" si="168"/>
        <v>20.797000000000001</v>
      </c>
      <c r="CL159" s="2">
        <f t="shared" si="168"/>
        <v>21.797000000000001</v>
      </c>
      <c r="CM159" s="2">
        <f t="shared" si="168"/>
        <v>23.626999999999999</v>
      </c>
      <c r="CN159" s="2">
        <f t="shared" si="168"/>
        <v>25.407</v>
      </c>
      <c r="CO159" s="2">
        <f t="shared" si="168"/>
        <v>22.61</v>
      </c>
      <c r="CP159" s="2">
        <f t="shared" si="168"/>
        <v>24.271000000000001</v>
      </c>
      <c r="CQ159" s="2">
        <f t="shared" si="168"/>
        <v>23.61</v>
      </c>
      <c r="CR159" s="2">
        <f t="shared" si="168"/>
        <v>27.39</v>
      </c>
      <c r="CS159" s="2">
        <f t="shared" si="168"/>
        <v>29.186</v>
      </c>
      <c r="CU159" s="2">
        <f t="shared" si="197"/>
        <v>36.786999999999999</v>
      </c>
      <c r="CV159" s="2" t="str">
        <f t="shared" si="198"/>
        <v/>
      </c>
      <c r="CW159" s="2">
        <f t="shared" si="199"/>
        <v>35.881</v>
      </c>
      <c r="CX159" s="2">
        <f t="shared" si="200"/>
        <v>25.423999999999999</v>
      </c>
      <c r="CY159" s="2">
        <f t="shared" si="201"/>
        <v>19.542000000000002</v>
      </c>
      <c r="CZ159" s="2">
        <f t="shared" si="202"/>
        <v>22.983000000000001</v>
      </c>
      <c r="DA159" s="2">
        <f t="shared" si="203"/>
        <v>20.797000000000001</v>
      </c>
      <c r="DB159" s="2">
        <f t="shared" si="204"/>
        <v>21.797000000000001</v>
      </c>
      <c r="DC159" s="2">
        <f t="shared" si="205"/>
        <v>23.626999999999999</v>
      </c>
      <c r="DD159" s="2">
        <f t="shared" si="206"/>
        <v>25.407</v>
      </c>
      <c r="DE159" s="2">
        <f t="shared" si="207"/>
        <v>22.61</v>
      </c>
      <c r="DF159" s="2">
        <f t="shared" si="208"/>
        <v>24.271000000000001</v>
      </c>
      <c r="DG159" s="2">
        <f t="shared" si="209"/>
        <v>23.61</v>
      </c>
      <c r="DH159" s="2">
        <f t="shared" si="210"/>
        <v>27.39</v>
      </c>
      <c r="DI159" s="2">
        <f t="shared" si="211"/>
        <v>29.186</v>
      </c>
      <c r="DK159" s="2">
        <f t="shared" si="176"/>
        <v>110.23389451799977</v>
      </c>
      <c r="DL159" s="2">
        <f t="shared" si="176"/>
        <v>185.67209826324176</v>
      </c>
      <c r="DM159" s="2">
        <f t="shared" si="176"/>
        <v>84.55555731707318</v>
      </c>
      <c r="DN159" s="2">
        <f t="shared" si="176"/>
        <v>85.658114979757073</v>
      </c>
      <c r="DO159" s="2">
        <f t="shared" si="176"/>
        <v>60.459105465587058</v>
      </c>
      <c r="DP159" s="2">
        <f t="shared" si="176"/>
        <v>68.702792847503375</v>
      </c>
      <c r="DQ159" s="2">
        <f t="shared" si="176"/>
        <v>64.50447837837838</v>
      </c>
      <c r="DR159" s="2">
        <f t="shared" si="176"/>
        <v>61.567816806722689</v>
      </c>
      <c r="DS159" s="2">
        <f t="shared" si="176"/>
        <v>62.174324324324317</v>
      </c>
      <c r="DT159" s="2">
        <f t="shared" si="176"/>
        <v>62.121703303303306</v>
      </c>
      <c r="DU159" s="2">
        <f t="shared" si="176"/>
        <v>65.351458558558548</v>
      </c>
      <c r="DV159" s="2">
        <f t="shared" si="176"/>
        <v>66.716154054054044</v>
      </c>
      <c r="DW159" s="2">
        <f t="shared" si="176"/>
        <v>66.687187055476514</v>
      </c>
      <c r="DX159" s="2">
        <f t="shared" si="176"/>
        <v>56.254783193277305</v>
      </c>
      <c r="DY159" s="2">
        <f t="shared" si="176"/>
        <v>59.273423655913987</v>
      </c>
      <c r="EA159" s="2">
        <f t="shared" si="152"/>
        <v>37.175730071992376</v>
      </c>
      <c r="EB159" s="2">
        <f t="shared" si="152"/>
        <v>86.463415798546052</v>
      </c>
      <c r="EC159" s="2">
        <f t="shared" si="152"/>
        <v>36.068707903281016</v>
      </c>
      <c r="ED159" s="2">
        <f t="shared" si="152"/>
        <v>24.949598506587311</v>
      </c>
      <c r="EE159" s="2">
        <f t="shared" si="152"/>
        <v>20.50878367152902</v>
      </c>
      <c r="EF159" s="2">
        <f t="shared" si="152"/>
        <v>23.205128138847865</v>
      </c>
      <c r="EG159" s="2">
        <f t="shared" si="152"/>
        <v>21.204313367207344</v>
      </c>
      <c r="EH159" s="2">
        <f t="shared" si="152"/>
        <v>20.77883773039855</v>
      </c>
      <c r="EI159" s="2">
        <f t="shared" si="152"/>
        <v>23.914758100697906</v>
      </c>
      <c r="EJ159" s="2">
        <f t="shared" si="152"/>
        <v>24.779383720632968</v>
      </c>
      <c r="EK159" s="2">
        <f t="shared" ref="EK159:EO222" si="212">CO$228*$B159+CO$229</f>
        <v>23.930789622825877</v>
      </c>
      <c r="EL159" s="2">
        <f t="shared" si="179"/>
        <v>23.278300814633415</v>
      </c>
      <c r="EM159" s="2">
        <f t="shared" si="179"/>
        <v>24.659587755381871</v>
      </c>
      <c r="EN159" s="2">
        <f t="shared" si="179"/>
        <v>28.457313090737237</v>
      </c>
      <c r="EO159" s="2">
        <f t="shared" si="179"/>
        <v>31.084906995613476</v>
      </c>
      <c r="EQ159" s="2">
        <f t="shared" si="177"/>
        <v>38.873192515504314</v>
      </c>
      <c r="ER159" s="2">
        <f t="shared" si="177"/>
        <v>93.25597712403183</v>
      </c>
      <c r="ES159" s="2">
        <f t="shared" si="177"/>
        <v>37.289897471645823</v>
      </c>
      <c r="ET159" s="2">
        <f t="shared" si="177"/>
        <v>26.469386543857983</v>
      </c>
      <c r="EU159" s="2">
        <f t="shared" si="177"/>
        <v>21.906644431553676</v>
      </c>
      <c r="EV159" s="2">
        <f t="shared" si="177"/>
        <v>22.904289958158994</v>
      </c>
      <c r="EW159" s="2">
        <f t="shared" si="177"/>
        <v>21.975591194102755</v>
      </c>
      <c r="EX159" s="2">
        <f t="shared" si="177"/>
        <v>22.340621261706957</v>
      </c>
      <c r="EY159" s="2">
        <f t="shared" si="177"/>
        <v>24.518472746038992</v>
      </c>
      <c r="EZ159" s="2">
        <f t="shared" si="177"/>
        <v>24.85272058039401</v>
      </c>
      <c r="FA159" s="2">
        <f t="shared" si="177"/>
        <v>24.885984547493223</v>
      </c>
      <c r="FB159" s="2">
        <f t="shared" si="177"/>
        <v>24.475264101018258</v>
      </c>
      <c r="FC159" s="2">
        <f t="shared" si="177"/>
        <v>25.173259066542037</v>
      </c>
      <c r="FD159" s="2">
        <f t="shared" si="177"/>
        <v>28.859836438971861</v>
      </c>
      <c r="FE159" s="2">
        <f t="shared" si="177"/>
        <v>30.175148617453317</v>
      </c>
      <c r="FG159" s="2">
        <f t="shared" si="178"/>
        <v>0.99982793285182125</v>
      </c>
      <c r="FH159" s="2">
        <f t="shared" si="178"/>
        <v>0.9997486884430169</v>
      </c>
      <c r="FI159" s="2">
        <f t="shared" si="178"/>
        <v>0.99979499132455851</v>
      </c>
      <c r="FJ159" s="2">
        <f t="shared" si="178"/>
        <v>0.99977043231231111</v>
      </c>
      <c r="FK159" s="2">
        <f t="shared" si="178"/>
        <v>0.99976094213177835</v>
      </c>
      <c r="FL159" s="2">
        <f t="shared" si="178"/>
        <v>0.99975718947307746</v>
      </c>
      <c r="FM159" s="2">
        <f t="shared" si="178"/>
        <v>0.9997483926697982</v>
      </c>
      <c r="FN159" s="2">
        <f t="shared" si="178"/>
        <v>0.9997467706865355</v>
      </c>
      <c r="FO159" s="2">
        <f t="shared" si="178"/>
        <v>0.9997512508077071</v>
      </c>
      <c r="FP159" s="2">
        <f t="shared" si="178"/>
        <v>0.99974414197523342</v>
      </c>
      <c r="FQ159" s="2">
        <f t="shared" si="178"/>
        <v>0.99974669537392369</v>
      </c>
      <c r="FR159" s="2">
        <f t="shared" si="178"/>
        <v>0.99974671301532825</v>
      </c>
      <c r="FS159" s="2">
        <f t="shared" si="178"/>
        <v>0.9997459972958529</v>
      </c>
      <c r="FT159" s="2">
        <f t="shared" si="178"/>
        <v>0.99974064085011594</v>
      </c>
      <c r="FU159" s="2">
        <f t="shared" si="178"/>
        <v>0.99964816194772366</v>
      </c>
      <c r="FW159" s="2">
        <f t="shared" si="169"/>
        <v>0.16055335067790538</v>
      </c>
      <c r="FX159" s="2">
        <f t="shared" si="169"/>
        <v>0.38698696070356425</v>
      </c>
      <c r="FY159" s="2">
        <f t="shared" si="169"/>
        <v>0.21027494321860724</v>
      </c>
      <c r="FZ159" s="2">
        <f t="shared" si="169"/>
        <v>0.21222685167258748</v>
      </c>
      <c r="GA159" s="2">
        <f t="shared" si="169"/>
        <v>0.20700007643468513</v>
      </c>
      <c r="GB159" s="2">
        <f t="shared" si="169"/>
        <v>0.20715782226704507</v>
      </c>
      <c r="GC159" s="2">
        <f t="shared" si="169"/>
        <v>0.22496839817916603</v>
      </c>
      <c r="GD159" s="2">
        <f t="shared" si="169"/>
        <v>0.26382730068114552</v>
      </c>
      <c r="GE159" s="2">
        <f t="shared" si="169"/>
        <v>0.24295213657958262</v>
      </c>
      <c r="GF159" s="2">
        <f t="shared" si="169"/>
        <v>0.22523453932850068</v>
      </c>
      <c r="GG159" s="2">
        <f t="shared" si="169"/>
        <v>0.21009084851492713</v>
      </c>
      <c r="GH159" s="2">
        <f t="shared" si="169"/>
        <v>0.18321784510162328</v>
      </c>
      <c r="GI159" s="2">
        <f t="shared" si="169"/>
        <v>0.16308616483030619</v>
      </c>
      <c r="GJ159" s="2">
        <f t="shared" si="169"/>
        <v>0.14838422797563669</v>
      </c>
      <c r="GK159" s="2">
        <f t="shared" si="169"/>
        <v>0.10779764729815013</v>
      </c>
      <c r="GM159" s="86">
        <f t="shared" si="170"/>
        <v>2.2888155466428778E-144</v>
      </c>
      <c r="GN159" s="86">
        <f t="shared" si="170"/>
        <v>3.4752978310774966E-241</v>
      </c>
      <c r="GO159" s="86">
        <f t="shared" si="170"/>
        <v>4.918295117048448E-192</v>
      </c>
      <c r="GP159" s="86">
        <f t="shared" si="170"/>
        <v>7.9517551910858357E-202</v>
      </c>
      <c r="GQ159" s="86">
        <f t="shared" si="170"/>
        <v>1.351971729956276E-269</v>
      </c>
      <c r="GR159" s="86">
        <f t="shared" si="170"/>
        <v>3.91614514386943E-284</v>
      </c>
      <c r="GS159" s="86">
        <f t="shared" si="170"/>
        <v>6.5003790215313937E-243</v>
      </c>
      <c r="GT159" s="86">
        <f t="shared" si="170"/>
        <v>2.5991719397047272E-250</v>
      </c>
      <c r="GU159" s="86">
        <f t="shared" si="170"/>
        <v>5.5229120786466474E-260</v>
      </c>
      <c r="GV159" s="86">
        <f t="shared" si="170"/>
        <v>2.6355498798351475E-249</v>
      </c>
      <c r="GW159" s="86">
        <f t="shared" si="170"/>
        <v>6.3646340674763413E-262</v>
      </c>
      <c r="GX159" s="86">
        <f t="shared" si="170"/>
        <v>5.4252437489661024E-226</v>
      </c>
      <c r="GY159" s="86">
        <f t="shared" si="170"/>
        <v>4.2647566575693347E-212</v>
      </c>
      <c r="GZ159" s="86">
        <f t="shared" si="170"/>
        <v>9.8181684497037655E-187</v>
      </c>
      <c r="HA159" s="86">
        <f t="shared" si="170"/>
        <v>8.8944062259676687E-231</v>
      </c>
      <c r="HC159" s="86">
        <f t="shared" si="181"/>
        <v>4.5438384819158341E-71</v>
      </c>
      <c r="HD159" s="86">
        <f t="shared" si="181"/>
        <v>3.1172641885361759E-50</v>
      </c>
      <c r="HE159" s="86">
        <f t="shared" si="181"/>
        <v>5.7958808204324481E-85</v>
      </c>
      <c r="HF159" s="86">
        <f t="shared" si="180"/>
        <v>3.0232180880533413E-95</v>
      </c>
      <c r="HG159" s="86">
        <f t="shared" si="180"/>
        <v>6.8038400500821338E-122</v>
      </c>
      <c r="HH159" s="86">
        <f t="shared" si="180"/>
        <v>1.3323809256054966E-152</v>
      </c>
      <c r="HI159" s="86">
        <f t="shared" si="180"/>
        <v>3.754113135530779E-171</v>
      </c>
      <c r="HJ159" s="86">
        <f t="shared" si="180"/>
        <v>5.8479415536332464E-199</v>
      </c>
      <c r="HK159" s="86">
        <f t="shared" si="180"/>
        <v>7.6936768097157868E-167</v>
      </c>
      <c r="HL159" s="86">
        <f t="shared" si="161"/>
        <v>1.624257964598026E-164</v>
      </c>
      <c r="HM159" s="86">
        <f t="shared" si="161"/>
        <v>1.6565145217044228E-173</v>
      </c>
      <c r="HN159" s="86">
        <f t="shared" si="161"/>
        <v>1.2738111697794072E-127</v>
      </c>
      <c r="HO159" s="86">
        <f t="shared" si="161"/>
        <v>3.316864904316033E-132</v>
      </c>
      <c r="HP159" s="86">
        <f t="shared" si="161"/>
        <v>8.1423803930930477E-113</v>
      </c>
      <c r="HQ159" s="86">
        <f t="shared" si="161"/>
        <v>8.9137582912074448E-119</v>
      </c>
      <c r="HS159" s="86">
        <f t="shared" si="171"/>
        <v>2.608228253426792E-4</v>
      </c>
      <c r="HT159" s="86">
        <f t="shared" si="171"/>
        <v>6.0638802758350827E-11</v>
      </c>
      <c r="HU159" s="86">
        <f t="shared" si="171"/>
        <v>2.5025537210229645E-7</v>
      </c>
      <c r="HV159" s="86">
        <f t="shared" si="171"/>
        <v>1.1456875340561277E-8</v>
      </c>
      <c r="HW159" s="86">
        <f t="shared" si="171"/>
        <v>1.2244815879942012E-8</v>
      </c>
      <c r="HX159" s="86">
        <f t="shared" si="171"/>
        <v>3.3644895436465812E-8</v>
      </c>
      <c r="HY159" s="86">
        <f t="shared" si="171"/>
        <v>4.3342450778154375E-10</v>
      </c>
      <c r="HZ159" s="86">
        <f t="shared" si="171"/>
        <v>1.2230543501240963E-11</v>
      </c>
      <c r="IA159" s="86">
        <f t="shared" si="171"/>
        <v>2.921507921054977E-10</v>
      </c>
      <c r="IB159" s="86">
        <f t="shared" si="171"/>
        <v>3.6675698797746465E-9</v>
      </c>
      <c r="IC159" s="86">
        <f t="shared" si="171"/>
        <v>1.2690101517465339E-8</v>
      </c>
      <c r="ID159" s="86">
        <f t="shared" si="171"/>
        <v>5.2371133248392536E-7</v>
      </c>
      <c r="IE159" s="86">
        <f t="shared" si="171"/>
        <v>1.0760936134937423E-5</v>
      </c>
      <c r="IF159" s="86">
        <f t="shared" si="171"/>
        <v>3.5925596649476806E-5</v>
      </c>
      <c r="IG159" s="86">
        <f t="shared" si="171"/>
        <v>6.9610023879177587E-3</v>
      </c>
      <c r="II159" s="86">
        <f t="shared" si="172"/>
        <v>3.5047010347645253E-4</v>
      </c>
      <c r="IJ159" s="86">
        <f t="shared" si="172"/>
        <v>0.26410366129759438</v>
      </c>
      <c r="IK159" s="86">
        <f t="shared" si="172"/>
        <v>1.2570209231878211E-3</v>
      </c>
      <c r="IL159" s="86">
        <f t="shared" si="172"/>
        <v>7.3971027235497763E-4</v>
      </c>
      <c r="IM159" s="86">
        <f t="shared" si="172"/>
        <v>2.8375291107844453E-4</v>
      </c>
      <c r="IN159" s="86">
        <f t="shared" si="172"/>
        <v>3.7014294325673277E-4</v>
      </c>
      <c r="IO159" s="86">
        <f t="shared" si="172"/>
        <v>6.8689442817357663E-4</v>
      </c>
      <c r="IP159" s="86">
        <f t="shared" si="172"/>
        <v>4.6166702996088185E-3</v>
      </c>
      <c r="IQ159" s="86">
        <f t="shared" si="172"/>
        <v>2.0862734475114845E-3</v>
      </c>
      <c r="IR159" s="86">
        <f t="shared" si="172"/>
        <v>8.856021916854391E-4</v>
      </c>
      <c r="IS159" s="86">
        <f t="shared" si="172"/>
        <v>3.5149745749677076E-4</v>
      </c>
      <c r="IT159" s="86">
        <f t="shared" si="172"/>
        <v>8.372516673575582E-5</v>
      </c>
      <c r="IU159" s="86">
        <f t="shared" si="172"/>
        <v>2.7848554207015663E-5</v>
      </c>
      <c r="IV159" s="86">
        <f t="shared" si="172"/>
        <v>9.6373293566701147E-7</v>
      </c>
      <c r="IW159" s="86">
        <f t="shared" si="172"/>
        <v>4.4623643737972253E-5</v>
      </c>
      <c r="IY159" s="86">
        <f t="shared" si="173"/>
        <v>6.1129292881913167E-4</v>
      </c>
      <c r="IZ159" s="86">
        <f t="shared" si="173"/>
        <v>0.26410366135823321</v>
      </c>
      <c r="JA159" s="86">
        <f t="shared" si="173"/>
        <v>1.2572711785599235E-3</v>
      </c>
      <c r="JB159" s="86">
        <f t="shared" si="173"/>
        <v>7.3972172923031821E-4</v>
      </c>
      <c r="JC159" s="86">
        <f t="shared" si="173"/>
        <v>2.8376515589432447E-4</v>
      </c>
      <c r="JD159" s="86">
        <f t="shared" si="173"/>
        <v>3.7017658815216922E-4</v>
      </c>
      <c r="JE159" s="86">
        <f t="shared" si="173"/>
        <v>6.868948615980844E-4</v>
      </c>
      <c r="JF159" s="86">
        <f t="shared" si="173"/>
        <v>4.6166703118393623E-3</v>
      </c>
      <c r="JG159" s="86">
        <f t="shared" si="173"/>
        <v>2.0862737396622768E-3</v>
      </c>
      <c r="JH159" s="86">
        <f t="shared" si="173"/>
        <v>8.8560585925531884E-4</v>
      </c>
      <c r="JI159" s="86">
        <f t="shared" si="173"/>
        <v>3.5151014759828822E-4</v>
      </c>
      <c r="JJ159" s="86">
        <f t="shared" si="173"/>
        <v>8.4248878068239751E-5</v>
      </c>
      <c r="JK159" s="86">
        <f t="shared" si="173"/>
        <v>3.8609490341953086E-5</v>
      </c>
      <c r="JL159" s="86">
        <f t="shared" si="173"/>
        <v>3.6889329585143816E-5</v>
      </c>
      <c r="JM159" s="86">
        <f t="shared" si="173"/>
        <v>7.005626031655731E-3</v>
      </c>
    </row>
    <row r="160" spans="2:273" x14ac:dyDescent="0.25">
      <c r="B160" s="2">
        <v>133</v>
      </c>
      <c r="C160" s="37">
        <v>36.540999999999997</v>
      </c>
      <c r="D160" s="37">
        <v>86.950999999999993</v>
      </c>
      <c r="E160" s="37">
        <v>36.508000000000003</v>
      </c>
      <c r="F160" s="37">
        <v>25.068000000000001</v>
      </c>
      <c r="G160" s="37">
        <v>19.931999999999999</v>
      </c>
      <c r="H160" s="37">
        <v>22.931999999999999</v>
      </c>
      <c r="I160" s="37">
        <v>21.661000000000001</v>
      </c>
      <c r="J160" s="37">
        <v>21.338999999999999</v>
      </c>
      <c r="K160" s="37">
        <v>23.626999999999999</v>
      </c>
      <c r="L160" s="37">
        <v>25.745999999999999</v>
      </c>
      <c r="M160" s="37">
        <v>24.169</v>
      </c>
      <c r="N160" s="37">
        <v>23.050999999999998</v>
      </c>
      <c r="O160" s="37">
        <v>24.135999999999999</v>
      </c>
      <c r="P160" s="37">
        <v>26.288</v>
      </c>
      <c r="Q160" s="37">
        <v>29.831</v>
      </c>
      <c r="S160" s="4">
        <f t="shared" si="174"/>
        <v>37.342784774442656</v>
      </c>
      <c r="T160" s="4">
        <f t="shared" si="174"/>
        <v>89.257635640305253</v>
      </c>
      <c r="U160" s="4">
        <f t="shared" si="174"/>
        <v>36.347213850639783</v>
      </c>
      <c r="V160" s="4">
        <f t="shared" si="174"/>
        <v>25.180755822947155</v>
      </c>
      <c r="W160" s="4">
        <f t="shared" si="174"/>
        <v>20.656630276249839</v>
      </c>
      <c r="X160" s="4">
        <f t="shared" si="174"/>
        <v>23.082110661675248</v>
      </c>
      <c r="Y160" s="4">
        <f t="shared" si="174"/>
        <v>21.377269899109244</v>
      </c>
      <c r="Z160" s="4">
        <f t="shared" si="174"/>
        <v>21.813043557840619</v>
      </c>
      <c r="AA160" s="4">
        <f t="shared" si="174"/>
        <v>24.297725670878915</v>
      </c>
      <c r="AB160" s="4">
        <f t="shared" si="174"/>
        <v>24.849837251146049</v>
      </c>
      <c r="AC160" s="4">
        <f t="shared" si="174"/>
        <v>24.098106172879596</v>
      </c>
      <c r="AD160" s="4">
        <f t="shared" si="174"/>
        <v>23.378833278035412</v>
      </c>
      <c r="AE160" s="4">
        <f t="shared" si="174"/>
        <v>24.612630125511977</v>
      </c>
      <c r="AF160" s="4">
        <f t="shared" si="174"/>
        <v>28.401822524612886</v>
      </c>
      <c r="AG160" s="4">
        <f t="shared" si="174"/>
        <v>31.044584335500353</v>
      </c>
      <c r="AI160" s="4">
        <f t="shared" si="175"/>
        <v>-0.80178477444265894</v>
      </c>
      <c r="AJ160" s="4">
        <f t="shared" si="175"/>
        <v>-2.3066356403052595</v>
      </c>
      <c r="AK160" s="4">
        <f t="shared" si="175"/>
        <v>0.16078614936022007</v>
      </c>
      <c r="AL160" s="4">
        <f t="shared" si="175"/>
        <v>-0.11275582294715392</v>
      </c>
      <c r="AM160" s="4">
        <f t="shared" si="175"/>
        <v>-0.72463027624984022</v>
      </c>
      <c r="AN160" s="4">
        <f t="shared" si="175"/>
        <v>-0.15011066167524945</v>
      </c>
      <c r="AO160" s="4">
        <f t="shared" si="175"/>
        <v>0.28373010089075734</v>
      </c>
      <c r="AP160" s="4">
        <f t="shared" si="175"/>
        <v>-0.47404355784061991</v>
      </c>
      <c r="AQ160" s="4">
        <f t="shared" si="175"/>
        <v>-0.67072567087891599</v>
      </c>
      <c r="AR160" s="4">
        <f t="shared" si="175"/>
        <v>0.89616274885394986</v>
      </c>
      <c r="AS160" s="4">
        <f t="shared" si="175"/>
        <v>7.089382712040404E-2</v>
      </c>
      <c r="AT160" s="4">
        <f t="shared" si="175"/>
        <v>-0.3278332780354134</v>
      </c>
      <c r="AU160" s="4">
        <f t="shared" si="175"/>
        <v>-0.47663012551197781</v>
      </c>
      <c r="AV160" s="4">
        <f t="shared" si="175"/>
        <v>-2.1138225246128854</v>
      </c>
      <c r="AW160" s="4">
        <f t="shared" si="175"/>
        <v>-1.2135843355003537</v>
      </c>
      <c r="AY160" s="2">
        <f t="shared" si="167"/>
        <v>37.340606765691476</v>
      </c>
      <c r="AZ160" s="2">
        <f t="shared" si="167"/>
        <v>89.257635640305253</v>
      </c>
      <c r="BA160" s="2">
        <f t="shared" si="167"/>
        <v>36.248810040641885</v>
      </c>
      <c r="BB160" s="2">
        <f t="shared" si="167"/>
        <v>25.114455800596147</v>
      </c>
      <c r="BC160" s="2">
        <f t="shared" si="167"/>
        <v>20.61816091500344</v>
      </c>
      <c r="BD160" s="2">
        <f t="shared" si="167"/>
        <v>22.998481308058992</v>
      </c>
      <c r="BE160" s="2">
        <f t="shared" si="167"/>
        <v>21.242820307495748</v>
      </c>
      <c r="BF160" s="2">
        <f t="shared" si="167"/>
        <v>21.084037152861068</v>
      </c>
      <c r="BG160" s="2">
        <f t="shared" si="167"/>
        <v>23.923470938752143</v>
      </c>
      <c r="BH160" s="2">
        <f t="shared" si="167"/>
        <v>24.647331540274628</v>
      </c>
      <c r="BI160" s="2">
        <f t="shared" si="167"/>
        <v>23.996450802641718</v>
      </c>
      <c r="BJ160" s="2">
        <f t="shared" si="167"/>
        <v>23.346392766678676</v>
      </c>
      <c r="BK160" s="2">
        <f t="shared" si="167"/>
        <v>24.600306649941615</v>
      </c>
      <c r="BL160" s="2">
        <f t="shared" si="167"/>
        <v>28.400526517918053</v>
      </c>
      <c r="BM160" s="2">
        <f t="shared" si="167"/>
        <v>30.914415181632471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36.540999999999997</v>
      </c>
      <c r="CF160" s="2" t="str">
        <f t="shared" si="168"/>
        <v/>
      </c>
      <c r="CG160" s="2">
        <f t="shared" si="168"/>
        <v>36.508000000000003</v>
      </c>
      <c r="CH160" s="2">
        <f t="shared" si="168"/>
        <v>25.068000000000001</v>
      </c>
      <c r="CI160" s="2">
        <f t="shared" si="168"/>
        <v>19.931999999999999</v>
      </c>
      <c r="CJ160" s="2">
        <f t="shared" si="168"/>
        <v>22.931999999999999</v>
      </c>
      <c r="CK160" s="2">
        <f t="shared" si="168"/>
        <v>21.661000000000001</v>
      </c>
      <c r="CL160" s="2">
        <f t="shared" si="168"/>
        <v>21.338999999999999</v>
      </c>
      <c r="CM160" s="2">
        <f t="shared" si="168"/>
        <v>23.626999999999999</v>
      </c>
      <c r="CN160" s="2">
        <f t="shared" si="168"/>
        <v>25.745999999999999</v>
      </c>
      <c r="CO160" s="2">
        <f t="shared" si="168"/>
        <v>24.169</v>
      </c>
      <c r="CP160" s="2">
        <f t="shared" si="168"/>
        <v>23.050999999999998</v>
      </c>
      <c r="CQ160" s="2">
        <f t="shared" si="168"/>
        <v>24.135999999999999</v>
      </c>
      <c r="CR160" s="2">
        <f t="shared" si="168"/>
        <v>26.288</v>
      </c>
      <c r="CS160" s="2">
        <f t="shared" si="168"/>
        <v>29.831</v>
      </c>
      <c r="CU160" s="2">
        <f t="shared" si="197"/>
        <v>36.540999999999997</v>
      </c>
      <c r="CV160" s="2" t="str">
        <f t="shared" si="198"/>
        <v/>
      </c>
      <c r="CW160" s="2">
        <f t="shared" si="199"/>
        <v>36.508000000000003</v>
      </c>
      <c r="CX160" s="2">
        <f t="shared" si="200"/>
        <v>25.068000000000001</v>
      </c>
      <c r="CY160" s="2">
        <f t="shared" si="201"/>
        <v>19.931999999999999</v>
      </c>
      <c r="CZ160" s="2">
        <f t="shared" si="202"/>
        <v>22.931999999999999</v>
      </c>
      <c r="DA160" s="2">
        <f t="shared" si="203"/>
        <v>21.661000000000001</v>
      </c>
      <c r="DB160" s="2">
        <f t="shared" si="204"/>
        <v>21.338999999999999</v>
      </c>
      <c r="DC160" s="2">
        <f t="shared" si="205"/>
        <v>23.626999999999999</v>
      </c>
      <c r="DD160" s="2">
        <f t="shared" si="206"/>
        <v>25.745999999999999</v>
      </c>
      <c r="DE160" s="2">
        <f t="shared" si="207"/>
        <v>24.169</v>
      </c>
      <c r="DF160" s="2">
        <f t="shared" si="208"/>
        <v>23.050999999999998</v>
      </c>
      <c r="DG160" s="2">
        <f t="shared" si="209"/>
        <v>24.135999999999999</v>
      </c>
      <c r="DH160" s="2">
        <f t="shared" si="210"/>
        <v>26.288</v>
      </c>
      <c r="DI160" s="2">
        <f t="shared" si="211"/>
        <v>29.831</v>
      </c>
      <c r="DK160" s="2">
        <f t="shared" si="176"/>
        <v>110.7713292482766</v>
      </c>
      <c r="DL160" s="2">
        <f t="shared" si="176"/>
        <v>186.45287834589308</v>
      </c>
      <c r="DM160" s="2">
        <f t="shared" si="176"/>
        <v>84.893078048780495</v>
      </c>
      <c r="DN160" s="2">
        <f t="shared" si="176"/>
        <v>86.069727935222659</v>
      </c>
      <c r="DO160" s="2">
        <f t="shared" si="176"/>
        <v>60.666795951417015</v>
      </c>
      <c r="DP160" s="2">
        <f t="shared" si="176"/>
        <v>68.976014507422406</v>
      </c>
      <c r="DQ160" s="2">
        <f t="shared" si="176"/>
        <v>64.755488931788932</v>
      </c>
      <c r="DR160" s="2">
        <f t="shared" si="176"/>
        <v>61.780414845938374</v>
      </c>
      <c r="DS160" s="2">
        <f t="shared" si="176"/>
        <v>62.37607078507078</v>
      </c>
      <c r="DT160" s="2">
        <f t="shared" si="176"/>
        <v>62.328670870870873</v>
      </c>
      <c r="DU160" s="2">
        <f t="shared" si="176"/>
        <v>65.579744658944648</v>
      </c>
      <c r="DV160" s="2">
        <f t="shared" si="176"/>
        <v>66.937465765765765</v>
      </c>
      <c r="DW160" s="2">
        <f t="shared" si="176"/>
        <v>66.892317211948779</v>
      </c>
      <c r="DX160" s="2">
        <f t="shared" si="176"/>
        <v>56.366513725490194</v>
      </c>
      <c r="DY160" s="2">
        <f t="shared" si="176"/>
        <v>59.472065925101973</v>
      </c>
      <c r="EA160" s="2">
        <f t="shared" ref="EA160:EJ185" si="213">CE$228*$B160+CE$229</f>
        <v>37.022653829473512</v>
      </c>
      <c r="EB160" s="2">
        <f t="shared" si="213"/>
        <v>86.325912388518333</v>
      </c>
      <c r="EC160" s="2">
        <f t="shared" si="213"/>
        <v>35.95308389261745</v>
      </c>
      <c r="ED160" s="2">
        <f t="shared" si="213"/>
        <v>24.740528185507518</v>
      </c>
      <c r="EE160" s="2">
        <f t="shared" si="213"/>
        <v>20.285858211149208</v>
      </c>
      <c r="EF160" s="2">
        <f t="shared" si="213"/>
        <v>23.056945584511507</v>
      </c>
      <c r="EG160" s="2">
        <f t="shared" si="213"/>
        <v>21.04011686535079</v>
      </c>
      <c r="EH160" s="2">
        <f t="shared" si="213"/>
        <v>20.620295060331827</v>
      </c>
      <c r="EI160" s="2">
        <f t="shared" si="213"/>
        <v>23.75273736482859</v>
      </c>
      <c r="EJ160" s="2">
        <f t="shared" si="213"/>
        <v>24.619756065137913</v>
      </c>
      <c r="EK160" s="2">
        <f t="shared" si="212"/>
        <v>23.762495309751809</v>
      </c>
      <c r="EL160" s="2">
        <f t="shared" si="179"/>
        <v>23.090629216852417</v>
      </c>
      <c r="EM160" s="2">
        <f t="shared" si="179"/>
        <v>24.496429898532838</v>
      </c>
      <c r="EN160" s="2">
        <f t="shared" si="179"/>
        <v>28.32654555155802</v>
      </c>
      <c r="EO160" s="2">
        <f t="shared" si="179"/>
        <v>31.014254063236894</v>
      </c>
      <c r="EQ160" s="2">
        <f t="shared" si="177"/>
        <v>38.789977407247569</v>
      </c>
      <c r="ER160" s="2">
        <f t="shared" si="177"/>
        <v>93.436950060217939</v>
      </c>
      <c r="ES160" s="2">
        <f t="shared" si="177"/>
        <v>37.221244083973986</v>
      </c>
      <c r="ET160" s="2">
        <f t="shared" si="177"/>
        <v>26.324013237003847</v>
      </c>
      <c r="EU160" s="2">
        <f t="shared" si="177"/>
        <v>21.73960787740387</v>
      </c>
      <c r="EV160" s="2">
        <f t="shared" si="177"/>
        <v>22.748749970113568</v>
      </c>
      <c r="EW160" s="2">
        <f t="shared" si="177"/>
        <v>21.838152384930503</v>
      </c>
      <c r="EX160" s="2">
        <f t="shared" si="177"/>
        <v>22.230487784538845</v>
      </c>
      <c r="EY160" s="2">
        <f t="shared" si="177"/>
        <v>24.37500803702013</v>
      </c>
      <c r="EZ160" s="2">
        <f t="shared" si="177"/>
        <v>24.69743551855246</v>
      </c>
      <c r="FA160" s="2">
        <f t="shared" si="177"/>
        <v>24.755901452107103</v>
      </c>
      <c r="FB160" s="2">
        <f t="shared" si="177"/>
        <v>24.334948056201092</v>
      </c>
      <c r="FC160" s="2">
        <f t="shared" si="177"/>
        <v>25.030682518629629</v>
      </c>
      <c r="FD160" s="2">
        <f t="shared" si="177"/>
        <v>28.746412821683286</v>
      </c>
      <c r="FE160" s="2">
        <f t="shared" si="177"/>
        <v>30.082730404267075</v>
      </c>
      <c r="FG160" s="2">
        <f t="shared" si="178"/>
        <v>0.99984307051984467</v>
      </c>
      <c r="FH160" s="2">
        <f t="shared" si="178"/>
        <v>0.99977079606765973</v>
      </c>
      <c r="FI160" s="2">
        <f t="shared" si="178"/>
        <v>0.99981302649310599</v>
      </c>
      <c r="FJ160" s="2">
        <f t="shared" si="178"/>
        <v>0.9997906275512497</v>
      </c>
      <c r="FK160" s="2">
        <f t="shared" si="178"/>
        <v>0.99978197204683927</v>
      </c>
      <c r="FL160" s="2">
        <f t="shared" si="178"/>
        <v>0.99977854943631328</v>
      </c>
      <c r="FM160" s="2">
        <f t="shared" si="178"/>
        <v>0.99977052630734131</v>
      </c>
      <c r="FN160" s="2">
        <f t="shared" si="178"/>
        <v>0.99976904697531299</v>
      </c>
      <c r="FO160" s="2">
        <f t="shared" si="178"/>
        <v>0.99977313307485871</v>
      </c>
      <c r="FP160" s="2">
        <f t="shared" si="178"/>
        <v>0.99976664945471827</v>
      </c>
      <c r="FQ160" s="2">
        <f t="shared" si="178"/>
        <v>0.99976897828633327</v>
      </c>
      <c r="FR160" s="2">
        <f t="shared" si="178"/>
        <v>0.99976899437620259</v>
      </c>
      <c r="FS160" s="2">
        <f t="shared" si="178"/>
        <v>0.99976834160314643</v>
      </c>
      <c r="FT160" s="2">
        <f t="shared" si="178"/>
        <v>0.99976345624590335</v>
      </c>
      <c r="FU160" s="2">
        <f t="shared" si="178"/>
        <v>0.99967910994853271</v>
      </c>
      <c r="FW160" s="2">
        <f t="shared" si="169"/>
        <v>0.17335795141047927</v>
      </c>
      <c r="FX160" s="2">
        <f t="shared" si="169"/>
        <v>0.40905053407781616</v>
      </c>
      <c r="FY160" s="2">
        <f t="shared" si="169"/>
        <v>0.22597749688321137</v>
      </c>
      <c r="FZ160" s="2">
        <f t="shared" si="169"/>
        <v>0.22803307806153511</v>
      </c>
      <c r="GA160" s="2">
        <f t="shared" si="169"/>
        <v>0.22252698532715667</v>
      </c>
      <c r="GB160" s="2">
        <f t="shared" si="169"/>
        <v>0.22269324073133787</v>
      </c>
      <c r="GC160" s="2">
        <f t="shared" si="169"/>
        <v>0.24143275526432195</v>
      </c>
      <c r="GD160" s="2">
        <f t="shared" si="169"/>
        <v>0.28210041663924257</v>
      </c>
      <c r="GE160" s="2">
        <f t="shared" si="169"/>
        <v>0.26029061672046921</v>
      </c>
      <c r="GF160" s="2">
        <f t="shared" si="169"/>
        <v>0.24171229944952505</v>
      </c>
      <c r="GG160" s="2">
        <f t="shared" si="169"/>
        <v>0.22578358510311042</v>
      </c>
      <c r="GH160" s="2">
        <f t="shared" si="169"/>
        <v>0.19740493853352917</v>
      </c>
      <c r="GI160" s="2">
        <f t="shared" si="169"/>
        <v>0.17605040121942606</v>
      </c>
      <c r="GJ160" s="2">
        <f t="shared" si="169"/>
        <v>0.16040375569957052</v>
      </c>
      <c r="GK160" s="2">
        <f t="shared" si="169"/>
        <v>0.11698115154470293</v>
      </c>
      <c r="GM160" s="86">
        <f t="shared" si="170"/>
        <v>2.5126617803794854E-148</v>
      </c>
      <c r="GN160" s="86">
        <f t="shared" si="170"/>
        <v>4.5690678845114649E-248</v>
      </c>
      <c r="GO160" s="86">
        <f t="shared" si="170"/>
        <v>2.5514293615349974E-197</v>
      </c>
      <c r="GP160" s="86">
        <f t="shared" si="170"/>
        <v>2.3936923024784573E-207</v>
      </c>
      <c r="GQ160" s="86">
        <f t="shared" si="170"/>
        <v>5.1564496737612259E-277</v>
      </c>
      <c r="GR160" s="86">
        <f t="shared" si="170"/>
        <v>6.0551571500559023E-292</v>
      </c>
      <c r="GS160" s="86">
        <f t="shared" si="170"/>
        <v>1.6398968263610675E-249</v>
      </c>
      <c r="GT160" s="86">
        <f t="shared" si="170"/>
        <v>4.5181859756416286E-257</v>
      </c>
      <c r="GU160" s="86">
        <f t="shared" si="170"/>
        <v>5.0048126552790683E-267</v>
      </c>
      <c r="GV160" s="86">
        <f t="shared" si="170"/>
        <v>4.1583268074318363E-256</v>
      </c>
      <c r="GW160" s="86">
        <f t="shared" si="170"/>
        <v>4.7386609167514537E-269</v>
      </c>
      <c r="GX160" s="86">
        <f t="shared" si="170"/>
        <v>3.7111308697147489E-232</v>
      </c>
      <c r="GY160" s="86">
        <f t="shared" si="170"/>
        <v>6.4283399874420403E-218</v>
      </c>
      <c r="GZ160" s="86">
        <f t="shared" si="170"/>
        <v>8.1901192753864285E-192</v>
      </c>
      <c r="HA160" s="86">
        <f t="shared" si="170"/>
        <v>4.1102831022126314E-237</v>
      </c>
      <c r="HC160" s="86">
        <f t="shared" si="181"/>
        <v>6.5814975322187837E-74</v>
      </c>
      <c r="HD160" s="86">
        <f t="shared" si="181"/>
        <v>2.5253657849630029E-52</v>
      </c>
      <c r="HE160" s="86">
        <f t="shared" si="181"/>
        <v>2.4493780476716514E-88</v>
      </c>
      <c r="HF160" s="86">
        <f t="shared" si="180"/>
        <v>5.4452556281643163E-99</v>
      </c>
      <c r="HG160" s="86">
        <f t="shared" si="180"/>
        <v>1.0796060078540934E-126</v>
      </c>
      <c r="HH160" s="86">
        <f t="shared" si="180"/>
        <v>1.2726906566046358E-158</v>
      </c>
      <c r="HI160" s="86">
        <f t="shared" si="180"/>
        <v>9.083404153467086E-178</v>
      </c>
      <c r="HJ160" s="86">
        <f t="shared" si="180"/>
        <v>1.6191092521301094E-206</v>
      </c>
      <c r="HK160" s="86">
        <f t="shared" si="180"/>
        <v>3.2538053234916004E-173</v>
      </c>
      <c r="HL160" s="86">
        <f t="shared" si="161"/>
        <v>6.7700785274708973E-171</v>
      </c>
      <c r="HM160" s="86">
        <f t="shared" si="161"/>
        <v>2.9806167352668314E-180</v>
      </c>
      <c r="HN160" s="86">
        <f t="shared" si="161"/>
        <v>1.2011406440384684E-132</v>
      </c>
      <c r="HO160" s="86">
        <f t="shared" si="161"/>
        <v>1.5892574340675282E-137</v>
      </c>
      <c r="HP160" s="86">
        <f t="shared" si="161"/>
        <v>2.4320039471183233E-117</v>
      </c>
      <c r="HQ160" s="86">
        <f t="shared" si="161"/>
        <v>1.3562916123438696E-123</v>
      </c>
      <c r="HS160" s="86">
        <f t="shared" si="171"/>
        <v>7.4597238995931123E-5</v>
      </c>
      <c r="HT160" s="86">
        <f t="shared" si="171"/>
        <v>5.6109180003869127E-12</v>
      </c>
      <c r="HU160" s="86">
        <f t="shared" si="171"/>
        <v>3.6266536371509843E-8</v>
      </c>
      <c r="HV160" s="86">
        <f t="shared" si="171"/>
        <v>1.21895632004795E-9</v>
      </c>
      <c r="HW160" s="86">
        <f t="shared" si="171"/>
        <v>1.1646032213584907E-9</v>
      </c>
      <c r="HX160" s="86">
        <f t="shared" si="171"/>
        <v>3.5707784292949296E-9</v>
      </c>
      <c r="HY160" s="86">
        <f t="shared" si="171"/>
        <v>3.2164766657287654E-11</v>
      </c>
      <c r="HZ160" s="86">
        <f t="shared" si="171"/>
        <v>7.2535394204411092E-13</v>
      </c>
      <c r="IA160" s="86">
        <f t="shared" si="171"/>
        <v>2.1948346417548751E-11</v>
      </c>
      <c r="IB160" s="86">
        <f t="shared" si="171"/>
        <v>3.2648399341605615E-10</v>
      </c>
      <c r="IC160" s="86">
        <f t="shared" si="171"/>
        <v>1.2138838410194483E-9</v>
      </c>
      <c r="ID160" s="86">
        <f t="shared" si="171"/>
        <v>6.817256224681125E-8</v>
      </c>
      <c r="IE160" s="86">
        <f t="shared" si="171"/>
        <v>1.8459913250117341E-6</v>
      </c>
      <c r="IF160" s="86">
        <f t="shared" si="171"/>
        <v>5.9510004517983619E-6</v>
      </c>
      <c r="IG160" s="86">
        <f t="shared" si="171"/>
        <v>2.3413285957836708E-3</v>
      </c>
      <c r="II160" s="86">
        <f t="shared" si="172"/>
        <v>7.3609838195672929E-4</v>
      </c>
      <c r="IJ160" s="86">
        <f t="shared" si="172"/>
        <v>0.36198615918245863</v>
      </c>
      <c r="IK160" s="86">
        <f t="shared" si="172"/>
        <v>2.6900336729306844E-3</v>
      </c>
      <c r="IL160" s="86">
        <f t="shared" si="172"/>
        <v>1.7042202034698777E-3</v>
      </c>
      <c r="IM160" s="86">
        <f t="shared" si="172"/>
        <v>7.2277389544124493E-4</v>
      </c>
      <c r="IN160" s="86">
        <f t="shared" si="172"/>
        <v>9.1260943856540805E-4</v>
      </c>
      <c r="IO160" s="86">
        <f t="shared" si="172"/>
        <v>1.678082391014149E-3</v>
      </c>
      <c r="IP160" s="86">
        <f t="shared" si="172"/>
        <v>9.9262127243617479E-3</v>
      </c>
      <c r="IQ160" s="86">
        <f t="shared" si="172"/>
        <v>4.6801295842211149E-3</v>
      </c>
      <c r="IR160" s="86">
        <f t="shared" si="172"/>
        <v>2.0930579104107053E-3</v>
      </c>
      <c r="IS160" s="86">
        <f t="shared" si="172"/>
        <v>8.8261079331954648E-4</v>
      </c>
      <c r="IT160" s="86">
        <f t="shared" si="172"/>
        <v>2.2328854840793778E-4</v>
      </c>
      <c r="IU160" s="86">
        <f t="shared" si="172"/>
        <v>7.6729677662110756E-5</v>
      </c>
      <c r="IV160" s="86">
        <f t="shared" si="172"/>
        <v>3.4726930485907009E-6</v>
      </c>
      <c r="IW160" s="86">
        <f t="shared" si="172"/>
        <v>9.4523118230900266E-5</v>
      </c>
      <c r="IY160" s="86">
        <f t="shared" si="173"/>
        <v>8.1069562095266044E-4</v>
      </c>
      <c r="IZ160" s="86">
        <f t="shared" si="173"/>
        <v>0.36198615918806953</v>
      </c>
      <c r="JA160" s="86">
        <f t="shared" si="173"/>
        <v>2.690069939467056E-3</v>
      </c>
      <c r="JB160" s="86">
        <f t="shared" si="173"/>
        <v>1.7042214224261977E-3</v>
      </c>
      <c r="JC160" s="86">
        <f t="shared" si="173"/>
        <v>7.227750600444663E-4</v>
      </c>
      <c r="JD160" s="86">
        <f t="shared" si="173"/>
        <v>9.1261300934383739E-4</v>
      </c>
      <c r="JE160" s="86">
        <f t="shared" si="173"/>
        <v>1.6780824231789157E-3</v>
      </c>
      <c r="JF160" s="86">
        <f t="shared" si="173"/>
        <v>9.9262127250871017E-3</v>
      </c>
      <c r="JG160" s="86">
        <f t="shared" si="173"/>
        <v>4.6801296061694617E-3</v>
      </c>
      <c r="JH160" s="86">
        <f t="shared" si="173"/>
        <v>2.0930582368946988E-3</v>
      </c>
      <c r="JI160" s="86">
        <f t="shared" si="173"/>
        <v>8.8261200720338748E-4</v>
      </c>
      <c r="JJ160" s="86">
        <f t="shared" si="173"/>
        <v>2.2335672097018459E-4</v>
      </c>
      <c r="JK160" s="86">
        <f t="shared" si="173"/>
        <v>7.8575668987122493E-5</v>
      </c>
      <c r="JL160" s="86">
        <f t="shared" si="173"/>
        <v>9.4236935003890624E-6</v>
      </c>
      <c r="JM160" s="86">
        <f t="shared" si="173"/>
        <v>2.4358517140145712E-3</v>
      </c>
    </row>
    <row r="161" spans="2:273" x14ac:dyDescent="0.25">
      <c r="B161" s="2">
        <v>134</v>
      </c>
      <c r="C161" s="37">
        <v>37.033000000000001</v>
      </c>
      <c r="D161" s="37">
        <v>86.278999999999996</v>
      </c>
      <c r="E161" s="37">
        <v>36.457999999999998</v>
      </c>
      <c r="F161" s="37">
        <v>26.678000000000001</v>
      </c>
      <c r="G161" s="37">
        <v>20.321999999999999</v>
      </c>
      <c r="H161" s="37">
        <v>22.914999999999999</v>
      </c>
      <c r="I161" s="37">
        <v>21.966000000000001</v>
      </c>
      <c r="J161" s="37">
        <v>22.898</v>
      </c>
      <c r="K161" s="37">
        <v>24.033999999999999</v>
      </c>
      <c r="L161" s="37">
        <v>26.626999999999999</v>
      </c>
      <c r="M161" s="37">
        <v>23.254000000000001</v>
      </c>
      <c r="N161" s="37">
        <v>22.847000000000001</v>
      </c>
      <c r="O161" s="37">
        <v>24.356000000000002</v>
      </c>
      <c r="P161" s="37">
        <v>25.712</v>
      </c>
      <c r="Q161" s="37">
        <v>28.202999999999999</v>
      </c>
      <c r="S161" s="4">
        <f t="shared" si="174"/>
        <v>37.227885862798026</v>
      </c>
      <c r="T161" s="4">
        <f t="shared" si="174"/>
        <v>89.415267340658559</v>
      </c>
      <c r="U161" s="4">
        <f t="shared" si="174"/>
        <v>36.353021485343461</v>
      </c>
      <c r="V161" s="4">
        <f t="shared" si="174"/>
        <v>25.081855553455732</v>
      </c>
      <c r="W161" s="4">
        <f t="shared" si="174"/>
        <v>20.51817291559183</v>
      </c>
      <c r="X161" s="4">
        <f t="shared" si="174"/>
        <v>23.025201869621746</v>
      </c>
      <c r="Y161" s="4">
        <f t="shared" si="174"/>
        <v>21.386673173978412</v>
      </c>
      <c r="Z161" s="4">
        <f t="shared" si="174"/>
        <v>22.329472791827396</v>
      </c>
      <c r="AA161" s="4">
        <f t="shared" si="174"/>
        <v>24.511716646415884</v>
      </c>
      <c r="AB161" s="4">
        <f t="shared" si="174"/>
        <v>24.910470819825356</v>
      </c>
      <c r="AC161" s="4">
        <f t="shared" si="174"/>
        <v>24.078308519601048</v>
      </c>
      <c r="AD161" s="4">
        <f t="shared" si="174"/>
        <v>23.263707508369585</v>
      </c>
      <c r="AE161" s="4">
        <f t="shared" si="174"/>
        <v>24.478093421302713</v>
      </c>
      <c r="AF161" s="4">
        <f t="shared" si="174"/>
        <v>28.281670484729375</v>
      </c>
      <c r="AG161" s="4">
        <f t="shared" si="174"/>
        <v>30.943404962099109</v>
      </c>
      <c r="AI161" s="4">
        <f t="shared" si="175"/>
        <v>-0.19488586279802433</v>
      </c>
      <c r="AJ161" s="4">
        <f t="shared" si="175"/>
        <v>-3.1362673406585628</v>
      </c>
      <c r="AK161" s="4">
        <f t="shared" si="175"/>
        <v>0.10497851465653696</v>
      </c>
      <c r="AL161" s="4">
        <f t="shared" si="175"/>
        <v>1.5961444465442689</v>
      </c>
      <c r="AM161" s="4">
        <f t="shared" si="175"/>
        <v>-0.19617291559183059</v>
      </c>
      <c r="AN161" s="4">
        <f t="shared" si="175"/>
        <v>-0.11020186962174705</v>
      </c>
      <c r="AO161" s="4">
        <f t="shared" si="175"/>
        <v>0.57932682602158891</v>
      </c>
      <c r="AP161" s="4">
        <f t="shared" si="175"/>
        <v>0.56852720817260405</v>
      </c>
      <c r="AQ161" s="4">
        <f t="shared" si="175"/>
        <v>-0.47771664641588529</v>
      </c>
      <c r="AR161" s="4">
        <f t="shared" si="175"/>
        <v>1.7165291801746427</v>
      </c>
      <c r="AS161" s="4">
        <f t="shared" si="175"/>
        <v>-0.8243085196010469</v>
      </c>
      <c r="AT161" s="4">
        <f t="shared" si="175"/>
        <v>-0.41670750836958348</v>
      </c>
      <c r="AU161" s="4">
        <f t="shared" si="175"/>
        <v>-0.12209342130271139</v>
      </c>
      <c r="AV161" s="4">
        <f t="shared" si="175"/>
        <v>-2.5696704847293752</v>
      </c>
      <c r="AW161" s="4">
        <f t="shared" si="175"/>
        <v>-2.7404049620991096</v>
      </c>
      <c r="AY161" s="2">
        <f t="shared" ref="AY161:BM177" si="214">IF(OR($B161 &lt; C$230, $B161 &gt; C$233), #N/A, ((1-FG161)*DK161) + (FG161 - FW161)*EA161 + (FW161*EQ161))</f>
        <v>37.223704867187386</v>
      </c>
      <c r="AZ161" s="2">
        <f t="shared" si="214"/>
        <v>89.415267340658559</v>
      </c>
      <c r="BA161" s="2">
        <f t="shared" si="214"/>
        <v>36.164792119171238</v>
      </c>
      <c r="BB161" s="2">
        <f t="shared" si="214"/>
        <v>24.946272023243107</v>
      </c>
      <c r="BC161" s="2">
        <f t="shared" si="214"/>
        <v>20.43165198047415</v>
      </c>
      <c r="BD161" s="2">
        <f t="shared" si="214"/>
        <v>22.842691808354886</v>
      </c>
      <c r="BE161" s="2">
        <f t="shared" si="214"/>
        <v>21.098530193803011</v>
      </c>
      <c r="BF161" s="2">
        <f t="shared" si="214"/>
        <v>20.9699410165213</v>
      </c>
      <c r="BG161" s="2">
        <f t="shared" si="214"/>
        <v>23.777196888199015</v>
      </c>
      <c r="BH161" s="2">
        <f t="shared" si="214"/>
        <v>24.48947483915282</v>
      </c>
      <c r="BI161" s="2">
        <f t="shared" si="214"/>
        <v>23.853044879213385</v>
      </c>
      <c r="BJ161" s="2">
        <f t="shared" si="214"/>
        <v>23.186639580804602</v>
      </c>
      <c r="BK161" s="2">
        <f t="shared" si="214"/>
        <v>24.447621071398771</v>
      </c>
      <c r="BL161" s="2">
        <f t="shared" si="214"/>
        <v>28.277604021051523</v>
      </c>
      <c r="BM161" s="2">
        <f t="shared" si="214"/>
        <v>30.831097343512646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37.033000000000001</v>
      </c>
      <c r="CF161" s="2" t="str">
        <f t="shared" si="215"/>
        <v/>
      </c>
      <c r="CG161" s="2">
        <f t="shared" si="215"/>
        <v>36.457999999999998</v>
      </c>
      <c r="CH161" s="2">
        <f t="shared" si="215"/>
        <v>26.678000000000001</v>
      </c>
      <c r="CI161" s="2">
        <f t="shared" si="215"/>
        <v>20.321999999999999</v>
      </c>
      <c r="CJ161" s="2">
        <f t="shared" si="215"/>
        <v>22.914999999999999</v>
      </c>
      <c r="CK161" s="2">
        <f t="shared" si="215"/>
        <v>21.966000000000001</v>
      </c>
      <c r="CL161" s="2" t="str">
        <f t="shared" si="215"/>
        <v/>
      </c>
      <c r="CM161" s="2">
        <f t="shared" si="215"/>
        <v>24.033999999999999</v>
      </c>
      <c r="CN161" s="2">
        <f t="shared" si="215"/>
        <v>26.626999999999999</v>
      </c>
      <c r="CO161" s="2">
        <f t="shared" si="215"/>
        <v>23.254000000000001</v>
      </c>
      <c r="CP161" s="2">
        <f t="shared" si="215"/>
        <v>22.847000000000001</v>
      </c>
      <c r="CQ161" s="2">
        <f t="shared" si="215"/>
        <v>24.356000000000002</v>
      </c>
      <c r="CR161" s="2">
        <f t="shared" si="215"/>
        <v>25.712</v>
      </c>
      <c r="CS161" s="2">
        <f t="shared" si="215"/>
        <v>28.202999999999999</v>
      </c>
      <c r="CU161" s="2">
        <f t="shared" si="197"/>
        <v>37.033000000000001</v>
      </c>
      <c r="CV161" s="2" t="str">
        <f t="shared" si="198"/>
        <v/>
      </c>
      <c r="CW161" s="2">
        <f t="shared" si="199"/>
        <v>36.457999999999998</v>
      </c>
      <c r="CX161" s="2">
        <f t="shared" si="200"/>
        <v>26.678000000000001</v>
      </c>
      <c r="CY161" s="2">
        <f t="shared" si="201"/>
        <v>20.321999999999999</v>
      </c>
      <c r="CZ161" s="2">
        <f t="shared" si="202"/>
        <v>22.914999999999999</v>
      </c>
      <c r="DA161" s="2">
        <f t="shared" si="203"/>
        <v>21.966000000000001</v>
      </c>
      <c r="DB161" s="2" t="str">
        <f t="shared" si="204"/>
        <v/>
      </c>
      <c r="DC161" s="2">
        <f t="shared" si="205"/>
        <v>24.033999999999999</v>
      </c>
      <c r="DD161" s="2">
        <f t="shared" si="206"/>
        <v>26.626999999999999</v>
      </c>
      <c r="DE161" s="2">
        <f t="shared" si="207"/>
        <v>23.254000000000001</v>
      </c>
      <c r="DF161" s="2">
        <f t="shared" si="208"/>
        <v>22.847000000000001</v>
      </c>
      <c r="DG161" s="2">
        <f t="shared" si="209"/>
        <v>24.356000000000002</v>
      </c>
      <c r="DH161" s="2">
        <f t="shared" si="210"/>
        <v>25.712</v>
      </c>
      <c r="DI161" s="2">
        <f t="shared" si="211"/>
        <v>28.202999999999999</v>
      </c>
      <c r="DK161" s="2">
        <f t="shared" si="176"/>
        <v>111.30876397855343</v>
      </c>
      <c r="DL161" s="2">
        <f t="shared" si="176"/>
        <v>187.2336584285444</v>
      </c>
      <c r="DM161" s="2">
        <f t="shared" si="176"/>
        <v>85.23059878048781</v>
      </c>
      <c r="DN161" s="2">
        <f t="shared" si="176"/>
        <v>86.481340890688244</v>
      </c>
      <c r="DO161" s="2">
        <f t="shared" si="176"/>
        <v>60.874486437246972</v>
      </c>
      <c r="DP161" s="2">
        <f t="shared" si="176"/>
        <v>69.249236167341422</v>
      </c>
      <c r="DQ161" s="2">
        <f t="shared" si="176"/>
        <v>65.006499485199484</v>
      </c>
      <c r="DR161" s="2">
        <f t="shared" si="176"/>
        <v>61.993012885154059</v>
      </c>
      <c r="DS161" s="2">
        <f t="shared" si="176"/>
        <v>62.577817245817243</v>
      </c>
      <c r="DT161" s="2">
        <f t="shared" si="176"/>
        <v>62.53563843843844</v>
      </c>
      <c r="DU161" s="2">
        <f t="shared" si="176"/>
        <v>65.808030759330762</v>
      </c>
      <c r="DV161" s="2">
        <f t="shared" si="176"/>
        <v>67.158777477477472</v>
      </c>
      <c r="DW161" s="2">
        <f t="shared" si="176"/>
        <v>67.097447368421044</v>
      </c>
      <c r="DX161" s="2">
        <f t="shared" si="176"/>
        <v>56.478244257703082</v>
      </c>
      <c r="DY161" s="2">
        <f t="shared" si="176"/>
        <v>59.670708194289958</v>
      </c>
      <c r="EA161" s="2">
        <f t="shared" si="213"/>
        <v>36.869577586954648</v>
      </c>
      <c r="EB161" s="2">
        <f t="shared" si="213"/>
        <v>86.1884089784906</v>
      </c>
      <c r="EC161" s="2">
        <f t="shared" si="213"/>
        <v>35.837459881953883</v>
      </c>
      <c r="ED161" s="2">
        <f t="shared" si="213"/>
        <v>24.531457864427729</v>
      </c>
      <c r="EE161" s="2">
        <f t="shared" si="213"/>
        <v>20.062932750769395</v>
      </c>
      <c r="EF161" s="2">
        <f t="shared" si="213"/>
        <v>22.908763030175148</v>
      </c>
      <c r="EG161" s="2">
        <f t="shared" si="213"/>
        <v>20.875920363494231</v>
      </c>
      <c r="EH161" s="2">
        <f t="shared" si="213"/>
        <v>20.461752390265104</v>
      </c>
      <c r="EI161" s="2">
        <f t="shared" si="213"/>
        <v>23.590716628959274</v>
      </c>
      <c r="EJ161" s="2">
        <f t="shared" si="213"/>
        <v>24.460128409642863</v>
      </c>
      <c r="EK161" s="2">
        <f t="shared" si="212"/>
        <v>23.594200996677742</v>
      </c>
      <c r="EL161" s="2">
        <f t="shared" si="179"/>
        <v>22.902957619071419</v>
      </c>
      <c r="EM161" s="2">
        <f t="shared" si="179"/>
        <v>24.333272041683806</v>
      </c>
      <c r="EN161" s="2">
        <f t="shared" si="179"/>
        <v>28.195778012378803</v>
      </c>
      <c r="EO161" s="2">
        <f t="shared" si="179"/>
        <v>30.943601130860316</v>
      </c>
      <c r="EQ161" s="2">
        <f t="shared" si="177"/>
        <v>38.706762298990824</v>
      </c>
      <c r="ER161" s="2">
        <f t="shared" si="177"/>
        <v>93.617922996404047</v>
      </c>
      <c r="ES161" s="2">
        <f t="shared" si="177"/>
        <v>37.152590696302155</v>
      </c>
      <c r="ET161" s="2">
        <f t="shared" si="177"/>
        <v>26.178639930149707</v>
      </c>
      <c r="EU161" s="2">
        <f t="shared" si="177"/>
        <v>21.57257132325406</v>
      </c>
      <c r="EV161" s="2">
        <f t="shared" si="177"/>
        <v>22.593209982068142</v>
      </c>
      <c r="EW161" s="2">
        <f t="shared" si="177"/>
        <v>21.700713575758247</v>
      </c>
      <c r="EX161" s="2">
        <f t="shared" si="177"/>
        <v>22.120354307370732</v>
      </c>
      <c r="EY161" s="2">
        <f t="shared" si="177"/>
        <v>24.231543328001266</v>
      </c>
      <c r="EZ161" s="2">
        <f t="shared" si="177"/>
        <v>24.54215045671091</v>
      </c>
      <c r="FA161" s="2">
        <f t="shared" si="177"/>
        <v>24.625818356720988</v>
      </c>
      <c r="FB161" s="2">
        <f t="shared" si="177"/>
        <v>24.194632011383923</v>
      </c>
      <c r="FC161" s="2">
        <f t="shared" si="177"/>
        <v>24.88810597071722</v>
      </c>
      <c r="FD161" s="2">
        <f t="shared" si="177"/>
        <v>28.632989204394711</v>
      </c>
      <c r="FE161" s="2">
        <f t="shared" si="177"/>
        <v>29.990312191080832</v>
      </c>
      <c r="FG161" s="2">
        <f t="shared" si="178"/>
        <v>0.9998568766368231</v>
      </c>
      <c r="FH161" s="2">
        <f t="shared" si="178"/>
        <v>0.99979095931346273</v>
      </c>
      <c r="FI161" s="2">
        <f t="shared" si="178"/>
        <v>0.99982947532962951</v>
      </c>
      <c r="FJ161" s="2">
        <f t="shared" si="178"/>
        <v>0.99980904653943603</v>
      </c>
      <c r="FK161" s="2">
        <f t="shared" si="178"/>
        <v>0.99980115232872191</v>
      </c>
      <c r="FL161" s="2">
        <f t="shared" si="178"/>
        <v>0.99979803075011509</v>
      </c>
      <c r="FM161" s="2">
        <f t="shared" si="178"/>
        <v>0.99979071327919866</v>
      </c>
      <c r="FN161" s="2">
        <f t="shared" si="178"/>
        <v>0.99978936405769392</v>
      </c>
      <c r="FO161" s="2">
        <f t="shared" si="178"/>
        <v>0.99979309077489298</v>
      </c>
      <c r="FP161" s="2">
        <f t="shared" si="178"/>
        <v>0.99978717740359202</v>
      </c>
      <c r="FQ161" s="2">
        <f t="shared" si="178"/>
        <v>0.9997893014100534</v>
      </c>
      <c r="FR161" s="2">
        <f t="shared" si="178"/>
        <v>0.99978931608478527</v>
      </c>
      <c r="FS161" s="2">
        <f t="shared" si="178"/>
        <v>0.9997887207244458</v>
      </c>
      <c r="FT161" s="2">
        <f t="shared" si="178"/>
        <v>0.99978426504212847</v>
      </c>
      <c r="FU161" s="2">
        <f t="shared" si="178"/>
        <v>0.99970733653151234</v>
      </c>
      <c r="FW161" s="2">
        <f t="shared" ref="FW161:GK177" si="216">POWER(10,($B161-C$232)/C$229)/(1+POWER(10,($B161-C$232)/C$229))</f>
        <v>0.18695632032750292</v>
      </c>
      <c r="FX161" s="2">
        <f t="shared" si="216"/>
        <v>0.43148660681199186</v>
      </c>
      <c r="FY161" s="2">
        <f t="shared" si="216"/>
        <v>0.24249259846151772</v>
      </c>
      <c r="FZ161" s="2">
        <f t="shared" si="216"/>
        <v>0.2446509239361753</v>
      </c>
      <c r="GA161" s="2">
        <f t="shared" si="216"/>
        <v>0.23886773553980711</v>
      </c>
      <c r="GB161" s="2">
        <f t="shared" si="216"/>
        <v>0.23904244586320644</v>
      </c>
      <c r="GC161" s="2">
        <f t="shared" si="216"/>
        <v>0.25869985706069765</v>
      </c>
      <c r="GD161" s="2">
        <f t="shared" si="216"/>
        <v>0.30112147159352798</v>
      </c>
      <c r="GE161" s="2">
        <f t="shared" si="216"/>
        <v>0.2784114156427287</v>
      </c>
      <c r="GF161" s="2">
        <f t="shared" si="216"/>
        <v>0.25899256804023391</v>
      </c>
      <c r="GG161" s="2">
        <f t="shared" si="216"/>
        <v>0.24228895112615212</v>
      </c>
      <c r="GH161" s="2">
        <f t="shared" si="216"/>
        <v>0.21240490170528836</v>
      </c>
      <c r="GI161" s="2">
        <f t="shared" si="216"/>
        <v>0.18981147370660564</v>
      </c>
      <c r="GJ161" s="2">
        <f t="shared" si="216"/>
        <v>0.17319888738353728</v>
      </c>
      <c r="GK161" s="2">
        <f t="shared" si="216"/>
        <v>0.12683579667717496</v>
      </c>
      <c r="GM161" s="86">
        <f t="shared" ref="GM161:HA177" si="217" xml:space="preserve"> _xlfn.NORM.DIST($B161, C$7, ABS(C$11), TRUE) * _xlfn.NORM.DIST(($B161 - C$7)*C$15, 0, ABS(C$11), TRUE) * 2</f>
        <v>2.4350272301347487E-152</v>
      </c>
      <c r="GN161" s="86">
        <f t="shared" si="217"/>
        <v>4.7995357448662511E-255</v>
      </c>
      <c r="GO161" s="86">
        <f t="shared" si="217"/>
        <v>1.1204620818826742E-202</v>
      </c>
      <c r="GP161" s="86">
        <f t="shared" si="217"/>
        <v>6.0611353392835325E-213</v>
      </c>
      <c r="GQ161" s="86">
        <f t="shared" si="217"/>
        <v>1.5574125093162771E-284</v>
      </c>
      <c r="GR161" s="86">
        <f t="shared" si="217"/>
        <v>7.3255982220076632E-300</v>
      </c>
      <c r="GS161" s="86">
        <f t="shared" si="217"/>
        <v>3.3702712773221674E-256</v>
      </c>
      <c r="GT161" s="86">
        <f t="shared" si="217"/>
        <v>6.374063839920045E-264</v>
      </c>
      <c r="GU161" s="86">
        <f t="shared" si="217"/>
        <v>3.6464372716878213E-274</v>
      </c>
      <c r="GV161" s="86">
        <f t="shared" si="217"/>
        <v>5.3063593056491068E-263</v>
      </c>
      <c r="GW161" s="86">
        <f t="shared" si="217"/>
        <v>2.8262950226785961E-276</v>
      </c>
      <c r="GX161" s="86">
        <f t="shared" si="217"/>
        <v>2.0941998250115034E-238</v>
      </c>
      <c r="GY161" s="86">
        <f t="shared" si="217"/>
        <v>8.0697975108708152E-224</v>
      </c>
      <c r="GZ161" s="86">
        <f t="shared" si="217"/>
        <v>5.831911638137614E-197</v>
      </c>
      <c r="HA161" s="86">
        <f t="shared" si="217"/>
        <v>1.5567479495629002E-243</v>
      </c>
      <c r="HC161" s="86">
        <f t="shared" si="181"/>
        <v>8.3656071005462704E-77</v>
      </c>
      <c r="HD161" s="86">
        <f t="shared" si="181"/>
        <v>1.8495013242078745E-54</v>
      </c>
      <c r="HE161" s="86">
        <f t="shared" si="181"/>
        <v>8.8747409087942429E-92</v>
      </c>
      <c r="HF161" s="86">
        <f t="shared" si="180"/>
        <v>8.2840312668123222E-103</v>
      </c>
      <c r="HG161" s="86">
        <f t="shared" si="180"/>
        <v>1.380159442675122E-131</v>
      </c>
      <c r="HH161" s="86">
        <f t="shared" si="180"/>
        <v>9.2715429349471851E-165</v>
      </c>
      <c r="HI161" s="86">
        <f t="shared" si="180"/>
        <v>1.6418662199304748E-184</v>
      </c>
      <c r="HJ161" s="86">
        <f t="shared" si="180"/>
        <v>3.232238415143649E-214</v>
      </c>
      <c r="HK161" s="86">
        <f t="shared" si="180"/>
        <v>1.0423699933707415E-179</v>
      </c>
      <c r="HL161" s="86">
        <f t="shared" si="161"/>
        <v>2.1280326238846304E-177</v>
      </c>
      <c r="HM161" s="86">
        <f t="shared" si="161"/>
        <v>3.9774735649166887E-187</v>
      </c>
      <c r="HN161" s="86">
        <f t="shared" si="161"/>
        <v>9.0334686267464074E-138</v>
      </c>
      <c r="HO161" s="86">
        <f t="shared" si="161"/>
        <v>5.9635139462434536E-143</v>
      </c>
      <c r="HP161" s="86">
        <f t="shared" si="161"/>
        <v>5.9021083950708563E-122</v>
      </c>
      <c r="HQ161" s="86">
        <f t="shared" si="161"/>
        <v>1.65055947006284E-128</v>
      </c>
      <c r="HS161" s="86">
        <f t="shared" ref="HS161:IG177" si="218" xml:space="preserve"> _xlfn.NORM.DIST($B161, C$9, ABS(C$13), TRUE) * _xlfn.NORM.DIST(($B161 - C$9)*C$17, 0, ABS(C$13), TRUE) * 2</f>
        <v>1.9426585711043756E-5</v>
      </c>
      <c r="HT161" s="86">
        <f t="shared" si="218"/>
        <v>4.6131045256206557E-13</v>
      </c>
      <c r="HU161" s="86">
        <f t="shared" si="218"/>
        <v>4.662783982714295E-9</v>
      </c>
      <c r="HV161" s="86">
        <f t="shared" si="218"/>
        <v>1.1344650047662222E-10</v>
      </c>
      <c r="HW161" s="86">
        <f t="shared" si="218"/>
        <v>9.55603977939916E-11</v>
      </c>
      <c r="HX161" s="86">
        <f t="shared" si="218"/>
        <v>3.2876342648057075E-10</v>
      </c>
      <c r="HY161" s="86">
        <f t="shared" si="218"/>
        <v>2.0488249934151308E-12</v>
      </c>
      <c r="HZ161" s="86">
        <f t="shared" si="218"/>
        <v>3.684382174323729E-14</v>
      </c>
      <c r="IA161" s="86">
        <f t="shared" si="218"/>
        <v>1.4209951331701713E-12</v>
      </c>
      <c r="IB161" s="86">
        <f t="shared" si="218"/>
        <v>2.5100661034828762E-11</v>
      </c>
      <c r="IC161" s="86">
        <f t="shared" si="218"/>
        <v>1.0021815214234928E-10</v>
      </c>
      <c r="ID161" s="86">
        <f t="shared" si="218"/>
        <v>7.7193739267687917E-9</v>
      </c>
      <c r="IE161" s="86">
        <f t="shared" si="218"/>
        <v>2.7759045918449903E-7</v>
      </c>
      <c r="IF161" s="86">
        <f t="shared" si="218"/>
        <v>8.4345368433258153E-7</v>
      </c>
      <c r="IG161" s="86">
        <f t="shared" si="218"/>
        <v>6.9423267979637309E-4</v>
      </c>
      <c r="II161" s="86">
        <f t="shared" ref="II161:IW177" si="219" xml:space="preserve"> _xlfn.NORM.DIST($B161, C$10, ABS(C$14), TRUE) * _xlfn.NORM.DIST(($B161 - C$10)*C$18, 0, ABS(C$14), TRUE) * 2</f>
        <v>1.489518969813354E-3</v>
      </c>
      <c r="IJ161" s="86">
        <f t="shared" si="219"/>
        <v>0.46235713238660414</v>
      </c>
      <c r="IK161" s="86">
        <f t="shared" si="219"/>
        <v>5.4932271904702965E-3</v>
      </c>
      <c r="IL161" s="86">
        <f t="shared" si="219"/>
        <v>3.7258383760330649E-3</v>
      </c>
      <c r="IM161" s="86">
        <f t="shared" si="219"/>
        <v>1.7368805586110028E-3</v>
      </c>
      <c r="IN161" s="86">
        <f t="shared" si="219"/>
        <v>2.1274977157037514E-3</v>
      </c>
      <c r="IO161" s="86">
        <f t="shared" si="219"/>
        <v>3.8621472266181685E-3</v>
      </c>
      <c r="IP161" s="86">
        <f t="shared" si="219"/>
        <v>2.0117557598679271E-2</v>
      </c>
      <c r="IQ161" s="86">
        <f t="shared" si="219"/>
        <v>9.9127288565331491E-3</v>
      </c>
      <c r="IR161" s="86">
        <f t="shared" si="219"/>
        <v>4.671608991073245E-3</v>
      </c>
      <c r="IS161" s="86">
        <f t="shared" si="219"/>
        <v>2.0913696465220265E-3</v>
      </c>
      <c r="IT161" s="86">
        <f t="shared" si="219"/>
        <v>5.6325885129678629E-4</v>
      </c>
      <c r="IU161" s="86">
        <f t="shared" si="219"/>
        <v>2.0048760333378189E-4</v>
      </c>
      <c r="IV161" s="86">
        <f t="shared" si="219"/>
        <v>1.1735121292839368E-5</v>
      </c>
      <c r="IW161" s="86">
        <f t="shared" si="219"/>
        <v>1.9428194217462226E-4</v>
      </c>
      <c r="IY161" s="86">
        <f t="shared" ref="IY161:JM177" si="220">GM161+HC161+HS161+II161</f>
        <v>1.5089455555243978E-3</v>
      </c>
      <c r="IZ161" s="86">
        <f t="shared" si="220"/>
        <v>0.46235713238706544</v>
      </c>
      <c r="JA161" s="86">
        <f t="shared" si="220"/>
        <v>5.4932318532542792E-3</v>
      </c>
      <c r="JB161" s="86">
        <f t="shared" si="220"/>
        <v>3.7258384894795654E-3</v>
      </c>
      <c r="JC161" s="86">
        <f t="shared" si="220"/>
        <v>1.7368806541714005E-3</v>
      </c>
      <c r="JD161" s="86">
        <f t="shared" si="220"/>
        <v>2.127498044467178E-3</v>
      </c>
      <c r="JE161" s="86">
        <f t="shared" si="220"/>
        <v>3.8621472286669936E-3</v>
      </c>
      <c r="JF161" s="86">
        <f t="shared" si="220"/>
        <v>2.0117557598716116E-2</v>
      </c>
      <c r="JG161" s="86">
        <f t="shared" si="220"/>
        <v>9.9127288579541444E-3</v>
      </c>
      <c r="JH161" s="86">
        <f t="shared" si="220"/>
        <v>4.6716090161739061E-3</v>
      </c>
      <c r="JI161" s="86">
        <f t="shared" si="220"/>
        <v>2.0913697467401788E-3</v>
      </c>
      <c r="JJ161" s="86">
        <f t="shared" si="220"/>
        <v>5.6326657067071303E-4</v>
      </c>
      <c r="JK161" s="86">
        <f t="shared" si="220"/>
        <v>2.0076519379296639E-4</v>
      </c>
      <c r="JL161" s="86">
        <f t="shared" si="220"/>
        <v>1.2578574977171949E-5</v>
      </c>
      <c r="JM161" s="86">
        <f t="shared" si="220"/>
        <v>8.8851462197099529E-4</v>
      </c>
    </row>
    <row r="162" spans="2:273" x14ac:dyDescent="0.25">
      <c r="B162" s="2">
        <v>135</v>
      </c>
      <c r="C162" s="37">
        <v>36.426000000000002</v>
      </c>
      <c r="D162" s="37">
        <v>85.885000000000005</v>
      </c>
      <c r="E162" s="37">
        <v>38.322000000000003</v>
      </c>
      <c r="F162" s="37">
        <v>26.068000000000001</v>
      </c>
      <c r="G162" s="37">
        <v>19.102</v>
      </c>
      <c r="H162" s="37">
        <v>23.152999999999999</v>
      </c>
      <c r="I162" s="37">
        <v>21.881</v>
      </c>
      <c r="J162" s="37">
        <v>21.814</v>
      </c>
      <c r="K162" s="37">
        <v>23.695</v>
      </c>
      <c r="L162" s="37">
        <v>24.39</v>
      </c>
      <c r="M162" s="37">
        <v>23.797000000000001</v>
      </c>
      <c r="N162" s="37">
        <v>22.593</v>
      </c>
      <c r="O162" s="37">
        <v>23.576000000000001</v>
      </c>
      <c r="P162" s="37">
        <v>26.931999999999999</v>
      </c>
      <c r="Q162" s="37">
        <v>28.593</v>
      </c>
      <c r="S162" s="4">
        <f t="shared" si="174"/>
        <v>37.11802804857227</v>
      </c>
      <c r="T162" s="4">
        <f t="shared" si="174"/>
        <v>89.589539816778881</v>
      </c>
      <c r="U162" s="4">
        <f t="shared" si="174"/>
        <v>36.425826253162548</v>
      </c>
      <c r="V162" s="4">
        <f t="shared" si="174"/>
        <v>25.04378005277994</v>
      </c>
      <c r="W162" s="4">
        <f t="shared" si="174"/>
        <v>20.431185637359992</v>
      </c>
      <c r="X162" s="4">
        <f t="shared" si="174"/>
        <v>23.061686791114372</v>
      </c>
      <c r="Y162" s="4">
        <f t="shared" si="174"/>
        <v>21.53519932600857</v>
      </c>
      <c r="Z162" s="4">
        <f t="shared" si="174"/>
        <v>23.235640124702869</v>
      </c>
      <c r="AA162" s="4">
        <f t="shared" si="174"/>
        <v>24.986791144218685</v>
      </c>
      <c r="AB162" s="4">
        <f t="shared" si="174"/>
        <v>25.154965080889649</v>
      </c>
      <c r="AC162" s="4">
        <f t="shared" si="174"/>
        <v>24.18108652433525</v>
      </c>
      <c r="AD162" s="4">
        <f t="shared" si="174"/>
        <v>23.202104091707742</v>
      </c>
      <c r="AE162" s="4">
        <f t="shared" si="174"/>
        <v>24.367299915622507</v>
      </c>
      <c r="AF162" s="4">
        <f t="shared" si="174"/>
        <v>28.167716261150026</v>
      </c>
      <c r="AG162" s="4">
        <f t="shared" si="174"/>
        <v>30.928769133055464</v>
      </c>
      <c r="AI162" s="4">
        <f t="shared" si="175"/>
        <v>-0.69202804857226852</v>
      </c>
      <c r="AJ162" s="4">
        <f t="shared" si="175"/>
        <v>-3.7045398167788761</v>
      </c>
      <c r="AK162" s="4">
        <f t="shared" si="175"/>
        <v>1.8961737468374551</v>
      </c>
      <c r="AL162" s="4">
        <f t="shared" si="175"/>
        <v>1.024219947220061</v>
      </c>
      <c r="AM162" s="4">
        <f t="shared" si="175"/>
        <v>-1.3291856373599913</v>
      </c>
      <c r="AN162" s="4">
        <f t="shared" si="175"/>
        <v>9.1313208885626551E-2</v>
      </c>
      <c r="AO162" s="4">
        <f t="shared" si="175"/>
        <v>0.34580067399143033</v>
      </c>
      <c r="AP162" s="4">
        <f t="shared" si="175"/>
        <v>-1.4216401247028685</v>
      </c>
      <c r="AQ162" s="4">
        <f t="shared" si="175"/>
        <v>-1.2917911442186849</v>
      </c>
      <c r="AR162" s="4">
        <f t="shared" si="175"/>
        <v>-0.76496508088964887</v>
      </c>
      <c r="AS162" s="4">
        <f t="shared" si="175"/>
        <v>-0.38408652433524892</v>
      </c>
      <c r="AT162" s="4">
        <f t="shared" si="175"/>
        <v>-0.60910409170774216</v>
      </c>
      <c r="AU162" s="4">
        <f t="shared" si="175"/>
        <v>-0.79129991562250623</v>
      </c>
      <c r="AV162" s="4">
        <f t="shared" si="175"/>
        <v>-1.2357162611500279</v>
      </c>
      <c r="AW162" s="4">
        <f t="shared" si="175"/>
        <v>-2.3357691330554644</v>
      </c>
      <c r="AY162" s="2">
        <f t="shared" si="214"/>
        <v>37.110313819178906</v>
      </c>
      <c r="AZ162" s="2">
        <f t="shared" si="214"/>
        <v>89.589539816778881</v>
      </c>
      <c r="BA162" s="2">
        <f t="shared" si="214"/>
        <v>36.083475044438302</v>
      </c>
      <c r="BB162" s="2">
        <f t="shared" si="214"/>
        <v>24.78165229930169</v>
      </c>
      <c r="BC162" s="2">
        <f t="shared" si="214"/>
        <v>20.248282598706979</v>
      </c>
      <c r="BD162" s="2">
        <f t="shared" si="214"/>
        <v>22.686465599084034</v>
      </c>
      <c r="BE162" s="2">
        <f t="shared" si="214"/>
        <v>20.955894408759338</v>
      </c>
      <c r="BF162" s="2">
        <f t="shared" si="214"/>
        <v>20.858957088565145</v>
      </c>
      <c r="BG162" s="2">
        <f t="shared" si="214"/>
        <v>23.632147412319387</v>
      </c>
      <c r="BH162" s="2">
        <f t="shared" si="214"/>
        <v>24.331890287555801</v>
      </c>
      <c r="BI162" s="2">
        <f t="shared" si="214"/>
        <v>23.711818400618107</v>
      </c>
      <c r="BJ162" s="2">
        <f t="shared" si="214"/>
        <v>23.029462491127319</v>
      </c>
      <c r="BK162" s="2">
        <f t="shared" si="214"/>
        <v>24.29602964703394</v>
      </c>
      <c r="BL162" s="2">
        <f t="shared" si="214"/>
        <v>28.155528199309757</v>
      </c>
      <c r="BM162" s="2">
        <f t="shared" si="214"/>
        <v>30.746723787777416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36.426000000000002</v>
      </c>
      <c r="CF162" s="2" t="str">
        <f t="shared" si="215"/>
        <v/>
      </c>
      <c r="CG162" s="2" t="str">
        <f t="shared" si="215"/>
        <v/>
      </c>
      <c r="CH162" s="2">
        <f t="shared" si="215"/>
        <v>26.068000000000001</v>
      </c>
      <c r="CI162" s="2">
        <f t="shared" si="215"/>
        <v>19.102</v>
      </c>
      <c r="CJ162" s="2">
        <f t="shared" si="215"/>
        <v>23.152999999999999</v>
      </c>
      <c r="CK162" s="2">
        <f t="shared" si="215"/>
        <v>21.881</v>
      </c>
      <c r="CL162" s="2" t="str">
        <f t="shared" si="215"/>
        <v/>
      </c>
      <c r="CM162" s="2" t="str">
        <f t="shared" si="215"/>
        <v/>
      </c>
      <c r="CN162" s="2">
        <f t="shared" si="215"/>
        <v>24.39</v>
      </c>
      <c r="CO162" s="2">
        <f t="shared" si="215"/>
        <v>23.797000000000001</v>
      </c>
      <c r="CP162" s="2">
        <f t="shared" si="215"/>
        <v>22.593</v>
      </c>
      <c r="CQ162" s="2">
        <f t="shared" si="215"/>
        <v>23.576000000000001</v>
      </c>
      <c r="CR162" s="2">
        <f t="shared" si="215"/>
        <v>26.931999999999999</v>
      </c>
      <c r="CS162" s="2">
        <f t="shared" si="215"/>
        <v>28.593</v>
      </c>
      <c r="CU162" s="2">
        <f t="shared" si="197"/>
        <v>36.426000000000002</v>
      </c>
      <c r="CV162" s="2" t="str">
        <f t="shared" si="198"/>
        <v/>
      </c>
      <c r="CW162" s="2" t="str">
        <f t="shared" si="199"/>
        <v/>
      </c>
      <c r="CX162" s="2">
        <f t="shared" si="200"/>
        <v>26.068000000000001</v>
      </c>
      <c r="CY162" s="2">
        <f t="shared" si="201"/>
        <v>19.102</v>
      </c>
      <c r="CZ162" s="2">
        <f t="shared" si="202"/>
        <v>23.152999999999999</v>
      </c>
      <c r="DA162" s="2">
        <f t="shared" si="203"/>
        <v>21.881</v>
      </c>
      <c r="DB162" s="2" t="str">
        <f t="shared" si="204"/>
        <v/>
      </c>
      <c r="DC162" s="2" t="str">
        <f t="shared" si="205"/>
        <v/>
      </c>
      <c r="DD162" s="2">
        <f t="shared" si="206"/>
        <v>24.39</v>
      </c>
      <c r="DE162" s="2">
        <f t="shared" si="207"/>
        <v>23.797000000000001</v>
      </c>
      <c r="DF162" s="2">
        <f t="shared" si="208"/>
        <v>22.593</v>
      </c>
      <c r="DG162" s="2">
        <f t="shared" si="209"/>
        <v>23.576000000000001</v>
      </c>
      <c r="DH162" s="2">
        <f t="shared" si="210"/>
        <v>26.931999999999999</v>
      </c>
      <c r="DI162" s="2">
        <f t="shared" si="211"/>
        <v>28.593</v>
      </c>
      <c r="DK162" s="2">
        <f t="shared" si="176"/>
        <v>111.84619870883026</v>
      </c>
      <c r="DL162" s="2">
        <f t="shared" si="176"/>
        <v>188.01443851119575</v>
      </c>
      <c r="DM162" s="2">
        <f t="shared" si="176"/>
        <v>85.568119512195125</v>
      </c>
      <c r="DN162" s="2">
        <f t="shared" si="176"/>
        <v>86.89295384615383</v>
      </c>
      <c r="DO162" s="2">
        <f t="shared" si="176"/>
        <v>61.082176923076936</v>
      </c>
      <c r="DP162" s="2">
        <f t="shared" si="176"/>
        <v>69.522457827260453</v>
      </c>
      <c r="DQ162" s="2">
        <f t="shared" si="176"/>
        <v>65.257510038610036</v>
      </c>
      <c r="DR162" s="2">
        <f t="shared" si="176"/>
        <v>62.205610924369751</v>
      </c>
      <c r="DS162" s="2">
        <f t="shared" si="176"/>
        <v>62.779563706563707</v>
      </c>
      <c r="DT162" s="2">
        <f t="shared" si="176"/>
        <v>62.742606006006007</v>
      </c>
      <c r="DU162" s="2">
        <f t="shared" si="176"/>
        <v>66.036316859716862</v>
      </c>
      <c r="DV162" s="2">
        <f t="shared" si="176"/>
        <v>67.380089189189192</v>
      </c>
      <c r="DW162" s="2">
        <f t="shared" si="176"/>
        <v>67.302577524893309</v>
      </c>
      <c r="DX162" s="2">
        <f t="shared" si="176"/>
        <v>56.589974789915964</v>
      </c>
      <c r="DY162" s="2">
        <f t="shared" si="176"/>
        <v>59.869350463477943</v>
      </c>
      <c r="EA162" s="2">
        <f t="shared" si="213"/>
        <v>36.716501344435777</v>
      </c>
      <c r="EB162" s="2">
        <f t="shared" si="213"/>
        <v>86.050905568462866</v>
      </c>
      <c r="EC162" s="2">
        <f t="shared" si="213"/>
        <v>35.72183587129031</v>
      </c>
      <c r="ED162" s="2">
        <f t="shared" si="213"/>
        <v>24.322387543347936</v>
      </c>
      <c r="EE162" s="2">
        <f t="shared" si="213"/>
        <v>19.840007290389579</v>
      </c>
      <c r="EF162" s="2">
        <f t="shared" si="213"/>
        <v>22.76058047583879</v>
      </c>
      <c r="EG162" s="2">
        <f t="shared" si="213"/>
        <v>20.711723861637676</v>
      </c>
      <c r="EH162" s="2">
        <f t="shared" si="213"/>
        <v>20.303209720198382</v>
      </c>
      <c r="EI162" s="2">
        <f t="shared" si="213"/>
        <v>23.428695893089959</v>
      </c>
      <c r="EJ162" s="2">
        <f t="shared" si="213"/>
        <v>24.300500754147809</v>
      </c>
      <c r="EK162" s="2">
        <f t="shared" si="212"/>
        <v>23.425906683603674</v>
      </c>
      <c r="EL162" s="2">
        <f t="shared" si="179"/>
        <v>22.715286021290421</v>
      </c>
      <c r="EM162" s="2">
        <f t="shared" si="179"/>
        <v>24.170114184834773</v>
      </c>
      <c r="EN162" s="2">
        <f t="shared" si="179"/>
        <v>28.065010473199582</v>
      </c>
      <c r="EO162" s="2">
        <f t="shared" si="179"/>
        <v>30.872948198483734</v>
      </c>
      <c r="EQ162" s="2">
        <f t="shared" si="177"/>
        <v>38.623547190734072</v>
      </c>
      <c r="ER162" s="2">
        <f t="shared" si="177"/>
        <v>93.798895932590142</v>
      </c>
      <c r="ES162" s="2">
        <f t="shared" si="177"/>
        <v>37.083937308630318</v>
      </c>
      <c r="ET162" s="2">
        <f t="shared" si="177"/>
        <v>26.033266623295571</v>
      </c>
      <c r="EU162" s="2">
        <f t="shared" si="177"/>
        <v>21.40553476910425</v>
      </c>
      <c r="EV162" s="2">
        <f t="shared" si="177"/>
        <v>22.437669994022713</v>
      </c>
      <c r="EW162" s="2">
        <f t="shared" si="177"/>
        <v>21.563274766585991</v>
      </c>
      <c r="EX162" s="2">
        <f t="shared" si="177"/>
        <v>22.01022083020262</v>
      </c>
      <c r="EY162" s="2">
        <f t="shared" si="177"/>
        <v>24.088078618982401</v>
      </c>
      <c r="EZ162" s="2">
        <f t="shared" si="177"/>
        <v>24.386865394869361</v>
      </c>
      <c r="FA162" s="2">
        <f t="shared" si="177"/>
        <v>24.495735261334868</v>
      </c>
      <c r="FB162" s="2">
        <f t="shared" si="177"/>
        <v>24.054315966566758</v>
      </c>
      <c r="FC162" s="2">
        <f t="shared" si="177"/>
        <v>24.745529422804807</v>
      </c>
      <c r="FD162" s="2">
        <f t="shared" si="177"/>
        <v>28.519565587106136</v>
      </c>
      <c r="FE162" s="2">
        <f t="shared" si="177"/>
        <v>29.89789397789459</v>
      </c>
      <c r="FG162" s="2">
        <f t="shared" si="178"/>
        <v>0.99986946829759216</v>
      </c>
      <c r="FH162" s="2">
        <f t="shared" si="178"/>
        <v>0.99980934912131003</v>
      </c>
      <c r="FI162" s="2">
        <f t="shared" si="178"/>
        <v>0.99984447731873205</v>
      </c>
      <c r="FJ162" s="2">
        <f t="shared" si="178"/>
        <v>0.9998258454480371</v>
      </c>
      <c r="FK162" s="2">
        <f t="shared" si="178"/>
        <v>0.99981864559535727</v>
      </c>
      <c r="FL162" s="2">
        <f t="shared" si="178"/>
        <v>0.99981579858142566</v>
      </c>
      <c r="FM162" s="2">
        <f t="shared" si="178"/>
        <v>0.9998091247271349</v>
      </c>
      <c r="FN162" s="2">
        <f t="shared" si="178"/>
        <v>0.9998078941770312</v>
      </c>
      <c r="FO162" s="2">
        <f t="shared" si="178"/>
        <v>0.99981129310838557</v>
      </c>
      <c r="FP162" s="2">
        <f t="shared" si="178"/>
        <v>0.99980589985048085</v>
      </c>
      <c r="FQ162" s="2">
        <f t="shared" si="178"/>
        <v>0.99980783703958565</v>
      </c>
      <c r="FR162" s="2">
        <f t="shared" si="178"/>
        <v>0.99980785042359643</v>
      </c>
      <c r="FS162" s="2">
        <f t="shared" si="178"/>
        <v>0.99980730742835322</v>
      </c>
      <c r="FT162" s="2">
        <f t="shared" si="178"/>
        <v>0.99980324364509754</v>
      </c>
      <c r="FU162" s="2">
        <f t="shared" si="178"/>
        <v>0.99973308087096446</v>
      </c>
      <c r="FW162" s="2">
        <f t="shared" si="216"/>
        <v>0.20136152897957335</v>
      </c>
      <c r="FX162" s="2">
        <f t="shared" si="216"/>
        <v>0.45420743260856505</v>
      </c>
      <c r="FY162" s="2">
        <f t="shared" si="216"/>
        <v>0.25980953823528308</v>
      </c>
      <c r="FZ162" s="2">
        <f t="shared" si="216"/>
        <v>0.26206867116929694</v>
      </c>
      <c r="GA162" s="2">
        <f t="shared" si="216"/>
        <v>0.25601330200000622</v>
      </c>
      <c r="GB162" s="2">
        <f t="shared" si="216"/>
        <v>0.25619633166694772</v>
      </c>
      <c r="GC162" s="2">
        <f t="shared" si="216"/>
        <v>0.27675134470609714</v>
      </c>
      <c r="GD162" s="2">
        <f t="shared" si="216"/>
        <v>0.32085185028333385</v>
      </c>
      <c r="GE162" s="2">
        <f t="shared" si="216"/>
        <v>0.29728673740535905</v>
      </c>
      <c r="GF162" s="2">
        <f t="shared" si="216"/>
        <v>0.27705684677048742</v>
      </c>
      <c r="GG162" s="2">
        <f t="shared" si="216"/>
        <v>0.25959633181560271</v>
      </c>
      <c r="GH162" s="2">
        <f t="shared" si="216"/>
        <v>0.22822054719991641</v>
      </c>
      <c r="GI162" s="2">
        <f t="shared" si="216"/>
        <v>0.20438137393024433</v>
      </c>
      <c r="GJ162" s="2">
        <f t="shared" si="216"/>
        <v>0.18678759848898349</v>
      </c>
      <c r="GK162" s="2">
        <f t="shared" si="216"/>
        <v>0.13739144174270576</v>
      </c>
      <c r="GM162" s="86">
        <f t="shared" si="217"/>
        <v>2.0831380130869544E-156</v>
      </c>
      <c r="GN162" s="86">
        <f t="shared" si="217"/>
        <v>4.0281397960140496E-262</v>
      </c>
      <c r="GO162" s="86">
        <f t="shared" si="217"/>
        <v>4.1653672950910499E-208</v>
      </c>
      <c r="GP162" s="86">
        <f t="shared" si="217"/>
        <v>1.2909751653699237E-218</v>
      </c>
      <c r="GQ162" s="86">
        <f t="shared" si="217"/>
        <v>3.7249815006233706E-292</v>
      </c>
      <c r="GR162" s="86">
        <f t="shared" si="217"/>
        <v>6.9344129688837409E-308</v>
      </c>
      <c r="GS162" s="86">
        <f t="shared" si="217"/>
        <v>5.6426308849431823E-263</v>
      </c>
      <c r="GT162" s="86">
        <f t="shared" si="217"/>
        <v>7.297765801603463E-271</v>
      </c>
      <c r="GU162" s="86">
        <f t="shared" si="217"/>
        <v>2.1360374996710481E-281</v>
      </c>
      <c r="GV162" s="86">
        <f t="shared" si="217"/>
        <v>5.476502387032869E-270</v>
      </c>
      <c r="GW162" s="86">
        <f t="shared" si="217"/>
        <v>1.3503830297633427E-283</v>
      </c>
      <c r="GX162" s="86">
        <f t="shared" si="217"/>
        <v>9.7488353543604988E-245</v>
      </c>
      <c r="GY162" s="86">
        <f t="shared" si="217"/>
        <v>8.4369125382559044E-230</v>
      </c>
      <c r="GZ162" s="86">
        <f t="shared" si="217"/>
        <v>3.5447903076122008E-202</v>
      </c>
      <c r="HA162" s="86">
        <f t="shared" si="217"/>
        <v>4.8323074241129307E-250</v>
      </c>
      <c r="HC162" s="86">
        <f t="shared" si="181"/>
        <v>9.3311395673658142E-80</v>
      </c>
      <c r="HD162" s="86">
        <f t="shared" si="181"/>
        <v>1.2244959175767761E-56</v>
      </c>
      <c r="HE162" s="86">
        <f t="shared" si="181"/>
        <v>2.7568475681882466E-95</v>
      </c>
      <c r="HF162" s="86">
        <f t="shared" si="180"/>
        <v>1.0644708403553705E-106</v>
      </c>
      <c r="HG162" s="86">
        <f t="shared" si="180"/>
        <v>1.4214773079019085E-136</v>
      </c>
      <c r="HH162" s="86">
        <f t="shared" si="180"/>
        <v>5.1512165329100244E-171</v>
      </c>
      <c r="HI162" s="86">
        <f t="shared" si="180"/>
        <v>2.2170170236420441E-191</v>
      </c>
      <c r="HJ162" s="86">
        <f t="shared" si="180"/>
        <v>4.6524241341526915E-222</v>
      </c>
      <c r="HK162" s="86">
        <f t="shared" si="180"/>
        <v>2.5294110835951475E-186</v>
      </c>
      <c r="HL162" s="86">
        <f t="shared" si="161"/>
        <v>5.0443238002331963E-184</v>
      </c>
      <c r="HM162" s="86">
        <f t="shared" si="161"/>
        <v>3.9363430228639941E-194</v>
      </c>
      <c r="HN162" s="86">
        <f t="shared" si="161"/>
        <v>5.4185242451826533E-143</v>
      </c>
      <c r="HO162" s="86">
        <f t="shared" si="161"/>
        <v>1.7524486292415591E-148</v>
      </c>
      <c r="HP162" s="86">
        <f t="shared" si="161"/>
        <v>1.16378751112979E-126</v>
      </c>
      <c r="HQ162" s="86">
        <f t="shared" si="161"/>
        <v>1.6065288877973044E-133</v>
      </c>
      <c r="HS162" s="86">
        <f t="shared" si="218"/>
        <v>4.6068799209705158E-6</v>
      </c>
      <c r="HT162" s="86">
        <f t="shared" si="218"/>
        <v>3.3693555653440584E-14</v>
      </c>
      <c r="HU162" s="86">
        <f t="shared" si="218"/>
        <v>5.3172274469714387E-10</v>
      </c>
      <c r="HV162" s="86">
        <f t="shared" si="218"/>
        <v>9.2331359270308092E-12</v>
      </c>
      <c r="HW162" s="86">
        <f t="shared" si="218"/>
        <v>6.7624945188172441E-12</v>
      </c>
      <c r="HX162" s="86">
        <f t="shared" si="218"/>
        <v>2.625052894211967E-11</v>
      </c>
      <c r="HY162" s="86">
        <f t="shared" si="218"/>
        <v>1.1198424008907617E-13</v>
      </c>
      <c r="HZ162" s="86">
        <f t="shared" si="218"/>
        <v>1.6024305910923846E-15</v>
      </c>
      <c r="IA162" s="86">
        <f t="shared" si="218"/>
        <v>7.9260486503089917E-14</v>
      </c>
      <c r="IB162" s="86">
        <f t="shared" si="218"/>
        <v>1.6661419307245074E-12</v>
      </c>
      <c r="IC162" s="86">
        <f t="shared" si="218"/>
        <v>7.1388463467586842E-12</v>
      </c>
      <c r="ID162" s="86">
        <f t="shared" si="218"/>
        <v>7.6008882905300721E-10</v>
      </c>
      <c r="IE162" s="86">
        <f t="shared" si="218"/>
        <v>3.6582473648452093E-8</v>
      </c>
      <c r="IF162" s="86">
        <f t="shared" si="218"/>
        <v>1.0230215139331175E-7</v>
      </c>
      <c r="IG162" s="86">
        <f t="shared" si="218"/>
        <v>1.8144212795614519E-4</v>
      </c>
      <c r="II162" s="86">
        <f t="shared" si="219"/>
        <v>2.9045123056475513E-3</v>
      </c>
      <c r="IJ162" s="86">
        <f t="shared" si="219"/>
        <v>0.53832079556317403</v>
      </c>
      <c r="IK162" s="86">
        <f t="shared" si="219"/>
        <v>1.0708235417036317E-2</v>
      </c>
      <c r="IL162" s="86">
        <f t="shared" si="219"/>
        <v>7.7328021434346752E-3</v>
      </c>
      <c r="IM162" s="86">
        <f t="shared" si="219"/>
        <v>3.939348943132184E-3</v>
      </c>
      <c r="IN162" s="86">
        <f t="shared" si="219"/>
        <v>4.6913745345486665E-3</v>
      </c>
      <c r="IO162" s="86">
        <f t="shared" si="219"/>
        <v>8.3783029034822567E-3</v>
      </c>
      <c r="IP162" s="86">
        <f t="shared" si="219"/>
        <v>3.8460703871345647E-2</v>
      </c>
      <c r="IQ162" s="86">
        <f t="shared" si="219"/>
        <v>1.9834993696113086E-2</v>
      </c>
      <c r="IR162" s="86">
        <f t="shared" si="219"/>
        <v>9.851655495231362E-3</v>
      </c>
      <c r="IS162" s="86">
        <f t="shared" si="219"/>
        <v>4.6783606532282956E-3</v>
      </c>
      <c r="IT162" s="86">
        <f t="shared" si="219"/>
        <v>1.3443763216434818E-3</v>
      </c>
      <c r="IU162" s="86">
        <f t="shared" si="219"/>
        <v>4.9692023475846341E-4</v>
      </c>
      <c r="IV162" s="86">
        <f t="shared" si="219"/>
        <v>3.7198236179265874E-5</v>
      </c>
      <c r="IW162" s="86">
        <f t="shared" si="219"/>
        <v>3.8752213696511677E-4</v>
      </c>
      <c r="IY162" s="86">
        <f t="shared" si="220"/>
        <v>2.9091191855685219E-3</v>
      </c>
      <c r="IZ162" s="86">
        <f t="shared" si="220"/>
        <v>0.53832079556320767</v>
      </c>
      <c r="JA162" s="86">
        <f t="shared" si="220"/>
        <v>1.0708235948759061E-2</v>
      </c>
      <c r="JB162" s="86">
        <f t="shared" si="220"/>
        <v>7.7328021526678111E-3</v>
      </c>
      <c r="JC162" s="86">
        <f t="shared" si="220"/>
        <v>3.9393489498946782E-3</v>
      </c>
      <c r="JD162" s="86">
        <f t="shared" si="220"/>
        <v>4.6913745607991952E-3</v>
      </c>
      <c r="JE162" s="86">
        <f t="shared" si="220"/>
        <v>8.3783029035942418E-3</v>
      </c>
      <c r="JF162" s="86">
        <f t="shared" si="220"/>
        <v>3.846070387134725E-2</v>
      </c>
      <c r="JG162" s="86">
        <f t="shared" si="220"/>
        <v>1.9834993696192346E-2</v>
      </c>
      <c r="JH162" s="86">
        <f t="shared" si="220"/>
        <v>9.8516554968975031E-3</v>
      </c>
      <c r="JI162" s="86">
        <f t="shared" si="220"/>
        <v>4.6783606603671415E-3</v>
      </c>
      <c r="JJ162" s="86">
        <f t="shared" si="220"/>
        <v>1.3443770817323109E-3</v>
      </c>
      <c r="JK162" s="86">
        <f t="shared" si="220"/>
        <v>4.9695681723211185E-4</v>
      </c>
      <c r="JL162" s="86">
        <f t="shared" si="220"/>
        <v>3.7300538330659183E-5</v>
      </c>
      <c r="JM162" s="86">
        <f t="shared" si="220"/>
        <v>5.6896426492126194E-4</v>
      </c>
    </row>
    <row r="163" spans="2:273" x14ac:dyDescent="0.25">
      <c r="B163" s="2">
        <v>136</v>
      </c>
      <c r="C163" s="37">
        <v>36.851999999999997</v>
      </c>
      <c r="D163" s="37">
        <v>86.966999999999999</v>
      </c>
      <c r="E163" s="37">
        <v>37.61</v>
      </c>
      <c r="F163" s="37">
        <v>25.033999999999999</v>
      </c>
      <c r="G163" s="37">
        <v>19.236999999999998</v>
      </c>
      <c r="H163" s="37">
        <v>24.085000000000001</v>
      </c>
      <c r="I163" s="37">
        <v>22.102</v>
      </c>
      <c r="J163" s="37">
        <v>23.695</v>
      </c>
      <c r="K163" s="37">
        <v>25.033999999999999</v>
      </c>
      <c r="L163" s="37">
        <v>24.373000000000001</v>
      </c>
      <c r="M163" s="37">
        <v>24.135999999999999</v>
      </c>
      <c r="N163" s="37">
        <v>22.102</v>
      </c>
      <c r="O163" s="37">
        <v>25.085000000000001</v>
      </c>
      <c r="P163" s="37">
        <v>28.745999999999999</v>
      </c>
      <c r="Q163" s="37">
        <v>30.507999999999999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37.014292207506784</v>
      </c>
      <c r="T163" s="4">
        <f t="shared" si="221"/>
        <v>89.779968464719019</v>
      </c>
      <c r="U163" s="4">
        <f t="shared" si="221"/>
        <v>36.596999889083243</v>
      </c>
      <c r="V163" s="4">
        <f t="shared" si="221"/>
        <v>25.099814243262706</v>
      </c>
      <c r="W163" s="4">
        <f t="shared" si="221"/>
        <v>20.43158043849224</v>
      </c>
      <c r="X163" s="4">
        <f t="shared" si="221"/>
        <v>23.256494352491391</v>
      </c>
      <c r="Y163" s="4">
        <f t="shared" si="221"/>
        <v>21.907536398436115</v>
      </c>
      <c r="Z163" s="4">
        <f t="shared" si="221"/>
        <v>24.645565350629237</v>
      </c>
      <c r="AA163" s="4">
        <f t="shared" si="221"/>
        <v>25.835961516613686</v>
      </c>
      <c r="AB163" s="4">
        <f t="shared" si="221"/>
        <v>25.687867555311527</v>
      </c>
      <c r="AC163" s="4">
        <f t="shared" si="221"/>
        <v>24.491847722545067</v>
      </c>
      <c r="AD163" s="4">
        <f t="shared" si="221"/>
        <v>23.239639177407163</v>
      </c>
      <c r="AE163" s="4">
        <f t="shared" si="221"/>
        <v>24.303242340475798</v>
      </c>
      <c r="AF163" s="4">
        <f t="shared" si="221"/>
        <v>28.068537930216777</v>
      </c>
      <c r="AG163" s="4">
        <f t="shared" si="221"/>
        <v>30.991791114418092</v>
      </c>
      <c r="AI163" s="4">
        <f t="shared" ref="AI163:AW179" si="222">IF(OR($B163 &lt; C$230, $B163 &gt; C$233), 0, C163-S163)</f>
        <v>-0.16229220750678763</v>
      </c>
      <c r="AJ163" s="4">
        <f t="shared" si="222"/>
        <v>-2.8129684647190203</v>
      </c>
      <c r="AK163" s="4">
        <f t="shared" si="222"/>
        <v>1.0130001109167566</v>
      </c>
      <c r="AL163" s="4">
        <f t="shared" si="222"/>
        <v>-6.581424326270735E-2</v>
      </c>
      <c r="AM163" s="4">
        <f t="shared" si="222"/>
        <v>-1.1945804384922418</v>
      </c>
      <c r="AN163" s="4">
        <f t="shared" si="222"/>
        <v>0.82850564750861011</v>
      </c>
      <c r="AO163" s="4">
        <f t="shared" si="222"/>
        <v>0.19446360156388565</v>
      </c>
      <c r="AP163" s="4">
        <f t="shared" si="222"/>
        <v>-0.95056535062923686</v>
      </c>
      <c r="AQ163" s="4">
        <f t="shared" si="222"/>
        <v>-0.80196151661368731</v>
      </c>
      <c r="AR163" s="4">
        <f t="shared" si="222"/>
        <v>-1.3148675553115261</v>
      </c>
      <c r="AS163" s="4">
        <f t="shared" si="222"/>
        <v>-0.35584772254506802</v>
      </c>
      <c r="AT163" s="4">
        <f t="shared" si="222"/>
        <v>-1.1376391774071628</v>
      </c>
      <c r="AU163" s="4">
        <f t="shared" si="222"/>
        <v>0.78175765952420306</v>
      </c>
      <c r="AV163" s="4">
        <f t="shared" si="222"/>
        <v>0.67746206978322121</v>
      </c>
      <c r="AW163" s="4">
        <f t="shared" si="222"/>
        <v>-0.48379111441809286</v>
      </c>
      <c r="AY163" s="2">
        <f t="shared" si="214"/>
        <v>37.000611828455064</v>
      </c>
      <c r="AZ163" s="2">
        <f t="shared" si="214"/>
        <v>89.779968464719019</v>
      </c>
      <c r="BA163" s="2">
        <f t="shared" si="214"/>
        <v>36.004940758154518</v>
      </c>
      <c r="BB163" s="2">
        <f t="shared" si="214"/>
        <v>24.620708066751916</v>
      </c>
      <c r="BC163" s="2">
        <f t="shared" si="214"/>
        <v>20.068156013976836</v>
      </c>
      <c r="BD163" s="2">
        <f t="shared" si="214"/>
        <v>22.529785646702162</v>
      </c>
      <c r="BE163" s="2">
        <f t="shared" si="214"/>
        <v>20.814947396101374</v>
      </c>
      <c r="BF163" s="2">
        <f t="shared" si="214"/>
        <v>20.751099879221005</v>
      </c>
      <c r="BG163" s="2">
        <f t="shared" si="214"/>
        <v>23.488335349698094</v>
      </c>
      <c r="BH163" s="2">
        <f t="shared" si="214"/>
        <v>24.174581462156251</v>
      </c>
      <c r="BI163" s="2">
        <f t="shared" si="214"/>
        <v>23.572837856688704</v>
      </c>
      <c r="BJ163" s="2">
        <f t="shared" si="214"/>
        <v>22.874966730541818</v>
      </c>
      <c r="BK163" s="2">
        <f t="shared" si="214"/>
        <v>24.145581131575586</v>
      </c>
      <c r="BL163" s="2">
        <f t="shared" si="214"/>
        <v>28.034343244778789</v>
      </c>
      <c r="BM163" s="2">
        <f t="shared" si="214"/>
        <v>30.661216559061238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36.851999999999997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>
        <f t="shared" si="215"/>
        <v>19.236999999999998</v>
      </c>
      <c r="CJ163" s="2">
        <f t="shared" si="215"/>
        <v>24.085000000000001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24.135999999999999</v>
      </c>
      <c r="CP163" s="2">
        <f t="shared" si="215"/>
        <v>22.102</v>
      </c>
      <c r="CQ163" s="2">
        <f t="shared" si="215"/>
        <v>25.085000000000001</v>
      </c>
      <c r="CR163" s="2">
        <f t="shared" si="215"/>
        <v>28.745999999999999</v>
      </c>
      <c r="CS163" s="2">
        <f t="shared" si="215"/>
        <v>30.507999999999999</v>
      </c>
      <c r="CU163" s="2">
        <f t="shared" si="197"/>
        <v>36.851999999999997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>
        <f t="shared" si="201"/>
        <v>19.236999999999998</v>
      </c>
      <c r="CZ163" s="2">
        <f t="shared" si="202"/>
        <v>24.085000000000001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24.135999999999999</v>
      </c>
      <c r="DF163" s="2">
        <f t="shared" si="208"/>
        <v>22.102</v>
      </c>
      <c r="DG163" s="2">
        <f t="shared" si="209"/>
        <v>25.085000000000001</v>
      </c>
      <c r="DH163" s="2">
        <f t="shared" si="210"/>
        <v>28.745999999999999</v>
      </c>
      <c r="DI163" s="2">
        <f t="shared" si="211"/>
        <v>30.507999999999999</v>
      </c>
      <c r="DK163" s="2">
        <f t="shared" ref="DK163:DY179" si="223">BO$228*$B163+BO$229</f>
        <v>112.38363343910711</v>
      </c>
      <c r="DL163" s="2">
        <f t="shared" si="223"/>
        <v>188.79521859384704</v>
      </c>
      <c r="DM163" s="2">
        <f t="shared" si="223"/>
        <v>85.90564024390244</v>
      </c>
      <c r="DN163" s="2">
        <f t="shared" si="223"/>
        <v>87.304566801619416</v>
      </c>
      <c r="DO163" s="2">
        <f t="shared" si="223"/>
        <v>61.2898674089069</v>
      </c>
      <c r="DP163" s="2">
        <f t="shared" si="223"/>
        <v>69.795679487179484</v>
      </c>
      <c r="DQ163" s="2">
        <f t="shared" si="223"/>
        <v>65.508520592020588</v>
      </c>
      <c r="DR163" s="2">
        <f t="shared" si="223"/>
        <v>62.418208963585428</v>
      </c>
      <c r="DS163" s="2">
        <f t="shared" si="223"/>
        <v>62.981310167310163</v>
      </c>
      <c r="DT163" s="2">
        <f t="shared" si="223"/>
        <v>62.949573573573574</v>
      </c>
      <c r="DU163" s="2">
        <f t="shared" si="223"/>
        <v>66.264602960102962</v>
      </c>
      <c r="DV163" s="2">
        <f t="shared" si="223"/>
        <v>67.601400900900899</v>
      </c>
      <c r="DW163" s="2">
        <f t="shared" si="223"/>
        <v>67.507707681365559</v>
      </c>
      <c r="DX163" s="2">
        <f t="shared" si="223"/>
        <v>56.701705322128845</v>
      </c>
      <c r="DY163" s="2">
        <f t="shared" si="223"/>
        <v>60.067992732665928</v>
      </c>
      <c r="EA163" s="2">
        <f t="shared" si="213"/>
        <v>36.563425101916913</v>
      </c>
      <c r="EB163" s="2">
        <f t="shared" si="213"/>
        <v>85.913402158435133</v>
      </c>
      <c r="EC163" s="2">
        <f t="shared" si="213"/>
        <v>35.606211860626743</v>
      </c>
      <c r="ED163" s="2">
        <f t="shared" si="213"/>
        <v>24.113317222268144</v>
      </c>
      <c r="EE163" s="2">
        <f t="shared" si="213"/>
        <v>19.617081830009766</v>
      </c>
      <c r="EF163" s="2">
        <f t="shared" si="213"/>
        <v>22.612397921502431</v>
      </c>
      <c r="EG163" s="2">
        <f t="shared" si="213"/>
        <v>20.547527359781121</v>
      </c>
      <c r="EH163" s="2">
        <f t="shared" si="213"/>
        <v>20.144667050131659</v>
      </c>
      <c r="EI163" s="2">
        <f t="shared" si="213"/>
        <v>23.266675157220646</v>
      </c>
      <c r="EJ163" s="2">
        <f t="shared" si="213"/>
        <v>24.140873098652754</v>
      </c>
      <c r="EK163" s="2">
        <f t="shared" si="212"/>
        <v>23.257612370529611</v>
      </c>
      <c r="EL163" s="2">
        <f t="shared" si="179"/>
        <v>22.527614423509423</v>
      </c>
      <c r="EM163" s="2">
        <f t="shared" si="179"/>
        <v>24.006956327985737</v>
      </c>
      <c r="EN163" s="2">
        <f t="shared" si="179"/>
        <v>27.934242934020364</v>
      </c>
      <c r="EO163" s="2">
        <f t="shared" si="179"/>
        <v>30.802295266107151</v>
      </c>
      <c r="EQ163" s="2">
        <f t="shared" ref="EQ163:FE179" si="224">CU$228*$B163+CU$229</f>
        <v>38.54033208247732</v>
      </c>
      <c r="ER163" s="2">
        <f t="shared" si="224"/>
        <v>93.979868868776251</v>
      </c>
      <c r="ES163" s="2">
        <f t="shared" si="224"/>
        <v>37.015283920958481</v>
      </c>
      <c r="ET163" s="2">
        <f t="shared" si="224"/>
        <v>25.887893316441431</v>
      </c>
      <c r="EU163" s="2">
        <f t="shared" si="224"/>
        <v>21.238498214954443</v>
      </c>
      <c r="EV163" s="2">
        <f t="shared" si="224"/>
        <v>22.282130005977287</v>
      </c>
      <c r="EW163" s="2">
        <f t="shared" si="224"/>
        <v>21.425835957413739</v>
      </c>
      <c r="EX163" s="2">
        <f t="shared" si="224"/>
        <v>21.900087353034504</v>
      </c>
      <c r="EY163" s="2">
        <f t="shared" si="224"/>
        <v>23.944613909963536</v>
      </c>
      <c r="EZ163" s="2">
        <f t="shared" si="224"/>
        <v>24.231580333027807</v>
      </c>
      <c r="FA163" s="2">
        <f t="shared" si="224"/>
        <v>24.365652165948749</v>
      </c>
      <c r="FB163" s="2">
        <f t="shared" si="224"/>
        <v>23.913999921749589</v>
      </c>
      <c r="FC163" s="2">
        <f t="shared" si="224"/>
        <v>24.602952874892399</v>
      </c>
      <c r="FD163" s="2">
        <f t="shared" si="224"/>
        <v>28.406141969817561</v>
      </c>
      <c r="FE163" s="2">
        <f t="shared" si="224"/>
        <v>29.805475764708348</v>
      </c>
      <c r="FG163" s="2">
        <f t="shared" ref="FG163:FU179" si="225">POWER(10,($B163-C$231)/C$229)/(1+POWER(10,($B163-C$231)/C$229))</f>
        <v>0.99988095230521701</v>
      </c>
      <c r="FH163" s="2">
        <f t="shared" si="225"/>
        <v>0.99982612141525207</v>
      </c>
      <c r="FI163" s="2">
        <f t="shared" si="225"/>
        <v>0.99985815968793113</v>
      </c>
      <c r="FJ163" s="2">
        <f t="shared" si="225"/>
        <v>0.99984116672697121</v>
      </c>
      <c r="FK163" s="2">
        <f t="shared" si="225"/>
        <v>0.99983460017787928</v>
      </c>
      <c r="FL163" s="2">
        <f t="shared" si="225"/>
        <v>0.99983200358679525</v>
      </c>
      <c r="FM163" s="2">
        <f t="shared" si="225"/>
        <v>0.99982591675846177</v>
      </c>
      <c r="FN163" s="2">
        <f t="shared" si="225"/>
        <v>0.99982479444560923</v>
      </c>
      <c r="FO163" s="2">
        <f t="shared" si="225"/>
        <v>0.9998278944117176</v>
      </c>
      <c r="FP163" s="2">
        <f t="shared" si="225"/>
        <v>0.99982297553636856</v>
      </c>
      <c r="FQ163" s="2">
        <f t="shared" si="225"/>
        <v>0.99982474233387764</v>
      </c>
      <c r="FR163" s="2">
        <f t="shared" si="225"/>
        <v>0.99982475454065334</v>
      </c>
      <c r="FS163" s="2">
        <f t="shared" si="225"/>
        <v>0.99982425930633634</v>
      </c>
      <c r="FT163" s="2">
        <f t="shared" si="225"/>
        <v>0.9998205529649532</v>
      </c>
      <c r="FU163" s="2">
        <f t="shared" si="225"/>
        <v>0.9997565611436855</v>
      </c>
      <c r="FW163" s="2">
        <f t="shared" si="216"/>
        <v>0.21658100746665906</v>
      </c>
      <c r="FX163" s="2">
        <f t="shared" si="216"/>
        <v>0.47712059069330143</v>
      </c>
      <c r="FY163" s="2">
        <f t="shared" si="216"/>
        <v>0.27790942843392397</v>
      </c>
      <c r="FZ163" s="2">
        <f t="shared" si="216"/>
        <v>0.28026635381786907</v>
      </c>
      <c r="GA163" s="2">
        <f t="shared" si="216"/>
        <v>0.27394660419704492</v>
      </c>
      <c r="GB163" s="2">
        <f t="shared" si="216"/>
        <v>0.27413773064384023</v>
      </c>
      <c r="GC163" s="2">
        <f t="shared" si="216"/>
        <v>0.29556021832794721</v>
      </c>
      <c r="GD163" s="2">
        <f t="shared" si="216"/>
        <v>0.34124378574849545</v>
      </c>
      <c r="GE163" s="2">
        <f t="shared" si="216"/>
        <v>0.31687977857357852</v>
      </c>
      <c r="GF163" s="2">
        <f t="shared" si="216"/>
        <v>0.29587798925408831</v>
      </c>
      <c r="GG163" s="2">
        <f t="shared" si="216"/>
        <v>0.27768694105885477</v>
      </c>
      <c r="GH163" s="2">
        <f t="shared" si="216"/>
        <v>0.2448477216817119</v>
      </c>
      <c r="GI163" s="2">
        <f t="shared" si="216"/>
        <v>0.21976629235845266</v>
      </c>
      <c r="GJ163" s="2">
        <f t="shared" si="216"/>
        <v>0.20118302375141131</v>
      </c>
      <c r="GK163" s="2">
        <f t="shared" si="216"/>
        <v>0.1486759787087355</v>
      </c>
      <c r="GM163" s="86">
        <f t="shared" si="217"/>
        <v>1.5731664154865043E-160</v>
      </c>
      <c r="GN163" s="86">
        <f t="shared" si="217"/>
        <v>2.7011037315427394E-269</v>
      </c>
      <c r="GO163" s="86">
        <f t="shared" si="217"/>
        <v>1.3108407156579174E-213</v>
      </c>
      <c r="GP163" s="86">
        <f t="shared" si="217"/>
        <v>2.312906280033816E-224</v>
      </c>
      <c r="GQ163" s="86">
        <f t="shared" si="217"/>
        <v>7.0552130868559071E-300</v>
      </c>
      <c r="GR163" s="86">
        <f t="shared" si="217"/>
        <v>0</v>
      </c>
      <c r="GS163" s="86">
        <f t="shared" si="217"/>
        <v>7.6959973942790755E-270</v>
      </c>
      <c r="GT163" s="86">
        <f t="shared" si="217"/>
        <v>6.7808277887644139E-278</v>
      </c>
      <c r="GU163" s="86">
        <f t="shared" si="217"/>
        <v>1.0060191753194033E-288</v>
      </c>
      <c r="GV163" s="86">
        <f t="shared" si="217"/>
        <v>4.5712662304161367E-277</v>
      </c>
      <c r="GW163" s="86">
        <f t="shared" si="217"/>
        <v>5.1685901649161266E-291</v>
      </c>
      <c r="GX163" s="86">
        <f t="shared" si="217"/>
        <v>3.7437611474478078E-251</v>
      </c>
      <c r="GY163" s="86">
        <f t="shared" si="217"/>
        <v>7.3461457724862994E-236</v>
      </c>
      <c r="GZ163" s="86">
        <f t="shared" si="217"/>
        <v>1.8391921057527726E-207</v>
      </c>
      <c r="HA163" s="86">
        <f t="shared" si="217"/>
        <v>1.2293582852553064E-256</v>
      </c>
      <c r="HC163" s="86">
        <f t="shared" si="181"/>
        <v>9.1333546691465895E-83</v>
      </c>
      <c r="HD163" s="86">
        <f t="shared" si="181"/>
        <v>7.3286750972536224E-59</v>
      </c>
      <c r="HE163" s="86">
        <f t="shared" si="181"/>
        <v>7.3421136446346885E-99</v>
      </c>
      <c r="HF163" s="86">
        <f t="shared" si="180"/>
        <v>1.1552837004582196E-110</v>
      </c>
      <c r="HG163" s="86">
        <f t="shared" si="180"/>
        <v>1.1794826759979549E-141</v>
      </c>
      <c r="HH163" s="86">
        <f t="shared" si="180"/>
        <v>2.18268212295959E-177</v>
      </c>
      <c r="HI163" s="86">
        <f t="shared" si="180"/>
        <v>2.2363357638081247E-198</v>
      </c>
      <c r="HJ163" s="86">
        <f t="shared" si="180"/>
        <v>4.8283501421044749E-230</v>
      </c>
      <c r="HK163" s="86">
        <f t="shared" si="180"/>
        <v>4.6492069817358782E-193</v>
      </c>
      <c r="HL163" s="86">
        <f t="shared" si="161"/>
        <v>9.0170041322473291E-191</v>
      </c>
      <c r="HM163" s="86">
        <f t="shared" si="161"/>
        <v>2.8890665500130514E-201</v>
      </c>
      <c r="HN163" s="86">
        <f t="shared" si="161"/>
        <v>2.5921944216260126E-148</v>
      </c>
      <c r="HO163" s="86">
        <f t="shared" si="161"/>
        <v>4.0328988853866836E-154</v>
      </c>
      <c r="HP163" s="86">
        <f t="shared" si="161"/>
        <v>1.8644801070838032E-131</v>
      </c>
      <c r="HQ163" s="86">
        <f t="shared" si="161"/>
        <v>1.2506014289144185E-138</v>
      </c>
      <c r="HS163" s="86">
        <f t="shared" si="218"/>
        <v>9.9481950869933944E-7</v>
      </c>
      <c r="HT163" s="86">
        <f t="shared" si="218"/>
        <v>2.1858566678944235E-15</v>
      </c>
      <c r="HU163" s="86">
        <f t="shared" si="218"/>
        <v>5.3766747333355727E-11</v>
      </c>
      <c r="HV163" s="86">
        <f t="shared" si="218"/>
        <v>6.5697467747332037E-13</v>
      </c>
      <c r="HW163" s="86">
        <f t="shared" si="218"/>
        <v>4.1260484989818464E-13</v>
      </c>
      <c r="HX163" s="86">
        <f t="shared" si="218"/>
        <v>1.8171716734206123E-12</v>
      </c>
      <c r="HY163" s="86">
        <f t="shared" si="218"/>
        <v>5.2507627851382578E-15</v>
      </c>
      <c r="HZ163" s="86">
        <f t="shared" si="218"/>
        <v>5.9661873508947329E-17</v>
      </c>
      <c r="IA163" s="86">
        <f t="shared" si="218"/>
        <v>3.8079073326479494E-15</v>
      </c>
      <c r="IB163" s="86">
        <f t="shared" si="218"/>
        <v>9.5459944924238248E-14</v>
      </c>
      <c r="IC163" s="86">
        <f t="shared" si="218"/>
        <v>4.3862333118849556E-13</v>
      </c>
      <c r="ID163" s="86">
        <f t="shared" si="218"/>
        <v>6.5059978893086622E-11</v>
      </c>
      <c r="IE163" s="86">
        <f t="shared" si="218"/>
        <v>4.223841489453713E-9</v>
      </c>
      <c r="IF163" s="86">
        <f t="shared" si="218"/>
        <v>1.061925197520412E-8</v>
      </c>
      <c r="IG163" s="86">
        <f t="shared" si="218"/>
        <v>4.1799129388744643E-5</v>
      </c>
      <c r="II163" s="86">
        <f t="shared" si="219"/>
        <v>5.4590936716494443E-3</v>
      </c>
      <c r="IJ163" s="86">
        <f t="shared" si="219"/>
        <v>0.55691577434954986</v>
      </c>
      <c r="IK163" s="86">
        <f t="shared" si="219"/>
        <v>1.9935128557400431E-2</v>
      </c>
      <c r="IL163" s="86">
        <f t="shared" si="219"/>
        <v>1.5243075736476767E-2</v>
      </c>
      <c r="IM163" s="86">
        <f t="shared" si="219"/>
        <v>8.4367750175405997E-3</v>
      </c>
      <c r="IN163" s="86">
        <f t="shared" si="219"/>
        <v>9.7900324335834388E-3</v>
      </c>
      <c r="IO163" s="86">
        <f t="shared" si="219"/>
        <v>1.7141578525878026E-2</v>
      </c>
      <c r="IP163" s="86">
        <f t="shared" si="219"/>
        <v>6.9415075990377856E-2</v>
      </c>
      <c r="IQ163" s="86">
        <f t="shared" si="219"/>
        <v>3.7520598080110483E-2</v>
      </c>
      <c r="IR163" s="86">
        <f t="shared" si="219"/>
        <v>1.9640805103117984E-2</v>
      </c>
      <c r="IS163" s="86">
        <f t="shared" si="219"/>
        <v>9.884952554615278E-3</v>
      </c>
      <c r="IT163" s="86">
        <f t="shared" si="219"/>
        <v>3.0371471581469799E-3</v>
      </c>
      <c r="IU163" s="86">
        <f t="shared" si="219"/>
        <v>1.1686593777792431E-3</v>
      </c>
      <c r="IV163" s="86">
        <f t="shared" si="219"/>
        <v>1.1063322165254907E-4</v>
      </c>
      <c r="IW163" s="86">
        <f t="shared" si="219"/>
        <v>7.5021121972503003E-4</v>
      </c>
      <c r="IY163" s="86">
        <f t="shared" si="220"/>
        <v>5.4600884911581438E-3</v>
      </c>
      <c r="IZ163" s="86">
        <f t="shared" si="220"/>
        <v>0.55691577434955208</v>
      </c>
      <c r="JA163" s="86">
        <f t="shared" si="220"/>
        <v>1.9935128611167179E-2</v>
      </c>
      <c r="JB163" s="86">
        <f t="shared" si="220"/>
        <v>1.5243075737133741E-2</v>
      </c>
      <c r="JC163" s="86">
        <f t="shared" si="220"/>
        <v>8.4367750179532054E-3</v>
      </c>
      <c r="JD163" s="86">
        <f t="shared" si="220"/>
        <v>9.7900324354006103E-3</v>
      </c>
      <c r="JE163" s="86">
        <f t="shared" si="220"/>
        <v>1.7141578525883275E-2</v>
      </c>
      <c r="JF163" s="86">
        <f t="shared" si="220"/>
        <v>6.9415075990377911E-2</v>
      </c>
      <c r="JG163" s="86">
        <f t="shared" si="220"/>
        <v>3.7520598080114292E-2</v>
      </c>
      <c r="JH163" s="86">
        <f t="shared" si="220"/>
        <v>1.9640805103213442E-2</v>
      </c>
      <c r="JI163" s="86">
        <f t="shared" si="220"/>
        <v>9.8849525550539011E-3</v>
      </c>
      <c r="JJ163" s="86">
        <f t="shared" si="220"/>
        <v>3.037147223206959E-3</v>
      </c>
      <c r="JK163" s="86">
        <f t="shared" si="220"/>
        <v>1.1686636016207325E-3</v>
      </c>
      <c r="JL163" s="86">
        <f t="shared" si="220"/>
        <v>1.1064384090452427E-4</v>
      </c>
      <c r="JM163" s="86">
        <f t="shared" si="220"/>
        <v>7.9201034911377467E-4</v>
      </c>
    </row>
    <row r="164" spans="2:273" x14ac:dyDescent="0.25">
      <c r="B164" s="2">
        <v>137</v>
      </c>
      <c r="C164" s="37">
        <v>36.491999999999997</v>
      </c>
      <c r="D164" s="37">
        <v>86.131</v>
      </c>
      <c r="E164" s="37">
        <v>37.101999999999997</v>
      </c>
      <c r="F164" s="37">
        <v>26.068000000000001</v>
      </c>
      <c r="G164" s="37">
        <v>19.966000000000001</v>
      </c>
      <c r="H164" s="37">
        <v>22.39</v>
      </c>
      <c r="I164" s="37">
        <v>21.407</v>
      </c>
      <c r="J164" s="37">
        <v>27.202999999999999</v>
      </c>
      <c r="K164" s="37">
        <v>26.797000000000001</v>
      </c>
      <c r="L164" s="37">
        <v>26.254000000000001</v>
      </c>
      <c r="M164" s="37">
        <v>25.202999999999999</v>
      </c>
      <c r="N164" s="37">
        <v>22.050999999999998</v>
      </c>
      <c r="O164" s="37">
        <v>23.559000000000001</v>
      </c>
      <c r="P164" s="37">
        <v>26.678000000000001</v>
      </c>
      <c r="Q164" s="37">
        <v>30.678000000000001</v>
      </c>
      <c r="S164" s="4">
        <f t="shared" si="221"/>
        <v>36.918084736809107</v>
      </c>
      <c r="T164" s="4">
        <f t="shared" si="221"/>
        <v>89.985924898986539</v>
      </c>
      <c r="U164" s="4">
        <f t="shared" si="221"/>
        <v>36.902819704014632</v>
      </c>
      <c r="V164" s="4">
        <f t="shared" si="221"/>
        <v>25.291400011912138</v>
      </c>
      <c r="W164" s="4">
        <f t="shared" si="221"/>
        <v>20.570093126388713</v>
      </c>
      <c r="X164" s="4">
        <f t="shared" si="221"/>
        <v>23.698522761611709</v>
      </c>
      <c r="Y164" s="4">
        <f t="shared" si="221"/>
        <v>22.608815239824615</v>
      </c>
      <c r="Z164" s="4">
        <f t="shared" si="221"/>
        <v>26.625499132813601</v>
      </c>
      <c r="AA164" s="4">
        <f t="shared" si="221"/>
        <v>27.168634440491029</v>
      </c>
      <c r="AB164" s="4">
        <f t="shared" si="221"/>
        <v>26.634047324463967</v>
      </c>
      <c r="AC164" s="4">
        <f t="shared" si="221"/>
        <v>25.128109757832203</v>
      </c>
      <c r="AD164" s="4">
        <f t="shared" si="221"/>
        <v>23.449596516232873</v>
      </c>
      <c r="AE164" s="4">
        <f t="shared" si="221"/>
        <v>24.326200256136111</v>
      </c>
      <c r="AF164" s="4">
        <f t="shared" si="221"/>
        <v>28.003838796057668</v>
      </c>
      <c r="AG164" s="4">
        <f t="shared" si="221"/>
        <v>31.166108563384398</v>
      </c>
      <c r="AI164" s="4">
        <f t="shared" si="222"/>
        <v>-0.42608473680910919</v>
      </c>
      <c r="AJ164" s="4">
        <f t="shared" si="222"/>
        <v>-3.854924898986539</v>
      </c>
      <c r="AK164" s="4">
        <f t="shared" si="222"/>
        <v>0.19918029598536435</v>
      </c>
      <c r="AL164" s="4">
        <f t="shared" si="222"/>
        <v>0.77659998808786312</v>
      </c>
      <c r="AM164" s="4">
        <f t="shared" si="222"/>
        <v>-0.60409312638871171</v>
      </c>
      <c r="AN164" s="4">
        <f t="shared" si="222"/>
        <v>-1.3085227616117088</v>
      </c>
      <c r="AO164" s="4">
        <f t="shared" si="222"/>
        <v>-1.2018152398246151</v>
      </c>
      <c r="AP164" s="4">
        <f t="shared" si="222"/>
        <v>0.57750086718639793</v>
      </c>
      <c r="AQ164" s="4">
        <f t="shared" si="222"/>
        <v>-0.37163444049102878</v>
      </c>
      <c r="AR164" s="4">
        <f t="shared" si="222"/>
        <v>-0.38004732446396616</v>
      </c>
      <c r="AS164" s="4">
        <f t="shared" si="222"/>
        <v>7.4890242167796828E-2</v>
      </c>
      <c r="AT164" s="4">
        <f t="shared" si="222"/>
        <v>-1.3985965162328746</v>
      </c>
      <c r="AU164" s="4">
        <f t="shared" si="222"/>
        <v>-0.76720025613611043</v>
      </c>
      <c r="AV164" s="4">
        <f t="shared" si="222"/>
        <v>-1.325838796057667</v>
      </c>
      <c r="AW164" s="4">
        <f t="shared" si="222"/>
        <v>-0.48810856338439734</v>
      </c>
      <c r="AY164" s="2">
        <f t="shared" si="214"/>
        <v>36.894766460820271</v>
      </c>
      <c r="AZ164" s="2">
        <f t="shared" si="214"/>
        <v>89.985924898986539</v>
      </c>
      <c r="BA164" s="2">
        <f t="shared" si="214"/>
        <v>35.929255370014431</v>
      </c>
      <c r="BB164" s="2">
        <f t="shared" si="214"/>
        <v>24.463530093280575</v>
      </c>
      <c r="BC164" s="2">
        <f t="shared" si="214"/>
        <v>19.891357563936573</v>
      </c>
      <c r="BD164" s="2">
        <f t="shared" si="214"/>
        <v>22.372638695538377</v>
      </c>
      <c r="BE164" s="2">
        <f t="shared" si="214"/>
        <v>20.675712940652659</v>
      </c>
      <c r="BF164" s="2">
        <f t="shared" si="214"/>
        <v>20.646358710219243</v>
      </c>
      <c r="BG164" s="2">
        <f t="shared" si="214"/>
        <v>23.345764754263286</v>
      </c>
      <c r="BH164" s="2">
        <f t="shared" si="214"/>
        <v>24.0175509272329</v>
      </c>
      <c r="BI164" s="2">
        <f t="shared" si="214"/>
        <v>23.436157286575856</v>
      </c>
      <c r="BJ164" s="2">
        <f t="shared" si="214"/>
        <v>22.723246138056915</v>
      </c>
      <c r="BK164" s="2">
        <f t="shared" si="214"/>
        <v>23.996321111150934</v>
      </c>
      <c r="BL164" s="2">
        <f t="shared" si="214"/>
        <v>27.91409175942287</v>
      </c>
      <c r="BM164" s="2">
        <f t="shared" si="214"/>
        <v>30.574498273591086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36.491999999999997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22.050999999999998</v>
      </c>
      <c r="CQ164" s="2">
        <f t="shared" si="215"/>
        <v>23.559000000000001</v>
      </c>
      <c r="CR164" s="2">
        <f t="shared" si="215"/>
        <v>26.678000000000001</v>
      </c>
      <c r="CS164" s="2">
        <f t="shared" si="215"/>
        <v>30.678000000000001</v>
      </c>
      <c r="CU164" s="2">
        <f t="shared" si="197"/>
        <v>36.491999999999997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22.050999999999998</v>
      </c>
      <c r="DG164" s="2">
        <f t="shared" si="209"/>
        <v>23.559000000000001</v>
      </c>
      <c r="DH164" s="2">
        <f t="shared" si="210"/>
        <v>26.678000000000001</v>
      </c>
      <c r="DI164" s="2">
        <f t="shared" si="211"/>
        <v>30.678000000000001</v>
      </c>
      <c r="DK164" s="2">
        <f t="shared" si="223"/>
        <v>112.92106816938394</v>
      </c>
      <c r="DL164" s="2">
        <f t="shared" si="223"/>
        <v>189.57599867649839</v>
      </c>
      <c r="DM164" s="2">
        <f t="shared" si="223"/>
        <v>86.243160975609754</v>
      </c>
      <c r="DN164" s="2">
        <f t="shared" si="223"/>
        <v>87.716179757085001</v>
      </c>
      <c r="DO164" s="2">
        <f t="shared" si="223"/>
        <v>61.497557894736858</v>
      </c>
      <c r="DP164" s="2">
        <f t="shared" si="223"/>
        <v>70.068901147098515</v>
      </c>
      <c r="DQ164" s="2">
        <f t="shared" si="223"/>
        <v>65.75953114543114</v>
      </c>
      <c r="DR164" s="2">
        <f t="shared" si="223"/>
        <v>62.63080700280112</v>
      </c>
      <c r="DS164" s="2">
        <f t="shared" si="223"/>
        <v>63.183056628056626</v>
      </c>
      <c r="DT164" s="2">
        <f t="shared" si="223"/>
        <v>63.156541141141147</v>
      </c>
      <c r="DU164" s="2">
        <f t="shared" si="223"/>
        <v>66.492889060489063</v>
      </c>
      <c r="DV164" s="2">
        <f t="shared" si="223"/>
        <v>67.822712612612605</v>
      </c>
      <c r="DW164" s="2">
        <f t="shared" si="223"/>
        <v>67.712837837837824</v>
      </c>
      <c r="DX164" s="2">
        <f t="shared" si="223"/>
        <v>56.813435854341733</v>
      </c>
      <c r="DY164" s="2">
        <f t="shared" si="223"/>
        <v>60.266635001853913</v>
      </c>
      <c r="EA164" s="2">
        <f t="shared" si="213"/>
        <v>36.410348859398042</v>
      </c>
      <c r="EB164" s="2">
        <f t="shared" si="213"/>
        <v>85.7758987484074</v>
      </c>
      <c r="EC164" s="2">
        <f t="shared" si="213"/>
        <v>35.490587849963177</v>
      </c>
      <c r="ED164" s="2">
        <f t="shared" si="213"/>
        <v>23.904246901188351</v>
      </c>
      <c r="EE164" s="2">
        <f t="shared" si="213"/>
        <v>19.394156369629954</v>
      </c>
      <c r="EF164" s="2">
        <f t="shared" si="213"/>
        <v>22.464215367166073</v>
      </c>
      <c r="EG164" s="2">
        <f t="shared" si="213"/>
        <v>20.383330857924562</v>
      </c>
      <c r="EH164" s="2">
        <f t="shared" si="213"/>
        <v>19.986124380064936</v>
      </c>
      <c r="EI164" s="2">
        <f t="shared" si="213"/>
        <v>23.104654421351331</v>
      </c>
      <c r="EJ164" s="2">
        <f t="shared" si="213"/>
        <v>23.9812454431577</v>
      </c>
      <c r="EK164" s="2">
        <f t="shared" si="212"/>
        <v>23.089318057455543</v>
      </c>
      <c r="EL164" s="2">
        <f t="shared" si="179"/>
        <v>22.339942825728421</v>
      </c>
      <c r="EM164" s="2">
        <f t="shared" si="179"/>
        <v>23.843798471136704</v>
      </c>
      <c r="EN164" s="2">
        <f t="shared" si="179"/>
        <v>27.803475394841147</v>
      </c>
      <c r="EO164" s="2">
        <f t="shared" si="179"/>
        <v>30.731642333730569</v>
      </c>
      <c r="EQ164" s="2">
        <f t="shared" si="224"/>
        <v>38.457116974220575</v>
      </c>
      <c r="ER164" s="2">
        <f t="shared" si="224"/>
        <v>94.160841804962359</v>
      </c>
      <c r="ES164" s="2">
        <f t="shared" si="224"/>
        <v>36.946630533286651</v>
      </c>
      <c r="ET164" s="2">
        <f t="shared" si="224"/>
        <v>25.742520009587295</v>
      </c>
      <c r="EU164" s="2">
        <f t="shared" si="224"/>
        <v>21.071461660804633</v>
      </c>
      <c r="EV164" s="2">
        <f t="shared" si="224"/>
        <v>22.126590017931861</v>
      </c>
      <c r="EW164" s="2">
        <f t="shared" si="224"/>
        <v>21.288397148241483</v>
      </c>
      <c r="EX164" s="2">
        <f t="shared" si="224"/>
        <v>21.789953875866392</v>
      </c>
      <c r="EY164" s="2">
        <f t="shared" si="224"/>
        <v>23.801149200944671</v>
      </c>
      <c r="EZ164" s="2">
        <f t="shared" si="224"/>
        <v>24.076295271186257</v>
      </c>
      <c r="FA164" s="2">
        <f t="shared" si="224"/>
        <v>24.235569070562633</v>
      </c>
      <c r="FB164" s="2">
        <f t="shared" si="224"/>
        <v>23.773683876932424</v>
      </c>
      <c r="FC164" s="2">
        <f t="shared" si="224"/>
        <v>24.460376326979986</v>
      </c>
      <c r="FD164" s="2">
        <f t="shared" si="224"/>
        <v>28.292718352528986</v>
      </c>
      <c r="FE164" s="2">
        <f t="shared" si="224"/>
        <v>29.713057551522105</v>
      </c>
      <c r="FG164" s="2">
        <f t="shared" si="225"/>
        <v>0.99989142607465586</v>
      </c>
      <c r="FH164" s="2">
        <f t="shared" si="225"/>
        <v>0.99984141841977014</v>
      </c>
      <c r="FI164" s="2">
        <f t="shared" si="225"/>
        <v>0.9998706384834507</v>
      </c>
      <c r="FJ164" s="2">
        <f t="shared" si="225"/>
        <v>0.99985514030884537</v>
      </c>
      <c r="FK164" s="2">
        <f t="shared" si="225"/>
        <v>0.99984915137403929</v>
      </c>
      <c r="FL164" s="2">
        <f t="shared" si="225"/>
        <v>0.99984678318535436</v>
      </c>
      <c r="FM164" s="2">
        <f t="shared" si="225"/>
        <v>0.9998412317648443</v>
      </c>
      <c r="FN164" s="2">
        <f t="shared" si="225"/>
        <v>0.99984020817189911</v>
      </c>
      <c r="FO164" s="2">
        <f t="shared" si="225"/>
        <v>0.99984303546099174</v>
      </c>
      <c r="FP164" s="2">
        <f t="shared" si="225"/>
        <v>0.99983854925554239</v>
      </c>
      <c r="FQ164" s="2">
        <f t="shared" si="225"/>
        <v>0.99984016064396941</v>
      </c>
      <c r="FR164" s="2">
        <f t="shared" si="225"/>
        <v>0.99984017177702456</v>
      </c>
      <c r="FS164" s="2">
        <f t="shared" si="225"/>
        <v>0.99983972010401057</v>
      </c>
      <c r="FT164" s="2">
        <f t="shared" si="225"/>
        <v>0.9998363397748512</v>
      </c>
      <c r="FU164" s="2">
        <f t="shared" si="225"/>
        <v>0.9997779763685789</v>
      </c>
      <c r="FW164" s="2">
        <f t="shared" si="216"/>
        <v>0.23261576572738527</v>
      </c>
      <c r="FX164" s="2">
        <f t="shared" si="216"/>
        <v>0.50013045269594136</v>
      </c>
      <c r="FY164" s="2">
        <f t="shared" si="216"/>
        <v>0.29676471381776226</v>
      </c>
      <c r="FZ164" s="2">
        <f t="shared" si="216"/>
        <v>0.29921528672407105</v>
      </c>
      <c r="GA164" s="2">
        <f t="shared" si="216"/>
        <v>0.29264198749085285</v>
      </c>
      <c r="GB164" s="2">
        <f t="shared" si="216"/>
        <v>0.29284089648292216</v>
      </c>
      <c r="GC164" s="2">
        <f t="shared" si="216"/>
        <v>0.31509049286381058</v>
      </c>
      <c r="GD164" s="2">
        <f t="shared" si="216"/>
        <v>0.36224047776140744</v>
      </c>
      <c r="GE164" s="2">
        <f t="shared" si="216"/>
        <v>0.33714458724657764</v>
      </c>
      <c r="GF164" s="2">
        <f t="shared" si="216"/>
        <v>0.31541985969092268</v>
      </c>
      <c r="GG164" s="2">
        <f t="shared" si="216"/>
        <v>0.2965333303046836</v>
      </c>
      <c r="GH164" s="2">
        <f t="shared" si="216"/>
        <v>0.2622746148906559</v>
      </c>
      <c r="GI164" s="2">
        <f t="shared" si="216"/>
        <v>0.23596584530008921</v>
      </c>
      <c r="GJ164" s="2">
        <f t="shared" si="216"/>
        <v>0.21639266597050041</v>
      </c>
      <c r="GK164" s="2">
        <f t="shared" si="216"/>
        <v>0.16071467915584126</v>
      </c>
      <c r="GM164" s="86">
        <f t="shared" si="217"/>
        <v>1.0487494226101502E-164</v>
      </c>
      <c r="GN164" s="86">
        <f t="shared" si="217"/>
        <v>1.4471290028612165E-276</v>
      </c>
      <c r="GO164" s="86">
        <f t="shared" si="217"/>
        <v>3.4920870307111034E-219</v>
      </c>
      <c r="GP164" s="86">
        <f t="shared" si="217"/>
        <v>3.4855594511520672E-230</v>
      </c>
      <c r="GQ164" s="86">
        <f t="shared" si="217"/>
        <v>1.0581804876929048E-307</v>
      </c>
      <c r="GR164" s="86">
        <f t="shared" si="217"/>
        <v>0</v>
      </c>
      <c r="GS164" s="86">
        <f t="shared" si="217"/>
        <v>8.5509188391072295E-277</v>
      </c>
      <c r="GT164" s="86">
        <f t="shared" si="217"/>
        <v>5.1132017997796253E-285</v>
      </c>
      <c r="GU164" s="86">
        <f t="shared" si="217"/>
        <v>3.8094215555194038E-296</v>
      </c>
      <c r="GV164" s="86">
        <f t="shared" si="217"/>
        <v>3.08598951754054E-284</v>
      </c>
      <c r="GW164" s="86">
        <f t="shared" si="217"/>
        <v>1.5847507836165217E-298</v>
      </c>
      <c r="GX164" s="86">
        <f t="shared" si="217"/>
        <v>1.185993747651395E-257</v>
      </c>
      <c r="GY164" s="86">
        <f t="shared" si="217"/>
        <v>5.3270733390980431E-242</v>
      </c>
      <c r="GZ164" s="86">
        <f t="shared" si="217"/>
        <v>8.1455172759623937E-213</v>
      </c>
      <c r="HA164" s="86">
        <f t="shared" si="217"/>
        <v>2.563233131861318E-263</v>
      </c>
      <c r="HC164" s="86">
        <f t="shared" si="181"/>
        <v>7.8447415848033922E-86</v>
      </c>
      <c r="HD164" s="86">
        <f t="shared" si="181"/>
        <v>3.9650850848348976E-61</v>
      </c>
      <c r="HE164" s="86">
        <f t="shared" si="181"/>
        <v>1.6763902280460032E-102</v>
      </c>
      <c r="HF164" s="86">
        <f t="shared" si="180"/>
        <v>1.0590121048836644E-114</v>
      </c>
      <c r="HG164" s="86">
        <f t="shared" si="180"/>
        <v>7.8845831947813575E-147</v>
      </c>
      <c r="HH164" s="86">
        <f t="shared" si="180"/>
        <v>7.0532396343368138E-184</v>
      </c>
      <c r="HI164" s="86">
        <f t="shared" si="180"/>
        <v>1.6851423326030745E-205</v>
      </c>
      <c r="HJ164" s="86">
        <f t="shared" si="180"/>
        <v>3.6129079004084164E-238</v>
      </c>
      <c r="HK164" s="86">
        <f t="shared" si="180"/>
        <v>6.472846890309636E-200</v>
      </c>
      <c r="HL164" s="86">
        <f t="shared" si="161"/>
        <v>1.2154890366013895E-197</v>
      </c>
      <c r="HM164" s="86">
        <f t="shared" si="161"/>
        <v>1.5725190930614239E-208</v>
      </c>
      <c r="HN164" s="86">
        <f t="shared" si="161"/>
        <v>9.8902841604798057E-154</v>
      </c>
      <c r="HO164" s="86">
        <f t="shared" si="161"/>
        <v>7.267961148965861E-160</v>
      </c>
      <c r="HP164" s="86">
        <f t="shared" si="161"/>
        <v>2.4269098459238455E-136</v>
      </c>
      <c r="HQ164" s="86">
        <f t="shared" si="161"/>
        <v>7.7860362882291042E-144</v>
      </c>
      <c r="HS164" s="86">
        <f t="shared" si="218"/>
        <v>1.9559764156337614E-7</v>
      </c>
      <c r="HT164" s="86">
        <f t="shared" si="218"/>
        <v>1.259368928265966E-16</v>
      </c>
      <c r="HU164" s="86">
        <f t="shared" si="218"/>
        <v>4.8197777119849506E-12</v>
      </c>
      <c r="HV164" s="86">
        <f t="shared" si="218"/>
        <v>4.0859022325489009E-14</v>
      </c>
      <c r="HW164" s="86">
        <f t="shared" si="218"/>
        <v>2.1699252438338404E-14</v>
      </c>
      <c r="HX164" s="86">
        <f t="shared" si="218"/>
        <v>1.0902867131744314E-13</v>
      </c>
      <c r="HY164" s="86">
        <f t="shared" si="218"/>
        <v>2.1115503093079525E-16</v>
      </c>
      <c r="HZ164" s="86">
        <f t="shared" si="218"/>
        <v>1.9012220526707346E-18</v>
      </c>
      <c r="IA164" s="86">
        <f t="shared" si="218"/>
        <v>1.5753858064585211E-16</v>
      </c>
      <c r="IB164" s="86">
        <f t="shared" si="218"/>
        <v>4.7196089918096631E-15</v>
      </c>
      <c r="IC164" s="86">
        <f t="shared" si="218"/>
        <v>2.32392588105642E-14</v>
      </c>
      <c r="ID164" s="86">
        <f t="shared" si="218"/>
        <v>4.8394801061608428E-12</v>
      </c>
      <c r="IE164" s="86">
        <f t="shared" si="218"/>
        <v>4.2714349560550003E-10</v>
      </c>
      <c r="IF164" s="86">
        <f t="shared" si="218"/>
        <v>9.4338024145036064E-10</v>
      </c>
      <c r="IG164" s="86">
        <f t="shared" si="218"/>
        <v>8.488548605723794E-6</v>
      </c>
      <c r="II164" s="86">
        <f t="shared" si="219"/>
        <v>9.892459905554464E-3</v>
      </c>
      <c r="IJ164" s="86">
        <f t="shared" si="219"/>
        <v>0.49947016879748046</v>
      </c>
      <c r="IK164" s="86">
        <f t="shared" si="219"/>
        <v>3.5460773361607793E-2</v>
      </c>
      <c r="IL164" s="86">
        <f t="shared" si="219"/>
        <v>2.8554306691030807E-2</v>
      </c>
      <c r="IM164" s="86">
        <f t="shared" si="219"/>
        <v>1.7071468881882691E-2</v>
      </c>
      <c r="IN164" s="86">
        <f t="shared" si="219"/>
        <v>1.9344631508420328E-2</v>
      </c>
      <c r="IO164" s="86">
        <f t="shared" si="219"/>
        <v>3.3098706779359194E-2</v>
      </c>
      <c r="IP164" s="86">
        <f t="shared" si="219"/>
        <v>0.11834404711265656</v>
      </c>
      <c r="IQ164" s="86">
        <f t="shared" si="219"/>
        <v>6.714775595221828E-2</v>
      </c>
      <c r="IR164" s="86">
        <f t="shared" si="219"/>
        <v>3.7042997062092776E-2</v>
      </c>
      <c r="IS164" s="86">
        <f t="shared" si="219"/>
        <v>1.9739019791236965E-2</v>
      </c>
      <c r="IT164" s="86">
        <f t="shared" si="219"/>
        <v>6.4972337381410819E-3</v>
      </c>
      <c r="IU164" s="86">
        <f t="shared" si="219"/>
        <v>2.6087752788903308E-3</v>
      </c>
      <c r="IV164" s="86">
        <f t="shared" si="219"/>
        <v>3.0881931693978827E-4</v>
      </c>
      <c r="IW164" s="86">
        <f t="shared" si="219"/>
        <v>1.4097835681835436E-3</v>
      </c>
      <c r="IY164" s="86">
        <f t="shared" si="220"/>
        <v>9.8926555031960267E-3</v>
      </c>
      <c r="IZ164" s="86">
        <f t="shared" si="220"/>
        <v>0.49947016879748057</v>
      </c>
      <c r="JA164" s="86">
        <f t="shared" si="220"/>
        <v>3.546077336642757E-2</v>
      </c>
      <c r="JB164" s="86">
        <f t="shared" si="220"/>
        <v>2.8554306691071667E-2</v>
      </c>
      <c r="JC164" s="86">
        <f t="shared" si="220"/>
        <v>1.7071468881904389E-2</v>
      </c>
      <c r="JD164" s="86">
        <f t="shared" si="220"/>
        <v>1.9344631508529355E-2</v>
      </c>
      <c r="JE164" s="86">
        <f t="shared" si="220"/>
        <v>3.3098706779359402E-2</v>
      </c>
      <c r="JF164" s="86">
        <f t="shared" si="220"/>
        <v>0.11834404711265656</v>
      </c>
      <c r="JG164" s="86">
        <f t="shared" si="220"/>
        <v>6.7147755952218433E-2</v>
      </c>
      <c r="JH164" s="86">
        <f t="shared" si="220"/>
        <v>3.7042997062097495E-2</v>
      </c>
      <c r="JI164" s="86">
        <f t="shared" si="220"/>
        <v>1.9739019791260203E-2</v>
      </c>
      <c r="JJ164" s="86">
        <f t="shared" si="220"/>
        <v>6.4972337429805623E-3</v>
      </c>
      <c r="JK164" s="86">
        <f t="shared" si="220"/>
        <v>2.6087757060338263E-3</v>
      </c>
      <c r="JL164" s="86">
        <f t="shared" si="220"/>
        <v>3.0882026032002971E-4</v>
      </c>
      <c r="JM164" s="86">
        <f t="shared" si="220"/>
        <v>1.4182721167892674E-3</v>
      </c>
    </row>
    <row r="165" spans="2:273" x14ac:dyDescent="0.25">
      <c r="B165" s="2">
        <v>138</v>
      </c>
      <c r="C165" s="37">
        <v>37.295000000000002</v>
      </c>
      <c r="D165" s="37">
        <v>86.966999999999999</v>
      </c>
      <c r="E165" s="37">
        <v>38.152999999999999</v>
      </c>
      <c r="F165" s="37">
        <v>25.542000000000002</v>
      </c>
      <c r="G165" s="37">
        <v>20.457999999999998</v>
      </c>
      <c r="H165" s="37">
        <v>25.797000000000001</v>
      </c>
      <c r="I165" s="37">
        <v>24.119</v>
      </c>
      <c r="J165" s="37">
        <v>30.169</v>
      </c>
      <c r="K165" s="37">
        <v>28.661000000000001</v>
      </c>
      <c r="L165" s="37">
        <v>27.949000000000002</v>
      </c>
      <c r="M165" s="37">
        <v>26.881</v>
      </c>
      <c r="N165" s="37">
        <v>23.745999999999999</v>
      </c>
      <c r="O165" s="37">
        <v>24.033999999999999</v>
      </c>
      <c r="P165" s="37">
        <v>26.169</v>
      </c>
      <c r="Q165" s="37">
        <v>30.407</v>
      </c>
      <c r="S165" s="4">
        <f t="shared" si="221"/>
        <v>36.831132910074828</v>
      </c>
      <c r="T165" s="4">
        <f t="shared" si="221"/>
        <v>90.206645529008696</v>
      </c>
      <c r="U165" s="4">
        <f t="shared" si="221"/>
        <v>37.378607227146993</v>
      </c>
      <c r="V165" s="4">
        <f t="shared" si="221"/>
        <v>25.662553034373907</v>
      </c>
      <c r="W165" s="4">
        <f t="shared" si="221"/>
        <v>20.909408926597131</v>
      </c>
      <c r="X165" s="4">
        <f t="shared" si="221"/>
        <v>24.493888915968711</v>
      </c>
      <c r="Y165" s="4">
        <f t="shared" si="221"/>
        <v>23.746565702557376</v>
      </c>
      <c r="Z165" s="4">
        <f t="shared" si="221"/>
        <v>29.129229143126651</v>
      </c>
      <c r="AA165" s="4">
        <f t="shared" si="221"/>
        <v>29.051682967153408</v>
      </c>
      <c r="AB165" s="4">
        <f t="shared" si="221"/>
        <v>28.114947282104147</v>
      </c>
      <c r="AC165" s="4">
        <f t="shared" si="221"/>
        <v>26.230158947616975</v>
      </c>
      <c r="AD165" s="4">
        <f t="shared" si="221"/>
        <v>23.938570987561317</v>
      </c>
      <c r="AE165" s="4">
        <f t="shared" si="221"/>
        <v>24.50111828230234</v>
      </c>
      <c r="AF165" s="4">
        <f t="shared" si="221"/>
        <v>28.015153851054006</v>
      </c>
      <c r="AG165" s="4">
        <f t="shared" si="221"/>
        <v>31.513952938683847</v>
      </c>
      <c r="AI165" s="4">
        <f t="shared" si="222"/>
        <v>0.46386708992517356</v>
      </c>
      <c r="AJ165" s="4">
        <f t="shared" si="222"/>
        <v>-3.2396455290086976</v>
      </c>
      <c r="AK165" s="4">
        <f t="shared" si="222"/>
        <v>0.77439277285300534</v>
      </c>
      <c r="AL165" s="4">
        <f t="shared" si="222"/>
        <v>-0.12055303437390563</v>
      </c>
      <c r="AM165" s="4">
        <f t="shared" si="222"/>
        <v>-0.45140892659713217</v>
      </c>
      <c r="AN165" s="4">
        <f t="shared" si="222"/>
        <v>1.3031110840312898</v>
      </c>
      <c r="AO165" s="4">
        <f t="shared" si="222"/>
        <v>0.37243429744262357</v>
      </c>
      <c r="AP165" s="4">
        <f t="shared" si="222"/>
        <v>1.0397708568733499</v>
      </c>
      <c r="AQ165" s="4">
        <f t="shared" si="222"/>
        <v>-0.39068296715340622</v>
      </c>
      <c r="AR165" s="4">
        <f t="shared" si="222"/>
        <v>-0.16594728210414544</v>
      </c>
      <c r="AS165" s="4">
        <f t="shared" si="222"/>
        <v>0.6508410523830257</v>
      </c>
      <c r="AT165" s="4">
        <f t="shared" si="222"/>
        <v>-0.19257098756131796</v>
      </c>
      <c r="AU165" s="4">
        <f t="shared" si="222"/>
        <v>-0.46711828230234076</v>
      </c>
      <c r="AV165" s="4">
        <f t="shared" si="222"/>
        <v>-1.8461538510540052</v>
      </c>
      <c r="AW165" s="4">
        <f t="shared" si="222"/>
        <v>-1.1069529386838468</v>
      </c>
      <c r="AY165" s="2">
        <f t="shared" si="214"/>
        <v>36.792930802891206</v>
      </c>
      <c r="AZ165" s="2">
        <f t="shared" si="214"/>
        <v>90.206645529008696</v>
      </c>
      <c r="BA165" s="2">
        <f t="shared" si="214"/>
        <v>35.856466596007422</v>
      </c>
      <c r="BB165" s="2">
        <f t="shared" si="214"/>
        <v>24.310185075290164</v>
      </c>
      <c r="BC165" s="2">
        <f t="shared" si="214"/>
        <v>19.717951622158775</v>
      </c>
      <c r="BD165" s="2">
        <f t="shared" si="214"/>
        <v>22.215015682457921</v>
      </c>
      <c r="BE165" s="2">
        <f t="shared" si="214"/>
        <v>20.538202791399762</v>
      </c>
      <c r="BF165" s="2">
        <f t="shared" si="214"/>
        <v>20.544696160012393</v>
      </c>
      <c r="BG165" s="2">
        <f t="shared" si="214"/>
        <v>23.204430075438545</v>
      </c>
      <c r="BH165" s="2">
        <f t="shared" si="214"/>
        <v>23.860800001185609</v>
      </c>
      <c r="BI165" s="2">
        <f t="shared" si="214"/>
        <v>23.301816200643955</v>
      </c>
      <c r="BJ165" s="2">
        <f t="shared" si="214"/>
        <v>22.574380434036311</v>
      </c>
      <c r="BK165" s="2">
        <f t="shared" si="214"/>
        <v>23.848290835029974</v>
      </c>
      <c r="BL165" s="2">
        <f t="shared" si="214"/>
        <v>27.794813852905023</v>
      </c>
      <c r="BM165" s="2">
        <f t="shared" si="214"/>
        <v>30.486493116363416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24.033999999999999</v>
      </c>
      <c r="CR165" s="2">
        <f t="shared" si="215"/>
        <v>26.169</v>
      </c>
      <c r="CS165" s="2">
        <f t="shared" si="215"/>
        <v>30.407</v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24.033999999999999</v>
      </c>
      <c r="DH165" s="2">
        <f t="shared" si="210"/>
        <v>26.169</v>
      </c>
      <c r="DI165" s="2">
        <f t="shared" si="211"/>
        <v>30.407</v>
      </c>
      <c r="DK165" s="2">
        <f t="shared" si="223"/>
        <v>113.45850289966077</v>
      </c>
      <c r="DL165" s="2">
        <f t="shared" si="223"/>
        <v>190.35677875914971</v>
      </c>
      <c r="DM165" s="2">
        <f t="shared" si="223"/>
        <v>86.580681707317069</v>
      </c>
      <c r="DN165" s="2">
        <f t="shared" si="223"/>
        <v>88.127792712550587</v>
      </c>
      <c r="DO165" s="2">
        <f t="shared" si="223"/>
        <v>61.705248380566815</v>
      </c>
      <c r="DP165" s="2">
        <f t="shared" si="223"/>
        <v>70.342122807017546</v>
      </c>
      <c r="DQ165" s="2">
        <f t="shared" si="223"/>
        <v>66.010541698841692</v>
      </c>
      <c r="DR165" s="2">
        <f t="shared" si="223"/>
        <v>62.843405042016805</v>
      </c>
      <c r="DS165" s="2">
        <f t="shared" si="223"/>
        <v>63.384803088803082</v>
      </c>
      <c r="DT165" s="2">
        <f t="shared" si="223"/>
        <v>63.363508708708707</v>
      </c>
      <c r="DU165" s="2">
        <f t="shared" si="223"/>
        <v>66.721175160875163</v>
      </c>
      <c r="DV165" s="2">
        <f t="shared" si="223"/>
        <v>68.044024324324326</v>
      </c>
      <c r="DW165" s="2">
        <f t="shared" si="223"/>
        <v>67.917967994310089</v>
      </c>
      <c r="DX165" s="2">
        <f t="shared" si="223"/>
        <v>56.925166386554622</v>
      </c>
      <c r="DY165" s="2">
        <f t="shared" si="223"/>
        <v>60.465277271041899</v>
      </c>
      <c r="EA165" s="2">
        <f t="shared" si="213"/>
        <v>36.257272616879177</v>
      </c>
      <c r="EB165" s="2">
        <f t="shared" si="213"/>
        <v>85.638395338379667</v>
      </c>
      <c r="EC165" s="2">
        <f t="shared" si="213"/>
        <v>35.37496383929961</v>
      </c>
      <c r="ED165" s="2">
        <f t="shared" si="213"/>
        <v>23.695176580108559</v>
      </c>
      <c r="EE165" s="2">
        <f t="shared" si="213"/>
        <v>19.171230909250141</v>
      </c>
      <c r="EF165" s="2">
        <f t="shared" si="213"/>
        <v>22.316032812829715</v>
      </c>
      <c r="EG165" s="2">
        <f t="shared" si="213"/>
        <v>20.219134356068007</v>
      </c>
      <c r="EH165" s="2">
        <f t="shared" si="213"/>
        <v>19.827581709998213</v>
      </c>
      <c r="EI165" s="2">
        <f t="shared" si="213"/>
        <v>22.942633685482015</v>
      </c>
      <c r="EJ165" s="2">
        <f t="shared" si="213"/>
        <v>23.821617787662646</v>
      </c>
      <c r="EK165" s="2">
        <f t="shared" si="212"/>
        <v>22.921023744381475</v>
      </c>
      <c r="EL165" s="2">
        <f t="shared" si="179"/>
        <v>22.152271227947423</v>
      </c>
      <c r="EM165" s="2">
        <f t="shared" si="179"/>
        <v>23.680640614287672</v>
      </c>
      <c r="EN165" s="2">
        <f t="shared" si="179"/>
        <v>27.67270785566193</v>
      </c>
      <c r="EO165" s="2">
        <f t="shared" si="179"/>
        <v>30.660989401353987</v>
      </c>
      <c r="EQ165" s="2">
        <f t="shared" si="224"/>
        <v>38.37390186596383</v>
      </c>
      <c r="ER165" s="2">
        <f t="shared" si="224"/>
        <v>94.341814741148468</v>
      </c>
      <c r="ES165" s="2">
        <f t="shared" si="224"/>
        <v>36.877977145614807</v>
      </c>
      <c r="ET165" s="2">
        <f t="shared" si="224"/>
        <v>25.597146702733159</v>
      </c>
      <c r="EU165" s="2">
        <f t="shared" si="224"/>
        <v>20.904425106654823</v>
      </c>
      <c r="EV165" s="2">
        <f t="shared" si="224"/>
        <v>21.971050029886431</v>
      </c>
      <c r="EW165" s="2">
        <f t="shared" si="224"/>
        <v>21.150958339069231</v>
      </c>
      <c r="EX165" s="2">
        <f t="shared" si="224"/>
        <v>21.679820398698276</v>
      </c>
      <c r="EY165" s="2">
        <f t="shared" si="224"/>
        <v>23.657684491925806</v>
      </c>
      <c r="EZ165" s="2">
        <f t="shared" si="224"/>
        <v>23.921010209344708</v>
      </c>
      <c r="FA165" s="2">
        <f t="shared" si="224"/>
        <v>24.105485975176514</v>
      </c>
      <c r="FB165" s="2">
        <f t="shared" si="224"/>
        <v>23.633367832115255</v>
      </c>
      <c r="FC165" s="2">
        <f t="shared" si="224"/>
        <v>24.317799779067578</v>
      </c>
      <c r="FD165" s="2">
        <f t="shared" si="224"/>
        <v>28.179294735240411</v>
      </c>
      <c r="FE165" s="2">
        <f t="shared" si="224"/>
        <v>29.620639338335863</v>
      </c>
      <c r="FG165" s="2">
        <f t="shared" si="225"/>
        <v>0.99990097845722936</v>
      </c>
      <c r="FH165" s="2">
        <f t="shared" si="225"/>
        <v>0.99985536986181733</v>
      </c>
      <c r="FI165" s="2">
        <f t="shared" si="225"/>
        <v>0.99988201955180955</v>
      </c>
      <c r="FJ165" s="2">
        <f t="shared" si="225"/>
        <v>0.99986788470752874</v>
      </c>
      <c r="FK165" s="2">
        <f t="shared" si="225"/>
        <v>0.99986242259195091</v>
      </c>
      <c r="FL165" s="2">
        <f t="shared" si="225"/>
        <v>0.99986026272041484</v>
      </c>
      <c r="FM165" s="2">
        <f t="shared" si="225"/>
        <v>0.9998551996257482</v>
      </c>
      <c r="FN165" s="2">
        <f t="shared" si="225"/>
        <v>0.9998542660717199</v>
      </c>
      <c r="FO165" s="2">
        <f t="shared" si="225"/>
        <v>0.99985684466188618</v>
      </c>
      <c r="FP165" s="2">
        <f t="shared" si="225"/>
        <v>0.99985275307925525</v>
      </c>
      <c r="FQ165" s="2">
        <f t="shared" si="225"/>
        <v>0.99985422272451385</v>
      </c>
      <c r="FR165" s="2">
        <f t="shared" si="225"/>
        <v>0.99985423287826625</v>
      </c>
      <c r="FS165" s="2">
        <f t="shared" si="225"/>
        <v>0.99985382093597897</v>
      </c>
      <c r="FT165" s="2">
        <f t="shared" si="225"/>
        <v>0.99985073795127077</v>
      </c>
      <c r="FU165" s="2">
        <f t="shared" si="225"/>
        <v>0.99979750808573498</v>
      </c>
      <c r="FW165" s="2">
        <f t="shared" si="216"/>
        <v>0.2494596544548284</v>
      </c>
      <c r="FX165" s="2">
        <f t="shared" si="216"/>
        <v>0.52313976216246016</v>
      </c>
      <c r="FY165" s="2">
        <f t="shared" si="216"/>
        <v>0.31633883822989861</v>
      </c>
      <c r="FZ165" s="2">
        <f t="shared" si="216"/>
        <v>0.3188777541992357</v>
      </c>
      <c r="GA165" s="2">
        <f t="shared" si="216"/>
        <v>0.31206485334472095</v>
      </c>
      <c r="GB165" s="2">
        <f t="shared" si="216"/>
        <v>0.31227113601899936</v>
      </c>
      <c r="GC165" s="2">
        <f t="shared" si="216"/>
        <v>0.33529703904454583</v>
      </c>
      <c r="GD165" s="2">
        <f t="shared" si="216"/>
        <v>0.3837764481642964</v>
      </c>
      <c r="GE165" s="2">
        <f t="shared" si="216"/>
        <v>0.35802613634513031</v>
      </c>
      <c r="GF165" s="2">
        <f t="shared" si="216"/>
        <v>0.3356371771594836</v>
      </c>
      <c r="GG165" s="2">
        <f t="shared" si="216"/>
        <v>0.31609905304603297</v>
      </c>
      <c r="GH165" s="2">
        <f t="shared" si="216"/>
        <v>0.28048116251142124</v>
      </c>
      <c r="GI165" s="2">
        <f t="shared" si="216"/>
        <v>0.2529723474773754</v>
      </c>
      <c r="GJ165" s="2">
        <f t="shared" si="216"/>
        <v>0.23241761699467983</v>
      </c>
      <c r="GK165" s="2">
        <f t="shared" si="216"/>
        <v>0.1735294865757753</v>
      </c>
      <c r="GM165" s="86">
        <f t="shared" si="217"/>
        <v>6.1717364049127946E-169</v>
      </c>
      <c r="GN165" s="86">
        <f t="shared" si="217"/>
        <v>6.1944165318310591E-284</v>
      </c>
      <c r="GO165" s="86">
        <f t="shared" si="217"/>
        <v>7.8751135192488017E-225</v>
      </c>
      <c r="GP165" s="86">
        <f t="shared" si="217"/>
        <v>4.4183428172196218E-236</v>
      </c>
      <c r="GQ165" s="86">
        <f t="shared" si="217"/>
        <v>0</v>
      </c>
      <c r="GR165" s="86">
        <f t="shared" si="217"/>
        <v>0</v>
      </c>
      <c r="GS165" s="86">
        <f t="shared" si="217"/>
        <v>7.7396878253815395E-284</v>
      </c>
      <c r="GT165" s="86">
        <f t="shared" si="217"/>
        <v>3.1290953129977429E-292</v>
      </c>
      <c r="GU165" s="86">
        <f t="shared" si="217"/>
        <v>1.1597527258157691E-303</v>
      </c>
      <c r="GV165" s="86">
        <f t="shared" si="217"/>
        <v>1.6849042975074215E-291</v>
      </c>
      <c r="GW165" s="86">
        <f t="shared" si="217"/>
        <v>3.8924387178226207E-306</v>
      </c>
      <c r="GX165" s="86">
        <f t="shared" si="217"/>
        <v>3.0993719423188468E-264</v>
      </c>
      <c r="GY165" s="86">
        <f t="shared" si="217"/>
        <v>3.2171334505772953E-248</v>
      </c>
      <c r="GZ165" s="86">
        <f t="shared" si="217"/>
        <v>3.0793811452172292E-218</v>
      </c>
      <c r="HA165" s="86">
        <f t="shared" si="217"/>
        <v>4.3800754496751108E-270</v>
      </c>
      <c r="HC165" s="86">
        <f t="shared" si="181"/>
        <v>5.9125417106776255E-89</v>
      </c>
      <c r="HD165" s="86">
        <f t="shared" si="181"/>
        <v>1.9392433725350201E-63</v>
      </c>
      <c r="HE165" s="86">
        <f t="shared" si="181"/>
        <v>3.281478016849675E-106</v>
      </c>
      <c r="HF165" s="86">
        <f t="shared" si="180"/>
        <v>8.1990862554191221E-119</v>
      </c>
      <c r="HG165" s="86">
        <f t="shared" si="180"/>
        <v>4.2461595844676722E-152</v>
      </c>
      <c r="HH165" s="86">
        <f t="shared" si="180"/>
        <v>1.738197443356464E-190</v>
      </c>
      <c r="HI165" s="86">
        <f t="shared" si="180"/>
        <v>9.4855585830613493E-213</v>
      </c>
      <c r="HJ165" s="86">
        <f t="shared" si="180"/>
        <v>1.9491671543734211E-246</v>
      </c>
      <c r="HK165" s="86">
        <f t="shared" si="180"/>
        <v>6.8259652485512459E-207</v>
      </c>
      <c r="HL165" s="86">
        <f t="shared" si="161"/>
        <v>1.235561555080757E-204</v>
      </c>
      <c r="HM165" s="86">
        <f t="shared" si="161"/>
        <v>6.3475064531327523E-216</v>
      </c>
      <c r="HN165" s="86">
        <f t="shared" si="161"/>
        <v>3.0095355575795369E-159</v>
      </c>
      <c r="HO165" s="86">
        <f t="shared" si="161"/>
        <v>1.0257124907287875E-165</v>
      </c>
      <c r="HP165" s="86">
        <f t="shared" si="161"/>
        <v>2.5665867418868417E-141</v>
      </c>
      <c r="HQ165" s="86">
        <f t="shared" si="161"/>
        <v>3.8768185214333387E-149</v>
      </c>
      <c r="HS165" s="86">
        <f t="shared" si="218"/>
        <v>3.5010469603915216E-8</v>
      </c>
      <c r="HT165" s="86">
        <f t="shared" si="218"/>
        <v>6.4429233058915289E-18</v>
      </c>
      <c r="HU165" s="86">
        <f t="shared" si="218"/>
        <v>3.8294031212888814E-13</v>
      </c>
      <c r="HV165" s="86">
        <f t="shared" si="218"/>
        <v>2.2206376894036647E-15</v>
      </c>
      <c r="HW165" s="86">
        <f t="shared" si="218"/>
        <v>9.8341534397553411E-16</v>
      </c>
      <c r="HX165" s="86">
        <f t="shared" si="218"/>
        <v>5.6685191798404965E-15</v>
      </c>
      <c r="HY165" s="86">
        <f t="shared" si="218"/>
        <v>7.2812588237710452E-18</v>
      </c>
      <c r="HZ165" s="86">
        <f t="shared" si="218"/>
        <v>5.1845668146691653E-20</v>
      </c>
      <c r="IA165" s="86">
        <f t="shared" si="218"/>
        <v>5.6114534633989873E-18</v>
      </c>
      <c r="IB165" s="86">
        <f t="shared" si="218"/>
        <v>2.0131349531166063E-16</v>
      </c>
      <c r="IC165" s="86">
        <f t="shared" si="218"/>
        <v>1.061496396645077E-15</v>
      </c>
      <c r="ID165" s="86">
        <f t="shared" si="218"/>
        <v>3.1275197223655945E-13</v>
      </c>
      <c r="IE165" s="86">
        <f t="shared" si="218"/>
        <v>3.7821784854078297E-11</v>
      </c>
      <c r="IF165" s="86">
        <f t="shared" si="218"/>
        <v>7.1718400905189553E-11</v>
      </c>
      <c r="IG165" s="86">
        <f t="shared" si="218"/>
        <v>1.5198111743901052E-6</v>
      </c>
      <c r="II165" s="86">
        <f t="shared" si="219"/>
        <v>1.7288440895813936E-2</v>
      </c>
      <c r="IJ165" s="86">
        <f t="shared" si="219"/>
        <v>0.38036144923292869</v>
      </c>
      <c r="IK165" s="86">
        <f t="shared" si="219"/>
        <v>6.0303639181653539E-2</v>
      </c>
      <c r="IL165" s="86">
        <f t="shared" si="219"/>
        <v>5.0863471749975554E-2</v>
      </c>
      <c r="IM165" s="86">
        <f t="shared" si="219"/>
        <v>3.2658200953647576E-2</v>
      </c>
      <c r="IN165" s="86">
        <f t="shared" si="219"/>
        <v>3.6216442496931525E-2</v>
      </c>
      <c r="IO165" s="86">
        <f t="shared" si="219"/>
        <v>6.0363142936476183E-2</v>
      </c>
      <c r="IP165" s="86">
        <f t="shared" si="219"/>
        <v>0.19045481421731666</v>
      </c>
      <c r="IQ165" s="86">
        <f t="shared" si="219"/>
        <v>0.11375643883779686</v>
      </c>
      <c r="IR165" s="86">
        <f t="shared" si="219"/>
        <v>6.6140711880951789E-2</v>
      </c>
      <c r="IS165" s="86">
        <f t="shared" si="219"/>
        <v>3.7276816062469624E-2</v>
      </c>
      <c r="IT165" s="86">
        <f t="shared" si="219"/>
        <v>1.3168113691522373E-2</v>
      </c>
      <c r="IU165" s="86">
        <f t="shared" si="219"/>
        <v>5.5296762247134335E-3</v>
      </c>
      <c r="IV165" s="86">
        <f t="shared" si="219"/>
        <v>8.0930918375206285E-4</v>
      </c>
      <c r="IW165" s="86">
        <f t="shared" si="219"/>
        <v>2.5719849949722641E-3</v>
      </c>
      <c r="IY165" s="86">
        <f t="shared" si="220"/>
        <v>1.7288475906283539E-2</v>
      </c>
      <c r="IZ165" s="86">
        <f t="shared" si="220"/>
        <v>0.38036144923292869</v>
      </c>
      <c r="JA165" s="86">
        <f t="shared" si="220"/>
        <v>6.0303639182036482E-2</v>
      </c>
      <c r="JB165" s="86">
        <f t="shared" si="220"/>
        <v>5.0863471749977775E-2</v>
      </c>
      <c r="JC165" s="86">
        <f t="shared" si="220"/>
        <v>3.2658200953648561E-2</v>
      </c>
      <c r="JD165" s="86">
        <f t="shared" si="220"/>
        <v>3.6216442496937194E-2</v>
      </c>
      <c r="JE165" s="86">
        <f t="shared" si="220"/>
        <v>6.036314293647619E-2</v>
      </c>
      <c r="JF165" s="86">
        <f t="shared" si="220"/>
        <v>0.19045481421731666</v>
      </c>
      <c r="JG165" s="86">
        <f t="shared" si="220"/>
        <v>0.11375643883779686</v>
      </c>
      <c r="JH165" s="86">
        <f t="shared" si="220"/>
        <v>6.6140711880951997E-2</v>
      </c>
      <c r="JI165" s="86">
        <f t="shared" si="220"/>
        <v>3.7276816062470686E-2</v>
      </c>
      <c r="JJ165" s="86">
        <f t="shared" si="220"/>
        <v>1.3168113691835124E-2</v>
      </c>
      <c r="JK165" s="86">
        <f t="shared" si="220"/>
        <v>5.5296762625352183E-3</v>
      </c>
      <c r="JL165" s="86">
        <f t="shared" si="220"/>
        <v>8.0930925547046371E-4</v>
      </c>
      <c r="JM165" s="86">
        <f t="shared" si="220"/>
        <v>2.5735048061466541E-3</v>
      </c>
    </row>
    <row r="166" spans="2:273" x14ac:dyDescent="0.25">
      <c r="B166" s="2">
        <v>139</v>
      </c>
      <c r="C166" s="37">
        <v>36.131</v>
      </c>
      <c r="D166" s="37">
        <v>87.606999999999999</v>
      </c>
      <c r="E166" s="37">
        <v>38.119</v>
      </c>
      <c r="F166" s="37">
        <v>25.559000000000001</v>
      </c>
      <c r="G166" s="37">
        <v>21.305</v>
      </c>
      <c r="H166" s="37">
        <v>26.152999999999999</v>
      </c>
      <c r="I166" s="37">
        <v>26.135999999999999</v>
      </c>
      <c r="J166" s="37">
        <v>32.338999999999999</v>
      </c>
      <c r="K166" s="37">
        <v>32.627000000000002</v>
      </c>
      <c r="L166" s="37">
        <v>30.152999999999999</v>
      </c>
      <c r="M166" s="37">
        <v>27.814</v>
      </c>
      <c r="N166" s="37">
        <v>24.492000000000001</v>
      </c>
      <c r="O166" s="37">
        <v>23.492000000000001</v>
      </c>
      <c r="P166" s="37">
        <v>29.407</v>
      </c>
      <c r="Q166" s="37">
        <v>31.678000000000001</v>
      </c>
      <c r="S166" s="4">
        <f t="shared" si="221"/>
        <v>36.755394192672036</v>
      </c>
      <c r="T166" s="4">
        <f t="shared" si="221"/>
        <v>90.441243680705924</v>
      </c>
      <c r="U166" s="4">
        <f t="shared" si="221"/>
        <v>38.048909668815433</v>
      </c>
      <c r="V166" s="4">
        <f t="shared" si="221"/>
        <v>26.248914556053336</v>
      </c>
      <c r="W166" s="4">
        <f t="shared" si="221"/>
        <v>21.513743196574499</v>
      </c>
      <c r="X166" s="4">
        <f t="shared" si="221"/>
        <v>25.746541156068783</v>
      </c>
      <c r="Y166" s="4">
        <f t="shared" si="221"/>
        <v>25.396158087433491</v>
      </c>
      <c r="Z166" s="4">
        <f t="shared" si="221"/>
        <v>31.898343879411058</v>
      </c>
      <c r="AA166" s="4">
        <f t="shared" si="221"/>
        <v>31.451399759933942</v>
      </c>
      <c r="AB166" s="4">
        <f t="shared" si="221"/>
        <v>30.206414541929291</v>
      </c>
      <c r="AC166" s="4">
        <f t="shared" si="221"/>
        <v>27.934110761400742</v>
      </c>
      <c r="AD166" s="4">
        <f t="shared" si="221"/>
        <v>24.844387461871779</v>
      </c>
      <c r="AE166" s="4">
        <f t="shared" si="221"/>
        <v>24.923481690375407</v>
      </c>
      <c r="AF166" s="4">
        <f t="shared" si="221"/>
        <v>28.182523414817005</v>
      </c>
      <c r="AG166" s="4">
        <f t="shared" si="221"/>
        <v>32.12618218424803</v>
      </c>
      <c r="AI166" s="4">
        <f t="shared" si="222"/>
        <v>-0.62439419267203533</v>
      </c>
      <c r="AJ166" s="4">
        <f t="shared" si="222"/>
        <v>-2.8342436807059244</v>
      </c>
      <c r="AK166" s="4">
        <f t="shared" si="222"/>
        <v>7.0090331184566423E-2</v>
      </c>
      <c r="AL166" s="4">
        <f t="shared" si="222"/>
        <v>-0.68991455605333485</v>
      </c>
      <c r="AM166" s="4">
        <f t="shared" si="222"/>
        <v>-0.20874319657449902</v>
      </c>
      <c r="AN166" s="4">
        <f t="shared" si="222"/>
        <v>0.40645884393121534</v>
      </c>
      <c r="AO166" s="4">
        <f t="shared" si="222"/>
        <v>0.73984191256650789</v>
      </c>
      <c r="AP166" s="4">
        <f t="shared" si="222"/>
        <v>0.44065612058894033</v>
      </c>
      <c r="AQ166" s="4">
        <f t="shared" si="222"/>
        <v>1.1756002400660606</v>
      </c>
      <c r="AR166" s="4">
        <f t="shared" si="222"/>
        <v>-5.3414541929292625E-2</v>
      </c>
      <c r="AS166" s="4">
        <f t="shared" si="222"/>
        <v>-0.12011076140074195</v>
      </c>
      <c r="AT166" s="4">
        <f t="shared" si="222"/>
        <v>-0.35238746187177838</v>
      </c>
      <c r="AU166" s="4">
        <f t="shared" si="222"/>
        <v>-1.4314816903754064</v>
      </c>
      <c r="AV166" s="4">
        <f t="shared" si="222"/>
        <v>1.2244765851829946</v>
      </c>
      <c r="AW166" s="4">
        <f t="shared" si="222"/>
        <v>-0.44818218424802936</v>
      </c>
      <c r="AY166" s="2">
        <f t="shared" si="214"/>
        <v>36.69523946955799</v>
      </c>
      <c r="AZ166" s="2">
        <f t="shared" si="214"/>
        <v>90.441243680705924</v>
      </c>
      <c r="BA166" s="2">
        <f t="shared" si="214"/>
        <v>35.786601394381748</v>
      </c>
      <c r="BB166" s="2">
        <f t="shared" si="214"/>
        <v>24.160712494911152</v>
      </c>
      <c r="BC166" s="2">
        <f t="shared" si="214"/>
        <v>19.547978741164922</v>
      </c>
      <c r="BD166" s="2">
        <f t="shared" si="214"/>
        <v>22.056912106012401</v>
      </c>
      <c r="BE166" s="2">
        <f t="shared" si="214"/>
        <v>20.402415464245333</v>
      </c>
      <c r="BF166" s="2">
        <f t="shared" si="214"/>
        <v>20.446047081273122</v>
      </c>
      <c r="BG166" s="2">
        <f t="shared" si="214"/>
        <v>23.064315519757102</v>
      </c>
      <c r="BH166" s="2">
        <f t="shared" si="214"/>
        <v>23.704328542621152</v>
      </c>
      <c r="BI166" s="2">
        <f t="shared" si="214"/>
        <v>23.169837655460896</v>
      </c>
      <c r="BJ166" s="2">
        <f t="shared" si="214"/>
        <v>22.428432522429745</v>
      </c>
      <c r="BK166" s="2">
        <f t="shared" si="214"/>
        <v>23.701526009972238</v>
      </c>
      <c r="BL166" s="2">
        <f t="shared" si="214"/>
        <v>27.67654618131586</v>
      </c>
      <c r="BM166" s="2">
        <f t="shared" si="214"/>
        <v>30.397127979031726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>
        <f t="shared" si="215"/>
        <v>29.407</v>
      </c>
      <c r="CS166" s="2">
        <f t="shared" si="215"/>
        <v>31.678000000000001</v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>
        <f t="shared" si="210"/>
        <v>29.407</v>
      </c>
      <c r="DI166" s="2">
        <f t="shared" si="211"/>
        <v>31.678000000000001</v>
      </c>
      <c r="DK166" s="2">
        <f t="shared" si="223"/>
        <v>113.9959376299376</v>
      </c>
      <c r="DL166" s="2">
        <f t="shared" si="223"/>
        <v>191.13755884180102</v>
      </c>
      <c r="DM166" s="2">
        <f t="shared" si="223"/>
        <v>86.918202439024398</v>
      </c>
      <c r="DN166" s="2">
        <f t="shared" si="223"/>
        <v>88.539405668016173</v>
      </c>
      <c r="DO166" s="2">
        <f t="shared" si="223"/>
        <v>61.912938866396772</v>
      </c>
      <c r="DP166" s="2">
        <f t="shared" si="223"/>
        <v>70.615344466936563</v>
      </c>
      <c r="DQ166" s="2">
        <f t="shared" si="223"/>
        <v>66.261552252252244</v>
      </c>
      <c r="DR166" s="2">
        <f t="shared" si="223"/>
        <v>63.05600308123249</v>
      </c>
      <c r="DS166" s="2">
        <f t="shared" si="223"/>
        <v>63.586549549549545</v>
      </c>
      <c r="DT166" s="2">
        <f t="shared" si="223"/>
        <v>63.570476276276281</v>
      </c>
      <c r="DU166" s="2">
        <f t="shared" si="223"/>
        <v>66.949461261261263</v>
      </c>
      <c r="DV166" s="2">
        <f t="shared" si="223"/>
        <v>68.265336036036032</v>
      </c>
      <c r="DW166" s="2">
        <f t="shared" si="223"/>
        <v>68.123098150782354</v>
      </c>
      <c r="DX166" s="2">
        <f t="shared" si="223"/>
        <v>57.036896918767503</v>
      </c>
      <c r="DY166" s="2">
        <f t="shared" si="223"/>
        <v>60.663919540229891</v>
      </c>
      <c r="EA166" s="2">
        <f t="shared" si="213"/>
        <v>36.104196374360313</v>
      </c>
      <c r="EB166" s="2">
        <f t="shared" si="213"/>
        <v>85.500891928351948</v>
      </c>
      <c r="EC166" s="2">
        <f t="shared" si="213"/>
        <v>35.259339828636037</v>
      </c>
      <c r="ED166" s="2">
        <f t="shared" si="213"/>
        <v>23.486106259028769</v>
      </c>
      <c r="EE166" s="2">
        <f t="shared" si="213"/>
        <v>18.948305448870325</v>
      </c>
      <c r="EF166" s="2">
        <f t="shared" si="213"/>
        <v>22.16785025849336</v>
      </c>
      <c r="EG166" s="2">
        <f t="shared" si="213"/>
        <v>20.054937854211449</v>
      </c>
      <c r="EH166" s="2">
        <f t="shared" si="213"/>
        <v>19.669039039931487</v>
      </c>
      <c r="EI166" s="2">
        <f t="shared" si="213"/>
        <v>22.780612949612699</v>
      </c>
      <c r="EJ166" s="2">
        <f t="shared" si="213"/>
        <v>23.661990132167595</v>
      </c>
      <c r="EK166" s="2">
        <f t="shared" si="212"/>
        <v>22.752729431307408</v>
      </c>
      <c r="EL166" s="2">
        <f t="shared" si="179"/>
        <v>21.964599630166425</v>
      </c>
      <c r="EM166" s="2">
        <f t="shared" si="179"/>
        <v>23.517482757438639</v>
      </c>
      <c r="EN166" s="2">
        <f t="shared" si="179"/>
        <v>27.541940316482709</v>
      </c>
      <c r="EO166" s="2">
        <f t="shared" si="179"/>
        <v>30.590336468977405</v>
      </c>
      <c r="EQ166" s="2">
        <f t="shared" si="224"/>
        <v>38.290686757707078</v>
      </c>
      <c r="ER166" s="2">
        <f t="shared" si="224"/>
        <v>94.522787677334577</v>
      </c>
      <c r="ES166" s="2">
        <f t="shared" si="224"/>
        <v>36.809323757942977</v>
      </c>
      <c r="ET166" s="2">
        <f t="shared" si="224"/>
        <v>25.45177339587902</v>
      </c>
      <c r="EU166" s="2">
        <f t="shared" si="224"/>
        <v>20.737388552505017</v>
      </c>
      <c r="EV166" s="2">
        <f t="shared" si="224"/>
        <v>21.815510041841005</v>
      </c>
      <c r="EW166" s="2">
        <f t="shared" si="224"/>
        <v>21.013519529896975</v>
      </c>
      <c r="EX166" s="2">
        <f t="shared" si="224"/>
        <v>21.569686921530163</v>
      </c>
      <c r="EY166" s="2">
        <f t="shared" si="224"/>
        <v>23.514219782906942</v>
      </c>
      <c r="EZ166" s="2">
        <f t="shared" si="224"/>
        <v>23.765725147503158</v>
      </c>
      <c r="FA166" s="2">
        <f t="shared" si="224"/>
        <v>23.975402879790394</v>
      </c>
      <c r="FB166" s="2">
        <f t="shared" si="224"/>
        <v>23.493051787298089</v>
      </c>
      <c r="FC166" s="2">
        <f t="shared" si="224"/>
        <v>24.175223231155169</v>
      </c>
      <c r="FD166" s="2">
        <f t="shared" si="224"/>
        <v>28.065871117951836</v>
      </c>
      <c r="FE166" s="2">
        <f t="shared" si="224"/>
        <v>29.528221125149621</v>
      </c>
      <c r="FG166" s="2">
        <f t="shared" si="225"/>
        <v>0.99990969049281275</v>
      </c>
      <c r="FH166" s="2">
        <f t="shared" si="225"/>
        <v>0.9998680940676602</v>
      </c>
      <c r="FI166" s="2">
        <f t="shared" si="225"/>
        <v>0.99989239943541675</v>
      </c>
      <c r="FJ166" s="2">
        <f t="shared" si="225"/>
        <v>0.99987950802053682</v>
      </c>
      <c r="FK166" s="2">
        <f t="shared" si="225"/>
        <v>0.99987452639371044</v>
      </c>
      <c r="FL166" s="2">
        <f t="shared" si="225"/>
        <v>0.999872556519392</v>
      </c>
      <c r="FM166" s="2">
        <f t="shared" si="225"/>
        <v>0.99986793880656588</v>
      </c>
      <c r="FN166" s="2">
        <f t="shared" si="225"/>
        <v>0.99986708737340724</v>
      </c>
      <c r="FO166" s="2">
        <f t="shared" si="225"/>
        <v>0.99986943913536841</v>
      </c>
      <c r="FP166" s="2">
        <f t="shared" si="225"/>
        <v>0.99986570747230719</v>
      </c>
      <c r="FQ166" s="2">
        <f t="shared" si="225"/>
        <v>0.99986704783927138</v>
      </c>
      <c r="FR166" s="2">
        <f t="shared" si="225"/>
        <v>0.99986705709984125</v>
      </c>
      <c r="FS166" s="2">
        <f t="shared" si="225"/>
        <v>0.99986668139435897</v>
      </c>
      <c r="FT166" s="2">
        <f t="shared" si="225"/>
        <v>0.99986386960579376</v>
      </c>
      <c r="FU166" s="2">
        <f t="shared" si="225"/>
        <v>0.99981532188888123</v>
      </c>
      <c r="FW166" s="2">
        <f t="shared" si="216"/>
        <v>0.2670986961017438</v>
      </c>
      <c r="FX166" s="2">
        <f t="shared" si="216"/>
        <v>0.54605127197030989</v>
      </c>
      <c r="FY166" s="2">
        <f t="shared" si="216"/>
        <v>0.33658609815159651</v>
      </c>
      <c r="FZ166" s="2">
        <f t="shared" si="216"/>
        <v>0.33920688938942045</v>
      </c>
      <c r="GA166" s="2">
        <f t="shared" si="216"/>
        <v>0.33217147017343751</v>
      </c>
      <c r="GB166" s="2">
        <f t="shared" si="216"/>
        <v>0.33238462211984865</v>
      </c>
      <c r="GC166" s="2">
        <f t="shared" si="216"/>
        <v>0.35612563650123785</v>
      </c>
      <c r="GD166" s="2">
        <f t="shared" si="216"/>
        <v>0.40577814199982937</v>
      </c>
      <c r="GE166" s="2">
        <f t="shared" si="216"/>
        <v>0.37946063088013282</v>
      </c>
      <c r="GF166" s="2">
        <f t="shared" si="216"/>
        <v>0.3564755724308894</v>
      </c>
      <c r="GG166" s="2">
        <f t="shared" si="216"/>
        <v>0.33633851595434738</v>
      </c>
      <c r="GH166" s="2">
        <f t="shared" si="216"/>
        <v>0.29943857643861715</v>
      </c>
      <c r="GI166" s="2">
        <f t="shared" si="216"/>
        <v>0.27077016118419739</v>
      </c>
      <c r="GJ166" s="2">
        <f t="shared" si="216"/>
        <v>0.24925181798359897</v>
      </c>
      <c r="GK166" s="2">
        <f t="shared" si="216"/>
        <v>0.18713826480044127</v>
      </c>
      <c r="GM166" s="86">
        <f t="shared" si="217"/>
        <v>3.2061199021172308E-173</v>
      </c>
      <c r="GN166" s="86">
        <f t="shared" si="217"/>
        <v>2.118452517225708E-291</v>
      </c>
      <c r="GO166" s="86">
        <f t="shared" si="217"/>
        <v>1.5033614058805547E-230</v>
      </c>
      <c r="GP166" s="86">
        <f t="shared" si="217"/>
        <v>4.7110421894839755E-242</v>
      </c>
      <c r="GQ166" s="86">
        <f t="shared" si="217"/>
        <v>0</v>
      </c>
      <c r="GR166" s="86">
        <f t="shared" si="217"/>
        <v>0</v>
      </c>
      <c r="GS166" s="86">
        <f t="shared" si="217"/>
        <v>5.7068327406496441E-291</v>
      </c>
      <c r="GT166" s="86">
        <f t="shared" si="217"/>
        <v>1.5540270467308874E-299</v>
      </c>
      <c r="GU166" s="86">
        <f t="shared" si="217"/>
        <v>0</v>
      </c>
      <c r="GV166" s="86">
        <f t="shared" si="217"/>
        <v>7.4400717129333246E-299</v>
      </c>
      <c r="GW166" s="86">
        <f t="shared" si="217"/>
        <v>0</v>
      </c>
      <c r="GX166" s="86">
        <f t="shared" si="217"/>
        <v>6.6815966713081832E-271</v>
      </c>
      <c r="GY166" s="86">
        <f t="shared" si="217"/>
        <v>1.6180760940937731E-254</v>
      </c>
      <c r="GZ166" s="86">
        <f t="shared" si="217"/>
        <v>9.9371001279007833E-224</v>
      </c>
      <c r="HA166" s="86">
        <f t="shared" si="217"/>
        <v>6.1341885750894962E-277</v>
      </c>
      <c r="HC166" s="86">
        <f t="shared" si="181"/>
        <v>3.910316493791103E-92</v>
      </c>
      <c r="HD166" s="86">
        <f t="shared" si="181"/>
        <v>8.5735180486028946E-66</v>
      </c>
      <c r="HE166" s="86">
        <f t="shared" si="181"/>
        <v>5.5067987839331454E-110</v>
      </c>
      <c r="HF166" s="86">
        <f t="shared" si="180"/>
        <v>5.3613894865358932E-123</v>
      </c>
      <c r="HG166" s="86">
        <f t="shared" si="180"/>
        <v>1.8422111706844172E-157</v>
      </c>
      <c r="HH166" s="86">
        <f t="shared" si="180"/>
        <v>3.2667584213236499E-197</v>
      </c>
      <c r="HI166" s="86">
        <f t="shared" si="180"/>
        <v>3.9885162670791091E-220</v>
      </c>
      <c r="HJ166" s="86">
        <f t="shared" si="180"/>
        <v>7.5817760638116666E-255</v>
      </c>
      <c r="HK166" s="86">
        <f t="shared" si="180"/>
        <v>5.4523111553238213E-214</v>
      </c>
      <c r="HL166" s="86">
        <f t="shared" si="161"/>
        <v>9.4710393404370067E-212</v>
      </c>
      <c r="HM166" s="86">
        <f t="shared" si="161"/>
        <v>1.9000916157727089E-223</v>
      </c>
      <c r="HN166" s="86">
        <f t="shared" si="161"/>
        <v>7.3035638610096126E-165</v>
      </c>
      <c r="HO166" s="86">
        <f t="shared" si="161"/>
        <v>1.1335777691194584E-171</v>
      </c>
      <c r="HP166" s="86">
        <f t="shared" si="161"/>
        <v>2.2052586532115929E-146</v>
      </c>
      <c r="HQ166" s="86">
        <f t="shared" si="161"/>
        <v>1.5437991113779844E-154</v>
      </c>
      <c r="HS166" s="86">
        <f t="shared" si="218"/>
        <v>5.7038675422896528E-9</v>
      </c>
      <c r="HT166" s="86">
        <f t="shared" si="218"/>
        <v>2.9265775407527653E-19</v>
      </c>
      <c r="HU166" s="86">
        <f t="shared" si="218"/>
        <v>2.6961382488088528E-14</v>
      </c>
      <c r="HV166" s="86">
        <f t="shared" si="218"/>
        <v>1.0544811263920212E-16</v>
      </c>
      <c r="HW166" s="86">
        <f t="shared" si="218"/>
        <v>3.8399193880242183E-17</v>
      </c>
      <c r="HX166" s="86">
        <f t="shared" si="218"/>
        <v>2.5532441976213651E-16</v>
      </c>
      <c r="HY166" s="86">
        <f t="shared" si="218"/>
        <v>2.152586145322439E-19</v>
      </c>
      <c r="HZ166" s="86">
        <f t="shared" si="218"/>
        <v>1.2096781793284521E-21</v>
      </c>
      <c r="IA166" s="86">
        <f t="shared" si="218"/>
        <v>1.7205944824153775E-19</v>
      </c>
      <c r="IB166" s="86">
        <f t="shared" si="218"/>
        <v>7.4069519765381977E-18</v>
      </c>
      <c r="IC166" s="86">
        <f t="shared" si="218"/>
        <v>4.1791864183207509E-17</v>
      </c>
      <c r="ID166" s="86">
        <f t="shared" si="218"/>
        <v>1.7555488358722848E-14</v>
      </c>
      <c r="IE166" s="86">
        <f t="shared" si="218"/>
        <v>2.9315212676731136E-12</v>
      </c>
      <c r="IF166" s="86">
        <f t="shared" si="218"/>
        <v>4.6651917665468192E-12</v>
      </c>
      <c r="IG166" s="86">
        <f t="shared" si="218"/>
        <v>2.3992986555137064E-7</v>
      </c>
      <c r="II166" s="86">
        <f t="shared" si="219"/>
        <v>2.9148968076384212E-2</v>
      </c>
      <c r="IJ166" s="86">
        <f t="shared" si="219"/>
        <v>0.24211647854273402</v>
      </c>
      <c r="IK166" s="86">
        <f t="shared" si="219"/>
        <v>9.8087969636030101E-2</v>
      </c>
      <c r="IL166" s="86">
        <f t="shared" si="219"/>
        <v>8.6207796955752466E-2</v>
      </c>
      <c r="IM166" s="86">
        <f t="shared" si="219"/>
        <v>5.9109931921992639E-2</v>
      </c>
      <c r="IN166" s="86">
        <f t="shared" si="219"/>
        <v>6.4287391815726763E-2</v>
      </c>
      <c r="IO166" s="86">
        <f t="shared" si="219"/>
        <v>0.10404791416916487</v>
      </c>
      <c r="IP166" s="86">
        <f t="shared" si="219"/>
        <v>0.28788859072514839</v>
      </c>
      <c r="IQ166" s="86">
        <f t="shared" si="219"/>
        <v>0.18234214995069725</v>
      </c>
      <c r="IR166" s="86">
        <f t="shared" si="219"/>
        <v>0.11186810687652028</v>
      </c>
      <c r="IS166" s="86">
        <f t="shared" si="219"/>
        <v>6.6624839860431981E-2</v>
      </c>
      <c r="IT166" s="86">
        <f t="shared" si="219"/>
        <v>2.5298807146307327E-2</v>
      </c>
      <c r="IU166" s="86">
        <f t="shared" si="219"/>
        <v>1.1134463927707118E-2</v>
      </c>
      <c r="IV166" s="86">
        <f t="shared" si="219"/>
        <v>1.991805375623123E-3</v>
      </c>
      <c r="IW166" s="86">
        <f t="shared" si="219"/>
        <v>4.556212367685262E-3</v>
      </c>
      <c r="IY166" s="86">
        <f t="shared" si="220"/>
        <v>2.9148973780251754E-2</v>
      </c>
      <c r="IZ166" s="86">
        <f t="shared" si="220"/>
        <v>0.24211647854273402</v>
      </c>
      <c r="JA166" s="86">
        <f t="shared" si="220"/>
        <v>9.8087969636057065E-2</v>
      </c>
      <c r="JB166" s="86">
        <f t="shared" si="220"/>
        <v>8.6207796955752578E-2</v>
      </c>
      <c r="JC166" s="86">
        <f t="shared" si="220"/>
        <v>5.9109931921992681E-2</v>
      </c>
      <c r="JD166" s="86">
        <f t="shared" si="220"/>
        <v>6.4287391815727013E-2</v>
      </c>
      <c r="JE166" s="86">
        <f t="shared" si="220"/>
        <v>0.10404791416916487</v>
      </c>
      <c r="JF166" s="86">
        <f t="shared" si="220"/>
        <v>0.28788859072514839</v>
      </c>
      <c r="JG166" s="86">
        <f t="shared" si="220"/>
        <v>0.18234214995069725</v>
      </c>
      <c r="JH166" s="86">
        <f t="shared" si="220"/>
        <v>0.1118681068765203</v>
      </c>
      <c r="JI166" s="86">
        <f t="shared" si="220"/>
        <v>6.6624839860432022E-2</v>
      </c>
      <c r="JJ166" s="86">
        <f t="shared" si="220"/>
        <v>2.5298807146324882E-2</v>
      </c>
      <c r="JK166" s="86">
        <f t="shared" si="220"/>
        <v>1.113446393063864E-2</v>
      </c>
      <c r="JL166" s="86">
        <f t="shared" si="220"/>
        <v>1.9918053802883149E-3</v>
      </c>
      <c r="JM166" s="86">
        <f t="shared" si="220"/>
        <v>4.5564522975508137E-3</v>
      </c>
    </row>
    <row r="167" spans="2:273" x14ac:dyDescent="0.25">
      <c r="B167" s="2">
        <v>140</v>
      </c>
      <c r="C167" s="37">
        <v>36.229999999999997</v>
      </c>
      <c r="D167" s="37">
        <v>87.164000000000001</v>
      </c>
      <c r="E167" s="37">
        <v>39.406999999999996</v>
      </c>
      <c r="F167" s="37">
        <v>26.152999999999999</v>
      </c>
      <c r="G167" s="37">
        <v>21.440999999999999</v>
      </c>
      <c r="H167" s="37">
        <v>27.763000000000002</v>
      </c>
      <c r="I167" s="37">
        <v>28.033999999999999</v>
      </c>
      <c r="J167" s="37">
        <v>35.372999999999998</v>
      </c>
      <c r="K167" s="37">
        <v>35.338999999999999</v>
      </c>
      <c r="L167" s="37">
        <v>32.796999999999997</v>
      </c>
      <c r="M167" s="37">
        <v>29.678000000000001</v>
      </c>
      <c r="N167" s="37">
        <v>26.068000000000001</v>
      </c>
      <c r="O167" s="37">
        <v>25.068000000000001</v>
      </c>
      <c r="P167" s="37">
        <v>28.949000000000002</v>
      </c>
      <c r="Q167" s="37">
        <v>33.338999999999999</v>
      </c>
      <c r="S167" s="4">
        <f t="shared" si="221"/>
        <v>36.692845711865132</v>
      </c>
      <c r="T167" s="4">
        <f t="shared" si="221"/>
        <v>90.688724848010651</v>
      </c>
      <c r="U167" s="4">
        <f t="shared" si="221"/>
        <v>38.913442444930851</v>
      </c>
      <c r="V167" s="4">
        <f t="shared" si="221"/>
        <v>27.06101185718574</v>
      </c>
      <c r="W167" s="4">
        <f t="shared" si="221"/>
        <v>22.429030800229576</v>
      </c>
      <c r="X167" s="4">
        <f t="shared" si="221"/>
        <v>27.523875927221802</v>
      </c>
      <c r="Y167" s="4">
        <f t="shared" si="221"/>
        <v>27.548000619293667</v>
      </c>
      <c r="Z167" s="4">
        <f t="shared" si="221"/>
        <v>34.323767262670287</v>
      </c>
      <c r="AA167" s="4">
        <f t="shared" si="221"/>
        <v>34.145051888365131</v>
      </c>
      <c r="AB167" s="4">
        <f t="shared" si="221"/>
        <v>32.875920609572859</v>
      </c>
      <c r="AC167" s="4">
        <f t="shared" si="221"/>
        <v>30.324102186799138</v>
      </c>
      <c r="AD167" s="4">
        <f t="shared" si="221"/>
        <v>26.319864784504748</v>
      </c>
      <c r="AE167" s="4">
        <f t="shared" si="221"/>
        <v>25.719399806705798</v>
      </c>
      <c r="AF167" s="4">
        <f t="shared" si="221"/>
        <v>28.645811820544026</v>
      </c>
      <c r="AG167" s="4">
        <f t="shared" si="221"/>
        <v>33.125444612546104</v>
      </c>
      <c r="AI167" s="4">
        <f t="shared" si="222"/>
        <v>-0.46284571186513546</v>
      </c>
      <c r="AJ167" s="4">
        <f t="shared" si="222"/>
        <v>-3.5247248480106492</v>
      </c>
      <c r="AK167" s="4">
        <f t="shared" si="222"/>
        <v>0.49355755506914534</v>
      </c>
      <c r="AL167" s="4">
        <f t="shared" si="222"/>
        <v>-0.90801185718574118</v>
      </c>
      <c r="AM167" s="4">
        <f t="shared" si="222"/>
        <v>-0.98803080022957701</v>
      </c>
      <c r="AN167" s="4">
        <f t="shared" si="222"/>
        <v>0.2391240727781998</v>
      </c>
      <c r="AO167" s="4">
        <f t="shared" si="222"/>
        <v>0.48599938070633186</v>
      </c>
      <c r="AP167" s="4">
        <f t="shared" si="222"/>
        <v>1.0492327373297101</v>
      </c>
      <c r="AQ167" s="4">
        <f t="shared" si="222"/>
        <v>1.1939481116348674</v>
      </c>
      <c r="AR167" s="4">
        <f t="shared" si="222"/>
        <v>-7.8920609572861622E-2</v>
      </c>
      <c r="AS167" s="4">
        <f t="shared" si="222"/>
        <v>-0.646102186799137</v>
      </c>
      <c r="AT167" s="4">
        <f t="shared" si="222"/>
        <v>-0.25186478450474681</v>
      </c>
      <c r="AU167" s="4">
        <f t="shared" si="222"/>
        <v>-0.65139980670579689</v>
      </c>
      <c r="AV167" s="4">
        <f t="shared" si="222"/>
        <v>0.30318817945597587</v>
      </c>
      <c r="AW167" s="4">
        <f t="shared" si="222"/>
        <v>0.21355538745389424</v>
      </c>
      <c r="AY167" s="2">
        <f t="shared" si="214"/>
        <v>36.601804565128624</v>
      </c>
      <c r="AZ167" s="2">
        <f t="shared" si="214"/>
        <v>90.688724848010651</v>
      </c>
      <c r="BA167" s="2">
        <f t="shared" si="214"/>
        <v>35.719663903134233</v>
      </c>
      <c r="BB167" s="2">
        <f t="shared" si="214"/>
        <v>24.015121872449491</v>
      </c>
      <c r="BC167" s="2">
        <f t="shared" si="214"/>
        <v>19.381453117743984</v>
      </c>
      <c r="BD167" s="2">
        <f t="shared" si="214"/>
        <v>21.898328330659886</v>
      </c>
      <c r="BE167" s="2">
        <f t="shared" si="214"/>
        <v>20.268335284166245</v>
      </c>
      <c r="BF167" s="2">
        <f t="shared" si="214"/>
        <v>20.350318269984307</v>
      </c>
      <c r="BG167" s="2">
        <f t="shared" si="214"/>
        <v>22.925394632396589</v>
      </c>
      <c r="BH167" s="2">
        <f t="shared" si="214"/>
        <v>23.548134764562359</v>
      </c>
      <c r="BI167" s="2">
        <f t="shared" si="214"/>
        <v>23.040226565334706</v>
      </c>
      <c r="BJ167" s="2">
        <f t="shared" si="214"/>
        <v>22.285445914191314</v>
      </c>
      <c r="BK167" s="2">
        <f t="shared" si="214"/>
        <v>23.556055590483986</v>
      </c>
      <c r="BL167" s="2">
        <f t="shared" si="214"/>
        <v>27.559320947952607</v>
      </c>
      <c r="BM167" s="2">
        <f t="shared" si="214"/>
        <v>30.306333729252259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>
        <f t="shared" si="215"/>
        <v>28.949000000000002</v>
      </c>
      <c r="CS167" s="2">
        <f t="shared" si="215"/>
        <v>33.338999999999999</v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>
        <f t="shared" si="210"/>
        <v>28.949000000000002</v>
      </c>
      <c r="DI167" s="2">
        <f t="shared" si="211"/>
        <v>33.338999999999999</v>
      </c>
      <c r="DK167" s="2">
        <f t="shared" si="223"/>
        <v>114.53337236021446</v>
      </c>
      <c r="DL167" s="2">
        <f t="shared" si="223"/>
        <v>191.91833892445237</v>
      </c>
      <c r="DM167" s="2">
        <f t="shared" si="223"/>
        <v>87.255723170731713</v>
      </c>
      <c r="DN167" s="2">
        <f t="shared" si="223"/>
        <v>88.951018623481758</v>
      </c>
      <c r="DO167" s="2">
        <f t="shared" si="223"/>
        <v>62.120629352226729</v>
      </c>
      <c r="DP167" s="2">
        <f t="shared" si="223"/>
        <v>70.888566126855608</v>
      </c>
      <c r="DQ167" s="2">
        <f t="shared" si="223"/>
        <v>66.512562805662796</v>
      </c>
      <c r="DR167" s="2">
        <f t="shared" si="223"/>
        <v>63.268601120448182</v>
      </c>
      <c r="DS167" s="2">
        <f t="shared" si="223"/>
        <v>63.788296010296008</v>
      </c>
      <c r="DT167" s="2">
        <f t="shared" si="223"/>
        <v>63.777443843843848</v>
      </c>
      <c r="DU167" s="2">
        <f t="shared" si="223"/>
        <v>67.177747361647363</v>
      </c>
      <c r="DV167" s="2">
        <f t="shared" si="223"/>
        <v>68.486647747747739</v>
      </c>
      <c r="DW167" s="2">
        <f t="shared" si="223"/>
        <v>68.328228307254619</v>
      </c>
      <c r="DX167" s="2">
        <f t="shared" si="223"/>
        <v>57.148627450980385</v>
      </c>
      <c r="DY167" s="2">
        <f t="shared" si="223"/>
        <v>60.862561809417876</v>
      </c>
      <c r="EA167" s="2">
        <f t="shared" si="213"/>
        <v>35.951120131841449</v>
      </c>
      <c r="EB167" s="2">
        <f t="shared" si="213"/>
        <v>85.363388518324214</v>
      </c>
      <c r="EC167" s="2">
        <f t="shared" si="213"/>
        <v>35.14371581797247</v>
      </c>
      <c r="ED167" s="2">
        <f t="shared" si="213"/>
        <v>23.277035937948977</v>
      </c>
      <c r="EE167" s="2">
        <f t="shared" si="213"/>
        <v>18.725379988490513</v>
      </c>
      <c r="EF167" s="2">
        <f t="shared" si="213"/>
        <v>22.019667704157001</v>
      </c>
      <c r="EG167" s="2">
        <f t="shared" si="213"/>
        <v>19.890741352354894</v>
      </c>
      <c r="EH167" s="2">
        <f t="shared" si="213"/>
        <v>19.510496369864764</v>
      </c>
      <c r="EI167" s="2">
        <f t="shared" si="213"/>
        <v>22.618592213743383</v>
      </c>
      <c r="EJ167" s="2">
        <f t="shared" si="213"/>
        <v>23.502362476672541</v>
      </c>
      <c r="EK167" s="2">
        <f t="shared" si="212"/>
        <v>22.58443511823334</v>
      </c>
      <c r="EL167" s="2">
        <f t="shared" si="179"/>
        <v>21.776928032385428</v>
      </c>
      <c r="EM167" s="2">
        <f t="shared" si="179"/>
        <v>23.354324900589607</v>
      </c>
      <c r="EN167" s="2">
        <f t="shared" si="179"/>
        <v>27.411172777303491</v>
      </c>
      <c r="EO167" s="2">
        <f t="shared" si="179"/>
        <v>30.519683536600823</v>
      </c>
      <c r="EQ167" s="2">
        <f t="shared" si="224"/>
        <v>38.207471649450333</v>
      </c>
      <c r="ER167" s="2">
        <f t="shared" si="224"/>
        <v>94.703760613520672</v>
      </c>
      <c r="ES167" s="2">
        <f t="shared" si="224"/>
        <v>36.74067037027114</v>
      </c>
      <c r="ET167" s="2">
        <f t="shared" si="224"/>
        <v>25.306400089024883</v>
      </c>
      <c r="EU167" s="2">
        <f t="shared" si="224"/>
        <v>20.570351998355207</v>
      </c>
      <c r="EV167" s="2">
        <f t="shared" si="224"/>
        <v>21.659970053795575</v>
      </c>
      <c r="EW167" s="2">
        <f t="shared" si="224"/>
        <v>20.876080720724719</v>
      </c>
      <c r="EX167" s="2">
        <f t="shared" si="224"/>
        <v>21.459553444362051</v>
      </c>
      <c r="EY167" s="2">
        <f t="shared" si="224"/>
        <v>23.370755073888077</v>
      </c>
      <c r="EZ167" s="2">
        <f t="shared" si="224"/>
        <v>23.610440085661608</v>
      </c>
      <c r="FA167" s="2">
        <f t="shared" si="224"/>
        <v>23.845319784404275</v>
      </c>
      <c r="FB167" s="2">
        <f t="shared" si="224"/>
        <v>23.35273574248092</v>
      </c>
      <c r="FC167" s="2">
        <f t="shared" si="224"/>
        <v>24.032646683242756</v>
      </c>
      <c r="FD167" s="2">
        <f t="shared" si="224"/>
        <v>27.952447500663261</v>
      </c>
      <c r="FE167" s="2">
        <f t="shared" si="224"/>
        <v>29.435802911963378</v>
      </c>
      <c r="FG167" s="2">
        <f t="shared" si="225"/>
        <v>0.99991763609606354</v>
      </c>
      <c r="FH167" s="2">
        <f t="shared" si="225"/>
        <v>0.99987969896368178</v>
      </c>
      <c r="FI167" s="2">
        <f t="shared" si="225"/>
        <v>0.99990186618967947</v>
      </c>
      <c r="FJ167" s="2">
        <f t="shared" si="225"/>
        <v>0.9998901088436094</v>
      </c>
      <c r="FK167" s="2">
        <f t="shared" si="225"/>
        <v>0.99988556544761709</v>
      </c>
      <c r="FL167" s="2">
        <f t="shared" si="225"/>
        <v>0.99988376886090546</v>
      </c>
      <c r="FM167" s="2">
        <f t="shared" si="225"/>
        <v>0.99987955736059198</v>
      </c>
      <c r="FN167" s="2">
        <f t="shared" si="225"/>
        <v>0.99987878082621762</v>
      </c>
      <c r="FO167" s="2">
        <f t="shared" si="225"/>
        <v>0.99988092570834186</v>
      </c>
      <c r="FP167" s="2">
        <f t="shared" si="225"/>
        <v>0.99987752231186822</v>
      </c>
      <c r="FQ167" s="2">
        <f t="shared" si="225"/>
        <v>0.99987874476981364</v>
      </c>
      <c r="FR167" s="2">
        <f t="shared" si="225"/>
        <v>0.99987875321575137</v>
      </c>
      <c r="FS167" s="2">
        <f t="shared" si="225"/>
        <v>0.9998784105602514</v>
      </c>
      <c r="FT167" s="2">
        <f t="shared" si="225"/>
        <v>0.999875846117803</v>
      </c>
      <c r="FU167" s="2">
        <f t="shared" si="225"/>
        <v>0.99983156882391655</v>
      </c>
      <c r="FW167" s="2">
        <f t="shared" si="216"/>
        <v>0.28551051872281807</v>
      </c>
      <c r="FX167" s="2">
        <f t="shared" si="216"/>
        <v>0.56876938141038746</v>
      </c>
      <c r="FY167" s="2">
        <f t="shared" si="216"/>
        <v>0.35745170987810554</v>
      </c>
      <c r="FZ167" s="2">
        <f t="shared" si="216"/>
        <v>0.36014677021417701</v>
      </c>
      <c r="GA167" s="2">
        <f t="shared" si="216"/>
        <v>0.35290899256771741</v>
      </c>
      <c r="GB167" s="2">
        <f t="shared" si="216"/>
        <v>0.35312841521053301</v>
      </c>
      <c r="GC167" s="2">
        <f t="shared" si="216"/>
        <v>0.37751325941327091</v>
      </c>
      <c r="GD167" s="2">
        <f t="shared" si="216"/>
        <v>0.42816477246087697</v>
      </c>
      <c r="GE167" s="2">
        <f t="shared" si="216"/>
        <v>0.40137606006999932</v>
      </c>
      <c r="GF167" s="2">
        <f t="shared" si="216"/>
        <v>0.37787187759473551</v>
      </c>
      <c r="GG167" s="2">
        <f t="shared" si="216"/>
        <v>0.35719704334913338</v>
      </c>
      <c r="GH167" s="2">
        <f t="shared" si="216"/>
        <v>0.31910903549695818</v>
      </c>
      <c r="GI167" s="2">
        <f t="shared" si="216"/>
        <v>0.28933515507670321</v>
      </c>
      <c r="GJ167" s="2">
        <f t="shared" si="216"/>
        <v>0.26688138937665873</v>
      </c>
      <c r="GK167" s="2">
        <f t="shared" si="216"/>
        <v>0.20155401716391497</v>
      </c>
      <c r="GM167" s="86">
        <f t="shared" si="217"/>
        <v>1.4702363824233452E-177</v>
      </c>
      <c r="GN167" s="86">
        <f t="shared" si="217"/>
        <v>5.7884236530733639E-299</v>
      </c>
      <c r="GO167" s="86">
        <f t="shared" si="217"/>
        <v>2.4294223971969442E-236</v>
      </c>
      <c r="GP167" s="86">
        <f t="shared" si="217"/>
        <v>4.2251635679406367E-248</v>
      </c>
      <c r="GQ167" s="86">
        <f t="shared" si="217"/>
        <v>0</v>
      </c>
      <c r="GR167" s="86">
        <f t="shared" si="217"/>
        <v>0</v>
      </c>
      <c r="GS167" s="86">
        <f t="shared" si="217"/>
        <v>3.4278846708204667E-298</v>
      </c>
      <c r="GT167" s="86">
        <f t="shared" si="217"/>
        <v>6.2634068172764323E-307</v>
      </c>
      <c r="GU167" s="86">
        <f t="shared" si="217"/>
        <v>0</v>
      </c>
      <c r="GV167" s="86">
        <f t="shared" si="217"/>
        <v>2.6570418484759056E-306</v>
      </c>
      <c r="GW167" s="86">
        <f t="shared" si="217"/>
        <v>0</v>
      </c>
      <c r="GX167" s="86">
        <f t="shared" si="217"/>
        <v>1.1882296157258612E-277</v>
      </c>
      <c r="GY167" s="86">
        <f t="shared" si="217"/>
        <v>6.7776094034748376E-261</v>
      </c>
      <c r="GZ167" s="86">
        <f t="shared" si="217"/>
        <v>2.7371943374577468E-229</v>
      </c>
      <c r="HA167" s="86">
        <f t="shared" si="217"/>
        <v>7.0406534497813196E-284</v>
      </c>
      <c r="HC167" s="86">
        <f t="shared" si="181"/>
        <v>2.2692735227015289E-95</v>
      </c>
      <c r="HD167" s="86">
        <f t="shared" si="181"/>
        <v>3.4263147747255039E-68</v>
      </c>
      <c r="HE167" s="86">
        <f t="shared" si="181"/>
        <v>7.9224494294003281E-114</v>
      </c>
      <c r="HF167" s="86">
        <f t="shared" si="180"/>
        <v>2.9609563322094504E-127</v>
      </c>
      <c r="HG167" s="86">
        <f t="shared" si="180"/>
        <v>6.4387774551443947E-163</v>
      </c>
      <c r="HH167" s="86">
        <f t="shared" si="180"/>
        <v>4.6820683795512463E-204</v>
      </c>
      <c r="HI167" s="86">
        <f t="shared" si="180"/>
        <v>1.2527879994608328E-227</v>
      </c>
      <c r="HJ167" s="86">
        <f t="shared" si="180"/>
        <v>2.1262695941905287E-263</v>
      </c>
      <c r="HK167" s="86">
        <f t="shared" si="180"/>
        <v>3.2986844287812779E-221</v>
      </c>
      <c r="HL167" s="86">
        <f t="shared" si="161"/>
        <v>5.4745243598361724E-219</v>
      </c>
      <c r="HM167" s="86">
        <f t="shared" si="161"/>
        <v>4.2179911051644162E-231</v>
      </c>
      <c r="HN167" s="86">
        <f t="shared" si="161"/>
        <v>1.4135468488782508E-170</v>
      </c>
      <c r="HO167" s="86">
        <f t="shared" si="161"/>
        <v>9.8103553729754032E-178</v>
      </c>
      <c r="HP167" s="86">
        <f t="shared" si="161"/>
        <v>1.5394285884096432E-151</v>
      </c>
      <c r="HQ167" s="86">
        <f t="shared" si="161"/>
        <v>4.9165149861181356E-160</v>
      </c>
      <c r="HS167" s="86">
        <f t="shared" si="218"/>
        <v>8.456627903447093E-10</v>
      </c>
      <c r="HT167" s="86">
        <f t="shared" si="218"/>
        <v>1.1801519674195432E-20</v>
      </c>
      <c r="HU167" s="86">
        <f t="shared" si="218"/>
        <v>1.6818439701575255E-15</v>
      </c>
      <c r="HV167" s="86">
        <f t="shared" si="218"/>
        <v>4.3742279582062683E-18</v>
      </c>
      <c r="HW167" s="86">
        <f t="shared" si="218"/>
        <v>1.2915821147895275E-18</v>
      </c>
      <c r="HX167" s="86">
        <f t="shared" si="218"/>
        <v>9.961607867695363E-18</v>
      </c>
      <c r="HY167" s="86">
        <f t="shared" si="218"/>
        <v>5.4550119042328322E-21</v>
      </c>
      <c r="HZ167" s="86">
        <f t="shared" si="218"/>
        <v>2.4146068989413167E-23</v>
      </c>
      <c r="IA167" s="86">
        <f t="shared" si="218"/>
        <v>4.5407929230325581E-21</v>
      </c>
      <c r="IB167" s="86">
        <f t="shared" si="218"/>
        <v>2.3503548352737251E-19</v>
      </c>
      <c r="IC167" s="86">
        <f t="shared" si="218"/>
        <v>1.4179596913554782E-18</v>
      </c>
      <c r="ID167" s="86">
        <f t="shared" si="218"/>
        <v>8.557458291145137E-16</v>
      </c>
      <c r="IE167" s="86">
        <f t="shared" si="218"/>
        <v>1.9884739986559145E-13</v>
      </c>
      <c r="IF167" s="86">
        <f t="shared" si="218"/>
        <v>2.5961674704107034E-13</v>
      </c>
      <c r="IG167" s="86">
        <f t="shared" si="218"/>
        <v>3.3400406609386391E-8</v>
      </c>
      <c r="II167" s="86">
        <f t="shared" si="219"/>
        <v>4.7431826598385289E-2</v>
      </c>
      <c r="IJ167" s="86">
        <f t="shared" si="219"/>
        <v>0.12741336594805899</v>
      </c>
      <c r="IK167" s="86">
        <f t="shared" si="219"/>
        <v>0.1526005814452486</v>
      </c>
      <c r="IL167" s="86">
        <f t="shared" si="219"/>
        <v>0.139058314403428</v>
      </c>
      <c r="IM167" s="86">
        <f t="shared" si="219"/>
        <v>0.10129000890970874</v>
      </c>
      <c r="IN167" s="86">
        <f t="shared" si="219"/>
        <v>0.10826212994783269</v>
      </c>
      <c r="IO167" s="86">
        <f t="shared" si="219"/>
        <v>0.16947974349687625</v>
      </c>
      <c r="IP167" s="86">
        <f t="shared" si="219"/>
        <v>0.40301578422283801</v>
      </c>
      <c r="IQ167" s="86">
        <f t="shared" si="219"/>
        <v>0.27539541356287389</v>
      </c>
      <c r="IR167" s="86">
        <f t="shared" si="219"/>
        <v>0.17915695207841426</v>
      </c>
      <c r="IS167" s="86">
        <f t="shared" si="219"/>
        <v>0.11276551431712332</v>
      </c>
      <c r="IT167" s="86">
        <f t="shared" si="219"/>
        <v>4.6104442051280656E-2</v>
      </c>
      <c r="IU167" s="86">
        <f t="shared" si="219"/>
        <v>2.130922173991014E-2</v>
      </c>
      <c r="IV167" s="86">
        <f t="shared" si="219"/>
        <v>4.6047068969327608E-3</v>
      </c>
      <c r="IW167" s="86">
        <f t="shared" si="219"/>
        <v>7.8386205003543562E-3</v>
      </c>
      <c r="IY167" s="86">
        <f t="shared" si="220"/>
        <v>4.7431827444048079E-2</v>
      </c>
      <c r="IZ167" s="86">
        <f t="shared" si="220"/>
        <v>0.12741336594805899</v>
      </c>
      <c r="JA167" s="86">
        <f t="shared" si="220"/>
        <v>0.15260058144525029</v>
      </c>
      <c r="JB167" s="86">
        <f t="shared" si="220"/>
        <v>0.139058314403428</v>
      </c>
      <c r="JC167" s="86">
        <f t="shared" si="220"/>
        <v>0.10129000890970874</v>
      </c>
      <c r="JD167" s="86">
        <f t="shared" si="220"/>
        <v>0.1082621299478327</v>
      </c>
      <c r="JE167" s="86">
        <f t="shared" si="220"/>
        <v>0.16947974349687625</v>
      </c>
      <c r="JF167" s="86">
        <f t="shared" si="220"/>
        <v>0.40301578422283801</v>
      </c>
      <c r="JG167" s="86">
        <f t="shared" si="220"/>
        <v>0.27539541356287389</v>
      </c>
      <c r="JH167" s="86">
        <f t="shared" si="220"/>
        <v>0.17915695207841426</v>
      </c>
      <c r="JI167" s="86">
        <f t="shared" si="220"/>
        <v>0.11276551431712332</v>
      </c>
      <c r="JJ167" s="86">
        <f t="shared" si="220"/>
        <v>4.6104442051281509E-2</v>
      </c>
      <c r="JK167" s="86">
        <f t="shared" si="220"/>
        <v>2.1309221740108988E-2</v>
      </c>
      <c r="JL167" s="86">
        <f t="shared" si="220"/>
        <v>4.6047068971923778E-3</v>
      </c>
      <c r="JM167" s="86">
        <f t="shared" si="220"/>
        <v>7.8386539007609651E-3</v>
      </c>
    </row>
    <row r="168" spans="2:273" x14ac:dyDescent="0.25">
      <c r="B168" s="2">
        <v>141</v>
      </c>
      <c r="C168" s="37">
        <v>35.902000000000001</v>
      </c>
      <c r="D168" s="37">
        <v>85.918000000000006</v>
      </c>
      <c r="E168" s="37">
        <v>39.728999999999999</v>
      </c>
      <c r="F168" s="37">
        <v>29</v>
      </c>
      <c r="G168" s="37">
        <v>24.22</v>
      </c>
      <c r="H168" s="37">
        <v>29.321999999999999</v>
      </c>
      <c r="I168" s="37">
        <v>30.831</v>
      </c>
      <c r="J168" s="37">
        <v>35.508000000000003</v>
      </c>
      <c r="K168" s="37">
        <v>37.982999999999997</v>
      </c>
      <c r="L168" s="37">
        <v>36.136000000000003</v>
      </c>
      <c r="M168" s="37">
        <v>32.661000000000001</v>
      </c>
      <c r="N168" s="37">
        <v>26.169</v>
      </c>
      <c r="O168" s="37">
        <v>27.949000000000002</v>
      </c>
      <c r="P168" s="37">
        <v>31.373000000000001</v>
      </c>
      <c r="Q168" s="37">
        <v>33.067999999999998</v>
      </c>
      <c r="S168" s="4">
        <f t="shared" si="221"/>
        <v>36.645134517989597</v>
      </c>
      <c r="T168" s="4">
        <f t="shared" si="221"/>
        <v>90.948004511006985</v>
      </c>
      <c r="U168" s="4">
        <f t="shared" si="221"/>
        <v>39.926901729371899</v>
      </c>
      <c r="V168" s="4">
        <f t="shared" si="221"/>
        <v>28.060051737995732</v>
      </c>
      <c r="W168" s="4">
        <f t="shared" si="221"/>
        <v>23.65281404547747</v>
      </c>
      <c r="X168" s="4">
        <f t="shared" si="221"/>
        <v>29.805759044514311</v>
      </c>
      <c r="Y168" s="4">
        <f t="shared" si="221"/>
        <v>30.02759093909858</v>
      </c>
      <c r="Z168" s="4">
        <f t="shared" si="221"/>
        <v>35.413187724640977</v>
      </c>
      <c r="AA168" s="4">
        <f t="shared" si="221"/>
        <v>36.594356779765278</v>
      </c>
      <c r="AB168" s="4">
        <f t="shared" si="221"/>
        <v>35.887331083733166</v>
      </c>
      <c r="AC168" s="4">
        <f t="shared" si="221"/>
        <v>33.361072092819228</v>
      </c>
      <c r="AD168" s="4">
        <f t="shared" si="221"/>
        <v>28.497381943936276</v>
      </c>
      <c r="AE168" s="4">
        <f t="shared" si="221"/>
        <v>27.034376350293172</v>
      </c>
      <c r="AF168" s="4">
        <f t="shared" si="221"/>
        <v>29.623670772527227</v>
      </c>
      <c r="AG168" s="4">
        <f t="shared" si="221"/>
        <v>34.667237783201003</v>
      </c>
      <c r="AI168" s="4">
        <f t="shared" si="222"/>
        <v>-0.74313451798959562</v>
      </c>
      <c r="AJ168" s="4">
        <f t="shared" si="222"/>
        <v>-5.0300045110069789</v>
      </c>
      <c r="AK168" s="4">
        <f t="shared" si="222"/>
        <v>-0.19790172937189965</v>
      </c>
      <c r="AL168" s="4">
        <f t="shared" si="222"/>
        <v>0.93994826200426829</v>
      </c>
      <c r="AM168" s="4">
        <f t="shared" si="222"/>
        <v>0.56718595452252885</v>
      </c>
      <c r="AN168" s="4">
        <f t="shared" si="222"/>
        <v>-0.4837590445143114</v>
      </c>
      <c r="AO168" s="4">
        <f t="shared" si="222"/>
        <v>0.80340906090141928</v>
      </c>
      <c r="AP168" s="4">
        <f t="shared" si="222"/>
        <v>9.4812275359025477E-2</v>
      </c>
      <c r="AQ168" s="4">
        <f t="shared" si="222"/>
        <v>1.3886432202347194</v>
      </c>
      <c r="AR168" s="4">
        <f t="shared" si="222"/>
        <v>0.24866891626683696</v>
      </c>
      <c r="AS168" s="4">
        <f t="shared" si="222"/>
        <v>-0.70007209281922655</v>
      </c>
      <c r="AT168" s="4">
        <f t="shared" si="222"/>
        <v>-2.3283819439362752</v>
      </c>
      <c r="AU168" s="4">
        <f t="shared" si="222"/>
        <v>0.91462364970682941</v>
      </c>
      <c r="AV168" s="4">
        <f t="shared" si="222"/>
        <v>1.7493292274727743</v>
      </c>
      <c r="AW168" s="4">
        <f t="shared" si="222"/>
        <v>-1.599237783201005</v>
      </c>
      <c r="AY168" s="2">
        <f t="shared" si="214"/>
        <v>36.51271172642614</v>
      </c>
      <c r="AZ168" s="2">
        <f t="shared" si="214"/>
        <v>90.948004511006985</v>
      </c>
      <c r="BA168" s="2">
        <f t="shared" si="214"/>
        <v>35.655633781920358</v>
      </c>
      <c r="BB168" s="2">
        <f t="shared" si="214"/>
        <v>23.873390550321197</v>
      </c>
      <c r="BC168" s="2">
        <f t="shared" si="214"/>
        <v>19.218360502990265</v>
      </c>
      <c r="BD168" s="2">
        <f t="shared" si="214"/>
        <v>21.739269807298989</v>
      </c>
      <c r="BE168" s="2">
        <f t="shared" si="214"/>
        <v>20.135931722101589</v>
      </c>
      <c r="BF168" s="2">
        <f t="shared" si="214"/>
        <v>20.257388841003198</v>
      </c>
      <c r="BG168" s="2">
        <f t="shared" si="214"/>
        <v>22.787630130555687</v>
      </c>
      <c r="BH168" s="2">
        <f t="shared" si="214"/>
        <v>23.392215085064191</v>
      </c>
      <c r="BI168" s="2">
        <f t="shared" si="214"/>
        <v>22.912968333365505</v>
      </c>
      <c r="BJ168" s="2">
        <f t="shared" si="214"/>
        <v>22.145442374552832</v>
      </c>
      <c r="BK168" s="2">
        <f t="shared" si="214"/>
        <v>23.411900604087933</v>
      </c>
      <c r="BL168" s="2">
        <f t="shared" si="214"/>
        <v>27.443164892802812</v>
      </c>
      <c r="BM168" s="2">
        <f t="shared" si="214"/>
        <v>30.214046594945479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>
        <f t="shared" si="215"/>
        <v>31.373000000000001</v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>
        <f t="shared" si="210"/>
        <v>31.373000000000001</v>
      </c>
      <c r="DI168" s="2" t="str">
        <f t="shared" si="211"/>
        <v/>
      </c>
      <c r="DK168" s="2">
        <f t="shared" si="223"/>
        <v>115.07080709049129</v>
      </c>
      <c r="DL168" s="2">
        <f t="shared" si="223"/>
        <v>192.69911900710369</v>
      </c>
      <c r="DM168" s="2">
        <f t="shared" si="223"/>
        <v>87.593243902439028</v>
      </c>
      <c r="DN168" s="2">
        <f t="shared" si="223"/>
        <v>89.362631578947344</v>
      </c>
      <c r="DO168" s="2">
        <f t="shared" si="223"/>
        <v>62.328319838056693</v>
      </c>
      <c r="DP168" s="2">
        <f t="shared" si="223"/>
        <v>71.161787786774624</v>
      </c>
      <c r="DQ168" s="2">
        <f t="shared" si="223"/>
        <v>66.763573359073348</v>
      </c>
      <c r="DR168" s="2">
        <f t="shared" si="223"/>
        <v>63.481199159663859</v>
      </c>
      <c r="DS168" s="2">
        <f t="shared" si="223"/>
        <v>63.990042471042472</v>
      </c>
      <c r="DT168" s="2">
        <f t="shared" si="223"/>
        <v>63.984411411411415</v>
      </c>
      <c r="DU168" s="2">
        <f t="shared" si="223"/>
        <v>67.406033462033463</v>
      </c>
      <c r="DV168" s="2">
        <f t="shared" si="223"/>
        <v>68.70795945945946</v>
      </c>
      <c r="DW168" s="2">
        <f t="shared" si="223"/>
        <v>68.53335846372687</v>
      </c>
      <c r="DX168" s="2">
        <f t="shared" si="223"/>
        <v>57.260357983193273</v>
      </c>
      <c r="DY168" s="2">
        <f t="shared" si="223"/>
        <v>61.061204078605861</v>
      </c>
      <c r="EA168" s="2">
        <f t="shared" si="213"/>
        <v>35.798043889322585</v>
      </c>
      <c r="EB168" s="2">
        <f t="shared" si="213"/>
        <v>85.225885108296481</v>
      </c>
      <c r="EC168" s="2">
        <f t="shared" si="213"/>
        <v>35.028091807308897</v>
      </c>
      <c r="ED168" s="2">
        <f t="shared" si="213"/>
        <v>23.067965616869184</v>
      </c>
      <c r="EE168" s="2">
        <f t="shared" si="213"/>
        <v>18.5024545281107</v>
      </c>
      <c r="EF168" s="2">
        <f t="shared" si="213"/>
        <v>21.871485149820643</v>
      </c>
      <c r="EG168" s="2">
        <f t="shared" si="213"/>
        <v>19.726544850498335</v>
      </c>
      <c r="EH168" s="2">
        <f t="shared" si="213"/>
        <v>19.351953699798042</v>
      </c>
      <c r="EI168" s="2">
        <f t="shared" si="213"/>
        <v>22.456571477874068</v>
      </c>
      <c r="EJ168" s="2">
        <f t="shared" si="213"/>
        <v>23.342734821177487</v>
      </c>
      <c r="EK168" s="2">
        <f t="shared" si="212"/>
        <v>22.416140805159277</v>
      </c>
      <c r="EL168" s="2">
        <f t="shared" si="179"/>
        <v>21.58925643460443</v>
      </c>
      <c r="EM168" s="2">
        <f t="shared" si="179"/>
        <v>23.19116704374057</v>
      </c>
      <c r="EN168" s="2">
        <f t="shared" si="179"/>
        <v>27.280405238124274</v>
      </c>
      <c r="EO168" s="2">
        <f t="shared" si="179"/>
        <v>30.449030604224241</v>
      </c>
      <c r="EQ168" s="2">
        <f t="shared" si="224"/>
        <v>38.124256541193581</v>
      </c>
      <c r="ER168" s="2">
        <f t="shared" si="224"/>
        <v>94.88473354970678</v>
      </c>
      <c r="ES168" s="2">
        <f t="shared" si="224"/>
        <v>36.672016982599303</v>
      </c>
      <c r="ET168" s="2">
        <f t="shared" si="224"/>
        <v>25.161026782170744</v>
      </c>
      <c r="EU168" s="2">
        <f t="shared" si="224"/>
        <v>20.403315444205397</v>
      </c>
      <c r="EV168" s="2">
        <f t="shared" si="224"/>
        <v>21.504430065750149</v>
      </c>
      <c r="EW168" s="2">
        <f t="shared" si="224"/>
        <v>20.738641911552467</v>
      </c>
      <c r="EX168" s="2">
        <f t="shared" si="224"/>
        <v>21.349419967193938</v>
      </c>
      <c r="EY168" s="2">
        <f t="shared" si="224"/>
        <v>23.227290364869216</v>
      </c>
      <c r="EZ168" s="2">
        <f t="shared" si="224"/>
        <v>23.455155023820058</v>
      </c>
      <c r="FA168" s="2">
        <f t="shared" si="224"/>
        <v>23.715236689018159</v>
      </c>
      <c r="FB168" s="2">
        <f t="shared" si="224"/>
        <v>23.212419697663755</v>
      </c>
      <c r="FC168" s="2">
        <f t="shared" si="224"/>
        <v>23.890070135330348</v>
      </c>
      <c r="FD168" s="2">
        <f t="shared" si="224"/>
        <v>27.839023883374686</v>
      </c>
      <c r="FE168" s="2">
        <f t="shared" si="224"/>
        <v>29.343384698777136</v>
      </c>
      <c r="FG168" s="2">
        <f t="shared" si="225"/>
        <v>0.99992488268245328</v>
      </c>
      <c r="FH168" s="2">
        <f t="shared" si="225"/>
        <v>0.99989028298951688</v>
      </c>
      <c r="FI168" s="2">
        <f t="shared" si="225"/>
        <v>0.99991050012847471</v>
      </c>
      <c r="FJ168" s="2">
        <f t="shared" si="225"/>
        <v>0.99989977710514411</v>
      </c>
      <c r="FK168" s="2">
        <f t="shared" si="225"/>
        <v>0.99989563339696264</v>
      </c>
      <c r="FL168" s="2">
        <f t="shared" si="225"/>
        <v>0.99989399485715202</v>
      </c>
      <c r="FM168" s="2">
        <f t="shared" si="225"/>
        <v>0.99989015384322844</v>
      </c>
      <c r="FN168" s="2">
        <f t="shared" si="225"/>
        <v>0.99988944562040261</v>
      </c>
      <c r="FO168" s="2">
        <f t="shared" si="225"/>
        <v>0.99989140181750924</v>
      </c>
      <c r="FP168" s="2">
        <f t="shared" si="225"/>
        <v>0.99988829781706257</v>
      </c>
      <c r="FQ168" s="2">
        <f t="shared" si="225"/>
        <v>0.99988941273586984</v>
      </c>
      <c r="FR168" s="2">
        <f t="shared" si="225"/>
        <v>0.9998894204388209</v>
      </c>
      <c r="FS168" s="2">
        <f t="shared" si="225"/>
        <v>0.99988910792661334</v>
      </c>
      <c r="FT168" s="2">
        <f t="shared" si="225"/>
        <v>0.99988676907673146</v>
      </c>
      <c r="FU168" s="2">
        <f t="shared" si="225"/>
        <v>0.99984638666515868</v>
      </c>
      <c r="FW168" s="2">
        <f t="shared" si="216"/>
        <v>0.30466392623535304</v>
      </c>
      <c r="FX168" s="2">
        <f t="shared" si="216"/>
        <v>0.59120171471977356</v>
      </c>
      <c r="FY168" s="2">
        <f t="shared" si="216"/>
        <v>0.37887211024809386</v>
      </c>
      <c r="FZ168" s="2">
        <f t="shared" si="216"/>
        <v>0.38163275080434877</v>
      </c>
      <c r="GA168" s="2">
        <f t="shared" si="216"/>
        <v>0.37421571045472429</v>
      </c>
      <c r="GB168" s="2">
        <f t="shared" si="216"/>
        <v>0.37444071491816083</v>
      </c>
      <c r="GC168" s="2">
        <f t="shared" si="216"/>
        <v>0.3993886064392127</v>
      </c>
      <c r="GD168" s="2">
        <f t="shared" si="216"/>
        <v>0.45084939583250055</v>
      </c>
      <c r="GE168" s="2">
        <f t="shared" si="216"/>
        <v>0.42369299459153259</v>
      </c>
      <c r="GF168" s="2">
        <f t="shared" si="216"/>
        <v>0.39975466007849131</v>
      </c>
      <c r="GG168" s="2">
        <f t="shared" si="216"/>
        <v>0.37861117502950031</v>
      </c>
      <c r="GH168" s="2">
        <f t="shared" si="216"/>
        <v>0.3394455671736395</v>
      </c>
      <c r="GI168" s="2">
        <f t="shared" si="216"/>
        <v>0.3086343061356972</v>
      </c>
      <c r="GJ168" s="2">
        <f t="shared" si="216"/>
        <v>0.28528406329550399</v>
      </c>
      <c r="GK168" s="2">
        <f t="shared" si="216"/>
        <v>0.21678409529855477</v>
      </c>
      <c r="GM168" s="86">
        <f t="shared" si="217"/>
        <v>5.951520141116611E-182</v>
      </c>
      <c r="GN168" s="86">
        <f t="shared" si="217"/>
        <v>1.2636397517127675E-306</v>
      </c>
      <c r="GO168" s="86">
        <f t="shared" si="217"/>
        <v>3.3233343741093255E-242</v>
      </c>
      <c r="GP168" s="86">
        <f t="shared" si="217"/>
        <v>3.1874057423451276E-254</v>
      </c>
      <c r="GQ168" s="86">
        <f t="shared" si="217"/>
        <v>0</v>
      </c>
      <c r="GR168" s="86">
        <f t="shared" si="217"/>
        <v>0</v>
      </c>
      <c r="GS168" s="86">
        <f t="shared" si="217"/>
        <v>1.677316409806397E-305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1.7431405437647196E-284</v>
      </c>
      <c r="GY168" s="86">
        <f t="shared" si="217"/>
        <v>2.364286979512421E-267</v>
      </c>
      <c r="GZ168" s="86">
        <f t="shared" si="217"/>
        <v>6.4357581325906729E-235</v>
      </c>
      <c r="HA168" s="86">
        <f t="shared" si="217"/>
        <v>6.6228887273462842E-291</v>
      </c>
      <c r="HC168" s="86">
        <f t="shared" si="181"/>
        <v>1.1555650590374306E-98</v>
      </c>
      <c r="HD168" s="86">
        <f t="shared" si="181"/>
        <v>1.237746425209034E-70</v>
      </c>
      <c r="HE168" s="86">
        <f t="shared" si="181"/>
        <v>9.77115210624865E-118</v>
      </c>
      <c r="HF168" s="86">
        <f t="shared" si="180"/>
        <v>1.3810995683954006E-131</v>
      </c>
      <c r="HG168" s="86">
        <f t="shared" si="180"/>
        <v>1.812942092383704E-168</v>
      </c>
      <c r="HH168" s="86">
        <f t="shared" si="180"/>
        <v>5.1174889473904428E-211</v>
      </c>
      <c r="HI168" s="86">
        <f t="shared" si="180"/>
        <v>2.9393912896625164E-235</v>
      </c>
      <c r="HJ168" s="86">
        <f t="shared" si="180"/>
        <v>4.2991960291008827E-272</v>
      </c>
      <c r="HK168" s="86">
        <f t="shared" si="180"/>
        <v>1.5116124235778175E-228</v>
      </c>
      <c r="HL168" s="86">
        <f t="shared" si="161"/>
        <v>2.3861978313918632E-226</v>
      </c>
      <c r="HM168" s="86">
        <f t="shared" si="161"/>
        <v>6.9437213845742556E-239</v>
      </c>
      <c r="HN168" s="86">
        <f t="shared" si="161"/>
        <v>2.1818315600726094E-176</v>
      </c>
      <c r="HO168" s="86">
        <f t="shared" si="161"/>
        <v>6.6484631705911126E-184</v>
      </c>
      <c r="HP168" s="86">
        <f t="shared" si="161"/>
        <v>8.73074636404381E-157</v>
      </c>
      <c r="HQ168" s="86">
        <f t="shared" si="161"/>
        <v>1.2521906905404016E-165</v>
      </c>
      <c r="HS168" s="86">
        <f t="shared" si="218"/>
        <v>1.1407813187128446E-10</v>
      </c>
      <c r="HT168" s="86">
        <f t="shared" si="218"/>
        <v>4.2244974751204715E-22</v>
      </c>
      <c r="HU168" s="86">
        <f t="shared" si="218"/>
        <v>9.2938469509020446E-17</v>
      </c>
      <c r="HV168" s="86">
        <f t="shared" si="218"/>
        <v>1.5849060951550954E-19</v>
      </c>
      <c r="HW168" s="86">
        <f t="shared" si="218"/>
        <v>3.7416896235000537E-20</v>
      </c>
      <c r="HX168" s="86">
        <f t="shared" si="218"/>
        <v>3.3659737571451783E-19</v>
      </c>
      <c r="HY168" s="86">
        <f t="shared" si="218"/>
        <v>1.1848181893482299E-22</v>
      </c>
      <c r="HZ168" s="86">
        <f t="shared" si="218"/>
        <v>4.1227793785737682E-25</v>
      </c>
      <c r="IA168" s="86">
        <f t="shared" si="218"/>
        <v>1.03128190135775E-22</v>
      </c>
      <c r="IB168" s="86">
        <f t="shared" si="218"/>
        <v>6.4311766483374685E-21</v>
      </c>
      <c r="IC168" s="86">
        <f t="shared" si="218"/>
        <v>4.1453962646356011E-20</v>
      </c>
      <c r="ID168" s="86">
        <f t="shared" si="218"/>
        <v>3.6217149074032532E-17</v>
      </c>
      <c r="IE168" s="86">
        <f t="shared" si="218"/>
        <v>1.180124363333684E-14</v>
      </c>
      <c r="IF168" s="86">
        <f t="shared" si="218"/>
        <v>1.235782186313047E-14</v>
      </c>
      <c r="IG168" s="86">
        <f t="shared" si="218"/>
        <v>4.1002229670819003E-9</v>
      </c>
      <c r="II168" s="86">
        <f t="shared" si="219"/>
        <v>7.4517849633046848E-2</v>
      </c>
      <c r="IJ168" s="86">
        <f t="shared" si="219"/>
        <v>5.5037023463999385E-2</v>
      </c>
      <c r="IK168" s="86">
        <f t="shared" si="219"/>
        <v>0.22667637823176609</v>
      </c>
      <c r="IL168" s="86">
        <f t="shared" si="219"/>
        <v>0.21318489153579506</v>
      </c>
      <c r="IM168" s="86">
        <f t="shared" si="219"/>
        <v>0.16431230823926132</v>
      </c>
      <c r="IN168" s="86">
        <f t="shared" si="219"/>
        <v>0.17291355701022224</v>
      </c>
      <c r="IO168" s="86">
        <f t="shared" si="219"/>
        <v>0.25998057959565235</v>
      </c>
      <c r="IP168" s="86">
        <f t="shared" si="219"/>
        <v>0.50885508759895481</v>
      </c>
      <c r="IQ168" s="86">
        <f t="shared" si="219"/>
        <v>0.38717263177764871</v>
      </c>
      <c r="IR168" s="86">
        <f t="shared" si="219"/>
        <v>0.270623897997327</v>
      </c>
      <c r="IS168" s="86">
        <f t="shared" si="219"/>
        <v>0.18065909238929403</v>
      </c>
      <c r="IT168" s="86">
        <f t="shared" si="219"/>
        <v>7.9753153652101061E-2</v>
      </c>
      <c r="IU168" s="86">
        <f t="shared" si="219"/>
        <v>3.8783716415824399E-2</v>
      </c>
      <c r="IV168" s="86">
        <f t="shared" si="219"/>
        <v>9.9999994785648864E-3</v>
      </c>
      <c r="IW168" s="86">
        <f t="shared" si="219"/>
        <v>1.3099820023638405E-2</v>
      </c>
      <c r="IY168" s="86">
        <f t="shared" si="220"/>
        <v>7.4517849747124984E-2</v>
      </c>
      <c r="IZ168" s="86">
        <f t="shared" si="220"/>
        <v>5.5037023463999385E-2</v>
      </c>
      <c r="JA168" s="86">
        <f t="shared" si="220"/>
        <v>0.22667637823176617</v>
      </c>
      <c r="JB168" s="86">
        <f t="shared" si="220"/>
        <v>0.21318489153579506</v>
      </c>
      <c r="JC168" s="86">
        <f t="shared" si="220"/>
        <v>0.16431230823926132</v>
      </c>
      <c r="JD168" s="86">
        <f t="shared" si="220"/>
        <v>0.17291355701022224</v>
      </c>
      <c r="JE168" s="86">
        <f t="shared" si="220"/>
        <v>0.25998057959565235</v>
      </c>
      <c r="JF168" s="86">
        <f t="shared" si="220"/>
        <v>0.50885508759895481</v>
      </c>
      <c r="JG168" s="86">
        <f t="shared" si="220"/>
        <v>0.38717263177764871</v>
      </c>
      <c r="JH168" s="86">
        <f t="shared" si="220"/>
        <v>0.270623897997327</v>
      </c>
      <c r="JI168" s="86">
        <f t="shared" si="220"/>
        <v>0.18065909238929403</v>
      </c>
      <c r="JJ168" s="86">
        <f t="shared" si="220"/>
        <v>7.9753153652101103E-2</v>
      </c>
      <c r="JK168" s="86">
        <f t="shared" si="220"/>
        <v>3.8783716415836202E-2</v>
      </c>
      <c r="JL168" s="86">
        <f t="shared" si="220"/>
        <v>9.9999994785772445E-3</v>
      </c>
      <c r="JM168" s="86">
        <f t="shared" si="220"/>
        <v>1.3099824123861372E-2</v>
      </c>
    </row>
    <row r="169" spans="2:273" x14ac:dyDescent="0.25">
      <c r="B169" s="2">
        <v>142</v>
      </c>
      <c r="C169" s="37">
        <v>37.344000000000001</v>
      </c>
      <c r="D169" s="37">
        <v>88.638999999999996</v>
      </c>
      <c r="E169" s="37">
        <v>42.067999999999998</v>
      </c>
      <c r="F169" s="37">
        <v>29.102</v>
      </c>
      <c r="G169" s="37">
        <v>25.966000000000001</v>
      </c>
      <c r="H169" s="37">
        <v>32.982999999999997</v>
      </c>
      <c r="I169" s="37">
        <v>33.203000000000003</v>
      </c>
      <c r="J169" s="37">
        <v>33.627000000000002</v>
      </c>
      <c r="K169" s="37">
        <v>39.441000000000003</v>
      </c>
      <c r="L169" s="37">
        <v>39.796999999999997</v>
      </c>
      <c r="M169" s="37">
        <v>37.119</v>
      </c>
      <c r="N169" s="37">
        <v>31.492000000000001</v>
      </c>
      <c r="O169" s="37">
        <v>29.085000000000001</v>
      </c>
      <c r="P169" s="37">
        <v>33.017000000000003</v>
      </c>
      <c r="Q169" s="37">
        <v>35.898000000000003</v>
      </c>
      <c r="S169" s="4">
        <f t="shared" si="221"/>
        <v>36.613084207891411</v>
      </c>
      <c r="T169" s="4">
        <f t="shared" si="221"/>
        <v>91.217927844444063</v>
      </c>
      <c r="U169" s="4">
        <f t="shared" si="221"/>
        <v>40.96885022029624</v>
      </c>
      <c r="V169" s="4">
        <f t="shared" si="221"/>
        <v>29.121027812561241</v>
      </c>
      <c r="W169" s="4">
        <f t="shared" si="221"/>
        <v>25.089083399242718</v>
      </c>
      <c r="X169" s="4">
        <f t="shared" si="221"/>
        <v>32.407945532910119</v>
      </c>
      <c r="Y169" s="4">
        <f t="shared" si="221"/>
        <v>32.376045240646988</v>
      </c>
      <c r="Z169" s="4">
        <f t="shared" si="221"/>
        <v>34.227728631617595</v>
      </c>
      <c r="AA169" s="4">
        <f t="shared" si="221"/>
        <v>37.888505225175116</v>
      </c>
      <c r="AB169" s="4">
        <f t="shared" si="221"/>
        <v>38.663299694123488</v>
      </c>
      <c r="AC169" s="4">
        <f t="shared" si="221"/>
        <v>36.774503193701491</v>
      </c>
      <c r="AD169" s="4">
        <f t="shared" si="221"/>
        <v>31.432234273853542</v>
      </c>
      <c r="AE169" s="4">
        <f t="shared" si="221"/>
        <v>29.005887345989066</v>
      </c>
      <c r="AF169" s="4">
        <f t="shared" si="221"/>
        <v>31.414178494610521</v>
      </c>
      <c r="AG169" s="4">
        <f t="shared" si="221"/>
        <v>36.935519063181914</v>
      </c>
      <c r="AI169" s="4">
        <f t="shared" si="222"/>
        <v>0.73091579210858981</v>
      </c>
      <c r="AJ169" s="4">
        <f t="shared" si="222"/>
        <v>-2.5789278444440669</v>
      </c>
      <c r="AK169" s="4">
        <f t="shared" si="222"/>
        <v>1.0991497797037582</v>
      </c>
      <c r="AL169" s="4">
        <f t="shared" si="222"/>
        <v>-1.9027812561240864E-2</v>
      </c>
      <c r="AM169" s="4">
        <f t="shared" si="222"/>
        <v>0.8769166007572835</v>
      </c>
      <c r="AN169" s="4">
        <f t="shared" si="222"/>
        <v>0.57505446708987762</v>
      </c>
      <c r="AO169" s="4">
        <f t="shared" si="222"/>
        <v>0.82695475935301488</v>
      </c>
      <c r="AP169" s="4">
        <f t="shared" si="222"/>
        <v>-0.60072863161759216</v>
      </c>
      <c r="AQ169" s="4">
        <f t="shared" si="222"/>
        <v>1.5524947748248863</v>
      </c>
      <c r="AR169" s="4">
        <f t="shared" si="222"/>
        <v>1.1337003058765092</v>
      </c>
      <c r="AS169" s="4">
        <f t="shared" si="222"/>
        <v>0.34449680629850832</v>
      </c>
      <c r="AT169" s="4">
        <f t="shared" si="222"/>
        <v>5.9765726146459031E-2</v>
      </c>
      <c r="AU169" s="4">
        <f t="shared" si="222"/>
        <v>7.9112654010934591E-2</v>
      </c>
      <c r="AV169" s="4">
        <f t="shared" si="222"/>
        <v>1.6028215053894819</v>
      </c>
      <c r="AW169" s="4">
        <f t="shared" si="222"/>
        <v>-1.0375190631819109</v>
      </c>
      <c r="AY169" s="2">
        <f t="shared" si="214"/>
        <v>36.428016392524427</v>
      </c>
      <c r="AZ169" s="2">
        <f t="shared" si="214"/>
        <v>91.217927844444063</v>
      </c>
      <c r="BA169" s="2">
        <f t="shared" si="214"/>
        <v>35.5944650538964</v>
      </c>
      <c r="BB169" s="2">
        <f t="shared" si="214"/>
        <v>23.735462134664502</v>
      </c>
      <c r="BC169" s="2">
        <f t="shared" si="214"/>
        <v>19.05865667275927</v>
      </c>
      <c r="BD169" s="2">
        <f t="shared" si="214"/>
        <v>21.579747193245069</v>
      </c>
      <c r="BE169" s="2">
        <f t="shared" si="214"/>
        <v>20.005159073560172</v>
      </c>
      <c r="BF169" s="2">
        <f t="shared" si="214"/>
        <v>20.167111335018731</v>
      </c>
      <c r="BG169" s="2">
        <f t="shared" si="214"/>
        <v>22.650974011394652</v>
      </c>
      <c r="BH169" s="2">
        <f t="shared" si="214"/>
        <v>23.236564021705</v>
      </c>
      <c r="BI169" s="2">
        <f t="shared" si="214"/>
        <v>22.788027879373082</v>
      </c>
      <c r="BJ169" s="2">
        <f t="shared" si="214"/>
        <v>22.008419900496698</v>
      </c>
      <c r="BK169" s="2">
        <f t="shared" si="214"/>
        <v>23.269073055236987</v>
      </c>
      <c r="BL169" s="2">
        <f t="shared" si="214"/>
        <v>27.328098302425914</v>
      </c>
      <c r="BM169" s="2">
        <f t="shared" si="214"/>
        <v>30.120209638807982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115.60824182076811</v>
      </c>
      <c r="DL169" s="2">
        <f t="shared" si="223"/>
        <v>193.47989908975501</v>
      </c>
      <c r="DM169" s="2">
        <f t="shared" si="223"/>
        <v>87.930764634146342</v>
      </c>
      <c r="DN169" s="2">
        <f t="shared" si="223"/>
        <v>89.774244534412944</v>
      </c>
      <c r="DO169" s="2">
        <f t="shared" si="223"/>
        <v>62.536010323886657</v>
      </c>
      <c r="DP169" s="2">
        <f t="shared" si="223"/>
        <v>71.435009446693655</v>
      </c>
      <c r="DQ169" s="2">
        <f t="shared" si="223"/>
        <v>67.014583912483914</v>
      </c>
      <c r="DR169" s="2">
        <f t="shared" si="223"/>
        <v>63.693797198879551</v>
      </c>
      <c r="DS169" s="2">
        <f t="shared" si="223"/>
        <v>64.191788931788921</v>
      </c>
      <c r="DT169" s="2">
        <f t="shared" si="223"/>
        <v>64.191378978978975</v>
      </c>
      <c r="DU169" s="2">
        <f t="shared" si="223"/>
        <v>67.634319562419563</v>
      </c>
      <c r="DV169" s="2">
        <f t="shared" si="223"/>
        <v>68.929271171171166</v>
      </c>
      <c r="DW169" s="2">
        <f t="shared" si="223"/>
        <v>68.738488620199135</v>
      </c>
      <c r="DX169" s="2">
        <f t="shared" si="223"/>
        <v>57.372088515406162</v>
      </c>
      <c r="DY169" s="2">
        <f t="shared" si="223"/>
        <v>61.259846347793854</v>
      </c>
      <c r="EA169" s="2">
        <f t="shared" si="213"/>
        <v>35.644967646803721</v>
      </c>
      <c r="EB169" s="2">
        <f t="shared" si="213"/>
        <v>85.088381698268762</v>
      </c>
      <c r="EC169" s="2">
        <f t="shared" si="213"/>
        <v>34.912467796645331</v>
      </c>
      <c r="ED169" s="2">
        <f t="shared" si="213"/>
        <v>22.858895295789395</v>
      </c>
      <c r="EE169" s="2">
        <f t="shared" si="213"/>
        <v>18.279529067730888</v>
      </c>
      <c r="EF169" s="2">
        <f t="shared" si="213"/>
        <v>21.723302595484284</v>
      </c>
      <c r="EG169" s="2">
        <f t="shared" si="213"/>
        <v>19.56234834864178</v>
      </c>
      <c r="EH169" s="2">
        <f t="shared" si="213"/>
        <v>19.193411029731319</v>
      </c>
      <c r="EI169" s="2">
        <f t="shared" si="213"/>
        <v>22.294550742004756</v>
      </c>
      <c r="EJ169" s="2">
        <f t="shared" si="213"/>
        <v>23.183107165682436</v>
      </c>
      <c r="EK169" s="2">
        <f t="shared" si="212"/>
        <v>22.247846492085209</v>
      </c>
      <c r="EL169" s="2">
        <f t="shared" si="179"/>
        <v>21.401584836823432</v>
      </c>
      <c r="EM169" s="2">
        <f t="shared" si="179"/>
        <v>23.028009186891538</v>
      </c>
      <c r="EN169" s="2">
        <f t="shared" si="179"/>
        <v>27.149637698945057</v>
      </c>
      <c r="EO169" s="2">
        <f t="shared" si="179"/>
        <v>30.378377671847659</v>
      </c>
      <c r="EQ169" s="2">
        <f t="shared" si="224"/>
        <v>38.041041432936836</v>
      </c>
      <c r="ER169" s="2">
        <f t="shared" si="224"/>
        <v>95.065706485892889</v>
      </c>
      <c r="ES169" s="2">
        <f t="shared" si="224"/>
        <v>36.603363594927472</v>
      </c>
      <c r="ET169" s="2">
        <f t="shared" si="224"/>
        <v>25.015653475316608</v>
      </c>
      <c r="EU169" s="2">
        <f t="shared" si="224"/>
        <v>20.236278890055591</v>
      </c>
      <c r="EV169" s="2">
        <f t="shared" si="224"/>
        <v>21.348890077704723</v>
      </c>
      <c r="EW169" s="2">
        <f t="shared" si="224"/>
        <v>20.601203102380211</v>
      </c>
      <c r="EX169" s="2">
        <f t="shared" si="224"/>
        <v>21.239286490025822</v>
      </c>
      <c r="EY169" s="2">
        <f t="shared" si="224"/>
        <v>23.083825655850351</v>
      </c>
      <c r="EZ169" s="2">
        <f t="shared" si="224"/>
        <v>23.299869961978505</v>
      </c>
      <c r="FA169" s="2">
        <f t="shared" si="224"/>
        <v>23.58515359363204</v>
      </c>
      <c r="FB169" s="2">
        <f t="shared" si="224"/>
        <v>23.072103652846586</v>
      </c>
      <c r="FC169" s="2">
        <f t="shared" si="224"/>
        <v>23.747493587417935</v>
      </c>
      <c r="FD169" s="2">
        <f t="shared" si="224"/>
        <v>27.725600266086111</v>
      </c>
      <c r="FE169" s="2">
        <f t="shared" si="224"/>
        <v>29.25096648559089</v>
      </c>
      <c r="FG169" s="2">
        <f t="shared" si="225"/>
        <v>0.99993149173936802</v>
      </c>
      <c r="FH169" s="2">
        <f t="shared" si="225"/>
        <v>0.99989993593116844</v>
      </c>
      <c r="FI169" s="2">
        <f t="shared" si="225"/>
        <v>0.9999183745042457</v>
      </c>
      <c r="FJ169" s="2">
        <f t="shared" si="225"/>
        <v>0.99990859482748073</v>
      </c>
      <c r="FK169" s="2">
        <f t="shared" si="225"/>
        <v>0.99990481565267286</v>
      </c>
      <c r="FL169" s="2">
        <f t="shared" si="225"/>
        <v>0.99990332125894321</v>
      </c>
      <c r="FM169" s="2">
        <f t="shared" si="225"/>
        <v>0.99989981814607798</v>
      </c>
      <c r="FN169" s="2">
        <f t="shared" si="225"/>
        <v>0.99989917222665803</v>
      </c>
      <c r="FO169" s="2">
        <f t="shared" si="225"/>
        <v>0.99990095633402598</v>
      </c>
      <c r="FP169" s="2">
        <f t="shared" si="225"/>
        <v>0.99989812539709855</v>
      </c>
      <c r="FQ169" s="2">
        <f t="shared" si="225"/>
        <v>0.99989914223502407</v>
      </c>
      <c r="FR169" s="2">
        <f t="shared" si="225"/>
        <v>0.99989914926033563</v>
      </c>
      <c r="FS169" s="2">
        <f t="shared" si="225"/>
        <v>0.99989886424026075</v>
      </c>
      <c r="FT169" s="2">
        <f t="shared" si="225"/>
        <v>0.99989673114175148</v>
      </c>
      <c r="FU169" s="2">
        <f t="shared" si="225"/>
        <v>0.99985990107993494</v>
      </c>
      <c r="FW169" s="2">
        <f t="shared" si="216"/>
        <v>0.32451863769499428</v>
      </c>
      <c r="FX169" s="2">
        <f t="shared" si="216"/>
        <v>0.6132605863956565</v>
      </c>
      <c r="FY169" s="2">
        <f t="shared" si="216"/>
        <v>0.40077550205999651</v>
      </c>
      <c r="FZ169" s="2">
        <f t="shared" si="216"/>
        <v>0.40359203831770207</v>
      </c>
      <c r="GA169" s="2">
        <f t="shared" si="216"/>
        <v>0.3960215413866166</v>
      </c>
      <c r="GB169" s="2">
        <f t="shared" si="216"/>
        <v>0.39625135493126307</v>
      </c>
      <c r="GC169" s="2">
        <f t="shared" si="216"/>
        <v>0.42167287622303862</v>
      </c>
      <c r="GD169" s="2">
        <f t="shared" si="216"/>
        <v>0.47374019056741712</v>
      </c>
      <c r="GE169" s="2">
        <f t="shared" si="216"/>
        <v>0.44632561753293715</v>
      </c>
      <c r="GF169" s="2">
        <f t="shared" si="216"/>
        <v>0.42204500216792734</v>
      </c>
      <c r="GG169" s="2">
        <f t="shared" si="216"/>
        <v>0.40050920871828322</v>
      </c>
      <c r="GH169" s="2">
        <f t="shared" si="216"/>
        <v>0.36039214618673654</v>
      </c>
      <c r="GI169" s="2">
        <f t="shared" si="216"/>
        <v>0.32862547694839439</v>
      </c>
      <c r="GJ169" s="2">
        <f t="shared" si="216"/>
        <v>0.30442875196198066</v>
      </c>
      <c r="GK169" s="2">
        <f t="shared" si="216"/>
        <v>0.23282942075706509</v>
      </c>
      <c r="GM169" s="86">
        <f t="shared" si="217"/>
        <v>2.1266712946456066E-186</v>
      </c>
      <c r="GN169" s="86">
        <f t="shared" si="217"/>
        <v>0</v>
      </c>
      <c r="GO169" s="86">
        <f t="shared" si="217"/>
        <v>3.8483520832200813E-248</v>
      </c>
      <c r="GP169" s="86">
        <f t="shared" si="217"/>
        <v>2.0225388349371528E-260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2.109476873493971E-291</v>
      </c>
      <c r="GY169" s="86">
        <f t="shared" si="217"/>
        <v>6.8686010614181025E-274</v>
      </c>
      <c r="GZ169" s="86">
        <f t="shared" si="217"/>
        <v>1.2916365779001437E-240</v>
      </c>
      <c r="HA169" s="86">
        <f t="shared" si="217"/>
        <v>5.1057433933519756E-298</v>
      </c>
      <c r="HC169" s="86">
        <f t="shared" si="181"/>
        <v>5.1633335871750534E-102</v>
      </c>
      <c r="HD169" s="86">
        <f t="shared" si="181"/>
        <v>4.0417308531709939E-73</v>
      </c>
      <c r="HE169" s="86">
        <f t="shared" si="181"/>
        <v>1.0331272098022814E-121</v>
      </c>
      <c r="HF169" s="86">
        <f t="shared" si="180"/>
        <v>5.4406669184487553E-136</v>
      </c>
      <c r="HG169" s="86">
        <f t="shared" si="180"/>
        <v>4.1122242703532417E-174</v>
      </c>
      <c r="HH169" s="86">
        <f t="shared" si="180"/>
        <v>4.2655037604674914E-218</v>
      </c>
      <c r="HI169" s="86">
        <f t="shared" si="180"/>
        <v>5.1516561325907508E-243</v>
      </c>
      <c r="HJ169" s="86">
        <f t="shared" si="180"/>
        <v>6.2672055186093793E-281</v>
      </c>
      <c r="HK169" s="86">
        <f t="shared" si="180"/>
        <v>5.2465744430762577E-236</v>
      </c>
      <c r="HL169" s="86">
        <f t="shared" si="161"/>
        <v>7.84284824916664E-234</v>
      </c>
      <c r="HM169" s="86">
        <f t="shared" si="161"/>
        <v>8.4767702157196158E-247</v>
      </c>
      <c r="HN169" s="86">
        <f t="shared" si="161"/>
        <v>2.6857383444701199E-182</v>
      </c>
      <c r="HO169" s="86">
        <f t="shared" si="161"/>
        <v>3.5282268589110806E-190</v>
      </c>
      <c r="HP169" s="86">
        <f t="shared" si="161"/>
        <v>4.0228202451925159E-162</v>
      </c>
      <c r="HQ169" s="86">
        <f t="shared" si="161"/>
        <v>2.5505015665399695E-171</v>
      </c>
      <c r="HS169" s="86">
        <f t="shared" si="218"/>
        <v>1.3999445325368972E-11</v>
      </c>
      <c r="HT169" s="86">
        <f t="shared" si="218"/>
        <v>1.3422513694305978E-23</v>
      </c>
      <c r="HU169" s="86">
        <f t="shared" si="218"/>
        <v>4.5489657820410035E-18</v>
      </c>
      <c r="HV169" s="86">
        <f t="shared" si="218"/>
        <v>5.0152202227045662E-21</v>
      </c>
      <c r="HW169" s="86">
        <f t="shared" si="218"/>
        <v>9.3346532255675258E-22</v>
      </c>
      <c r="HX169" s="86">
        <f t="shared" si="218"/>
        <v>9.8485893937657955E-21</v>
      </c>
      <c r="HY169" s="86">
        <f t="shared" si="218"/>
        <v>2.2053368527970715E-24</v>
      </c>
      <c r="HZ169" s="86">
        <f t="shared" si="218"/>
        <v>6.0207994255458724E-27</v>
      </c>
      <c r="IA169" s="86">
        <f t="shared" si="218"/>
        <v>2.0154143860803508E-24</v>
      </c>
      <c r="IB169" s="86">
        <f t="shared" si="218"/>
        <v>1.5172373651423011E-22</v>
      </c>
      <c r="IC169" s="86">
        <f t="shared" si="218"/>
        <v>1.0440881629638137E-21</v>
      </c>
      <c r="ID169" s="86">
        <f t="shared" si="218"/>
        <v>1.3306059705525576E-18</v>
      </c>
      <c r="IE169" s="86">
        <f t="shared" si="218"/>
        <v>6.1267881813262764E-16</v>
      </c>
      <c r="IF169" s="86">
        <f t="shared" si="218"/>
        <v>5.0305695133635196E-16</v>
      </c>
      <c r="IG169" s="86">
        <f t="shared" si="218"/>
        <v>4.4386164644497311E-10</v>
      </c>
      <c r="II169" s="86">
        <f t="shared" si="219"/>
        <v>0.11305793197533802</v>
      </c>
      <c r="IJ169" s="86">
        <f t="shared" si="219"/>
        <v>1.9430196417284357E-2</v>
      </c>
      <c r="IK169" s="86">
        <f t="shared" si="219"/>
        <v>0.31963274566741084</v>
      </c>
      <c r="IL169" s="86">
        <f t="shared" si="219"/>
        <v>0.3088540667828984</v>
      </c>
      <c r="IM169" s="86">
        <f t="shared" si="219"/>
        <v>0.25158525044610613</v>
      </c>
      <c r="IN169" s="86">
        <f t="shared" si="219"/>
        <v>0.26105502671521885</v>
      </c>
      <c r="IO169" s="86">
        <f t="shared" si="219"/>
        <v>0.3714499904982797</v>
      </c>
      <c r="IP169" s="86">
        <f t="shared" si="219"/>
        <v>0.5589443165303255</v>
      </c>
      <c r="IQ169" s="86">
        <f t="shared" si="219"/>
        <v>0.49489644153740231</v>
      </c>
      <c r="IR169" s="86">
        <f t="shared" si="219"/>
        <v>0.38116139760767925</v>
      </c>
      <c r="IS169" s="86">
        <f t="shared" si="219"/>
        <v>0.27286320012846516</v>
      </c>
      <c r="IT169" s="86">
        <f t="shared" si="219"/>
        <v>0.1310020263564855</v>
      </c>
      <c r="IU169" s="86">
        <f t="shared" si="219"/>
        <v>6.7172509578690698E-2</v>
      </c>
      <c r="IV169" s="86">
        <f t="shared" si="219"/>
        <v>2.0394184928184303E-2</v>
      </c>
      <c r="IW169" s="86">
        <f t="shared" si="219"/>
        <v>2.1270671801929066E-2</v>
      </c>
      <c r="IY169" s="86">
        <f t="shared" si="220"/>
        <v>0.11305793198933746</v>
      </c>
      <c r="IZ169" s="86">
        <f t="shared" si="220"/>
        <v>1.9430196417284357E-2</v>
      </c>
      <c r="JA169" s="86">
        <f t="shared" si="220"/>
        <v>0.31963274566741084</v>
      </c>
      <c r="JB169" s="86">
        <f t="shared" si="220"/>
        <v>0.3088540667828984</v>
      </c>
      <c r="JC169" s="86">
        <f t="shared" si="220"/>
        <v>0.25158525044610613</v>
      </c>
      <c r="JD169" s="86">
        <f t="shared" si="220"/>
        <v>0.26105502671521885</v>
      </c>
      <c r="JE169" s="86">
        <f t="shared" si="220"/>
        <v>0.3714499904982797</v>
      </c>
      <c r="JF169" s="86">
        <f t="shared" si="220"/>
        <v>0.5589443165303255</v>
      </c>
      <c r="JG169" s="86">
        <f t="shared" si="220"/>
        <v>0.49489644153740231</v>
      </c>
      <c r="JH169" s="86">
        <f t="shared" si="220"/>
        <v>0.38116139760767925</v>
      </c>
      <c r="JI169" s="86">
        <f t="shared" si="220"/>
        <v>0.27286320012846516</v>
      </c>
      <c r="JJ169" s="86">
        <f t="shared" si="220"/>
        <v>0.1310020263564855</v>
      </c>
      <c r="JK169" s="86">
        <f t="shared" si="220"/>
        <v>6.7172509578691308E-2</v>
      </c>
      <c r="JL169" s="86">
        <f t="shared" si="220"/>
        <v>2.0394184928184806E-2</v>
      </c>
      <c r="JM169" s="86">
        <f t="shared" si="220"/>
        <v>2.1270672245790712E-2</v>
      </c>
    </row>
    <row r="170" spans="2:273" x14ac:dyDescent="0.25">
      <c r="B170" s="2">
        <v>143</v>
      </c>
      <c r="C170" s="37">
        <v>36.540999999999997</v>
      </c>
      <c r="D170" s="37">
        <v>88.164000000000001</v>
      </c>
      <c r="E170" s="37">
        <v>40.558999999999997</v>
      </c>
      <c r="F170" s="37">
        <v>31.050999999999998</v>
      </c>
      <c r="G170" s="37">
        <v>27.016999999999999</v>
      </c>
      <c r="H170" s="37">
        <v>35.814</v>
      </c>
      <c r="I170" s="37">
        <v>31.643999999999998</v>
      </c>
      <c r="J170" s="37">
        <v>30.068000000000001</v>
      </c>
      <c r="K170" s="37">
        <v>35.558999999999997</v>
      </c>
      <c r="L170" s="37">
        <v>39.78</v>
      </c>
      <c r="M170" s="37">
        <v>39.898000000000003</v>
      </c>
      <c r="N170" s="37">
        <v>36.237000000000002</v>
      </c>
      <c r="O170" s="37">
        <v>32.305</v>
      </c>
      <c r="P170" s="37">
        <v>36.948999999999998</v>
      </c>
      <c r="Q170" s="37">
        <v>38.152999999999999</v>
      </c>
      <c r="S170" s="4">
        <f t="shared" si="221"/>
        <v>36.596033979775434</v>
      </c>
      <c r="T170" s="4">
        <f t="shared" si="221"/>
        <v>91.497290570572005</v>
      </c>
      <c r="U170" s="4">
        <f t="shared" si="221"/>
        <v>41.811602348686073</v>
      </c>
      <c r="V170" s="4">
        <f t="shared" si="221"/>
        <v>29.988454006634328</v>
      </c>
      <c r="W170" s="4">
        <f t="shared" si="221"/>
        <v>26.480243923878206</v>
      </c>
      <c r="X170" s="4">
        <f t="shared" si="221"/>
        <v>34.869623730255178</v>
      </c>
      <c r="Y170" s="4">
        <f t="shared" si="221"/>
        <v>33.769059707002285</v>
      </c>
      <c r="Z170" s="4">
        <f t="shared" si="221"/>
        <v>30.791537809904625</v>
      </c>
      <c r="AA170" s="4">
        <f t="shared" si="221"/>
        <v>37.072658465777991</v>
      </c>
      <c r="AB170" s="4">
        <f t="shared" si="221"/>
        <v>40.212960569613472</v>
      </c>
      <c r="AC170" s="4">
        <f t="shared" si="221"/>
        <v>39.906714197452771</v>
      </c>
      <c r="AD170" s="4">
        <f t="shared" si="221"/>
        <v>35.020142702969785</v>
      </c>
      <c r="AE170" s="4">
        <f t="shared" si="221"/>
        <v>31.717482365217521</v>
      </c>
      <c r="AF170" s="4">
        <f t="shared" si="221"/>
        <v>34.351834961882815</v>
      </c>
      <c r="AG170" s="4">
        <f t="shared" si="221"/>
        <v>40.130168604501947</v>
      </c>
      <c r="AI170" s="4">
        <f t="shared" si="222"/>
        <v>-5.5033979775437558E-2</v>
      </c>
      <c r="AJ170" s="4">
        <f t="shared" si="222"/>
        <v>-3.3332905705720037</v>
      </c>
      <c r="AK170" s="4">
        <f t="shared" si="222"/>
        <v>-1.2526023486860751</v>
      </c>
      <c r="AL170" s="4">
        <f t="shared" si="222"/>
        <v>1.0625459933656707</v>
      </c>
      <c r="AM170" s="4">
        <f t="shared" si="222"/>
        <v>0.53675607612179377</v>
      </c>
      <c r="AN170" s="4">
        <f t="shared" si="222"/>
        <v>0.94437626974482214</v>
      </c>
      <c r="AO170" s="4">
        <f t="shared" si="222"/>
        <v>-2.1250597070022863</v>
      </c>
      <c r="AP170" s="4">
        <f t="shared" si="222"/>
        <v>-0.72353780990462369</v>
      </c>
      <c r="AQ170" s="4">
        <f t="shared" si="222"/>
        <v>-1.5136584657779935</v>
      </c>
      <c r="AR170" s="4">
        <f t="shared" si="222"/>
        <v>-0.43296056961347062</v>
      </c>
      <c r="AS170" s="4">
        <f t="shared" si="222"/>
        <v>-8.7141974527682464E-3</v>
      </c>
      <c r="AT170" s="4">
        <f t="shared" si="222"/>
        <v>1.2168572970302165</v>
      </c>
      <c r="AU170" s="4">
        <f t="shared" si="222"/>
        <v>0.58751763478247909</v>
      </c>
      <c r="AV170" s="4">
        <f t="shared" si="222"/>
        <v>2.5971650381171827</v>
      </c>
      <c r="AW170" s="4">
        <f t="shared" si="222"/>
        <v>-1.9771686045019479</v>
      </c>
      <c r="AY170" s="2">
        <f t="shared" si="214"/>
        <v>36.347740456417085</v>
      </c>
      <c r="AZ170" s="2">
        <f t="shared" si="214"/>
        <v>91.497290570572005</v>
      </c>
      <c r="BA170" s="2">
        <f t="shared" si="214"/>
        <v>35.536085528872377</v>
      </c>
      <c r="BB170" s="2">
        <f t="shared" si="214"/>
        <v>23.601245702041282</v>
      </c>
      <c r="BC170" s="2">
        <f t="shared" si="214"/>
        <v>18.902266559591091</v>
      </c>
      <c r="BD170" s="2">
        <f t="shared" si="214"/>
        <v>21.419776357917399</v>
      </c>
      <c r="BE170" s="2">
        <f t="shared" si="214"/>
        <v>19.875956513812419</v>
      </c>
      <c r="BF170" s="2">
        <f t="shared" si="214"/>
        <v>20.079313548156474</v>
      </c>
      <c r="BG170" s="2">
        <f t="shared" si="214"/>
        <v>22.515367945822788</v>
      </c>
      <c r="BH170" s="2">
        <f t="shared" si="214"/>
        <v>23.081174136053015</v>
      </c>
      <c r="BI170" s="2">
        <f t="shared" si="214"/>
        <v>22.665349131027696</v>
      </c>
      <c r="BJ170" s="2">
        <f t="shared" si="214"/>
        <v>21.874351132552199</v>
      </c>
      <c r="BK170" s="2">
        <f t="shared" si="214"/>
        <v>23.127574954184997</v>
      </c>
      <c r="BL170" s="2">
        <f t="shared" si="214"/>
        <v>27.214134076020517</v>
      </c>
      <c r="BM170" s="2">
        <f t="shared" si="214"/>
        <v>30.024774289797779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88.164000000000001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116.14567655104494</v>
      </c>
      <c r="DL170" s="2">
        <f t="shared" si="223"/>
        <v>194.26067917240633</v>
      </c>
      <c r="DM170" s="2">
        <f t="shared" si="223"/>
        <v>88.268285365853671</v>
      </c>
      <c r="DN170" s="2">
        <f t="shared" si="223"/>
        <v>90.185857489878529</v>
      </c>
      <c r="DO170" s="2">
        <f t="shared" si="223"/>
        <v>62.743700809716614</v>
      </c>
      <c r="DP170" s="2">
        <f t="shared" si="223"/>
        <v>71.708231106612686</v>
      </c>
      <c r="DQ170" s="2">
        <f t="shared" si="223"/>
        <v>67.265594465894466</v>
      </c>
      <c r="DR170" s="2">
        <f t="shared" si="223"/>
        <v>63.906395238095236</v>
      </c>
      <c r="DS170" s="2">
        <f t="shared" si="223"/>
        <v>64.393535392535398</v>
      </c>
      <c r="DT170" s="2">
        <f t="shared" si="223"/>
        <v>64.398346546546549</v>
      </c>
      <c r="DU170" s="2">
        <f t="shared" si="223"/>
        <v>67.862605662805663</v>
      </c>
      <c r="DV170" s="2">
        <f t="shared" si="223"/>
        <v>69.150582882882873</v>
      </c>
      <c r="DW170" s="2">
        <f t="shared" si="223"/>
        <v>68.9436187766714</v>
      </c>
      <c r="DX170" s="2">
        <f t="shared" si="223"/>
        <v>57.483819047619043</v>
      </c>
      <c r="DY170" s="2">
        <f t="shared" si="223"/>
        <v>61.458488616981839</v>
      </c>
      <c r="EA170" s="2">
        <f t="shared" si="213"/>
        <v>35.491891404284857</v>
      </c>
      <c r="EB170" s="2">
        <f t="shared" si="213"/>
        <v>84.950878288241029</v>
      </c>
      <c r="EC170" s="2">
        <f t="shared" si="213"/>
        <v>34.796843785981764</v>
      </c>
      <c r="ED170" s="2">
        <f t="shared" si="213"/>
        <v>22.649824974709603</v>
      </c>
      <c r="EE170" s="2">
        <f t="shared" si="213"/>
        <v>18.056603607351072</v>
      </c>
      <c r="EF170" s="2">
        <f t="shared" si="213"/>
        <v>21.575120041147926</v>
      </c>
      <c r="EG170" s="2">
        <f t="shared" si="213"/>
        <v>19.398151846785225</v>
      </c>
      <c r="EH170" s="2">
        <f t="shared" si="213"/>
        <v>19.034868359664596</v>
      </c>
      <c r="EI170" s="2">
        <f t="shared" si="213"/>
        <v>22.13253000613544</v>
      </c>
      <c r="EJ170" s="2">
        <f t="shared" si="213"/>
        <v>23.023479510187382</v>
      </c>
      <c r="EK170" s="2">
        <f t="shared" si="212"/>
        <v>22.079552179011142</v>
      </c>
      <c r="EL170" s="2">
        <f t="shared" si="179"/>
        <v>21.21391323904243</v>
      </c>
      <c r="EM170" s="2">
        <f t="shared" si="179"/>
        <v>22.864851330042505</v>
      </c>
      <c r="EN170" s="2">
        <f t="shared" si="179"/>
        <v>27.018870159765836</v>
      </c>
      <c r="EO170" s="2">
        <f t="shared" si="179"/>
        <v>30.307724739471077</v>
      </c>
      <c r="EQ170" s="2">
        <f t="shared" si="224"/>
        <v>37.957826324680084</v>
      </c>
      <c r="ER170" s="2">
        <f t="shared" si="224"/>
        <v>95.246679422078984</v>
      </c>
      <c r="ES170" s="2">
        <f t="shared" si="224"/>
        <v>36.534710207255635</v>
      </c>
      <c r="ET170" s="2">
        <f t="shared" si="224"/>
        <v>24.870280168462468</v>
      </c>
      <c r="EU170" s="2">
        <f t="shared" si="224"/>
        <v>20.069242335905781</v>
      </c>
      <c r="EV170" s="2">
        <f t="shared" si="224"/>
        <v>21.193350089659294</v>
      </c>
      <c r="EW170" s="2">
        <f t="shared" si="224"/>
        <v>20.463764293207955</v>
      </c>
      <c r="EX170" s="2">
        <f t="shared" si="224"/>
        <v>21.129153012857707</v>
      </c>
      <c r="EY170" s="2">
        <f t="shared" si="224"/>
        <v>22.940360946831486</v>
      </c>
      <c r="EZ170" s="2">
        <f t="shared" si="224"/>
        <v>23.144584900136955</v>
      </c>
      <c r="FA170" s="2">
        <f t="shared" si="224"/>
        <v>23.45507049824592</v>
      </c>
      <c r="FB170" s="2">
        <f t="shared" si="224"/>
        <v>22.931787608029421</v>
      </c>
      <c r="FC170" s="2">
        <f t="shared" si="224"/>
        <v>23.604917039505526</v>
      </c>
      <c r="FD170" s="2">
        <f t="shared" si="224"/>
        <v>27.612176648797536</v>
      </c>
      <c r="FE170" s="2">
        <f t="shared" si="224"/>
        <v>29.158548272404648</v>
      </c>
      <c r="FG170" s="2">
        <f t="shared" si="225"/>
        <v>0.99993751934708575</v>
      </c>
      <c r="FH170" s="2">
        <f t="shared" si="225"/>
        <v>0.99990873968108918</v>
      </c>
      <c r="FI170" s="2">
        <f t="shared" si="225"/>
        <v>0.99992555612843659</v>
      </c>
      <c r="FJ170" s="2">
        <f t="shared" si="225"/>
        <v>0.99991663682142717</v>
      </c>
      <c r="FK170" s="2">
        <f t="shared" si="225"/>
        <v>0.9999131901164513</v>
      </c>
      <c r="FL170" s="2">
        <f t="shared" si="225"/>
        <v>0.99991182719016292</v>
      </c>
      <c r="FM170" s="2">
        <f t="shared" si="225"/>
        <v>0.99990863225791726</v>
      </c>
      <c r="FN170" s="2">
        <f t="shared" si="225"/>
        <v>0.99990804316198578</v>
      </c>
      <c r="FO170" s="2">
        <f t="shared" si="225"/>
        <v>0.99990967031585987</v>
      </c>
      <c r="FP170" s="2">
        <f t="shared" si="225"/>
        <v>0.99990708842505238</v>
      </c>
      <c r="FQ170" s="2">
        <f t="shared" si="225"/>
        <v>0.99990801580880517</v>
      </c>
      <c r="FR170" s="2">
        <f t="shared" si="225"/>
        <v>0.99990802221607922</v>
      </c>
      <c r="FS170" s="2">
        <f t="shared" si="225"/>
        <v>0.99990776227006151</v>
      </c>
      <c r="FT170" s="2">
        <f t="shared" si="225"/>
        <v>0.99990581682611024</v>
      </c>
      <c r="FU170" s="2">
        <f t="shared" si="225"/>
        <v>0.99987222669123321</v>
      </c>
      <c r="FW170" s="2">
        <f t="shared" si="216"/>
        <v>0.3450252250938915</v>
      </c>
      <c r="FX170" s="2">
        <f t="shared" si="216"/>
        <v>0.63486430536810745</v>
      </c>
      <c r="FY170" s="2">
        <f t="shared" si="216"/>
        <v>0.42308264476528706</v>
      </c>
      <c r="FZ170" s="2">
        <f t="shared" si="216"/>
        <v>0.42594451428425606</v>
      </c>
      <c r="GA170" s="2">
        <f t="shared" si="216"/>
        <v>0.4182487689383988</v>
      </c>
      <c r="GB170" s="2">
        <f t="shared" si="216"/>
        <v>0.41848254394059992</v>
      </c>
      <c r="GC170" s="2">
        <f t="shared" si="216"/>
        <v>0.44428077812446659</v>
      </c>
      <c r="GD170" s="2">
        <f t="shared" si="216"/>
        <v>0.49674190334017698</v>
      </c>
      <c r="GE170" s="2">
        <f t="shared" si="216"/>
        <v>0.46918296555066263</v>
      </c>
      <c r="GF170" s="2">
        <f t="shared" si="216"/>
        <v>0.44465751547851878</v>
      </c>
      <c r="GG170" s="2">
        <f t="shared" si="216"/>
        <v>0.4228119878439448</v>
      </c>
      <c r="GH170" s="2">
        <f t="shared" si="216"/>
        <v>0.38188402872221822</v>
      </c>
      <c r="GI170" s="2">
        <f t="shared" si="216"/>
        <v>0.34925739691735602</v>
      </c>
      <c r="GJ170" s="2">
        <f t="shared" si="216"/>
        <v>0.32427528475211637</v>
      </c>
      <c r="GK170" s="2">
        <f t="shared" si="216"/>
        <v>0.24968374663727813</v>
      </c>
      <c r="GM170" s="86">
        <f t="shared" si="217"/>
        <v>6.7081534815328991E-191</v>
      </c>
      <c r="GN170" s="86">
        <f t="shared" si="217"/>
        <v>0</v>
      </c>
      <c r="GO170" s="86">
        <f t="shared" si="217"/>
        <v>3.7722784435193483E-254</v>
      </c>
      <c r="GP170" s="86">
        <f t="shared" si="217"/>
        <v>1.079494768275084E-266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2.1058427557092077E-298</v>
      </c>
      <c r="GY170" s="86">
        <f t="shared" si="217"/>
        <v>1.661802049702292E-280</v>
      </c>
      <c r="GZ170" s="86">
        <f t="shared" si="217"/>
        <v>2.2127175374545907E-246</v>
      </c>
      <c r="HA170" s="86">
        <f t="shared" si="217"/>
        <v>3.2258635533070202E-305</v>
      </c>
      <c r="HC170" s="86">
        <f t="shared" si="181"/>
        <v>2.0243705884263741E-105</v>
      </c>
      <c r="HD170" s="86">
        <f t="shared" si="181"/>
        <v>1.1929704775795805E-75</v>
      </c>
      <c r="HE170" s="86">
        <f t="shared" si="181"/>
        <v>9.3643893397035483E-126</v>
      </c>
      <c r="HF170" s="86">
        <f t="shared" si="180"/>
        <v>1.8101287803415521E-140</v>
      </c>
      <c r="HG170" s="86">
        <f t="shared" si="180"/>
        <v>7.5141182306777233E-180</v>
      </c>
      <c r="HH170" s="86">
        <f t="shared" si="180"/>
        <v>2.7112778689579289E-225</v>
      </c>
      <c r="HI170" s="86">
        <f t="shared" si="180"/>
        <v>6.7443827613307617E-251</v>
      </c>
      <c r="HJ170" s="86">
        <f t="shared" si="180"/>
        <v>6.586804891202808E-290</v>
      </c>
      <c r="HK170" s="86">
        <f t="shared" si="180"/>
        <v>1.3792508918915777E-243</v>
      </c>
      <c r="HL170" s="86">
        <f t="shared" si="161"/>
        <v>1.9437691694050031E-241</v>
      </c>
      <c r="HM170" s="86">
        <f t="shared" si="161"/>
        <v>7.673901375709524E-255</v>
      </c>
      <c r="HN170" s="86">
        <f t="shared" si="161"/>
        <v>2.6365358495204408E-188</v>
      </c>
      <c r="HO170" s="86">
        <f t="shared" ref="HO170:HQ227" si="226" xml:space="preserve"> _xlfn.NORM.DIST($B170, O$8, ABS(O$12), TRUE) * _xlfn.NORM.DIST(($B170 - O$8)*O$16, 0, ABS(O$12), TRUE) * 2</f>
        <v>1.4661765184750666E-196</v>
      </c>
      <c r="HP170" s="86">
        <f t="shared" si="226"/>
        <v>1.5058896541322545E-167</v>
      </c>
      <c r="HQ170" s="86">
        <f t="shared" si="226"/>
        <v>4.1544971143900597E-177</v>
      </c>
      <c r="HS170" s="86">
        <f t="shared" si="218"/>
        <v>1.5626236036502135E-12</v>
      </c>
      <c r="HT170" s="86">
        <f t="shared" si="218"/>
        <v>3.785126154077847E-25</v>
      </c>
      <c r="HU170" s="86">
        <f t="shared" si="218"/>
        <v>1.9718985022478616E-19</v>
      </c>
      <c r="HV170" s="86">
        <f t="shared" si="218"/>
        <v>1.3858349963541017E-22</v>
      </c>
      <c r="HW170" s="86">
        <f t="shared" si="218"/>
        <v>2.005205570930056E-23</v>
      </c>
      <c r="HX170" s="86">
        <f t="shared" si="218"/>
        <v>2.4949626054151642E-22</v>
      </c>
      <c r="HY170" s="86">
        <f t="shared" si="218"/>
        <v>3.5173648791815194E-26</v>
      </c>
      <c r="HZ170" s="86">
        <f t="shared" si="218"/>
        <v>7.519634411812169E-29</v>
      </c>
      <c r="IA170" s="86">
        <f t="shared" si="218"/>
        <v>3.3888056807041301E-26</v>
      </c>
      <c r="IB170" s="86">
        <f t="shared" si="218"/>
        <v>3.0858288499696907E-24</v>
      </c>
      <c r="IC170" s="86">
        <f t="shared" si="218"/>
        <v>2.2652851995479343E-23</v>
      </c>
      <c r="ID170" s="86">
        <f t="shared" si="218"/>
        <v>4.2431342453267537E-20</v>
      </c>
      <c r="IE170" s="86">
        <f t="shared" si="218"/>
        <v>2.7820259914809651E-17</v>
      </c>
      <c r="IF170" s="86">
        <f t="shared" si="218"/>
        <v>1.7509774532532423E-17</v>
      </c>
      <c r="IG170" s="86">
        <f t="shared" si="218"/>
        <v>4.2369276393188582E-11</v>
      </c>
      <c r="II170" s="86">
        <f t="shared" si="219"/>
        <v>0.1656026101070967</v>
      </c>
      <c r="IJ170" s="86">
        <f t="shared" si="219"/>
        <v>5.5936458484720526E-3</v>
      </c>
      <c r="IK170" s="86">
        <f t="shared" si="219"/>
        <v>0.42253343154990547</v>
      </c>
      <c r="IL170" s="86">
        <f t="shared" si="219"/>
        <v>0.41717415647604961</v>
      </c>
      <c r="IM170" s="86">
        <f t="shared" si="219"/>
        <v>0.36003330275588175</v>
      </c>
      <c r="IN170" s="86">
        <f t="shared" si="219"/>
        <v>0.36876933044687027</v>
      </c>
      <c r="IO170" s="86">
        <f t="shared" si="219"/>
        <v>0.48318737773911313</v>
      </c>
      <c r="IP170" s="86">
        <f t="shared" si="219"/>
        <v>0.51424392287661858</v>
      </c>
      <c r="IQ170" s="86">
        <f t="shared" si="219"/>
        <v>0.55638454923380454</v>
      </c>
      <c r="IR170" s="86">
        <f t="shared" si="219"/>
        <v>0.4894139935448461</v>
      </c>
      <c r="IS170" s="86">
        <f t="shared" si="219"/>
        <v>0.38397726767641732</v>
      </c>
      <c r="IT170" s="86">
        <f t="shared" si="219"/>
        <v>0.20410328329496419</v>
      </c>
      <c r="IU170" s="86">
        <f t="shared" si="219"/>
        <v>0.11076761117188182</v>
      </c>
      <c r="IV170" s="86">
        <f t="shared" si="219"/>
        <v>3.9024534632840675E-2</v>
      </c>
      <c r="IW170" s="86">
        <f t="shared" si="219"/>
        <v>3.3565894050102019E-2</v>
      </c>
      <c r="IY170" s="86">
        <f t="shared" si="220"/>
        <v>0.16560261010865931</v>
      </c>
      <c r="IZ170" s="86">
        <f t="shared" si="220"/>
        <v>5.5936458484720526E-3</v>
      </c>
      <c r="JA170" s="86">
        <f t="shared" si="220"/>
        <v>0.42253343154990547</v>
      </c>
      <c r="JB170" s="86">
        <f t="shared" si="220"/>
        <v>0.41717415647604961</v>
      </c>
      <c r="JC170" s="86">
        <f t="shared" si="220"/>
        <v>0.36003330275588175</v>
      </c>
      <c r="JD170" s="86">
        <f t="shared" si="220"/>
        <v>0.36876933044687027</v>
      </c>
      <c r="JE170" s="86">
        <f t="shared" si="220"/>
        <v>0.48318737773911313</v>
      </c>
      <c r="JF170" s="86">
        <f t="shared" si="220"/>
        <v>0.51424392287661858</v>
      </c>
      <c r="JG170" s="86">
        <f t="shared" si="220"/>
        <v>0.55638454923380454</v>
      </c>
      <c r="JH170" s="86">
        <f t="shared" si="220"/>
        <v>0.4894139935448461</v>
      </c>
      <c r="JI170" s="86">
        <f t="shared" si="220"/>
        <v>0.38397726767641732</v>
      </c>
      <c r="JJ170" s="86">
        <f t="shared" si="220"/>
        <v>0.20410328329496419</v>
      </c>
      <c r="JK170" s="86">
        <f t="shared" si="220"/>
        <v>0.11076761117188184</v>
      </c>
      <c r="JL170" s="86">
        <f t="shared" si="220"/>
        <v>3.9024534632840696E-2</v>
      </c>
      <c r="JM170" s="86">
        <f t="shared" si="220"/>
        <v>3.3565894092471293E-2</v>
      </c>
    </row>
    <row r="171" spans="2:273" x14ac:dyDescent="0.25">
      <c r="B171" s="2">
        <v>144</v>
      </c>
      <c r="C171" s="37">
        <v>36.066000000000003</v>
      </c>
      <c r="D171" s="37">
        <v>88.23</v>
      </c>
      <c r="E171" s="37">
        <v>41.136000000000003</v>
      </c>
      <c r="F171" s="37">
        <v>31.152999999999999</v>
      </c>
      <c r="G171" s="37">
        <v>27.728999999999999</v>
      </c>
      <c r="H171" s="37">
        <v>36.119</v>
      </c>
      <c r="I171" s="37">
        <v>33.457999999999998</v>
      </c>
      <c r="J171" s="37">
        <v>25.507999999999999</v>
      </c>
      <c r="K171" s="37">
        <v>32.898000000000003</v>
      </c>
      <c r="L171" s="37">
        <v>39.356000000000002</v>
      </c>
      <c r="M171" s="37">
        <v>43.287999999999997</v>
      </c>
      <c r="N171" s="37">
        <v>39.372999999999998</v>
      </c>
      <c r="O171" s="37">
        <v>35.441000000000003</v>
      </c>
      <c r="P171" s="37">
        <v>41.728999999999999</v>
      </c>
      <c r="Q171" s="37">
        <v>42.372999999999998</v>
      </c>
      <c r="S171" s="4">
        <f t="shared" si="221"/>
        <v>36.590904457704767</v>
      </c>
      <c r="T171" s="4">
        <f t="shared" si="221"/>
        <v>91.784860187320859</v>
      </c>
      <c r="U171" s="4">
        <f t="shared" si="221"/>
        <v>42.135283918374242</v>
      </c>
      <c r="V171" s="4">
        <f t="shared" si="221"/>
        <v>30.284520146495041</v>
      </c>
      <c r="W171" s="4">
        <f t="shared" si="221"/>
        <v>27.353239950825152</v>
      </c>
      <c r="X171" s="4">
        <f t="shared" si="221"/>
        <v>36.378507359306255</v>
      </c>
      <c r="Y171" s="4">
        <f t="shared" si="221"/>
        <v>33.266436701357541</v>
      </c>
      <c r="Z171" s="4">
        <f t="shared" si="221"/>
        <v>26.459324005537823</v>
      </c>
      <c r="AA171" s="4">
        <f t="shared" si="221"/>
        <v>33.962703031784145</v>
      </c>
      <c r="AB171" s="4">
        <f t="shared" si="221"/>
        <v>39.46121190424283</v>
      </c>
      <c r="AC171" s="4">
        <f t="shared" si="221"/>
        <v>41.636461007751585</v>
      </c>
      <c r="AD171" s="4">
        <f t="shared" si="221"/>
        <v>38.870916640658926</v>
      </c>
      <c r="AE171" s="4">
        <f t="shared" si="221"/>
        <v>35.132308716705531</v>
      </c>
      <c r="AF171" s="4">
        <f t="shared" si="221"/>
        <v>38.694225523405905</v>
      </c>
      <c r="AG171" s="4">
        <f t="shared" si="221"/>
        <v>44.44438014219071</v>
      </c>
      <c r="AI171" s="4">
        <f t="shared" si="222"/>
        <v>-0.52490445770476413</v>
      </c>
      <c r="AJ171" s="4">
        <f t="shared" si="222"/>
        <v>-3.5548601873208554</v>
      </c>
      <c r="AK171" s="4">
        <f t="shared" si="222"/>
        <v>-0.99928391837423902</v>
      </c>
      <c r="AL171" s="4">
        <f t="shared" si="222"/>
        <v>0.86847985350495804</v>
      </c>
      <c r="AM171" s="4">
        <f t="shared" si="222"/>
        <v>0.37576004917484696</v>
      </c>
      <c r="AN171" s="4">
        <f t="shared" si="222"/>
        <v>-0.25950735930625513</v>
      </c>
      <c r="AO171" s="4">
        <f t="shared" si="222"/>
        <v>0.19156329864245691</v>
      </c>
      <c r="AP171" s="4">
        <f t="shared" si="222"/>
        <v>-0.95132400553782404</v>
      </c>
      <c r="AQ171" s="4">
        <f t="shared" si="222"/>
        <v>-1.0647030317841413</v>
      </c>
      <c r="AR171" s="4">
        <f t="shared" si="222"/>
        <v>-0.10521190424282878</v>
      </c>
      <c r="AS171" s="4">
        <f t="shared" si="222"/>
        <v>1.6515389922484118</v>
      </c>
      <c r="AT171" s="4">
        <f t="shared" si="222"/>
        <v>0.5020833593410714</v>
      </c>
      <c r="AU171" s="4">
        <f t="shared" si="222"/>
        <v>0.30869128329447193</v>
      </c>
      <c r="AV171" s="4">
        <f t="shared" si="222"/>
        <v>3.0347744765940945</v>
      </c>
      <c r="AW171" s="4">
        <f t="shared" si="222"/>
        <v>-2.0713801421907121</v>
      </c>
      <c r="AY171" s="2">
        <f t="shared" si="214"/>
        <v>36.271869456854567</v>
      </c>
      <c r="AZ171" s="2">
        <f t="shared" si="214"/>
        <v>91.784860187320859</v>
      </c>
      <c r="BA171" s="2">
        <f t="shared" si="214"/>
        <v>35.480396868509089</v>
      </c>
      <c r="BB171" s="2">
        <f t="shared" si="214"/>
        <v>23.470615851286084</v>
      </c>
      <c r="BC171" s="2">
        <f t="shared" si="214"/>
        <v>18.749084124684991</v>
      </c>
      <c r="BD171" s="2">
        <f t="shared" si="214"/>
        <v>21.259378264826275</v>
      </c>
      <c r="BE171" s="2">
        <f t="shared" si="214"/>
        <v>19.748248549135614</v>
      </c>
      <c r="BF171" s="2">
        <f t="shared" si="214"/>
        <v>19.993801040459307</v>
      </c>
      <c r="BG171" s="2">
        <f t="shared" si="214"/>
        <v>22.380743956415373</v>
      </c>
      <c r="BH171" s="2">
        <f t="shared" si="214"/>
        <v>22.926036032331936</v>
      </c>
      <c r="BI171" s="2">
        <f t="shared" si="214"/>
        <v>22.544855028219633</v>
      </c>
      <c r="BJ171" s="2">
        <f t="shared" si="214"/>
        <v>21.743182296171533</v>
      </c>
      <c r="BK171" s="2">
        <f t="shared" si="214"/>
        <v>22.987397517427844</v>
      </c>
      <c r="BL171" s="2">
        <f t="shared" si="214"/>
        <v>27.101276886126428</v>
      </c>
      <c r="BM171" s="2">
        <f t="shared" si="214"/>
        <v>29.9277018896973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88.23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116.6831112813218</v>
      </c>
      <c r="DL171" s="2">
        <f t="shared" si="223"/>
        <v>195.04145925505765</v>
      </c>
      <c r="DM171" s="2">
        <f t="shared" si="223"/>
        <v>88.605806097560986</v>
      </c>
      <c r="DN171" s="2">
        <f t="shared" si="223"/>
        <v>90.597470445344115</v>
      </c>
      <c r="DO171" s="2">
        <f t="shared" si="223"/>
        <v>62.951391295546571</v>
      </c>
      <c r="DP171" s="2">
        <f t="shared" si="223"/>
        <v>71.981452766531703</v>
      </c>
      <c r="DQ171" s="2">
        <f t="shared" si="223"/>
        <v>67.516605019305018</v>
      </c>
      <c r="DR171" s="2">
        <f t="shared" si="223"/>
        <v>64.118993277310921</v>
      </c>
      <c r="DS171" s="2">
        <f t="shared" si="223"/>
        <v>64.595281853281847</v>
      </c>
      <c r="DT171" s="2">
        <f t="shared" si="223"/>
        <v>64.605314114114123</v>
      </c>
      <c r="DU171" s="2">
        <f t="shared" si="223"/>
        <v>68.090891763191763</v>
      </c>
      <c r="DV171" s="2">
        <f t="shared" si="223"/>
        <v>69.371894594594593</v>
      </c>
      <c r="DW171" s="2">
        <f t="shared" si="223"/>
        <v>69.148748933143665</v>
      </c>
      <c r="DX171" s="2">
        <f t="shared" si="223"/>
        <v>57.595549579831925</v>
      </c>
      <c r="DY171" s="2">
        <f t="shared" si="223"/>
        <v>61.657130886169824</v>
      </c>
      <c r="EA171" s="2">
        <f t="shared" si="213"/>
        <v>35.338815161765993</v>
      </c>
      <c r="EB171" s="2">
        <f t="shared" si="213"/>
        <v>84.813374878213295</v>
      </c>
      <c r="EC171" s="2">
        <f t="shared" si="213"/>
        <v>34.681219775318198</v>
      </c>
      <c r="ED171" s="2">
        <f t="shared" si="213"/>
        <v>22.44075465362981</v>
      </c>
      <c r="EE171" s="2">
        <f t="shared" si="213"/>
        <v>17.833678146971259</v>
      </c>
      <c r="EF171" s="2">
        <f t="shared" si="213"/>
        <v>21.426937486811568</v>
      </c>
      <c r="EG171" s="2">
        <f t="shared" si="213"/>
        <v>19.233955344928667</v>
      </c>
      <c r="EH171" s="2">
        <f t="shared" si="213"/>
        <v>18.876325689597873</v>
      </c>
      <c r="EI171" s="2">
        <f t="shared" si="213"/>
        <v>21.970509270266124</v>
      </c>
      <c r="EJ171" s="2">
        <f t="shared" si="213"/>
        <v>22.863851854692328</v>
      </c>
      <c r="EK171" s="2">
        <f t="shared" si="212"/>
        <v>21.911257865937074</v>
      </c>
      <c r="EL171" s="2">
        <f t="shared" si="179"/>
        <v>21.026241641261432</v>
      </c>
      <c r="EM171" s="2">
        <f t="shared" si="179"/>
        <v>22.701693473193473</v>
      </c>
      <c r="EN171" s="2">
        <f t="shared" si="179"/>
        <v>26.888102620586618</v>
      </c>
      <c r="EO171" s="2">
        <f t="shared" si="179"/>
        <v>30.237071807094498</v>
      </c>
      <c r="EQ171" s="2">
        <f t="shared" si="224"/>
        <v>37.874611216423339</v>
      </c>
      <c r="ER171" s="2">
        <f t="shared" si="224"/>
        <v>95.427652358265092</v>
      </c>
      <c r="ES171" s="2">
        <f t="shared" si="224"/>
        <v>36.466056819583798</v>
      </c>
      <c r="ET171" s="2">
        <f t="shared" si="224"/>
        <v>24.724906861608332</v>
      </c>
      <c r="EU171" s="2">
        <f t="shared" si="224"/>
        <v>19.902205781755974</v>
      </c>
      <c r="EV171" s="2">
        <f t="shared" si="224"/>
        <v>21.037810101613868</v>
      </c>
      <c r="EW171" s="2">
        <f t="shared" si="224"/>
        <v>20.326325484035703</v>
      </c>
      <c r="EX171" s="2">
        <f t="shared" si="224"/>
        <v>21.019019535689594</v>
      </c>
      <c r="EY171" s="2">
        <f t="shared" si="224"/>
        <v>22.796896237812621</v>
      </c>
      <c r="EZ171" s="2">
        <f t="shared" si="224"/>
        <v>22.989299838295405</v>
      </c>
      <c r="FA171" s="2">
        <f t="shared" si="224"/>
        <v>23.324987402859804</v>
      </c>
      <c r="FB171" s="2">
        <f t="shared" si="224"/>
        <v>22.791471563212252</v>
      </c>
      <c r="FC171" s="2">
        <f t="shared" si="224"/>
        <v>23.462340491593118</v>
      </c>
      <c r="FD171" s="2">
        <f t="shared" si="224"/>
        <v>27.498753031508961</v>
      </c>
      <c r="FE171" s="2">
        <f t="shared" si="224"/>
        <v>29.066130059218406</v>
      </c>
      <c r="FG171" s="2">
        <f t="shared" si="225"/>
        <v>0.99994301665401941</v>
      </c>
      <c r="FH171" s="2">
        <f t="shared" si="225"/>
        <v>0.99991676893161152</v>
      </c>
      <c r="FI171" s="2">
        <f t="shared" si="225"/>
        <v>0.99993210593748716</v>
      </c>
      <c r="FJ171" s="2">
        <f t="shared" si="225"/>
        <v>0.99992397131986377</v>
      </c>
      <c r="FK171" s="2">
        <f t="shared" si="225"/>
        <v>0.99992082784049741</v>
      </c>
      <c r="FL171" s="2">
        <f t="shared" si="225"/>
        <v>0.99991958481781096</v>
      </c>
      <c r="FM171" s="2">
        <f t="shared" si="225"/>
        <v>0.99991667095893999</v>
      </c>
      <c r="FN171" s="2">
        <f t="shared" si="225"/>
        <v>0.9999161336883986</v>
      </c>
      <c r="FO171" s="2">
        <f t="shared" si="225"/>
        <v>0.99991761769417131</v>
      </c>
      <c r="FP171" s="2">
        <f t="shared" si="225"/>
        <v>0.99991526294380284</v>
      </c>
      <c r="FQ171" s="2">
        <f t="shared" si="225"/>
        <v>0.99991610874159764</v>
      </c>
      <c r="FR171" s="2">
        <f t="shared" si="225"/>
        <v>0.99991611458519558</v>
      </c>
      <c r="FS171" s="2">
        <f t="shared" si="225"/>
        <v>0.99991587750776711</v>
      </c>
      <c r="FT171" s="2">
        <f t="shared" si="225"/>
        <v>0.99991410321269247</v>
      </c>
      <c r="FU171" s="2">
        <f t="shared" si="225"/>
        <v>0.99988346804729444</v>
      </c>
      <c r="FW171" s="2">
        <f t="shared" si="216"/>
        <v>0.36612527384214333</v>
      </c>
      <c r="FX171" s="2">
        <f t="shared" si="216"/>
        <v>0.65593827945079197</v>
      </c>
      <c r="FY171" s="2">
        <f t="shared" si="216"/>
        <v>0.44570787933386957</v>
      </c>
      <c r="FZ171" s="2">
        <f t="shared" si="216"/>
        <v>0.44860378784435256</v>
      </c>
      <c r="GA171" s="2">
        <f t="shared" si="216"/>
        <v>0.44081301868942369</v>
      </c>
      <c r="GB171" s="2">
        <f t="shared" si="216"/>
        <v>0.44104984401135761</v>
      </c>
      <c r="GC171" s="2">
        <f t="shared" si="216"/>
        <v>0.46712175575109383</v>
      </c>
      <c r="GD171" s="2">
        <f t="shared" si="216"/>
        <v>0.51975741529066322</v>
      </c>
      <c r="GE171" s="2">
        <f t="shared" si="216"/>
        <v>0.49217034521487973</v>
      </c>
      <c r="GF171" s="2">
        <f t="shared" si="216"/>
        <v>0.46750156775690421</v>
      </c>
      <c r="GG171" s="2">
        <f t="shared" si="216"/>
        <v>0.44543392370019891</v>
      </c>
      <c r="GH171" s="2">
        <f t="shared" si="216"/>
        <v>0.40384833210298543</v>
      </c>
      <c r="GI171" s="2">
        <f t="shared" si="216"/>
        <v>0.37046987019692973</v>
      </c>
      <c r="GJ171" s="2">
        <f t="shared" si="216"/>
        <v>0.34477434344405211</v>
      </c>
      <c r="GK171" s="2">
        <f t="shared" si="216"/>
        <v>0.26733298970986241</v>
      </c>
      <c r="GM171" s="86">
        <f t="shared" si="217"/>
        <v>1.8678167613294166E-195</v>
      </c>
      <c r="GN171" s="86">
        <f t="shared" si="217"/>
        <v>0</v>
      </c>
      <c r="GO171" s="86">
        <f t="shared" si="217"/>
        <v>3.1301082663041057E-260</v>
      </c>
      <c r="GP171" s="86">
        <f t="shared" si="217"/>
        <v>4.8462619257626164E-273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1.7341411486367637E-305</v>
      </c>
      <c r="GY171" s="86">
        <f t="shared" si="217"/>
        <v>3.3483564583514797E-287</v>
      </c>
      <c r="GZ171" s="86">
        <f t="shared" si="217"/>
        <v>3.2356026106721831E-252</v>
      </c>
      <c r="HA171" s="86">
        <f t="shared" si="217"/>
        <v>0</v>
      </c>
      <c r="HC171" s="86">
        <f t="shared" si="181"/>
        <v>6.9641791161467554E-109</v>
      </c>
      <c r="HD171" s="86">
        <f t="shared" si="181"/>
        <v>3.182835161181903E-78</v>
      </c>
      <c r="HE171" s="86">
        <f t="shared" si="181"/>
        <v>7.2764385541665029E-130</v>
      </c>
      <c r="HF171" s="86">
        <f t="shared" si="180"/>
        <v>5.0861973470553585E-145</v>
      </c>
      <c r="HG171" s="86">
        <f t="shared" si="180"/>
        <v>1.1060731506435231E-185</v>
      </c>
      <c r="HH171" s="86">
        <f t="shared" si="180"/>
        <v>1.3142083838413011E-232</v>
      </c>
      <c r="HI171" s="86">
        <f t="shared" si="180"/>
        <v>6.5953803133258566E-259</v>
      </c>
      <c r="HJ171" s="86">
        <f t="shared" si="180"/>
        <v>4.9909866464797098E-299</v>
      </c>
      <c r="HK171" s="86">
        <f t="shared" si="180"/>
        <v>2.7462449325067567E-251</v>
      </c>
      <c r="HL171" s="86">
        <f t="shared" si="180"/>
        <v>3.6325822777505352E-249</v>
      </c>
      <c r="HM171" s="86">
        <f t="shared" si="180"/>
        <v>5.1516465310085177E-263</v>
      </c>
      <c r="HN171" s="86">
        <f t="shared" si="180"/>
        <v>2.0640840935152906E-194</v>
      </c>
      <c r="HO171" s="86">
        <f t="shared" si="226"/>
        <v>4.7709686448082055E-203</v>
      </c>
      <c r="HP171" s="86">
        <f t="shared" si="226"/>
        <v>4.5796783637717088E-173</v>
      </c>
      <c r="HQ171" s="86">
        <f t="shared" si="226"/>
        <v>5.4118407001856597E-183</v>
      </c>
      <c r="HS171" s="86">
        <f t="shared" si="218"/>
        <v>1.5862485069643751E-13</v>
      </c>
      <c r="HT171" s="86">
        <f t="shared" si="218"/>
        <v>9.4729166700969711E-27</v>
      </c>
      <c r="HU171" s="86">
        <f t="shared" si="218"/>
        <v>7.5694453662468388E-21</v>
      </c>
      <c r="HV171" s="86">
        <f t="shared" si="218"/>
        <v>3.3436734850537376E-24</v>
      </c>
      <c r="HW171" s="86">
        <f t="shared" si="218"/>
        <v>3.7085256021266643E-25</v>
      </c>
      <c r="HX171" s="86">
        <f t="shared" si="218"/>
        <v>5.4718141880228091E-24</v>
      </c>
      <c r="HY171" s="86">
        <f t="shared" si="218"/>
        <v>4.8065797875504823E-28</v>
      </c>
      <c r="HZ171" s="86">
        <f t="shared" si="218"/>
        <v>8.0311924562754121E-31</v>
      </c>
      <c r="IA171" s="86">
        <f t="shared" si="218"/>
        <v>4.9021103154374289E-28</v>
      </c>
      <c r="IB171" s="86">
        <f t="shared" si="218"/>
        <v>5.4100314877757394E-26</v>
      </c>
      <c r="IC171" s="86">
        <f t="shared" si="218"/>
        <v>4.2332568612788208E-25</v>
      </c>
      <c r="ID171" s="86">
        <f t="shared" si="218"/>
        <v>1.1742743877359167E-21</v>
      </c>
      <c r="IE171" s="86">
        <f t="shared" si="218"/>
        <v>1.104707197872106E-18</v>
      </c>
      <c r="IF171" s="86">
        <f t="shared" si="218"/>
        <v>5.2102538400522481E-19</v>
      </c>
      <c r="IG171" s="86">
        <f t="shared" si="218"/>
        <v>3.5660124435302899E-12</v>
      </c>
      <c r="II171" s="86">
        <f t="shared" si="219"/>
        <v>0.23378643506026048</v>
      </c>
      <c r="IJ171" s="86">
        <f t="shared" si="219"/>
        <v>1.3119145934951707E-3</v>
      </c>
      <c r="IK171" s="86">
        <f t="shared" si="219"/>
        <v>0.51320044131955156</v>
      </c>
      <c r="IL171" s="86">
        <f t="shared" si="219"/>
        <v>0.5134157651851452</v>
      </c>
      <c r="IM171" s="86">
        <f t="shared" si="219"/>
        <v>0.4717067190344475</v>
      </c>
      <c r="IN171" s="86">
        <f t="shared" si="219"/>
        <v>0.47753102512997875</v>
      </c>
      <c r="IO171" s="86">
        <f t="shared" si="219"/>
        <v>0.55337448959676305</v>
      </c>
      <c r="IP171" s="86">
        <f t="shared" si="219"/>
        <v>0.38354705352625074</v>
      </c>
      <c r="IQ171" s="86">
        <f t="shared" si="219"/>
        <v>0.53064819310878875</v>
      </c>
      <c r="IR171" s="86">
        <f t="shared" si="219"/>
        <v>0.55473421114393795</v>
      </c>
      <c r="IS171" s="86">
        <f t="shared" si="219"/>
        <v>0.49199170936410852</v>
      </c>
      <c r="IT171" s="86">
        <f t="shared" si="219"/>
        <v>0.30000889010894016</v>
      </c>
      <c r="IU171" s="86">
        <f t="shared" si="219"/>
        <v>0.17384455179727382</v>
      </c>
      <c r="IV171" s="86">
        <f t="shared" si="219"/>
        <v>6.9947180509721457E-2</v>
      </c>
      <c r="IW171" s="86">
        <f t="shared" si="219"/>
        <v>5.1491494793328298E-2</v>
      </c>
      <c r="IY171" s="86">
        <f t="shared" si="220"/>
        <v>0.2337864350604191</v>
      </c>
      <c r="IZ171" s="86">
        <f t="shared" si="220"/>
        <v>1.3119145934951707E-3</v>
      </c>
      <c r="JA171" s="86">
        <f t="shared" si="220"/>
        <v>0.51320044131955156</v>
      </c>
      <c r="JB171" s="86">
        <f t="shared" si="220"/>
        <v>0.5134157651851452</v>
      </c>
      <c r="JC171" s="86">
        <f t="shared" si="220"/>
        <v>0.4717067190344475</v>
      </c>
      <c r="JD171" s="86">
        <f t="shared" si="220"/>
        <v>0.47753102512997875</v>
      </c>
      <c r="JE171" s="86">
        <f t="shared" si="220"/>
        <v>0.55337448959676305</v>
      </c>
      <c r="JF171" s="86">
        <f t="shared" si="220"/>
        <v>0.38354705352625074</v>
      </c>
      <c r="JG171" s="86">
        <f t="shared" si="220"/>
        <v>0.53064819310878875</v>
      </c>
      <c r="JH171" s="86">
        <f t="shared" si="220"/>
        <v>0.55473421114393795</v>
      </c>
      <c r="JI171" s="86">
        <f t="shared" si="220"/>
        <v>0.49199170936410852</v>
      </c>
      <c r="JJ171" s="86">
        <f t="shared" si="220"/>
        <v>0.30000889010894016</v>
      </c>
      <c r="JK171" s="86">
        <f t="shared" si="220"/>
        <v>0.17384455179727382</v>
      </c>
      <c r="JL171" s="86">
        <f t="shared" si="220"/>
        <v>6.9947180509721457E-2</v>
      </c>
      <c r="JM171" s="86">
        <f t="shared" si="220"/>
        <v>5.1491494796894313E-2</v>
      </c>
    </row>
    <row r="172" spans="2:273" x14ac:dyDescent="0.25">
      <c r="B172" s="2">
        <v>145</v>
      </c>
      <c r="C172" s="37">
        <v>36.426000000000002</v>
      </c>
      <c r="D172" s="37">
        <v>88.328000000000003</v>
      </c>
      <c r="E172" s="37">
        <v>42.253999999999998</v>
      </c>
      <c r="F172" s="37">
        <v>29.559000000000001</v>
      </c>
      <c r="G172" s="37">
        <v>25.949000000000002</v>
      </c>
      <c r="H172" s="37">
        <v>36.101999999999997</v>
      </c>
      <c r="I172" s="37">
        <v>30.068000000000001</v>
      </c>
      <c r="J172" s="37">
        <v>21.475000000000001</v>
      </c>
      <c r="K172" s="37">
        <v>27.524999999999999</v>
      </c>
      <c r="L172" s="37">
        <v>36.914999999999999</v>
      </c>
      <c r="M172" s="37">
        <v>40.881</v>
      </c>
      <c r="N172" s="37">
        <v>43.558999999999997</v>
      </c>
      <c r="O172" s="37">
        <v>38.661000000000001</v>
      </c>
      <c r="P172" s="37">
        <v>48.338999999999999</v>
      </c>
      <c r="Q172" s="37">
        <v>49.576000000000001</v>
      </c>
      <c r="S172" s="4">
        <f t="shared" si="221"/>
        <v>36.590875806502368</v>
      </c>
      <c r="T172" s="4">
        <f t="shared" si="221"/>
        <v>92.079396826173053</v>
      </c>
      <c r="U172" s="4">
        <f t="shared" si="221"/>
        <v>41.664930277449947</v>
      </c>
      <c r="V172" s="4">
        <f t="shared" si="221"/>
        <v>29.677914418145839</v>
      </c>
      <c r="W172" s="4">
        <f t="shared" si="221"/>
        <v>27.136784441177859</v>
      </c>
      <c r="X172" s="4">
        <f t="shared" si="221"/>
        <v>35.994084733168066</v>
      </c>
      <c r="Y172" s="4">
        <f t="shared" si="221"/>
        <v>30.568222706036792</v>
      </c>
      <c r="Z172" s="4">
        <f t="shared" si="221"/>
        <v>22.916437816768955</v>
      </c>
      <c r="AA172" s="4">
        <f t="shared" si="221"/>
        <v>29.656320619177524</v>
      </c>
      <c r="AB172" s="4">
        <f t="shared" si="221"/>
        <v>36.124300916261845</v>
      </c>
      <c r="AC172" s="4">
        <f t="shared" si="221"/>
        <v>40.766286404938612</v>
      </c>
      <c r="AD172" s="4">
        <f t="shared" si="221"/>
        <v>42.146842666627066</v>
      </c>
      <c r="AE172" s="4">
        <f t="shared" si="221"/>
        <v>38.994164211435773</v>
      </c>
      <c r="AF172" s="4">
        <f t="shared" si="221"/>
        <v>44.432778931693818</v>
      </c>
      <c r="AG172" s="4">
        <f t="shared" si="221"/>
        <v>50.031213338910391</v>
      </c>
      <c r="AI172" s="4">
        <f t="shared" si="222"/>
        <v>-0.16487580650236566</v>
      </c>
      <c r="AJ172" s="4">
        <f t="shared" si="222"/>
        <v>-3.7513968261730497</v>
      </c>
      <c r="AK172" s="4">
        <f t="shared" si="222"/>
        <v>0.5890697225500503</v>
      </c>
      <c r="AL172" s="4">
        <f t="shared" si="222"/>
        <v>-0.11891441814583814</v>
      </c>
      <c r="AM172" s="4">
        <f t="shared" si="222"/>
        <v>-1.1877844411778575</v>
      </c>
      <c r="AN172" s="4">
        <f t="shared" si="222"/>
        <v>0.10791526683193098</v>
      </c>
      <c r="AO172" s="4">
        <f t="shared" si="222"/>
        <v>-0.50022270603679075</v>
      </c>
      <c r="AP172" s="4">
        <f t="shared" si="222"/>
        <v>-1.4414378167689534</v>
      </c>
      <c r="AQ172" s="4">
        <f t="shared" si="222"/>
        <v>-2.1313206191775258</v>
      </c>
      <c r="AR172" s="4">
        <f t="shared" si="222"/>
        <v>0.79069908373815423</v>
      </c>
      <c r="AS172" s="4">
        <f t="shared" si="222"/>
        <v>0.11471359506138867</v>
      </c>
      <c r="AT172" s="4">
        <f t="shared" si="222"/>
        <v>1.4121573333729316</v>
      </c>
      <c r="AU172" s="4">
        <f t="shared" si="222"/>
        <v>-0.33316421143577202</v>
      </c>
      <c r="AV172" s="4">
        <f t="shared" si="222"/>
        <v>3.9062210683061807</v>
      </c>
      <c r="AW172" s="4">
        <f t="shared" si="222"/>
        <v>-0.45521333891039006</v>
      </c>
      <c r="AY172" s="2">
        <f t="shared" si="214"/>
        <v>36.200350462351253</v>
      </c>
      <c r="AZ172" s="2">
        <f t="shared" si="214"/>
        <v>92.079396826173053</v>
      </c>
      <c r="BA172" s="2">
        <f t="shared" si="214"/>
        <v>35.427275328017274</v>
      </c>
      <c r="BB172" s="2">
        <f t="shared" si="214"/>
        <v>23.343413645826836</v>
      </c>
      <c r="BC172" s="2">
        <f t="shared" si="214"/>
        <v>18.598973019075949</v>
      </c>
      <c r="BD172" s="2">
        <f t="shared" si="214"/>
        <v>21.098578725746759</v>
      </c>
      <c r="BE172" s="2">
        <f t="shared" si="214"/>
        <v>19.621945865800487</v>
      </c>
      <c r="BF172" s="2">
        <f t="shared" si="214"/>
        <v>19.910360245712077</v>
      </c>
      <c r="BG172" s="2">
        <f t="shared" si="214"/>
        <v>22.247025364070566</v>
      </c>
      <c r="BH172" s="2">
        <f t="shared" si="214"/>
        <v>22.771138412224467</v>
      </c>
      <c r="BI172" s="2">
        <f t="shared" si="214"/>
        <v>22.426448069833633</v>
      </c>
      <c r="BJ172" s="2">
        <f t="shared" si="214"/>
        <v>21.614832752173449</v>
      </c>
      <c r="BK172" s="2">
        <f t="shared" si="214"/>
        <v>22.848520583833832</v>
      </c>
      <c r="BL172" s="2">
        <f t="shared" si="214"/>
        <v>26.989522473176208</v>
      </c>
      <c r="BM172" s="2">
        <f t="shared" si="214"/>
        <v>29.82896520484751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88.328000000000003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117.22054601159863</v>
      </c>
      <c r="DL172" s="2">
        <f t="shared" si="223"/>
        <v>195.82223933770899</v>
      </c>
      <c r="DM172" s="2">
        <f t="shared" si="223"/>
        <v>88.943326829268301</v>
      </c>
      <c r="DN172" s="2">
        <f t="shared" si="223"/>
        <v>91.0090834008097</v>
      </c>
      <c r="DO172" s="2">
        <f t="shared" si="223"/>
        <v>63.159081781376528</v>
      </c>
      <c r="DP172" s="2">
        <f t="shared" si="223"/>
        <v>72.254674426450748</v>
      </c>
      <c r="DQ172" s="2">
        <f t="shared" si="223"/>
        <v>67.76761557271557</v>
      </c>
      <c r="DR172" s="2">
        <f t="shared" si="223"/>
        <v>64.331591316526612</v>
      </c>
      <c r="DS172" s="2">
        <f t="shared" si="223"/>
        <v>64.79702831402831</v>
      </c>
      <c r="DT172" s="2">
        <f t="shared" si="223"/>
        <v>64.812281681681682</v>
      </c>
      <c r="DU172" s="2">
        <f t="shared" si="223"/>
        <v>68.319177863577863</v>
      </c>
      <c r="DV172" s="2">
        <f t="shared" si="223"/>
        <v>69.5932063063063</v>
      </c>
      <c r="DW172" s="2">
        <f t="shared" si="223"/>
        <v>69.35387908961593</v>
      </c>
      <c r="DX172" s="2">
        <f t="shared" si="223"/>
        <v>57.707280112044813</v>
      </c>
      <c r="DY172" s="2">
        <f t="shared" si="223"/>
        <v>61.855773155357809</v>
      </c>
      <c r="EA172" s="2">
        <f t="shared" si="213"/>
        <v>35.185738919247122</v>
      </c>
      <c r="EB172" s="2">
        <f t="shared" si="213"/>
        <v>84.675871468185562</v>
      </c>
      <c r="EC172" s="2">
        <f t="shared" si="213"/>
        <v>34.565595764654631</v>
      </c>
      <c r="ED172" s="2">
        <f t="shared" si="213"/>
        <v>22.231684332550017</v>
      </c>
      <c r="EE172" s="2">
        <f t="shared" si="213"/>
        <v>17.610752686591447</v>
      </c>
      <c r="EF172" s="2">
        <f t="shared" si="213"/>
        <v>21.278754932475209</v>
      </c>
      <c r="EG172" s="2">
        <f t="shared" si="213"/>
        <v>19.069758843072112</v>
      </c>
      <c r="EH172" s="2">
        <f t="shared" si="213"/>
        <v>18.717783019531151</v>
      </c>
      <c r="EI172" s="2">
        <f t="shared" si="213"/>
        <v>21.808488534396808</v>
      </c>
      <c r="EJ172" s="2">
        <f t="shared" si="213"/>
        <v>22.704224199197274</v>
      </c>
      <c r="EK172" s="2">
        <f t="shared" si="212"/>
        <v>21.742963552863007</v>
      </c>
      <c r="EL172" s="2">
        <f t="shared" si="179"/>
        <v>20.838570043480434</v>
      </c>
      <c r="EM172" s="2">
        <f t="shared" si="179"/>
        <v>22.53853561634444</v>
      </c>
      <c r="EN172" s="2">
        <f t="shared" si="179"/>
        <v>26.757335081407401</v>
      </c>
      <c r="EO172" s="2">
        <f t="shared" si="179"/>
        <v>30.166418874717916</v>
      </c>
      <c r="EQ172" s="2">
        <f t="shared" si="224"/>
        <v>37.791396108166595</v>
      </c>
      <c r="ER172" s="2">
        <f t="shared" si="224"/>
        <v>95.608625294451201</v>
      </c>
      <c r="ES172" s="2">
        <f t="shared" si="224"/>
        <v>36.397403431911961</v>
      </c>
      <c r="ET172" s="2">
        <f t="shared" si="224"/>
        <v>24.579533554754192</v>
      </c>
      <c r="EU172" s="2">
        <f t="shared" si="224"/>
        <v>19.735169227606164</v>
      </c>
      <c r="EV172" s="2">
        <f t="shared" si="224"/>
        <v>20.882270113568438</v>
      </c>
      <c r="EW172" s="2">
        <f t="shared" si="224"/>
        <v>20.188886674863447</v>
      </c>
      <c r="EX172" s="2">
        <f t="shared" si="224"/>
        <v>20.908886058521482</v>
      </c>
      <c r="EY172" s="2">
        <f t="shared" si="224"/>
        <v>22.653431528793757</v>
      </c>
      <c r="EZ172" s="2">
        <f t="shared" si="224"/>
        <v>22.834014776453856</v>
      </c>
      <c r="FA172" s="2">
        <f t="shared" si="224"/>
        <v>23.194904307473685</v>
      </c>
      <c r="FB172" s="2">
        <f t="shared" si="224"/>
        <v>22.651155518395086</v>
      </c>
      <c r="FC172" s="2">
        <f t="shared" si="224"/>
        <v>23.319763943680705</v>
      </c>
      <c r="FD172" s="2">
        <f t="shared" si="224"/>
        <v>27.385329414220386</v>
      </c>
      <c r="FE172" s="2">
        <f t="shared" si="224"/>
        <v>28.973711846032163</v>
      </c>
      <c r="FG172" s="2">
        <f t="shared" si="225"/>
        <v>0.99994803031023127</v>
      </c>
      <c r="FH172" s="2">
        <f t="shared" si="225"/>
        <v>0.99992409180755004</v>
      </c>
      <c r="FI172" s="2">
        <f t="shared" si="225"/>
        <v>0.99993807950915103</v>
      </c>
      <c r="FJ172" s="2">
        <f t="shared" si="225"/>
        <v>0.99993066055575375</v>
      </c>
      <c r="FK172" s="2">
        <f t="shared" si="225"/>
        <v>0.99992779362934781</v>
      </c>
      <c r="FL172" s="2">
        <f t="shared" si="225"/>
        <v>0.99992665996326524</v>
      </c>
      <c r="FM172" s="2">
        <f t="shared" si="225"/>
        <v>0.99992400245410218</v>
      </c>
      <c r="FN172" s="2">
        <f t="shared" si="225"/>
        <v>0.99992351245033617</v>
      </c>
      <c r="FO172" s="2">
        <f t="shared" si="225"/>
        <v>0.9999248658994847</v>
      </c>
      <c r="FP172" s="2">
        <f t="shared" si="225"/>
        <v>0.9999227183100452</v>
      </c>
      <c r="FQ172" s="2">
        <f t="shared" si="225"/>
        <v>0.9999234896982474</v>
      </c>
      <c r="FR172" s="2">
        <f t="shared" si="225"/>
        <v>0.9999234950277508</v>
      </c>
      <c r="FS172" s="2">
        <f t="shared" si="225"/>
        <v>0.99992327880736986</v>
      </c>
      <c r="FT172" s="2">
        <f t="shared" si="225"/>
        <v>0.99992166060682164</v>
      </c>
      <c r="FU172" s="2">
        <f t="shared" si="225"/>
        <v>0.99989372050625924</v>
      </c>
      <c r="FW172" s="2">
        <f t="shared" si="216"/>
        <v>0.38775178251605963</v>
      </c>
      <c r="FX172" s="2">
        <f t="shared" si="216"/>
        <v>0.67641589261240342</v>
      </c>
      <c r="FY172" s="2">
        <f t="shared" si="216"/>
        <v>0.46856036411779778</v>
      </c>
      <c r="FZ172" s="2">
        <f t="shared" si="216"/>
        <v>0.4714784561887238</v>
      </c>
      <c r="GA172" s="2">
        <f t="shared" si="216"/>
        <v>0.46362445120147966</v>
      </c>
      <c r="GB172" s="2">
        <f t="shared" si="216"/>
        <v>0.46386336567396602</v>
      </c>
      <c r="GC172" s="2">
        <f t="shared" si="216"/>
        <v>0.49010138926533853</v>
      </c>
      <c r="GD172" s="2">
        <f t="shared" si="216"/>
        <v>0.54268937452680843</v>
      </c>
      <c r="GE172" s="2">
        <f t="shared" si="216"/>
        <v>0.51519087949316233</v>
      </c>
      <c r="GF172" s="2">
        <f t="shared" si="216"/>
        <v>0.49048268780239485</v>
      </c>
      <c r="GG172" s="2">
        <f t="shared" si="216"/>
        <v>0.46828422895363403</v>
      </c>
      <c r="GH172" s="2">
        <f t="shared" si="216"/>
        <v>0.42620485891021509</v>
      </c>
      <c r="GI172" s="2">
        <f t="shared" si="216"/>
        <v>0.39219422514980978</v>
      </c>
      <c r="GJ172" s="2">
        <f t="shared" si="216"/>
        <v>0.36586761989877209</v>
      </c>
      <c r="GK172" s="2">
        <f t="shared" si="216"/>
        <v>0.28575466581753761</v>
      </c>
      <c r="GM172" s="86">
        <f t="shared" si="217"/>
        <v>4.5908462779886299E-200</v>
      </c>
      <c r="GN172" s="86">
        <f t="shared" si="217"/>
        <v>0</v>
      </c>
      <c r="GO172" s="86">
        <f t="shared" si="217"/>
        <v>2.1985694761730276E-266</v>
      </c>
      <c r="GP172" s="86">
        <f t="shared" si="217"/>
        <v>1.8300141928725977E-279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5.6185472024802899E-294</v>
      </c>
      <c r="GZ172" s="86">
        <f t="shared" si="217"/>
        <v>4.0385598076476314E-258</v>
      </c>
      <c r="HA172" s="86">
        <f t="shared" si="217"/>
        <v>0</v>
      </c>
      <c r="HC172" s="86">
        <f t="shared" si="181"/>
        <v>2.1021618116610474E-112</v>
      </c>
      <c r="HD172" s="86">
        <f t="shared" si="181"/>
        <v>7.6756737771019067E-81</v>
      </c>
      <c r="HE172" s="86">
        <f t="shared" si="181"/>
        <v>4.8469473751362678E-134</v>
      </c>
      <c r="HF172" s="86">
        <f t="shared" si="180"/>
        <v>1.2069790486308927E-149</v>
      </c>
      <c r="HG172" s="86">
        <f t="shared" si="180"/>
        <v>1.3115675692753646E-191</v>
      </c>
      <c r="HH172" s="86">
        <f t="shared" si="180"/>
        <v>4.8577743881001208E-240</v>
      </c>
      <c r="HI172" s="86">
        <f t="shared" si="180"/>
        <v>4.8176622168386068E-267</v>
      </c>
      <c r="HJ172" s="86">
        <f t="shared" si="180"/>
        <v>0</v>
      </c>
      <c r="HK172" s="86">
        <f t="shared" si="180"/>
        <v>4.1415270180728886E-259</v>
      </c>
      <c r="HL172" s="86">
        <f t="shared" si="180"/>
        <v>5.118971041702578E-257</v>
      </c>
      <c r="HM172" s="86">
        <f t="shared" si="180"/>
        <v>2.5645813192015457E-271</v>
      </c>
      <c r="HN172" s="86">
        <f t="shared" si="180"/>
        <v>1.2886685218159682E-200</v>
      </c>
      <c r="HO172" s="86">
        <f t="shared" si="226"/>
        <v>1.2156641832213971E-209</v>
      </c>
      <c r="HP172" s="86">
        <f t="shared" si="226"/>
        <v>1.1314942234247097E-178</v>
      </c>
      <c r="HQ172" s="86">
        <f t="shared" si="226"/>
        <v>5.6376920862020614E-189</v>
      </c>
      <c r="HS172" s="86">
        <f t="shared" si="218"/>
        <v>1.4642174972530053E-14</v>
      </c>
      <c r="HT172" s="86">
        <f t="shared" si="218"/>
        <v>2.1038552128638435E-28</v>
      </c>
      <c r="HU172" s="86">
        <f t="shared" si="218"/>
        <v>2.5728165882746684E-22</v>
      </c>
      <c r="HV172" s="86">
        <f t="shared" si="218"/>
        <v>7.0434788423892751E-26</v>
      </c>
      <c r="HW172" s="86">
        <f t="shared" si="218"/>
        <v>5.9044808239960844E-27</v>
      </c>
      <c r="HX172" s="86">
        <f t="shared" si="218"/>
        <v>1.0387992505045578E-25</v>
      </c>
      <c r="HY172" s="86">
        <f t="shared" si="218"/>
        <v>5.6272005747815777E-30</v>
      </c>
      <c r="HZ172" s="86">
        <f t="shared" si="218"/>
        <v>7.3344902507279872E-33</v>
      </c>
      <c r="IA172" s="86">
        <f t="shared" si="218"/>
        <v>6.100092158163812E-30</v>
      </c>
      <c r="IB172" s="86">
        <f t="shared" si="218"/>
        <v>8.1751634893636288E-28</v>
      </c>
      <c r="IC172" s="86">
        <f t="shared" si="218"/>
        <v>6.8131633065756716E-27</v>
      </c>
      <c r="ID172" s="86">
        <f t="shared" si="218"/>
        <v>2.8199889419214874E-23</v>
      </c>
      <c r="IE172" s="86">
        <f t="shared" si="218"/>
        <v>3.8355938507492996E-20</v>
      </c>
      <c r="IF172" s="86">
        <f t="shared" si="218"/>
        <v>1.3252097831019289E-20</v>
      </c>
      <c r="IG172" s="86">
        <f t="shared" si="218"/>
        <v>2.6460522758653571E-13</v>
      </c>
      <c r="II172" s="86">
        <f t="shared" si="219"/>
        <v>0.31665574194421575</v>
      </c>
      <c r="IJ172" s="86">
        <f t="shared" si="219"/>
        <v>2.5064494381496656E-4</v>
      </c>
      <c r="IK172" s="86">
        <f t="shared" si="219"/>
        <v>0.55831354862293658</v>
      </c>
      <c r="IL172" s="86">
        <f t="shared" si="219"/>
        <v>0.55884388117240413</v>
      </c>
      <c r="IM172" s="86">
        <f t="shared" si="219"/>
        <v>0.54843468800693751</v>
      </c>
      <c r="IN172" s="86">
        <f t="shared" si="219"/>
        <v>0.55007393482191447</v>
      </c>
      <c r="IO172" s="86">
        <f t="shared" si="219"/>
        <v>0.53736654955605678</v>
      </c>
      <c r="IP172" s="86">
        <f t="shared" si="219"/>
        <v>0.22634451893991064</v>
      </c>
      <c r="IQ172" s="86">
        <f t="shared" si="219"/>
        <v>0.41579170342072597</v>
      </c>
      <c r="IR172" s="86">
        <f t="shared" si="219"/>
        <v>0.53569937163575032</v>
      </c>
      <c r="IS172" s="86">
        <f t="shared" si="219"/>
        <v>0.55554881170888226</v>
      </c>
      <c r="IT172" s="86">
        <f t="shared" si="219"/>
        <v>0.41044269964880598</v>
      </c>
      <c r="IU172" s="86">
        <f t="shared" si="219"/>
        <v>0.25887334739567774</v>
      </c>
      <c r="IV172" s="86">
        <f t="shared" si="219"/>
        <v>0.11713452838235192</v>
      </c>
      <c r="IW172" s="86">
        <f t="shared" si="219"/>
        <v>7.680812543236043E-2</v>
      </c>
      <c r="IY172" s="86">
        <f t="shared" si="220"/>
        <v>0.31665574194423041</v>
      </c>
      <c r="IZ172" s="86">
        <f t="shared" si="220"/>
        <v>2.5064494381496656E-4</v>
      </c>
      <c r="JA172" s="86">
        <f t="shared" si="220"/>
        <v>0.55831354862293658</v>
      </c>
      <c r="JB172" s="86">
        <f t="shared" si="220"/>
        <v>0.55884388117240413</v>
      </c>
      <c r="JC172" s="86">
        <f t="shared" si="220"/>
        <v>0.54843468800693751</v>
      </c>
      <c r="JD172" s="86">
        <f t="shared" si="220"/>
        <v>0.55007393482191447</v>
      </c>
      <c r="JE172" s="86">
        <f t="shared" si="220"/>
        <v>0.53736654955605678</v>
      </c>
      <c r="JF172" s="86">
        <f t="shared" si="220"/>
        <v>0.22634451893991064</v>
      </c>
      <c r="JG172" s="86">
        <f t="shared" si="220"/>
        <v>0.41579170342072597</v>
      </c>
      <c r="JH172" s="86">
        <f t="shared" si="220"/>
        <v>0.53569937163575032</v>
      </c>
      <c r="JI172" s="86">
        <f t="shared" si="220"/>
        <v>0.55554881170888226</v>
      </c>
      <c r="JJ172" s="86">
        <f t="shared" si="220"/>
        <v>0.41044269964880598</v>
      </c>
      <c r="JK172" s="86">
        <f t="shared" si="220"/>
        <v>0.25887334739567774</v>
      </c>
      <c r="JL172" s="86">
        <f t="shared" si="220"/>
        <v>0.11713452838235192</v>
      </c>
      <c r="JM172" s="86">
        <f t="shared" si="220"/>
        <v>7.6808125432625038E-2</v>
      </c>
    </row>
    <row r="173" spans="2:273" x14ac:dyDescent="0.25">
      <c r="B173" s="2">
        <v>146</v>
      </c>
      <c r="C173" s="37">
        <v>36.671999999999997</v>
      </c>
      <c r="D173" s="37">
        <v>88.754000000000005</v>
      </c>
      <c r="E173" s="37">
        <v>39.119</v>
      </c>
      <c r="F173" s="37">
        <v>27.712</v>
      </c>
      <c r="G173" s="37">
        <v>25.305</v>
      </c>
      <c r="H173" s="37">
        <v>33.61</v>
      </c>
      <c r="I173" s="37">
        <v>26.338999999999999</v>
      </c>
      <c r="J173" s="37">
        <v>21.288</v>
      </c>
      <c r="K173" s="37">
        <v>24.524999999999999</v>
      </c>
      <c r="L173" s="37">
        <v>30.559000000000001</v>
      </c>
      <c r="M173" s="37">
        <v>35.372999999999998</v>
      </c>
      <c r="N173" s="37">
        <v>43.695</v>
      </c>
      <c r="O173" s="37">
        <v>42.033999999999999</v>
      </c>
      <c r="P173" s="37">
        <v>54.728999999999999</v>
      </c>
      <c r="Q173" s="37">
        <v>57.661000000000001</v>
      </c>
      <c r="S173" s="4">
        <f t="shared" si="221"/>
        <v>36.58409568779836</v>
      </c>
      <c r="T173" s="4">
        <f t="shared" si="221"/>
        <v>92.379673059004602</v>
      </c>
      <c r="U173" s="4">
        <f t="shared" si="221"/>
        <v>40.400419666527327</v>
      </c>
      <c r="V173" s="4">
        <f t="shared" si="221"/>
        <v>28.18420897527082</v>
      </c>
      <c r="W173" s="4">
        <f t="shared" si="221"/>
        <v>25.576932727183753</v>
      </c>
      <c r="X173" s="4">
        <f t="shared" si="221"/>
        <v>33.339530507585906</v>
      </c>
      <c r="Y173" s="4">
        <f t="shared" si="221"/>
        <v>26.604347976731315</v>
      </c>
      <c r="Z173" s="4">
        <f t="shared" si="221"/>
        <v>20.88363259509002</v>
      </c>
      <c r="AA173" s="4">
        <f t="shared" si="221"/>
        <v>25.820050931569273</v>
      </c>
      <c r="AB173" s="4">
        <f t="shared" si="221"/>
        <v>31.330055169334543</v>
      </c>
      <c r="AC173" s="4">
        <f t="shared" si="221"/>
        <v>37.019120027308595</v>
      </c>
      <c r="AD173" s="4">
        <f t="shared" si="221"/>
        <v>43.561215677177429</v>
      </c>
      <c r="AE173" s="4">
        <f t="shared" si="221"/>
        <v>42.683806800872631</v>
      </c>
      <c r="AF173" s="4">
        <f t="shared" si="221"/>
        <v>51.078328701742706</v>
      </c>
      <c r="AG173" s="4">
        <f t="shared" si="221"/>
        <v>56.959137589249025</v>
      </c>
      <c r="AI173" s="4">
        <f t="shared" si="222"/>
        <v>8.7904312201636969E-2</v>
      </c>
      <c r="AJ173" s="4">
        <f t="shared" si="222"/>
        <v>-3.6256730590045976</v>
      </c>
      <c r="AK173" s="4">
        <f t="shared" si="222"/>
        <v>-1.2814196665273272</v>
      </c>
      <c r="AL173" s="4">
        <f t="shared" si="222"/>
        <v>-0.47220897527082073</v>
      </c>
      <c r="AM173" s="4">
        <f t="shared" si="222"/>
        <v>-0.27193272718375283</v>
      </c>
      <c r="AN173" s="4">
        <f t="shared" si="222"/>
        <v>0.27046949241409379</v>
      </c>
      <c r="AO173" s="4">
        <f t="shared" si="222"/>
        <v>-0.26534797673131649</v>
      </c>
      <c r="AP173" s="4">
        <f t="shared" si="222"/>
        <v>0.40436740490997991</v>
      </c>
      <c r="AQ173" s="4">
        <f t="shared" si="222"/>
        <v>-1.2950509315692749</v>
      </c>
      <c r="AR173" s="4">
        <f t="shared" si="222"/>
        <v>-0.77105516933454155</v>
      </c>
      <c r="AS173" s="4">
        <f t="shared" si="222"/>
        <v>-1.6461200273085979</v>
      </c>
      <c r="AT173" s="4">
        <f t="shared" si="222"/>
        <v>0.1337843228225708</v>
      </c>
      <c r="AU173" s="4">
        <f t="shared" si="222"/>
        <v>-0.6498068008726321</v>
      </c>
      <c r="AV173" s="4">
        <f t="shared" si="222"/>
        <v>3.6506712982572935</v>
      </c>
      <c r="AW173" s="4">
        <f t="shared" si="222"/>
        <v>0.70186241075097655</v>
      </c>
      <c r="AY173" s="2">
        <f t="shared" si="214"/>
        <v>36.133090783038007</v>
      </c>
      <c r="AZ173" s="2">
        <f t="shared" si="214"/>
        <v>92.379673059004602</v>
      </c>
      <c r="BA173" s="2">
        <f t="shared" si="214"/>
        <v>35.376573178425673</v>
      </c>
      <c r="BB173" s="2">
        <f t="shared" si="214"/>
        <v>23.219448451709177</v>
      </c>
      <c r="BC173" s="2">
        <f t="shared" si="214"/>
        <v>18.451768048373967</v>
      </c>
      <c r="BD173" s="2">
        <f t="shared" si="214"/>
        <v>20.937408028927877</v>
      </c>
      <c r="BE173" s="2">
        <f t="shared" si="214"/>
        <v>19.496946559514399</v>
      </c>
      <c r="BF173" s="2">
        <f t="shared" si="214"/>
        <v>19.828762075224695</v>
      </c>
      <c r="BG173" s="2">
        <f t="shared" si="214"/>
        <v>22.114127974690412</v>
      </c>
      <c r="BH173" s="2">
        <f t="shared" si="214"/>
        <v>22.616468185203594</v>
      </c>
      <c r="BI173" s="2">
        <f t="shared" si="214"/>
        <v>22.310011407839482</v>
      </c>
      <c r="BJ173" s="2">
        <f t="shared" si="214"/>
        <v>21.489195213436464</v>
      </c>
      <c r="BK173" s="2">
        <f t="shared" si="214"/>
        <v>22.710912285068051</v>
      </c>
      <c r="BL173" s="2">
        <f t="shared" si="214"/>
        <v>26.878857111605694</v>
      </c>
      <c r="BM173" s="2">
        <f t="shared" si="214"/>
        <v>29.728549846459167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88.754000000000005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117.75798074187546</v>
      </c>
      <c r="DL173" s="2">
        <f t="shared" si="223"/>
        <v>196.60301942036031</v>
      </c>
      <c r="DM173" s="2">
        <f t="shared" si="223"/>
        <v>89.280847560975616</v>
      </c>
      <c r="DN173" s="2">
        <f t="shared" si="223"/>
        <v>91.420696356275286</v>
      </c>
      <c r="DO173" s="2">
        <f t="shared" si="223"/>
        <v>63.366772267206493</v>
      </c>
      <c r="DP173" s="2">
        <f t="shared" si="223"/>
        <v>72.527896086369765</v>
      </c>
      <c r="DQ173" s="2">
        <f t="shared" si="223"/>
        <v>68.018626126126122</v>
      </c>
      <c r="DR173" s="2">
        <f t="shared" si="223"/>
        <v>64.54418935574229</v>
      </c>
      <c r="DS173" s="2">
        <f t="shared" si="223"/>
        <v>64.998774774774773</v>
      </c>
      <c r="DT173" s="2">
        <f t="shared" si="223"/>
        <v>65.019249249249256</v>
      </c>
      <c r="DU173" s="2">
        <f t="shared" si="223"/>
        <v>68.547463963963963</v>
      </c>
      <c r="DV173" s="2">
        <f t="shared" si="223"/>
        <v>69.81451801801802</v>
      </c>
      <c r="DW173" s="2">
        <f t="shared" si="223"/>
        <v>69.559009246088181</v>
      </c>
      <c r="DX173" s="2">
        <f t="shared" si="223"/>
        <v>57.819010644257702</v>
      </c>
      <c r="DY173" s="2">
        <f t="shared" si="223"/>
        <v>62.054415424545795</v>
      </c>
      <c r="EA173" s="2">
        <f t="shared" si="213"/>
        <v>35.032662676728258</v>
      </c>
      <c r="EB173" s="2">
        <f t="shared" si="213"/>
        <v>84.538368058157829</v>
      </c>
      <c r="EC173" s="2">
        <f t="shared" si="213"/>
        <v>34.449971753991058</v>
      </c>
      <c r="ED173" s="2">
        <f t="shared" si="213"/>
        <v>22.022614011470225</v>
      </c>
      <c r="EE173" s="2">
        <f t="shared" si="213"/>
        <v>17.387827226211634</v>
      </c>
      <c r="EF173" s="2">
        <f t="shared" si="213"/>
        <v>21.130572378138854</v>
      </c>
      <c r="EG173" s="2">
        <f t="shared" si="213"/>
        <v>18.905562341215553</v>
      </c>
      <c r="EH173" s="2">
        <f t="shared" si="213"/>
        <v>18.559240349464428</v>
      </c>
      <c r="EI173" s="2">
        <f t="shared" si="213"/>
        <v>21.646467798527492</v>
      </c>
      <c r="EJ173" s="2">
        <f t="shared" si="213"/>
        <v>22.54459654370222</v>
      </c>
      <c r="EK173" s="2">
        <f t="shared" si="212"/>
        <v>21.574669239788943</v>
      </c>
      <c r="EL173" s="2">
        <f t="shared" si="179"/>
        <v>20.650898445699436</v>
      </c>
      <c r="EM173" s="2">
        <f t="shared" si="179"/>
        <v>22.375377759495404</v>
      </c>
      <c r="EN173" s="2">
        <f t="shared" si="179"/>
        <v>26.626567542228184</v>
      </c>
      <c r="EO173" s="2">
        <f t="shared" si="179"/>
        <v>30.095765942341334</v>
      </c>
      <c r="EQ173" s="2">
        <f t="shared" si="224"/>
        <v>37.708180999909843</v>
      </c>
      <c r="ER173" s="2">
        <f t="shared" si="224"/>
        <v>95.78959823063731</v>
      </c>
      <c r="ES173" s="2">
        <f t="shared" si="224"/>
        <v>36.328750044240124</v>
      </c>
      <c r="ET173" s="2">
        <f t="shared" si="224"/>
        <v>24.434160247900056</v>
      </c>
      <c r="EU173" s="2">
        <f t="shared" si="224"/>
        <v>19.568132673456354</v>
      </c>
      <c r="EV173" s="2">
        <f t="shared" si="224"/>
        <v>20.726730125523012</v>
      </c>
      <c r="EW173" s="2">
        <f t="shared" si="224"/>
        <v>20.051447865691191</v>
      </c>
      <c r="EX173" s="2">
        <f t="shared" si="224"/>
        <v>20.798752581353369</v>
      </c>
      <c r="EY173" s="2">
        <f t="shared" si="224"/>
        <v>22.509966819774892</v>
      </c>
      <c r="EZ173" s="2">
        <f t="shared" si="224"/>
        <v>22.678729714612306</v>
      </c>
      <c r="FA173" s="2">
        <f t="shared" si="224"/>
        <v>23.064821212087566</v>
      </c>
      <c r="FB173" s="2">
        <f t="shared" si="224"/>
        <v>22.510839473577917</v>
      </c>
      <c r="FC173" s="2">
        <f t="shared" si="224"/>
        <v>23.177187395768296</v>
      </c>
      <c r="FD173" s="2">
        <f t="shared" si="224"/>
        <v>27.271905796931815</v>
      </c>
      <c r="FE173" s="2">
        <f t="shared" si="224"/>
        <v>28.881293632845921</v>
      </c>
      <c r="FG173" s="2">
        <f t="shared" si="225"/>
        <v>0.99995260286287679</v>
      </c>
      <c r="FH173" s="2">
        <f t="shared" si="225"/>
        <v>0.9999307704432987</v>
      </c>
      <c r="FI173" s="2">
        <f t="shared" si="225"/>
        <v>0.99994352753348681</v>
      </c>
      <c r="FJ173" s="2">
        <f t="shared" si="225"/>
        <v>0.99993676128942555</v>
      </c>
      <c r="FK173" s="2">
        <f t="shared" si="225"/>
        <v>0.99993414658890301</v>
      </c>
      <c r="FL173" s="2">
        <f t="shared" si="225"/>
        <v>0.99993311265990659</v>
      </c>
      <c r="FM173" s="2">
        <f t="shared" si="225"/>
        <v>0.99993068895089654</v>
      </c>
      <c r="FN173" s="2">
        <f t="shared" si="225"/>
        <v>0.99993024205615455</v>
      </c>
      <c r="FO173" s="2">
        <f t="shared" si="225"/>
        <v>0.99993147643291647</v>
      </c>
      <c r="FP173" s="2">
        <f t="shared" si="225"/>
        <v>0.99992951778180184</v>
      </c>
      <c r="FQ173" s="2">
        <f t="shared" si="225"/>
        <v>0.99993022130572362</v>
      </c>
      <c r="FR173" s="2">
        <f t="shared" si="225"/>
        <v>0.99993022616635396</v>
      </c>
      <c r="FS173" s="2">
        <f t="shared" si="225"/>
        <v>0.99993002896836425</v>
      </c>
      <c r="FT173" s="2">
        <f t="shared" si="225"/>
        <v>0.9999285531317883</v>
      </c>
      <c r="FU173" s="2">
        <f t="shared" si="225"/>
        <v>0.99990307104328158</v>
      </c>
      <c r="FW173" s="2">
        <f t="shared" si="216"/>
        <v>0.40982980888799947</v>
      </c>
      <c r="FX173" s="2">
        <f t="shared" si="216"/>
        <v>0.69623913959843697</v>
      </c>
      <c r="FY173" s="2">
        <f t="shared" si="216"/>
        <v>0.49154548699532469</v>
      </c>
      <c r="FZ173" s="2">
        <f t="shared" si="216"/>
        <v>0.49447353609959321</v>
      </c>
      <c r="GA173" s="2">
        <f t="shared" si="216"/>
        <v>0.48658913967005468</v>
      </c>
      <c r="GB173" s="2">
        <f t="shared" si="216"/>
        <v>0.48682914729272003</v>
      </c>
      <c r="GC173" s="2">
        <f t="shared" si="216"/>
        <v>0.51312293223381944</v>
      </c>
      <c r="GD173" s="2">
        <f t="shared" si="216"/>
        <v>0.56544183694931949</v>
      </c>
      <c r="GE173" s="2">
        <f t="shared" si="216"/>
        <v>0.53814713162769057</v>
      </c>
      <c r="GF173" s="2">
        <f t="shared" si="216"/>
        <v>0.51350410412399194</v>
      </c>
      <c r="GG173" s="2">
        <f t="shared" si="216"/>
        <v>0.49126832791351671</v>
      </c>
      <c r="GH173" s="2">
        <f t="shared" si="216"/>
        <v>0.44886715278055361</v>
      </c>
      <c r="GI173" s="2">
        <f t="shared" si="216"/>
        <v>0.41435401019318308</v>
      </c>
      <c r="GJ173" s="2">
        <f t="shared" si="216"/>
        <v>0.38748821286108304</v>
      </c>
      <c r="GK173" s="2">
        <f t="shared" si="216"/>
        <v>0.3049174621267946</v>
      </c>
      <c r="GM173" s="86">
        <f t="shared" si="217"/>
        <v>9.9604059090365485E-205</v>
      </c>
      <c r="GN173" s="86">
        <f t="shared" si="217"/>
        <v>0</v>
      </c>
      <c r="GO173" s="86">
        <f t="shared" si="217"/>
        <v>1.3072084280861709E-272</v>
      </c>
      <c r="GP173" s="86">
        <f t="shared" si="217"/>
        <v>5.8124855093702853E-286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7.8515416560860925E-301</v>
      </c>
      <c r="GZ173" s="86">
        <f t="shared" si="217"/>
        <v>4.3026759341031367E-264</v>
      </c>
      <c r="HA173" s="86">
        <f t="shared" si="217"/>
        <v>0</v>
      </c>
      <c r="HC173" s="86">
        <f t="shared" si="181"/>
        <v>5.5676899660854287E-116</v>
      </c>
      <c r="HD173" s="86">
        <f t="shared" si="181"/>
        <v>1.673141815138404E-83</v>
      </c>
      <c r="HE173" s="86">
        <f t="shared" si="181"/>
        <v>2.7677333161267327E-138</v>
      </c>
      <c r="HF173" s="86">
        <f t="shared" si="180"/>
        <v>2.4189428431000833E-154</v>
      </c>
      <c r="HG173" s="86">
        <f t="shared" si="180"/>
        <v>1.2528383788156657E-197</v>
      </c>
      <c r="HH173" s="86">
        <f t="shared" si="180"/>
        <v>1.3692725997032363E-247</v>
      </c>
      <c r="HI173" s="86">
        <f t="shared" si="180"/>
        <v>2.6286239130294425E-275</v>
      </c>
      <c r="HJ173" s="86">
        <f t="shared" si="180"/>
        <v>0</v>
      </c>
      <c r="HK173" s="86">
        <f t="shared" si="180"/>
        <v>4.7304645217713346E-267</v>
      </c>
      <c r="HL173" s="86">
        <f t="shared" si="180"/>
        <v>5.4393002924541643E-265</v>
      </c>
      <c r="HM173" s="86">
        <f t="shared" si="180"/>
        <v>9.4672567877214286E-280</v>
      </c>
      <c r="HN173" s="86">
        <f t="shared" si="180"/>
        <v>6.4161092398841647E-207</v>
      </c>
      <c r="HO173" s="86">
        <f t="shared" si="226"/>
        <v>2.425514235691488E-216</v>
      </c>
      <c r="HP173" s="86">
        <f t="shared" si="226"/>
        <v>2.2711281756925181E-184</v>
      </c>
      <c r="HQ173" s="86">
        <f t="shared" si="226"/>
        <v>4.6966026478302085E-195</v>
      </c>
      <c r="HS173" s="86">
        <f t="shared" si="218"/>
        <v>1.2288737437073967E-15</v>
      </c>
      <c r="HT173" s="86">
        <f t="shared" si="218"/>
        <v>4.1462083182459988E-30</v>
      </c>
      <c r="HU173" s="86">
        <f t="shared" si="218"/>
        <v>7.7424904202081082E-24</v>
      </c>
      <c r="HV173" s="86">
        <f t="shared" si="218"/>
        <v>1.2952858971463586E-27</v>
      </c>
      <c r="HW173" s="86">
        <f t="shared" si="218"/>
        <v>8.0920946104001005E-29</v>
      </c>
      <c r="HX173" s="86">
        <f t="shared" si="218"/>
        <v>1.706966640504719E-27</v>
      </c>
      <c r="HY173" s="86">
        <f t="shared" si="218"/>
        <v>5.6435339544715015E-32</v>
      </c>
      <c r="HZ173" s="86">
        <f t="shared" si="218"/>
        <v>5.7271092337745841E-35</v>
      </c>
      <c r="IA173" s="86">
        <f t="shared" si="218"/>
        <v>6.5293952788311777E-32</v>
      </c>
      <c r="IB173" s="86">
        <f t="shared" si="218"/>
        <v>1.0646941158328807E-29</v>
      </c>
      <c r="IC173" s="86">
        <f t="shared" si="218"/>
        <v>9.4429175190733348E-29</v>
      </c>
      <c r="ID173" s="86">
        <f t="shared" si="218"/>
        <v>5.8759076691581714E-25</v>
      </c>
      <c r="IE173" s="86">
        <f t="shared" si="218"/>
        <v>1.1643016272212862E-21</v>
      </c>
      <c r="IF173" s="86">
        <f t="shared" si="218"/>
        <v>2.8806890474133786E-22</v>
      </c>
      <c r="IG173" s="86">
        <f t="shared" si="218"/>
        <v>1.7308014562380759E-14</v>
      </c>
      <c r="II173" s="86">
        <f t="shared" si="219"/>
        <v>0.4078805349436701</v>
      </c>
      <c r="IJ173" s="86">
        <f t="shared" si="219"/>
        <v>3.9019595931625323E-5</v>
      </c>
      <c r="IK173" s="86">
        <f t="shared" si="219"/>
        <v>0.52993340314028226</v>
      </c>
      <c r="IL173" s="86">
        <f t="shared" si="219"/>
        <v>0.52169145794774985</v>
      </c>
      <c r="IM173" s="86">
        <f t="shared" si="219"/>
        <v>0.54589176314837051</v>
      </c>
      <c r="IN173" s="86">
        <f t="shared" si="219"/>
        <v>0.5447966189306821</v>
      </c>
      <c r="IO173" s="86">
        <f t="shared" si="219"/>
        <v>0.42764201022308435</v>
      </c>
      <c r="IP173" s="86">
        <f t="shared" si="219"/>
        <v>0.10398657912040964</v>
      </c>
      <c r="IQ173" s="86">
        <f t="shared" si="219"/>
        <v>0.26116364573429468</v>
      </c>
      <c r="IR173" s="86">
        <f t="shared" si="219"/>
        <v>0.42689916603352474</v>
      </c>
      <c r="IS173" s="86">
        <f t="shared" si="219"/>
        <v>0.53341305459580768</v>
      </c>
      <c r="IT173" s="86">
        <f t="shared" si="219"/>
        <v>0.51031676646701762</v>
      </c>
      <c r="IU173" s="86">
        <f t="shared" si="219"/>
        <v>0.36243443639889705</v>
      </c>
      <c r="IV173" s="86">
        <f t="shared" si="219"/>
        <v>0.1826351078364849</v>
      </c>
      <c r="IW173" s="86">
        <f t="shared" si="219"/>
        <v>0.11142418126796852</v>
      </c>
      <c r="IY173" s="86">
        <f t="shared" si="220"/>
        <v>0.40788053494367132</v>
      </c>
      <c r="IZ173" s="86">
        <f t="shared" si="220"/>
        <v>3.9019595931625323E-5</v>
      </c>
      <c r="JA173" s="86">
        <f t="shared" si="220"/>
        <v>0.52993340314028226</v>
      </c>
      <c r="JB173" s="86">
        <f t="shared" si="220"/>
        <v>0.52169145794774985</v>
      </c>
      <c r="JC173" s="86">
        <f t="shared" si="220"/>
        <v>0.54589176314837051</v>
      </c>
      <c r="JD173" s="86">
        <f t="shared" si="220"/>
        <v>0.5447966189306821</v>
      </c>
      <c r="JE173" s="86">
        <f t="shared" si="220"/>
        <v>0.42764201022308435</v>
      </c>
      <c r="JF173" s="86">
        <f t="shared" si="220"/>
        <v>0.10398657912040964</v>
      </c>
      <c r="JG173" s="86">
        <f t="shared" si="220"/>
        <v>0.26116364573429468</v>
      </c>
      <c r="JH173" s="86">
        <f t="shared" si="220"/>
        <v>0.42689916603352474</v>
      </c>
      <c r="JI173" s="86">
        <f t="shared" si="220"/>
        <v>0.53341305459580768</v>
      </c>
      <c r="JJ173" s="86">
        <f t="shared" si="220"/>
        <v>0.51031676646701762</v>
      </c>
      <c r="JK173" s="86">
        <f t="shared" si="220"/>
        <v>0.36243443639889705</v>
      </c>
      <c r="JL173" s="86">
        <f t="shared" si="220"/>
        <v>0.1826351078364849</v>
      </c>
      <c r="JM173" s="86">
        <f t="shared" si="220"/>
        <v>0.11142418126798583</v>
      </c>
    </row>
    <row r="174" spans="2:273" x14ac:dyDescent="0.25">
      <c r="B174" s="2">
        <v>147</v>
      </c>
      <c r="C174" s="37">
        <v>36.131</v>
      </c>
      <c r="D174" s="37">
        <v>89.376999999999995</v>
      </c>
      <c r="E174" s="37">
        <v>39.61</v>
      </c>
      <c r="F174" s="37">
        <v>24.475000000000001</v>
      </c>
      <c r="G174" s="37">
        <v>22.661000000000001</v>
      </c>
      <c r="H174" s="37">
        <v>29.914999999999999</v>
      </c>
      <c r="I174" s="37">
        <v>24.643999999999998</v>
      </c>
      <c r="J174" s="37">
        <v>18.507999999999999</v>
      </c>
      <c r="K174" s="37">
        <v>21.593</v>
      </c>
      <c r="L174" s="37">
        <v>25.050999999999998</v>
      </c>
      <c r="M174" s="37">
        <v>31.745999999999999</v>
      </c>
      <c r="N174" s="37">
        <v>41.593000000000004</v>
      </c>
      <c r="O174" s="37">
        <v>45.576000000000001</v>
      </c>
      <c r="P174" s="37">
        <v>62.475000000000001</v>
      </c>
      <c r="Q174" s="37">
        <v>67.441000000000003</v>
      </c>
      <c r="S174" s="4">
        <f t="shared" si="221"/>
        <v>36.554211548856095</v>
      </c>
      <c r="T174" s="4">
        <f t="shared" si="221"/>
        <v>92.684492071769782</v>
      </c>
      <c r="U174" s="4">
        <f t="shared" si="221"/>
        <v>38.71779725716911</v>
      </c>
      <c r="V174" s="4">
        <f t="shared" si="221"/>
        <v>26.284053182535217</v>
      </c>
      <c r="W174" s="4">
        <f t="shared" si="221"/>
        <v>23.130366417499378</v>
      </c>
      <c r="X174" s="4">
        <f t="shared" si="221"/>
        <v>29.20976293582288</v>
      </c>
      <c r="Y174" s="4">
        <f t="shared" si="221"/>
        <v>22.96466008370599</v>
      </c>
      <c r="Z174" s="4">
        <f t="shared" si="221"/>
        <v>20.024147552274307</v>
      </c>
      <c r="AA174" s="4">
        <f t="shared" si="221"/>
        <v>23.401444637621495</v>
      </c>
      <c r="AB174" s="4">
        <f t="shared" si="221"/>
        <v>26.929520483998761</v>
      </c>
      <c r="AC174" s="4">
        <f t="shared" si="221"/>
        <v>31.706584579111428</v>
      </c>
      <c r="AD174" s="4">
        <f t="shared" si="221"/>
        <v>41.940010118969845</v>
      </c>
      <c r="AE174" s="4">
        <f t="shared" si="221"/>
        <v>45.118689477305338</v>
      </c>
      <c r="AF174" s="4">
        <f t="shared" si="221"/>
        <v>57.550775783374604</v>
      </c>
      <c r="AG174" s="4">
        <f t="shared" si="221"/>
        <v>65.154269585833404</v>
      </c>
      <c r="AI174" s="4">
        <f t="shared" si="222"/>
        <v>-0.42321154885609502</v>
      </c>
      <c r="AJ174" s="4">
        <f t="shared" si="222"/>
        <v>-3.3074920717697864</v>
      </c>
      <c r="AK174" s="4">
        <f t="shared" si="222"/>
        <v>0.89220274283088941</v>
      </c>
      <c r="AL174" s="4">
        <f t="shared" si="222"/>
        <v>-1.8090531825352159</v>
      </c>
      <c r="AM174" s="4">
        <f t="shared" si="222"/>
        <v>-0.46936641749937635</v>
      </c>
      <c r="AN174" s="4">
        <f t="shared" si="222"/>
        <v>0.70523706417711907</v>
      </c>
      <c r="AO174" s="4">
        <f t="shared" si="222"/>
        <v>1.6793399162940084</v>
      </c>
      <c r="AP174" s="4">
        <f t="shared" si="222"/>
        <v>-1.5161475522743082</v>
      </c>
      <c r="AQ174" s="4">
        <f t="shared" si="222"/>
        <v>-1.8084446376214949</v>
      </c>
      <c r="AR174" s="4">
        <f t="shared" si="222"/>
        <v>-1.8785204839987628</v>
      </c>
      <c r="AS174" s="4">
        <f t="shared" si="222"/>
        <v>3.9415420888570196E-2</v>
      </c>
      <c r="AT174" s="4">
        <f t="shared" si="222"/>
        <v>-0.34701011896984113</v>
      </c>
      <c r="AU174" s="4">
        <f t="shared" si="222"/>
        <v>0.45731052269466232</v>
      </c>
      <c r="AV174" s="4">
        <f t="shared" si="222"/>
        <v>4.9242242166253973</v>
      </c>
      <c r="AW174" s="4">
        <f t="shared" si="222"/>
        <v>2.2867304141665983</v>
      </c>
      <c r="AY174" s="2">
        <f t="shared" si="214"/>
        <v>36.069957619499576</v>
      </c>
      <c r="AZ174" s="2">
        <f t="shared" si="214"/>
        <v>92.684492071769782</v>
      </c>
      <c r="BA174" s="2">
        <f t="shared" si="214"/>
        <v>35.328120781018384</v>
      </c>
      <c r="BB174" s="2">
        <f t="shared" si="214"/>
        <v>23.098500633814879</v>
      </c>
      <c r="BC174" s="2">
        <f t="shared" si="214"/>
        <v>18.307277417546871</v>
      </c>
      <c r="BD174" s="2">
        <f t="shared" si="214"/>
        <v>20.775900449402215</v>
      </c>
      <c r="BE174" s="2">
        <f t="shared" si="214"/>
        <v>19.373137709267358</v>
      </c>
      <c r="BF174" s="2">
        <f t="shared" si="214"/>
        <v>19.748765884596917</v>
      </c>
      <c r="BG174" s="2">
        <f t="shared" si="214"/>
        <v>21.981961465227105</v>
      </c>
      <c r="BH174" s="2">
        <f t="shared" si="214"/>
        <v>22.462010631151273</v>
      </c>
      <c r="BI174" s="2">
        <f t="shared" si="214"/>
        <v>22.195410467590307</v>
      </c>
      <c r="BJ174" s="2">
        <f t="shared" si="214"/>
        <v>21.366136657202301</v>
      </c>
      <c r="BK174" s="2">
        <f t="shared" si="214"/>
        <v>22.574529000406262</v>
      </c>
      <c r="BL174" s="2">
        <f t="shared" si="214"/>
        <v>26.769257281225844</v>
      </c>
      <c r="BM174" s="2">
        <f t="shared" si="214"/>
        <v>29.626455538313742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89.376999999999995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118.29541547215229</v>
      </c>
      <c r="DL174" s="2">
        <f t="shared" si="223"/>
        <v>197.38379950301163</v>
      </c>
      <c r="DM174" s="2">
        <f t="shared" si="223"/>
        <v>89.618368292682931</v>
      </c>
      <c r="DN174" s="2">
        <f t="shared" si="223"/>
        <v>91.832309311740886</v>
      </c>
      <c r="DO174" s="2">
        <f t="shared" si="223"/>
        <v>63.57446275303645</v>
      </c>
      <c r="DP174" s="2">
        <f t="shared" si="223"/>
        <v>72.801117746288796</v>
      </c>
      <c r="DQ174" s="2">
        <f t="shared" si="223"/>
        <v>68.269636679536674</v>
      </c>
      <c r="DR174" s="2">
        <f t="shared" si="223"/>
        <v>64.756787394957982</v>
      </c>
      <c r="DS174" s="2">
        <f t="shared" si="223"/>
        <v>65.200521235521236</v>
      </c>
      <c r="DT174" s="2">
        <f t="shared" si="223"/>
        <v>65.226216816816816</v>
      </c>
      <c r="DU174" s="2">
        <f t="shared" si="223"/>
        <v>68.775750064350063</v>
      </c>
      <c r="DV174" s="2">
        <f t="shared" si="223"/>
        <v>70.035829729729727</v>
      </c>
      <c r="DW174" s="2">
        <f t="shared" si="223"/>
        <v>69.764139402560446</v>
      </c>
      <c r="DX174" s="2">
        <f t="shared" si="223"/>
        <v>57.930741176470583</v>
      </c>
      <c r="DY174" s="2">
        <f t="shared" si="223"/>
        <v>62.25305769373378</v>
      </c>
      <c r="EA174" s="2">
        <f t="shared" si="213"/>
        <v>34.879586434209386</v>
      </c>
      <c r="EB174" s="2">
        <f t="shared" si="213"/>
        <v>84.40086464813011</v>
      </c>
      <c r="EC174" s="2">
        <f t="shared" si="213"/>
        <v>34.334347743327491</v>
      </c>
      <c r="ED174" s="2">
        <f t="shared" si="213"/>
        <v>21.813543690390436</v>
      </c>
      <c r="EE174" s="2">
        <f t="shared" si="213"/>
        <v>17.164901765831821</v>
      </c>
      <c r="EF174" s="2">
        <f t="shared" si="213"/>
        <v>20.982389823802496</v>
      </c>
      <c r="EG174" s="2">
        <f t="shared" si="213"/>
        <v>18.741365839358998</v>
      </c>
      <c r="EH174" s="2">
        <f t="shared" si="213"/>
        <v>18.400697679397705</v>
      </c>
      <c r="EI174" s="2">
        <f t="shared" si="213"/>
        <v>21.48444706265818</v>
      </c>
      <c r="EJ174" s="2">
        <f t="shared" si="213"/>
        <v>22.384968888207169</v>
      </c>
      <c r="EK174" s="2">
        <f t="shared" si="212"/>
        <v>21.406374926714875</v>
      </c>
      <c r="EL174" s="2">
        <f t="shared" si="179"/>
        <v>20.463226847918438</v>
      </c>
      <c r="EM174" s="2">
        <f t="shared" si="179"/>
        <v>22.212219902646371</v>
      </c>
      <c r="EN174" s="2">
        <f t="shared" si="179"/>
        <v>26.495800003048963</v>
      </c>
      <c r="EO174" s="2">
        <f t="shared" si="179"/>
        <v>30.025113009964752</v>
      </c>
      <c r="EQ174" s="2">
        <f t="shared" si="224"/>
        <v>37.624965891653098</v>
      </c>
      <c r="ER174" s="2">
        <f t="shared" si="224"/>
        <v>95.970571166823419</v>
      </c>
      <c r="ES174" s="2">
        <f t="shared" si="224"/>
        <v>36.260096656568294</v>
      </c>
      <c r="ET174" s="2">
        <f t="shared" si="224"/>
        <v>24.28878694104592</v>
      </c>
      <c r="EU174" s="2">
        <f t="shared" si="224"/>
        <v>19.401096119306548</v>
      </c>
      <c r="EV174" s="2">
        <f t="shared" si="224"/>
        <v>20.571190137477586</v>
      </c>
      <c r="EW174" s="2">
        <f t="shared" si="224"/>
        <v>19.914009056518939</v>
      </c>
      <c r="EX174" s="2">
        <f t="shared" si="224"/>
        <v>20.688619104185253</v>
      </c>
      <c r="EY174" s="2">
        <f t="shared" si="224"/>
        <v>22.366502110756027</v>
      </c>
      <c r="EZ174" s="2">
        <f t="shared" si="224"/>
        <v>22.523444652770753</v>
      </c>
      <c r="FA174" s="2">
        <f t="shared" si="224"/>
        <v>22.934738116701446</v>
      </c>
      <c r="FB174" s="2">
        <f t="shared" si="224"/>
        <v>22.370523428760752</v>
      </c>
      <c r="FC174" s="2">
        <f t="shared" si="224"/>
        <v>23.034610847855884</v>
      </c>
      <c r="FD174" s="2">
        <f t="shared" si="224"/>
        <v>27.15848217964324</v>
      </c>
      <c r="FE174" s="2">
        <f t="shared" si="224"/>
        <v>28.788875419659679</v>
      </c>
      <c r="FG174" s="2">
        <f t="shared" si="225"/>
        <v>0.99995677311691433</v>
      </c>
      <c r="FH174" s="2">
        <f t="shared" si="225"/>
        <v>0.99993686150927963</v>
      </c>
      <c r="FI174" s="2">
        <f t="shared" si="225"/>
        <v>0.99994849624249438</v>
      </c>
      <c r="FJ174" s="2">
        <f t="shared" si="225"/>
        <v>0.99994232528956861</v>
      </c>
      <c r="FK174" s="2">
        <f t="shared" si="225"/>
        <v>0.99993994062726377</v>
      </c>
      <c r="FL174" s="2">
        <f t="shared" si="225"/>
        <v>0.99993899766179839</v>
      </c>
      <c r="FM174" s="2">
        <f t="shared" si="225"/>
        <v>0.99993678718641943</v>
      </c>
      <c r="FN174" s="2">
        <f t="shared" si="225"/>
        <v>0.9999363796085835</v>
      </c>
      <c r="FO174" s="2">
        <f t="shared" si="225"/>
        <v>0.99993750538726778</v>
      </c>
      <c r="FP174" s="2">
        <f t="shared" si="225"/>
        <v>0.99993571905437217</v>
      </c>
      <c r="FQ174" s="2">
        <f t="shared" si="225"/>
        <v>0.99993636068373315</v>
      </c>
      <c r="FR174" s="2">
        <f t="shared" si="225"/>
        <v>0.99993636511673512</v>
      </c>
      <c r="FS174" s="2">
        <f t="shared" si="225"/>
        <v>0.99993618526781958</v>
      </c>
      <c r="FT174" s="2">
        <f t="shared" si="225"/>
        <v>0.99993483927211668</v>
      </c>
      <c r="FU174" s="2">
        <f t="shared" si="225"/>
        <v>0.99991159898687976</v>
      </c>
      <c r="FW174" s="2">
        <f t="shared" si="216"/>
        <v>0.43227735815649132</v>
      </c>
      <c r="FX174" s="2">
        <f t="shared" si="216"/>
        <v>0.71535901436076621</v>
      </c>
      <c r="FY174" s="2">
        <f t="shared" si="216"/>
        <v>0.51456640898993222</v>
      </c>
      <c r="FZ174" s="2">
        <f t="shared" si="216"/>
        <v>0.51749202065423772</v>
      </c>
      <c r="GA174" s="2">
        <f t="shared" si="216"/>
        <v>0.50961058944739568</v>
      </c>
      <c r="GB174" s="2">
        <f t="shared" si="216"/>
        <v>0.50985067581139176</v>
      </c>
      <c r="GC174" s="2">
        <f t="shared" si="216"/>
        <v>0.53608893085084619</v>
      </c>
      <c r="GD174" s="2">
        <f t="shared" si="216"/>
        <v>0.58792185695445209</v>
      </c>
      <c r="GE174" s="2">
        <f t="shared" si="216"/>
        <v>0.56094274899317909</v>
      </c>
      <c r="GF174" s="2">
        <f t="shared" si="216"/>
        <v>0.53646836505652506</v>
      </c>
      <c r="GG174" s="2">
        <f t="shared" si="216"/>
        <v>0.51428939886768155</v>
      </c>
      <c r="GH174" s="2">
        <f t="shared" si="216"/>
        <v>0.47174376105104016</v>
      </c>
      <c r="GI174" s="2">
        <f t="shared" si="216"/>
        <v>0.43686592957417458</v>
      </c>
      <c r="GJ174" s="2">
        <f t="shared" si="216"/>
        <v>0.4095612710212061</v>
      </c>
      <c r="GK174" s="2">
        <f t="shared" si="216"/>
        <v>0.32478097880259088</v>
      </c>
      <c r="GM174" s="86">
        <f t="shared" si="217"/>
        <v>1.907593238350039E-209</v>
      </c>
      <c r="GN174" s="86">
        <f t="shared" si="217"/>
        <v>0</v>
      </c>
      <c r="GO174" s="86">
        <f t="shared" si="217"/>
        <v>6.5791825454832274E-279</v>
      </c>
      <c r="GP174" s="86">
        <f t="shared" si="217"/>
        <v>1.5528439749579618E-292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9.1374087805743825E-308</v>
      </c>
      <c r="GZ174" s="86">
        <f t="shared" si="217"/>
        <v>3.9128231020849365E-270</v>
      </c>
      <c r="HA174" s="86">
        <f t="shared" si="217"/>
        <v>0</v>
      </c>
      <c r="HC174" s="86">
        <f t="shared" si="181"/>
        <v>1.293877615149842E-119</v>
      </c>
      <c r="HD174" s="86">
        <f t="shared" si="181"/>
        <v>3.2965452896477759E-86</v>
      </c>
      <c r="HE174" s="86">
        <f t="shared" si="181"/>
        <v>1.3548253235041966E-142</v>
      </c>
      <c r="HF174" s="86">
        <f t="shared" si="180"/>
        <v>4.0941858176966203E-159</v>
      </c>
      <c r="HG174" s="86">
        <f t="shared" si="180"/>
        <v>9.6403702184410539E-204</v>
      </c>
      <c r="HH174" s="86">
        <f t="shared" si="180"/>
        <v>2.9431926319644937E-255</v>
      </c>
      <c r="HI174" s="86">
        <f t="shared" si="180"/>
        <v>1.0713047948236108E-283</v>
      </c>
      <c r="HJ174" s="86">
        <f t="shared" si="180"/>
        <v>0</v>
      </c>
      <c r="HK174" s="86">
        <f t="shared" si="180"/>
        <v>4.0922872233537406E-275</v>
      </c>
      <c r="HL174" s="86">
        <f t="shared" si="180"/>
        <v>4.3580620180321152E-273</v>
      </c>
      <c r="HM174" s="86">
        <f t="shared" si="180"/>
        <v>2.5915879164308637E-288</v>
      </c>
      <c r="HN174" s="86">
        <f t="shared" si="180"/>
        <v>2.5475088510672512E-213</v>
      </c>
      <c r="HO174" s="86">
        <f t="shared" si="226"/>
        <v>3.789428707460907E-223</v>
      </c>
      <c r="HP174" s="86">
        <f t="shared" si="226"/>
        <v>3.7033901204996687E-190</v>
      </c>
      <c r="HQ174" s="86">
        <f t="shared" si="226"/>
        <v>3.1288798716097984E-201</v>
      </c>
      <c r="HS174" s="86">
        <f t="shared" si="218"/>
        <v>9.3762898084409362E-17</v>
      </c>
      <c r="HT174" s="86">
        <f t="shared" si="218"/>
        <v>7.250468475205816E-32</v>
      </c>
      <c r="HU174" s="86">
        <f t="shared" si="218"/>
        <v>2.062742727840657E-25</v>
      </c>
      <c r="HV174" s="86">
        <f t="shared" si="218"/>
        <v>2.0793450593358256E-29</v>
      </c>
      <c r="HW174" s="86">
        <f t="shared" si="218"/>
        <v>9.5456066177343779E-31</v>
      </c>
      <c r="HX174" s="86">
        <f t="shared" si="218"/>
        <v>2.4275912661793698E-29</v>
      </c>
      <c r="HY174" s="86">
        <f t="shared" si="218"/>
        <v>4.8482016719319049E-34</v>
      </c>
      <c r="HZ174" s="86">
        <f t="shared" si="218"/>
        <v>3.8233887482332696E-37</v>
      </c>
      <c r="IA174" s="86">
        <f t="shared" si="218"/>
        <v>6.0112146368516959E-34</v>
      </c>
      <c r="IB174" s="86">
        <f t="shared" si="218"/>
        <v>1.1949550951196152E-31</v>
      </c>
      <c r="IC174" s="86">
        <f t="shared" si="218"/>
        <v>1.1269674833578588E-30</v>
      </c>
      <c r="ID174" s="86">
        <f t="shared" si="218"/>
        <v>1.0622128751434996E-26</v>
      </c>
      <c r="IE174" s="86">
        <f t="shared" si="218"/>
        <v>3.0895791215208329E-23</v>
      </c>
      <c r="IF174" s="86">
        <f t="shared" si="218"/>
        <v>5.3510452826513072E-24</v>
      </c>
      <c r="IG174" s="86">
        <f t="shared" si="218"/>
        <v>9.9787524901534069E-16</v>
      </c>
      <c r="II174" s="86">
        <f t="shared" si="219"/>
        <v>0.49286469989907122</v>
      </c>
      <c r="IJ174" s="86">
        <f t="shared" si="219"/>
        <v>4.9517402148567246E-6</v>
      </c>
      <c r="IK174" s="86">
        <f t="shared" si="219"/>
        <v>0.42879690168895462</v>
      </c>
      <c r="IL174" s="86">
        <f t="shared" si="219"/>
        <v>0.40664414821655109</v>
      </c>
      <c r="IM174" s="86">
        <f t="shared" si="219"/>
        <v>0.44993019268197643</v>
      </c>
      <c r="IN174" s="86">
        <f t="shared" si="219"/>
        <v>0.44958580399594672</v>
      </c>
      <c r="IO174" s="86">
        <f t="shared" si="219"/>
        <v>0.27165530785229031</v>
      </c>
      <c r="IP174" s="86">
        <f t="shared" si="219"/>
        <v>3.6826429209514171E-2</v>
      </c>
      <c r="IQ174" s="86">
        <f t="shared" si="219"/>
        <v>0.12929765629032497</v>
      </c>
      <c r="IR174" s="86">
        <f t="shared" si="219"/>
        <v>0.27388807412496136</v>
      </c>
      <c r="IS174" s="86">
        <f t="shared" si="219"/>
        <v>0.42178374611427849</v>
      </c>
      <c r="IT174" s="86">
        <f t="shared" si="219"/>
        <v>0.55871302824858737</v>
      </c>
      <c r="IU174" s="86">
        <f t="shared" si="219"/>
        <v>0.46853013188805182</v>
      </c>
      <c r="IV174" s="86">
        <f t="shared" si="219"/>
        <v>0.26405348421588581</v>
      </c>
      <c r="IW174" s="86">
        <f t="shared" si="219"/>
        <v>0.15716717393912366</v>
      </c>
      <c r="IY174" s="86">
        <f t="shared" si="220"/>
        <v>0.49286469989907133</v>
      </c>
      <c r="IZ174" s="86">
        <f t="shared" si="220"/>
        <v>4.9517402148567246E-6</v>
      </c>
      <c r="JA174" s="86">
        <f t="shared" si="220"/>
        <v>0.42879690168895462</v>
      </c>
      <c r="JB174" s="86">
        <f t="shared" si="220"/>
        <v>0.40664414821655109</v>
      </c>
      <c r="JC174" s="86">
        <f t="shared" si="220"/>
        <v>0.44993019268197643</v>
      </c>
      <c r="JD174" s="86">
        <f t="shared" si="220"/>
        <v>0.44958580399594672</v>
      </c>
      <c r="JE174" s="86">
        <f t="shared" si="220"/>
        <v>0.27165530785229031</v>
      </c>
      <c r="JF174" s="86">
        <f t="shared" si="220"/>
        <v>3.6826429209514171E-2</v>
      </c>
      <c r="JG174" s="86">
        <f t="shared" si="220"/>
        <v>0.12929765629032497</v>
      </c>
      <c r="JH174" s="86">
        <f t="shared" si="220"/>
        <v>0.27388807412496136</v>
      </c>
      <c r="JI174" s="86">
        <f t="shared" si="220"/>
        <v>0.42178374611427849</v>
      </c>
      <c r="JJ174" s="86">
        <f t="shared" si="220"/>
        <v>0.55871302824858737</v>
      </c>
      <c r="JK174" s="86">
        <f t="shared" si="220"/>
        <v>0.46853013188805182</v>
      </c>
      <c r="JL174" s="86">
        <f t="shared" si="220"/>
        <v>0.26405348421588581</v>
      </c>
      <c r="JM174" s="86">
        <f t="shared" si="220"/>
        <v>0.15716717393912466</v>
      </c>
    </row>
    <row r="175" spans="2:273" x14ac:dyDescent="0.25">
      <c r="B175" s="2">
        <v>148</v>
      </c>
      <c r="C175" s="37">
        <v>36.933999999999997</v>
      </c>
      <c r="D175" s="37">
        <v>90.802999999999997</v>
      </c>
      <c r="E175" s="37">
        <v>39.203000000000003</v>
      </c>
      <c r="F175" s="37">
        <v>22.050999999999998</v>
      </c>
      <c r="G175" s="37">
        <v>21.983000000000001</v>
      </c>
      <c r="H175" s="37">
        <v>25.440999999999999</v>
      </c>
      <c r="I175" s="37">
        <v>22.576000000000001</v>
      </c>
      <c r="J175" s="37">
        <v>19.475000000000001</v>
      </c>
      <c r="K175" s="37">
        <v>21.202999999999999</v>
      </c>
      <c r="L175" s="37">
        <v>22.728999999999999</v>
      </c>
      <c r="M175" s="37">
        <v>26.373000000000001</v>
      </c>
      <c r="N175" s="37">
        <v>36.881</v>
      </c>
      <c r="O175" s="37">
        <v>45.067999999999998</v>
      </c>
      <c r="P175" s="37">
        <v>63.78</v>
      </c>
      <c r="Q175" s="37">
        <v>77.254000000000005</v>
      </c>
      <c r="S175" s="4">
        <f t="shared" si="221"/>
        <v>36.485363760505123</v>
      </c>
      <c r="T175" s="4">
        <f t="shared" si="221"/>
        <v>92.99270374512048</v>
      </c>
      <c r="U175" s="4">
        <f t="shared" si="221"/>
        <v>37.158506509390996</v>
      </c>
      <c r="V175" s="4">
        <f t="shared" si="221"/>
        <v>24.614810392744985</v>
      </c>
      <c r="W175" s="4">
        <f t="shared" si="221"/>
        <v>20.735985788602026</v>
      </c>
      <c r="X175" s="4">
        <f t="shared" si="221"/>
        <v>25.169133688232073</v>
      </c>
      <c r="Y175" s="4">
        <f t="shared" si="221"/>
        <v>20.631913087802467</v>
      </c>
      <c r="Z175" s="4">
        <f t="shared" si="221"/>
        <v>19.723066863389953</v>
      </c>
      <c r="AA175" s="4">
        <f t="shared" si="221"/>
        <v>22.260677535772398</v>
      </c>
      <c r="AB175" s="4">
        <f t="shared" si="221"/>
        <v>24.070196962142941</v>
      </c>
      <c r="AC175" s="4">
        <f t="shared" si="221"/>
        <v>26.903801545659586</v>
      </c>
      <c r="AD175" s="4">
        <f t="shared" si="221"/>
        <v>37.295668846551976</v>
      </c>
      <c r="AE175" s="4">
        <f t="shared" si="221"/>
        <v>45.007266072688743</v>
      </c>
      <c r="AF175" s="4">
        <f t="shared" si="221"/>
        <v>62.338831547066782</v>
      </c>
      <c r="AG175" s="4">
        <f t="shared" si="221"/>
        <v>74.321192022414138</v>
      </c>
      <c r="AI175" s="4">
        <f t="shared" si="222"/>
        <v>0.44863623949487419</v>
      </c>
      <c r="AJ175" s="4">
        <f t="shared" si="222"/>
        <v>-2.1897037451204824</v>
      </c>
      <c r="AK175" s="4">
        <f t="shared" si="222"/>
        <v>2.0444934906090069</v>
      </c>
      <c r="AL175" s="4">
        <f t="shared" si="222"/>
        <v>-2.5638103927449869</v>
      </c>
      <c r="AM175" s="4">
        <f t="shared" si="222"/>
        <v>1.2470142113979747</v>
      </c>
      <c r="AN175" s="4">
        <f t="shared" si="222"/>
        <v>0.27186631176792631</v>
      </c>
      <c r="AO175" s="4">
        <f t="shared" si="222"/>
        <v>1.9440869121975339</v>
      </c>
      <c r="AP175" s="4">
        <f t="shared" si="222"/>
        <v>-0.24806686338995121</v>
      </c>
      <c r="AQ175" s="4">
        <f t="shared" si="222"/>
        <v>-1.0576775357723989</v>
      </c>
      <c r="AR175" s="4">
        <f t="shared" si="222"/>
        <v>-1.3411969621429414</v>
      </c>
      <c r="AS175" s="4">
        <f t="shared" si="222"/>
        <v>-0.53080154565958537</v>
      </c>
      <c r="AT175" s="4">
        <f t="shared" si="222"/>
        <v>-0.41466884655197589</v>
      </c>
      <c r="AU175" s="4">
        <f t="shared" si="222"/>
        <v>6.0733927311254376E-2</v>
      </c>
      <c r="AV175" s="4">
        <f t="shared" si="222"/>
        <v>1.4411684529332192</v>
      </c>
      <c r="AW175" s="4">
        <f t="shared" si="222"/>
        <v>2.9328079775858669</v>
      </c>
      <c r="AY175" s="2">
        <f t="shared" si="214"/>
        <v>36.01077872181979</v>
      </c>
      <c r="AZ175" s="2">
        <f t="shared" si="214"/>
        <v>92.99270374512048</v>
      </c>
      <c r="BA175" s="2">
        <f t="shared" si="214"/>
        <v>35.281729253386537</v>
      </c>
      <c r="BB175" s="2">
        <f t="shared" si="214"/>
        <v>22.980325030525719</v>
      </c>
      <c r="BC175" s="2">
        <f t="shared" si="214"/>
        <v>18.165285693992971</v>
      </c>
      <c r="BD175" s="2">
        <f t="shared" si="214"/>
        <v>20.614093655468388</v>
      </c>
      <c r="BE175" s="2">
        <f t="shared" si="214"/>
        <v>19.250397242413367</v>
      </c>
      <c r="BF175" s="2">
        <f t="shared" si="214"/>
        <v>19.670123656963067</v>
      </c>
      <c r="BG175" s="2">
        <f t="shared" si="214"/>
        <v>21.850430918822191</v>
      </c>
      <c r="BH175" s="2">
        <f t="shared" si="214"/>
        <v>22.307749609510815</v>
      </c>
      <c r="BI175" s="2">
        <f t="shared" si="214"/>
        <v>22.082495047342213</v>
      </c>
      <c r="BJ175" s="2">
        <f t="shared" si="214"/>
        <v>21.245499930671997</v>
      </c>
      <c r="BK175" s="2">
        <f t="shared" si="214"/>
        <v>22.439315614838996</v>
      </c>
      <c r="BL175" s="2">
        <f t="shared" si="214"/>
        <v>26.660689571017748</v>
      </c>
      <c r="BM175" s="2">
        <f t="shared" si="214"/>
        <v>29.52269716892236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90.802999999999997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118.83285020242914</v>
      </c>
      <c r="DL175" s="2">
        <f t="shared" si="223"/>
        <v>198.16457958566298</v>
      </c>
      <c r="DM175" s="2">
        <f t="shared" si="223"/>
        <v>89.955889024390245</v>
      </c>
      <c r="DN175" s="2">
        <f t="shared" si="223"/>
        <v>92.243922267206472</v>
      </c>
      <c r="DO175" s="2">
        <f t="shared" si="223"/>
        <v>63.782153238866414</v>
      </c>
      <c r="DP175" s="2">
        <f t="shared" si="223"/>
        <v>73.074339406207827</v>
      </c>
      <c r="DQ175" s="2">
        <f t="shared" si="223"/>
        <v>68.520647232947226</v>
      </c>
      <c r="DR175" s="2">
        <f t="shared" si="223"/>
        <v>64.96938543417366</v>
      </c>
      <c r="DS175" s="2">
        <f t="shared" si="223"/>
        <v>65.4022676962677</v>
      </c>
      <c r="DT175" s="2">
        <f t="shared" si="223"/>
        <v>65.43318438438439</v>
      </c>
      <c r="DU175" s="2">
        <f t="shared" si="223"/>
        <v>69.004036164736164</v>
      </c>
      <c r="DV175" s="2">
        <f t="shared" si="223"/>
        <v>70.257141441441433</v>
      </c>
      <c r="DW175" s="2">
        <f t="shared" si="223"/>
        <v>69.969269559032711</v>
      </c>
      <c r="DX175" s="2">
        <f t="shared" si="223"/>
        <v>58.042471708683472</v>
      </c>
      <c r="DY175" s="2">
        <f t="shared" si="223"/>
        <v>62.451699962921765</v>
      </c>
      <c r="EA175" s="2">
        <f t="shared" si="213"/>
        <v>34.726510191690522</v>
      </c>
      <c r="EB175" s="2">
        <f t="shared" si="213"/>
        <v>84.263361238102377</v>
      </c>
      <c r="EC175" s="2">
        <f t="shared" si="213"/>
        <v>34.218723732663918</v>
      </c>
      <c r="ED175" s="2">
        <f t="shared" si="213"/>
        <v>21.604473369310643</v>
      </c>
      <c r="EE175" s="2">
        <f t="shared" si="213"/>
        <v>16.941976305452009</v>
      </c>
      <c r="EF175" s="2">
        <f t="shared" si="213"/>
        <v>20.834207269466138</v>
      </c>
      <c r="EG175" s="2">
        <f t="shared" si="213"/>
        <v>18.57716933750244</v>
      </c>
      <c r="EH175" s="2">
        <f t="shared" si="213"/>
        <v>18.242155009330983</v>
      </c>
      <c r="EI175" s="2">
        <f t="shared" si="213"/>
        <v>21.322426326788865</v>
      </c>
      <c r="EJ175" s="2">
        <f t="shared" si="213"/>
        <v>22.225341232712115</v>
      </c>
      <c r="EK175" s="2">
        <f t="shared" si="212"/>
        <v>21.238080613640808</v>
      </c>
      <c r="EL175" s="2">
        <f t="shared" si="179"/>
        <v>20.27555525013744</v>
      </c>
      <c r="EM175" s="2">
        <f t="shared" si="179"/>
        <v>22.049062045797339</v>
      </c>
      <c r="EN175" s="2">
        <f t="shared" si="179"/>
        <v>26.365032463869746</v>
      </c>
      <c r="EO175" s="2">
        <f t="shared" si="179"/>
        <v>29.954460077588173</v>
      </c>
      <c r="EQ175" s="2">
        <f t="shared" si="224"/>
        <v>37.541750783396346</v>
      </c>
      <c r="ER175" s="2">
        <f t="shared" si="224"/>
        <v>96.151544103009513</v>
      </c>
      <c r="ES175" s="2">
        <f t="shared" si="224"/>
        <v>36.191443268896457</v>
      </c>
      <c r="ET175" s="2">
        <f t="shared" si="224"/>
        <v>24.143413634191781</v>
      </c>
      <c r="EU175" s="2">
        <f t="shared" si="224"/>
        <v>19.234059565156738</v>
      </c>
      <c r="EV175" s="2">
        <f t="shared" si="224"/>
        <v>20.415650149432157</v>
      </c>
      <c r="EW175" s="2">
        <f t="shared" si="224"/>
        <v>19.776570247346683</v>
      </c>
      <c r="EX175" s="2">
        <f t="shared" si="224"/>
        <v>20.578485627017141</v>
      </c>
      <c r="EY175" s="2">
        <f t="shared" si="224"/>
        <v>22.223037401737162</v>
      </c>
      <c r="EZ175" s="2">
        <f t="shared" si="224"/>
        <v>22.368159590929203</v>
      </c>
      <c r="FA175" s="2">
        <f t="shared" si="224"/>
        <v>22.80465502131533</v>
      </c>
      <c r="FB175" s="2">
        <f t="shared" si="224"/>
        <v>22.230207383943583</v>
      </c>
      <c r="FC175" s="2">
        <f t="shared" si="224"/>
        <v>22.892034299943475</v>
      </c>
      <c r="FD175" s="2">
        <f t="shared" si="224"/>
        <v>27.045058562354665</v>
      </c>
      <c r="FE175" s="2">
        <f t="shared" si="224"/>
        <v>28.696457206473433</v>
      </c>
      <c r="FG175" s="2">
        <f t="shared" si="225"/>
        <v>0.99996057646412695</v>
      </c>
      <c r="FH175" s="2">
        <f t="shared" si="225"/>
        <v>0.9999424166921782</v>
      </c>
      <c r="FI175" s="2">
        <f t="shared" si="225"/>
        <v>0.99995302780202</v>
      </c>
      <c r="FJ175" s="2">
        <f t="shared" si="225"/>
        <v>0.99994739977199687</v>
      </c>
      <c r="FK175" s="2">
        <f t="shared" si="225"/>
        <v>0.99994522491159665</v>
      </c>
      <c r="FL175" s="2">
        <f t="shared" si="225"/>
        <v>0.99994436490771021</v>
      </c>
      <c r="FM175" s="2">
        <f t="shared" si="225"/>
        <v>0.99994234890817058</v>
      </c>
      <c r="FN175" s="2">
        <f t="shared" si="225"/>
        <v>0.99994197718861788</v>
      </c>
      <c r="FO175" s="2">
        <f t="shared" si="225"/>
        <v>0.99994300392237401</v>
      </c>
      <c r="FP175" s="2">
        <f t="shared" si="225"/>
        <v>0.99994137474923739</v>
      </c>
      <c r="FQ175" s="2">
        <f t="shared" si="225"/>
        <v>0.99994195992875601</v>
      </c>
      <c r="FR175" s="2">
        <f t="shared" si="225"/>
        <v>0.99994196397174717</v>
      </c>
      <c r="FS175" s="2">
        <f t="shared" si="225"/>
        <v>0.99994179994574728</v>
      </c>
      <c r="FT175" s="2">
        <f t="shared" si="225"/>
        <v>0.99994057236914546</v>
      </c>
      <c r="FU175" s="2">
        <f t="shared" si="225"/>
        <v>0.99991937669070952</v>
      </c>
      <c r="FW175" s="2">
        <f t="shared" si="216"/>
        <v>0.45500649734541487</v>
      </c>
      <c r="FX175" s="2">
        <f t="shared" si="216"/>
        <v>0.73373565979117039</v>
      </c>
      <c r="FY175" s="2">
        <f t="shared" si="216"/>
        <v>0.53752568679113966</v>
      </c>
      <c r="FZ175" s="2">
        <f t="shared" si="216"/>
        <v>0.54043650773377672</v>
      </c>
      <c r="GA175" s="2">
        <f t="shared" si="216"/>
        <v>0.53259134830288235</v>
      </c>
      <c r="GB175" s="2">
        <f t="shared" si="216"/>
        <v>0.53283049766851476</v>
      </c>
      <c r="GC175" s="2">
        <f t="shared" si="216"/>
        <v>0.5589028684058186</v>
      </c>
      <c r="GD175" s="2">
        <f t="shared" si="216"/>
        <v>0.61004097261126233</v>
      </c>
      <c r="GE175" s="2">
        <f t="shared" si="216"/>
        <v>0.5834840683066852</v>
      </c>
      <c r="GF175" s="2">
        <f t="shared" si="216"/>
        <v>0.55927898315152347</v>
      </c>
      <c r="GG175" s="2">
        <f t="shared" si="216"/>
        <v>0.53724999598808942</v>
      </c>
      <c r="GH175" s="2">
        <f t="shared" si="216"/>
        <v>0.494739668026344</v>
      </c>
      <c r="GI175" s="2">
        <f t="shared" si="216"/>
        <v>0.4596410005891064</v>
      </c>
      <c r="GJ175" s="2">
        <f t="shared" si="216"/>
        <v>0.43200487839608553</v>
      </c>
      <c r="GK175" s="2">
        <f t="shared" si="216"/>
        <v>0.34529566955857721</v>
      </c>
      <c r="GM175" s="86">
        <f t="shared" si="217"/>
        <v>3.2249104154537962E-214</v>
      </c>
      <c r="GN175" s="86">
        <f t="shared" si="217"/>
        <v>0</v>
      </c>
      <c r="GO175" s="86">
        <f t="shared" si="217"/>
        <v>2.802981126324091E-285</v>
      </c>
      <c r="GP175" s="86">
        <f t="shared" si="217"/>
        <v>3.4894017970716435E-299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3.0372460344349466E-276</v>
      </c>
      <c r="HA175" s="86">
        <f t="shared" si="217"/>
        <v>0</v>
      </c>
      <c r="HC175" s="86">
        <f t="shared" si="181"/>
        <v>2.6382583931853179E-123</v>
      </c>
      <c r="HD175" s="86">
        <f t="shared" si="181"/>
        <v>5.8707249726333119E-89</v>
      </c>
      <c r="HE175" s="86">
        <f t="shared" si="181"/>
        <v>5.6851545842733211E-147</v>
      </c>
      <c r="HF175" s="86">
        <f t="shared" si="180"/>
        <v>5.8522440050657286E-164</v>
      </c>
      <c r="HG175" s="86">
        <f t="shared" si="180"/>
        <v>5.97562770006797E-210</v>
      </c>
      <c r="HH175" s="86">
        <f t="shared" si="180"/>
        <v>4.8241468797462683E-263</v>
      </c>
      <c r="HI175" s="86">
        <f t="shared" si="180"/>
        <v>3.2612729656299276E-292</v>
      </c>
      <c r="HJ175" s="86">
        <f t="shared" si="180"/>
        <v>0</v>
      </c>
      <c r="HK175" s="86">
        <f t="shared" si="180"/>
        <v>2.6812947242358539E-283</v>
      </c>
      <c r="HL175" s="86">
        <f t="shared" si="180"/>
        <v>2.6328782706322191E-281</v>
      </c>
      <c r="HM175" s="86">
        <f t="shared" si="180"/>
        <v>5.2606429338648991E-297</v>
      </c>
      <c r="HN175" s="86">
        <f t="shared" si="180"/>
        <v>8.0662179063003845E-220</v>
      </c>
      <c r="HO175" s="86">
        <f t="shared" si="226"/>
        <v>4.6357507466848284E-230</v>
      </c>
      <c r="HP175" s="86">
        <f t="shared" si="226"/>
        <v>4.9059433230995225E-196</v>
      </c>
      <c r="HQ175" s="86">
        <f t="shared" si="226"/>
        <v>1.6669140719842003E-207</v>
      </c>
      <c r="HS175" s="86">
        <f t="shared" si="218"/>
        <v>6.5033341154019999E-18</v>
      </c>
      <c r="HT175" s="86">
        <f t="shared" si="218"/>
        <v>1.1249654339620647E-33</v>
      </c>
      <c r="HU175" s="86">
        <f t="shared" si="218"/>
        <v>4.8648633998792649E-27</v>
      </c>
      <c r="HV175" s="86">
        <f t="shared" si="218"/>
        <v>2.9136703175695445E-31</v>
      </c>
      <c r="HW175" s="86">
        <f t="shared" si="218"/>
        <v>9.6911950967815955E-33</v>
      </c>
      <c r="HX175" s="86">
        <f t="shared" si="218"/>
        <v>2.9877938311089343E-31</v>
      </c>
      <c r="HY175" s="86">
        <f t="shared" si="218"/>
        <v>3.5674029416743924E-36</v>
      </c>
      <c r="HZ175" s="86">
        <f t="shared" si="218"/>
        <v>2.1821430436139473E-39</v>
      </c>
      <c r="IA175" s="86">
        <f t="shared" si="218"/>
        <v>4.7596654345609265E-36</v>
      </c>
      <c r="IB175" s="86">
        <f t="shared" si="218"/>
        <v>1.1557031534696028E-33</v>
      </c>
      <c r="IC175" s="86">
        <f t="shared" si="218"/>
        <v>1.1580632143102105E-32</v>
      </c>
      <c r="ID175" s="86">
        <f t="shared" si="218"/>
        <v>1.6657908658295291E-28</v>
      </c>
      <c r="IE175" s="86">
        <f t="shared" si="218"/>
        <v>7.166254828262297E-25</v>
      </c>
      <c r="IF175" s="86">
        <f t="shared" si="218"/>
        <v>8.4930048798880684E-26</v>
      </c>
      <c r="IG175" s="86">
        <f t="shared" si="218"/>
        <v>5.0702831636487972E-17</v>
      </c>
      <c r="II175" s="86">
        <f t="shared" si="219"/>
        <v>0.54910404685277936</v>
      </c>
      <c r="IJ175" s="86">
        <f t="shared" si="219"/>
        <v>5.1243567963954227E-7</v>
      </c>
      <c r="IK175" s="86">
        <f t="shared" si="219"/>
        <v>0.29045770750525041</v>
      </c>
      <c r="IL175" s="86">
        <f t="shared" si="219"/>
        <v>0.25929980916926637</v>
      </c>
      <c r="IM175" s="86">
        <f t="shared" si="219"/>
        <v>0.29908774411541844</v>
      </c>
      <c r="IN175" s="86">
        <f t="shared" si="219"/>
        <v>0.30155688255068619</v>
      </c>
      <c r="IO175" s="86">
        <f t="shared" si="219"/>
        <v>0.13527237795254579</v>
      </c>
      <c r="IP175" s="86">
        <f t="shared" si="219"/>
        <v>1.0000019898298811E-2</v>
      </c>
      <c r="IQ175" s="86">
        <f t="shared" si="219"/>
        <v>4.992498569751963E-2</v>
      </c>
      <c r="IR175" s="86">
        <f t="shared" si="219"/>
        <v>0.13906870697011001</v>
      </c>
      <c r="IS175" s="86">
        <f t="shared" si="219"/>
        <v>0.26798043811033639</v>
      </c>
      <c r="IT175" s="86">
        <f t="shared" si="219"/>
        <v>0.5211771780945248</v>
      </c>
      <c r="IU175" s="86">
        <f t="shared" si="219"/>
        <v>0.54456610400383565</v>
      </c>
      <c r="IV175" s="86">
        <f t="shared" si="219"/>
        <v>0.35246834236564534</v>
      </c>
      <c r="IW175" s="86">
        <f t="shared" si="219"/>
        <v>0.21532130128459942</v>
      </c>
      <c r="IY175" s="86">
        <f t="shared" si="220"/>
        <v>0.54910404685277936</v>
      </c>
      <c r="IZ175" s="86">
        <f t="shared" si="220"/>
        <v>5.1243567963954227E-7</v>
      </c>
      <c r="JA175" s="86">
        <f t="shared" si="220"/>
        <v>0.29045770750525041</v>
      </c>
      <c r="JB175" s="86">
        <f t="shared" si="220"/>
        <v>0.25929980916926637</v>
      </c>
      <c r="JC175" s="86">
        <f t="shared" si="220"/>
        <v>0.29908774411541844</v>
      </c>
      <c r="JD175" s="86">
        <f t="shared" si="220"/>
        <v>0.30155688255068619</v>
      </c>
      <c r="JE175" s="86">
        <f t="shared" si="220"/>
        <v>0.13527237795254579</v>
      </c>
      <c r="JF175" s="86">
        <f t="shared" si="220"/>
        <v>1.0000019898298811E-2</v>
      </c>
      <c r="JG175" s="86">
        <f t="shared" si="220"/>
        <v>4.992498569751963E-2</v>
      </c>
      <c r="JH175" s="86">
        <f t="shared" si="220"/>
        <v>0.13906870697011001</v>
      </c>
      <c r="JI175" s="86">
        <f t="shared" si="220"/>
        <v>0.26798043811033639</v>
      </c>
      <c r="JJ175" s="86">
        <f t="shared" si="220"/>
        <v>0.5211771780945248</v>
      </c>
      <c r="JK175" s="86">
        <f t="shared" si="220"/>
        <v>0.54456610400383565</v>
      </c>
      <c r="JL175" s="86">
        <f t="shared" si="220"/>
        <v>0.35246834236564534</v>
      </c>
      <c r="JM175" s="86">
        <f t="shared" si="220"/>
        <v>0.21532130128459948</v>
      </c>
    </row>
    <row r="176" spans="2:273" x14ac:dyDescent="0.25">
      <c r="B176" s="2">
        <v>149</v>
      </c>
      <c r="C176" s="37">
        <v>37.097999999999999</v>
      </c>
      <c r="D176" s="37">
        <v>90.525000000000006</v>
      </c>
      <c r="E176" s="37">
        <v>37.322000000000003</v>
      </c>
      <c r="F176" s="37">
        <v>23.626999999999999</v>
      </c>
      <c r="G176" s="37">
        <v>20.135999999999999</v>
      </c>
      <c r="H176" s="37">
        <v>22.338999999999999</v>
      </c>
      <c r="I176" s="37">
        <v>21.119</v>
      </c>
      <c r="J176" s="37">
        <v>19.016999999999999</v>
      </c>
      <c r="K176" s="37">
        <v>21.931999999999999</v>
      </c>
      <c r="L176" s="37">
        <v>22.931999999999999</v>
      </c>
      <c r="M176" s="37">
        <v>23.524999999999999</v>
      </c>
      <c r="N176" s="37">
        <v>29.475000000000001</v>
      </c>
      <c r="O176" s="37">
        <v>41.558999999999997</v>
      </c>
      <c r="P176" s="37">
        <v>65.492000000000004</v>
      </c>
      <c r="Q176" s="37">
        <v>84.932000000000002</v>
      </c>
      <c r="S176" s="4">
        <f t="shared" si="221"/>
        <v>36.371523004670237</v>
      </c>
      <c r="T176" s="4">
        <f t="shared" si="221"/>
        <v>93.303218316943216</v>
      </c>
      <c r="U176" s="4">
        <f t="shared" si="221"/>
        <v>36.076527013997797</v>
      </c>
      <c r="V176" s="4">
        <f t="shared" si="221"/>
        <v>23.523613934965176</v>
      </c>
      <c r="W176" s="4">
        <f t="shared" si="221"/>
        <v>19.08064932909592</v>
      </c>
      <c r="X176" s="4">
        <f t="shared" si="221"/>
        <v>22.365037109894281</v>
      </c>
      <c r="Y176" s="4">
        <f t="shared" si="221"/>
        <v>19.526792758300751</v>
      </c>
      <c r="Z176" s="4">
        <f t="shared" si="221"/>
        <v>19.600026675587767</v>
      </c>
      <c r="AA176" s="4">
        <f t="shared" si="221"/>
        <v>21.807969471453539</v>
      </c>
      <c r="AB176" s="4">
        <f t="shared" si="221"/>
        <v>22.680709474496325</v>
      </c>
      <c r="AC176" s="4">
        <f t="shared" si="221"/>
        <v>23.847544387980538</v>
      </c>
      <c r="AD176" s="4">
        <f t="shared" si="221"/>
        <v>31.281682775619092</v>
      </c>
      <c r="AE176" s="4">
        <f t="shared" si="221"/>
        <v>41.69614789223214</v>
      </c>
      <c r="AF176" s="4">
        <f t="shared" si="221"/>
        <v>63.998466541785888</v>
      </c>
      <c r="AG176" s="4">
        <f t="shared" si="221"/>
        <v>83.832954396062917</v>
      </c>
      <c r="AI176" s="4">
        <f t="shared" si="222"/>
        <v>0.72647699532976162</v>
      </c>
      <c r="AJ176" s="4">
        <f t="shared" si="222"/>
        <v>-2.7782183169432102</v>
      </c>
      <c r="AK176" s="4">
        <f t="shared" si="222"/>
        <v>1.2454729860022056</v>
      </c>
      <c r="AL176" s="4">
        <f t="shared" si="222"/>
        <v>0.10338606503482239</v>
      </c>
      <c r="AM176" s="4">
        <f t="shared" si="222"/>
        <v>1.0553506709040796</v>
      </c>
      <c r="AN176" s="4">
        <f t="shared" si="222"/>
        <v>-2.6037109894282651E-2</v>
      </c>
      <c r="AO176" s="4">
        <f t="shared" si="222"/>
        <v>1.5922072416992492</v>
      </c>
      <c r="AP176" s="4">
        <f t="shared" si="222"/>
        <v>-0.58302667558776733</v>
      </c>
      <c r="AQ176" s="4">
        <f t="shared" si="222"/>
        <v>0.12403052854645935</v>
      </c>
      <c r="AR176" s="4">
        <f t="shared" si="222"/>
        <v>0.25129052550367348</v>
      </c>
      <c r="AS176" s="4">
        <f t="shared" si="222"/>
        <v>-0.32254438798053897</v>
      </c>
      <c r="AT176" s="4">
        <f t="shared" si="222"/>
        <v>-1.8066827756190911</v>
      </c>
      <c r="AU176" s="4">
        <f t="shared" si="222"/>
        <v>-0.13714789223214296</v>
      </c>
      <c r="AV176" s="4">
        <f t="shared" si="222"/>
        <v>1.4935334582141166</v>
      </c>
      <c r="AW176" s="4">
        <f t="shared" si="222"/>
        <v>1.0990456039370855</v>
      </c>
      <c r="AY176" s="2">
        <f t="shared" si="214"/>
        <v>35.955344088575188</v>
      </c>
      <c r="AZ176" s="2">
        <f t="shared" si="214"/>
        <v>93.303218316943216</v>
      </c>
      <c r="BA176" s="2">
        <f t="shared" si="214"/>
        <v>35.237193637181306</v>
      </c>
      <c r="BB176" s="2">
        <f t="shared" si="214"/>
        <v>22.864655088611581</v>
      </c>
      <c r="BC176" s="2">
        <f t="shared" si="214"/>
        <v>18.02555739148886</v>
      </c>
      <c r="BD176" s="2">
        <f t="shared" si="214"/>
        <v>20.452028030746149</v>
      </c>
      <c r="BE176" s="2">
        <f t="shared" si="214"/>
        <v>19.128596023712124</v>
      </c>
      <c r="BF176" s="2">
        <f t="shared" si="214"/>
        <v>19.592584249807</v>
      </c>
      <c r="BG176" s="2">
        <f t="shared" si="214"/>
        <v>21.719438452225738</v>
      </c>
      <c r="BH176" s="2">
        <f t="shared" si="214"/>
        <v>22.153667807019545</v>
      </c>
      <c r="BI176" s="2">
        <f t="shared" si="214"/>
        <v>21.971101826268054</v>
      </c>
      <c r="BJ176" s="2">
        <f t="shared" si="214"/>
        <v>21.127106014210188</v>
      </c>
      <c r="BK176" s="2">
        <f t="shared" si="214"/>
        <v>22.30520608608747</v>
      </c>
      <c r="BL176" s="2">
        <f t="shared" si="214"/>
        <v>26.553110833639902</v>
      </c>
      <c r="BM176" s="2">
        <f t="shared" si="214"/>
        <v>29.417305566967158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90.525000000000006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>
        <f t="shared" si="204"/>
        <v>19.016999999999999</v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119.37028493270597</v>
      </c>
      <c r="DL176" s="2">
        <f t="shared" si="223"/>
        <v>198.94535966831427</v>
      </c>
      <c r="DM176" s="2">
        <f t="shared" si="223"/>
        <v>90.29340975609756</v>
      </c>
      <c r="DN176" s="2">
        <f t="shared" si="223"/>
        <v>92.655535222672057</v>
      </c>
      <c r="DO176" s="2">
        <f t="shared" si="223"/>
        <v>63.989843724696371</v>
      </c>
      <c r="DP176" s="2">
        <f t="shared" si="223"/>
        <v>73.347561066126843</v>
      </c>
      <c r="DQ176" s="2">
        <f t="shared" si="223"/>
        <v>68.771657786357778</v>
      </c>
      <c r="DR176" s="2">
        <f t="shared" si="223"/>
        <v>65.181983473389352</v>
      </c>
      <c r="DS176" s="2">
        <f t="shared" si="223"/>
        <v>65.604014157014149</v>
      </c>
      <c r="DT176" s="2">
        <f t="shared" si="223"/>
        <v>65.64015195195195</v>
      </c>
      <c r="DU176" s="2">
        <f t="shared" si="223"/>
        <v>69.232322265122264</v>
      </c>
      <c r="DV176" s="2">
        <f t="shared" si="223"/>
        <v>70.47845315315314</v>
      </c>
      <c r="DW176" s="2">
        <f t="shared" si="223"/>
        <v>70.174399715504961</v>
      </c>
      <c r="DX176" s="2">
        <f t="shared" si="223"/>
        <v>58.154202240896353</v>
      </c>
      <c r="DY176" s="2">
        <f t="shared" si="223"/>
        <v>62.650342232109757</v>
      </c>
      <c r="EA176" s="2">
        <f t="shared" si="213"/>
        <v>34.573433949171658</v>
      </c>
      <c r="EB176" s="2">
        <f t="shared" si="213"/>
        <v>84.125857828074643</v>
      </c>
      <c r="EC176" s="2">
        <f t="shared" si="213"/>
        <v>34.103099722000351</v>
      </c>
      <c r="ED176" s="2">
        <f t="shared" si="213"/>
        <v>21.39540304823085</v>
      </c>
      <c r="EE176" s="2">
        <f t="shared" si="213"/>
        <v>16.719050845072196</v>
      </c>
      <c r="EF176" s="2">
        <f t="shared" si="213"/>
        <v>20.686024715129779</v>
      </c>
      <c r="EG176" s="2">
        <f t="shared" si="213"/>
        <v>18.412972835645885</v>
      </c>
      <c r="EH176" s="2">
        <f t="shared" si="213"/>
        <v>18.08361233926426</v>
      </c>
      <c r="EI176" s="2">
        <f t="shared" si="213"/>
        <v>21.160405590919549</v>
      </c>
      <c r="EJ176" s="2">
        <f t="shared" si="213"/>
        <v>22.065713577217061</v>
      </c>
      <c r="EK176" s="2">
        <f t="shared" si="212"/>
        <v>21.06978630056674</v>
      </c>
      <c r="EL176" s="2">
        <f t="shared" si="179"/>
        <v>20.087883652356439</v>
      </c>
      <c r="EM176" s="2">
        <f t="shared" si="179"/>
        <v>21.885904188948306</v>
      </c>
      <c r="EN176" s="2">
        <f t="shared" si="179"/>
        <v>26.234264924690528</v>
      </c>
      <c r="EO176" s="2">
        <f t="shared" si="179"/>
        <v>29.883807145211591</v>
      </c>
      <c r="EQ176" s="2">
        <f t="shared" si="224"/>
        <v>37.458535675139601</v>
      </c>
      <c r="ER176" s="2">
        <f t="shared" si="224"/>
        <v>96.332517039195622</v>
      </c>
      <c r="ES176" s="2">
        <f t="shared" si="224"/>
        <v>36.12278988122462</v>
      </c>
      <c r="ET176" s="2">
        <f t="shared" si="224"/>
        <v>23.998040327337645</v>
      </c>
      <c r="EU176" s="2">
        <f t="shared" si="224"/>
        <v>19.067023011006928</v>
      </c>
      <c r="EV176" s="2">
        <f t="shared" si="224"/>
        <v>20.260110161386731</v>
      </c>
      <c r="EW176" s="2">
        <f t="shared" si="224"/>
        <v>19.639131438174427</v>
      </c>
      <c r="EX176" s="2">
        <f t="shared" si="224"/>
        <v>20.468352149849025</v>
      </c>
      <c r="EY176" s="2">
        <f t="shared" si="224"/>
        <v>22.079572692718298</v>
      </c>
      <c r="EZ176" s="2">
        <f t="shared" si="224"/>
        <v>22.212874529087653</v>
      </c>
      <c r="FA176" s="2">
        <f t="shared" si="224"/>
        <v>22.674571925929211</v>
      </c>
      <c r="FB176" s="2">
        <f t="shared" si="224"/>
        <v>22.089891339126417</v>
      </c>
      <c r="FC176" s="2">
        <f t="shared" si="224"/>
        <v>22.749457752031063</v>
      </c>
      <c r="FD176" s="2">
        <f t="shared" si="224"/>
        <v>26.93163494506609</v>
      </c>
      <c r="FE176" s="2">
        <f t="shared" si="224"/>
        <v>28.60403899328719</v>
      </c>
      <c r="FG176" s="2">
        <f t="shared" si="225"/>
        <v>0.99996404518323645</v>
      </c>
      <c r="FH176" s="2">
        <f t="shared" si="225"/>
        <v>0.99994748313301307</v>
      </c>
      <c r="FI176" s="2">
        <f t="shared" si="225"/>
        <v>0.99995716066923701</v>
      </c>
      <c r="FJ176" s="2">
        <f t="shared" si="225"/>
        <v>0.99995202779988124</v>
      </c>
      <c r="FK176" s="2">
        <f t="shared" si="225"/>
        <v>0.99995004428488221</v>
      </c>
      <c r="FL176" s="2">
        <f t="shared" si="225"/>
        <v>0.9999492599443961</v>
      </c>
      <c r="FM176" s="2">
        <f t="shared" si="225"/>
        <v>0.99994742131263648</v>
      </c>
      <c r="FN176" s="2">
        <f t="shared" si="225"/>
        <v>0.99994708229692464</v>
      </c>
      <c r="FO176" s="2">
        <f t="shared" si="225"/>
        <v>0.99994801869871619</v>
      </c>
      <c r="FP176" s="2">
        <f t="shared" si="225"/>
        <v>0.99994653286004032</v>
      </c>
      <c r="FQ176" s="2">
        <f t="shared" si="225"/>
        <v>0.99994706655558285</v>
      </c>
      <c r="FR176" s="2">
        <f t="shared" si="225"/>
        <v>0.99994707024287222</v>
      </c>
      <c r="FS176" s="2">
        <f t="shared" si="225"/>
        <v>0.9999469206478524</v>
      </c>
      <c r="FT176" s="2">
        <f t="shared" si="225"/>
        <v>0.99994580107309794</v>
      </c>
      <c r="FU176" s="2">
        <f t="shared" si="225"/>
        <v>0.99992647014640323</v>
      </c>
      <c r="FW176" s="2">
        <f t="shared" si="216"/>
        <v>0.47792466787343091</v>
      </c>
      <c r="FX176" s="2">
        <f t="shared" si="216"/>
        <v>0.75133829574002564</v>
      </c>
      <c r="FY176" s="2">
        <f t="shared" si="216"/>
        <v>0.56032691684668734</v>
      </c>
      <c r="FZ176" s="2">
        <f t="shared" si="216"/>
        <v>0.56321084264290233</v>
      </c>
      <c r="GA176" s="2">
        <f t="shared" si="216"/>
        <v>0.55543465083411436</v>
      </c>
      <c r="GB176" s="2">
        <f t="shared" si="216"/>
        <v>0.55567186325605245</v>
      </c>
      <c r="GC176" s="2">
        <f t="shared" si="216"/>
        <v>0.58147077632852917</v>
      </c>
      <c r="GD176" s="2">
        <f t="shared" si="216"/>
        <v>0.63171653621798118</v>
      </c>
      <c r="GE176" s="2">
        <f t="shared" si="216"/>
        <v>0.60568162590861385</v>
      </c>
      <c r="GF176" s="2">
        <f t="shared" si="216"/>
        <v>0.58184204518148175</v>
      </c>
      <c r="GG176" s="2">
        <f t="shared" si="216"/>
        <v>0.56005369351301559</v>
      </c>
      <c r="GH176" s="2">
        <f t="shared" si="216"/>
        <v>0.51775785282868214</v>
      </c>
      <c r="GI176" s="2">
        <f t="shared" si="216"/>
        <v>0.4825859019013693</v>
      </c>
      <c r="GJ176" s="2">
        <f t="shared" si="216"/>
        <v>0.45473116614516446</v>
      </c>
      <c r="GK176" s="2">
        <f t="shared" si="216"/>
        <v>0.3664030051592902</v>
      </c>
      <c r="GM176" s="86">
        <f t="shared" si="217"/>
        <v>4.8125074558445209E-219</v>
      </c>
      <c r="GN176" s="86">
        <f t="shared" si="217"/>
        <v>0</v>
      </c>
      <c r="GO176" s="86">
        <f t="shared" si="217"/>
        <v>1.0108536464466393E-291</v>
      </c>
      <c r="GP176" s="86">
        <f t="shared" si="217"/>
        <v>6.5952325202394784E-306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2.0123646706618498E-282</v>
      </c>
      <c r="HA176" s="86">
        <f t="shared" si="217"/>
        <v>0</v>
      </c>
      <c r="HC176" s="86">
        <f t="shared" si="181"/>
        <v>4.7200249905117722E-127</v>
      </c>
      <c r="HD176" s="86">
        <f t="shared" si="181"/>
        <v>9.4499026678428766E-92</v>
      </c>
      <c r="HE176" s="86">
        <f t="shared" si="181"/>
        <v>2.0450224699485546E-151</v>
      </c>
      <c r="HF176" s="86">
        <f t="shared" si="180"/>
        <v>7.0645944940808017E-169</v>
      </c>
      <c r="HG176" s="86">
        <f t="shared" si="180"/>
        <v>2.9837437183502913E-216</v>
      </c>
      <c r="HH176" s="86">
        <f t="shared" si="180"/>
        <v>6.029654560673207E-271</v>
      </c>
      <c r="HI176" s="86">
        <f t="shared" si="180"/>
        <v>7.4156275765728896E-301</v>
      </c>
      <c r="HJ176" s="86">
        <f t="shared" si="180"/>
        <v>0</v>
      </c>
      <c r="HK176" s="86">
        <f t="shared" si="180"/>
        <v>1.3305657919731714E-291</v>
      </c>
      <c r="HL176" s="86">
        <f t="shared" si="180"/>
        <v>1.1993675282365815E-289</v>
      </c>
      <c r="HM176" s="86">
        <f t="shared" si="180"/>
        <v>7.9184450699765253E-306</v>
      </c>
      <c r="HN176" s="86">
        <f t="shared" si="180"/>
        <v>2.0367208443612679E-226</v>
      </c>
      <c r="HO176" s="86">
        <f t="shared" si="226"/>
        <v>4.4405800250789938E-237</v>
      </c>
      <c r="HP176" s="86">
        <f t="shared" si="226"/>
        <v>5.2796813448296132E-202</v>
      </c>
      <c r="HQ176" s="86">
        <f t="shared" si="226"/>
        <v>7.1015572002506475E-214</v>
      </c>
      <c r="HS176" s="86">
        <f t="shared" si="218"/>
        <v>4.1000155823038293E-19</v>
      </c>
      <c r="HT176" s="86">
        <f t="shared" si="218"/>
        <v>1.5486406740026477E-35</v>
      </c>
      <c r="HU176" s="86">
        <f t="shared" si="218"/>
        <v>1.0156145541171564E-28</v>
      </c>
      <c r="HV176" s="86">
        <f t="shared" si="218"/>
        <v>3.5635283035511462E-33</v>
      </c>
      <c r="HW176" s="86">
        <f t="shared" si="218"/>
        <v>8.4674603629478845E-35</v>
      </c>
      <c r="HX176" s="86">
        <f t="shared" si="218"/>
        <v>3.1821496494000885E-33</v>
      </c>
      <c r="HY176" s="86">
        <f t="shared" si="218"/>
        <v>2.2482226916307167E-38</v>
      </c>
      <c r="HZ176" s="86">
        <f t="shared" si="218"/>
        <v>1.0646730092945586E-41</v>
      </c>
      <c r="IA176" s="86">
        <f t="shared" si="218"/>
        <v>3.2410831426443338E-38</v>
      </c>
      <c r="IB176" s="86">
        <f t="shared" si="218"/>
        <v>9.6312215352881402E-36</v>
      </c>
      <c r="IC176" s="86">
        <f t="shared" si="218"/>
        <v>1.0245653609122392E-34</v>
      </c>
      <c r="ID176" s="86">
        <f t="shared" si="218"/>
        <v>2.2660446661190669E-30</v>
      </c>
      <c r="IE176" s="86">
        <f t="shared" si="218"/>
        <v>1.4528024857362162E-26</v>
      </c>
      <c r="IF176" s="86">
        <f t="shared" si="218"/>
        <v>1.1516476091731844E-27</v>
      </c>
      <c r="IG176" s="86">
        <f t="shared" si="218"/>
        <v>2.2701972256673568E-18</v>
      </c>
      <c r="II176" s="86">
        <f t="shared" si="219"/>
        <v>0.55367033336228411</v>
      </c>
      <c r="IJ176" s="86">
        <f t="shared" si="219"/>
        <v>4.3253092819291976E-8</v>
      </c>
      <c r="IK176" s="86">
        <f t="shared" si="219"/>
        <v>0.16257737990708557</v>
      </c>
      <c r="IL176" s="86">
        <f t="shared" si="219"/>
        <v>0.13335146043742521</v>
      </c>
      <c r="IM176" s="86">
        <f t="shared" si="219"/>
        <v>0.1574034086120274</v>
      </c>
      <c r="IN176" s="86">
        <f t="shared" si="219"/>
        <v>0.16153599533322086</v>
      </c>
      <c r="IO176" s="86">
        <f t="shared" si="219"/>
        <v>5.2205530154865676E-2</v>
      </c>
      <c r="IP176" s="86">
        <f t="shared" si="219"/>
        <v>2.07719815838969E-3</v>
      </c>
      <c r="IQ176" s="86">
        <f t="shared" si="219"/>
        <v>1.4945083572074349E-2</v>
      </c>
      <c r="IR176" s="86">
        <f t="shared" si="219"/>
        <v>5.5282313912968339E-2</v>
      </c>
      <c r="IS176" s="86">
        <f t="shared" si="219"/>
        <v>0.13449910646300142</v>
      </c>
      <c r="IT176" s="86">
        <f t="shared" si="219"/>
        <v>0.40251569326070924</v>
      </c>
      <c r="IU176" s="86">
        <f t="shared" si="219"/>
        <v>0.55190363063602288</v>
      </c>
      <c r="IV176" s="86">
        <f t="shared" si="219"/>
        <v>0.4325787527558011</v>
      </c>
      <c r="IW176" s="86">
        <f t="shared" si="219"/>
        <v>0.28573700569549337</v>
      </c>
      <c r="IY176" s="86">
        <f t="shared" si="220"/>
        <v>0.55367033336228411</v>
      </c>
      <c r="IZ176" s="86">
        <f t="shared" si="220"/>
        <v>4.3253092819291976E-8</v>
      </c>
      <c r="JA176" s="86">
        <f t="shared" si="220"/>
        <v>0.16257737990708557</v>
      </c>
      <c r="JB176" s="86">
        <f t="shared" si="220"/>
        <v>0.13335146043742521</v>
      </c>
      <c r="JC176" s="86">
        <f t="shared" si="220"/>
        <v>0.1574034086120274</v>
      </c>
      <c r="JD176" s="86">
        <f t="shared" si="220"/>
        <v>0.16153599533322086</v>
      </c>
      <c r="JE176" s="86">
        <f t="shared" si="220"/>
        <v>5.2205530154865676E-2</v>
      </c>
      <c r="JF176" s="86">
        <f t="shared" si="220"/>
        <v>2.07719815838969E-3</v>
      </c>
      <c r="JG176" s="86">
        <f t="shared" si="220"/>
        <v>1.4945083572074349E-2</v>
      </c>
      <c r="JH176" s="86">
        <f t="shared" si="220"/>
        <v>5.5282313912968339E-2</v>
      </c>
      <c r="JI176" s="86">
        <f t="shared" si="220"/>
        <v>0.13449910646300142</v>
      </c>
      <c r="JJ176" s="86">
        <f t="shared" si="220"/>
        <v>0.40251569326070924</v>
      </c>
      <c r="JK176" s="86">
        <f t="shared" si="220"/>
        <v>0.55190363063602288</v>
      </c>
      <c r="JL176" s="86">
        <f t="shared" si="220"/>
        <v>0.4325787527558011</v>
      </c>
      <c r="JM176" s="86">
        <f t="shared" si="220"/>
        <v>0.28573700569549337</v>
      </c>
    </row>
    <row r="177" spans="2:273" x14ac:dyDescent="0.25">
      <c r="B177" s="2">
        <v>150</v>
      </c>
      <c r="C177" s="37">
        <v>36.835999999999999</v>
      </c>
      <c r="D177" s="37">
        <v>91.426000000000002</v>
      </c>
      <c r="E177" s="37">
        <v>35.491999999999997</v>
      </c>
      <c r="F177" s="37">
        <v>21.914999999999999</v>
      </c>
      <c r="G177" s="37">
        <v>18.050999999999998</v>
      </c>
      <c r="H177" s="37">
        <v>20.728999999999999</v>
      </c>
      <c r="I177" s="37">
        <v>20.236999999999998</v>
      </c>
      <c r="J177" s="37">
        <v>20.305</v>
      </c>
      <c r="K177" s="37">
        <v>21.745999999999999</v>
      </c>
      <c r="L177" s="37">
        <v>20.423999999999999</v>
      </c>
      <c r="M177" s="37">
        <v>22.338999999999999</v>
      </c>
      <c r="N177" s="37">
        <v>25</v>
      </c>
      <c r="O177" s="37">
        <v>35.982999999999997</v>
      </c>
      <c r="P177" s="37">
        <v>65.084999999999994</v>
      </c>
      <c r="Q177" s="37">
        <v>92.78</v>
      </c>
      <c r="S177" s="4">
        <f t="shared" si="221"/>
        <v>36.223880112438898</v>
      </c>
      <c r="T177" s="4">
        <f t="shared" si="221"/>
        <v>93.615017438729637</v>
      </c>
      <c r="U177" s="4">
        <f t="shared" si="221"/>
        <v>35.493963500663618</v>
      </c>
      <c r="V177" s="4">
        <f t="shared" si="221"/>
        <v>22.957309201117006</v>
      </c>
      <c r="W177" s="4">
        <f t="shared" si="221"/>
        <v>18.215998050667363</v>
      </c>
      <c r="X177" s="4">
        <f t="shared" si="221"/>
        <v>20.905013227364734</v>
      </c>
      <c r="Y177" s="4">
        <f t="shared" si="221"/>
        <v>19.092653135750769</v>
      </c>
      <c r="Z177" s="4">
        <f t="shared" si="221"/>
        <v>19.51665860824361</v>
      </c>
      <c r="AA177" s="4">
        <f t="shared" si="221"/>
        <v>21.603044613836037</v>
      </c>
      <c r="AB177" s="4">
        <f t="shared" si="221"/>
        <v>22.117954853882107</v>
      </c>
      <c r="AC177" s="4">
        <f t="shared" si="221"/>
        <v>22.41348489282559</v>
      </c>
      <c r="AD177" s="4">
        <f t="shared" si="221"/>
        <v>26.092444400015506</v>
      </c>
      <c r="AE177" s="4">
        <f t="shared" si="221"/>
        <v>36.031224305943184</v>
      </c>
      <c r="AF177" s="4">
        <f t="shared" si="221"/>
        <v>61.815511717862435</v>
      </c>
      <c r="AG177" s="4">
        <f t="shared" si="221"/>
        <v>92.609272006550128</v>
      </c>
      <c r="AI177" s="4">
        <f t="shared" si="222"/>
        <v>0.61211988756110003</v>
      </c>
      <c r="AJ177" s="4">
        <f t="shared" si="222"/>
        <v>-2.1890174387296355</v>
      </c>
      <c r="AK177" s="4">
        <f t="shared" si="222"/>
        <v>-1.9635006636207208E-3</v>
      </c>
      <c r="AL177" s="4">
        <f t="shared" si="222"/>
        <v>-1.042309201117007</v>
      </c>
      <c r="AM177" s="4">
        <f t="shared" si="222"/>
        <v>-0.16499805066736428</v>
      </c>
      <c r="AN177" s="4">
        <f t="shared" si="222"/>
        <v>-0.17601322736473435</v>
      </c>
      <c r="AO177" s="4">
        <f t="shared" si="222"/>
        <v>1.1443468642492292</v>
      </c>
      <c r="AP177" s="4">
        <f t="shared" si="222"/>
        <v>0.78834139175638995</v>
      </c>
      <c r="AQ177" s="4">
        <f t="shared" si="222"/>
        <v>0.14295538616396186</v>
      </c>
      <c r="AR177" s="4">
        <f t="shared" si="222"/>
        <v>-1.6939548538821079</v>
      </c>
      <c r="AS177" s="4">
        <f t="shared" si="222"/>
        <v>-7.4484892825591231E-2</v>
      </c>
      <c r="AT177" s="4">
        <f t="shared" si="222"/>
        <v>-1.0924444000155056</v>
      </c>
      <c r="AU177" s="4">
        <f t="shared" si="222"/>
        <v>-4.8224305943186607E-2</v>
      </c>
      <c r="AV177" s="4">
        <f t="shared" si="222"/>
        <v>3.2694882821375586</v>
      </c>
      <c r="AW177" s="4">
        <f t="shared" si="222"/>
        <v>0.17072799344987288</v>
      </c>
      <c r="AY177" s="2">
        <f t="shared" si="214"/>
        <v>35.903408687190833</v>
      </c>
      <c r="AZ177" s="2">
        <f t="shared" si="214"/>
        <v>93.615017438729637</v>
      </c>
      <c r="BA177" s="2">
        <f t="shared" si="214"/>
        <v>35.194296453403112</v>
      </c>
      <c r="BB177" s="2">
        <f t="shared" si="214"/>
        <v>22.751207508436465</v>
      </c>
      <c r="BC177" s="2">
        <f t="shared" si="214"/>
        <v>17.887841047309262</v>
      </c>
      <c r="BD177" s="2">
        <f t="shared" si="214"/>
        <v>20.289745935425238</v>
      </c>
      <c r="BE177" s="2">
        <f t="shared" si="214"/>
        <v>19.007600091047696</v>
      </c>
      <c r="BF177" s="2">
        <f t="shared" si="214"/>
        <v>19.515897555343887</v>
      </c>
      <c r="BG177" s="2">
        <f t="shared" si="214"/>
        <v>21.588884875673109</v>
      </c>
      <c r="BH177" s="2">
        <f t="shared" si="214"/>
        <v>21.999747014350522</v>
      </c>
      <c r="BI177" s="2">
        <f t="shared" si="214"/>
        <v>21.861057190501676</v>
      </c>
      <c r="BJ177" s="2">
        <f t="shared" si="214"/>
        <v>21.01075687389844</v>
      </c>
      <c r="BK177" s="2">
        <f t="shared" si="214"/>
        <v>22.172124311645234</v>
      </c>
      <c r="BL177" s="2">
        <f t="shared" si="214"/>
        <v>26.446468598179354</v>
      </c>
      <c r="BM177" s="2">
        <f t="shared" si="214"/>
        <v>29.310327944559646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91.426000000000002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>
        <f t="shared" si="204"/>
        <v>20.305</v>
      </c>
      <c r="DC177" s="2">
        <f t="shared" si="205"/>
        <v>21.745999999999999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119.9077196629828</v>
      </c>
      <c r="DL177" s="2">
        <f t="shared" si="223"/>
        <v>199.72613975096561</v>
      </c>
      <c r="DM177" s="2">
        <f t="shared" si="223"/>
        <v>90.630930487804875</v>
      </c>
      <c r="DN177" s="2">
        <f t="shared" si="223"/>
        <v>93.067148178137643</v>
      </c>
      <c r="DO177" s="2">
        <f t="shared" si="223"/>
        <v>64.197534210526328</v>
      </c>
      <c r="DP177" s="2">
        <f t="shared" si="223"/>
        <v>73.620782726045888</v>
      </c>
      <c r="DQ177" s="2">
        <f t="shared" si="223"/>
        <v>69.02266833976833</v>
      </c>
      <c r="DR177" s="2">
        <f t="shared" si="223"/>
        <v>65.394581512605043</v>
      </c>
      <c r="DS177" s="2">
        <f t="shared" si="223"/>
        <v>65.805760617760612</v>
      </c>
      <c r="DT177" s="2">
        <f t="shared" si="223"/>
        <v>65.847119519519524</v>
      </c>
      <c r="DU177" s="2">
        <f t="shared" si="223"/>
        <v>69.460608365508364</v>
      </c>
      <c r="DV177" s="2">
        <f t="shared" si="223"/>
        <v>70.699764864864861</v>
      </c>
      <c r="DW177" s="2">
        <f t="shared" si="223"/>
        <v>70.379529871977226</v>
      </c>
      <c r="DX177" s="2">
        <f t="shared" si="223"/>
        <v>58.265932773109242</v>
      </c>
      <c r="DY177" s="2">
        <f t="shared" si="223"/>
        <v>62.848984501297743</v>
      </c>
      <c r="EA177" s="2">
        <f t="shared" si="213"/>
        <v>34.420357706652794</v>
      </c>
      <c r="EB177" s="2">
        <f t="shared" si="213"/>
        <v>83.988354418046924</v>
      </c>
      <c r="EC177" s="2">
        <f t="shared" si="213"/>
        <v>33.987475711336785</v>
      </c>
      <c r="ED177" s="2">
        <f t="shared" si="213"/>
        <v>21.186332727151061</v>
      </c>
      <c r="EE177" s="2">
        <f t="shared" si="213"/>
        <v>16.496125384692377</v>
      </c>
      <c r="EF177" s="2">
        <f t="shared" si="213"/>
        <v>20.537842160793421</v>
      </c>
      <c r="EG177" s="2">
        <f t="shared" si="213"/>
        <v>18.24877633378933</v>
      </c>
      <c r="EH177" s="2">
        <f t="shared" si="213"/>
        <v>17.925069669197537</v>
      </c>
      <c r="EI177" s="2">
        <f t="shared" si="213"/>
        <v>20.998384855050233</v>
      </c>
      <c r="EJ177" s="2">
        <f t="shared" si="213"/>
        <v>21.90608592172201</v>
      </c>
      <c r="EK177" s="2">
        <f t="shared" si="212"/>
        <v>20.901491987492673</v>
      </c>
      <c r="EL177" s="2">
        <f t="shared" si="179"/>
        <v>19.900212054575441</v>
      </c>
      <c r="EM177" s="2">
        <f t="shared" si="179"/>
        <v>21.722746332099273</v>
      </c>
      <c r="EN177" s="2">
        <f t="shared" si="179"/>
        <v>26.103497385511311</v>
      </c>
      <c r="EO177" s="2">
        <f t="shared" si="179"/>
        <v>29.813154212835009</v>
      </c>
      <c r="EQ177" s="2">
        <f t="shared" si="224"/>
        <v>37.375320566882849</v>
      </c>
      <c r="ER177" s="2">
        <f t="shared" si="224"/>
        <v>96.513489975381731</v>
      </c>
      <c r="ES177" s="2">
        <f t="shared" si="224"/>
        <v>36.054136493552789</v>
      </c>
      <c r="ET177" s="2">
        <f t="shared" si="224"/>
        <v>23.852667020483505</v>
      </c>
      <c r="EU177" s="2">
        <f t="shared" si="224"/>
        <v>18.899986456857121</v>
      </c>
      <c r="EV177" s="2">
        <f t="shared" si="224"/>
        <v>20.104570173341305</v>
      </c>
      <c r="EW177" s="2">
        <f t="shared" si="224"/>
        <v>19.501692629002175</v>
      </c>
      <c r="EX177" s="2">
        <f t="shared" si="224"/>
        <v>20.358218672680913</v>
      </c>
      <c r="EY177" s="2">
        <f t="shared" si="224"/>
        <v>21.936107983699436</v>
      </c>
      <c r="EZ177" s="2">
        <f t="shared" si="224"/>
        <v>22.057589467246103</v>
      </c>
      <c r="FA177" s="2">
        <f t="shared" si="224"/>
        <v>22.544488830543091</v>
      </c>
      <c r="FB177" s="2">
        <f t="shared" si="224"/>
        <v>21.949575294309252</v>
      </c>
      <c r="FC177" s="2">
        <f t="shared" si="224"/>
        <v>22.606881204118654</v>
      </c>
      <c r="FD177" s="2">
        <f t="shared" si="224"/>
        <v>26.818211327777515</v>
      </c>
      <c r="FE177" s="2">
        <f t="shared" si="224"/>
        <v>28.511620780100948</v>
      </c>
      <c r="FG177" s="2">
        <f t="shared" si="225"/>
        <v>0.99996720871364486</v>
      </c>
      <c r="FH177" s="2">
        <f t="shared" si="225"/>
        <v>0.99995210382673472</v>
      </c>
      <c r="FI177" s="2">
        <f t="shared" si="225"/>
        <v>0.99996092991872276</v>
      </c>
      <c r="FJ177" s="2">
        <f t="shared" si="225"/>
        <v>0.99995624864882804</v>
      </c>
      <c r="FK177" s="2">
        <f t="shared" si="225"/>
        <v>0.99995443964606145</v>
      </c>
      <c r="FL177" s="2">
        <f t="shared" si="225"/>
        <v>0.99995372431269847</v>
      </c>
      <c r="FM177" s="2">
        <f t="shared" si="225"/>
        <v>0.99995204744535982</v>
      </c>
      <c r="FN177" s="2">
        <f t="shared" si="225"/>
        <v>0.99995173825648598</v>
      </c>
      <c r="FO177" s="2">
        <f t="shared" si="225"/>
        <v>0.9999525922729523</v>
      </c>
      <c r="FP177" s="2">
        <f t="shared" si="225"/>
        <v>0.99995123715940126</v>
      </c>
      <c r="FQ177" s="2">
        <f t="shared" si="225"/>
        <v>0.9999517239000778</v>
      </c>
      <c r="FR177" s="2">
        <f t="shared" si="225"/>
        <v>0.999951727262957</v>
      </c>
      <c r="FS177" s="2">
        <f t="shared" si="225"/>
        <v>0.99995159082940488</v>
      </c>
      <c r="FT177" s="2">
        <f t="shared" si="225"/>
        <v>0.99995056975545504</v>
      </c>
      <c r="FU177" s="2">
        <f t="shared" si="225"/>
        <v>0.99993293954263374</v>
      </c>
      <c r="FW177" s="2">
        <f t="shared" si="216"/>
        <v>0.50093615723384799</v>
      </c>
      <c r="FX177" s="2">
        <f t="shared" si="216"/>
        <v>0.7681449497789169</v>
      </c>
      <c r="FY177" s="2">
        <f t="shared" si="216"/>
        <v>0.58287634238296648</v>
      </c>
      <c r="FZ177" s="2">
        <f t="shared" si="216"/>
        <v>0.58572171628719316</v>
      </c>
      <c r="GA177" s="2">
        <f t="shared" si="216"/>
        <v>0.57804603836614032</v>
      </c>
      <c r="GB177" s="2">
        <f t="shared" si="216"/>
        <v>0.57828034625597446</v>
      </c>
      <c r="GC177" s="2">
        <f t="shared" si="216"/>
        <v>0.60370275517819816</v>
      </c>
      <c r="GD177" s="2">
        <f t="shared" si="216"/>
        <v>0.65287285014885155</v>
      </c>
      <c r="GE177" s="2">
        <f t="shared" si="216"/>
        <v>0.62745152253048608</v>
      </c>
      <c r="GF177" s="2">
        <f t="shared" si="216"/>
        <v>0.60406773118643586</v>
      </c>
      <c r="GG177" s="2">
        <f t="shared" si="216"/>
        <v>0.58260669355724881</v>
      </c>
      <c r="GH177" s="2">
        <f t="shared" si="216"/>
        <v>0.54070091840439882</v>
      </c>
      <c r="GI177" s="2">
        <f t="shared" si="216"/>
        <v>0.50560447184936763</v>
      </c>
      <c r="GJ177" s="2">
        <f t="shared" si="216"/>
        <v>0.47764762296258556</v>
      </c>
      <c r="GK177" s="2">
        <f t="shared" si="216"/>
        <v>0.38803587634554382</v>
      </c>
      <c r="GM177" s="86">
        <f t="shared" si="217"/>
        <v>6.339366113159506E-224</v>
      </c>
      <c r="GN177" s="86">
        <f t="shared" si="217"/>
        <v>0</v>
      </c>
      <c r="GO177" s="86">
        <f t="shared" si="217"/>
        <v>3.0858515944847634E-298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1.1380704671192038E-288</v>
      </c>
      <c r="HA177" s="86">
        <f t="shared" si="217"/>
        <v>0</v>
      </c>
      <c r="HC177" s="86">
        <f t="shared" si="181"/>
        <v>7.4091965199527726E-131</v>
      </c>
      <c r="HD177" s="86">
        <f t="shared" si="181"/>
        <v>1.3748728071359253E-94</v>
      </c>
      <c r="HE177" s="86">
        <f t="shared" si="181"/>
        <v>6.3059102498195644E-156</v>
      </c>
      <c r="HF177" s="86">
        <f t="shared" si="180"/>
        <v>7.2020996193646372E-174</v>
      </c>
      <c r="HG177" s="86">
        <f t="shared" si="180"/>
        <v>1.2001203826536039E-222</v>
      </c>
      <c r="HH177" s="86">
        <f t="shared" si="180"/>
        <v>5.7468724594878103E-279</v>
      </c>
      <c r="HI177" s="86">
        <f t="shared" si="180"/>
        <v>0</v>
      </c>
      <c r="HJ177" s="86">
        <f t="shared" si="180"/>
        <v>0</v>
      </c>
      <c r="HK177" s="86">
        <f t="shared" si="180"/>
        <v>5.000792714626858E-300</v>
      </c>
      <c r="HL177" s="86">
        <f t="shared" si="180"/>
        <v>4.1196012180002583E-298</v>
      </c>
      <c r="HM177" s="86">
        <f t="shared" si="180"/>
        <v>0</v>
      </c>
      <c r="HN177" s="86">
        <f t="shared" si="180"/>
        <v>4.1010731811237989E-233</v>
      </c>
      <c r="HO177" s="86">
        <f t="shared" si="226"/>
        <v>3.3306547553793201E-244</v>
      </c>
      <c r="HP177" s="86">
        <f t="shared" si="226"/>
        <v>4.6158536888359108E-208</v>
      </c>
      <c r="HQ177" s="86">
        <f t="shared" si="226"/>
        <v>2.4193960251195326E-220</v>
      </c>
      <c r="HS177" s="86">
        <f t="shared" si="218"/>
        <v>2.3493401238063299E-20</v>
      </c>
      <c r="HT177" s="86">
        <f t="shared" si="218"/>
        <v>1.8913952144063397E-37</v>
      </c>
      <c r="HU177" s="86">
        <f t="shared" si="218"/>
        <v>1.8766956302484402E-30</v>
      </c>
      <c r="HV177" s="86">
        <f t="shared" si="218"/>
        <v>3.8038321468448613E-35</v>
      </c>
      <c r="HW177" s="86">
        <f t="shared" si="218"/>
        <v>6.3665541734032295E-37</v>
      </c>
      <c r="HX177" s="86">
        <f t="shared" si="218"/>
        <v>2.9326383468787888E-35</v>
      </c>
      <c r="HY177" s="86">
        <f t="shared" si="218"/>
        <v>1.2134395279429047E-40</v>
      </c>
      <c r="HZ177" s="86">
        <f t="shared" si="218"/>
        <v>4.4404399464695372E-44</v>
      </c>
      <c r="IA177" s="86">
        <f t="shared" si="218"/>
        <v>1.8979303338646312E-40</v>
      </c>
      <c r="IB177" s="86">
        <f t="shared" si="218"/>
        <v>6.9156275807884355E-38</v>
      </c>
      <c r="IC177" s="86">
        <f t="shared" si="218"/>
        <v>7.803815786985742E-37</v>
      </c>
      <c r="ID177" s="86">
        <f t="shared" si="218"/>
        <v>2.6737780187522036E-32</v>
      </c>
      <c r="IE177" s="86">
        <f t="shared" si="218"/>
        <v>2.5739979188805679E-28</v>
      </c>
      <c r="IF177" s="86">
        <f t="shared" si="218"/>
        <v>1.3340520066522514E-29</v>
      </c>
      <c r="IG177" s="86">
        <f t="shared" si="218"/>
        <v>8.956154140800736E-20</v>
      </c>
      <c r="II177" s="86">
        <f t="shared" si="219"/>
        <v>0.49655786057565582</v>
      </c>
      <c r="IJ177" s="86">
        <f t="shared" si="219"/>
        <v>2.9778743659946066E-9</v>
      </c>
      <c r="IK177" s="86">
        <f t="shared" si="219"/>
        <v>7.45449139302123E-2</v>
      </c>
      <c r="IL177" s="86">
        <f t="shared" si="219"/>
        <v>5.4808145542154345E-2</v>
      </c>
      <c r="IM177" s="86">
        <f t="shared" si="219"/>
        <v>6.4807786255105887E-2</v>
      </c>
      <c r="IN177" s="86">
        <f t="shared" si="219"/>
        <v>6.8323632805919202E-2</v>
      </c>
      <c r="IO177" s="86">
        <f t="shared" si="219"/>
        <v>1.551497838835581E-2</v>
      </c>
      <c r="IP177" s="86">
        <f t="shared" si="219"/>
        <v>3.2986928789999372E-4</v>
      </c>
      <c r="IQ177" s="86">
        <f t="shared" si="219"/>
        <v>3.4584746328625675E-3</v>
      </c>
      <c r="IR177" s="86">
        <f t="shared" si="219"/>
        <v>1.7097943312955464E-2</v>
      </c>
      <c r="IS177" s="86">
        <f t="shared" si="219"/>
        <v>5.2757627003662384E-2</v>
      </c>
      <c r="IT177" s="86">
        <f t="shared" si="219"/>
        <v>0.25183752214330368</v>
      </c>
      <c r="IU177" s="86">
        <f t="shared" si="219"/>
        <v>0.47381580789305694</v>
      </c>
      <c r="IV177" s="86">
        <f t="shared" si="219"/>
        <v>0.48639457410990888</v>
      </c>
      <c r="IW177" s="86">
        <f t="shared" si="219"/>
        <v>0.3653476817863508</v>
      </c>
      <c r="IY177" s="86">
        <f t="shared" si="220"/>
        <v>0.49655786057565582</v>
      </c>
      <c r="IZ177" s="86">
        <f t="shared" si="220"/>
        <v>2.9778743659946066E-9</v>
      </c>
      <c r="JA177" s="86">
        <f t="shared" si="220"/>
        <v>7.45449139302123E-2</v>
      </c>
      <c r="JB177" s="86">
        <f t="shared" si="220"/>
        <v>5.4808145542154345E-2</v>
      </c>
      <c r="JC177" s="86">
        <f t="shared" si="220"/>
        <v>6.4807786255105887E-2</v>
      </c>
      <c r="JD177" s="86">
        <f t="shared" si="220"/>
        <v>6.8323632805919202E-2</v>
      </c>
      <c r="JE177" s="86">
        <f t="shared" si="220"/>
        <v>1.551497838835581E-2</v>
      </c>
      <c r="JF177" s="86">
        <f t="shared" si="220"/>
        <v>3.2986928789999372E-4</v>
      </c>
      <c r="JG177" s="86">
        <f t="shared" si="220"/>
        <v>3.4584746328625675E-3</v>
      </c>
      <c r="JH177" s="86">
        <f t="shared" si="220"/>
        <v>1.7097943312955464E-2</v>
      </c>
      <c r="JI177" s="86">
        <f t="shared" si="220"/>
        <v>5.2757627003662384E-2</v>
      </c>
      <c r="JJ177" s="86">
        <f t="shared" si="220"/>
        <v>0.25183752214330368</v>
      </c>
      <c r="JK177" s="86">
        <f t="shared" si="220"/>
        <v>0.47381580789305694</v>
      </c>
      <c r="JL177" s="86">
        <f t="shared" si="220"/>
        <v>0.48639457410990888</v>
      </c>
      <c r="JM177" s="86">
        <f t="shared" si="220"/>
        <v>0.3653476817863508</v>
      </c>
    </row>
    <row r="178" spans="2:273" x14ac:dyDescent="0.25">
      <c r="B178" s="2">
        <v>151</v>
      </c>
      <c r="C178" s="37">
        <v>35.590000000000003</v>
      </c>
      <c r="D178" s="37">
        <v>93.033000000000001</v>
      </c>
      <c r="E178" s="37">
        <v>34.305</v>
      </c>
      <c r="F178" s="37">
        <v>21.524999999999999</v>
      </c>
      <c r="G178" s="37">
        <v>19.949000000000002</v>
      </c>
      <c r="H178" s="37">
        <v>19.169</v>
      </c>
      <c r="I178" s="37">
        <v>20.576000000000001</v>
      </c>
      <c r="J178" s="37">
        <v>20.440999999999999</v>
      </c>
      <c r="K178" s="37">
        <v>21.373000000000001</v>
      </c>
      <c r="L178" s="37">
        <v>20.626999999999999</v>
      </c>
      <c r="M178" s="37">
        <v>22.763000000000002</v>
      </c>
      <c r="N178" s="37">
        <v>22.202999999999999</v>
      </c>
      <c r="O178" s="37">
        <v>30.288</v>
      </c>
      <c r="P178" s="37">
        <v>57.203000000000003</v>
      </c>
      <c r="Q178" s="37">
        <v>97.254000000000005</v>
      </c>
      <c r="S178" s="4">
        <f t="shared" si="221"/>
        <v>36.067889867175388</v>
      </c>
      <c r="T178" s="4">
        <f t="shared" si="221"/>
        <v>93.927162567337334</v>
      </c>
      <c r="U178" s="4">
        <f t="shared" si="221"/>
        <v>35.237496367180121</v>
      </c>
      <c r="V178" s="4">
        <f t="shared" si="221"/>
        <v>22.689240551388391</v>
      </c>
      <c r="W178" s="4">
        <f t="shared" si="221"/>
        <v>17.828345322160409</v>
      </c>
      <c r="X178" s="4">
        <f t="shared" si="221"/>
        <v>20.277192451097392</v>
      </c>
      <c r="Y178" s="4">
        <f t="shared" si="221"/>
        <v>18.900630670447512</v>
      </c>
      <c r="Z178" s="4">
        <f t="shared" si="221"/>
        <v>19.439874835992651</v>
      </c>
      <c r="AA178" s="4">
        <f t="shared" si="221"/>
        <v>21.460340893931978</v>
      </c>
      <c r="AB178" s="4">
        <f t="shared" si="221"/>
        <v>21.865703861251912</v>
      </c>
      <c r="AC178" s="4">
        <f t="shared" si="221"/>
        <v>21.873913273971141</v>
      </c>
      <c r="AD178" s="4">
        <f t="shared" si="221"/>
        <v>22.870721472611304</v>
      </c>
      <c r="AE178" s="4">
        <f t="shared" si="221"/>
        <v>30.06552566208353</v>
      </c>
      <c r="AF178" s="4">
        <f t="shared" si="221"/>
        <v>56.237881758938627</v>
      </c>
      <c r="AG178" s="4">
        <f t="shared" si="221"/>
        <v>99.082829207960231</v>
      </c>
      <c r="AI178" s="4">
        <f t="shared" si="222"/>
        <v>-0.47788986717538506</v>
      </c>
      <c r="AJ178" s="4">
        <f t="shared" si="222"/>
        <v>-0.89416256733733235</v>
      </c>
      <c r="AK178" s="4">
        <f t="shared" si="222"/>
        <v>-0.93249636718012141</v>
      </c>
      <c r="AL178" s="4">
        <f t="shared" si="222"/>
        <v>-1.1642405513883922</v>
      </c>
      <c r="AM178" s="4">
        <f t="shared" si="222"/>
        <v>2.1206546778395925</v>
      </c>
      <c r="AN178" s="4">
        <f t="shared" si="222"/>
        <v>-1.1081924510973913</v>
      </c>
      <c r="AO178" s="4">
        <f t="shared" si="222"/>
        <v>1.6753693295524883</v>
      </c>
      <c r="AP178" s="4">
        <f t="shared" si="222"/>
        <v>1.0011251640073482</v>
      </c>
      <c r="AQ178" s="4">
        <f t="shared" si="222"/>
        <v>-8.7340893931976638E-2</v>
      </c>
      <c r="AR178" s="4">
        <f t="shared" si="222"/>
        <v>-1.2387038612519135</v>
      </c>
      <c r="AS178" s="4">
        <f t="shared" si="222"/>
        <v>0.88908672602886085</v>
      </c>
      <c r="AT178" s="4">
        <f t="shared" si="222"/>
        <v>-0.66772147261130499</v>
      </c>
      <c r="AU178" s="4">
        <f t="shared" si="222"/>
        <v>0.22247433791646998</v>
      </c>
      <c r="AV178" s="4">
        <f t="shared" si="222"/>
        <v>0.96511824106137567</v>
      </c>
      <c r="AW178" s="4">
        <f t="shared" si="222"/>
        <v>-1.8288292079602257</v>
      </c>
      <c r="AY178" s="2">
        <f t="shared" ref="AY178:BM194" si="227">IF(OR($B178 &lt; C$230, $B178 &gt; C$233), #N/A, ((1-FG178)*DK178) + (FG178 - FW178)*EA178 + (FW178*EQ178))</f>
        <v>35.854696127303178</v>
      </c>
      <c r="AZ178" s="2">
        <f t="shared" si="227"/>
        <v>93.927162567337334</v>
      </c>
      <c r="BA178" s="2">
        <f t="shared" si="227"/>
        <v>35.15281151379228</v>
      </c>
      <c r="BB178" s="2">
        <f t="shared" si="227"/>
        <v>22.639687227109199</v>
      </c>
      <c r="BC178" s="2">
        <f t="shared" si="227"/>
        <v>17.751873642258424</v>
      </c>
      <c r="BD178" s="2">
        <f t="shared" si="227"/>
        <v>20.127290933113542</v>
      </c>
      <c r="BE178" s="2">
        <f t="shared" si="227"/>
        <v>18.88727295534844</v>
      </c>
      <c r="BF178" s="2">
        <f t="shared" si="227"/>
        <v>19.439818436037289</v>
      </c>
      <c r="BG178" s="2">
        <f t="shared" si="227"/>
        <v>21.458671326046645</v>
      </c>
      <c r="BH178" s="2">
        <f t="shared" si="227"/>
        <v>21.845968420882123</v>
      </c>
      <c r="BI178" s="2">
        <f t="shared" si="227"/>
        <v>21.752180272540674</v>
      </c>
      <c r="BJ178" s="2">
        <f t="shared" si="227"/>
        <v>20.896238805930135</v>
      </c>
      <c r="BK178" s="2">
        <f t="shared" si="227"/>
        <v>22.039985272266506</v>
      </c>
      <c r="BL178" s="2">
        <f t="shared" si="227"/>
        <v>26.340701736706794</v>
      </c>
      <c r="BM178" s="2">
        <f t="shared" si="227"/>
        <v>29.201827962679758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93.033000000000001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20.576000000000001</v>
      </c>
      <c r="DB178" s="2">
        <f t="shared" si="204"/>
        <v>20.440999999999999</v>
      </c>
      <c r="DC178" s="2">
        <f t="shared" si="205"/>
        <v>21.373000000000001</v>
      </c>
      <c r="DD178" s="2">
        <f t="shared" si="206"/>
        <v>20.626999999999999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120.44515439325963</v>
      </c>
      <c r="DL178" s="2">
        <f t="shared" si="223"/>
        <v>200.50691983361693</v>
      </c>
      <c r="DM178" s="2">
        <f t="shared" si="223"/>
        <v>90.96845121951219</v>
      </c>
      <c r="DN178" s="2">
        <f t="shared" si="223"/>
        <v>93.478761133603228</v>
      </c>
      <c r="DO178" s="2">
        <f t="shared" si="223"/>
        <v>64.405224696356285</v>
      </c>
      <c r="DP178" s="2">
        <f t="shared" si="223"/>
        <v>73.894004385964905</v>
      </c>
      <c r="DQ178" s="2">
        <f t="shared" si="223"/>
        <v>69.273678893178882</v>
      </c>
      <c r="DR178" s="2">
        <f t="shared" si="223"/>
        <v>65.607179551820735</v>
      </c>
      <c r="DS178" s="2">
        <f t="shared" si="223"/>
        <v>66.007507078507075</v>
      </c>
      <c r="DT178" s="2">
        <f t="shared" si="223"/>
        <v>66.054087087087083</v>
      </c>
      <c r="DU178" s="2">
        <f t="shared" si="223"/>
        <v>69.688894465894464</v>
      </c>
      <c r="DV178" s="2">
        <f t="shared" si="223"/>
        <v>70.921076576576581</v>
      </c>
      <c r="DW178" s="2">
        <f t="shared" si="223"/>
        <v>70.584660028449491</v>
      </c>
      <c r="DX178" s="2">
        <f t="shared" si="223"/>
        <v>58.37766330532213</v>
      </c>
      <c r="DY178" s="2">
        <f t="shared" si="223"/>
        <v>63.047626770485735</v>
      </c>
      <c r="DZ178" s="5"/>
      <c r="EA178" s="2">
        <f t="shared" si="213"/>
        <v>34.26728146413393</v>
      </c>
      <c r="EB178" s="2">
        <f t="shared" si="213"/>
        <v>83.850851008019191</v>
      </c>
      <c r="EC178" s="2">
        <f t="shared" si="213"/>
        <v>33.871851700673218</v>
      </c>
      <c r="ED178" s="2">
        <f t="shared" si="213"/>
        <v>20.977262406071269</v>
      </c>
      <c r="EE178" s="2">
        <f t="shared" si="213"/>
        <v>16.273199924312564</v>
      </c>
      <c r="EF178" s="2">
        <f t="shared" si="213"/>
        <v>20.389659606457062</v>
      </c>
      <c r="EG178" s="2">
        <f t="shared" si="213"/>
        <v>18.084579831932771</v>
      </c>
      <c r="EH178" s="2">
        <f t="shared" si="213"/>
        <v>17.766526999130814</v>
      </c>
      <c r="EI178" s="2">
        <f t="shared" si="213"/>
        <v>20.836364119180917</v>
      </c>
      <c r="EJ178" s="2">
        <f t="shared" si="213"/>
        <v>21.746458266226956</v>
      </c>
      <c r="EK178" s="2">
        <f t="shared" si="212"/>
        <v>20.733197674418605</v>
      </c>
      <c r="EL178" s="2">
        <f t="shared" si="179"/>
        <v>19.712540456794443</v>
      </c>
      <c r="EM178" s="2">
        <f t="shared" si="179"/>
        <v>21.559588475250241</v>
      </c>
      <c r="EN178" s="2">
        <f t="shared" si="179"/>
        <v>25.97272984633209</v>
      </c>
      <c r="EO178" s="2">
        <f t="shared" si="179"/>
        <v>29.742501280458427</v>
      </c>
      <c r="EP178" s="5"/>
      <c r="EQ178" s="2">
        <f t="shared" si="224"/>
        <v>37.292105458626104</v>
      </c>
      <c r="ER178" s="2">
        <f t="shared" si="224"/>
        <v>96.694462911567825</v>
      </c>
      <c r="ES178" s="2">
        <f t="shared" si="224"/>
        <v>35.985483105880952</v>
      </c>
      <c r="ET178" s="2">
        <f t="shared" si="224"/>
        <v>23.707293713629369</v>
      </c>
      <c r="EU178" s="2">
        <f t="shared" si="224"/>
        <v>18.732949902707311</v>
      </c>
      <c r="EV178" s="2">
        <f t="shared" si="224"/>
        <v>19.949030185295875</v>
      </c>
      <c r="EW178" s="2">
        <f t="shared" si="224"/>
        <v>19.364253819829919</v>
      </c>
      <c r="EX178" s="2">
        <f t="shared" si="224"/>
        <v>20.2480851955128</v>
      </c>
      <c r="EY178" s="2">
        <f t="shared" si="224"/>
        <v>21.792643274680572</v>
      </c>
      <c r="EZ178" s="2">
        <f t="shared" si="224"/>
        <v>21.902304405404553</v>
      </c>
      <c r="FA178" s="2">
        <f t="shared" si="224"/>
        <v>22.414405735156976</v>
      </c>
      <c r="FB178" s="2">
        <f t="shared" si="224"/>
        <v>21.809259249492083</v>
      </c>
      <c r="FC178" s="2">
        <f t="shared" si="224"/>
        <v>22.464304656206245</v>
      </c>
      <c r="FD178" s="2">
        <f t="shared" si="224"/>
        <v>26.70478771048894</v>
      </c>
      <c r="FE178" s="2">
        <f t="shared" si="224"/>
        <v>28.419202566914706</v>
      </c>
      <c r="FG178" s="2">
        <f t="shared" si="225"/>
        <v>0.99997009390512037</v>
      </c>
      <c r="FH178" s="2">
        <f t="shared" si="225"/>
        <v>0.99995631798672735</v>
      </c>
      <c r="FI178" s="2">
        <f t="shared" si="225"/>
        <v>0.99996436753988538</v>
      </c>
      <c r="FJ178" s="2">
        <f t="shared" si="225"/>
        <v>0.99996009813988673</v>
      </c>
      <c r="FK178" s="2">
        <f t="shared" si="225"/>
        <v>0.99995844829678993</v>
      </c>
      <c r="FL178" s="2">
        <f t="shared" si="225"/>
        <v>0.99995779589973743</v>
      </c>
      <c r="FM178" s="2">
        <f t="shared" si="225"/>
        <v>0.99995626656586867</v>
      </c>
      <c r="FN178" s="2">
        <f t="shared" si="225"/>
        <v>0.999955984579877</v>
      </c>
      <c r="FO178" s="2">
        <f t="shared" si="225"/>
        <v>0.99995676345870788</v>
      </c>
      <c r="FP178" s="2">
        <f t="shared" si="225"/>
        <v>0.99995552757000272</v>
      </c>
      <c r="FQ178" s="2">
        <f t="shared" si="225"/>
        <v>0.99995597148656601</v>
      </c>
      <c r="FR178" s="2">
        <f t="shared" si="225"/>
        <v>0.99995597455357432</v>
      </c>
      <c r="FS178" s="2">
        <f t="shared" si="225"/>
        <v>0.99995585012363741</v>
      </c>
      <c r="FT178" s="2">
        <f t="shared" si="225"/>
        <v>0.99995491888511057</v>
      </c>
      <c r="FU178" s="2">
        <f t="shared" si="225"/>
        <v>0.99993883977510822</v>
      </c>
      <c r="FV178" s="5"/>
      <c r="FW178" s="2">
        <f t="shared" ref="FW178:GK194" si="229">POWER(10,($B178-C$232)/C$229)/(1+POWER(10,($B178-C$232)/C$229))</f>
        <v>0.52394368148715331</v>
      </c>
      <c r="FX178" s="2">
        <f t="shared" si="229"/>
        <v>0.78414202040694903</v>
      </c>
      <c r="FY178" s="2">
        <f t="shared" si="229"/>
        <v>0.60508436696337398</v>
      </c>
      <c r="FZ178" s="2">
        <f t="shared" si="229"/>
        <v>0.60788016305281356</v>
      </c>
      <c r="GA178" s="2">
        <f t="shared" si="229"/>
        <v>0.60033489716760713</v>
      </c>
      <c r="GB178" s="2">
        <f t="shared" si="229"/>
        <v>0.60056538071767873</v>
      </c>
      <c r="GC178" s="2">
        <f t="shared" si="229"/>
        <v>0.62551435435442126</v>
      </c>
      <c r="GD178" s="2">
        <f t="shared" si="229"/>
        <v>0.67344207882044982</v>
      </c>
      <c r="GE178" s="2">
        <f t="shared" si="229"/>
        <v>0.6487166004928987</v>
      </c>
      <c r="GF178" s="2">
        <f t="shared" si="229"/>
        <v>0.62587169145675403</v>
      </c>
      <c r="GG178" s="2">
        <f t="shared" si="229"/>
        <v>0.60481934111214908</v>
      </c>
      <c r="GH178" s="2">
        <f t="shared" si="229"/>
        <v>0.56347273396265352</v>
      </c>
      <c r="GI178" s="2">
        <f t="shared" si="229"/>
        <v>0.52859930687122303</v>
      </c>
      <c r="GJ178" s="2">
        <f t="shared" si="229"/>
        <v>0.50065856511026663</v>
      </c>
      <c r="GK178" s="2">
        <f t="shared" si="229"/>
        <v>0.41011924306216807</v>
      </c>
      <c r="GL178" s="5"/>
      <c r="GM178" s="86">
        <f t="shared" ref="GM178:HA194" si="230" xml:space="preserve"> _xlfn.NORM.DIST($B178, C$7, ABS(C$11), TRUE) * _xlfn.NORM.DIST(($B178 - C$7)*C$15, 0, ABS(C$11), TRUE) * 2</f>
        <v>7.3712260412229149E-229</v>
      </c>
      <c r="GN178" s="86">
        <f t="shared" si="230"/>
        <v>0</v>
      </c>
      <c r="GO178" s="86">
        <f t="shared" si="230"/>
        <v>7.9740554160024662E-305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5.4937163044028597E-295</v>
      </c>
      <c r="HA178" s="86">
        <f t="shared" si="230"/>
        <v>0</v>
      </c>
      <c r="HC178" s="86">
        <f t="shared" si="181"/>
        <v>1.0204574796384548E-134</v>
      </c>
      <c r="HD178" s="86">
        <f t="shared" si="181"/>
        <v>1.8079820807781548E-97</v>
      </c>
      <c r="HE178" s="86">
        <f t="shared" si="181"/>
        <v>1.6668194898935374E-160</v>
      </c>
      <c r="HF178" s="86">
        <f t="shared" si="180"/>
        <v>6.2006232102903106E-179</v>
      </c>
      <c r="HG178" s="86">
        <f t="shared" si="180"/>
        <v>3.8883977132978009E-229</v>
      </c>
      <c r="HH178" s="86">
        <f t="shared" si="180"/>
        <v>4.1767181337647472E-287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1.0669322046480536E-306</v>
      </c>
      <c r="HM178" s="86">
        <f t="shared" si="180"/>
        <v>0</v>
      </c>
      <c r="HN178" s="86">
        <f t="shared" si="180"/>
        <v>6.5851436009544568E-240</v>
      </c>
      <c r="HO178" s="86">
        <f t="shared" si="226"/>
        <v>1.9560815737529145E-251</v>
      </c>
      <c r="HP178" s="86">
        <f t="shared" si="226"/>
        <v>3.2783298019529034E-214</v>
      </c>
      <c r="HQ178" s="86">
        <f t="shared" si="226"/>
        <v>6.5912898698712964E-227</v>
      </c>
      <c r="HS178" s="86">
        <f t="shared" ref="HS178:IG194" si="231" xml:space="preserve"> _xlfn.NORM.DIST($B178, C$9, ABS(C$13), TRUE) * _xlfn.NORM.DIST(($B178 - C$9)*C$17, 0, ABS(C$13), TRUE) * 2</f>
        <v>1.2234516938229059E-21</v>
      </c>
      <c r="HT178" s="86">
        <f t="shared" si="231"/>
        <v>2.049355098576919E-39</v>
      </c>
      <c r="HU178" s="86">
        <f t="shared" si="231"/>
        <v>3.0693161979545825E-32</v>
      </c>
      <c r="HV178" s="86">
        <f t="shared" si="231"/>
        <v>3.5435718940518806E-37</v>
      </c>
      <c r="HW178" s="86">
        <f t="shared" si="231"/>
        <v>4.1191426329019961E-39</v>
      </c>
      <c r="HX178" s="86">
        <f t="shared" si="231"/>
        <v>2.3385125903185824E-37</v>
      </c>
      <c r="HY178" s="86">
        <f t="shared" si="231"/>
        <v>5.6087565521654847E-43</v>
      </c>
      <c r="HZ178" s="86">
        <f t="shared" si="231"/>
        <v>1.5830429214978499E-46</v>
      </c>
      <c r="IA178" s="86">
        <f t="shared" si="231"/>
        <v>9.5570845620039961E-43</v>
      </c>
      <c r="IB178" s="86">
        <f t="shared" si="231"/>
        <v>4.2783262943774293E-40</v>
      </c>
      <c r="IC178" s="86">
        <f t="shared" si="231"/>
        <v>5.116936140318394E-39</v>
      </c>
      <c r="ID178" s="86">
        <f t="shared" si="231"/>
        <v>2.7362995767026563E-34</v>
      </c>
      <c r="IE178" s="86">
        <f t="shared" si="231"/>
        <v>3.9853470637692164E-30</v>
      </c>
      <c r="IF178" s="86">
        <f t="shared" si="231"/>
        <v>1.3200311284679459E-31</v>
      </c>
      <c r="IG178" s="86">
        <f t="shared" si="231"/>
        <v>3.112867482079891E-21</v>
      </c>
      <c r="II178" s="86">
        <f t="shared" ref="II178:IW194" si="232" xml:space="preserve"> _xlfn.NORM.DIST($B178, C$10, ABS(C$14), TRUE) * _xlfn.NORM.DIST(($B178 - C$10)*C$18, 0, ABS(C$14), TRUE) * 2</f>
        <v>0.3903499015851134</v>
      </c>
      <c r="IJ178" s="86">
        <f t="shared" si="232"/>
        <v>1.6720802948485461E-10</v>
      </c>
      <c r="IK178" s="86">
        <f t="shared" si="232"/>
        <v>2.7850811154094397E-2</v>
      </c>
      <c r="IL178" s="86">
        <f t="shared" si="232"/>
        <v>1.7907484849582388E-2</v>
      </c>
      <c r="IM178" s="86">
        <f t="shared" si="232"/>
        <v>2.073146323531375E-2</v>
      </c>
      <c r="IN178" s="86">
        <f t="shared" si="232"/>
        <v>2.2665094674626227E-2</v>
      </c>
      <c r="IO178" s="86">
        <f t="shared" si="232"/>
        <v>3.5397577773509923E-3</v>
      </c>
      <c r="IP178" s="86">
        <f t="shared" si="232"/>
        <v>4.0062134553691936E-5</v>
      </c>
      <c r="IQ178" s="86">
        <f t="shared" si="232"/>
        <v>6.1811584882628956E-4</v>
      </c>
      <c r="IR178" s="86">
        <f t="shared" si="232"/>
        <v>4.1017833570466521E-3</v>
      </c>
      <c r="IS178" s="86">
        <f t="shared" si="232"/>
        <v>1.607493522185529E-2</v>
      </c>
      <c r="IT178" s="86">
        <f t="shared" si="232"/>
        <v>0.12574511259730628</v>
      </c>
      <c r="IU178" s="86">
        <f t="shared" si="232"/>
        <v>0.33656434820493991</v>
      </c>
      <c r="IV178" s="86">
        <f t="shared" si="232"/>
        <v>0.49975306079533532</v>
      </c>
      <c r="IW178" s="86">
        <f t="shared" si="232"/>
        <v>0.4463512934464639</v>
      </c>
      <c r="IY178" s="86">
        <f t="shared" ref="IY178:JM194" si="233">GM178+HC178+HS178+II178</f>
        <v>0.3903499015851134</v>
      </c>
      <c r="IZ178" s="86">
        <f t="shared" si="233"/>
        <v>1.6720802948485461E-10</v>
      </c>
      <c r="JA178" s="86">
        <f t="shared" si="233"/>
        <v>2.7850811154094397E-2</v>
      </c>
      <c r="JB178" s="86">
        <f t="shared" si="233"/>
        <v>1.7907484849582388E-2</v>
      </c>
      <c r="JC178" s="86">
        <f t="shared" si="233"/>
        <v>2.073146323531375E-2</v>
      </c>
      <c r="JD178" s="86">
        <f t="shared" si="233"/>
        <v>2.2665094674626227E-2</v>
      </c>
      <c r="JE178" s="86">
        <f t="shared" si="233"/>
        <v>3.5397577773509923E-3</v>
      </c>
      <c r="JF178" s="86">
        <f t="shared" si="233"/>
        <v>4.0062134553691936E-5</v>
      </c>
      <c r="JG178" s="86">
        <f t="shared" si="233"/>
        <v>6.1811584882628956E-4</v>
      </c>
      <c r="JH178" s="86">
        <f t="shared" si="233"/>
        <v>4.1017833570466521E-3</v>
      </c>
      <c r="JI178" s="86">
        <f t="shared" si="233"/>
        <v>1.607493522185529E-2</v>
      </c>
      <c r="JJ178" s="86">
        <f t="shared" si="233"/>
        <v>0.12574511259730628</v>
      </c>
      <c r="JK178" s="86">
        <f t="shared" si="233"/>
        <v>0.33656434820493991</v>
      </c>
      <c r="JL178" s="86">
        <f t="shared" si="233"/>
        <v>0.49975306079533532</v>
      </c>
      <c r="JM178" s="86">
        <f t="shared" si="233"/>
        <v>0.4463512934464639</v>
      </c>
    </row>
    <row r="179" spans="2:273" x14ac:dyDescent="0.25">
      <c r="B179" s="2">
        <v>152</v>
      </c>
      <c r="C179" s="37">
        <v>34.475000000000001</v>
      </c>
      <c r="D179" s="37">
        <v>92.738</v>
      </c>
      <c r="E179" s="37">
        <v>37.508000000000003</v>
      </c>
      <c r="F179" s="37">
        <v>20.085000000000001</v>
      </c>
      <c r="G179" s="37">
        <v>17.085000000000001</v>
      </c>
      <c r="H179" s="37">
        <v>18.475000000000001</v>
      </c>
      <c r="I179" s="37">
        <v>20.135999999999999</v>
      </c>
      <c r="J179" s="37">
        <v>20.864000000000001</v>
      </c>
      <c r="K179" s="37">
        <v>21.542000000000002</v>
      </c>
      <c r="L179" s="37">
        <v>19.745999999999999</v>
      </c>
      <c r="M179" s="37">
        <v>20.305</v>
      </c>
      <c r="N179" s="37">
        <v>21.61</v>
      </c>
      <c r="O179" s="37">
        <v>25.440999999999999</v>
      </c>
      <c r="P179" s="37">
        <v>49.136000000000003</v>
      </c>
      <c r="Q179" s="37">
        <v>99.084999999999994</v>
      </c>
      <c r="S179" s="4">
        <f t="shared" si="221"/>
        <v>35.929826078339232</v>
      </c>
      <c r="T179" s="4">
        <f t="shared" si="221"/>
        <v>94.238800748693961</v>
      </c>
      <c r="U179" s="4">
        <f t="shared" si="221"/>
        <v>35.131331771235793</v>
      </c>
      <c r="V179" s="4">
        <f t="shared" si="221"/>
        <v>22.538890890917276</v>
      </c>
      <c r="W179" s="4">
        <f t="shared" si="221"/>
        <v>17.630630337246423</v>
      </c>
      <c r="X179" s="4">
        <f t="shared" si="221"/>
        <v>19.992158990344937</v>
      </c>
      <c r="Y179" s="4">
        <f t="shared" si="221"/>
        <v>18.769011762231973</v>
      </c>
      <c r="Z179" s="4">
        <f t="shared" si="221"/>
        <v>19.364113336258562</v>
      </c>
      <c r="AA179" s="4">
        <f t="shared" si="221"/>
        <v>21.328845377253508</v>
      </c>
      <c r="AB179" s="4">
        <f t="shared" si="221"/>
        <v>21.694752363616331</v>
      </c>
      <c r="AC179" s="4">
        <f t="shared" si="221"/>
        <v>21.664214968590954</v>
      </c>
      <c r="AD179" s="4">
        <f t="shared" si="221"/>
        <v>21.37107760921505</v>
      </c>
      <c r="AE179" s="4">
        <f t="shared" si="221"/>
        <v>25.598546604887137</v>
      </c>
      <c r="AF179" s="4">
        <f t="shared" si="221"/>
        <v>48.738827434490304</v>
      </c>
      <c r="AG179" s="4">
        <f t="shared" si="221"/>
        <v>101.44069876031406</v>
      </c>
      <c r="AI179" s="4">
        <f t="shared" si="222"/>
        <v>-1.4548260783392308</v>
      </c>
      <c r="AJ179" s="4">
        <f t="shared" si="222"/>
        <v>-1.5008007486939619</v>
      </c>
      <c r="AK179" s="4">
        <f t="shared" si="222"/>
        <v>2.3766682287642098</v>
      </c>
      <c r="AL179" s="4">
        <f t="shared" si="222"/>
        <v>-2.4538908909172754</v>
      </c>
      <c r="AM179" s="4">
        <f t="shared" si="222"/>
        <v>-0.54563033724642196</v>
      </c>
      <c r="AN179" s="4">
        <f t="shared" si="222"/>
        <v>-1.5171589903449352</v>
      </c>
      <c r="AO179" s="4">
        <f t="shared" si="222"/>
        <v>1.3669882377680267</v>
      </c>
      <c r="AP179" s="4">
        <f t="shared" si="222"/>
        <v>1.4998866637414388</v>
      </c>
      <c r="AQ179" s="4">
        <f t="shared" si="222"/>
        <v>0.21315462274649377</v>
      </c>
      <c r="AR179" s="4">
        <f t="shared" si="222"/>
        <v>-1.9487523636163324</v>
      </c>
      <c r="AS179" s="4">
        <f t="shared" si="222"/>
        <v>-1.3592149685909547</v>
      </c>
      <c r="AT179" s="4">
        <f t="shared" si="222"/>
        <v>0.23892239078494981</v>
      </c>
      <c r="AU179" s="4">
        <f t="shared" si="222"/>
        <v>-0.15754660488713768</v>
      </c>
      <c r="AV179" s="4">
        <f t="shared" si="222"/>
        <v>0.39717256550969893</v>
      </c>
      <c r="AW179" s="4">
        <f t="shared" si="222"/>
        <v>-2.3556987603140698</v>
      </c>
      <c r="AY179" s="2">
        <f t="shared" si="227"/>
        <v>35.808903171330002</v>
      </c>
      <c r="AZ179" s="2">
        <f t="shared" si="227"/>
        <v>94.238800748693961</v>
      </c>
      <c r="BA179" s="2">
        <f t="shared" si="227"/>
        <v>35.112507847823487</v>
      </c>
      <c r="BB179" s="2">
        <f t="shared" si="227"/>
        <v>22.529792555530381</v>
      </c>
      <c r="BC179" s="2">
        <f t="shared" si="227"/>
        <v>17.61738520017294</v>
      </c>
      <c r="BD179" s="2">
        <f t="shared" si="227"/>
        <v>19.964707010837294</v>
      </c>
      <c r="BE179" s="2">
        <f t="shared" si="227"/>
        <v>18.767477882116324</v>
      </c>
      <c r="BF179" s="2">
        <f t="shared" si="227"/>
        <v>19.364110315681121</v>
      </c>
      <c r="BG179" s="2">
        <f t="shared" si="227"/>
        <v>21.328700818251249</v>
      </c>
      <c r="BH179" s="2">
        <f t="shared" si="227"/>
        <v>21.692312916378615</v>
      </c>
      <c r="BI179" s="2">
        <f t="shared" si="227"/>
        <v>21.64428609166972</v>
      </c>
      <c r="BJ179" s="2">
        <f t="shared" si="227"/>
        <v>20.783326151721564</v>
      </c>
      <c r="BK179" s="2">
        <f t="shared" si="227"/>
        <v>21.908696414566251</v>
      </c>
      <c r="BL179" s="2">
        <f t="shared" si="227"/>
        <v>26.235741367853599</v>
      </c>
      <c r="BM179" s="2">
        <f t="shared" si="227"/>
        <v>29.091885386911152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92.738</v>
      </c>
      <c r="CW179" s="2">
        <f t="shared" si="199"/>
        <v>37.508000000000003</v>
      </c>
      <c r="CX179" s="2">
        <f t="shared" si="200"/>
        <v>20.085000000000001</v>
      </c>
      <c r="CY179" s="2">
        <f t="shared" si="201"/>
        <v>17.085000000000001</v>
      </c>
      <c r="CZ179" s="2">
        <f t="shared" si="202"/>
        <v>18.475000000000001</v>
      </c>
      <c r="DA179" s="2">
        <f t="shared" si="203"/>
        <v>20.135999999999999</v>
      </c>
      <c r="DB179" s="2">
        <f t="shared" si="204"/>
        <v>20.864000000000001</v>
      </c>
      <c r="DC179" s="2">
        <f t="shared" si="205"/>
        <v>21.542000000000002</v>
      </c>
      <c r="DD179" s="2">
        <f t="shared" si="206"/>
        <v>19.745999999999999</v>
      </c>
      <c r="DE179" s="2">
        <f t="shared" si="207"/>
        <v>20.305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120.98258912353648</v>
      </c>
      <c r="DL179" s="2">
        <f t="shared" si="223"/>
        <v>201.28769991626825</v>
      </c>
      <c r="DM179" s="2">
        <f t="shared" si="223"/>
        <v>91.305971951219519</v>
      </c>
      <c r="DN179" s="2">
        <f t="shared" si="223"/>
        <v>93.890374089068814</v>
      </c>
      <c r="DO179" s="2">
        <f t="shared" si="223"/>
        <v>64.612915182186242</v>
      </c>
      <c r="DP179" s="2">
        <f t="shared" si="223"/>
        <v>74.167226045883936</v>
      </c>
      <c r="DQ179" s="2">
        <f t="shared" si="223"/>
        <v>69.524689446589434</v>
      </c>
      <c r="DR179" s="2">
        <f t="shared" si="223"/>
        <v>65.819777591036413</v>
      </c>
      <c r="DS179" s="2">
        <f t="shared" si="223"/>
        <v>66.209253539253538</v>
      </c>
      <c r="DT179" s="2">
        <f t="shared" si="223"/>
        <v>66.261054654654657</v>
      </c>
      <c r="DU179" s="2">
        <f t="shared" si="223"/>
        <v>69.917180566280564</v>
      </c>
      <c r="DV179" s="2">
        <f t="shared" si="223"/>
        <v>71.142388288288288</v>
      </c>
      <c r="DW179" s="2">
        <f t="shared" si="223"/>
        <v>70.789790184921756</v>
      </c>
      <c r="DX179" s="2">
        <f t="shared" si="223"/>
        <v>58.489393837535012</v>
      </c>
      <c r="DY179" s="2">
        <f t="shared" si="223"/>
        <v>63.24626903967372</v>
      </c>
      <c r="EA179" s="2">
        <f t="shared" si="213"/>
        <v>34.114205221615066</v>
      </c>
      <c r="EB179" s="2">
        <f t="shared" si="213"/>
        <v>83.713347597991458</v>
      </c>
      <c r="EC179" s="2">
        <f t="shared" si="213"/>
        <v>33.756227690009652</v>
      </c>
      <c r="ED179" s="2">
        <f t="shared" si="213"/>
        <v>20.768192084991476</v>
      </c>
      <c r="EE179" s="2">
        <f t="shared" si="213"/>
        <v>16.050274463932752</v>
      </c>
      <c r="EF179" s="2">
        <f t="shared" si="213"/>
        <v>20.241477052120704</v>
      </c>
      <c r="EG179" s="2">
        <f t="shared" si="213"/>
        <v>17.920383330076216</v>
      </c>
      <c r="EH179" s="2">
        <f t="shared" si="213"/>
        <v>17.607984329064092</v>
      </c>
      <c r="EI179" s="2">
        <f t="shared" si="213"/>
        <v>20.674343383311601</v>
      </c>
      <c r="EJ179" s="2">
        <f t="shared" si="213"/>
        <v>21.586830610731901</v>
      </c>
      <c r="EK179" s="2">
        <f t="shared" si="212"/>
        <v>20.564903361344541</v>
      </c>
      <c r="EL179" s="2">
        <f t="shared" si="179"/>
        <v>19.524868859013445</v>
      </c>
      <c r="EM179" s="2">
        <f t="shared" si="179"/>
        <v>21.396430618401205</v>
      </c>
      <c r="EN179" s="2">
        <f t="shared" si="179"/>
        <v>25.841962307152873</v>
      </c>
      <c r="EO179" s="2">
        <f t="shared" si="179"/>
        <v>29.671848348081845</v>
      </c>
      <c r="EQ179" s="2">
        <f t="shared" si="224"/>
        <v>37.208890350369359</v>
      </c>
      <c r="ER179" s="2">
        <f t="shared" si="224"/>
        <v>96.875435847753934</v>
      </c>
      <c r="ES179" s="2">
        <f t="shared" si="224"/>
        <v>35.916829718209115</v>
      </c>
      <c r="ET179" s="2">
        <f t="shared" si="224"/>
        <v>23.561920406775229</v>
      </c>
      <c r="EU179" s="2">
        <f t="shared" si="224"/>
        <v>18.565913348557501</v>
      </c>
      <c r="EV179" s="2">
        <f t="shared" si="224"/>
        <v>19.793490197250449</v>
      </c>
      <c r="EW179" s="2">
        <f t="shared" si="224"/>
        <v>19.226815010657663</v>
      </c>
      <c r="EX179" s="2">
        <f t="shared" si="224"/>
        <v>20.137951718344684</v>
      </c>
      <c r="EY179" s="2">
        <f t="shared" si="224"/>
        <v>21.649178565661707</v>
      </c>
      <c r="EZ179" s="2">
        <f t="shared" si="224"/>
        <v>21.747019343563004</v>
      </c>
      <c r="FA179" s="2">
        <f t="shared" si="224"/>
        <v>22.284322639770856</v>
      </c>
      <c r="FB179" s="2">
        <f t="shared" si="224"/>
        <v>21.668943204674918</v>
      </c>
      <c r="FC179" s="2">
        <f t="shared" si="224"/>
        <v>22.321728108293833</v>
      </c>
      <c r="FD179" s="2">
        <f t="shared" si="224"/>
        <v>26.591364093200365</v>
      </c>
      <c r="FE179" s="2">
        <f t="shared" si="224"/>
        <v>28.326784353728463</v>
      </c>
      <c r="FG179" s="2">
        <f t="shared" si="225"/>
        <v>0.99997272524553582</v>
      </c>
      <c r="FH179" s="2">
        <f t="shared" si="225"/>
        <v>0.99996016137728894</v>
      </c>
      <c r="FI179" s="2">
        <f t="shared" si="225"/>
        <v>0.99996750270825474</v>
      </c>
      <c r="FJ179" s="2">
        <f t="shared" si="225"/>
        <v>0.99996360894329972</v>
      </c>
      <c r="FK179" s="2">
        <f t="shared" si="225"/>
        <v>0.99996210425772813</v>
      </c>
      <c r="FL179" s="2">
        <f t="shared" si="225"/>
        <v>0.99996150926015981</v>
      </c>
      <c r="FM179" s="2">
        <f t="shared" si="225"/>
        <v>0.99996011448054778</v>
      </c>
      <c r="FN179" s="2">
        <f t="shared" si="225"/>
        <v>0.99995985730428116</v>
      </c>
      <c r="FO179" s="2">
        <f t="shared" si="225"/>
        <v>0.99996056765567098</v>
      </c>
      <c r="FP179" s="2">
        <f t="shared" si="225"/>
        <v>0.99995944050307695</v>
      </c>
      <c r="FQ179" s="2">
        <f t="shared" si="225"/>
        <v>0.99995984536294713</v>
      </c>
      <c r="FR179" s="2">
        <f t="shared" si="225"/>
        <v>0.99995984816011363</v>
      </c>
      <c r="FS179" s="2">
        <f t="shared" si="225"/>
        <v>0.99995973467778199</v>
      </c>
      <c r="FT179" s="2">
        <f t="shared" si="225"/>
        <v>0.99995888537148325</v>
      </c>
      <c r="FU179" s="2">
        <f t="shared" si="225"/>
        <v>0.99994422091178958</v>
      </c>
      <c r="FW179" s="2">
        <f t="shared" si="229"/>
        <v>0.5468500236579894</v>
      </c>
      <c r="FX179" s="2">
        <f t="shared" si="229"/>
        <v>0.7993237053876957</v>
      </c>
      <c r="FY179" s="2">
        <f t="shared" si="229"/>
        <v>0.6268669238052188</v>
      </c>
      <c r="FZ179" s="2">
        <f t="shared" si="229"/>
        <v>0.62960290854068801</v>
      </c>
      <c r="GA179" s="2">
        <f t="shared" si="229"/>
        <v>0.62221586273380214</v>
      </c>
      <c r="GB179" s="2">
        <f t="shared" si="229"/>
        <v>0.62244166369429721</v>
      </c>
      <c r="GC179" s="2">
        <f t="shared" si="229"/>
        <v>0.64682776760938876</v>
      </c>
      <c r="GD179" s="2">
        <f t="shared" si="229"/>
        <v>0.69336491952525359</v>
      </c>
      <c r="GE179" s="2">
        <f t="shared" si="229"/>
        <v>0.66940740188532055</v>
      </c>
      <c r="GF179" s="2">
        <f t="shared" si="229"/>
        <v>0.64717623868945473</v>
      </c>
      <c r="GG179" s="2">
        <f t="shared" si="229"/>
        <v>0.62660749537039462</v>
      </c>
      <c r="GH179" s="2">
        <f t="shared" si="229"/>
        <v>0.58598003230389584</v>
      </c>
      <c r="GI179" s="2">
        <f t="shared" si="229"/>
        <v>0.55147340417608115</v>
      </c>
      <c r="GJ179" s="2">
        <f t="shared" si="229"/>
        <v>0.52366671789124519</v>
      </c>
      <c r="GK179" s="2">
        <f t="shared" si="229"/>
        <v>0.43257102575537643</v>
      </c>
      <c r="GM179" s="86">
        <f t="shared" si="230"/>
        <v>7.5657494943512812E-234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2.263584927916212E-301</v>
      </c>
      <c r="HA179" s="86">
        <f t="shared" si="230"/>
        <v>0</v>
      </c>
      <c r="HC179" s="86">
        <f t="shared" si="181"/>
        <v>1.233141619379544E-138</v>
      </c>
      <c r="HD179" s="86">
        <f t="shared" si="181"/>
        <v>2.148914321038837E-100</v>
      </c>
      <c r="HE179" s="86">
        <f t="shared" si="181"/>
        <v>3.776745736830158E-165</v>
      </c>
      <c r="HF179" s="86">
        <f t="shared" si="180"/>
        <v>4.5083047576383919E-184</v>
      </c>
      <c r="HG179" s="86">
        <f t="shared" si="180"/>
        <v>1.014837486168605E-235</v>
      </c>
      <c r="HH179" s="86">
        <f t="shared" si="180"/>
        <v>2.3147315995125705E-295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8.4320288545271036E-247</v>
      </c>
      <c r="HO179" s="86">
        <f t="shared" si="226"/>
        <v>8.9951621013194917E-259</v>
      </c>
      <c r="HP179" s="86">
        <f t="shared" si="226"/>
        <v>1.8915019938755329E-220</v>
      </c>
      <c r="HQ179" s="86">
        <f t="shared" si="226"/>
        <v>1.4359560261856849E-233</v>
      </c>
      <c r="HS179" s="86">
        <f t="shared" si="231"/>
        <v>5.7900269394196545E-23</v>
      </c>
      <c r="HT179" s="86">
        <f t="shared" si="231"/>
        <v>1.9698804881028477E-41</v>
      </c>
      <c r="HU179" s="86">
        <f t="shared" si="231"/>
        <v>4.4427355035508495E-34</v>
      </c>
      <c r="HV179" s="86">
        <f t="shared" si="231"/>
        <v>2.8808405153735177E-39</v>
      </c>
      <c r="HW179" s="86">
        <f t="shared" si="231"/>
        <v>2.293179669635559E-41</v>
      </c>
      <c r="HX179" s="86">
        <f t="shared" si="231"/>
        <v>1.613398483677137E-39</v>
      </c>
      <c r="HY179" s="86">
        <f t="shared" si="231"/>
        <v>2.2200587532164892E-45</v>
      </c>
      <c r="HZ179" s="86">
        <f t="shared" si="231"/>
        <v>4.8238976021368426E-49</v>
      </c>
      <c r="IA179" s="86">
        <f t="shared" si="231"/>
        <v>4.1381486941345056E-45</v>
      </c>
      <c r="IB179" s="86">
        <f t="shared" si="231"/>
        <v>2.2802744856555089E-42</v>
      </c>
      <c r="IC179" s="86">
        <f t="shared" si="231"/>
        <v>2.8881941369081185E-41</v>
      </c>
      <c r="ID179" s="86">
        <f t="shared" si="231"/>
        <v>2.4286126934204368E-36</v>
      </c>
      <c r="IE179" s="86">
        <f t="shared" si="231"/>
        <v>5.3920297390538348E-32</v>
      </c>
      <c r="IF179" s="86">
        <f t="shared" si="231"/>
        <v>1.1156312159194019E-33</v>
      </c>
      <c r="IG179" s="86">
        <f t="shared" si="231"/>
        <v>9.5310082424043387E-23</v>
      </c>
      <c r="II179" s="86">
        <f t="shared" si="232"/>
        <v>0.26592883069229417</v>
      </c>
      <c r="IJ179" s="86">
        <f t="shared" si="232"/>
        <v>7.6554981657239603E-12</v>
      </c>
      <c r="IK179" s="86">
        <f t="shared" si="232"/>
        <v>8.4535397039755215E-3</v>
      </c>
      <c r="IL179" s="86">
        <f t="shared" si="232"/>
        <v>4.6386940342298634E-3</v>
      </c>
      <c r="IM179" s="86">
        <f t="shared" si="232"/>
        <v>5.1345215094778119E-3</v>
      </c>
      <c r="IN179" s="86">
        <f t="shared" si="232"/>
        <v>5.8765259319311178E-3</v>
      </c>
      <c r="IO179" s="86">
        <f t="shared" si="232"/>
        <v>6.19362119565939E-4</v>
      </c>
      <c r="IP179" s="86">
        <f t="shared" si="232"/>
        <v>3.7232262442420105E-6</v>
      </c>
      <c r="IQ179" s="86">
        <f t="shared" si="232"/>
        <v>8.5330606616856828E-5</v>
      </c>
      <c r="IR179" s="86">
        <f t="shared" si="232"/>
        <v>7.624425827599655E-4</v>
      </c>
      <c r="IS179" s="86">
        <f t="shared" si="232"/>
        <v>3.793324720458925E-3</v>
      </c>
      <c r="IT179" s="86">
        <f t="shared" si="232"/>
        <v>4.9634936732588092E-2</v>
      </c>
      <c r="IU179" s="86">
        <f t="shared" si="232"/>
        <v>0.19444090605341147</v>
      </c>
      <c r="IV179" s="86">
        <f t="shared" si="232"/>
        <v>0.4685062502334717</v>
      </c>
      <c r="IW179" s="86">
        <f t="shared" si="232"/>
        <v>0.51526059102259247</v>
      </c>
      <c r="IY179" s="86">
        <f t="shared" si="233"/>
        <v>0.26592883069229417</v>
      </c>
      <c r="IZ179" s="86">
        <f t="shared" si="233"/>
        <v>7.6554981657239603E-12</v>
      </c>
      <c r="JA179" s="86">
        <f t="shared" si="233"/>
        <v>8.4535397039755215E-3</v>
      </c>
      <c r="JB179" s="86">
        <f t="shared" si="233"/>
        <v>4.6386940342298634E-3</v>
      </c>
      <c r="JC179" s="86">
        <f t="shared" si="233"/>
        <v>5.1345215094778119E-3</v>
      </c>
      <c r="JD179" s="86">
        <f t="shared" si="233"/>
        <v>5.8765259319311178E-3</v>
      </c>
      <c r="JE179" s="86">
        <f t="shared" si="233"/>
        <v>6.19362119565939E-4</v>
      </c>
      <c r="JF179" s="86">
        <f t="shared" si="233"/>
        <v>3.7232262442420105E-6</v>
      </c>
      <c r="JG179" s="86">
        <f t="shared" si="233"/>
        <v>8.5330606616856828E-5</v>
      </c>
      <c r="JH179" s="86">
        <f t="shared" si="233"/>
        <v>7.624425827599655E-4</v>
      </c>
      <c r="JI179" s="86">
        <f t="shared" si="233"/>
        <v>3.793324720458925E-3</v>
      </c>
      <c r="JJ179" s="86">
        <f t="shared" si="233"/>
        <v>4.9634936732588092E-2</v>
      </c>
      <c r="JK179" s="86">
        <f t="shared" si="233"/>
        <v>0.19444090605341147</v>
      </c>
      <c r="JL179" s="86">
        <f t="shared" si="233"/>
        <v>0.4685062502334717</v>
      </c>
      <c r="JM179" s="86">
        <f t="shared" si="233"/>
        <v>0.51526059102259247</v>
      </c>
    </row>
    <row r="180" spans="2:273" x14ac:dyDescent="0.25">
      <c r="B180" s="2">
        <v>153</v>
      </c>
      <c r="C180" s="37">
        <v>36.475000000000001</v>
      </c>
      <c r="D180" s="37">
        <v>92.656000000000006</v>
      </c>
      <c r="E180" s="37">
        <v>35.119</v>
      </c>
      <c r="F180" s="37">
        <v>22.559000000000001</v>
      </c>
      <c r="G180" s="37">
        <v>17.236999999999998</v>
      </c>
      <c r="H180" s="37">
        <v>18.678000000000001</v>
      </c>
      <c r="I180" s="37">
        <v>19.728999999999999</v>
      </c>
      <c r="J180" s="37">
        <v>21.763000000000002</v>
      </c>
      <c r="K180" s="37">
        <v>21.643999999999998</v>
      </c>
      <c r="L180" s="37">
        <v>21.050999999999998</v>
      </c>
      <c r="M180" s="37">
        <v>20.797000000000001</v>
      </c>
      <c r="N180" s="37">
        <v>22.661000000000001</v>
      </c>
      <c r="O180" s="37">
        <v>22.593</v>
      </c>
      <c r="P180" s="37">
        <v>40.61</v>
      </c>
      <c r="Q180" s="37">
        <v>96.558999999999997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35.823585013516706</v>
      </c>
      <c r="T180" s="4">
        <f t="shared" si="234"/>
        <v>94.549167945330623</v>
      </c>
      <c r="U180" s="4">
        <f t="shared" si="234"/>
        <v>35.076429575596137</v>
      </c>
      <c r="V180" s="4">
        <f t="shared" si="234"/>
        <v>22.422489849804528</v>
      </c>
      <c r="W180" s="4">
        <f t="shared" si="234"/>
        <v>17.485798700726654</v>
      </c>
      <c r="X180" s="4">
        <f t="shared" si="234"/>
        <v>19.805795659655363</v>
      </c>
      <c r="Y180" s="4">
        <f t="shared" si="234"/>
        <v>18.648208338158295</v>
      </c>
      <c r="Z180" s="4">
        <f t="shared" si="234"/>
        <v>19.288548447379117</v>
      </c>
      <c r="AA180" s="4">
        <f t="shared" si="234"/>
        <v>21.198888831407512</v>
      </c>
      <c r="AB180" s="4">
        <f t="shared" si="234"/>
        <v>21.538983749061494</v>
      </c>
      <c r="AC180" s="4">
        <f t="shared" si="234"/>
        <v>21.539599477463263</v>
      </c>
      <c r="AD180" s="4">
        <f t="shared" si="234"/>
        <v>20.8045518649107</v>
      </c>
      <c r="AE180" s="4">
        <f t="shared" si="234"/>
        <v>23.105115773611356</v>
      </c>
      <c r="AF180" s="4">
        <f t="shared" si="234"/>
        <v>41.148261972071055</v>
      </c>
      <c r="AG180" s="4">
        <f t="shared" si="234"/>
        <v>98.26677639216345</v>
      </c>
      <c r="AI180" s="4">
        <f t="shared" ref="AI180:AW196" si="235">IF(OR($B180 &lt; C$230, $B180 &gt; C$233), 0, C180-S180)</f>
        <v>0.65141498648329588</v>
      </c>
      <c r="AJ180" s="4">
        <f t="shared" si="235"/>
        <v>-1.8931679453306174</v>
      </c>
      <c r="AK180" s="4">
        <f t="shared" si="235"/>
        <v>4.2570424403862717E-2</v>
      </c>
      <c r="AL180" s="4">
        <f t="shared" si="235"/>
        <v>0.1365101501954733</v>
      </c>
      <c r="AM180" s="4">
        <f t="shared" si="235"/>
        <v>-0.24879870072665611</v>
      </c>
      <c r="AN180" s="4">
        <f t="shared" si="235"/>
        <v>-1.1277956596553622</v>
      </c>
      <c r="AO180" s="4">
        <f t="shared" si="235"/>
        <v>1.0807916618417046</v>
      </c>
      <c r="AP180" s="4">
        <f t="shared" si="235"/>
        <v>2.4744515526208843</v>
      </c>
      <c r="AQ180" s="4">
        <f t="shared" si="235"/>
        <v>0.44511116859248645</v>
      </c>
      <c r="AR180" s="4">
        <f t="shared" si="235"/>
        <v>-0.48798374906149533</v>
      </c>
      <c r="AS180" s="4">
        <f t="shared" si="235"/>
        <v>-0.74259947746326205</v>
      </c>
      <c r="AT180" s="4">
        <f t="shared" si="235"/>
        <v>1.8564481350893018</v>
      </c>
      <c r="AU180" s="4">
        <f t="shared" si="235"/>
        <v>-0.51211577361135596</v>
      </c>
      <c r="AV180" s="4">
        <f t="shared" si="235"/>
        <v>-0.53826197207105508</v>
      </c>
      <c r="AW180" s="4">
        <f t="shared" si="235"/>
        <v>-1.7077763921634528</v>
      </c>
      <c r="AY180" s="2">
        <f t="shared" si="227"/>
        <v>35.765704925042705</v>
      </c>
      <c r="AZ180" s="2">
        <f t="shared" si="227"/>
        <v>94.549167945330623</v>
      </c>
      <c r="BA180" s="2">
        <f t="shared" si="227"/>
        <v>35.073153604404936</v>
      </c>
      <c r="BB180" s="2">
        <f t="shared" si="227"/>
        <v>22.42122028495795</v>
      </c>
      <c r="BC180" s="2">
        <f t="shared" si="227"/>
        <v>17.484103400418814</v>
      </c>
      <c r="BD180" s="2">
        <f t="shared" si="227"/>
        <v>19.802037819211005</v>
      </c>
      <c r="BE180" s="2">
        <f t="shared" si="227"/>
        <v>18.648080076730448</v>
      </c>
      <c r="BF180" s="2">
        <f t="shared" si="227"/>
        <v>19.288548330718211</v>
      </c>
      <c r="BG180" s="2">
        <f t="shared" si="227"/>
        <v>21.198879666784336</v>
      </c>
      <c r="BH180" s="2">
        <f t="shared" si="227"/>
        <v>21.538761388607476</v>
      </c>
      <c r="BI180" s="2">
        <f t="shared" si="227"/>
        <v>21.537188682337245</v>
      </c>
      <c r="BJ180" s="2">
        <f t="shared" si="227"/>
        <v>20.671785246440471</v>
      </c>
      <c r="BK180" s="2">
        <f t="shared" si="227"/>
        <v>21.778159223661376</v>
      </c>
      <c r="BL180" s="2">
        <f t="shared" si="227"/>
        <v>26.131511968847477</v>
      </c>
      <c r="BM180" s="2">
        <f t="shared" si="227"/>
        <v>28.980595318670431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92.656000000000006</v>
      </c>
      <c r="CW180" s="2">
        <f t="shared" si="199"/>
        <v>35.119</v>
      </c>
      <c r="CX180" s="2">
        <f t="shared" si="200"/>
        <v>22.559000000000001</v>
      </c>
      <c r="CY180" s="2">
        <f t="shared" si="201"/>
        <v>17.236999999999998</v>
      </c>
      <c r="CZ180" s="2">
        <f t="shared" si="202"/>
        <v>18.678000000000001</v>
      </c>
      <c r="DA180" s="2">
        <f t="shared" si="203"/>
        <v>19.728999999999999</v>
      </c>
      <c r="DB180" s="2">
        <f t="shared" si="204"/>
        <v>21.763000000000002</v>
      </c>
      <c r="DC180" s="2">
        <f t="shared" si="205"/>
        <v>21.643999999999998</v>
      </c>
      <c r="DD180" s="2">
        <f t="shared" si="206"/>
        <v>21.050999999999998</v>
      </c>
      <c r="DE180" s="2">
        <f t="shared" si="207"/>
        <v>20.797000000000001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121.52002385381331</v>
      </c>
      <c r="DL180" s="2">
        <f t="shared" si="236"/>
        <v>202.0684799989196</v>
      </c>
      <c r="DM180" s="2">
        <f t="shared" si="236"/>
        <v>91.643492682926833</v>
      </c>
      <c r="DN180" s="2">
        <f t="shared" si="236"/>
        <v>94.3019870445344</v>
      </c>
      <c r="DO180" s="2">
        <f t="shared" si="236"/>
        <v>64.820605668016213</v>
      </c>
      <c r="DP180" s="2">
        <f t="shared" si="236"/>
        <v>74.440447705802967</v>
      </c>
      <c r="DQ180" s="2">
        <f t="shared" si="236"/>
        <v>69.775700000000001</v>
      </c>
      <c r="DR180" s="2">
        <f t="shared" si="236"/>
        <v>66.032375630252091</v>
      </c>
      <c r="DS180" s="2">
        <f t="shared" si="236"/>
        <v>66.411000000000001</v>
      </c>
      <c r="DT180" s="2">
        <f t="shared" si="236"/>
        <v>66.468022222222231</v>
      </c>
      <c r="DU180" s="2">
        <f t="shared" si="236"/>
        <v>70.145466666666664</v>
      </c>
      <c r="DV180" s="2">
        <f t="shared" si="236"/>
        <v>71.363699999999994</v>
      </c>
      <c r="DW180" s="2">
        <f t="shared" si="236"/>
        <v>70.994920341394021</v>
      </c>
      <c r="DX180" s="2">
        <f t="shared" si="236"/>
        <v>58.601124369747893</v>
      </c>
      <c r="DY180" s="2">
        <f t="shared" si="236"/>
        <v>63.444911308861705</v>
      </c>
      <c r="EA180" s="2">
        <f t="shared" si="213"/>
        <v>33.961128979096202</v>
      </c>
      <c r="EB180" s="2">
        <f t="shared" si="213"/>
        <v>83.575844187963725</v>
      </c>
      <c r="EC180" s="2">
        <f t="shared" si="213"/>
        <v>33.640603679346079</v>
      </c>
      <c r="ED180" s="2">
        <f t="shared" si="213"/>
        <v>20.559121763911683</v>
      </c>
      <c r="EE180" s="2">
        <f t="shared" si="213"/>
        <v>15.827349003552939</v>
      </c>
      <c r="EF180" s="2">
        <f t="shared" si="213"/>
        <v>20.093294497784349</v>
      </c>
      <c r="EG180" s="2">
        <f t="shared" si="213"/>
        <v>17.756186828219658</v>
      </c>
      <c r="EH180" s="2">
        <f t="shared" si="213"/>
        <v>17.449441658997369</v>
      </c>
      <c r="EI180" s="2">
        <f t="shared" si="213"/>
        <v>20.512322647442289</v>
      </c>
      <c r="EJ180" s="2">
        <f t="shared" si="213"/>
        <v>21.427202955236847</v>
      </c>
      <c r="EK180" s="2">
        <f t="shared" si="212"/>
        <v>20.396609048270474</v>
      </c>
      <c r="EL180" s="2">
        <f t="shared" si="179"/>
        <v>19.337197261232447</v>
      </c>
      <c r="EM180" s="2">
        <f t="shared" si="179"/>
        <v>21.233272761552172</v>
      </c>
      <c r="EN180" s="2">
        <f t="shared" si="179"/>
        <v>25.711194767973655</v>
      </c>
      <c r="EO180" s="2">
        <f t="shared" si="179"/>
        <v>29.601195415705263</v>
      </c>
      <c r="EQ180" s="2">
        <f t="shared" ref="EQ180:FE196" si="237">CU$228*$B180+CU$229</f>
        <v>37.125675242112607</v>
      </c>
      <c r="ER180" s="2">
        <f t="shared" si="237"/>
        <v>97.056408783940043</v>
      </c>
      <c r="ES180" s="2">
        <f t="shared" si="237"/>
        <v>35.848176330537278</v>
      </c>
      <c r="ET180" s="2">
        <f t="shared" si="237"/>
        <v>23.416547099921093</v>
      </c>
      <c r="EU180" s="2">
        <f t="shared" si="237"/>
        <v>18.398876794407695</v>
      </c>
      <c r="EV180" s="2">
        <f t="shared" si="237"/>
        <v>19.63795020920502</v>
      </c>
      <c r="EW180" s="2">
        <f t="shared" si="237"/>
        <v>19.089376201485411</v>
      </c>
      <c r="EX180" s="2">
        <f t="shared" si="237"/>
        <v>20.027818241176572</v>
      </c>
      <c r="EY180" s="2">
        <f t="shared" si="237"/>
        <v>21.505713856642842</v>
      </c>
      <c r="EZ180" s="2">
        <f t="shared" si="237"/>
        <v>21.59173428172145</v>
      </c>
      <c r="FA180" s="2">
        <f t="shared" si="237"/>
        <v>22.154239544384737</v>
      </c>
      <c r="FB180" s="2">
        <f t="shared" si="237"/>
        <v>21.528627159857749</v>
      </c>
      <c r="FC180" s="2">
        <f t="shared" si="237"/>
        <v>22.179151560381424</v>
      </c>
      <c r="FD180" s="2">
        <f t="shared" si="237"/>
        <v>26.47794047591179</v>
      </c>
      <c r="FE180" s="2">
        <f t="shared" si="237"/>
        <v>28.234366140542221</v>
      </c>
      <c r="FG180" s="2">
        <f t="shared" ref="FG180:FU196" si="238">POWER(10,($B180-C$231)/C$229)/(1+POWER(10,($B180-C$231)/C$229))</f>
        <v>0.99997512506859099</v>
      </c>
      <c r="FH180" s="2">
        <f t="shared" si="238"/>
        <v>0.99996366661690073</v>
      </c>
      <c r="FI180" s="2">
        <f t="shared" si="238"/>
        <v>0.99997036203293155</v>
      </c>
      <c r="FJ180" s="2">
        <f t="shared" si="238"/>
        <v>0.99996681085556149</v>
      </c>
      <c r="FK180" s="2">
        <f t="shared" si="238"/>
        <v>0.99996543855704045</v>
      </c>
      <c r="FL180" s="2">
        <f t="shared" si="238"/>
        <v>0.99996489590916149</v>
      </c>
      <c r="FM180" s="2">
        <f t="shared" si="238"/>
        <v>0.99996362384626436</v>
      </c>
      <c r="FN180" s="2">
        <f t="shared" si="238"/>
        <v>0.99996338929706996</v>
      </c>
      <c r="FO180" s="2">
        <f t="shared" si="238"/>
        <v>0.99996403714977333</v>
      </c>
      <c r="FP180" s="2">
        <f t="shared" si="238"/>
        <v>0.99996300916715464</v>
      </c>
      <c r="FQ180" s="2">
        <f t="shared" si="238"/>
        <v>0.99996337840636695</v>
      </c>
      <c r="FR180" s="2">
        <f t="shared" si="238"/>
        <v>0.9999633809574312</v>
      </c>
      <c r="FS180" s="2">
        <f t="shared" si="238"/>
        <v>0.99996327745958224</v>
      </c>
      <c r="FT180" s="2">
        <f t="shared" si="238"/>
        <v>0.99996250287748545</v>
      </c>
      <c r="FU180" s="2">
        <f t="shared" si="238"/>
        <v>0.99994912861726826</v>
      </c>
      <c r="FW180" s="2">
        <f t="shared" si="229"/>
        <v>0.56955966974052807</v>
      </c>
      <c r="FX180" s="2">
        <f t="shared" si="229"/>
        <v>0.81369132879713202</v>
      </c>
      <c r="FY180" s="2">
        <f t="shared" si="229"/>
        <v>0.64814665853584674</v>
      </c>
      <c r="FZ180" s="2">
        <f t="shared" si="229"/>
        <v>0.65081352608019183</v>
      </c>
      <c r="GA180" s="2">
        <f t="shared" si="229"/>
        <v>0.64361004578921333</v>
      </c>
      <c r="GB180" s="2">
        <f t="shared" si="229"/>
        <v>0.6438303791863571</v>
      </c>
      <c r="GC180" s="2">
        <f t="shared" si="229"/>
        <v>0.66757281189713791</v>
      </c>
      <c r="GD180" s="2">
        <f t="shared" si="229"/>
        <v>0.71259102687198184</v>
      </c>
      <c r="GE180" s="2">
        <f t="shared" si="229"/>
        <v>0.6894628880740804</v>
      </c>
      <c r="GF180" s="2">
        <f t="shared" si="229"/>
        <v>0.6679113230402921</v>
      </c>
      <c r="GG180" s="2">
        <f t="shared" si="229"/>
        <v>0.64789371494003156</v>
      </c>
      <c r="GH180" s="2">
        <f t="shared" si="229"/>
        <v>0.60813390623424768</v>
      </c>
      <c r="GI180" s="2">
        <f t="shared" si="229"/>
        <v>0.57413179010552062</v>
      </c>
      <c r="GJ180" s="2">
        <f t="shared" si="229"/>
        <v>0.54657485371651138</v>
      </c>
      <c r="GK180" s="2">
        <f t="shared" si="229"/>
        <v>0.45530322255123262</v>
      </c>
      <c r="GM180" s="86">
        <f t="shared" si="230"/>
        <v>6.8545888811087793E-239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7.9608559870044639E-308</v>
      </c>
      <c r="HA180" s="86">
        <f t="shared" si="230"/>
        <v>0</v>
      </c>
      <c r="HC180" s="86">
        <f t="shared" si="181"/>
        <v>1.3074425596316158E-142</v>
      </c>
      <c r="HD180" s="86">
        <f t="shared" si="181"/>
        <v>2.3085248659453956E-103</v>
      </c>
      <c r="HE180" s="86">
        <f t="shared" si="181"/>
        <v>7.3355510096194212E-170</v>
      </c>
      <c r="HF180" s="86">
        <f t="shared" si="180"/>
        <v>2.768154870447815E-189</v>
      </c>
      <c r="HG180" s="86">
        <f t="shared" si="180"/>
        <v>2.1335349840439087E-242</v>
      </c>
      <c r="HH180" s="86">
        <f t="shared" si="180"/>
        <v>9.7819506684379616E-304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8.6098485921503911E-254</v>
      </c>
      <c r="HO180" s="86">
        <f t="shared" si="226"/>
        <v>3.2388668164251843E-266</v>
      </c>
      <c r="HP180" s="86">
        <f t="shared" si="226"/>
        <v>8.8656770098781141E-227</v>
      </c>
      <c r="HQ180" s="86">
        <f t="shared" si="226"/>
        <v>2.5015919785573111E-240</v>
      </c>
      <c r="HS180" s="86">
        <f t="shared" si="231"/>
        <v>2.4900143156262608E-24</v>
      </c>
      <c r="HT180" s="86">
        <f t="shared" si="231"/>
        <v>1.6797159052483027E-43</v>
      </c>
      <c r="HU180" s="86">
        <f t="shared" si="231"/>
        <v>5.6911530799681623E-36</v>
      </c>
      <c r="HV180" s="86">
        <f t="shared" si="231"/>
        <v>2.0437896401833611E-41</v>
      </c>
      <c r="HW180" s="86">
        <f t="shared" si="231"/>
        <v>1.0984435750912295E-43</v>
      </c>
      <c r="HX180" s="86">
        <f t="shared" si="231"/>
        <v>9.6303837142108368E-42</v>
      </c>
      <c r="HY180" s="86">
        <f t="shared" si="231"/>
        <v>7.5247688774853553E-48</v>
      </c>
      <c r="HZ180" s="86">
        <f t="shared" si="231"/>
        <v>1.2563925273377326E-51</v>
      </c>
      <c r="IA180" s="86">
        <f t="shared" si="231"/>
        <v>1.5406508597208678E-47</v>
      </c>
      <c r="IB180" s="86">
        <f t="shared" si="231"/>
        <v>1.0470123675900814E-44</v>
      </c>
      <c r="IC180" s="86">
        <f t="shared" si="231"/>
        <v>1.4032522051151748E-43</v>
      </c>
      <c r="ID180" s="86">
        <f t="shared" si="231"/>
        <v>1.8693311200010157E-38</v>
      </c>
      <c r="IE180" s="86">
        <f t="shared" si="231"/>
        <v>6.3744230832846142E-34</v>
      </c>
      <c r="IF180" s="86">
        <f t="shared" si="231"/>
        <v>8.05289579269209E-36</v>
      </c>
      <c r="IG180" s="86">
        <f t="shared" si="231"/>
        <v>2.5705007412439637E-24</v>
      </c>
      <c r="II180" s="86">
        <f t="shared" si="232"/>
        <v>0.15570552427164847</v>
      </c>
      <c r="IJ180" s="86">
        <f t="shared" si="232"/>
        <v>2.8571507386435726E-13</v>
      </c>
      <c r="IK180" s="86">
        <f t="shared" si="232"/>
        <v>2.0818082229799545E-3</v>
      </c>
      <c r="IL180" s="86">
        <f t="shared" si="232"/>
        <v>9.516817593688264E-4</v>
      </c>
      <c r="IM180" s="86">
        <f t="shared" si="232"/>
        <v>9.8324733880378844E-4</v>
      </c>
      <c r="IN180" s="86">
        <f t="shared" si="232"/>
        <v>1.189221212249552E-3</v>
      </c>
      <c r="IO180" s="86">
        <f t="shared" si="232"/>
        <v>8.3121566014114531E-5</v>
      </c>
      <c r="IP180" s="86">
        <f t="shared" si="232"/>
        <v>2.6492541979968548E-7</v>
      </c>
      <c r="IQ180" s="86">
        <f t="shared" si="232"/>
        <v>9.1038071985008311E-6</v>
      </c>
      <c r="IR180" s="86">
        <f t="shared" si="232"/>
        <v>1.09815212824955E-4</v>
      </c>
      <c r="IS180" s="86">
        <f t="shared" si="232"/>
        <v>6.9256316961116213E-4</v>
      </c>
      <c r="IT180" s="86">
        <f t="shared" si="232"/>
        <v>1.5404938058419113E-2</v>
      </c>
      <c r="IU180" s="86">
        <f t="shared" si="232"/>
        <v>9.0319757316450214E-2</v>
      </c>
      <c r="IV180" s="86">
        <f t="shared" si="232"/>
        <v>0.40061795879602929</v>
      </c>
      <c r="IW180" s="86">
        <f t="shared" si="232"/>
        <v>0.55483040895780578</v>
      </c>
      <c r="IY180" s="86">
        <f t="shared" si="233"/>
        <v>0.15570552427164847</v>
      </c>
      <c r="IZ180" s="86">
        <f t="shared" si="233"/>
        <v>2.8571507386435726E-13</v>
      </c>
      <c r="JA180" s="86">
        <f t="shared" si="233"/>
        <v>2.0818082229799545E-3</v>
      </c>
      <c r="JB180" s="86">
        <f t="shared" si="233"/>
        <v>9.516817593688264E-4</v>
      </c>
      <c r="JC180" s="86">
        <f t="shared" si="233"/>
        <v>9.8324733880378844E-4</v>
      </c>
      <c r="JD180" s="86">
        <f t="shared" si="233"/>
        <v>1.189221212249552E-3</v>
      </c>
      <c r="JE180" s="86">
        <f t="shared" si="233"/>
        <v>8.3121566014114531E-5</v>
      </c>
      <c r="JF180" s="86">
        <f t="shared" si="233"/>
        <v>2.6492541979968548E-7</v>
      </c>
      <c r="JG180" s="86">
        <f t="shared" si="233"/>
        <v>9.1038071985008311E-6</v>
      </c>
      <c r="JH180" s="86">
        <f t="shared" si="233"/>
        <v>1.09815212824955E-4</v>
      </c>
      <c r="JI180" s="86">
        <f t="shared" si="233"/>
        <v>6.9256316961116213E-4</v>
      </c>
      <c r="JJ180" s="86">
        <f t="shared" si="233"/>
        <v>1.5404938058419113E-2</v>
      </c>
      <c r="JK180" s="86">
        <f t="shared" si="233"/>
        <v>9.0319757316450214E-2</v>
      </c>
      <c r="JL180" s="86">
        <f t="shared" si="233"/>
        <v>0.40061795879602929</v>
      </c>
      <c r="JM180" s="86">
        <f t="shared" si="233"/>
        <v>0.55483040895780578</v>
      </c>
    </row>
    <row r="181" spans="2:273" x14ac:dyDescent="0.25">
      <c r="B181" s="2">
        <v>154</v>
      </c>
      <c r="C181" s="37">
        <v>35.491999999999997</v>
      </c>
      <c r="D181" s="37">
        <v>94.343999999999994</v>
      </c>
      <c r="E181" s="37">
        <v>35.423999999999999</v>
      </c>
      <c r="F181" s="37">
        <v>23.407</v>
      </c>
      <c r="G181" s="37">
        <v>16.39</v>
      </c>
      <c r="H181" s="37">
        <v>19.492000000000001</v>
      </c>
      <c r="I181" s="37">
        <v>18.966000000000001</v>
      </c>
      <c r="J181" s="37">
        <v>23.61</v>
      </c>
      <c r="K181" s="37">
        <v>21.457999999999998</v>
      </c>
      <c r="L181" s="37">
        <v>21.102</v>
      </c>
      <c r="M181" s="37">
        <v>21.39</v>
      </c>
      <c r="N181" s="37">
        <v>21.050999999999998</v>
      </c>
      <c r="O181" s="37">
        <v>23.542000000000002</v>
      </c>
      <c r="P181" s="37">
        <v>34.372999999999998</v>
      </c>
      <c r="Q181" s="37">
        <v>90</v>
      </c>
      <c r="S181" s="4">
        <f t="shared" si="234"/>
        <v>35.747957410502863</v>
      </c>
      <c r="T181" s="4">
        <f t="shared" si="234"/>
        <v>94.857590132644873</v>
      </c>
      <c r="U181" s="4">
        <f t="shared" si="234"/>
        <v>35.034964622071534</v>
      </c>
      <c r="V181" s="4">
        <f t="shared" si="234"/>
        <v>22.313804742349149</v>
      </c>
      <c r="W181" s="4">
        <f t="shared" si="234"/>
        <v>17.351917722884266</v>
      </c>
      <c r="X181" s="4">
        <f t="shared" si="234"/>
        <v>19.639708890966162</v>
      </c>
      <c r="Y181" s="4">
        <f t="shared" si="234"/>
        <v>18.528956491008287</v>
      </c>
      <c r="Z181" s="4">
        <f t="shared" si="234"/>
        <v>19.212921977138926</v>
      </c>
      <c r="AA181" s="4">
        <f t="shared" si="234"/>
        <v>21.069119163236024</v>
      </c>
      <c r="AB181" s="4">
        <f t="shared" si="234"/>
        <v>21.385309909402125</v>
      </c>
      <c r="AC181" s="4">
        <f t="shared" si="234"/>
        <v>21.430918753102759</v>
      </c>
      <c r="AD181" s="4">
        <f t="shared" si="234"/>
        <v>20.583981730533402</v>
      </c>
      <c r="AE181" s="4">
        <f t="shared" si="234"/>
        <v>22.01753779428018</v>
      </c>
      <c r="AF181" s="4">
        <f t="shared" si="234"/>
        <v>34.879789596665823</v>
      </c>
      <c r="AG181" s="4">
        <f t="shared" si="234"/>
        <v>89.386963299356523</v>
      </c>
      <c r="AI181" s="4">
        <f t="shared" si="235"/>
        <v>-0.25595741050286591</v>
      </c>
      <c r="AJ181" s="4">
        <f t="shared" si="235"/>
        <v>-0.51359013264487885</v>
      </c>
      <c r="AK181" s="4">
        <f t="shared" si="235"/>
        <v>0.38903537792846521</v>
      </c>
      <c r="AL181" s="4">
        <f t="shared" si="235"/>
        <v>1.0931952576508515</v>
      </c>
      <c r="AM181" s="4">
        <f t="shared" si="235"/>
        <v>-0.96191772288426591</v>
      </c>
      <c r="AN181" s="4">
        <f t="shared" si="235"/>
        <v>-0.14770889096616102</v>
      </c>
      <c r="AO181" s="4">
        <f t="shared" si="235"/>
        <v>0.43704350899171374</v>
      </c>
      <c r="AP181" s="4">
        <f t="shared" si="235"/>
        <v>4.3970780228610735</v>
      </c>
      <c r="AQ181" s="4">
        <f t="shared" si="235"/>
        <v>0.388880836763974</v>
      </c>
      <c r="AR181" s="4">
        <f t="shared" si="235"/>
        <v>-0.2833099094021243</v>
      </c>
      <c r="AS181" s="4">
        <f t="shared" si="235"/>
        <v>-4.0918753102758387E-2</v>
      </c>
      <c r="AT181" s="4">
        <f t="shared" si="235"/>
        <v>0.46701826946659608</v>
      </c>
      <c r="AU181" s="4">
        <f t="shared" si="235"/>
        <v>1.5244622057198214</v>
      </c>
      <c r="AV181" s="4">
        <f t="shared" si="235"/>
        <v>-0.50678959666582557</v>
      </c>
      <c r="AW181" s="4">
        <f t="shared" si="235"/>
        <v>0.61303670064347671</v>
      </c>
      <c r="AY181" s="2">
        <f t="shared" si="227"/>
        <v>35.724760518831253</v>
      </c>
      <c r="AZ181" s="2">
        <f t="shared" si="227"/>
        <v>94.857590132644873</v>
      </c>
      <c r="BA181" s="2">
        <f t="shared" si="227"/>
        <v>35.0345197952999</v>
      </c>
      <c r="BB181" s="2">
        <f t="shared" si="227"/>
        <v>22.313670589243504</v>
      </c>
      <c r="BC181" s="2">
        <f t="shared" si="227"/>
        <v>17.35175804383227</v>
      </c>
      <c r="BD181" s="2">
        <f t="shared" si="227"/>
        <v>19.639325957682598</v>
      </c>
      <c r="BE181" s="2">
        <f t="shared" si="227"/>
        <v>18.528948704691054</v>
      </c>
      <c r="BF181" s="2">
        <f t="shared" si="227"/>
        <v>19.212921973894993</v>
      </c>
      <c r="BG181" s="2">
        <f t="shared" si="227"/>
        <v>21.069118738759059</v>
      </c>
      <c r="BH181" s="2">
        <f t="shared" si="227"/>
        <v>21.385295006783473</v>
      </c>
      <c r="BI181" s="2">
        <f t="shared" si="227"/>
        <v>21.430704103383341</v>
      </c>
      <c r="BJ181" s="2">
        <f t="shared" si="227"/>
        <v>20.561378456044874</v>
      </c>
      <c r="BK181" s="2">
        <f t="shared" si="227"/>
        <v>21.648270927987063</v>
      </c>
      <c r="BL181" s="2">
        <f t="shared" si="227"/>
        <v>26.027932657147801</v>
      </c>
      <c r="BM181" s="2">
        <f t="shared" si="227"/>
        <v>28.868067006560018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94.343999999999994</v>
      </c>
      <c r="CW181" s="2">
        <f t="shared" si="199"/>
        <v>35.423999999999999</v>
      </c>
      <c r="CX181" s="2">
        <f t="shared" si="200"/>
        <v>23.407</v>
      </c>
      <c r="CY181" s="2">
        <f t="shared" si="201"/>
        <v>16.39</v>
      </c>
      <c r="CZ181" s="2">
        <f t="shared" si="202"/>
        <v>19.492000000000001</v>
      </c>
      <c r="DA181" s="2">
        <f t="shared" si="203"/>
        <v>18.966000000000001</v>
      </c>
      <c r="DB181" s="2">
        <f t="shared" si="204"/>
        <v>23.61</v>
      </c>
      <c r="DC181" s="2">
        <f t="shared" si="205"/>
        <v>21.457999999999998</v>
      </c>
      <c r="DD181" s="2">
        <f t="shared" si="206"/>
        <v>21.102</v>
      </c>
      <c r="DE181" s="2">
        <f t="shared" si="207"/>
        <v>21.39</v>
      </c>
      <c r="DF181" s="2">
        <f t="shared" si="208"/>
        <v>21.050999999999998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122.05745858409014</v>
      </c>
      <c r="DL181" s="2">
        <f t="shared" si="236"/>
        <v>202.84926008157089</v>
      </c>
      <c r="DM181" s="2">
        <f t="shared" si="236"/>
        <v>91.981013414634148</v>
      </c>
      <c r="DN181" s="2">
        <f t="shared" si="236"/>
        <v>94.713599999999985</v>
      </c>
      <c r="DO181" s="2">
        <f t="shared" si="236"/>
        <v>65.028296153846171</v>
      </c>
      <c r="DP181" s="2">
        <f t="shared" si="236"/>
        <v>74.713669365721998</v>
      </c>
      <c r="DQ181" s="2">
        <f t="shared" si="236"/>
        <v>70.026710553410553</v>
      </c>
      <c r="DR181" s="2">
        <f t="shared" si="236"/>
        <v>66.244973669467782</v>
      </c>
      <c r="DS181" s="2">
        <f t="shared" si="236"/>
        <v>66.61274646074645</v>
      </c>
      <c r="DT181" s="2">
        <f t="shared" si="236"/>
        <v>66.674989789789791</v>
      </c>
      <c r="DU181" s="2">
        <f t="shared" si="236"/>
        <v>70.373752767052764</v>
      </c>
      <c r="DV181" s="2">
        <f t="shared" si="236"/>
        <v>71.585011711711701</v>
      </c>
      <c r="DW181" s="2">
        <f t="shared" si="236"/>
        <v>71.200050497866272</v>
      </c>
      <c r="DX181" s="2">
        <f t="shared" si="236"/>
        <v>58.712854901960782</v>
      </c>
      <c r="DY181" s="2">
        <f t="shared" si="236"/>
        <v>63.643553578049691</v>
      </c>
      <c r="EA181" s="2">
        <f t="shared" si="213"/>
        <v>33.808052736577338</v>
      </c>
      <c r="EB181" s="2">
        <f t="shared" si="213"/>
        <v>83.438340777935991</v>
      </c>
      <c r="EC181" s="2">
        <f t="shared" si="213"/>
        <v>33.524979668682505</v>
      </c>
      <c r="ED181" s="2">
        <f t="shared" si="213"/>
        <v>20.350051442831891</v>
      </c>
      <c r="EE181" s="2">
        <f t="shared" si="213"/>
        <v>15.604423543173127</v>
      </c>
      <c r="EF181" s="2">
        <f t="shared" si="213"/>
        <v>19.945111943447991</v>
      </c>
      <c r="EG181" s="2">
        <f t="shared" si="213"/>
        <v>17.591990326363103</v>
      </c>
      <c r="EH181" s="2">
        <f t="shared" si="213"/>
        <v>17.290898988930646</v>
      </c>
      <c r="EI181" s="2">
        <f t="shared" si="213"/>
        <v>20.350301911572974</v>
      </c>
      <c r="EJ181" s="2">
        <f t="shared" si="213"/>
        <v>21.267575299741793</v>
      </c>
      <c r="EK181" s="2">
        <f t="shared" si="212"/>
        <v>20.228314735196406</v>
      </c>
      <c r="EL181" s="2">
        <f t="shared" si="179"/>
        <v>19.149525663451449</v>
      </c>
      <c r="EM181" s="2">
        <f t="shared" si="179"/>
        <v>21.070114904703139</v>
      </c>
      <c r="EN181" s="2">
        <f t="shared" si="179"/>
        <v>25.580427228794438</v>
      </c>
      <c r="EO181" s="2">
        <f t="shared" si="179"/>
        <v>29.530542483328681</v>
      </c>
      <c r="EQ181" s="2">
        <f t="shared" si="237"/>
        <v>37.042460133855855</v>
      </c>
      <c r="ER181" s="2">
        <f t="shared" si="237"/>
        <v>97.237381720126137</v>
      </c>
      <c r="ES181" s="2">
        <f t="shared" si="237"/>
        <v>35.779522942865441</v>
      </c>
      <c r="ET181" s="2">
        <f t="shared" si="237"/>
        <v>23.271173793066954</v>
      </c>
      <c r="EU181" s="2">
        <f t="shared" si="237"/>
        <v>18.231840240257885</v>
      </c>
      <c r="EV181" s="2">
        <f t="shared" si="237"/>
        <v>19.482410221159594</v>
      </c>
      <c r="EW181" s="2">
        <f t="shared" si="237"/>
        <v>18.951937392313155</v>
      </c>
      <c r="EX181" s="2">
        <f t="shared" si="237"/>
        <v>19.91768476400846</v>
      </c>
      <c r="EY181" s="2">
        <f t="shared" si="237"/>
        <v>21.362249147623977</v>
      </c>
      <c r="EZ181" s="2">
        <f t="shared" si="237"/>
        <v>21.436449219879901</v>
      </c>
      <c r="FA181" s="2">
        <f t="shared" si="237"/>
        <v>22.024156448998621</v>
      </c>
      <c r="FB181" s="2">
        <f t="shared" si="237"/>
        <v>21.388311115040583</v>
      </c>
      <c r="FC181" s="2">
        <f t="shared" si="237"/>
        <v>22.036575012469012</v>
      </c>
      <c r="FD181" s="2">
        <f t="shared" si="237"/>
        <v>26.364516858623215</v>
      </c>
      <c r="FE181" s="2">
        <f t="shared" si="237"/>
        <v>28.141947927355979</v>
      </c>
      <c r="FG181" s="2">
        <f t="shared" si="238"/>
        <v>0.99997731374327281</v>
      </c>
      <c r="FH181" s="2">
        <f t="shared" si="238"/>
        <v>0.99996686345484731</v>
      </c>
      <c r="FI181" s="2">
        <f t="shared" si="238"/>
        <v>0.99997296978228722</v>
      </c>
      <c r="FJ181" s="2">
        <f t="shared" si="238"/>
        <v>0.99996973105212916</v>
      </c>
      <c r="FK181" s="2">
        <f t="shared" si="238"/>
        <v>0.99996847949354228</v>
      </c>
      <c r="FL181" s="2">
        <f t="shared" si="238"/>
        <v>0.99996798458976099</v>
      </c>
      <c r="FM181" s="2">
        <f t="shared" si="238"/>
        <v>0.99996682444731377</v>
      </c>
      <c r="FN181" s="2">
        <f t="shared" si="238"/>
        <v>0.9999666105345324</v>
      </c>
      <c r="FO181" s="2">
        <f t="shared" si="238"/>
        <v>0.99996720138699313</v>
      </c>
      <c r="FP181" s="2">
        <f t="shared" si="238"/>
        <v>0.99996626384968401</v>
      </c>
      <c r="FQ181" s="2">
        <f t="shared" si="238"/>
        <v>0.99996660060202924</v>
      </c>
      <c r="FR181" s="2">
        <f t="shared" si="238"/>
        <v>0.99996660292864237</v>
      </c>
      <c r="FS181" s="2">
        <f t="shared" si="238"/>
        <v>0.99996650853687319</v>
      </c>
      <c r="FT181" s="2">
        <f t="shared" si="238"/>
        <v>0.99996580210499164</v>
      </c>
      <c r="FU181" s="2">
        <f t="shared" si="238"/>
        <v>0.99995360453986348</v>
      </c>
      <c r="FW181" s="2">
        <f t="shared" si="229"/>
        <v>0.59198038416184073</v>
      </c>
      <c r="FX181" s="2">
        <f t="shared" si="229"/>
        <v>0.82725259945332463</v>
      </c>
      <c r="FY181" s="2">
        <f t="shared" si="229"/>
        <v>0.66885389363178827</v>
      </c>
      <c r="FZ181" s="2">
        <f t="shared" si="229"/>
        <v>0.6714433717160162</v>
      </c>
      <c r="GA181" s="2">
        <f t="shared" si="229"/>
        <v>0.66444604584433609</v>
      </c>
      <c r="GB181" s="2">
        <f t="shared" si="229"/>
        <v>0.66466020934277037</v>
      </c>
      <c r="GC181" s="2">
        <f t="shared" si="229"/>
        <v>0.68768766882197085</v>
      </c>
      <c r="GD181" s="2">
        <f t="shared" si="229"/>
        <v>0.73107919678810218</v>
      </c>
      <c r="GE181" s="2">
        <f t="shared" si="229"/>
        <v>0.70883091293349909</v>
      </c>
      <c r="GF181" s="2">
        <f t="shared" si="229"/>
        <v>0.68801526953339476</v>
      </c>
      <c r="GG181" s="2">
        <f t="shared" si="229"/>
        <v>0.66860822505536932</v>
      </c>
      <c r="GH181" s="2">
        <f t="shared" si="229"/>
        <v>0.62985115430479566</v>
      </c>
      <c r="GI181" s="2">
        <f t="shared" si="229"/>
        <v>0.59648307649973697</v>
      </c>
      <c r="GJ181" s="2">
        <f t="shared" si="229"/>
        <v>0.56928742848939018</v>
      </c>
      <c r="GK181" s="2">
        <f t="shared" si="229"/>
        <v>0.47822322416486424</v>
      </c>
      <c r="GM181" s="86">
        <f t="shared" si="230"/>
        <v>5.4818484065157019E-244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1.2162458915082916E-146</v>
      </c>
      <c r="HD181" s="86">
        <f t="shared" si="181"/>
        <v>2.2414947007985767E-106</v>
      </c>
      <c r="HE181" s="86">
        <f t="shared" si="181"/>
        <v>1.2213245352602657E-174</v>
      </c>
      <c r="HF181" s="86">
        <f t="shared" si="180"/>
        <v>1.4353713864502508E-194</v>
      </c>
      <c r="HG181" s="86">
        <f t="shared" si="180"/>
        <v>3.6130841538359072E-249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7.0105668909888351E-261</v>
      </c>
      <c r="HO181" s="86">
        <f t="shared" si="226"/>
        <v>9.1313867251249308E-274</v>
      </c>
      <c r="HP181" s="86">
        <f t="shared" si="226"/>
        <v>3.3757124278274329E-233</v>
      </c>
      <c r="HQ181" s="86">
        <f t="shared" si="226"/>
        <v>3.4849283618160642E-247</v>
      </c>
      <c r="HS181" s="86">
        <f t="shared" si="231"/>
        <v>9.7303263520439789E-26</v>
      </c>
      <c r="HT181" s="86">
        <f t="shared" si="231"/>
        <v>1.2705497608908663E-45</v>
      </c>
      <c r="HU181" s="86">
        <f t="shared" si="231"/>
        <v>6.4516765162120052E-38</v>
      </c>
      <c r="HV181" s="86">
        <f t="shared" si="231"/>
        <v>1.2652449416303457E-43</v>
      </c>
      <c r="HW181" s="86">
        <f t="shared" si="231"/>
        <v>4.5269638602570832E-46</v>
      </c>
      <c r="HX181" s="86">
        <f t="shared" si="231"/>
        <v>4.9730920379521499E-44</v>
      </c>
      <c r="HY181" s="86">
        <f t="shared" si="231"/>
        <v>2.183913918068665E-50</v>
      </c>
      <c r="HZ181" s="86">
        <f t="shared" si="231"/>
        <v>2.7967839678864634E-54</v>
      </c>
      <c r="IA181" s="86">
        <f t="shared" si="231"/>
        <v>4.9317744017533764E-50</v>
      </c>
      <c r="IB181" s="86">
        <f t="shared" si="231"/>
        <v>4.1414271355180111E-47</v>
      </c>
      <c r="IC181" s="86">
        <f t="shared" si="231"/>
        <v>5.8683937842914726E-46</v>
      </c>
      <c r="ID181" s="86">
        <f t="shared" si="231"/>
        <v>1.2477468985723077E-40</v>
      </c>
      <c r="IE181" s="86">
        <f t="shared" si="231"/>
        <v>6.5842825119928196E-36</v>
      </c>
      <c r="IF181" s="86">
        <f t="shared" si="231"/>
        <v>4.9642197783936242E-38</v>
      </c>
      <c r="IG181" s="86">
        <f t="shared" si="231"/>
        <v>6.106075366964003E-26</v>
      </c>
      <c r="II181" s="86">
        <f t="shared" si="232"/>
        <v>7.7909670174664492E-2</v>
      </c>
      <c r="IJ181" s="86">
        <f t="shared" si="232"/>
        <v>8.6896896560317262E-15</v>
      </c>
      <c r="IK181" s="86">
        <f t="shared" si="232"/>
        <v>4.1581637291658092E-4</v>
      </c>
      <c r="IL181" s="86">
        <f t="shared" si="232"/>
        <v>1.5463527145747236E-4</v>
      </c>
      <c r="IM181" s="86">
        <f t="shared" si="232"/>
        <v>1.4557376435925069E-4</v>
      </c>
      <c r="IN181" s="86">
        <f t="shared" si="232"/>
        <v>1.8780855903422481E-4</v>
      </c>
      <c r="IO181" s="86">
        <f t="shared" si="232"/>
        <v>8.5609864036337422E-6</v>
      </c>
      <c r="IP181" s="86">
        <f t="shared" si="232"/>
        <v>1.4436381963579296E-8</v>
      </c>
      <c r="IQ181" s="86">
        <f t="shared" si="232"/>
        <v>7.5104006761305001E-7</v>
      </c>
      <c r="IR181" s="86">
        <f t="shared" si="232"/>
        <v>1.2261908220719158E-5</v>
      </c>
      <c r="IS181" s="86">
        <f t="shared" si="232"/>
        <v>9.7836114107372019E-5</v>
      </c>
      <c r="IT181" s="86">
        <f t="shared" si="232"/>
        <v>3.7493709717531481E-3</v>
      </c>
      <c r="IU181" s="86">
        <f t="shared" si="232"/>
        <v>3.349522396531715E-2</v>
      </c>
      <c r="IV181" s="86">
        <f t="shared" si="232"/>
        <v>0.31271634699753736</v>
      </c>
      <c r="IW181" s="86">
        <f t="shared" si="232"/>
        <v>0.55001879040153701</v>
      </c>
      <c r="IY181" s="86">
        <f t="shared" si="233"/>
        <v>7.7909670174664492E-2</v>
      </c>
      <c r="IZ181" s="86">
        <f t="shared" si="233"/>
        <v>8.6896896560317262E-15</v>
      </c>
      <c r="JA181" s="86">
        <f t="shared" si="233"/>
        <v>4.1581637291658092E-4</v>
      </c>
      <c r="JB181" s="86">
        <f t="shared" si="233"/>
        <v>1.5463527145747236E-4</v>
      </c>
      <c r="JC181" s="86">
        <f t="shared" si="233"/>
        <v>1.4557376435925069E-4</v>
      </c>
      <c r="JD181" s="86">
        <f t="shared" si="233"/>
        <v>1.8780855903422481E-4</v>
      </c>
      <c r="JE181" s="86">
        <f t="shared" si="233"/>
        <v>8.5609864036337422E-6</v>
      </c>
      <c r="JF181" s="86">
        <f t="shared" si="233"/>
        <v>1.4436381963579296E-8</v>
      </c>
      <c r="JG181" s="86">
        <f t="shared" si="233"/>
        <v>7.5104006761305001E-7</v>
      </c>
      <c r="JH181" s="86">
        <f t="shared" si="233"/>
        <v>1.2261908220719158E-5</v>
      </c>
      <c r="JI181" s="86">
        <f t="shared" si="233"/>
        <v>9.7836114107372019E-5</v>
      </c>
      <c r="JJ181" s="86">
        <f t="shared" si="233"/>
        <v>3.7493709717531481E-3</v>
      </c>
      <c r="JK181" s="86">
        <f t="shared" si="233"/>
        <v>3.349522396531715E-2</v>
      </c>
      <c r="JL181" s="86">
        <f t="shared" si="233"/>
        <v>0.31271634699753736</v>
      </c>
      <c r="JM181" s="86">
        <f t="shared" si="233"/>
        <v>0.55001879040153701</v>
      </c>
    </row>
    <row r="182" spans="2:273" x14ac:dyDescent="0.25">
      <c r="B182" s="2">
        <v>155</v>
      </c>
      <c r="C182" s="37">
        <v>34.786999999999999</v>
      </c>
      <c r="D182" s="37">
        <v>93.704999999999998</v>
      </c>
      <c r="E182" s="37">
        <v>36.542000000000002</v>
      </c>
      <c r="F182" s="37">
        <v>21.678000000000001</v>
      </c>
      <c r="G182" s="37">
        <v>16.626999999999999</v>
      </c>
      <c r="H182" s="37">
        <v>17.542000000000002</v>
      </c>
      <c r="I182" s="37">
        <v>18.931999999999999</v>
      </c>
      <c r="J182" s="37">
        <v>22.728999999999999</v>
      </c>
      <c r="K182" s="37">
        <v>23.016999999999999</v>
      </c>
      <c r="L182" s="37">
        <v>20.814</v>
      </c>
      <c r="M182" s="37">
        <v>21.576000000000001</v>
      </c>
      <c r="N182" s="37">
        <v>20.695</v>
      </c>
      <c r="O182" s="37">
        <v>22.050999999999998</v>
      </c>
      <c r="P182" s="37">
        <v>29.202999999999999</v>
      </c>
      <c r="Q182" s="37">
        <v>78.881</v>
      </c>
      <c r="S182" s="4">
        <f t="shared" si="234"/>
        <v>35.693457086450259</v>
      </c>
      <c r="T182" s="4">
        <f t="shared" si="234"/>
        <v>95.163482438973304</v>
      </c>
      <c r="U182" s="4">
        <f t="shared" si="234"/>
        <v>34.996430765005229</v>
      </c>
      <c r="V182" s="4">
        <f t="shared" si="234"/>
        <v>22.206862274974046</v>
      </c>
      <c r="W182" s="4">
        <f t="shared" si="234"/>
        <v>17.220096261753159</v>
      </c>
      <c r="X182" s="4">
        <f t="shared" si="234"/>
        <v>19.476641286757292</v>
      </c>
      <c r="Y182" s="4">
        <f t="shared" si="234"/>
        <v>18.409959032640742</v>
      </c>
      <c r="Z182" s="4">
        <f t="shared" si="234"/>
        <v>19.137037190803412</v>
      </c>
      <c r="AA182" s="4">
        <f t="shared" si="234"/>
        <v>20.939334524632152</v>
      </c>
      <c r="AB182" s="4">
        <f t="shared" si="234"/>
        <v>21.231896214821283</v>
      </c>
      <c r="AC182" s="4">
        <f t="shared" si="234"/>
        <v>21.324667258375793</v>
      </c>
      <c r="AD182" s="4">
        <f t="shared" si="234"/>
        <v>20.454754102782438</v>
      </c>
      <c r="AE182" s="4">
        <f t="shared" si="234"/>
        <v>21.59782885134074</v>
      </c>
      <c r="AF182" s="4">
        <f t="shared" si="234"/>
        <v>30.519855513367602</v>
      </c>
      <c r="AG182" s="4">
        <f t="shared" si="234"/>
        <v>76.338450184348659</v>
      </c>
      <c r="AI182" s="4">
        <f t="shared" si="235"/>
        <v>-0.90645708645025991</v>
      </c>
      <c r="AJ182" s="4">
        <f t="shared" si="235"/>
        <v>-1.4584824389733058</v>
      </c>
      <c r="AK182" s="4">
        <f t="shared" si="235"/>
        <v>1.5455692349947725</v>
      </c>
      <c r="AL182" s="4">
        <f t="shared" si="235"/>
        <v>-0.52886227497404548</v>
      </c>
      <c r="AM182" s="4">
        <f t="shared" si="235"/>
        <v>-0.59309626175316055</v>
      </c>
      <c r="AN182" s="4">
        <f t="shared" si="235"/>
        <v>-1.9346412867572909</v>
      </c>
      <c r="AO182" s="4">
        <f t="shared" si="235"/>
        <v>0.52204096735925631</v>
      </c>
      <c r="AP182" s="4">
        <f t="shared" si="235"/>
        <v>3.5919628091965876</v>
      </c>
      <c r="AQ182" s="4">
        <f t="shared" si="235"/>
        <v>2.0776654753678478</v>
      </c>
      <c r="AR182" s="4">
        <f t="shared" si="235"/>
        <v>-0.41789621482128325</v>
      </c>
      <c r="AS182" s="4">
        <f t="shared" si="235"/>
        <v>0.25133274162420705</v>
      </c>
      <c r="AT182" s="4">
        <f t="shared" si="235"/>
        <v>0.24024589721756229</v>
      </c>
      <c r="AU182" s="4">
        <f t="shared" si="235"/>
        <v>0.45317114865925845</v>
      </c>
      <c r="AV182" s="4">
        <f t="shared" si="235"/>
        <v>-1.316855513367603</v>
      </c>
      <c r="AW182" s="4">
        <f t="shared" si="235"/>
        <v>2.5425498156513413</v>
      </c>
      <c r="AY182" s="2">
        <f t="shared" si="227"/>
        <v>35.685719069968258</v>
      </c>
      <c r="AZ182" s="2">
        <f t="shared" si="227"/>
        <v>95.163482438973304</v>
      </c>
      <c r="BA182" s="2">
        <f t="shared" si="227"/>
        <v>34.996383762458265</v>
      </c>
      <c r="BB182" s="2">
        <f t="shared" si="227"/>
        <v>22.20685156885704</v>
      </c>
      <c r="BC182" s="2">
        <f t="shared" si="227"/>
        <v>17.220085228387784</v>
      </c>
      <c r="BD182" s="2">
        <f t="shared" si="227"/>
        <v>19.476612326313266</v>
      </c>
      <c r="BE182" s="2">
        <f t="shared" si="227"/>
        <v>18.40995869026219</v>
      </c>
      <c r="BF182" s="2">
        <f t="shared" si="227"/>
        <v>19.137037190738553</v>
      </c>
      <c r="BG182" s="2">
        <f t="shared" si="227"/>
        <v>20.939334510292973</v>
      </c>
      <c r="BH182" s="2">
        <f t="shared" si="227"/>
        <v>21.231895482107628</v>
      </c>
      <c r="BI182" s="2">
        <f t="shared" si="227"/>
        <v>21.324653232849919</v>
      </c>
      <c r="BJ182" s="2">
        <f t="shared" si="227"/>
        <v>20.451868159196412</v>
      </c>
      <c r="BK182" s="2">
        <f t="shared" si="227"/>
        <v>21.518926273220345</v>
      </c>
      <c r="BL182" s="2">
        <f t="shared" si="227"/>
        <v>25.924918594820184</v>
      </c>
      <c r="BM182" s="2">
        <f t="shared" si="227"/>
        <v>28.754422262953735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93.704999999999998</v>
      </c>
      <c r="CW182" s="2">
        <f t="shared" si="199"/>
        <v>36.542000000000002</v>
      </c>
      <c r="CX182" s="2">
        <f t="shared" si="200"/>
        <v>21.678000000000001</v>
      </c>
      <c r="CY182" s="2">
        <f t="shared" si="201"/>
        <v>16.626999999999999</v>
      </c>
      <c r="CZ182" s="2">
        <f t="shared" si="202"/>
        <v>17.542000000000002</v>
      </c>
      <c r="DA182" s="2">
        <f t="shared" si="203"/>
        <v>18.931999999999999</v>
      </c>
      <c r="DB182" s="2">
        <f t="shared" si="204"/>
        <v>22.728999999999999</v>
      </c>
      <c r="DC182" s="2">
        <f t="shared" si="205"/>
        <v>23.016999999999999</v>
      </c>
      <c r="DD182" s="2">
        <f t="shared" si="206"/>
        <v>20.814</v>
      </c>
      <c r="DE182" s="2">
        <f t="shared" si="207"/>
        <v>21.576000000000001</v>
      </c>
      <c r="DF182" s="2">
        <f t="shared" si="208"/>
        <v>20.695</v>
      </c>
      <c r="DG182" s="2">
        <f t="shared" si="209"/>
        <v>22.050999999999998</v>
      </c>
      <c r="DH182" s="2" t="str">
        <f t="shared" si="210"/>
        <v/>
      </c>
      <c r="DI182" s="2" t="str">
        <f t="shared" si="211"/>
        <v/>
      </c>
      <c r="DK182" s="2">
        <f t="shared" si="236"/>
        <v>122.59489331436697</v>
      </c>
      <c r="DL182" s="2">
        <f t="shared" si="236"/>
        <v>203.63004016422224</v>
      </c>
      <c r="DM182" s="2">
        <f t="shared" si="236"/>
        <v>92.318534146341477</v>
      </c>
      <c r="DN182" s="2">
        <f t="shared" si="236"/>
        <v>95.125212955465571</v>
      </c>
      <c r="DO182" s="2">
        <f t="shared" si="236"/>
        <v>65.235986639676128</v>
      </c>
      <c r="DP182" s="2">
        <f t="shared" si="236"/>
        <v>74.986891025641029</v>
      </c>
      <c r="DQ182" s="2">
        <f t="shared" si="236"/>
        <v>70.277721106821105</v>
      </c>
      <c r="DR182" s="2">
        <f t="shared" si="236"/>
        <v>66.457571708683474</v>
      </c>
      <c r="DS182" s="2">
        <f t="shared" si="236"/>
        <v>66.814492921492914</v>
      </c>
      <c r="DT182" s="2">
        <f t="shared" si="236"/>
        <v>66.881957357357351</v>
      </c>
      <c r="DU182" s="2">
        <f t="shared" si="236"/>
        <v>70.602038867438864</v>
      </c>
      <c r="DV182" s="2">
        <f t="shared" si="236"/>
        <v>71.806323423423422</v>
      </c>
      <c r="DW182" s="2">
        <f t="shared" si="236"/>
        <v>71.405180654338537</v>
      </c>
      <c r="DX182" s="2">
        <f t="shared" si="236"/>
        <v>58.82458543417367</v>
      </c>
      <c r="DY182" s="2">
        <f t="shared" si="236"/>
        <v>63.842195847237676</v>
      </c>
      <c r="EA182" s="2">
        <f t="shared" si="213"/>
        <v>33.654976494058467</v>
      </c>
      <c r="EB182" s="2">
        <f t="shared" si="213"/>
        <v>83.300837367908272</v>
      </c>
      <c r="EC182" s="2">
        <f t="shared" si="213"/>
        <v>33.409355658018939</v>
      </c>
      <c r="ED182" s="2">
        <f t="shared" si="213"/>
        <v>20.140981121752098</v>
      </c>
      <c r="EE182" s="2">
        <f t="shared" si="213"/>
        <v>15.381498082793314</v>
      </c>
      <c r="EF182" s="2">
        <f t="shared" si="213"/>
        <v>19.796929389111632</v>
      </c>
      <c r="EG182" s="2">
        <f t="shared" si="213"/>
        <v>17.427793824506544</v>
      </c>
      <c r="EH182" s="2">
        <f t="shared" si="213"/>
        <v>17.132356318863923</v>
      </c>
      <c r="EI182" s="2">
        <f t="shared" si="213"/>
        <v>20.188281175703658</v>
      </c>
      <c r="EJ182" s="2">
        <f t="shared" si="213"/>
        <v>21.107947644246742</v>
      </c>
      <c r="EK182" s="2">
        <f t="shared" si="212"/>
        <v>20.060020422122339</v>
      </c>
      <c r="EL182" s="2">
        <f t="shared" si="179"/>
        <v>18.961854065670448</v>
      </c>
      <c r="EM182" s="2">
        <f t="shared" si="179"/>
        <v>20.906957047854107</v>
      </c>
      <c r="EN182" s="2">
        <f t="shared" si="179"/>
        <v>25.449659689615217</v>
      </c>
      <c r="EO182" s="2">
        <f t="shared" si="179"/>
        <v>29.459889550952099</v>
      </c>
      <c r="EQ182" s="2">
        <f t="shared" si="237"/>
        <v>36.95924502559911</v>
      </c>
      <c r="ER182" s="2">
        <f t="shared" si="237"/>
        <v>97.418354656312246</v>
      </c>
      <c r="ES182" s="2">
        <f t="shared" si="237"/>
        <v>35.710869555193611</v>
      </c>
      <c r="ET182" s="2">
        <f t="shared" si="237"/>
        <v>23.125800486212817</v>
      </c>
      <c r="EU182" s="2">
        <f t="shared" si="237"/>
        <v>18.064803686108075</v>
      </c>
      <c r="EV182" s="2">
        <f t="shared" si="237"/>
        <v>19.326870233114168</v>
      </c>
      <c r="EW182" s="2">
        <f t="shared" si="237"/>
        <v>18.8144985831409</v>
      </c>
      <c r="EX182" s="2">
        <f t="shared" si="237"/>
        <v>19.807551286840344</v>
      </c>
      <c r="EY182" s="2">
        <f t="shared" si="237"/>
        <v>21.218784438605113</v>
      </c>
      <c r="EZ182" s="2">
        <f t="shared" si="237"/>
        <v>21.281164158038351</v>
      </c>
      <c r="FA182" s="2">
        <f t="shared" si="237"/>
        <v>21.894073353612502</v>
      </c>
      <c r="FB182" s="2">
        <f t="shared" si="237"/>
        <v>21.247995070223414</v>
      </c>
      <c r="FC182" s="2">
        <f t="shared" si="237"/>
        <v>21.893998464556603</v>
      </c>
      <c r="FD182" s="2">
        <f t="shared" si="237"/>
        <v>26.25109324133464</v>
      </c>
      <c r="FE182" s="2">
        <f t="shared" si="237"/>
        <v>28.049529714169736</v>
      </c>
      <c r="FG182" s="2">
        <f t="shared" si="238"/>
        <v>0.99997930984665984</v>
      </c>
      <c r="FH182" s="2">
        <f t="shared" si="238"/>
        <v>0.9999697790235279</v>
      </c>
      <c r="FI182" s="2">
        <f t="shared" si="238"/>
        <v>0.99997534808982447</v>
      </c>
      <c r="FJ182" s="2">
        <f t="shared" si="238"/>
        <v>0.99997239431792262</v>
      </c>
      <c r="FK182" s="2">
        <f t="shared" si="238"/>
        <v>0.9999712528767194</v>
      </c>
      <c r="FL182" s="2">
        <f t="shared" si="238"/>
        <v>0.99997080151658324</v>
      </c>
      <c r="FM182" s="2">
        <f t="shared" si="238"/>
        <v>0.99996974344802692</v>
      </c>
      <c r="FN182" s="2">
        <f t="shared" si="238"/>
        <v>0.99996954835610907</v>
      </c>
      <c r="FO182" s="2">
        <f t="shared" si="238"/>
        <v>0.99997008722309599</v>
      </c>
      <c r="FP182" s="2">
        <f t="shared" si="238"/>
        <v>0.99996923217390199</v>
      </c>
      <c r="FQ182" s="2">
        <f t="shared" si="238"/>
        <v>0.99996953929750521</v>
      </c>
      <c r="FR182" s="2">
        <f t="shared" si="238"/>
        <v>0.99996954141941408</v>
      </c>
      <c r="FS182" s="2">
        <f t="shared" si="238"/>
        <v>0.99996945533259085</v>
      </c>
      <c r="FT182" s="2">
        <f t="shared" si="238"/>
        <v>0.99996881105522029</v>
      </c>
      <c r="FU182" s="2">
        <f t="shared" si="238"/>
        <v>0.99995768666472296</v>
      </c>
      <c r="FW182" s="2">
        <f t="shared" si="229"/>
        <v>0.61402467021853335</v>
      </c>
      <c r="FX182" s="2">
        <f t="shared" si="229"/>
        <v>0.84002083105641601</v>
      </c>
      <c r="FY182" s="2">
        <f t="shared" si="229"/>
        <v>0.68892735455960563</v>
      </c>
      <c r="FZ182" s="2">
        <f t="shared" si="229"/>
        <v>0.69143227922370432</v>
      </c>
      <c r="GA182" s="2">
        <f t="shared" si="229"/>
        <v>0.68466072973437964</v>
      </c>
      <c r="GB182" s="2">
        <f t="shared" si="229"/>
        <v>0.6848681104718658</v>
      </c>
      <c r="GC182" s="2">
        <f t="shared" si="229"/>
        <v>0.70711938001116303</v>
      </c>
      <c r="GD182" s="2">
        <f t="shared" si="229"/>
        <v>0.74879732578743174</v>
      </c>
      <c r="GE182" s="2">
        <f t="shared" si="229"/>
        <v>0.72746845362601231</v>
      </c>
      <c r="GF182" s="2">
        <f t="shared" si="229"/>
        <v>0.70743526935110601</v>
      </c>
      <c r="GG182" s="2">
        <f t="shared" si="229"/>
        <v>0.68868964665811061</v>
      </c>
      <c r="GH182" s="2">
        <f t="shared" si="229"/>
        <v>0.65105543491555229</v>
      </c>
      <c r="GI182" s="2">
        <f t="shared" si="229"/>
        <v>0.61844089173150996</v>
      </c>
      <c r="GJ182" s="2">
        <f t="shared" si="229"/>
        <v>0.59171215813399325</v>
      </c>
      <c r="GK182" s="2">
        <f t="shared" si="229"/>
        <v>0.5012352873470014</v>
      </c>
      <c r="GM182" s="86">
        <f t="shared" si="230"/>
        <v>3.8697931147241048E-249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9.9267446584814561E-151</v>
      </c>
      <c r="HD182" s="86">
        <f t="shared" si="181"/>
        <v>1.9670976600688435E-109</v>
      </c>
      <c r="HE182" s="86">
        <f t="shared" si="181"/>
        <v>1.7430522296644283E-179</v>
      </c>
      <c r="HF182" s="86">
        <f t="shared" si="180"/>
        <v>6.2853961604611615E-200</v>
      </c>
      <c r="HG182" s="86">
        <f t="shared" si="180"/>
        <v>4.9286629516448027E-256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4.5520041415766244E-268</v>
      </c>
      <c r="HO182" s="86">
        <f t="shared" si="226"/>
        <v>2.0157539657862112E-281</v>
      </c>
      <c r="HP182" s="86">
        <f t="shared" si="226"/>
        <v>1.0441551011152634E-239</v>
      </c>
      <c r="HQ182" s="86">
        <f t="shared" si="226"/>
        <v>3.8821366947265993E-254</v>
      </c>
      <c r="HS182" s="86">
        <f t="shared" si="231"/>
        <v>3.4549039067644235E-27</v>
      </c>
      <c r="HT182" s="86">
        <f t="shared" si="231"/>
        <v>8.5250108625408E-48</v>
      </c>
      <c r="HU182" s="86">
        <f t="shared" si="231"/>
        <v>6.4721765618645818E-40</v>
      </c>
      <c r="HV182" s="86">
        <f t="shared" si="231"/>
        <v>6.8346806974206206E-46</v>
      </c>
      <c r="HW182" s="86">
        <f t="shared" si="231"/>
        <v>1.6051238777308038E-48</v>
      </c>
      <c r="HX182" s="86">
        <f t="shared" si="231"/>
        <v>2.2216354138505833E-46</v>
      </c>
      <c r="HY182" s="86">
        <f t="shared" si="231"/>
        <v>5.4271978475886797E-53</v>
      </c>
      <c r="HZ182" s="86">
        <f t="shared" si="231"/>
        <v>5.3208913560857679E-57</v>
      </c>
      <c r="IA182" s="86">
        <f t="shared" si="231"/>
        <v>1.357336756556165E-52</v>
      </c>
      <c r="IB182" s="86">
        <f t="shared" si="231"/>
        <v>1.4111241029060496E-49</v>
      </c>
      <c r="IC182" s="86">
        <f t="shared" si="231"/>
        <v>2.112319391411224E-48</v>
      </c>
      <c r="ID182" s="86">
        <f t="shared" si="231"/>
        <v>7.2220363900136354E-43</v>
      </c>
      <c r="IE182" s="86">
        <f t="shared" si="231"/>
        <v>5.9420107708494389E-38</v>
      </c>
      <c r="IF182" s="86">
        <f t="shared" si="231"/>
        <v>2.6133186952187697E-40</v>
      </c>
      <c r="IG182" s="86">
        <f t="shared" si="231"/>
        <v>1.2774386963219037E-27</v>
      </c>
      <c r="II182" s="86">
        <f t="shared" si="232"/>
        <v>3.3191326858818156E-2</v>
      </c>
      <c r="IJ182" s="86">
        <f t="shared" si="232"/>
        <v>2.1530616887032411E-16</v>
      </c>
      <c r="IK182" s="86">
        <f t="shared" si="232"/>
        <v>6.7377291597926295E-5</v>
      </c>
      <c r="IL182" s="86">
        <f t="shared" si="232"/>
        <v>1.9907901420766905E-5</v>
      </c>
      <c r="IM182" s="86">
        <f t="shared" si="232"/>
        <v>1.6671211628945454E-5</v>
      </c>
      <c r="IN182" s="86">
        <f t="shared" si="232"/>
        <v>2.3155787702797233E-5</v>
      </c>
      <c r="IO182" s="86">
        <f t="shared" si="232"/>
        <v>6.7705173633987662E-7</v>
      </c>
      <c r="IP182" s="86">
        <f t="shared" si="232"/>
        <v>6.0243566251365252E-10</v>
      </c>
      <c r="IQ182" s="86">
        <f t="shared" si="232"/>
        <v>4.7926370829793028E-8</v>
      </c>
      <c r="IR182" s="86">
        <f t="shared" si="232"/>
        <v>1.0620232638137532E-6</v>
      </c>
      <c r="IS182" s="86">
        <f t="shared" si="232"/>
        <v>1.0699549759239513E-5</v>
      </c>
      <c r="IT182" s="86">
        <f t="shared" si="232"/>
        <v>7.1497419409978979E-4</v>
      </c>
      <c r="IU182" s="86">
        <f t="shared" si="232"/>
        <v>9.8784802215109175E-3</v>
      </c>
      <c r="IV182" s="86">
        <f t="shared" si="232"/>
        <v>0.22322610379781377</v>
      </c>
      <c r="IW182" s="86">
        <f t="shared" si="232"/>
        <v>0.49594910663097369</v>
      </c>
      <c r="IY182" s="86">
        <f t="shared" si="233"/>
        <v>3.3191326858818156E-2</v>
      </c>
      <c r="IZ182" s="86">
        <f t="shared" si="233"/>
        <v>2.1530616887032411E-16</v>
      </c>
      <c r="JA182" s="86">
        <f t="shared" si="233"/>
        <v>6.7377291597926295E-5</v>
      </c>
      <c r="JB182" s="86">
        <f t="shared" si="233"/>
        <v>1.9907901420766905E-5</v>
      </c>
      <c r="JC182" s="86">
        <f t="shared" si="233"/>
        <v>1.6671211628945454E-5</v>
      </c>
      <c r="JD182" s="86">
        <f t="shared" si="233"/>
        <v>2.3155787702797233E-5</v>
      </c>
      <c r="JE182" s="86">
        <f t="shared" si="233"/>
        <v>6.7705173633987662E-7</v>
      </c>
      <c r="JF182" s="86">
        <f t="shared" si="233"/>
        <v>6.0243566251365252E-10</v>
      </c>
      <c r="JG182" s="86">
        <f t="shared" si="233"/>
        <v>4.7926370829793028E-8</v>
      </c>
      <c r="JH182" s="86">
        <f t="shared" si="233"/>
        <v>1.0620232638137532E-6</v>
      </c>
      <c r="JI182" s="86">
        <f t="shared" si="233"/>
        <v>1.0699549759239513E-5</v>
      </c>
      <c r="JJ182" s="86">
        <f t="shared" si="233"/>
        <v>7.1497419409978979E-4</v>
      </c>
      <c r="JK182" s="86">
        <f t="shared" si="233"/>
        <v>9.8784802215109175E-3</v>
      </c>
      <c r="JL182" s="86">
        <f t="shared" si="233"/>
        <v>0.22322610379781377</v>
      </c>
      <c r="JM182" s="86">
        <f t="shared" si="233"/>
        <v>0.49594910663097369</v>
      </c>
    </row>
    <row r="183" spans="2:273" x14ac:dyDescent="0.25">
      <c r="B183" s="2">
        <v>156</v>
      </c>
      <c r="C183" s="37">
        <v>35.491999999999997</v>
      </c>
      <c r="D183" s="37">
        <v>95.097999999999999</v>
      </c>
      <c r="E183" s="37">
        <v>36.441000000000003</v>
      </c>
      <c r="F183" s="37">
        <v>21.22</v>
      </c>
      <c r="G183" s="37">
        <v>17.864000000000001</v>
      </c>
      <c r="H183" s="37">
        <v>17.288</v>
      </c>
      <c r="I183" s="37">
        <v>17.338999999999999</v>
      </c>
      <c r="J183" s="37">
        <v>21.119</v>
      </c>
      <c r="K183" s="37">
        <v>23.271000000000001</v>
      </c>
      <c r="L183" s="37">
        <v>23.119</v>
      </c>
      <c r="M183" s="37">
        <v>20.085000000000001</v>
      </c>
      <c r="N183" s="37">
        <v>20.22</v>
      </c>
      <c r="O183" s="37">
        <v>20.763000000000002</v>
      </c>
      <c r="P183" s="37">
        <v>26.728999999999999</v>
      </c>
      <c r="Q183" s="37">
        <v>63.593000000000004</v>
      </c>
      <c r="S183" s="4">
        <f t="shared" si="234"/>
        <v>35.650364515862677</v>
      </c>
      <c r="T183" s="4">
        <f t="shared" si="234"/>
        <v>95.466346633135203</v>
      </c>
      <c r="U183" s="4">
        <f t="shared" si="234"/>
        <v>34.958536129277455</v>
      </c>
      <c r="V183" s="4">
        <f t="shared" si="234"/>
        <v>22.100483954033475</v>
      </c>
      <c r="W183" s="4">
        <f t="shared" si="234"/>
        <v>17.088831671814116</v>
      </c>
      <c r="X183" s="4">
        <f t="shared" si="234"/>
        <v>19.313937182858215</v>
      </c>
      <c r="Y183" s="4">
        <f t="shared" si="234"/>
        <v>18.290992262284561</v>
      </c>
      <c r="Z183" s="4">
        <f t="shared" si="234"/>
        <v>19.060717916651939</v>
      </c>
      <c r="AA183" s="4">
        <f t="shared" si="234"/>
        <v>20.809449909677738</v>
      </c>
      <c r="AB183" s="4">
        <f t="shared" si="234"/>
        <v>21.078545324803184</v>
      </c>
      <c r="AC183" s="4">
        <f t="shared" si="234"/>
        <v>21.21886494058565</v>
      </c>
      <c r="AD183" s="4">
        <f t="shared" si="234"/>
        <v>20.343295868382597</v>
      </c>
      <c r="AE183" s="4">
        <f t="shared" si="234"/>
        <v>21.402891850547611</v>
      </c>
      <c r="AF183" s="4">
        <f t="shared" si="234"/>
        <v>27.917458089091955</v>
      </c>
      <c r="AG183" s="4">
        <f t="shared" si="234"/>
        <v>61.936288477097442</v>
      </c>
      <c r="AI183" s="4">
        <f t="shared" si="235"/>
        <v>-0.15836451586267941</v>
      </c>
      <c r="AJ183" s="4">
        <f t="shared" si="235"/>
        <v>-0.36834663313520366</v>
      </c>
      <c r="AK183" s="4">
        <f t="shared" si="235"/>
        <v>1.4824638707225475</v>
      </c>
      <c r="AL183" s="4">
        <f t="shared" si="235"/>
        <v>-0.88048395403347612</v>
      </c>
      <c r="AM183" s="4">
        <f t="shared" si="235"/>
        <v>0.77516832818588455</v>
      </c>
      <c r="AN183" s="4">
        <f t="shared" si="235"/>
        <v>-2.0259371828582147</v>
      </c>
      <c r="AO183" s="4">
        <f t="shared" si="235"/>
        <v>-0.95199226228456268</v>
      </c>
      <c r="AP183" s="4">
        <f t="shared" si="235"/>
        <v>2.0582820833480611</v>
      </c>
      <c r="AQ183" s="4">
        <f t="shared" si="235"/>
        <v>2.4615500903222625</v>
      </c>
      <c r="AR183" s="4">
        <f t="shared" si="235"/>
        <v>2.0404546751968162</v>
      </c>
      <c r="AS183" s="4">
        <f t="shared" si="235"/>
        <v>-1.1338649405856494</v>
      </c>
      <c r="AT183" s="4">
        <f t="shared" si="235"/>
        <v>-0.12329586838259843</v>
      </c>
      <c r="AU183" s="4">
        <f t="shared" si="235"/>
        <v>-0.63989185054760966</v>
      </c>
      <c r="AV183" s="4">
        <f t="shared" si="235"/>
        <v>-1.1884580890919558</v>
      </c>
      <c r="AW183" s="4">
        <f t="shared" si="235"/>
        <v>1.6567115229025617</v>
      </c>
      <c r="AY183" s="2">
        <f t="shared" si="227"/>
        <v>35.64822570884364</v>
      </c>
      <c r="AZ183" s="2">
        <f t="shared" si="227"/>
        <v>95.466346633135203</v>
      </c>
      <c r="BA183" s="2">
        <f t="shared" si="227"/>
        <v>34.958532272248547</v>
      </c>
      <c r="BB183" s="2">
        <f t="shared" si="227"/>
        <v>22.100483310078864</v>
      </c>
      <c r="BC183" s="2">
        <f t="shared" si="227"/>
        <v>17.088831113851146</v>
      </c>
      <c r="BD183" s="2">
        <f t="shared" si="227"/>
        <v>19.313935561113237</v>
      </c>
      <c r="BE183" s="2">
        <f t="shared" si="227"/>
        <v>18.290992251398876</v>
      </c>
      <c r="BF183" s="2">
        <f t="shared" si="227"/>
        <v>19.060717916651008</v>
      </c>
      <c r="BG183" s="2">
        <f t="shared" si="227"/>
        <v>20.809449909324925</v>
      </c>
      <c r="BH183" s="2">
        <f t="shared" si="227"/>
        <v>21.078545298420259</v>
      </c>
      <c r="BI183" s="2">
        <f t="shared" si="227"/>
        <v>21.218864269526073</v>
      </c>
      <c r="BJ183" s="2">
        <f t="shared" si="227"/>
        <v>20.343020540068807</v>
      </c>
      <c r="BK183" s="2">
        <f t="shared" si="227"/>
        <v>21.390019300949049</v>
      </c>
      <c r="BL183" s="2">
        <f t="shared" si="227"/>
        <v>25.822382463688577</v>
      </c>
      <c r="BM183" s="2">
        <f t="shared" si="227"/>
        <v>28.639793530939386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95.097999999999999</v>
      </c>
      <c r="CW183" s="2">
        <f t="shared" si="199"/>
        <v>36.441000000000003</v>
      </c>
      <c r="CX183" s="2">
        <f t="shared" si="200"/>
        <v>21.22</v>
      </c>
      <c r="CY183" s="2">
        <f t="shared" si="201"/>
        <v>17.864000000000001</v>
      </c>
      <c r="CZ183" s="2">
        <f t="shared" si="202"/>
        <v>17.288</v>
      </c>
      <c r="DA183" s="2">
        <f t="shared" si="203"/>
        <v>17.338999999999999</v>
      </c>
      <c r="DB183" s="2">
        <f t="shared" si="204"/>
        <v>21.119</v>
      </c>
      <c r="DC183" s="2">
        <f t="shared" si="205"/>
        <v>23.271000000000001</v>
      </c>
      <c r="DD183" s="2">
        <f t="shared" si="206"/>
        <v>23.119</v>
      </c>
      <c r="DE183" s="2">
        <f t="shared" si="207"/>
        <v>20.085000000000001</v>
      </c>
      <c r="DF183" s="2">
        <f t="shared" si="208"/>
        <v>20.22</v>
      </c>
      <c r="DG183" s="2">
        <f t="shared" si="209"/>
        <v>20.763000000000002</v>
      </c>
      <c r="DH183" s="2" t="str">
        <f t="shared" si="210"/>
        <v/>
      </c>
      <c r="DI183" s="2" t="str">
        <f t="shared" si="211"/>
        <v/>
      </c>
      <c r="DK183" s="2">
        <f t="shared" si="236"/>
        <v>123.13232804464383</v>
      </c>
      <c r="DL183" s="2">
        <f t="shared" si="236"/>
        <v>204.41082024687356</v>
      </c>
      <c r="DM183" s="2">
        <f t="shared" si="236"/>
        <v>92.656054878048792</v>
      </c>
      <c r="DN183" s="2">
        <f t="shared" si="236"/>
        <v>95.536825910931157</v>
      </c>
      <c r="DO183" s="2">
        <f t="shared" si="236"/>
        <v>65.443677125506085</v>
      </c>
      <c r="DP183" s="2">
        <f t="shared" si="236"/>
        <v>75.260112685560046</v>
      </c>
      <c r="DQ183" s="2">
        <f t="shared" si="236"/>
        <v>70.528731660231657</v>
      </c>
      <c r="DR183" s="2">
        <f t="shared" si="236"/>
        <v>66.670169747899166</v>
      </c>
      <c r="DS183" s="2">
        <f t="shared" si="236"/>
        <v>67.016239382239377</v>
      </c>
      <c r="DT183" s="2">
        <f t="shared" si="236"/>
        <v>67.088924924924925</v>
      </c>
      <c r="DU183" s="2">
        <f t="shared" si="236"/>
        <v>70.830324967824964</v>
      </c>
      <c r="DV183" s="2">
        <f t="shared" si="236"/>
        <v>72.027635135135128</v>
      </c>
      <c r="DW183" s="2">
        <f t="shared" si="236"/>
        <v>71.610310810810802</v>
      </c>
      <c r="DX183" s="2">
        <f t="shared" si="236"/>
        <v>58.936315966386552</v>
      </c>
      <c r="DY183" s="2">
        <f t="shared" si="236"/>
        <v>64.040838116425661</v>
      </c>
      <c r="EA183" s="2">
        <f t="shared" si="213"/>
        <v>33.501900251539602</v>
      </c>
      <c r="EB183" s="2">
        <f t="shared" si="213"/>
        <v>83.163333957880539</v>
      </c>
      <c r="EC183" s="2">
        <f t="shared" si="213"/>
        <v>33.293731647355372</v>
      </c>
      <c r="ED183" s="2">
        <f t="shared" si="213"/>
        <v>19.931910800672313</v>
      </c>
      <c r="EE183" s="2">
        <f t="shared" si="213"/>
        <v>15.158572622413502</v>
      </c>
      <c r="EF183" s="2">
        <f t="shared" si="213"/>
        <v>19.648746834775274</v>
      </c>
      <c r="EG183" s="2">
        <f t="shared" si="213"/>
        <v>17.263597322649989</v>
      </c>
      <c r="EH183" s="2">
        <f t="shared" si="213"/>
        <v>16.973813648797201</v>
      </c>
      <c r="EI183" s="2">
        <f t="shared" si="213"/>
        <v>20.026260439834342</v>
      </c>
      <c r="EJ183" s="2">
        <f t="shared" si="213"/>
        <v>20.948319988751688</v>
      </c>
      <c r="EK183" s="2">
        <f t="shared" si="212"/>
        <v>19.891726109048271</v>
      </c>
      <c r="EL183" s="2">
        <f t="shared" si="179"/>
        <v>18.77418246788945</v>
      </c>
      <c r="EM183" s="2">
        <f t="shared" si="179"/>
        <v>20.743799191005074</v>
      </c>
      <c r="EN183" s="2">
        <f t="shared" si="179"/>
        <v>25.318892150436</v>
      </c>
      <c r="EO183" s="2">
        <f t="shared" si="179"/>
        <v>29.389236618575517</v>
      </c>
      <c r="EQ183" s="2">
        <f t="shared" si="237"/>
        <v>36.876029917342365</v>
      </c>
      <c r="ER183" s="2">
        <f t="shared" si="237"/>
        <v>97.599327592498355</v>
      </c>
      <c r="ES183" s="2">
        <f t="shared" si="237"/>
        <v>35.642216167521774</v>
      </c>
      <c r="ET183" s="2">
        <f t="shared" si="237"/>
        <v>22.980427179358681</v>
      </c>
      <c r="EU183" s="2">
        <f t="shared" si="237"/>
        <v>17.897767131958268</v>
      </c>
      <c r="EV183" s="2">
        <f t="shared" si="237"/>
        <v>19.171330245068738</v>
      </c>
      <c r="EW183" s="2">
        <f t="shared" si="237"/>
        <v>18.677059773968647</v>
      </c>
      <c r="EX183" s="2">
        <f t="shared" si="237"/>
        <v>19.697417809672231</v>
      </c>
      <c r="EY183" s="2">
        <f t="shared" si="237"/>
        <v>21.075319729586248</v>
      </c>
      <c r="EZ183" s="2">
        <f t="shared" si="237"/>
        <v>21.125879096196801</v>
      </c>
      <c r="FA183" s="2">
        <f t="shared" si="237"/>
        <v>21.763990258226382</v>
      </c>
      <c r="FB183" s="2">
        <f t="shared" si="237"/>
        <v>21.107679025406249</v>
      </c>
      <c r="FC183" s="2">
        <f t="shared" si="237"/>
        <v>21.751421916644194</v>
      </c>
      <c r="FD183" s="2">
        <f t="shared" si="237"/>
        <v>26.137669624046065</v>
      </c>
      <c r="FE183" s="2">
        <f t="shared" si="237"/>
        <v>27.957111500983494</v>
      </c>
      <c r="FG183" s="2">
        <f t="shared" si="238"/>
        <v>0.99998113032153335</v>
      </c>
      <c r="FH183" s="2">
        <f t="shared" si="238"/>
        <v>0.99997243806859115</v>
      </c>
      <c r="FI183" s="2">
        <f t="shared" si="238"/>
        <v>0.9999775171419415</v>
      </c>
      <c r="FJ183" s="2">
        <f t="shared" si="238"/>
        <v>0.99997482325756326</v>
      </c>
      <c r="FK183" s="2">
        <f t="shared" si="238"/>
        <v>0.9999737822456517</v>
      </c>
      <c r="FL183" s="2">
        <f t="shared" si="238"/>
        <v>0.99997337059821623</v>
      </c>
      <c r="FM183" s="2">
        <f t="shared" si="238"/>
        <v>0.99997240562317602</v>
      </c>
      <c r="FN183" s="2">
        <f t="shared" si="238"/>
        <v>0.99997222769628169</v>
      </c>
      <c r="FO183" s="2">
        <f t="shared" si="238"/>
        <v>0.99997271915142505</v>
      </c>
      <c r="FP183" s="2">
        <f t="shared" si="238"/>
        <v>0.99997193933312833</v>
      </c>
      <c r="FQ183" s="2">
        <f t="shared" si="238"/>
        <v>0.9999722194346925</v>
      </c>
      <c r="FR183" s="2">
        <f t="shared" si="238"/>
        <v>0.99997222136990682</v>
      </c>
      <c r="FS183" s="2">
        <f t="shared" si="238"/>
        <v>0.99997214285736946</v>
      </c>
      <c r="FT183" s="2">
        <f t="shared" si="238"/>
        <v>0.99997155526623227</v>
      </c>
      <c r="FU183" s="2">
        <f t="shared" si="238"/>
        <v>0.99996140963590174</v>
      </c>
      <c r="FW183" s="2">
        <f t="shared" si="229"/>
        <v>0.63561106785162891</v>
      </c>
      <c r="FX183" s="2">
        <f t="shared" si="229"/>
        <v>0.85201415099402644</v>
      </c>
      <c r="FY183" s="2">
        <f t="shared" si="229"/>
        <v>0.70831464969081048</v>
      </c>
      <c r="FZ183" s="2">
        <f t="shared" si="229"/>
        <v>0.71072900873358758</v>
      </c>
      <c r="GA183" s="2">
        <f t="shared" si="229"/>
        <v>0.70419976463846667</v>
      </c>
      <c r="GB183" s="2">
        <f t="shared" si="229"/>
        <v>0.70439984348624707</v>
      </c>
      <c r="GC183" s="2">
        <f t="shared" si="229"/>
        <v>0.72582409925589519</v>
      </c>
      <c r="GD183" s="2">
        <f t="shared" si="229"/>
        <v>0.76572216899848589</v>
      </c>
      <c r="GE183" s="2">
        <f t="shared" si="229"/>
        <v>0.74534161284195011</v>
      </c>
      <c r="GF183" s="2">
        <f t="shared" si="229"/>
        <v>0.72612762802974595</v>
      </c>
      <c r="GG183" s="2">
        <f t="shared" si="229"/>
        <v>0.7080854792778587</v>
      </c>
      <c r="GH183" s="2">
        <f t="shared" si="229"/>
        <v>0.67167819861043299</v>
      </c>
      <c r="GI183" s="2">
        <f t="shared" si="229"/>
        <v>0.63992514049906613</v>
      </c>
      <c r="GJ183" s="2">
        <f t="shared" si="229"/>
        <v>0.61376148071887981</v>
      </c>
      <c r="GK183" s="2">
        <f t="shared" si="229"/>
        <v>0.5242421184657966</v>
      </c>
      <c r="GM183" s="86">
        <f t="shared" si="230"/>
        <v>2.4113629541440315E-254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7.1084792537575727E-155</v>
      </c>
      <c r="HD183" s="86">
        <f t="shared" si="181"/>
        <v>1.560258751082926E-112</v>
      </c>
      <c r="HE183" s="86">
        <f t="shared" si="181"/>
        <v>2.1323987851318693E-184</v>
      </c>
      <c r="HF183" s="86">
        <f t="shared" si="180"/>
        <v>2.324305872667948E-205</v>
      </c>
      <c r="HG183" s="86">
        <f t="shared" si="180"/>
        <v>5.4156511698219523E-263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2.3569036838605573E-275</v>
      </c>
      <c r="HO183" s="86">
        <f t="shared" si="226"/>
        <v>3.4841202810874593E-289</v>
      </c>
      <c r="HP183" s="86">
        <f t="shared" si="226"/>
        <v>2.6236646147700891E-246</v>
      </c>
      <c r="HQ183" s="86">
        <f t="shared" si="226"/>
        <v>3.4581595527301982E-261</v>
      </c>
      <c r="HS183" s="86">
        <f t="shared" si="231"/>
        <v>1.1145715218743029E-28</v>
      </c>
      <c r="HT183" s="86">
        <f t="shared" si="231"/>
        <v>5.0738076943736359E-50</v>
      </c>
      <c r="HU183" s="86">
        <f t="shared" si="231"/>
        <v>5.7453675098520672E-42</v>
      </c>
      <c r="HV183" s="86">
        <f t="shared" si="231"/>
        <v>3.2214546635224142E-48</v>
      </c>
      <c r="HW183" s="86">
        <f t="shared" si="231"/>
        <v>4.8962806326728065E-51</v>
      </c>
      <c r="HX183" s="86">
        <f t="shared" si="231"/>
        <v>8.5855127188549326E-49</v>
      </c>
      <c r="HY183" s="86">
        <f t="shared" si="231"/>
        <v>1.15477901655392E-55</v>
      </c>
      <c r="HZ183" s="86">
        <f t="shared" si="231"/>
        <v>8.6514393883175151E-60</v>
      </c>
      <c r="IA183" s="86">
        <f t="shared" si="231"/>
        <v>3.2117607291949057E-55</v>
      </c>
      <c r="IB183" s="86">
        <f t="shared" si="231"/>
        <v>4.1417325193707695E-52</v>
      </c>
      <c r="IC183" s="86">
        <f t="shared" si="231"/>
        <v>6.5439612584683389E-51</v>
      </c>
      <c r="ID183" s="86">
        <f t="shared" si="231"/>
        <v>3.6246651907879312E-45</v>
      </c>
      <c r="IE183" s="86">
        <f t="shared" si="231"/>
        <v>4.6848533596505721E-40</v>
      </c>
      <c r="IF183" s="86">
        <f t="shared" si="231"/>
        <v>1.1747711746156771E-42</v>
      </c>
      <c r="IG183" s="86">
        <f t="shared" si="231"/>
        <v>2.3535433438150729E-29</v>
      </c>
      <c r="II183" s="86">
        <f t="shared" si="232"/>
        <v>1.2013018061055874E-2</v>
      </c>
      <c r="IJ183" s="86">
        <f t="shared" si="232"/>
        <v>4.344778943191955E-18</v>
      </c>
      <c r="IK183" s="86">
        <f t="shared" si="232"/>
        <v>8.8604840275512057E-6</v>
      </c>
      <c r="IL183" s="86">
        <f t="shared" si="232"/>
        <v>2.0316963527945007E-6</v>
      </c>
      <c r="IM183" s="86">
        <f t="shared" si="232"/>
        <v>1.477620478900162E-6</v>
      </c>
      <c r="IN183" s="86">
        <f t="shared" si="232"/>
        <v>2.2301437376803701E-6</v>
      </c>
      <c r="IO183" s="86">
        <f t="shared" si="232"/>
        <v>4.1130087282751909E-8</v>
      </c>
      <c r="IP183" s="86">
        <f t="shared" si="232"/>
        <v>1.924727520972709E-11</v>
      </c>
      <c r="IQ183" s="86">
        <f t="shared" si="232"/>
        <v>2.3658627490421422E-9</v>
      </c>
      <c r="IR183" s="86">
        <f t="shared" si="232"/>
        <v>7.1375852177284203E-8</v>
      </c>
      <c r="IS183" s="86">
        <f t="shared" si="232"/>
        <v>9.0635420630000819E-7</v>
      </c>
      <c r="IT183" s="86">
        <f t="shared" si="232"/>
        <v>1.0682808679366538E-4</v>
      </c>
      <c r="IU183" s="86">
        <f t="shared" si="232"/>
        <v>2.3127504111774611E-3</v>
      </c>
      <c r="IV183" s="86">
        <f t="shared" si="232"/>
        <v>0.14608072246635301</v>
      </c>
      <c r="IW183" s="86">
        <f t="shared" si="232"/>
        <v>0.40261611098182193</v>
      </c>
      <c r="IY183" s="86">
        <f t="shared" si="233"/>
        <v>1.2013018061055874E-2</v>
      </c>
      <c r="IZ183" s="86">
        <f t="shared" si="233"/>
        <v>4.344778943191955E-18</v>
      </c>
      <c r="JA183" s="86">
        <f t="shared" si="233"/>
        <v>8.8604840275512057E-6</v>
      </c>
      <c r="JB183" s="86">
        <f t="shared" si="233"/>
        <v>2.0316963527945007E-6</v>
      </c>
      <c r="JC183" s="86">
        <f t="shared" si="233"/>
        <v>1.477620478900162E-6</v>
      </c>
      <c r="JD183" s="86">
        <f t="shared" si="233"/>
        <v>2.2301437376803701E-6</v>
      </c>
      <c r="JE183" s="86">
        <f t="shared" si="233"/>
        <v>4.1130087282751909E-8</v>
      </c>
      <c r="JF183" s="86">
        <f t="shared" si="233"/>
        <v>1.924727520972709E-11</v>
      </c>
      <c r="JG183" s="86">
        <f t="shared" si="233"/>
        <v>2.3658627490421422E-9</v>
      </c>
      <c r="JH183" s="86">
        <f t="shared" si="233"/>
        <v>7.1375852177284203E-8</v>
      </c>
      <c r="JI183" s="86">
        <f t="shared" si="233"/>
        <v>9.0635420630000819E-7</v>
      </c>
      <c r="JJ183" s="86">
        <f t="shared" si="233"/>
        <v>1.0682808679366538E-4</v>
      </c>
      <c r="JK183" s="86">
        <f t="shared" si="233"/>
        <v>2.3127504111774611E-3</v>
      </c>
      <c r="JL183" s="86">
        <f t="shared" si="233"/>
        <v>0.14608072246635301</v>
      </c>
      <c r="JM183" s="86">
        <f t="shared" si="233"/>
        <v>0.40261611098182193</v>
      </c>
    </row>
    <row r="184" spans="2:273" x14ac:dyDescent="0.25">
      <c r="B184" s="2">
        <v>157</v>
      </c>
      <c r="C184" s="37">
        <v>35.655999999999999</v>
      </c>
      <c r="D184" s="37">
        <v>96.802999999999997</v>
      </c>
      <c r="E184" s="37">
        <v>35.203000000000003</v>
      </c>
      <c r="F184" s="37">
        <v>21.321999999999999</v>
      </c>
      <c r="G184" s="37">
        <v>16.033999999999999</v>
      </c>
      <c r="H184" s="37">
        <v>17.643999999999998</v>
      </c>
      <c r="I184" s="37">
        <v>18.440999999999999</v>
      </c>
      <c r="J184" s="37">
        <v>22.847000000000001</v>
      </c>
      <c r="K184" s="37">
        <v>22.542000000000002</v>
      </c>
      <c r="L184" s="37">
        <v>21.695</v>
      </c>
      <c r="M184" s="37">
        <v>21.338999999999999</v>
      </c>
      <c r="N184" s="37">
        <v>20.407</v>
      </c>
      <c r="O184" s="37">
        <v>20.966000000000001</v>
      </c>
      <c r="P184" s="37">
        <v>25</v>
      </c>
      <c r="Q184" s="37">
        <v>50.457999999999998</v>
      </c>
      <c r="S184" s="4">
        <f t="shared" si="234"/>
        <v>35.612415617738442</v>
      </c>
      <c r="T184" s="4">
        <f t="shared" si="234"/>
        <v>95.765767272589827</v>
      </c>
      <c r="U184" s="4">
        <f t="shared" si="234"/>
        <v>34.920764409466116</v>
      </c>
      <c r="V184" s="4">
        <f t="shared" si="234"/>
        <v>21.994301393863729</v>
      </c>
      <c r="W184" s="4">
        <f t="shared" si="234"/>
        <v>16.957755203170404</v>
      </c>
      <c r="X184" s="4">
        <f t="shared" si="234"/>
        <v>19.151331632047828</v>
      </c>
      <c r="Y184" s="4">
        <f t="shared" si="234"/>
        <v>18.171940144440644</v>
      </c>
      <c r="Z184" s="4">
        <f t="shared" si="234"/>
        <v>18.983807066975196</v>
      </c>
      <c r="AA184" s="4">
        <f t="shared" si="234"/>
        <v>20.679394938760563</v>
      </c>
      <c r="AB184" s="4">
        <f t="shared" si="234"/>
        <v>20.925227908645258</v>
      </c>
      <c r="AC184" s="4">
        <f t="shared" si="234"/>
        <v>21.113174905300514</v>
      </c>
      <c r="AD184" s="4">
        <f t="shared" si="234"/>
        <v>20.234628648466956</v>
      </c>
      <c r="AE184" s="4">
        <f t="shared" si="234"/>
        <v>21.263041914815584</v>
      </c>
      <c r="AF184" s="4">
        <f t="shared" si="234"/>
        <v>26.557523165346456</v>
      </c>
      <c r="AG184" s="4">
        <f t="shared" si="234"/>
        <v>49.064234901700551</v>
      </c>
      <c r="AI184" s="4">
        <f t="shared" si="235"/>
        <v>4.3584382261556698E-2</v>
      </c>
      <c r="AJ184" s="4">
        <f t="shared" si="235"/>
        <v>1.0372327274101707</v>
      </c>
      <c r="AK184" s="4">
        <f t="shared" si="235"/>
        <v>0.28223559053388669</v>
      </c>
      <c r="AL184" s="4">
        <f t="shared" si="235"/>
        <v>-0.67230139386373011</v>
      </c>
      <c r="AM184" s="4">
        <f t="shared" si="235"/>
        <v>-0.92375520317040483</v>
      </c>
      <c r="AN184" s="4">
        <f t="shared" si="235"/>
        <v>-1.5073316320478298</v>
      </c>
      <c r="AO184" s="4">
        <f t="shared" si="235"/>
        <v>0.2690598555593553</v>
      </c>
      <c r="AP184" s="4">
        <f t="shared" si="235"/>
        <v>3.8631929330248056</v>
      </c>
      <c r="AQ184" s="4">
        <f t="shared" si="235"/>
        <v>1.8626050612394387</v>
      </c>
      <c r="AR184" s="4">
        <f t="shared" si="235"/>
        <v>0.76977209135474212</v>
      </c>
      <c r="AS184" s="4">
        <f t="shared" si="235"/>
        <v>0.2258250946994842</v>
      </c>
      <c r="AT184" s="4">
        <f t="shared" si="235"/>
        <v>0.1723713515330445</v>
      </c>
      <c r="AU184" s="4">
        <f t="shared" si="235"/>
        <v>-0.2970419148155834</v>
      </c>
      <c r="AV184" s="4">
        <f t="shared" si="235"/>
        <v>-1.5575231653464563</v>
      </c>
      <c r="AW184" s="4">
        <f t="shared" si="235"/>
        <v>1.3937650982994469</v>
      </c>
      <c r="AY184" s="2">
        <f t="shared" si="227"/>
        <v>35.611927457958878</v>
      </c>
      <c r="AZ184" s="2">
        <f t="shared" si="227"/>
        <v>95.765767272589827</v>
      </c>
      <c r="BA184" s="2">
        <f t="shared" si="227"/>
        <v>34.92076416405223</v>
      </c>
      <c r="BB184" s="2">
        <f t="shared" si="227"/>
        <v>21.994301364717927</v>
      </c>
      <c r="BC184" s="2">
        <f t="shared" si="227"/>
        <v>16.957755182556745</v>
      </c>
      <c r="BD184" s="2">
        <f t="shared" si="227"/>
        <v>19.151331564923012</v>
      </c>
      <c r="BE184" s="2">
        <f t="shared" si="227"/>
        <v>18.171940144190735</v>
      </c>
      <c r="BF184" s="2">
        <f t="shared" si="227"/>
        <v>18.983807066975185</v>
      </c>
      <c r="BG184" s="2">
        <f t="shared" si="227"/>
        <v>20.679394938754246</v>
      </c>
      <c r="BH184" s="2">
        <f t="shared" si="227"/>
        <v>20.925227907950489</v>
      </c>
      <c r="BI184" s="2">
        <f t="shared" si="227"/>
        <v>21.113174881830613</v>
      </c>
      <c r="BJ184" s="2">
        <f t="shared" si="227"/>
        <v>20.234609074902103</v>
      </c>
      <c r="BK184" s="2">
        <f t="shared" si="227"/>
        <v>21.261445070290996</v>
      </c>
      <c r="BL184" s="2">
        <f t="shared" si="227"/>
        <v>25.720235957434394</v>
      </c>
      <c r="BM184" s="2">
        <f t="shared" si="227"/>
        <v>28.524321664727982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35.655999999999999</v>
      </c>
      <c r="CV184" s="2">
        <f t="shared" si="198"/>
        <v>96.802999999999997</v>
      </c>
      <c r="CW184" s="2">
        <f t="shared" si="199"/>
        <v>35.203000000000003</v>
      </c>
      <c r="CX184" s="2">
        <f t="shared" si="200"/>
        <v>21.321999999999999</v>
      </c>
      <c r="CY184" s="2">
        <f t="shared" si="201"/>
        <v>16.033999999999999</v>
      </c>
      <c r="CZ184" s="2">
        <f t="shared" si="202"/>
        <v>17.643999999999998</v>
      </c>
      <c r="DA184" s="2">
        <f t="shared" si="203"/>
        <v>18.440999999999999</v>
      </c>
      <c r="DB184" s="2">
        <f t="shared" si="204"/>
        <v>22.847000000000001</v>
      </c>
      <c r="DC184" s="2">
        <f t="shared" si="205"/>
        <v>22.542000000000002</v>
      </c>
      <c r="DD184" s="2">
        <f t="shared" si="206"/>
        <v>21.695</v>
      </c>
      <c r="DE184" s="2">
        <f t="shared" si="207"/>
        <v>21.338999999999999</v>
      </c>
      <c r="DF184" s="2">
        <f t="shared" si="208"/>
        <v>20.407</v>
      </c>
      <c r="DG184" s="2">
        <f t="shared" si="209"/>
        <v>20.966000000000001</v>
      </c>
      <c r="DH184" s="2" t="str">
        <f t="shared" si="210"/>
        <v/>
      </c>
      <c r="DI184" s="2" t="str">
        <f t="shared" si="211"/>
        <v/>
      </c>
      <c r="DK184" s="2">
        <f t="shared" si="236"/>
        <v>123.66976277492066</v>
      </c>
      <c r="DL184" s="2">
        <f t="shared" si="236"/>
        <v>205.19160032952487</v>
      </c>
      <c r="DM184" s="2">
        <f t="shared" si="236"/>
        <v>92.993575609756107</v>
      </c>
      <c r="DN184" s="2">
        <f t="shared" si="236"/>
        <v>95.948438866396742</v>
      </c>
      <c r="DO184" s="2">
        <f t="shared" si="236"/>
        <v>65.651367611336042</v>
      </c>
      <c r="DP184" s="2">
        <f t="shared" si="236"/>
        <v>75.533334345479091</v>
      </c>
      <c r="DQ184" s="2">
        <f t="shared" si="236"/>
        <v>70.779742213642209</v>
      </c>
      <c r="DR184" s="2">
        <f t="shared" si="236"/>
        <v>66.882767787114844</v>
      </c>
      <c r="DS184" s="2">
        <f t="shared" si="236"/>
        <v>67.21798584298584</v>
      </c>
      <c r="DT184" s="2">
        <f t="shared" si="236"/>
        <v>67.295892492492499</v>
      </c>
      <c r="DU184" s="2">
        <f t="shared" si="236"/>
        <v>71.058611068211064</v>
      </c>
      <c r="DV184" s="2">
        <f t="shared" si="236"/>
        <v>72.248946846846849</v>
      </c>
      <c r="DW184" s="2">
        <f t="shared" si="236"/>
        <v>71.815440967283052</v>
      </c>
      <c r="DX184" s="2">
        <f t="shared" si="236"/>
        <v>59.048046498599433</v>
      </c>
      <c r="DY184" s="2">
        <f t="shared" si="236"/>
        <v>64.239480385613646</v>
      </c>
      <c r="EA184" s="2">
        <f t="shared" si="213"/>
        <v>33.348824009020731</v>
      </c>
      <c r="EB184" s="2">
        <f t="shared" si="213"/>
        <v>83.025830547852806</v>
      </c>
      <c r="EC184" s="2">
        <f t="shared" si="213"/>
        <v>33.178107636691806</v>
      </c>
      <c r="ED184" s="2">
        <f t="shared" si="213"/>
        <v>19.72284047959252</v>
      </c>
      <c r="EE184" s="2">
        <f t="shared" si="213"/>
        <v>14.935647162033689</v>
      </c>
      <c r="EF184" s="2">
        <f t="shared" si="213"/>
        <v>19.500564280438915</v>
      </c>
      <c r="EG184" s="2">
        <f t="shared" si="213"/>
        <v>17.099400820793434</v>
      </c>
      <c r="EH184" s="2">
        <f t="shared" si="213"/>
        <v>16.815270978730478</v>
      </c>
      <c r="EI184" s="2">
        <f t="shared" si="213"/>
        <v>19.864239703965026</v>
      </c>
      <c r="EJ184" s="2">
        <f t="shared" si="213"/>
        <v>20.788692333256634</v>
      </c>
      <c r="EK184" s="2">
        <f t="shared" si="212"/>
        <v>19.723431795974207</v>
      </c>
      <c r="EL184" s="2">
        <f t="shared" si="179"/>
        <v>18.586510870108452</v>
      </c>
      <c r="EM184" s="2">
        <f t="shared" si="179"/>
        <v>20.580641334156038</v>
      </c>
      <c r="EN184" s="2">
        <f t="shared" si="179"/>
        <v>25.188124611256782</v>
      </c>
      <c r="EO184" s="2">
        <f t="shared" si="179"/>
        <v>29.318583686198934</v>
      </c>
      <c r="EQ184" s="2">
        <f t="shared" si="237"/>
        <v>36.792814809085613</v>
      </c>
      <c r="ER184" s="2">
        <f t="shared" si="237"/>
        <v>97.780300528684464</v>
      </c>
      <c r="ES184" s="2">
        <f t="shared" si="237"/>
        <v>35.573562779849937</v>
      </c>
      <c r="ET184" s="2">
        <f t="shared" si="237"/>
        <v>22.835053872504542</v>
      </c>
      <c r="EU184" s="2">
        <f t="shared" si="237"/>
        <v>17.730730577808458</v>
      </c>
      <c r="EV184" s="2">
        <f t="shared" si="237"/>
        <v>19.015790257023312</v>
      </c>
      <c r="EW184" s="2">
        <f t="shared" si="237"/>
        <v>18.539620964796391</v>
      </c>
      <c r="EX184" s="2">
        <f t="shared" si="237"/>
        <v>19.587284332504119</v>
      </c>
      <c r="EY184" s="2">
        <f t="shared" si="237"/>
        <v>20.931855020567383</v>
      </c>
      <c r="EZ184" s="2">
        <f t="shared" si="237"/>
        <v>20.970594034355251</v>
      </c>
      <c r="FA184" s="2">
        <f t="shared" si="237"/>
        <v>21.633907162840263</v>
      </c>
      <c r="FB184" s="2">
        <f t="shared" si="237"/>
        <v>20.96736298058908</v>
      </c>
      <c r="FC184" s="2">
        <f t="shared" si="237"/>
        <v>21.608845368731782</v>
      </c>
      <c r="FD184" s="2">
        <f t="shared" si="237"/>
        <v>26.02424600675749</v>
      </c>
      <c r="FE184" s="2">
        <f t="shared" si="237"/>
        <v>27.864693287797252</v>
      </c>
      <c r="FG184" s="2">
        <f t="shared" si="238"/>
        <v>0.99998279062013007</v>
      </c>
      <c r="FH184" s="2">
        <f t="shared" si="238"/>
        <v>0.99997486315884088</v>
      </c>
      <c r="FI184" s="2">
        <f t="shared" si="238"/>
        <v>0.99997949534918773</v>
      </c>
      <c r="FJ184" s="2">
        <f t="shared" si="238"/>
        <v>0.99997703848713182</v>
      </c>
      <c r="FK184" s="2">
        <f t="shared" si="238"/>
        <v>0.99997608906869118</v>
      </c>
      <c r="FL184" s="2">
        <f t="shared" si="238"/>
        <v>0.99997571364002225</v>
      </c>
      <c r="FM184" s="2">
        <f t="shared" si="238"/>
        <v>0.999974833568127</v>
      </c>
      <c r="FN184" s="2">
        <f t="shared" si="238"/>
        <v>0.99997467129608031</v>
      </c>
      <c r="FO184" s="2">
        <f t="shared" si="238"/>
        <v>0.99997511951066931</v>
      </c>
      <c r="FP184" s="2">
        <f t="shared" si="238"/>
        <v>0.99997440830446671</v>
      </c>
      <c r="FQ184" s="2">
        <f t="shared" si="238"/>
        <v>0.99997466376138455</v>
      </c>
      <c r="FR184" s="2">
        <f t="shared" si="238"/>
        <v>0.99997466552632963</v>
      </c>
      <c r="FS184" s="2">
        <f t="shared" si="238"/>
        <v>0.99997459392169397</v>
      </c>
      <c r="FT184" s="2">
        <f t="shared" si="238"/>
        <v>0.99997405802955297</v>
      </c>
      <c r="FU184" s="2">
        <f t="shared" si="238"/>
        <v>0.99996480505014207</v>
      </c>
      <c r="FW184" s="2">
        <f t="shared" si="229"/>
        <v>0.6566652505430941</v>
      </c>
      <c r="FX184" s="2">
        <f t="shared" si="229"/>
        <v>0.86325472075473431</v>
      </c>
      <c r="FY184" s="2">
        <f t="shared" si="229"/>
        <v>0.72697250752130127</v>
      </c>
      <c r="FZ184" s="2">
        <f t="shared" si="229"/>
        <v>0.72929145386893035</v>
      </c>
      <c r="GA184" s="2">
        <f t="shared" si="229"/>
        <v>0.72301790673211208</v>
      </c>
      <c r="GB184" s="2">
        <f t="shared" si="229"/>
        <v>0.72321026005076061</v>
      </c>
      <c r="GC184" s="2">
        <f t="shared" si="229"/>
        <v>0.74376711449504485</v>
      </c>
      <c r="GD184" s="2">
        <f t="shared" si="229"/>
        <v>0.78183892602525529</v>
      </c>
      <c r="GE184" s="2">
        <f t="shared" si="229"/>
        <v>0.76242541461852442</v>
      </c>
      <c r="GF184" s="2">
        <f t="shared" si="229"/>
        <v>0.74405778379114784</v>
      </c>
      <c r="GG184" s="2">
        <f t="shared" si="229"/>
        <v>0.72675234111110165</v>
      </c>
      <c r="GH184" s="2">
        <f t="shared" si="229"/>
        <v>0.69165938025855789</v>
      </c>
      <c r="GI184" s="2">
        <f t="shared" si="229"/>
        <v>0.66086305631339126</v>
      </c>
      <c r="GJ184" s="2">
        <f t="shared" si="229"/>
        <v>0.63535385644155473</v>
      </c>
      <c r="GK184" s="2">
        <f t="shared" si="229"/>
        <v>0.54714651225002797</v>
      </c>
      <c r="GM184" s="86">
        <f t="shared" si="230"/>
        <v>1.3263268380365174E-259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4.4661028056013978E-159</v>
      </c>
      <c r="HD184" s="86">
        <f t="shared" si="181"/>
        <v>1.118529370146931E-115</v>
      </c>
      <c r="HE184" s="86">
        <f t="shared" si="181"/>
        <v>2.236160532081014E-189</v>
      </c>
      <c r="HF184" s="86">
        <f t="shared" si="180"/>
        <v>7.2584522603569582E-211</v>
      </c>
      <c r="HG184" s="86">
        <f t="shared" si="180"/>
        <v>4.7933665509651106E-270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9.7312487297708961E-283</v>
      </c>
      <c r="HO184" s="86">
        <f t="shared" si="226"/>
        <v>4.7152135702250236E-297</v>
      </c>
      <c r="HP184" s="86">
        <f t="shared" si="226"/>
        <v>5.355415149868698E-253</v>
      </c>
      <c r="HQ184" s="86">
        <f t="shared" si="226"/>
        <v>2.4632824176192508E-268</v>
      </c>
      <c r="HS184" s="86">
        <f t="shared" si="231"/>
        <v>3.2668202771623427E-30</v>
      </c>
      <c r="HT184" s="86">
        <f t="shared" si="231"/>
        <v>2.6785392927358318E-52</v>
      </c>
      <c r="HU184" s="86">
        <f t="shared" si="231"/>
        <v>4.5129481513436957E-44</v>
      </c>
      <c r="HV184" s="86">
        <f t="shared" si="231"/>
        <v>1.3248357830062845E-50</v>
      </c>
      <c r="HW184" s="86">
        <f t="shared" si="231"/>
        <v>1.2848884304185067E-53</v>
      </c>
      <c r="HX184" s="86">
        <f t="shared" si="231"/>
        <v>2.870065495486818E-51</v>
      </c>
      <c r="HY184" s="86">
        <f t="shared" si="231"/>
        <v>2.1037376033677086E-58</v>
      </c>
      <c r="HZ184" s="86">
        <f t="shared" si="231"/>
        <v>1.2021493018541377E-62</v>
      </c>
      <c r="IA184" s="86">
        <f t="shared" si="231"/>
        <v>6.533662127086831E-58</v>
      </c>
      <c r="IB184" s="86">
        <f t="shared" si="231"/>
        <v>1.0470956073039511E-54</v>
      </c>
      <c r="IC184" s="86">
        <f t="shared" si="231"/>
        <v>1.7448086645028847E-53</v>
      </c>
      <c r="ID184" s="86">
        <f t="shared" si="231"/>
        <v>1.5773740047644968E-47</v>
      </c>
      <c r="IE184" s="86">
        <f t="shared" si="231"/>
        <v>3.2268434957581323E-42</v>
      </c>
      <c r="IF184" s="86">
        <f t="shared" si="231"/>
        <v>4.5093369791097787E-45</v>
      </c>
      <c r="IG184" s="86">
        <f t="shared" si="231"/>
        <v>3.8184036432674261E-31</v>
      </c>
      <c r="II184" s="86">
        <f t="shared" si="232"/>
        <v>3.6896479218199046E-3</v>
      </c>
      <c r="IJ184" s="86">
        <f t="shared" si="232"/>
        <v>7.1388299477368439E-20</v>
      </c>
      <c r="IK184" s="86">
        <f t="shared" si="232"/>
        <v>9.4603291236937739E-7</v>
      </c>
      <c r="IL184" s="86">
        <f t="shared" si="232"/>
        <v>1.6442591114410012E-7</v>
      </c>
      <c r="IM184" s="86">
        <f t="shared" si="232"/>
        <v>1.0140211116130459E-7</v>
      </c>
      <c r="IN184" s="86">
        <f t="shared" si="232"/>
        <v>1.6784833062361119E-7</v>
      </c>
      <c r="IO184" s="86">
        <f t="shared" si="232"/>
        <v>1.9193985711160989E-9</v>
      </c>
      <c r="IP184" s="86">
        <f t="shared" si="232"/>
        <v>4.7061218953864296E-13</v>
      </c>
      <c r="IQ184" s="86">
        <f t="shared" si="232"/>
        <v>9.0331001683394795E-11</v>
      </c>
      <c r="IR184" s="86">
        <f t="shared" si="232"/>
        <v>3.7226910904112479E-9</v>
      </c>
      <c r="IS184" s="86">
        <f t="shared" si="232"/>
        <v>5.9491145943724845E-8</v>
      </c>
      <c r="IT184" s="86">
        <f t="shared" si="232"/>
        <v>1.2512722233829623E-5</v>
      </c>
      <c r="IU184" s="86">
        <f t="shared" si="232"/>
        <v>4.2962805215155178E-4</v>
      </c>
      <c r="IV184" s="86">
        <f t="shared" si="232"/>
        <v>8.7891135078357593E-2</v>
      </c>
      <c r="IW184" s="86">
        <f t="shared" si="232"/>
        <v>0.29187418837406026</v>
      </c>
      <c r="IY184" s="86">
        <f t="shared" si="233"/>
        <v>3.6896479218199046E-3</v>
      </c>
      <c r="IZ184" s="86">
        <f t="shared" si="233"/>
        <v>7.1388299477368439E-20</v>
      </c>
      <c r="JA184" s="86">
        <f t="shared" si="233"/>
        <v>9.4603291236937739E-7</v>
      </c>
      <c r="JB184" s="86">
        <f t="shared" si="233"/>
        <v>1.6442591114410012E-7</v>
      </c>
      <c r="JC184" s="86">
        <f t="shared" si="233"/>
        <v>1.0140211116130459E-7</v>
      </c>
      <c r="JD184" s="86">
        <f t="shared" si="233"/>
        <v>1.6784833062361119E-7</v>
      </c>
      <c r="JE184" s="86">
        <f t="shared" si="233"/>
        <v>1.9193985711160989E-9</v>
      </c>
      <c r="JF184" s="86">
        <f t="shared" si="233"/>
        <v>4.7061218953864296E-13</v>
      </c>
      <c r="JG184" s="86">
        <f t="shared" si="233"/>
        <v>9.0331001683394795E-11</v>
      </c>
      <c r="JH184" s="86">
        <f t="shared" si="233"/>
        <v>3.7226910904112479E-9</v>
      </c>
      <c r="JI184" s="86">
        <f t="shared" si="233"/>
        <v>5.9491145943724845E-8</v>
      </c>
      <c r="JJ184" s="86">
        <f t="shared" si="233"/>
        <v>1.2512722233829623E-5</v>
      </c>
      <c r="JK184" s="86">
        <f t="shared" si="233"/>
        <v>4.2962805215155178E-4</v>
      </c>
      <c r="JL184" s="86">
        <f t="shared" si="233"/>
        <v>8.7891135078357593E-2</v>
      </c>
      <c r="JM184" s="86">
        <f t="shared" si="233"/>
        <v>0.29187418837406026</v>
      </c>
    </row>
    <row r="185" spans="2:273" x14ac:dyDescent="0.25">
      <c r="B185" s="2">
        <v>158</v>
      </c>
      <c r="C185" s="37">
        <v>35.459000000000003</v>
      </c>
      <c r="D185" s="37">
        <v>96.852000000000004</v>
      </c>
      <c r="E185" s="37">
        <v>34.085000000000001</v>
      </c>
      <c r="F185" s="37">
        <v>21.135999999999999</v>
      </c>
      <c r="G185" s="37">
        <v>16.440999999999999</v>
      </c>
      <c r="H185" s="37">
        <v>18.626999999999999</v>
      </c>
      <c r="I185" s="37">
        <v>18.373000000000001</v>
      </c>
      <c r="J185" s="37">
        <v>21.186</v>
      </c>
      <c r="K185" s="37">
        <v>20.881</v>
      </c>
      <c r="L185" s="37">
        <v>21.626999999999999</v>
      </c>
      <c r="M185" s="37">
        <v>20.152999999999999</v>
      </c>
      <c r="N185" s="37">
        <v>21.288</v>
      </c>
      <c r="O185" s="37">
        <v>21.152999999999999</v>
      </c>
      <c r="P185" s="37">
        <v>23.745999999999999</v>
      </c>
      <c r="Q185" s="37">
        <v>37.203000000000003</v>
      </c>
      <c r="S185" s="4">
        <f t="shared" si="234"/>
        <v>35.576570529678413</v>
      </c>
      <c r="T185" s="4">
        <f t="shared" si="234"/>
        <v>96.061406819012376</v>
      </c>
      <c r="U185" s="4">
        <f t="shared" si="234"/>
        <v>34.882892518843718</v>
      </c>
      <c r="V185" s="4">
        <f t="shared" si="234"/>
        <v>21.888059590707474</v>
      </c>
      <c r="W185" s="4">
        <f t="shared" si="234"/>
        <v>16.826632934365165</v>
      </c>
      <c r="X185" s="4">
        <f t="shared" si="234"/>
        <v>18.98883314266476</v>
      </c>
      <c r="Y185" s="4">
        <f t="shared" si="234"/>
        <v>18.052702605172687</v>
      </c>
      <c r="Z185" s="4">
        <f t="shared" si="234"/>
        <v>18.906167012990402</v>
      </c>
      <c r="AA185" s="4">
        <f t="shared" si="234"/>
        <v>20.549107083628382</v>
      </c>
      <c r="AB185" s="4">
        <f t="shared" si="234"/>
        <v>20.771927889177405</v>
      </c>
      <c r="AC185" s="4">
        <f t="shared" si="234"/>
        <v>21.007433966051597</v>
      </c>
      <c r="AD185" s="4">
        <f t="shared" si="234"/>
        <v>20.126418652163938</v>
      </c>
      <c r="AE185" s="4">
        <f t="shared" si="234"/>
        <v>21.133251422597176</v>
      </c>
      <c r="AF185" s="4">
        <f t="shared" si="234"/>
        <v>25.911171948007588</v>
      </c>
      <c r="AG185" s="4">
        <f t="shared" si="234"/>
        <v>39.494027610514912</v>
      </c>
      <c r="AI185" s="4">
        <f t="shared" si="235"/>
        <v>-0.1175705296784102</v>
      </c>
      <c r="AJ185" s="4">
        <f t="shared" si="235"/>
        <v>0.79059318098762787</v>
      </c>
      <c r="AK185" s="4">
        <f t="shared" si="235"/>
        <v>-0.79789251884371737</v>
      </c>
      <c r="AL185" s="4">
        <f t="shared" si="235"/>
        <v>-0.75205959070747497</v>
      </c>
      <c r="AM185" s="4">
        <f t="shared" si="235"/>
        <v>-0.38563293436516588</v>
      </c>
      <c r="AN185" s="4">
        <f t="shared" si="235"/>
        <v>-0.36183314266476074</v>
      </c>
      <c r="AO185" s="4">
        <f t="shared" si="235"/>
        <v>0.32029739482731401</v>
      </c>
      <c r="AP185" s="4">
        <f t="shared" si="235"/>
        <v>2.2798329870095984</v>
      </c>
      <c r="AQ185" s="4">
        <f t="shared" si="235"/>
        <v>0.33189291637161844</v>
      </c>
      <c r="AR185" s="4">
        <f t="shared" si="235"/>
        <v>0.8550721108225936</v>
      </c>
      <c r="AS185" s="4">
        <f t="shared" si="235"/>
        <v>-0.85443396605159805</v>
      </c>
      <c r="AT185" s="4">
        <f t="shared" si="235"/>
        <v>1.1615813478360622</v>
      </c>
      <c r="AU185" s="4">
        <f t="shared" si="235"/>
        <v>1.974857740282232E-2</v>
      </c>
      <c r="AV185" s="4">
        <f t="shared" si="235"/>
        <v>-2.1651719480075897</v>
      </c>
      <c r="AW185" s="4">
        <f t="shared" si="235"/>
        <v>-2.2910276105149094</v>
      </c>
      <c r="AY185" s="2">
        <f t="shared" si="227"/>
        <v>35.576478770363408</v>
      </c>
      <c r="AZ185" s="2">
        <f t="shared" si="227"/>
        <v>96.061406819012376</v>
      </c>
      <c r="BA185" s="2">
        <f t="shared" si="227"/>
        <v>34.882892506751205</v>
      </c>
      <c r="BB185" s="2">
        <f t="shared" si="227"/>
        <v>21.888059589716079</v>
      </c>
      <c r="BC185" s="2">
        <f t="shared" si="227"/>
        <v>16.826632933809588</v>
      </c>
      <c r="BD185" s="2">
        <f t="shared" si="227"/>
        <v>18.988833140614059</v>
      </c>
      <c r="BE185" s="2">
        <f t="shared" si="227"/>
        <v>18.052702605168548</v>
      </c>
      <c r="BF185" s="2">
        <f t="shared" si="227"/>
        <v>18.906167012990402</v>
      </c>
      <c r="BG185" s="2">
        <f t="shared" si="227"/>
        <v>20.5491070836283</v>
      </c>
      <c r="BH185" s="2">
        <f t="shared" si="227"/>
        <v>20.77192788916404</v>
      </c>
      <c r="BI185" s="2">
        <f t="shared" si="227"/>
        <v>21.007433965452378</v>
      </c>
      <c r="BJ185" s="2">
        <f t="shared" si="227"/>
        <v>20.126417617410844</v>
      </c>
      <c r="BK185" s="2">
        <f t="shared" si="227"/>
        <v>21.133101266704131</v>
      </c>
      <c r="BL185" s="2">
        <f t="shared" si="227"/>
        <v>25.61839123820674</v>
      </c>
      <c r="BM185" s="2">
        <f t="shared" si="227"/>
        <v>28.408153501147247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35.459000000000003</v>
      </c>
      <c r="CV185" s="2">
        <f t="shared" si="198"/>
        <v>96.852000000000004</v>
      </c>
      <c r="CW185" s="2">
        <f t="shared" si="199"/>
        <v>34.085000000000001</v>
      </c>
      <c r="CX185" s="2">
        <f t="shared" si="200"/>
        <v>21.135999999999999</v>
      </c>
      <c r="CY185" s="2">
        <f t="shared" si="201"/>
        <v>16.440999999999999</v>
      </c>
      <c r="CZ185" s="2">
        <f t="shared" si="202"/>
        <v>18.626999999999999</v>
      </c>
      <c r="DA185" s="2">
        <f t="shared" si="203"/>
        <v>18.373000000000001</v>
      </c>
      <c r="DB185" s="2">
        <f t="shared" si="204"/>
        <v>21.186</v>
      </c>
      <c r="DC185" s="2">
        <f t="shared" si="205"/>
        <v>20.881</v>
      </c>
      <c r="DD185" s="2">
        <f t="shared" si="206"/>
        <v>21.626999999999999</v>
      </c>
      <c r="DE185" s="2">
        <f t="shared" si="207"/>
        <v>20.152999999999999</v>
      </c>
      <c r="DF185" s="2">
        <f t="shared" si="208"/>
        <v>21.288</v>
      </c>
      <c r="DG185" s="2">
        <f t="shared" si="209"/>
        <v>21.152999999999999</v>
      </c>
      <c r="DH185" s="2" t="str">
        <f t="shared" si="210"/>
        <v/>
      </c>
      <c r="DI185" s="2" t="str">
        <f t="shared" si="211"/>
        <v/>
      </c>
      <c r="DK185" s="2">
        <f t="shared" si="236"/>
        <v>124.20719750519748</v>
      </c>
      <c r="DL185" s="2">
        <f t="shared" si="236"/>
        <v>205.97238041217622</v>
      </c>
      <c r="DM185" s="2">
        <f t="shared" si="236"/>
        <v>93.331096341463422</v>
      </c>
      <c r="DN185" s="2">
        <f t="shared" si="236"/>
        <v>96.360051821862328</v>
      </c>
      <c r="DO185" s="2">
        <f t="shared" si="236"/>
        <v>65.859058097166013</v>
      </c>
      <c r="DP185" s="2">
        <f t="shared" si="236"/>
        <v>75.806556005398107</v>
      </c>
      <c r="DQ185" s="2">
        <f t="shared" si="236"/>
        <v>71.030752767052761</v>
      </c>
      <c r="DR185" s="2">
        <f t="shared" si="236"/>
        <v>67.095365826330521</v>
      </c>
      <c r="DS185" s="2">
        <f t="shared" si="236"/>
        <v>67.419732303732303</v>
      </c>
      <c r="DT185" s="2">
        <f t="shared" si="236"/>
        <v>67.502860060060073</v>
      </c>
      <c r="DU185" s="2">
        <f t="shared" si="236"/>
        <v>71.286897168597164</v>
      </c>
      <c r="DV185" s="2">
        <f t="shared" si="236"/>
        <v>72.470258558558555</v>
      </c>
      <c r="DW185" s="2">
        <f t="shared" si="236"/>
        <v>72.020571123755332</v>
      </c>
      <c r="DX185" s="2">
        <f t="shared" si="236"/>
        <v>59.159777030812322</v>
      </c>
      <c r="DY185" s="2">
        <f t="shared" si="236"/>
        <v>64.438122654801631</v>
      </c>
      <c r="EA185" s="2">
        <f t="shared" si="213"/>
        <v>33.195747766501867</v>
      </c>
      <c r="EB185" s="2">
        <f t="shared" si="213"/>
        <v>82.888327137825073</v>
      </c>
      <c r="EC185" s="2">
        <f t="shared" si="213"/>
        <v>33.062483626028239</v>
      </c>
      <c r="ED185" s="2">
        <f t="shared" si="213"/>
        <v>19.513770158512727</v>
      </c>
      <c r="EE185" s="2">
        <f t="shared" si="213"/>
        <v>14.712721701653869</v>
      </c>
      <c r="EF185" s="2">
        <f t="shared" ref="EF185:EO227" si="239">CJ$228*$B185+CJ$229</f>
        <v>19.352381726102557</v>
      </c>
      <c r="EG185" s="2">
        <f t="shared" si="239"/>
        <v>16.935204318936876</v>
      </c>
      <c r="EH185" s="2">
        <f t="shared" si="239"/>
        <v>16.656728308663755</v>
      </c>
      <c r="EI185" s="2">
        <f t="shared" si="239"/>
        <v>19.702218968095714</v>
      </c>
      <c r="EJ185" s="2">
        <f t="shared" si="239"/>
        <v>20.629064677761583</v>
      </c>
      <c r="EK185" s="2">
        <f t="shared" si="212"/>
        <v>19.55513748290014</v>
      </c>
      <c r="EL185" s="2">
        <f t="shared" si="179"/>
        <v>18.398839272327454</v>
      </c>
      <c r="EM185" s="2">
        <f t="shared" si="179"/>
        <v>20.417483477307005</v>
      </c>
      <c r="EN185" s="2">
        <f t="shared" si="179"/>
        <v>25.057357072077565</v>
      </c>
      <c r="EO185" s="2">
        <f t="shared" si="179"/>
        <v>29.247930753822356</v>
      </c>
      <c r="EQ185" s="2">
        <f t="shared" si="237"/>
        <v>36.709599700828868</v>
      </c>
      <c r="ER185" s="2">
        <f t="shared" si="237"/>
        <v>97.961273464870573</v>
      </c>
      <c r="ES185" s="2">
        <f t="shared" si="237"/>
        <v>35.504909392178099</v>
      </c>
      <c r="ET185" s="2">
        <f t="shared" si="237"/>
        <v>22.689680565650406</v>
      </c>
      <c r="EU185" s="2">
        <f t="shared" si="237"/>
        <v>17.563694023658648</v>
      </c>
      <c r="EV185" s="2">
        <f t="shared" si="237"/>
        <v>18.860250268977886</v>
      </c>
      <c r="EW185" s="2">
        <f t="shared" si="237"/>
        <v>18.402182155624139</v>
      </c>
      <c r="EX185" s="2">
        <f t="shared" si="237"/>
        <v>19.477150855336003</v>
      </c>
      <c r="EY185" s="2">
        <f t="shared" si="237"/>
        <v>20.788390311548522</v>
      </c>
      <c r="EZ185" s="2">
        <f t="shared" si="237"/>
        <v>20.815308972513698</v>
      </c>
      <c r="FA185" s="2">
        <f t="shared" si="237"/>
        <v>21.503824067454147</v>
      </c>
      <c r="FB185" s="2">
        <f t="shared" si="237"/>
        <v>20.827046935771914</v>
      </c>
      <c r="FC185" s="2">
        <f t="shared" si="237"/>
        <v>21.466268820819373</v>
      </c>
      <c r="FD185" s="2">
        <f t="shared" si="237"/>
        <v>25.910822389468919</v>
      </c>
      <c r="FE185" s="2">
        <f t="shared" si="237"/>
        <v>27.772275074611009</v>
      </c>
      <c r="FG185" s="2">
        <f t="shared" si="238"/>
        <v>0.9999843048352538</v>
      </c>
      <c r="FH185" s="2">
        <f t="shared" si="238"/>
        <v>0.99997707487769061</v>
      </c>
      <c r="FI185" s="2">
        <f t="shared" si="238"/>
        <v>0.99998129950246273</v>
      </c>
      <c r="FJ185" s="2">
        <f t="shared" si="238"/>
        <v>0.99997905880906734</v>
      </c>
      <c r="FK185" s="2">
        <f t="shared" si="238"/>
        <v>0.99997819292558732</v>
      </c>
      <c r="FL185" s="2">
        <f t="shared" si="238"/>
        <v>0.9999778505291198</v>
      </c>
      <c r="FM185" s="2">
        <f t="shared" si="238"/>
        <v>0.99997704789051933</v>
      </c>
      <c r="FN185" s="2">
        <f t="shared" si="238"/>
        <v>0.99997689989599625</v>
      </c>
      <c r="FO185" s="2">
        <f t="shared" si="238"/>
        <v>0.99997730867436574</v>
      </c>
      <c r="FP185" s="2">
        <f t="shared" si="238"/>
        <v>0.99997666004371943</v>
      </c>
      <c r="FQ185" s="2">
        <f t="shared" si="238"/>
        <v>0.99997689302424153</v>
      </c>
      <c r="FR185" s="2">
        <f t="shared" si="238"/>
        <v>0.99997689463389772</v>
      </c>
      <c r="FS185" s="2">
        <f t="shared" si="238"/>
        <v>0.99997682932940224</v>
      </c>
      <c r="FT185" s="2">
        <f t="shared" si="238"/>
        <v>0.99997634058775275</v>
      </c>
      <c r="FU185" s="2">
        <f t="shared" si="238"/>
        <v>0.99996790172483785</v>
      </c>
      <c r="FW185" s="2">
        <f t="shared" si="229"/>
        <v>0.67712089428714006</v>
      </c>
      <c r="FX185" s="2">
        <f t="shared" si="229"/>
        <v>0.87376798659331589</v>
      </c>
      <c r="FY185" s="2">
        <f t="shared" si="229"/>
        <v>0.74486678485510149</v>
      </c>
      <c r="FZ185" s="2">
        <f t="shared" si="229"/>
        <v>0.74708662222149214</v>
      </c>
      <c r="GA185" s="2">
        <f t="shared" si="229"/>
        <v>0.74107905709386357</v>
      </c>
      <c r="GB185" s="2">
        <f t="shared" si="229"/>
        <v>0.74126335615515815</v>
      </c>
      <c r="GC185" s="2">
        <f t="shared" si="229"/>
        <v>0.76092266110987217</v>
      </c>
      <c r="GD185" s="2">
        <f t="shared" si="229"/>
        <v>0.79714068702466789</v>
      </c>
      <c r="GE185" s="2">
        <f t="shared" si="229"/>
        <v>0.77870342188398733</v>
      </c>
      <c r="GF185" s="2">
        <f t="shared" si="229"/>
        <v>0.76120011759941641</v>
      </c>
      <c r="GG185" s="2">
        <f t="shared" si="229"/>
        <v>0.74465597984672871</v>
      </c>
      <c r="GH185" s="2">
        <f t="shared" si="229"/>
        <v>0.71094784483806417</v>
      </c>
      <c r="GI185" s="2">
        <f t="shared" si="229"/>
        <v>0.68119002202953582</v>
      </c>
      <c r="GJ185" s="2">
        <f t="shared" si="229"/>
        <v>0.65641486713144315</v>
      </c>
      <c r="GK185" s="2">
        <f t="shared" si="229"/>
        <v>0.56985298737654921</v>
      </c>
      <c r="GM185" s="86">
        <f t="shared" si="230"/>
        <v>6.4394788565322451E-265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2.4618453483116121E-163</v>
      </c>
      <c r="HD185" s="86">
        <f t="shared" si="181"/>
        <v>7.2472939487328619E-119</v>
      </c>
      <c r="HE185" s="86">
        <f t="shared" si="181"/>
        <v>2.0100736043627817E-194</v>
      </c>
      <c r="HF185" s="86">
        <f t="shared" si="180"/>
        <v>1.9141803105590778E-216</v>
      </c>
      <c r="HG185" s="86">
        <f t="shared" si="180"/>
        <v>3.4174089403965719E-277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3.2039137894488427E-290</v>
      </c>
      <c r="HO185" s="86">
        <f t="shared" si="226"/>
        <v>4.9964331348711207E-305</v>
      </c>
      <c r="HP185" s="86">
        <f t="shared" si="226"/>
        <v>8.8800899809649731E-260</v>
      </c>
      <c r="HQ185" s="86">
        <f t="shared" si="226"/>
        <v>1.403059844525545E-275</v>
      </c>
      <c r="HS185" s="86">
        <f t="shared" si="231"/>
        <v>8.6990369233462151E-32</v>
      </c>
      <c r="HT185" s="86">
        <f t="shared" si="231"/>
        <v>1.2542290765972337E-54</v>
      </c>
      <c r="HU185" s="86">
        <f t="shared" si="231"/>
        <v>3.1366378632641402E-46</v>
      </c>
      <c r="HV185" s="86">
        <f t="shared" si="231"/>
        <v>4.7537392192760721E-53</v>
      </c>
      <c r="HW185" s="86">
        <f t="shared" si="231"/>
        <v>2.9006286488871022E-56</v>
      </c>
      <c r="HX185" s="86">
        <f t="shared" si="231"/>
        <v>8.2991873057257342E-54</v>
      </c>
      <c r="HY185" s="86">
        <f t="shared" si="231"/>
        <v>3.2812629737253718E-61</v>
      </c>
      <c r="HZ185" s="86">
        <f t="shared" si="231"/>
        <v>1.427522344043568E-65</v>
      </c>
      <c r="IA185" s="86">
        <f t="shared" si="231"/>
        <v>1.1426566464691416E-60</v>
      </c>
      <c r="IB185" s="86">
        <f t="shared" si="231"/>
        <v>2.280157733299696E-57</v>
      </c>
      <c r="IC185" s="86">
        <f t="shared" si="231"/>
        <v>4.0037512551566881E-56</v>
      </c>
      <c r="ID185" s="86">
        <f t="shared" si="231"/>
        <v>5.9517510311519267E-50</v>
      </c>
      <c r="IE185" s="86">
        <f t="shared" si="231"/>
        <v>1.9416112728102057E-44</v>
      </c>
      <c r="IF185" s="86">
        <f t="shared" si="231"/>
        <v>1.4779211592147575E-47</v>
      </c>
      <c r="IG185" s="86">
        <f t="shared" si="231"/>
        <v>5.4549970483672832E-33</v>
      </c>
      <c r="II185" s="86">
        <f t="shared" si="232"/>
        <v>9.6126634441716428E-4</v>
      </c>
      <c r="IJ185" s="86">
        <f t="shared" si="232"/>
        <v>9.5485093027406886E-22</v>
      </c>
      <c r="IK185" s="86">
        <f t="shared" si="232"/>
        <v>8.2029988335476237E-8</v>
      </c>
      <c r="IL185" s="86">
        <f t="shared" si="232"/>
        <v>1.0554289631725005E-8</v>
      </c>
      <c r="IM185" s="86">
        <f t="shared" si="232"/>
        <v>5.3886748319794717E-9</v>
      </c>
      <c r="IN185" s="86">
        <f t="shared" si="232"/>
        <v>9.8739379316858826E-9</v>
      </c>
      <c r="IO185" s="86">
        <f t="shared" si="232"/>
        <v>6.8795326043541948E-11</v>
      </c>
      <c r="IP185" s="86">
        <f t="shared" si="232"/>
        <v>8.8023153823723705E-15</v>
      </c>
      <c r="IQ185" s="86">
        <f t="shared" si="232"/>
        <v>2.6667023688172277E-12</v>
      </c>
      <c r="IR185" s="86">
        <f t="shared" si="232"/>
        <v>1.5065855013898054E-10</v>
      </c>
      <c r="IS185" s="86">
        <f t="shared" si="232"/>
        <v>3.026000089256044E-9</v>
      </c>
      <c r="IT185" s="86">
        <f t="shared" si="232"/>
        <v>1.1495146286730021E-6</v>
      </c>
      <c r="IU185" s="86">
        <f t="shared" si="232"/>
        <v>6.3340082278837864E-5</v>
      </c>
      <c r="IV185" s="86">
        <f t="shared" si="232"/>
        <v>4.8760938018819054E-2</v>
      </c>
      <c r="IW185" s="86">
        <f t="shared" si="232"/>
        <v>0.1877878206298059</v>
      </c>
      <c r="IY185" s="86">
        <f t="shared" si="233"/>
        <v>9.6126634441716428E-4</v>
      </c>
      <c r="IZ185" s="86">
        <f t="shared" si="233"/>
        <v>9.5485093027406886E-22</v>
      </c>
      <c r="JA185" s="86">
        <f t="shared" si="233"/>
        <v>8.2029988335476237E-8</v>
      </c>
      <c r="JB185" s="86">
        <f t="shared" si="233"/>
        <v>1.0554289631725005E-8</v>
      </c>
      <c r="JC185" s="86">
        <f t="shared" si="233"/>
        <v>5.3886748319794717E-9</v>
      </c>
      <c r="JD185" s="86">
        <f t="shared" si="233"/>
        <v>9.8739379316858826E-9</v>
      </c>
      <c r="JE185" s="86">
        <f t="shared" si="233"/>
        <v>6.8795326043541948E-11</v>
      </c>
      <c r="JF185" s="86">
        <f t="shared" si="233"/>
        <v>8.8023153823723705E-15</v>
      </c>
      <c r="JG185" s="86">
        <f t="shared" si="233"/>
        <v>2.6667023688172277E-12</v>
      </c>
      <c r="JH185" s="86">
        <f t="shared" si="233"/>
        <v>1.5065855013898054E-10</v>
      </c>
      <c r="JI185" s="86">
        <f t="shared" si="233"/>
        <v>3.026000089256044E-9</v>
      </c>
      <c r="JJ185" s="86">
        <f t="shared" si="233"/>
        <v>1.1495146286730021E-6</v>
      </c>
      <c r="JK185" s="86">
        <f t="shared" si="233"/>
        <v>6.3340082278837864E-5</v>
      </c>
      <c r="JL185" s="86">
        <f t="shared" si="233"/>
        <v>4.8760938018819054E-2</v>
      </c>
      <c r="JM185" s="86">
        <f t="shared" si="233"/>
        <v>0.1877878206298059</v>
      </c>
    </row>
    <row r="186" spans="2:273" x14ac:dyDescent="0.25">
      <c r="B186" s="2">
        <v>159</v>
      </c>
      <c r="C186" s="37">
        <v>35.704999999999998</v>
      </c>
      <c r="D186" s="37">
        <v>97.638999999999996</v>
      </c>
      <c r="E186" s="37">
        <v>34.457999999999998</v>
      </c>
      <c r="F186" s="37">
        <v>20.254000000000001</v>
      </c>
      <c r="G186" s="37">
        <v>16.524999999999999</v>
      </c>
      <c r="H186" s="37">
        <v>17.745999999999999</v>
      </c>
      <c r="I186" s="37">
        <v>19.39</v>
      </c>
      <c r="J186" s="37">
        <v>20.423999999999999</v>
      </c>
      <c r="K186" s="37">
        <v>22.202999999999999</v>
      </c>
      <c r="L186" s="37">
        <v>20.135999999999999</v>
      </c>
      <c r="M186" s="37">
        <v>20.593</v>
      </c>
      <c r="N186" s="37">
        <v>19.524999999999999</v>
      </c>
      <c r="O186" s="37">
        <v>19.914999999999999</v>
      </c>
      <c r="P186" s="37">
        <v>25</v>
      </c>
      <c r="Q186" s="37">
        <v>30.931999999999999</v>
      </c>
      <c r="S186" s="4">
        <f t="shared" si="234"/>
        <v>35.541560737655921</v>
      </c>
      <c r="T186" s="4">
        <f t="shared" si="234"/>
        <v>96.353000009548097</v>
      </c>
      <c r="U186" s="4">
        <f t="shared" si="234"/>
        <v>34.844746242810366</v>
      </c>
      <c r="V186" s="4">
        <f t="shared" si="234"/>
        <v>21.781532319497913</v>
      </c>
      <c r="W186" s="4">
        <f t="shared" si="234"/>
        <v>16.695257979912782</v>
      </c>
      <c r="X186" s="4">
        <f t="shared" si="234"/>
        <v>18.826469728406551</v>
      </c>
      <c r="Y186" s="4">
        <f t="shared" si="234"/>
        <v>17.933189993723246</v>
      </c>
      <c r="Z186" s="4">
        <f t="shared" si="234"/>
        <v>18.827679592742751</v>
      </c>
      <c r="AA186" s="4">
        <f t="shared" si="234"/>
        <v>20.418531514434562</v>
      </c>
      <c r="AB186" s="4">
        <f t="shared" si="234"/>
        <v>20.618631065643115</v>
      </c>
      <c r="AC186" s="4">
        <f t="shared" si="234"/>
        <v>20.901502991794899</v>
      </c>
      <c r="AD186" s="4">
        <f t="shared" si="234"/>
        <v>20.018243054394972</v>
      </c>
      <c r="AE186" s="4">
        <f t="shared" si="234"/>
        <v>21.00490032891944</v>
      </c>
      <c r="AF186" s="4">
        <f t="shared" si="234"/>
        <v>25.606210806151811</v>
      </c>
      <c r="AG186" s="4">
        <f t="shared" si="234"/>
        <v>33.495231540027227</v>
      </c>
      <c r="AI186" s="4">
        <f t="shared" si="235"/>
        <v>0.16343926234407746</v>
      </c>
      <c r="AJ186" s="4">
        <f t="shared" si="235"/>
        <v>1.2859999904518986</v>
      </c>
      <c r="AK186" s="4">
        <f t="shared" si="235"/>
        <v>-0.38674624281036785</v>
      </c>
      <c r="AL186" s="4">
        <f t="shared" si="235"/>
        <v>-1.5275323194979116</v>
      </c>
      <c r="AM186" s="4">
        <f t="shared" si="235"/>
        <v>-0.17025797991278324</v>
      </c>
      <c r="AN186" s="4">
        <f t="shared" si="235"/>
        <v>-1.0804697284065519</v>
      </c>
      <c r="AO186" s="4">
        <f t="shared" si="235"/>
        <v>1.4568100062767542</v>
      </c>
      <c r="AP186" s="4">
        <f t="shared" si="235"/>
        <v>1.5963204072572488</v>
      </c>
      <c r="AQ186" s="4">
        <f t="shared" si="235"/>
        <v>1.7844684855654371</v>
      </c>
      <c r="AR186" s="4">
        <f t="shared" si="235"/>
        <v>-0.48263106564311542</v>
      </c>
      <c r="AS186" s="4">
        <f t="shared" si="235"/>
        <v>-0.30850299179489937</v>
      </c>
      <c r="AT186" s="4">
        <f t="shared" si="235"/>
        <v>-0.49324305439497351</v>
      </c>
      <c r="AU186" s="4">
        <f t="shared" si="235"/>
        <v>-1.0899003289194411</v>
      </c>
      <c r="AV186" s="4">
        <f t="shared" si="235"/>
        <v>-0.606210806151811</v>
      </c>
      <c r="AW186" s="4">
        <f t="shared" si="235"/>
        <v>-2.5632315400272283</v>
      </c>
      <c r="AY186" s="2">
        <f t="shared" si="227"/>
        <v>35.541546562106731</v>
      </c>
      <c r="AZ186" s="2">
        <f t="shared" si="227"/>
        <v>96.353000009548097</v>
      </c>
      <c r="BA186" s="2">
        <f t="shared" si="227"/>
        <v>34.844746242349402</v>
      </c>
      <c r="BB186" s="2">
        <f t="shared" si="227"/>
        <v>21.781532319472596</v>
      </c>
      <c r="BC186" s="2">
        <f t="shared" si="227"/>
        <v>16.695257979901871</v>
      </c>
      <c r="BD186" s="2">
        <f t="shared" si="227"/>
        <v>18.826469728360358</v>
      </c>
      <c r="BE186" s="2">
        <f t="shared" si="227"/>
        <v>17.933189993723197</v>
      </c>
      <c r="BF186" s="2">
        <f t="shared" si="227"/>
        <v>18.827679592742751</v>
      </c>
      <c r="BG186" s="2">
        <f t="shared" si="227"/>
        <v>20.418531514434562</v>
      </c>
      <c r="BH186" s="2">
        <f t="shared" si="227"/>
        <v>20.618631065642926</v>
      </c>
      <c r="BI186" s="2">
        <f t="shared" si="227"/>
        <v>20.901502991783744</v>
      </c>
      <c r="BJ186" s="2">
        <f t="shared" si="227"/>
        <v>20.018243013783668</v>
      </c>
      <c r="BK186" s="2">
        <f t="shared" si="227"/>
        <v>21.004889651062943</v>
      </c>
      <c r="BL186" s="2">
        <f t="shared" si="227"/>
        <v>25.516762309702884</v>
      </c>
      <c r="BM186" s="2">
        <f t="shared" si="227"/>
        <v>28.291439309706185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35.704999999999998</v>
      </c>
      <c r="CV186" s="2">
        <f t="shared" si="198"/>
        <v>97.638999999999996</v>
      </c>
      <c r="CW186" s="2">
        <f t="shared" si="199"/>
        <v>34.457999999999998</v>
      </c>
      <c r="CX186" s="2">
        <f t="shared" si="200"/>
        <v>20.254000000000001</v>
      </c>
      <c r="CY186" s="2">
        <f t="shared" si="201"/>
        <v>16.524999999999999</v>
      </c>
      <c r="CZ186" s="2">
        <f t="shared" si="202"/>
        <v>17.745999999999999</v>
      </c>
      <c r="DA186" s="2">
        <f t="shared" si="203"/>
        <v>19.39</v>
      </c>
      <c r="DB186" s="2">
        <f t="shared" si="204"/>
        <v>20.423999999999999</v>
      </c>
      <c r="DC186" s="2">
        <f t="shared" si="205"/>
        <v>22.202999999999999</v>
      </c>
      <c r="DD186" s="2">
        <f t="shared" si="206"/>
        <v>20.135999999999999</v>
      </c>
      <c r="DE186" s="2">
        <f t="shared" si="207"/>
        <v>20.593</v>
      </c>
      <c r="DF186" s="2">
        <f t="shared" si="208"/>
        <v>19.524999999999999</v>
      </c>
      <c r="DG186" s="2">
        <f t="shared" si="209"/>
        <v>19.914999999999999</v>
      </c>
      <c r="DH186" s="2" t="str">
        <f t="shared" si="210"/>
        <v/>
      </c>
      <c r="DI186" s="2" t="str">
        <f t="shared" si="211"/>
        <v/>
      </c>
      <c r="DK186" s="2">
        <f t="shared" si="236"/>
        <v>124.74463223547431</v>
      </c>
      <c r="DL186" s="2">
        <f t="shared" si="236"/>
        <v>206.75316049482751</v>
      </c>
      <c r="DM186" s="2">
        <f t="shared" si="236"/>
        <v>93.668617073170736</v>
      </c>
      <c r="DN186" s="2">
        <f t="shared" si="236"/>
        <v>96.771664777327913</v>
      </c>
      <c r="DO186" s="2">
        <f t="shared" si="236"/>
        <v>66.066748582995956</v>
      </c>
      <c r="DP186" s="2">
        <f t="shared" si="236"/>
        <v>76.079777665317138</v>
      </c>
      <c r="DQ186" s="2">
        <f t="shared" si="236"/>
        <v>71.281763320463313</v>
      </c>
      <c r="DR186" s="2">
        <f t="shared" si="236"/>
        <v>67.307963865546213</v>
      </c>
      <c r="DS186" s="2">
        <f t="shared" si="236"/>
        <v>67.621478764478752</v>
      </c>
      <c r="DT186" s="2">
        <f t="shared" si="236"/>
        <v>67.709827627627632</v>
      </c>
      <c r="DU186" s="2">
        <f t="shared" si="236"/>
        <v>71.515183268983264</v>
      </c>
      <c r="DV186" s="2">
        <f t="shared" si="236"/>
        <v>72.691570270270262</v>
      </c>
      <c r="DW186" s="2">
        <f t="shared" si="236"/>
        <v>72.225701280227582</v>
      </c>
      <c r="DX186" s="2">
        <f t="shared" si="236"/>
        <v>59.27150756302521</v>
      </c>
      <c r="DY186" s="2">
        <f t="shared" si="236"/>
        <v>64.636764923989631</v>
      </c>
      <c r="EA186" s="2">
        <f t="shared" ref="EA186:EE227" si="240">CE$228*$B186+CE$229</f>
        <v>33.042671523983003</v>
      </c>
      <c r="EB186" s="2">
        <f t="shared" si="240"/>
        <v>82.750823727797354</v>
      </c>
      <c r="EC186" s="2">
        <f t="shared" si="240"/>
        <v>32.946859615364666</v>
      </c>
      <c r="ED186" s="2">
        <f t="shared" si="240"/>
        <v>19.304699837432935</v>
      </c>
      <c r="EE186" s="2">
        <f t="shared" si="240"/>
        <v>14.489796241274057</v>
      </c>
      <c r="EF186" s="2">
        <f t="shared" si="239"/>
        <v>19.204199171766199</v>
      </c>
      <c r="EG186" s="2">
        <f t="shared" si="239"/>
        <v>16.771007817080321</v>
      </c>
      <c r="EH186" s="2">
        <f t="shared" si="239"/>
        <v>16.498185638597032</v>
      </c>
      <c r="EI186" s="2">
        <f t="shared" si="239"/>
        <v>19.540198232226398</v>
      </c>
      <c r="EJ186" s="2">
        <f t="shared" si="239"/>
        <v>20.469437022266529</v>
      </c>
      <c r="EK186" s="2">
        <f t="shared" si="212"/>
        <v>19.386843169826072</v>
      </c>
      <c r="EL186" s="2">
        <f t="shared" si="179"/>
        <v>18.211167674546456</v>
      </c>
      <c r="EM186" s="2">
        <f t="shared" si="179"/>
        <v>20.254325620457973</v>
      </c>
      <c r="EN186" s="2">
        <f t="shared" si="179"/>
        <v>24.926589532898344</v>
      </c>
      <c r="EO186" s="2">
        <f t="shared" si="179"/>
        <v>29.177277821445774</v>
      </c>
      <c r="EQ186" s="2">
        <f t="shared" si="237"/>
        <v>36.626384592572123</v>
      </c>
      <c r="ER186" s="2">
        <f t="shared" si="237"/>
        <v>98.142246401056667</v>
      </c>
      <c r="ES186" s="2">
        <f t="shared" si="237"/>
        <v>35.436256004506262</v>
      </c>
      <c r="ET186" s="2">
        <f t="shared" si="237"/>
        <v>22.544307258796266</v>
      </c>
      <c r="EU186" s="2">
        <f t="shared" si="237"/>
        <v>17.396657469508842</v>
      </c>
      <c r="EV186" s="2">
        <f t="shared" si="237"/>
        <v>18.704710280932456</v>
      </c>
      <c r="EW186" s="2">
        <f t="shared" si="237"/>
        <v>18.264743346451883</v>
      </c>
      <c r="EX186" s="2">
        <f t="shared" si="237"/>
        <v>19.36701737816789</v>
      </c>
      <c r="EY186" s="2">
        <f t="shared" si="237"/>
        <v>20.644925602529657</v>
      </c>
      <c r="EZ186" s="2">
        <f t="shared" si="237"/>
        <v>20.660023910672148</v>
      </c>
      <c r="FA186" s="2">
        <f t="shared" si="237"/>
        <v>21.373740972068028</v>
      </c>
      <c r="FB186" s="2">
        <f t="shared" si="237"/>
        <v>20.686730890954745</v>
      </c>
      <c r="FC186" s="2">
        <f t="shared" si="237"/>
        <v>21.32369227290696</v>
      </c>
      <c r="FD186" s="2">
        <f t="shared" si="237"/>
        <v>25.797398772180344</v>
      </c>
      <c r="FE186" s="2">
        <f t="shared" si="237"/>
        <v>27.679856861424767</v>
      </c>
      <c r="FG186" s="2">
        <f t="shared" si="238"/>
        <v>0.99998568581985803</v>
      </c>
      <c r="FH186" s="2">
        <f t="shared" si="238"/>
        <v>0.99997909199778545</v>
      </c>
      <c r="FI186" s="2">
        <f t="shared" si="238"/>
        <v>0.99998294491548156</v>
      </c>
      <c r="FJ186" s="2">
        <f t="shared" si="238"/>
        <v>0.99998090137168938</v>
      </c>
      <c r="FK186" s="2">
        <f t="shared" si="238"/>
        <v>0.99998011167359957</v>
      </c>
      <c r="FL186" s="2">
        <f t="shared" si="238"/>
        <v>0.999979799403102</v>
      </c>
      <c r="FM186" s="2">
        <f t="shared" si="238"/>
        <v>0.99997906738509335</v>
      </c>
      <c r="FN186" s="2">
        <f t="shared" si="238"/>
        <v>0.99997893241193725</v>
      </c>
      <c r="FO186" s="2">
        <f t="shared" si="238"/>
        <v>0.99997930522374323</v>
      </c>
      <c r="FP186" s="2">
        <f t="shared" si="238"/>
        <v>0.99997871366316704</v>
      </c>
      <c r="FQ186" s="2">
        <f t="shared" si="238"/>
        <v>0.99997892614479689</v>
      </c>
      <c r="FR186" s="2">
        <f t="shared" si="238"/>
        <v>0.99997892761282681</v>
      </c>
      <c r="FS186" s="2">
        <f t="shared" si="238"/>
        <v>0.99997886805417657</v>
      </c>
      <c r="FT186" s="2">
        <f t="shared" si="238"/>
        <v>0.99997842231465794</v>
      </c>
      <c r="FU186" s="2">
        <f t="shared" si="238"/>
        <v>0.99997072594244873</v>
      </c>
      <c r="FW186" s="2">
        <f t="shared" si="229"/>
        <v>0.69692030358948398</v>
      </c>
      <c r="FX186" s="2">
        <f t="shared" si="229"/>
        <v>0.88358197479993861</v>
      </c>
      <c r="FY186" s="2">
        <f t="shared" si="229"/>
        <v>0.76197226787706074</v>
      </c>
      <c r="FZ186" s="2">
        <f t="shared" si="229"/>
        <v>0.76409041198831851</v>
      </c>
      <c r="GA186" s="2">
        <f t="shared" si="229"/>
        <v>0.75835610518757557</v>
      </c>
      <c r="GB186" s="2">
        <f t="shared" si="229"/>
        <v>0.75853211351288929</v>
      </c>
      <c r="GC186" s="2">
        <f t="shared" si="229"/>
        <v>0.77727355422691258</v>
      </c>
      <c r="GD186" s="2">
        <f t="shared" si="229"/>
        <v>0.81162777257085694</v>
      </c>
      <c r="GE186" s="2">
        <f t="shared" si="229"/>
        <v>0.79416720762930892</v>
      </c>
      <c r="GF186" s="2">
        <f t="shared" si="229"/>
        <v>0.77753758272429374</v>
      </c>
      <c r="GG186" s="2">
        <f t="shared" si="229"/>
        <v>0.76177107607577133</v>
      </c>
      <c r="GH186" s="2">
        <f t="shared" si="229"/>
        <v>0.72950159185210461</v>
      </c>
      <c r="GI186" s="2">
        <f t="shared" si="229"/>
        <v>0.70085014582583527</v>
      </c>
      <c r="GJ186" s="2">
        <f t="shared" si="229"/>
        <v>0.67687808808297223</v>
      </c>
      <c r="GK186" s="2">
        <f t="shared" si="229"/>
        <v>0.59226936077702896</v>
      </c>
      <c r="GM186" s="86">
        <f t="shared" si="230"/>
        <v>2.759701818536375E-270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1.1906135135226119E-167</v>
      </c>
      <c r="HD186" s="86">
        <f t="shared" si="181"/>
        <v>4.2440435723104483E-122</v>
      </c>
      <c r="HE186" s="86">
        <f t="shared" si="181"/>
        <v>1.5487929435125976E-199</v>
      </c>
      <c r="HF186" s="86">
        <f t="shared" si="180"/>
        <v>4.2629257829276004E-222</v>
      </c>
      <c r="HG186" s="86">
        <f t="shared" si="180"/>
        <v>1.9625360844776336E-284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8.411561382906339E-298</v>
      </c>
      <c r="HO186" s="86">
        <f t="shared" si="226"/>
        <v>0</v>
      </c>
      <c r="HP186" s="86">
        <f t="shared" si="226"/>
        <v>1.1961315607631344E-266</v>
      </c>
      <c r="HQ186" s="86">
        <f t="shared" si="226"/>
        <v>6.3904127462642724E-283</v>
      </c>
      <c r="HS186" s="86">
        <f t="shared" si="231"/>
        <v>2.1044096174427167E-33</v>
      </c>
      <c r="HT186" s="86">
        <f t="shared" si="231"/>
        <v>5.2090802510343292E-57</v>
      </c>
      <c r="HU186" s="86">
        <f t="shared" si="231"/>
        <v>1.9289337396695063E-48</v>
      </c>
      <c r="HV186" s="86">
        <f t="shared" si="231"/>
        <v>1.4881951274674778E-55</v>
      </c>
      <c r="HW186" s="86">
        <f t="shared" si="231"/>
        <v>5.6329207532346166E-59</v>
      </c>
      <c r="HX186" s="86">
        <f t="shared" si="231"/>
        <v>2.0757954816435606E-56</v>
      </c>
      <c r="HY186" s="86">
        <f t="shared" si="231"/>
        <v>4.381627835247577E-64</v>
      </c>
      <c r="HZ186" s="86">
        <f t="shared" si="231"/>
        <v>1.4486086402841917E-68</v>
      </c>
      <c r="IA186" s="86">
        <f t="shared" si="231"/>
        <v>1.717943725107596E-63</v>
      </c>
      <c r="IB186" s="86">
        <f t="shared" si="231"/>
        <v>4.2766670364338962E-60</v>
      </c>
      <c r="IC186" s="86">
        <f t="shared" si="231"/>
        <v>7.9065270463793399E-59</v>
      </c>
      <c r="ID186" s="86">
        <f t="shared" si="231"/>
        <v>1.9470808058944786E-52</v>
      </c>
      <c r="IE186" s="86">
        <f t="shared" si="231"/>
        <v>1.0205482947538833E-46</v>
      </c>
      <c r="IF186" s="86">
        <f t="shared" si="231"/>
        <v>4.1357205906454943E-50</v>
      </c>
      <c r="IG186" s="86">
        <f t="shared" si="231"/>
        <v>6.8617965436152236E-35</v>
      </c>
      <c r="II186" s="86">
        <f t="shared" si="232"/>
        <v>2.1244067485655084E-4</v>
      </c>
      <c r="IJ186" s="86">
        <f t="shared" si="232"/>
        <v>1.039454998241334E-23</v>
      </c>
      <c r="IK186" s="86">
        <f t="shared" si="232"/>
        <v>5.7768576567827416E-9</v>
      </c>
      <c r="IL186" s="86">
        <f t="shared" si="232"/>
        <v>5.3729353818296395E-10</v>
      </c>
      <c r="IM186" s="86">
        <f t="shared" si="232"/>
        <v>2.217284261301692E-10</v>
      </c>
      <c r="IN186" s="86">
        <f t="shared" si="232"/>
        <v>4.539695755840757E-10</v>
      </c>
      <c r="IO186" s="86">
        <f t="shared" si="232"/>
        <v>1.8931694337464242E-12</v>
      </c>
      <c r="IP186" s="86">
        <f t="shared" si="232"/>
        <v>1.2588530781916094E-16</v>
      </c>
      <c r="IQ186" s="86">
        <f t="shared" si="232"/>
        <v>6.084500182934965E-14</v>
      </c>
      <c r="IR186" s="86">
        <f t="shared" si="232"/>
        <v>4.729665532046083E-12</v>
      </c>
      <c r="IS186" s="86">
        <f t="shared" si="232"/>
        <v>1.1925703632252962E-10</v>
      </c>
      <c r="IT186" s="86">
        <f t="shared" si="232"/>
        <v>8.2856414459132784E-8</v>
      </c>
      <c r="IU186" s="86">
        <f t="shared" si="232"/>
        <v>7.4147335145462284E-6</v>
      </c>
      <c r="IV186" s="86">
        <f t="shared" si="232"/>
        <v>2.5010640357533462E-2</v>
      </c>
      <c r="IW186" s="86">
        <f t="shared" si="232"/>
        <v>0.10674935984052558</v>
      </c>
      <c r="IY186" s="86">
        <f t="shared" si="233"/>
        <v>2.1244067485655084E-4</v>
      </c>
      <c r="IZ186" s="86">
        <f t="shared" si="233"/>
        <v>1.039454998241334E-23</v>
      </c>
      <c r="JA186" s="86">
        <f t="shared" si="233"/>
        <v>5.7768576567827416E-9</v>
      </c>
      <c r="JB186" s="86">
        <f t="shared" si="233"/>
        <v>5.3729353818296395E-10</v>
      </c>
      <c r="JC186" s="86">
        <f t="shared" si="233"/>
        <v>2.217284261301692E-10</v>
      </c>
      <c r="JD186" s="86">
        <f t="shared" si="233"/>
        <v>4.539695755840757E-10</v>
      </c>
      <c r="JE186" s="86">
        <f t="shared" si="233"/>
        <v>1.8931694337464242E-12</v>
      </c>
      <c r="JF186" s="86">
        <f t="shared" si="233"/>
        <v>1.2588530781916094E-16</v>
      </c>
      <c r="JG186" s="86">
        <f t="shared" si="233"/>
        <v>6.084500182934965E-14</v>
      </c>
      <c r="JH186" s="86">
        <f t="shared" si="233"/>
        <v>4.729665532046083E-12</v>
      </c>
      <c r="JI186" s="86">
        <f t="shared" si="233"/>
        <v>1.1925703632252962E-10</v>
      </c>
      <c r="JJ186" s="86">
        <f t="shared" si="233"/>
        <v>8.2856414459132784E-8</v>
      </c>
      <c r="JK186" s="86">
        <f t="shared" si="233"/>
        <v>7.4147335145462284E-6</v>
      </c>
      <c r="JL186" s="86">
        <f t="shared" si="233"/>
        <v>2.5010640357533462E-2</v>
      </c>
      <c r="JM186" s="86">
        <f t="shared" si="233"/>
        <v>0.10674935984052558</v>
      </c>
    </row>
    <row r="187" spans="2:273" x14ac:dyDescent="0.25">
      <c r="B187" s="2">
        <v>160</v>
      </c>
      <c r="C187" s="37">
        <v>35.82</v>
      </c>
      <c r="D187" s="37">
        <v>98.492000000000004</v>
      </c>
      <c r="E187" s="37">
        <v>32.932000000000002</v>
      </c>
      <c r="F187" s="37">
        <v>22.033999999999999</v>
      </c>
      <c r="G187" s="37">
        <v>17</v>
      </c>
      <c r="H187" s="37">
        <v>16.695</v>
      </c>
      <c r="I187" s="37">
        <v>15.949</v>
      </c>
      <c r="J187" s="37">
        <v>20.440999999999999</v>
      </c>
      <c r="K187" s="37">
        <v>21.914999999999999</v>
      </c>
      <c r="L187" s="37">
        <v>19.423999999999999</v>
      </c>
      <c r="M187" s="37">
        <v>21.305</v>
      </c>
      <c r="N187" s="37">
        <v>18.61</v>
      </c>
      <c r="O187" s="37">
        <v>22.254000000000001</v>
      </c>
      <c r="P187" s="37">
        <v>25.22</v>
      </c>
      <c r="Q187" s="37">
        <v>25.373000000000001</v>
      </c>
      <c r="S187" s="4">
        <f t="shared" si="234"/>
        <v>35.506816405292561</v>
      </c>
      <c r="T187" s="4">
        <f t="shared" si="234"/>
        <v>96.640347744835381</v>
      </c>
      <c r="U187" s="4">
        <f t="shared" si="234"/>
        <v>34.806171319664898</v>
      </c>
      <c r="V187" s="4">
        <f t="shared" si="234"/>
        <v>21.674515874516182</v>
      </c>
      <c r="W187" s="4">
        <f t="shared" si="234"/>
        <v>16.563443540291946</v>
      </c>
      <c r="X187" s="4">
        <f t="shared" si="234"/>
        <v>18.664267244215552</v>
      </c>
      <c r="Y187" s="4">
        <f t="shared" si="234"/>
        <v>17.813323148836993</v>
      </c>
      <c r="Z187" s="4">
        <f t="shared" si="234"/>
        <v>18.748245716675029</v>
      </c>
      <c r="AA187" s="4">
        <f t="shared" si="234"/>
        <v>20.287621105077605</v>
      </c>
      <c r="AB187" s="4">
        <f t="shared" si="234"/>
        <v>20.465324586662671</v>
      </c>
      <c r="AC187" s="4">
        <f t="shared" si="234"/>
        <v>20.795256948244077</v>
      </c>
      <c r="AD187" s="4">
        <f t="shared" si="234"/>
        <v>19.909897206072873</v>
      </c>
      <c r="AE187" s="4">
        <f t="shared" si="234"/>
        <v>20.876717886045107</v>
      </c>
      <c r="AF187" s="4">
        <f t="shared" si="234"/>
        <v>25.43911373274608</v>
      </c>
      <c r="AG187" s="4">
        <f t="shared" si="234"/>
        <v>30.288904615312756</v>
      </c>
      <c r="AI187" s="4">
        <f t="shared" si="235"/>
        <v>0.31318359470743928</v>
      </c>
      <c r="AJ187" s="4">
        <f t="shared" si="235"/>
        <v>1.8516522551646233</v>
      </c>
      <c r="AK187" s="4">
        <f t="shared" si="235"/>
        <v>-1.8741713196648959</v>
      </c>
      <c r="AL187" s="4">
        <f t="shared" si="235"/>
        <v>0.35948412548381725</v>
      </c>
      <c r="AM187" s="4">
        <f t="shared" si="235"/>
        <v>0.43655645970805423</v>
      </c>
      <c r="AN187" s="4">
        <f t="shared" si="235"/>
        <v>-1.9692672442155512</v>
      </c>
      <c r="AO187" s="4">
        <f t="shared" si="235"/>
        <v>-1.8643231488369931</v>
      </c>
      <c r="AP187" s="4">
        <f t="shared" si="235"/>
        <v>1.6927542833249696</v>
      </c>
      <c r="AQ187" s="4">
        <f t="shared" si="235"/>
        <v>1.6273788949223942</v>
      </c>
      <c r="AR187" s="4">
        <f t="shared" si="235"/>
        <v>-1.0413245866626717</v>
      </c>
      <c r="AS187" s="4">
        <f t="shared" si="235"/>
        <v>0.50974305175592249</v>
      </c>
      <c r="AT187" s="4">
        <f t="shared" si="235"/>
        <v>-1.299897206072874</v>
      </c>
      <c r="AU187" s="4">
        <f t="shared" si="235"/>
        <v>1.3772821139548945</v>
      </c>
      <c r="AV187" s="4">
        <f t="shared" si="235"/>
        <v>-0.21911373274608081</v>
      </c>
      <c r="AW187" s="4">
        <f t="shared" si="235"/>
        <v>-4.9159046153127548</v>
      </c>
      <c r="AY187" s="2">
        <f t="shared" si="227"/>
        <v>35.506814608387934</v>
      </c>
      <c r="AZ187" s="2">
        <f t="shared" si="227"/>
        <v>96.640347744835381</v>
      </c>
      <c r="BA187" s="2">
        <f t="shared" si="227"/>
        <v>34.806171319651313</v>
      </c>
      <c r="BB187" s="2">
        <f t="shared" si="227"/>
        <v>21.674515874515695</v>
      </c>
      <c r="BC187" s="2">
        <f t="shared" si="227"/>
        <v>16.563443540291789</v>
      </c>
      <c r="BD187" s="2">
        <f t="shared" si="227"/>
        <v>18.664267244214784</v>
      </c>
      <c r="BE187" s="2">
        <f t="shared" si="227"/>
        <v>17.813323148836993</v>
      </c>
      <c r="BF187" s="2">
        <f t="shared" si="227"/>
        <v>18.748245716675029</v>
      </c>
      <c r="BG187" s="2">
        <f t="shared" si="227"/>
        <v>20.287621105077605</v>
      </c>
      <c r="BH187" s="2">
        <f t="shared" si="227"/>
        <v>20.465324586662668</v>
      </c>
      <c r="BI187" s="2">
        <f t="shared" si="227"/>
        <v>20.795256948243924</v>
      </c>
      <c r="BJ187" s="2">
        <f t="shared" si="227"/>
        <v>19.909897204891067</v>
      </c>
      <c r="BK187" s="2">
        <f t="shared" si="227"/>
        <v>20.87671731285208</v>
      </c>
      <c r="BL187" s="2">
        <f t="shared" si="227"/>
        <v>25.41526626556136</v>
      </c>
      <c r="BM187" s="2">
        <f t="shared" si="227"/>
        <v>28.174330213204367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35.82</v>
      </c>
      <c r="CV187" s="2">
        <f t="shared" si="198"/>
        <v>98.492000000000004</v>
      </c>
      <c r="CW187" s="2">
        <f t="shared" si="199"/>
        <v>32.932000000000002</v>
      </c>
      <c r="CX187" s="2">
        <f t="shared" si="200"/>
        <v>22.033999999999999</v>
      </c>
      <c r="CY187" s="2">
        <f t="shared" si="201"/>
        <v>17</v>
      </c>
      <c r="CZ187" s="2">
        <f t="shared" si="202"/>
        <v>16.695</v>
      </c>
      <c r="DA187" s="2">
        <f t="shared" si="203"/>
        <v>15.949</v>
      </c>
      <c r="DB187" s="2">
        <f t="shared" si="204"/>
        <v>20.440999999999999</v>
      </c>
      <c r="DC187" s="2">
        <f t="shared" si="205"/>
        <v>21.914999999999999</v>
      </c>
      <c r="DD187" s="2">
        <f t="shared" si="206"/>
        <v>19.423999999999999</v>
      </c>
      <c r="DE187" s="2">
        <f t="shared" si="207"/>
        <v>21.305</v>
      </c>
      <c r="DF187" s="2">
        <f t="shared" si="208"/>
        <v>18.61</v>
      </c>
      <c r="DG187" s="2">
        <f t="shared" si="209"/>
        <v>22.254000000000001</v>
      </c>
      <c r="DH187" s="2" t="str">
        <f t="shared" si="210"/>
        <v/>
      </c>
      <c r="DI187" s="2" t="str">
        <f t="shared" si="211"/>
        <v/>
      </c>
      <c r="DK187" s="2">
        <f t="shared" si="236"/>
        <v>125.28206696575117</v>
      </c>
      <c r="DL187" s="2">
        <f t="shared" si="236"/>
        <v>207.53394057747886</v>
      </c>
      <c r="DM187" s="2">
        <f t="shared" si="236"/>
        <v>94.006137804878051</v>
      </c>
      <c r="DN187" s="2">
        <f t="shared" si="236"/>
        <v>97.183277732793499</v>
      </c>
      <c r="DO187" s="2">
        <f t="shared" si="236"/>
        <v>66.274439068825927</v>
      </c>
      <c r="DP187" s="2">
        <f t="shared" si="236"/>
        <v>76.352999325236169</v>
      </c>
      <c r="DQ187" s="2">
        <f t="shared" si="236"/>
        <v>71.532773873873865</v>
      </c>
      <c r="DR187" s="2">
        <f t="shared" si="236"/>
        <v>67.520561904761905</v>
      </c>
      <c r="DS187" s="2">
        <f t="shared" si="236"/>
        <v>67.823225225225229</v>
      </c>
      <c r="DT187" s="2">
        <f t="shared" si="236"/>
        <v>67.916795195195192</v>
      </c>
      <c r="DU187" s="2">
        <f t="shared" si="236"/>
        <v>71.743469369369365</v>
      </c>
      <c r="DV187" s="2">
        <f t="shared" si="236"/>
        <v>72.912881981981968</v>
      </c>
      <c r="DW187" s="2">
        <f t="shared" si="236"/>
        <v>72.430831436699847</v>
      </c>
      <c r="DX187" s="2">
        <f t="shared" si="236"/>
        <v>59.383238095238092</v>
      </c>
      <c r="DY187" s="2">
        <f t="shared" si="236"/>
        <v>64.835407193177616</v>
      </c>
      <c r="EA187" s="2">
        <f t="shared" si="240"/>
        <v>32.889595281464139</v>
      </c>
      <c r="EB187" s="2">
        <f t="shared" si="240"/>
        <v>82.61332031776962</v>
      </c>
      <c r="EC187" s="2">
        <f t="shared" si="240"/>
        <v>32.831235604701099</v>
      </c>
      <c r="ED187" s="2">
        <f t="shared" si="240"/>
        <v>19.095629516353142</v>
      </c>
      <c r="EE187" s="2">
        <f t="shared" si="240"/>
        <v>14.266870780894244</v>
      </c>
      <c r="EF187" s="2">
        <f t="shared" si="239"/>
        <v>19.05601661742984</v>
      </c>
      <c r="EG187" s="2">
        <f t="shared" si="239"/>
        <v>16.606811315223762</v>
      </c>
      <c r="EH187" s="2">
        <f t="shared" si="239"/>
        <v>16.339642968530306</v>
      </c>
      <c r="EI187" s="2">
        <f t="shared" si="239"/>
        <v>19.378177496357083</v>
      </c>
      <c r="EJ187" s="2">
        <f t="shared" si="239"/>
        <v>20.309809366771475</v>
      </c>
      <c r="EK187" s="2">
        <f t="shared" si="212"/>
        <v>19.218548856752005</v>
      </c>
      <c r="EL187" s="2">
        <f t="shared" si="179"/>
        <v>18.023496076765454</v>
      </c>
      <c r="EM187" s="2">
        <f t="shared" si="179"/>
        <v>20.09116776360894</v>
      </c>
      <c r="EN187" s="2">
        <f t="shared" si="179"/>
        <v>24.795821993719127</v>
      </c>
      <c r="EO187" s="2">
        <f t="shared" si="179"/>
        <v>29.106624889069192</v>
      </c>
      <c r="EQ187" s="2">
        <f t="shared" si="237"/>
        <v>36.543169484315371</v>
      </c>
      <c r="ER187" s="2">
        <f t="shared" si="237"/>
        <v>98.323219337242776</v>
      </c>
      <c r="ES187" s="2">
        <f t="shared" si="237"/>
        <v>35.367602616834432</v>
      </c>
      <c r="ET187" s="2">
        <f t="shared" si="237"/>
        <v>22.39893395194213</v>
      </c>
      <c r="EU187" s="2">
        <f t="shared" si="237"/>
        <v>17.229620915359032</v>
      </c>
      <c r="EV187" s="2">
        <f t="shared" si="237"/>
        <v>18.54917029288703</v>
      </c>
      <c r="EW187" s="2">
        <f t="shared" si="237"/>
        <v>18.127304537279628</v>
      </c>
      <c r="EX187" s="2">
        <f t="shared" si="237"/>
        <v>19.256883900999775</v>
      </c>
      <c r="EY187" s="2">
        <f t="shared" si="237"/>
        <v>20.501460893510792</v>
      </c>
      <c r="EZ187" s="2">
        <f t="shared" si="237"/>
        <v>20.504738848830598</v>
      </c>
      <c r="FA187" s="2">
        <f t="shared" si="237"/>
        <v>21.243657876681908</v>
      </c>
      <c r="FB187" s="2">
        <f t="shared" si="237"/>
        <v>20.54641484613758</v>
      </c>
      <c r="FC187" s="2">
        <f t="shared" si="237"/>
        <v>21.181115724994552</v>
      </c>
      <c r="FD187" s="2">
        <f t="shared" si="237"/>
        <v>25.683975154891769</v>
      </c>
      <c r="FE187" s="2">
        <f t="shared" si="237"/>
        <v>27.587438648238525</v>
      </c>
      <c r="FG187" s="2">
        <f t="shared" si="238"/>
        <v>0.99998694529611176</v>
      </c>
      <c r="FH187" s="2">
        <f t="shared" si="238"/>
        <v>0.99998093164027146</v>
      </c>
      <c r="FI187" s="2">
        <f t="shared" si="238"/>
        <v>0.99998444555471111</v>
      </c>
      <c r="FJ187" s="2">
        <f t="shared" si="238"/>
        <v>0.99998258181469313</v>
      </c>
      <c r="FK187" s="2">
        <f t="shared" si="238"/>
        <v>0.99998186159900471</v>
      </c>
      <c r="FL187" s="2">
        <f t="shared" si="238"/>
        <v>0.99998157680392163</v>
      </c>
      <c r="FM187" s="2">
        <f t="shared" si="238"/>
        <v>0.99998090919314686</v>
      </c>
      <c r="FN187" s="2">
        <f t="shared" si="238"/>
        <v>0.99998078609571051</v>
      </c>
      <c r="FO187" s="2">
        <f t="shared" si="238"/>
        <v>0.99998112610536793</v>
      </c>
      <c r="FP187" s="2">
        <f t="shared" si="238"/>
        <v>0.99998058659371758</v>
      </c>
      <c r="FQ187" s="2">
        <f t="shared" si="238"/>
        <v>0.99998078037998939</v>
      </c>
      <c r="FR187" s="2">
        <f t="shared" si="238"/>
        <v>0.99998078171885352</v>
      </c>
      <c r="FS187" s="2">
        <f t="shared" si="238"/>
        <v>0.99998072740051724</v>
      </c>
      <c r="FT187" s="2">
        <f t="shared" si="238"/>
        <v>0.999980320879717</v>
      </c>
      <c r="FU187" s="2">
        <f t="shared" si="238"/>
        <v>0.99997330167343179</v>
      </c>
      <c r="FW187" s="2">
        <f t="shared" si="229"/>
        <v>0.7160147913577154</v>
      </c>
      <c r="FX187" s="2">
        <f t="shared" si="229"/>
        <v>0.89272664186809414</v>
      </c>
      <c r="FY187" s="2">
        <f t="shared" si="229"/>
        <v>0.77827229412693355</v>
      </c>
      <c r="FZ187" s="2">
        <f t="shared" si="229"/>
        <v>0.78028721339338558</v>
      </c>
      <c r="GA187" s="2">
        <f t="shared" si="229"/>
        <v>0.77483058681350681</v>
      </c>
      <c r="GB187" s="2">
        <f t="shared" si="229"/>
        <v>0.77499815573586694</v>
      </c>
      <c r="GC187" s="2">
        <f t="shared" si="229"/>
        <v>0.79281067168513208</v>
      </c>
      <c r="GD187" s="2">
        <f t="shared" si="229"/>
        <v>0.82530700021021652</v>
      </c>
      <c r="GE187" s="2">
        <f t="shared" si="229"/>
        <v>0.8088157131996847</v>
      </c>
      <c r="GF187" s="2">
        <f t="shared" si="229"/>
        <v>0.79306118551391813</v>
      </c>
      <c r="GG187" s="2">
        <f t="shared" si="229"/>
        <v>0.77808086723801118</v>
      </c>
      <c r="GH187" s="2">
        <f t="shared" si="229"/>
        <v>0.7472877333044412</v>
      </c>
      <c r="GI187" s="2">
        <f t="shared" si="229"/>
        <v>0.71979659182145583</v>
      </c>
      <c r="GJ187" s="2">
        <f t="shared" si="229"/>
        <v>0.69668571702602855</v>
      </c>
      <c r="GK187" s="2">
        <f t="shared" si="229"/>
        <v>0.61430820624887827</v>
      </c>
      <c r="GM187" s="86">
        <f t="shared" si="230"/>
        <v>1.0439602983859706E-275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5.0519246996703946E-172</v>
      </c>
      <c r="HD187" s="86">
        <f t="shared" si="181"/>
        <v>2.2462449192409704E-125</v>
      </c>
      <c r="HE187" s="86">
        <f t="shared" si="181"/>
        <v>1.0229284192939078E-204</v>
      </c>
      <c r="HF187" s="86">
        <f t="shared" si="180"/>
        <v>8.0170928471501142E-228</v>
      </c>
      <c r="HG187" s="86">
        <f t="shared" si="180"/>
        <v>9.0782230937934046E-292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1.7609785948311623E-305</v>
      </c>
      <c r="HO187" s="86">
        <f t="shared" si="226"/>
        <v>0</v>
      </c>
      <c r="HP187" s="86">
        <f t="shared" si="226"/>
        <v>1.3088079738372001E-273</v>
      </c>
      <c r="HQ187" s="86">
        <f t="shared" si="226"/>
        <v>2.3273963446077043E-290</v>
      </c>
      <c r="HS187" s="86">
        <f t="shared" si="231"/>
        <v>4.6247495194682303E-35</v>
      </c>
      <c r="HT187" s="86">
        <f t="shared" si="231"/>
        <v>1.9188529028698959E-59</v>
      </c>
      <c r="HU187" s="86">
        <f t="shared" si="231"/>
        <v>1.0495602661035237E-50</v>
      </c>
      <c r="HV187" s="86">
        <f t="shared" si="231"/>
        <v>4.0646614946589903E-58</v>
      </c>
      <c r="HW187" s="86">
        <f t="shared" si="231"/>
        <v>9.4097488091017773E-62</v>
      </c>
      <c r="HX187" s="86">
        <f t="shared" si="231"/>
        <v>4.4908313178473406E-59</v>
      </c>
      <c r="HY187" s="86">
        <f t="shared" si="231"/>
        <v>5.0091485494528339E-67</v>
      </c>
      <c r="HZ187" s="86">
        <f t="shared" si="231"/>
        <v>1.2561825937394752E-71</v>
      </c>
      <c r="IA187" s="86">
        <f t="shared" si="231"/>
        <v>2.2203707917701966E-66</v>
      </c>
      <c r="IB187" s="86">
        <f t="shared" si="231"/>
        <v>6.9087034289538255E-63</v>
      </c>
      <c r="IC187" s="86">
        <f t="shared" si="231"/>
        <v>1.3436678248602119E-61</v>
      </c>
      <c r="ID187" s="86">
        <f t="shared" si="231"/>
        <v>5.5225441289623116E-55</v>
      </c>
      <c r="IE187" s="86">
        <f t="shared" si="231"/>
        <v>4.6857302829041498E-49</v>
      </c>
      <c r="IF187" s="86">
        <f t="shared" si="231"/>
        <v>9.8808886453357239E-53</v>
      </c>
      <c r="IG187" s="86">
        <f t="shared" si="231"/>
        <v>7.599608047555167E-37</v>
      </c>
      <c r="II187" s="86">
        <f t="shared" si="232"/>
        <v>3.9835558096988383E-5</v>
      </c>
      <c r="IJ187" s="86">
        <f t="shared" si="232"/>
        <v>9.2078874948109429E-26</v>
      </c>
      <c r="IK187" s="86">
        <f t="shared" si="232"/>
        <v>3.3038992369195372E-10</v>
      </c>
      <c r="IL187" s="86">
        <f t="shared" si="232"/>
        <v>2.1688179482628772E-11</v>
      </c>
      <c r="IM187" s="86">
        <f t="shared" si="232"/>
        <v>7.0621889361648594E-12</v>
      </c>
      <c r="IN187" s="86">
        <f t="shared" si="232"/>
        <v>1.630871612752297E-11</v>
      </c>
      <c r="IO187" s="86">
        <f t="shared" si="232"/>
        <v>3.9982507734464592E-14</v>
      </c>
      <c r="IP187" s="86">
        <f t="shared" si="232"/>
        <v>1.3759917518582842E-18</v>
      </c>
      <c r="IQ187" s="86">
        <f t="shared" si="232"/>
        <v>1.0725093790575815E-15</v>
      </c>
      <c r="IR187" s="86">
        <f t="shared" si="232"/>
        <v>1.1513195479184542E-13</v>
      </c>
      <c r="IS187" s="86">
        <f t="shared" si="232"/>
        <v>3.6405032964704005E-12</v>
      </c>
      <c r="IT187" s="86">
        <f t="shared" si="232"/>
        <v>4.6863551321088423E-9</v>
      </c>
      <c r="IU187" s="86">
        <f t="shared" si="232"/>
        <v>6.8951021250114928E-7</v>
      </c>
      <c r="IV187" s="86">
        <f t="shared" si="232"/>
        <v>1.1885922863500514E-2</v>
      </c>
      <c r="IW187" s="86">
        <f t="shared" si="232"/>
        <v>5.3450365181061887E-2</v>
      </c>
      <c r="IY187" s="86">
        <f t="shared" si="233"/>
        <v>3.9835558096988383E-5</v>
      </c>
      <c r="IZ187" s="86">
        <f t="shared" si="233"/>
        <v>9.2078874948109429E-26</v>
      </c>
      <c r="JA187" s="86">
        <f t="shared" si="233"/>
        <v>3.3038992369195372E-10</v>
      </c>
      <c r="JB187" s="86">
        <f t="shared" si="233"/>
        <v>2.1688179482628772E-11</v>
      </c>
      <c r="JC187" s="86">
        <f t="shared" si="233"/>
        <v>7.0621889361648594E-12</v>
      </c>
      <c r="JD187" s="86">
        <f t="shared" si="233"/>
        <v>1.630871612752297E-11</v>
      </c>
      <c r="JE187" s="86">
        <f t="shared" si="233"/>
        <v>3.9982507734464592E-14</v>
      </c>
      <c r="JF187" s="86">
        <f t="shared" si="233"/>
        <v>1.3759917518582842E-18</v>
      </c>
      <c r="JG187" s="86">
        <f t="shared" si="233"/>
        <v>1.0725093790575815E-15</v>
      </c>
      <c r="JH187" s="86">
        <f t="shared" si="233"/>
        <v>1.1513195479184542E-13</v>
      </c>
      <c r="JI187" s="86">
        <f t="shared" si="233"/>
        <v>3.6405032964704005E-12</v>
      </c>
      <c r="JJ187" s="86">
        <f t="shared" si="233"/>
        <v>4.6863551321088423E-9</v>
      </c>
      <c r="JK187" s="86">
        <f t="shared" si="233"/>
        <v>6.8951021250114928E-7</v>
      </c>
      <c r="JL187" s="86">
        <f t="shared" si="233"/>
        <v>1.1885922863500514E-2</v>
      </c>
      <c r="JM187" s="86">
        <f t="shared" si="233"/>
        <v>5.3450365181061887E-2</v>
      </c>
    </row>
    <row r="188" spans="2:273" x14ac:dyDescent="0.25">
      <c r="B188" s="2">
        <v>161</v>
      </c>
      <c r="C188" s="37">
        <v>34.82</v>
      </c>
      <c r="D188" s="37">
        <v>99.295000000000002</v>
      </c>
      <c r="E188" s="37">
        <v>35</v>
      </c>
      <c r="F188" s="37">
        <v>20.661000000000001</v>
      </c>
      <c r="G188" s="37">
        <v>16.593</v>
      </c>
      <c r="H188" s="37">
        <v>18.135999999999999</v>
      </c>
      <c r="I188" s="37">
        <v>16.931999999999999</v>
      </c>
      <c r="J188" s="37">
        <v>18.423999999999999</v>
      </c>
      <c r="K188" s="37">
        <v>20.914999999999999</v>
      </c>
      <c r="L188" s="37">
        <v>19.661000000000001</v>
      </c>
      <c r="M188" s="37">
        <v>20.050999999999998</v>
      </c>
      <c r="N188" s="37">
        <v>19.593</v>
      </c>
      <c r="O188" s="37">
        <v>21.271000000000001</v>
      </c>
      <c r="P188" s="37">
        <v>23.797000000000001</v>
      </c>
      <c r="Q188" s="37">
        <v>26.305</v>
      </c>
      <c r="S188" s="4">
        <f t="shared" si="234"/>
        <v>35.471987398926387</v>
      </c>
      <c r="T188" s="4">
        <f t="shared" si="234"/>
        <v>96.923310722386447</v>
      </c>
      <c r="U188" s="4">
        <f t="shared" si="234"/>
        <v>34.767031341309831</v>
      </c>
      <c r="V188" s="4">
        <f t="shared" si="234"/>
        <v>21.566829436628453</v>
      </c>
      <c r="W188" s="4">
        <f t="shared" si="234"/>
        <v>16.431023355510398</v>
      </c>
      <c r="X188" s="4">
        <f t="shared" si="234"/>
        <v>18.502248013439669</v>
      </c>
      <c r="Y188" s="4">
        <f t="shared" si="234"/>
        <v>17.693033483854403</v>
      </c>
      <c r="Z188" s="4">
        <f t="shared" si="234"/>
        <v>18.66778463437106</v>
      </c>
      <c r="AA188" s="4">
        <f t="shared" si="234"/>
        <v>20.156336288723669</v>
      </c>
      <c r="AB188" s="4">
        <f t="shared" si="234"/>
        <v>20.311996971582822</v>
      </c>
      <c r="AC188" s="4">
        <f t="shared" si="234"/>
        <v>20.688584888068448</v>
      </c>
      <c r="AD188" s="4">
        <f t="shared" si="234"/>
        <v>19.801208799502227</v>
      </c>
      <c r="AE188" s="4">
        <f t="shared" si="234"/>
        <v>20.748497726298432</v>
      </c>
      <c r="AF188" s="4">
        <f t="shared" si="234"/>
        <v>25.319366974599752</v>
      </c>
      <c r="AG188" s="4">
        <f t="shared" si="234"/>
        <v>28.798112102807515</v>
      </c>
      <c r="AI188" s="4">
        <f t="shared" si="235"/>
        <v>-0.65198739892638713</v>
      </c>
      <c r="AJ188" s="4">
        <f t="shared" si="235"/>
        <v>2.3716892776135552</v>
      </c>
      <c r="AK188" s="4">
        <f t="shared" si="235"/>
        <v>0.2329686586901687</v>
      </c>
      <c r="AL188" s="4">
        <f t="shared" si="235"/>
        <v>-0.90582943662845139</v>
      </c>
      <c r="AM188" s="4">
        <f t="shared" si="235"/>
        <v>0.16197664448960225</v>
      </c>
      <c r="AN188" s="4">
        <f t="shared" si="235"/>
        <v>-0.36624801343966951</v>
      </c>
      <c r="AO188" s="4">
        <f t="shared" si="235"/>
        <v>-0.76103348385440484</v>
      </c>
      <c r="AP188" s="4">
        <f t="shared" si="235"/>
        <v>-0.24378463437106035</v>
      </c>
      <c r="AQ188" s="4">
        <f t="shared" si="235"/>
        <v>0.75866371127633059</v>
      </c>
      <c r="AR188" s="4">
        <f t="shared" si="235"/>
        <v>-0.65099697158282055</v>
      </c>
      <c r="AS188" s="4">
        <f t="shared" si="235"/>
        <v>-0.63758488806844937</v>
      </c>
      <c r="AT188" s="4">
        <f t="shared" si="235"/>
        <v>-0.20820879950222704</v>
      </c>
      <c r="AU188" s="4">
        <f t="shared" si="235"/>
        <v>0.52250227370156921</v>
      </c>
      <c r="AV188" s="4">
        <f t="shared" si="235"/>
        <v>-1.5223669745997519</v>
      </c>
      <c r="AW188" s="4">
        <f t="shared" si="235"/>
        <v>-2.4931121028075154</v>
      </c>
      <c r="AY188" s="2">
        <f t="shared" si="227"/>
        <v>35.471987212270079</v>
      </c>
      <c r="AZ188" s="2">
        <f t="shared" si="227"/>
        <v>96.923310722386447</v>
      </c>
      <c r="BA188" s="2">
        <f t="shared" si="227"/>
        <v>34.767031341309519</v>
      </c>
      <c r="BB188" s="2">
        <f t="shared" si="227"/>
        <v>21.566829436628446</v>
      </c>
      <c r="BC188" s="2">
        <f t="shared" si="227"/>
        <v>16.431023355510398</v>
      </c>
      <c r="BD188" s="2">
        <f t="shared" si="227"/>
        <v>18.502248013439658</v>
      </c>
      <c r="BE188" s="2">
        <f t="shared" si="227"/>
        <v>17.693033483854403</v>
      </c>
      <c r="BF188" s="2">
        <f t="shared" si="227"/>
        <v>18.66778463437106</v>
      </c>
      <c r="BG188" s="2">
        <f t="shared" si="227"/>
        <v>20.156336288723669</v>
      </c>
      <c r="BH188" s="2">
        <f t="shared" si="227"/>
        <v>20.311996971582822</v>
      </c>
      <c r="BI188" s="2">
        <f t="shared" si="227"/>
        <v>20.688584888068448</v>
      </c>
      <c r="BJ188" s="2">
        <f t="shared" si="227"/>
        <v>19.801208799476754</v>
      </c>
      <c r="BK188" s="2">
        <f t="shared" si="227"/>
        <v>20.748497703104395</v>
      </c>
      <c r="BL188" s="2">
        <f t="shared" si="227"/>
        <v>25.31382438059385</v>
      </c>
      <c r="BM188" s="2">
        <f t="shared" si="227"/>
        <v>28.056975669723251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34.82</v>
      </c>
      <c r="CV188" s="2">
        <f t="shared" si="198"/>
        <v>99.295000000000002</v>
      </c>
      <c r="CW188" s="2">
        <f t="shared" si="199"/>
        <v>35</v>
      </c>
      <c r="CX188" s="2">
        <f t="shared" si="200"/>
        <v>20.661000000000001</v>
      </c>
      <c r="CY188" s="2">
        <f t="shared" si="201"/>
        <v>16.593</v>
      </c>
      <c r="CZ188" s="2">
        <f t="shared" si="202"/>
        <v>18.135999999999999</v>
      </c>
      <c r="DA188" s="2">
        <f t="shared" si="203"/>
        <v>16.931999999999999</v>
      </c>
      <c r="DB188" s="2">
        <f t="shared" si="204"/>
        <v>18.423999999999999</v>
      </c>
      <c r="DC188" s="2">
        <f t="shared" si="205"/>
        <v>20.914999999999999</v>
      </c>
      <c r="DD188" s="2">
        <f t="shared" si="206"/>
        <v>19.661000000000001</v>
      </c>
      <c r="DE188" s="2">
        <f t="shared" si="207"/>
        <v>20.050999999999998</v>
      </c>
      <c r="DF188" s="2">
        <f t="shared" si="208"/>
        <v>19.593</v>
      </c>
      <c r="DG188" s="2">
        <f t="shared" si="209"/>
        <v>21.271000000000001</v>
      </c>
      <c r="DH188" s="2">
        <f t="shared" si="210"/>
        <v>23.797000000000001</v>
      </c>
      <c r="DI188" s="2" t="str">
        <f t="shared" si="211"/>
        <v/>
      </c>
      <c r="DK188" s="2">
        <f t="shared" si="236"/>
        <v>125.819501696028</v>
      </c>
      <c r="DL188" s="2">
        <f t="shared" si="236"/>
        <v>208.31472066013018</v>
      </c>
      <c r="DM188" s="2">
        <f t="shared" si="236"/>
        <v>94.343658536585366</v>
      </c>
      <c r="DN188" s="2">
        <f t="shared" si="236"/>
        <v>97.594890688259085</v>
      </c>
      <c r="DO188" s="2">
        <f t="shared" si="236"/>
        <v>66.482129554655884</v>
      </c>
      <c r="DP188" s="2">
        <f t="shared" si="236"/>
        <v>76.626220985155186</v>
      </c>
      <c r="DQ188" s="2">
        <f t="shared" si="236"/>
        <v>71.783784427284417</v>
      </c>
      <c r="DR188" s="2">
        <f t="shared" si="236"/>
        <v>67.733159943977597</v>
      </c>
      <c r="DS188" s="2">
        <f t="shared" si="236"/>
        <v>68.024971685971678</v>
      </c>
      <c r="DT188" s="2">
        <f t="shared" si="236"/>
        <v>68.123762762762766</v>
      </c>
      <c r="DU188" s="2">
        <f t="shared" si="236"/>
        <v>71.971755469755465</v>
      </c>
      <c r="DV188" s="2">
        <f t="shared" si="236"/>
        <v>73.134193693693689</v>
      </c>
      <c r="DW188" s="2">
        <f t="shared" si="236"/>
        <v>72.635961593172112</v>
      </c>
      <c r="DX188" s="2">
        <f t="shared" si="236"/>
        <v>59.494968627450973</v>
      </c>
      <c r="DY188" s="2">
        <f t="shared" si="236"/>
        <v>65.034049462365601</v>
      </c>
      <c r="EA188" s="2">
        <f t="shared" si="240"/>
        <v>32.736519038945275</v>
      </c>
      <c r="EB188" s="2">
        <f t="shared" si="240"/>
        <v>82.475816907741887</v>
      </c>
      <c r="EC188" s="2">
        <f t="shared" si="240"/>
        <v>32.715611594037526</v>
      </c>
      <c r="ED188" s="2">
        <f t="shared" si="240"/>
        <v>18.88655919527335</v>
      </c>
      <c r="EE188" s="2">
        <f t="shared" si="240"/>
        <v>14.043945320514432</v>
      </c>
      <c r="EF188" s="2">
        <f t="shared" si="239"/>
        <v>18.907834063093485</v>
      </c>
      <c r="EG188" s="2">
        <f t="shared" si="239"/>
        <v>16.442614813367207</v>
      </c>
      <c r="EH188" s="2">
        <f t="shared" si="239"/>
        <v>16.181100298463583</v>
      </c>
      <c r="EI188" s="2">
        <f t="shared" si="239"/>
        <v>19.216156760487767</v>
      </c>
      <c r="EJ188" s="2">
        <f t="shared" si="239"/>
        <v>20.150181711276421</v>
      </c>
      <c r="EK188" s="2">
        <f t="shared" si="212"/>
        <v>19.050254543677937</v>
      </c>
      <c r="EL188" s="2">
        <f t="shared" si="179"/>
        <v>17.835824478984456</v>
      </c>
      <c r="EM188" s="2">
        <f t="shared" si="179"/>
        <v>19.928009906759907</v>
      </c>
      <c r="EN188" s="2">
        <f t="shared" si="179"/>
        <v>24.665054454539909</v>
      </c>
      <c r="EO188" s="2">
        <f t="shared" si="179"/>
        <v>29.035971956692613</v>
      </c>
      <c r="EQ188" s="2">
        <f t="shared" si="237"/>
        <v>36.459954376058619</v>
      </c>
      <c r="ER188" s="2">
        <f t="shared" si="237"/>
        <v>98.504192273428885</v>
      </c>
      <c r="ES188" s="2">
        <f t="shared" si="237"/>
        <v>35.298949229162595</v>
      </c>
      <c r="ET188" s="2">
        <f t="shared" si="237"/>
        <v>22.25356064508799</v>
      </c>
      <c r="EU188" s="2">
        <f t="shared" si="237"/>
        <v>17.062584361209222</v>
      </c>
      <c r="EV188" s="2">
        <f t="shared" si="237"/>
        <v>18.393630304841601</v>
      </c>
      <c r="EW188" s="2">
        <f t="shared" si="237"/>
        <v>17.989865728107375</v>
      </c>
      <c r="EX188" s="2">
        <f t="shared" si="237"/>
        <v>19.146750423831662</v>
      </c>
      <c r="EY188" s="2">
        <f t="shared" si="237"/>
        <v>20.357996184491927</v>
      </c>
      <c r="EZ188" s="2">
        <f t="shared" si="237"/>
        <v>20.349453786989049</v>
      </c>
      <c r="FA188" s="2">
        <f t="shared" si="237"/>
        <v>21.113574781295792</v>
      </c>
      <c r="FB188" s="2">
        <f t="shared" si="237"/>
        <v>20.406098801320411</v>
      </c>
      <c r="FC188" s="2">
        <f t="shared" si="237"/>
        <v>21.038539177082143</v>
      </c>
      <c r="FD188" s="2">
        <f t="shared" si="237"/>
        <v>25.570551537603194</v>
      </c>
      <c r="FE188" s="2">
        <f t="shared" si="237"/>
        <v>27.495020435052282</v>
      </c>
      <c r="FG188" s="2">
        <f t="shared" si="238"/>
        <v>0.9999880939548732</v>
      </c>
      <c r="FH188" s="2">
        <f t="shared" si="238"/>
        <v>0.99998260942006068</v>
      </c>
      <c r="FI188" s="2">
        <f t="shared" si="238"/>
        <v>0.99998581415788124</v>
      </c>
      <c r="FJ188" s="2">
        <f t="shared" si="238"/>
        <v>0.99998411440185175</v>
      </c>
      <c r="FK188" s="2">
        <f t="shared" si="238"/>
        <v>0.99998345755528228</v>
      </c>
      <c r="FL188" s="2">
        <f t="shared" si="238"/>
        <v>0.99998319781824385</v>
      </c>
      <c r="FM188" s="2">
        <f t="shared" si="238"/>
        <v>0.99998258894797099</v>
      </c>
      <c r="FN188" s="2">
        <f t="shared" si="238"/>
        <v>0.99998247668139639</v>
      </c>
      <c r="FO188" s="2">
        <f t="shared" si="238"/>
        <v>0.9999827867749288</v>
      </c>
      <c r="FP188" s="2">
        <f t="shared" si="238"/>
        <v>0.99998229473279798</v>
      </c>
      <c r="FQ188" s="2">
        <f t="shared" si="238"/>
        <v>0.99998247146857921</v>
      </c>
      <c r="FR188" s="2">
        <f t="shared" si="238"/>
        <v>0.99998247268964191</v>
      </c>
      <c r="FS188" s="2">
        <f t="shared" si="238"/>
        <v>0.99998242315056274</v>
      </c>
      <c r="FT188" s="2">
        <f t="shared" si="238"/>
        <v>0.99998205239791571</v>
      </c>
      <c r="FU188" s="2">
        <f t="shared" si="238"/>
        <v>0.99997565077957684</v>
      </c>
      <c r="FW188" s="2">
        <f t="shared" si="229"/>
        <v>0.73436482054032604</v>
      </c>
      <c r="FX188" s="2">
        <f t="shared" si="229"/>
        <v>0.90123328619152487</v>
      </c>
      <c r="FY188" s="2">
        <f t="shared" si="229"/>
        <v>0.79375822720466938</v>
      </c>
      <c r="FZ188" s="2">
        <f t="shared" si="229"/>
        <v>0.79566936704989033</v>
      </c>
      <c r="GA188" s="2">
        <f t="shared" si="229"/>
        <v>0.79049218772541519</v>
      </c>
      <c r="GB188" s="2">
        <f t="shared" si="229"/>
        <v>0.79065125051538465</v>
      </c>
      <c r="GC188" s="2">
        <f t="shared" si="229"/>
        <v>0.80753232109966189</v>
      </c>
      <c r="GD188" s="2">
        <f t="shared" si="229"/>
        <v>0.8381909084548923</v>
      </c>
      <c r="GE188" s="2">
        <f t="shared" si="229"/>
        <v>0.82265452687304441</v>
      </c>
      <c r="GF188" s="2">
        <f t="shared" si="229"/>
        <v>0.80776935082151968</v>
      </c>
      <c r="GG188" s="2">
        <f t="shared" si="229"/>
        <v>0.79357662390260331</v>
      </c>
      <c r="GH188" s="2">
        <f t="shared" si="229"/>
        <v>0.76428226813838529</v>
      </c>
      <c r="GI188" s="2">
        <f t="shared" si="229"/>
        <v>0.73799167524485032</v>
      </c>
      <c r="GJ188" s="2">
        <f t="shared" si="229"/>
        <v>0.71578895695728839</v>
      </c>
      <c r="GK188" s="2">
        <f t="shared" si="229"/>
        <v>0.63588814984282871</v>
      </c>
      <c r="GM188" s="86">
        <f t="shared" si="230"/>
        <v>3.4859032379857502E-281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1.8806893192068184E-176</v>
      </c>
      <c r="HD188" s="86">
        <f t="shared" si="181"/>
        <v>1.0744980355192293E-128</v>
      </c>
      <c r="HE188" s="86">
        <f t="shared" si="181"/>
        <v>5.7911624582371256E-210</v>
      </c>
      <c r="HF188" s="86">
        <f t="shared" si="181"/>
        <v>1.2732346481806929E-233</v>
      </c>
      <c r="HG188" s="86">
        <f t="shared" si="181"/>
        <v>3.3825539785142279E-299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1.1633393778378291E-280</v>
      </c>
      <c r="HQ188" s="86">
        <f t="shared" si="226"/>
        <v>6.7779535200956288E-298</v>
      </c>
      <c r="HS188" s="86">
        <f t="shared" si="231"/>
        <v>9.2327625714207852E-37</v>
      </c>
      <c r="HT188" s="86">
        <f t="shared" si="231"/>
        <v>6.2691755148159208E-62</v>
      </c>
      <c r="HU188" s="86">
        <f t="shared" si="231"/>
        <v>5.052701397510737E-53</v>
      </c>
      <c r="HV188" s="86">
        <f t="shared" si="231"/>
        <v>9.6854181028438638E-61</v>
      </c>
      <c r="HW188" s="86">
        <f t="shared" si="231"/>
        <v>1.3521167330735343E-64</v>
      </c>
      <c r="HX188" s="86">
        <f t="shared" si="231"/>
        <v>8.4033194149819234E-62</v>
      </c>
      <c r="HY188" s="86">
        <f t="shared" si="231"/>
        <v>4.9024822628750287E-70</v>
      </c>
      <c r="HZ188" s="86">
        <f t="shared" si="231"/>
        <v>9.3084754438305004E-75</v>
      </c>
      <c r="IA188" s="86">
        <f t="shared" si="231"/>
        <v>2.466922187233255E-69</v>
      </c>
      <c r="IB188" s="86">
        <f t="shared" si="231"/>
        <v>9.6123052518939842E-66</v>
      </c>
      <c r="IC188" s="86">
        <f t="shared" si="231"/>
        <v>1.9650538335517126E-64</v>
      </c>
      <c r="ID188" s="86">
        <f t="shared" si="231"/>
        <v>1.3579950438319595E-57</v>
      </c>
      <c r="IE188" s="86">
        <f t="shared" si="231"/>
        <v>1.8792304817864421E-51</v>
      </c>
      <c r="IF188" s="86">
        <f t="shared" si="231"/>
        <v>2.0154428357691398E-55</v>
      </c>
      <c r="IG188" s="86">
        <f t="shared" si="231"/>
        <v>7.4102973560282479E-39</v>
      </c>
      <c r="II188" s="86">
        <f t="shared" si="232"/>
        <v>6.3397912822175174E-6</v>
      </c>
      <c r="IJ188" s="86">
        <f t="shared" si="232"/>
        <v>6.6363624650663547E-28</v>
      </c>
      <c r="IK188" s="86">
        <f t="shared" si="232"/>
        <v>1.5342225359232831E-11</v>
      </c>
      <c r="IL188" s="86">
        <f t="shared" si="232"/>
        <v>6.9394419176413783E-13</v>
      </c>
      <c r="IM188" s="86">
        <f t="shared" si="232"/>
        <v>1.7404664509911323E-13</v>
      </c>
      <c r="IN188" s="86">
        <f t="shared" si="232"/>
        <v>4.576306853295604E-13</v>
      </c>
      <c r="IO188" s="86">
        <f t="shared" si="232"/>
        <v>6.4774837580884869E-16</v>
      </c>
      <c r="IP188" s="86">
        <f t="shared" si="232"/>
        <v>1.1490977843697215E-20</v>
      </c>
      <c r="IQ188" s="86">
        <f t="shared" si="232"/>
        <v>1.4599035218821748E-17</v>
      </c>
      <c r="IR188" s="86">
        <f t="shared" si="232"/>
        <v>2.1722349918421406E-15</v>
      </c>
      <c r="IS188" s="86">
        <f t="shared" si="232"/>
        <v>8.6045268298006889E-14</v>
      </c>
      <c r="IT188" s="86">
        <f t="shared" si="232"/>
        <v>2.0796651335550866E-10</v>
      </c>
      <c r="IU188" s="86">
        <f t="shared" si="232"/>
        <v>5.0948961914805998E-8</v>
      </c>
      <c r="IV188" s="86">
        <f t="shared" si="232"/>
        <v>5.241515636137597E-3</v>
      </c>
      <c r="IW188" s="86">
        <f t="shared" si="232"/>
        <v>2.3526323705692954E-2</v>
      </c>
      <c r="IY188" s="86">
        <f t="shared" si="233"/>
        <v>6.3397912822175174E-6</v>
      </c>
      <c r="IZ188" s="86">
        <f t="shared" si="233"/>
        <v>6.6363624650663547E-28</v>
      </c>
      <c r="JA188" s="86">
        <f t="shared" si="233"/>
        <v>1.5342225359232831E-11</v>
      </c>
      <c r="JB188" s="86">
        <f t="shared" si="233"/>
        <v>6.9394419176413783E-13</v>
      </c>
      <c r="JC188" s="86">
        <f t="shared" si="233"/>
        <v>1.7404664509911323E-13</v>
      </c>
      <c r="JD188" s="86">
        <f t="shared" si="233"/>
        <v>4.576306853295604E-13</v>
      </c>
      <c r="JE188" s="86">
        <f t="shared" si="233"/>
        <v>6.4774837580884869E-16</v>
      </c>
      <c r="JF188" s="86">
        <f t="shared" si="233"/>
        <v>1.1490977843697215E-20</v>
      </c>
      <c r="JG188" s="86">
        <f t="shared" si="233"/>
        <v>1.4599035218821748E-17</v>
      </c>
      <c r="JH188" s="86">
        <f t="shared" si="233"/>
        <v>2.1722349918421406E-15</v>
      </c>
      <c r="JI188" s="86">
        <f t="shared" si="233"/>
        <v>8.6045268298006889E-14</v>
      </c>
      <c r="JJ188" s="86">
        <f t="shared" si="233"/>
        <v>2.0796651335550866E-10</v>
      </c>
      <c r="JK188" s="86">
        <f t="shared" si="233"/>
        <v>5.0948961914805998E-8</v>
      </c>
      <c r="JL188" s="86">
        <f t="shared" si="233"/>
        <v>5.241515636137597E-3</v>
      </c>
      <c r="JM188" s="86">
        <f t="shared" si="233"/>
        <v>2.3526323705692954E-2</v>
      </c>
    </row>
    <row r="189" spans="2:273" x14ac:dyDescent="0.25">
      <c r="B189" s="2">
        <v>162</v>
      </c>
      <c r="C189" s="37">
        <v>36.951000000000001</v>
      </c>
      <c r="D189" s="37">
        <v>100.148</v>
      </c>
      <c r="E189" s="37">
        <v>34.017000000000003</v>
      </c>
      <c r="F189" s="37">
        <v>20.881</v>
      </c>
      <c r="G189" s="37">
        <v>15.372999999999999</v>
      </c>
      <c r="H189" s="37">
        <v>17.169</v>
      </c>
      <c r="I189" s="37">
        <v>18.356000000000002</v>
      </c>
      <c r="J189" s="37">
        <v>18.695</v>
      </c>
      <c r="K189" s="37">
        <v>19.983000000000001</v>
      </c>
      <c r="L189" s="37">
        <v>20.966000000000001</v>
      </c>
      <c r="M189" s="37">
        <v>20.119</v>
      </c>
      <c r="N189" s="37">
        <v>19.016999999999999</v>
      </c>
      <c r="O189" s="37">
        <v>20.593</v>
      </c>
      <c r="P189" s="37">
        <v>24.797000000000001</v>
      </c>
      <c r="Q189" s="37">
        <v>25.881</v>
      </c>
      <c r="S189" s="4">
        <f t="shared" si="234"/>
        <v>35.436792110830865</v>
      </c>
      <c r="T189" s="4">
        <f t="shared" si="234"/>
        <v>97.201803008908698</v>
      </c>
      <c r="U189" s="4">
        <f t="shared" si="234"/>
        <v>34.727207763846181</v>
      </c>
      <c r="V189" s="4">
        <f t="shared" si="234"/>
        <v>21.458315341677078</v>
      </c>
      <c r="W189" s="4">
        <f t="shared" si="234"/>
        <v>16.297852062759915</v>
      </c>
      <c r="X189" s="4">
        <f t="shared" si="234"/>
        <v>18.340430789122529</v>
      </c>
      <c r="Y189" s="4">
        <f t="shared" si="234"/>
        <v>17.572262849916097</v>
      </c>
      <c r="Z189" s="4">
        <f t="shared" si="234"/>
        <v>18.586232930853125</v>
      </c>
      <c r="AA189" s="4">
        <f t="shared" si="234"/>
        <v>20.024644777426225</v>
      </c>
      <c r="AB189" s="4">
        <f t="shared" si="234"/>
        <v>20.158638121290426</v>
      </c>
      <c r="AC189" s="4">
        <f t="shared" si="234"/>
        <v>20.581390120374333</v>
      </c>
      <c r="AD189" s="4">
        <f t="shared" si="234"/>
        <v>19.69202412590105</v>
      </c>
      <c r="AE189" s="4">
        <f t="shared" si="234"/>
        <v>20.620151435277709</v>
      </c>
      <c r="AF189" s="4">
        <f t="shared" si="234"/>
        <v>25.213485090190993</v>
      </c>
      <c r="AG189" s="4">
        <f t="shared" si="234"/>
        <v>28.162933664308159</v>
      </c>
      <c r="AI189" s="4">
        <f t="shared" si="235"/>
        <v>1.5142078891691355</v>
      </c>
      <c r="AJ189" s="4">
        <f t="shared" si="235"/>
        <v>2.9461969910912984</v>
      </c>
      <c r="AK189" s="4">
        <f t="shared" si="235"/>
        <v>-0.7102077638461779</v>
      </c>
      <c r="AL189" s="4">
        <f t="shared" si="235"/>
        <v>-0.57731534167707821</v>
      </c>
      <c r="AM189" s="4">
        <f t="shared" si="235"/>
        <v>-0.92485206275991594</v>
      </c>
      <c r="AN189" s="4">
        <f t="shared" si="235"/>
        <v>-1.1714307891225282</v>
      </c>
      <c r="AO189" s="4">
        <f t="shared" si="235"/>
        <v>0.78373715008390477</v>
      </c>
      <c r="AP189" s="4">
        <f t="shared" si="235"/>
        <v>0.10876706914687517</v>
      </c>
      <c r="AQ189" s="4">
        <f t="shared" si="235"/>
        <v>-4.1644777426224522E-2</v>
      </c>
      <c r="AR189" s="4">
        <f t="shared" si="235"/>
        <v>0.80736187870957465</v>
      </c>
      <c r="AS189" s="4">
        <f t="shared" si="235"/>
        <v>-0.46239012037433369</v>
      </c>
      <c r="AT189" s="4">
        <f t="shared" si="235"/>
        <v>-0.6750241259010501</v>
      </c>
      <c r="AU189" s="4">
        <f t="shared" si="235"/>
        <v>-2.7151435277708913E-2</v>
      </c>
      <c r="AV189" s="4">
        <f t="shared" si="235"/>
        <v>-0.41648509019099222</v>
      </c>
      <c r="AW189" s="4">
        <f t="shared" si="235"/>
        <v>-2.2819336643081591</v>
      </c>
      <c r="AY189" s="2">
        <f t="shared" si="227"/>
        <v>35.436792094958598</v>
      </c>
      <c r="AZ189" s="2">
        <f t="shared" si="227"/>
        <v>97.201803008908698</v>
      </c>
      <c r="BA189" s="2">
        <f t="shared" si="227"/>
        <v>34.727207763846174</v>
      </c>
      <c r="BB189" s="2">
        <f t="shared" si="227"/>
        <v>21.458315341677078</v>
      </c>
      <c r="BC189" s="2">
        <f t="shared" si="227"/>
        <v>16.297852062759915</v>
      </c>
      <c r="BD189" s="2">
        <f t="shared" si="227"/>
        <v>18.340430789122529</v>
      </c>
      <c r="BE189" s="2">
        <f t="shared" si="227"/>
        <v>17.572262849916097</v>
      </c>
      <c r="BF189" s="2">
        <f t="shared" si="227"/>
        <v>18.586232930853125</v>
      </c>
      <c r="BG189" s="2">
        <f t="shared" si="227"/>
        <v>20.024644777426225</v>
      </c>
      <c r="BH189" s="2">
        <f t="shared" si="227"/>
        <v>20.158638121290426</v>
      </c>
      <c r="BI189" s="2">
        <f t="shared" si="227"/>
        <v>20.581390120374333</v>
      </c>
      <c r="BJ189" s="2">
        <f t="shared" si="227"/>
        <v>19.692024125900645</v>
      </c>
      <c r="BK189" s="2">
        <f t="shared" si="227"/>
        <v>20.620151434571032</v>
      </c>
      <c r="BL189" s="2">
        <f t="shared" si="227"/>
        <v>25.21236302208937</v>
      </c>
      <c r="BM189" s="2">
        <f t="shared" si="227"/>
        <v>27.93952110035174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36.951000000000001</v>
      </c>
      <c r="CV189" s="2">
        <f t="shared" si="198"/>
        <v>100.148</v>
      </c>
      <c r="CW189" s="2">
        <f t="shared" si="199"/>
        <v>34.017000000000003</v>
      </c>
      <c r="CX189" s="2">
        <f t="shared" si="200"/>
        <v>20.881</v>
      </c>
      <c r="CY189" s="2">
        <f t="shared" si="201"/>
        <v>15.372999999999999</v>
      </c>
      <c r="CZ189" s="2">
        <f t="shared" si="202"/>
        <v>17.169</v>
      </c>
      <c r="DA189" s="2">
        <f t="shared" si="203"/>
        <v>18.356000000000002</v>
      </c>
      <c r="DB189" s="2">
        <f t="shared" si="204"/>
        <v>18.695</v>
      </c>
      <c r="DC189" s="2">
        <f t="shared" si="205"/>
        <v>19.983000000000001</v>
      </c>
      <c r="DD189" s="2">
        <f t="shared" si="206"/>
        <v>20.966000000000001</v>
      </c>
      <c r="DE189" s="2">
        <f t="shared" si="207"/>
        <v>20.119</v>
      </c>
      <c r="DF189" s="2">
        <f t="shared" si="208"/>
        <v>19.016999999999999</v>
      </c>
      <c r="DG189" s="2">
        <f t="shared" si="209"/>
        <v>20.593</v>
      </c>
      <c r="DH189" s="2">
        <f t="shared" si="210"/>
        <v>24.797000000000001</v>
      </c>
      <c r="DI189" s="2">
        <f t="shared" si="211"/>
        <v>25.881</v>
      </c>
      <c r="DK189" s="2">
        <f t="shared" si="236"/>
        <v>126.35693642630483</v>
      </c>
      <c r="DL189" s="2">
        <f t="shared" si="236"/>
        <v>209.0955007427815</v>
      </c>
      <c r="DM189" s="2">
        <f t="shared" si="236"/>
        <v>94.681179268292681</v>
      </c>
      <c r="DN189" s="2">
        <f t="shared" si="236"/>
        <v>98.00650364372467</v>
      </c>
      <c r="DO189" s="2">
        <f t="shared" si="236"/>
        <v>66.689820040485841</v>
      </c>
      <c r="DP189" s="2">
        <f t="shared" si="236"/>
        <v>76.899442645074231</v>
      </c>
      <c r="DQ189" s="2">
        <f t="shared" si="236"/>
        <v>72.034794980694969</v>
      </c>
      <c r="DR189" s="2">
        <f t="shared" si="236"/>
        <v>67.945757983193275</v>
      </c>
      <c r="DS189" s="2">
        <f t="shared" si="236"/>
        <v>68.226718146718142</v>
      </c>
      <c r="DT189" s="2">
        <f t="shared" si="236"/>
        <v>68.33073033033034</v>
      </c>
      <c r="DU189" s="2">
        <f t="shared" si="236"/>
        <v>72.200041570141565</v>
      </c>
      <c r="DV189" s="2">
        <f t="shared" si="236"/>
        <v>73.35550540540541</v>
      </c>
      <c r="DW189" s="2">
        <f t="shared" si="236"/>
        <v>72.841091749644363</v>
      </c>
      <c r="DX189" s="2">
        <f t="shared" si="236"/>
        <v>59.606699159663862</v>
      </c>
      <c r="DY189" s="2">
        <f t="shared" si="236"/>
        <v>65.232691731553587</v>
      </c>
      <c r="EA189" s="2">
        <f t="shared" si="240"/>
        <v>32.583442796426411</v>
      </c>
      <c r="EB189" s="2">
        <f t="shared" si="240"/>
        <v>82.338313497714154</v>
      </c>
      <c r="EC189" s="2">
        <f t="shared" si="240"/>
        <v>32.599987583373959</v>
      </c>
      <c r="ED189" s="2">
        <f t="shared" si="240"/>
        <v>18.677488874193557</v>
      </c>
      <c r="EE189" s="2">
        <f t="shared" si="240"/>
        <v>13.821019860134619</v>
      </c>
      <c r="EF189" s="2">
        <f t="shared" si="239"/>
        <v>18.759651508757127</v>
      </c>
      <c r="EG189" s="2">
        <f t="shared" si="239"/>
        <v>16.278418311510649</v>
      </c>
      <c r="EH189" s="2">
        <f t="shared" si="239"/>
        <v>16.022557628396861</v>
      </c>
      <c r="EI189" s="2">
        <f t="shared" si="239"/>
        <v>19.054136024618451</v>
      </c>
      <c r="EJ189" s="2">
        <f t="shared" si="239"/>
        <v>19.990554055781367</v>
      </c>
      <c r="EK189" s="2">
        <f t="shared" si="212"/>
        <v>18.881960230603873</v>
      </c>
      <c r="EL189" s="2">
        <f t="shared" si="179"/>
        <v>17.648152881203458</v>
      </c>
      <c r="EM189" s="2">
        <f t="shared" si="179"/>
        <v>19.764852049910871</v>
      </c>
      <c r="EN189" s="2">
        <f t="shared" si="179"/>
        <v>24.534286915360692</v>
      </c>
      <c r="EO189" s="2">
        <f t="shared" si="179"/>
        <v>28.965319024316031</v>
      </c>
      <c r="EQ189" s="2">
        <f t="shared" si="237"/>
        <v>36.376739267801874</v>
      </c>
      <c r="ER189" s="2">
        <f t="shared" si="237"/>
        <v>98.685165209614979</v>
      </c>
      <c r="ES189" s="2">
        <f t="shared" si="237"/>
        <v>35.230295841490758</v>
      </c>
      <c r="ET189" s="2">
        <f t="shared" si="237"/>
        <v>22.108187338233854</v>
      </c>
      <c r="EU189" s="2">
        <f t="shared" si="237"/>
        <v>16.895547807059415</v>
      </c>
      <c r="EV189" s="2">
        <f t="shared" si="237"/>
        <v>18.238090316796175</v>
      </c>
      <c r="EW189" s="2">
        <f t="shared" si="237"/>
        <v>17.852426918935119</v>
      </c>
      <c r="EX189" s="2">
        <f t="shared" si="237"/>
        <v>19.03661694666355</v>
      </c>
      <c r="EY189" s="2">
        <f t="shared" si="237"/>
        <v>20.214531475473063</v>
      </c>
      <c r="EZ189" s="2">
        <f t="shared" si="237"/>
        <v>20.194168725147499</v>
      </c>
      <c r="FA189" s="2">
        <f t="shared" si="237"/>
        <v>20.983491685909673</v>
      </c>
      <c r="FB189" s="2">
        <f t="shared" si="237"/>
        <v>20.265782756503246</v>
      </c>
      <c r="FC189" s="2">
        <f t="shared" si="237"/>
        <v>20.89596262916973</v>
      </c>
      <c r="FD189" s="2">
        <f t="shared" si="237"/>
        <v>25.457127920314619</v>
      </c>
      <c r="FE189" s="2">
        <f t="shared" si="237"/>
        <v>27.40260222186604</v>
      </c>
      <c r="FG189" s="2">
        <f t="shared" si="238"/>
        <v>0.99998914154641516</v>
      </c>
      <c r="FH189" s="2">
        <f t="shared" si="238"/>
        <v>0.99998413957832333</v>
      </c>
      <c r="FI189" s="2">
        <f t="shared" si="238"/>
        <v>0.99998706234207357</v>
      </c>
      <c r="FJ189" s="2">
        <f t="shared" si="238"/>
        <v>0.99998551214204856</v>
      </c>
      <c r="FK189" s="2">
        <f t="shared" si="238"/>
        <v>0.99998491308914816</v>
      </c>
      <c r="FL189" s="2">
        <f t="shared" si="238"/>
        <v>0.99998467620545872</v>
      </c>
      <c r="FM189" s="2">
        <f t="shared" si="238"/>
        <v>0.99998412090749844</v>
      </c>
      <c r="FN189" s="2">
        <f t="shared" si="238"/>
        <v>0.99998401851885088</v>
      </c>
      <c r="FO189" s="2">
        <f t="shared" si="238"/>
        <v>0.9999843013283779</v>
      </c>
      <c r="FP189" s="2">
        <f t="shared" si="238"/>
        <v>0.99998385257924249</v>
      </c>
      <c r="FQ189" s="2">
        <f t="shared" si="238"/>
        <v>0.99998401376469037</v>
      </c>
      <c r="FR189" s="2">
        <f t="shared" si="238"/>
        <v>0.99998401487831623</v>
      </c>
      <c r="FS189" s="2">
        <f t="shared" si="238"/>
        <v>0.99998396969799941</v>
      </c>
      <c r="FT189" s="2">
        <f t="shared" si="238"/>
        <v>0.99998363156650971</v>
      </c>
      <c r="FU189" s="2">
        <f t="shared" si="238"/>
        <v>0.99997779319946689</v>
      </c>
      <c r="FW189" s="2">
        <f t="shared" si="229"/>
        <v>0.75193992479313165</v>
      </c>
      <c r="FX189" s="2">
        <f t="shared" si="229"/>
        <v>0.90913402474525695</v>
      </c>
      <c r="FY189" s="2">
        <f t="shared" si="229"/>
        <v>0.80842881768274832</v>
      </c>
      <c r="FZ189" s="2">
        <f t="shared" si="229"/>
        <v>0.81023651280401832</v>
      </c>
      <c r="GA189" s="2">
        <f t="shared" si="229"/>
        <v>0.80533812620786605</v>
      </c>
      <c r="GB189" s="2">
        <f t="shared" si="229"/>
        <v>0.80548869111430466</v>
      </c>
      <c r="GC189" s="2">
        <f t="shared" si="229"/>
        <v>0.82144352428823009</v>
      </c>
      <c r="GD189" s="2">
        <f t="shared" si="229"/>
        <v>0.85029696571546576</v>
      </c>
      <c r="GE189" s="2">
        <f t="shared" si="229"/>
        <v>0.83569511400103413</v>
      </c>
      <c r="GF189" s="2">
        <f t="shared" si="229"/>
        <v>0.82166720533490689</v>
      </c>
      <c r="GG189" s="2">
        <f t="shared" si="229"/>
        <v>0.80825701185079113</v>
      </c>
      <c r="GH189" s="2">
        <f t="shared" si="229"/>
        <v>0.78046968181642906</v>
      </c>
      <c r="GI189" s="2">
        <f t="shared" si="229"/>
        <v>0.75540674110623229</v>
      </c>
      <c r="GJ189" s="2">
        <f t="shared" si="229"/>
        <v>0.73414816056568188</v>
      </c>
      <c r="GK189" s="2">
        <f t="shared" si="229"/>
        <v>0.65693496394636497</v>
      </c>
      <c r="GM189" s="86">
        <f t="shared" si="230"/>
        <v>1.0274373672590808E-286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6.1425620842035714E-181</v>
      </c>
      <c r="HD189" s="86">
        <f t="shared" si="181"/>
        <v>4.6454030034636392E-132</v>
      </c>
      <c r="HE189" s="86">
        <f t="shared" si="181"/>
        <v>2.8103025708206892E-215</v>
      </c>
      <c r="HF189" s="86">
        <f t="shared" si="181"/>
        <v>1.7075782885406915E-239</v>
      </c>
      <c r="HG189" s="86">
        <f t="shared" si="181"/>
        <v>1.0151905243579434E-306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8.3997938000242182E-288</v>
      </c>
      <c r="HQ189" s="86">
        <f t="shared" si="226"/>
        <v>1.5783807425383715E-305</v>
      </c>
      <c r="HS189" s="86">
        <f t="shared" si="231"/>
        <v>1.6743576685763496E-38</v>
      </c>
      <c r="HT189" s="86">
        <f t="shared" si="231"/>
        <v>1.8166005666077206E-64</v>
      </c>
      <c r="HU189" s="86">
        <f t="shared" si="231"/>
        <v>2.1520671803049705E-55</v>
      </c>
      <c r="HV189" s="86">
        <f t="shared" si="231"/>
        <v>2.0134091283786975E-63</v>
      </c>
      <c r="HW189" s="86">
        <f t="shared" si="231"/>
        <v>1.6712127365176488E-67</v>
      </c>
      <c r="HX189" s="86">
        <f t="shared" si="231"/>
        <v>1.360023644408431E-64</v>
      </c>
      <c r="HY189" s="86">
        <f t="shared" si="231"/>
        <v>4.107544061606103E-73</v>
      </c>
      <c r="HZ189" s="86">
        <f t="shared" si="231"/>
        <v>5.8941280563723033E-78</v>
      </c>
      <c r="IA189" s="86">
        <f t="shared" si="231"/>
        <v>2.3560765403991245E-72</v>
      </c>
      <c r="IB189" s="86">
        <f t="shared" si="231"/>
        <v>1.1518302447706629E-68</v>
      </c>
      <c r="IC189" s="86">
        <f t="shared" si="231"/>
        <v>2.4729936070448109E-67</v>
      </c>
      <c r="ID189" s="86">
        <f t="shared" si="231"/>
        <v>2.8950065411779006E-60</v>
      </c>
      <c r="IE189" s="86">
        <f t="shared" si="231"/>
        <v>6.5830836517374666E-54</v>
      </c>
      <c r="IF189" s="86">
        <f t="shared" si="231"/>
        <v>3.5096233698601915E-58</v>
      </c>
      <c r="IG189" s="86">
        <f t="shared" si="231"/>
        <v>6.3614142293441216E-41</v>
      </c>
      <c r="II189" s="86">
        <f t="shared" si="232"/>
        <v>8.5657299198806462E-7</v>
      </c>
      <c r="IJ189" s="86">
        <f t="shared" si="232"/>
        <v>3.8909470622346857E-30</v>
      </c>
      <c r="IK189" s="86">
        <f t="shared" si="232"/>
        <v>5.7830208968854457E-13</v>
      </c>
      <c r="IL189" s="86">
        <f t="shared" si="232"/>
        <v>1.7593730524736489E-14</v>
      </c>
      <c r="IM189" s="86">
        <f t="shared" si="232"/>
        <v>3.317531055068942E-15</v>
      </c>
      <c r="IN189" s="86">
        <f t="shared" si="232"/>
        <v>1.0026257914359537E-14</v>
      </c>
      <c r="IO189" s="86">
        <f t="shared" si="232"/>
        <v>8.046624192551606E-18</v>
      </c>
      <c r="IP189" s="86">
        <f t="shared" si="232"/>
        <v>7.3291976975191431E-23</v>
      </c>
      <c r="IQ189" s="86">
        <f t="shared" si="232"/>
        <v>1.5340209039231688E-19</v>
      </c>
      <c r="IR189" s="86">
        <f t="shared" si="232"/>
        <v>3.1753054092728795E-17</v>
      </c>
      <c r="IS189" s="86">
        <f t="shared" si="232"/>
        <v>1.5739674642442989E-15</v>
      </c>
      <c r="IT189" s="86">
        <f t="shared" si="232"/>
        <v>7.2390658204615477E-12</v>
      </c>
      <c r="IU189" s="86">
        <f t="shared" si="232"/>
        <v>2.9916169672756488E-9</v>
      </c>
      <c r="IV189" s="86">
        <f t="shared" si="232"/>
        <v>2.1468172241150708E-3</v>
      </c>
      <c r="IW189" s="86">
        <f t="shared" si="232"/>
        <v>9.0919771167373396E-3</v>
      </c>
      <c r="IY189" s="86">
        <f t="shared" si="233"/>
        <v>8.5657299198806462E-7</v>
      </c>
      <c r="IZ189" s="86">
        <f t="shared" si="233"/>
        <v>3.8909470622346857E-30</v>
      </c>
      <c r="JA189" s="86">
        <f t="shared" si="233"/>
        <v>5.7830208968854457E-13</v>
      </c>
      <c r="JB189" s="86">
        <f t="shared" si="233"/>
        <v>1.7593730524736489E-14</v>
      </c>
      <c r="JC189" s="86">
        <f t="shared" si="233"/>
        <v>3.317531055068942E-15</v>
      </c>
      <c r="JD189" s="86">
        <f t="shared" si="233"/>
        <v>1.0026257914359537E-14</v>
      </c>
      <c r="JE189" s="86">
        <f t="shared" si="233"/>
        <v>8.046624192551606E-18</v>
      </c>
      <c r="JF189" s="86">
        <f t="shared" si="233"/>
        <v>7.3291976975191431E-23</v>
      </c>
      <c r="JG189" s="86">
        <f t="shared" si="233"/>
        <v>1.5340209039231688E-19</v>
      </c>
      <c r="JH189" s="86">
        <f t="shared" si="233"/>
        <v>3.1753054092728795E-17</v>
      </c>
      <c r="JI189" s="86">
        <f t="shared" si="233"/>
        <v>1.5739674642442989E-15</v>
      </c>
      <c r="JJ189" s="86">
        <f t="shared" si="233"/>
        <v>7.2390658204615477E-12</v>
      </c>
      <c r="JK189" s="86">
        <f t="shared" si="233"/>
        <v>2.9916169672756488E-9</v>
      </c>
      <c r="JL189" s="86">
        <f t="shared" si="233"/>
        <v>2.1468172241150708E-3</v>
      </c>
      <c r="JM189" s="86">
        <f t="shared" si="233"/>
        <v>9.0919771167373396E-3</v>
      </c>
    </row>
    <row r="190" spans="2:273" x14ac:dyDescent="0.25">
      <c r="B190" s="2">
        <v>163</v>
      </c>
      <c r="C190" s="37">
        <v>35.606999999999999</v>
      </c>
      <c r="D190" s="37">
        <v>101.279</v>
      </c>
      <c r="E190" s="37">
        <v>33.932000000000002</v>
      </c>
      <c r="F190" s="37">
        <v>20.440999999999999</v>
      </c>
      <c r="G190" s="37">
        <v>16.457999999999998</v>
      </c>
      <c r="H190" s="37">
        <v>18.814</v>
      </c>
      <c r="I190" s="37">
        <v>18.016999999999999</v>
      </c>
      <c r="J190" s="37">
        <v>17.440999999999999</v>
      </c>
      <c r="K190" s="37">
        <v>20.593</v>
      </c>
      <c r="L190" s="37">
        <v>18.507999999999999</v>
      </c>
      <c r="M190" s="37">
        <v>21.338999999999999</v>
      </c>
      <c r="N190" s="37">
        <v>19.898</v>
      </c>
      <c r="O190" s="37">
        <v>21.186</v>
      </c>
      <c r="P190" s="37">
        <v>24.440999999999999</v>
      </c>
      <c r="Q190" s="37">
        <v>25.78</v>
      </c>
      <c r="S190" s="4">
        <f t="shared" si="234"/>
        <v>35.400982496000609</v>
      </c>
      <c r="T190" s="4">
        <f t="shared" si="234"/>
        <v>97.47578570992502</v>
      </c>
      <c r="U190" s="4">
        <f t="shared" si="234"/>
        <v>34.68659970209081</v>
      </c>
      <c r="V190" s="4">
        <f t="shared" si="234"/>
        <v>21.348838856740453</v>
      </c>
      <c r="W190" s="4">
        <f t="shared" si="234"/>
        <v>16.163805090399045</v>
      </c>
      <c r="X190" s="4">
        <f t="shared" si="234"/>
        <v>18.178830844602061</v>
      </c>
      <c r="Y190" s="4">
        <f t="shared" si="234"/>
        <v>17.450963202975501</v>
      </c>
      <c r="Z190" s="4">
        <f t="shared" si="234"/>
        <v>18.503543319451985</v>
      </c>
      <c r="AA190" s="4">
        <f t="shared" si="234"/>
        <v>19.892521172479594</v>
      </c>
      <c r="AB190" s="4">
        <f t="shared" si="234"/>
        <v>20.005239300720682</v>
      </c>
      <c r="AC190" s="4">
        <f t="shared" si="234"/>
        <v>20.47359008099555</v>
      </c>
      <c r="AD190" s="4">
        <f t="shared" si="234"/>
        <v>19.582207790211783</v>
      </c>
      <c r="AE190" s="4">
        <f t="shared" si="234"/>
        <v>20.491606847763943</v>
      </c>
      <c r="AF190" s="4">
        <f t="shared" si="234"/>
        <v>25.11101208910458</v>
      </c>
      <c r="AG190" s="4">
        <f t="shared" si="234"/>
        <v>27.879898800554635</v>
      </c>
      <c r="AI190" s="4">
        <f t="shared" si="235"/>
        <v>0.20601750399939078</v>
      </c>
      <c r="AJ190" s="4">
        <f t="shared" si="235"/>
        <v>3.8032142900749761</v>
      </c>
      <c r="AK190" s="4">
        <f t="shared" si="235"/>
        <v>-0.75459970209080751</v>
      </c>
      <c r="AL190" s="4">
        <f t="shared" si="235"/>
        <v>-0.9078388567404545</v>
      </c>
      <c r="AM190" s="4">
        <f t="shared" si="235"/>
        <v>0.29419490960095374</v>
      </c>
      <c r="AN190" s="4">
        <f t="shared" si="235"/>
        <v>0.63516915539793928</v>
      </c>
      <c r="AO190" s="4">
        <f t="shared" si="235"/>
        <v>0.56603679702449838</v>
      </c>
      <c r="AP190" s="4">
        <f t="shared" si="235"/>
        <v>-1.0625433194519864</v>
      </c>
      <c r="AQ190" s="4">
        <f t="shared" si="235"/>
        <v>0.70047882752040636</v>
      </c>
      <c r="AR190" s="4">
        <f t="shared" si="235"/>
        <v>-1.4972393007206826</v>
      </c>
      <c r="AS190" s="4">
        <f t="shared" si="235"/>
        <v>0.86540991900444908</v>
      </c>
      <c r="AT190" s="4">
        <f t="shared" si="235"/>
        <v>0.31579220978821709</v>
      </c>
      <c r="AU190" s="4">
        <f t="shared" si="235"/>
        <v>0.69439315223605647</v>
      </c>
      <c r="AV190" s="4">
        <f t="shared" si="235"/>
        <v>-0.67001208910458132</v>
      </c>
      <c r="AW190" s="4">
        <f t="shared" si="235"/>
        <v>-2.0998988005546337</v>
      </c>
      <c r="AY190" s="2">
        <f t="shared" si="227"/>
        <v>35.400982494896674</v>
      </c>
      <c r="AZ190" s="2">
        <f t="shared" si="227"/>
        <v>97.47578570992502</v>
      </c>
      <c r="BA190" s="2">
        <f t="shared" si="227"/>
        <v>34.68659970209081</v>
      </c>
      <c r="BB190" s="2">
        <f t="shared" si="227"/>
        <v>21.348838856740453</v>
      </c>
      <c r="BC190" s="2">
        <f t="shared" si="227"/>
        <v>16.163805090399045</v>
      </c>
      <c r="BD190" s="2">
        <f t="shared" si="227"/>
        <v>18.178830844602061</v>
      </c>
      <c r="BE190" s="2">
        <f t="shared" si="227"/>
        <v>17.450963202975501</v>
      </c>
      <c r="BF190" s="2">
        <f t="shared" si="227"/>
        <v>18.503543319451985</v>
      </c>
      <c r="BG190" s="2">
        <f t="shared" si="227"/>
        <v>19.892521172479594</v>
      </c>
      <c r="BH190" s="2">
        <f t="shared" si="227"/>
        <v>20.005239300720682</v>
      </c>
      <c r="BI190" s="2">
        <f t="shared" si="227"/>
        <v>20.47359008099555</v>
      </c>
      <c r="BJ190" s="2">
        <f t="shared" si="227"/>
        <v>19.582207790211779</v>
      </c>
      <c r="BK190" s="2">
        <f t="shared" si="227"/>
        <v>20.491606847747747</v>
      </c>
      <c r="BL190" s="2">
        <f t="shared" si="227"/>
        <v>25.110814368377049</v>
      </c>
      <c r="BM190" s="2">
        <f t="shared" si="227"/>
        <v>27.822105735905971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35.606999999999999</v>
      </c>
      <c r="CV190" s="2">
        <f t="shared" si="198"/>
        <v>101.279</v>
      </c>
      <c r="CW190" s="2">
        <f t="shared" si="199"/>
        <v>33.932000000000002</v>
      </c>
      <c r="CX190" s="2">
        <f t="shared" si="200"/>
        <v>20.440999999999999</v>
      </c>
      <c r="CY190" s="2">
        <f t="shared" si="201"/>
        <v>16.457999999999998</v>
      </c>
      <c r="CZ190" s="2">
        <f t="shared" si="202"/>
        <v>18.814</v>
      </c>
      <c r="DA190" s="2">
        <f t="shared" si="203"/>
        <v>18.016999999999999</v>
      </c>
      <c r="DB190" s="2">
        <f t="shared" si="204"/>
        <v>17.440999999999999</v>
      </c>
      <c r="DC190" s="2">
        <f t="shared" si="205"/>
        <v>20.593</v>
      </c>
      <c r="DD190" s="2">
        <f t="shared" si="206"/>
        <v>18.507999999999999</v>
      </c>
      <c r="DE190" s="2">
        <f t="shared" si="207"/>
        <v>21.338999999999999</v>
      </c>
      <c r="DF190" s="2">
        <f t="shared" si="208"/>
        <v>19.898</v>
      </c>
      <c r="DG190" s="2">
        <f t="shared" si="209"/>
        <v>21.186</v>
      </c>
      <c r="DH190" s="2">
        <f t="shared" si="210"/>
        <v>24.440999999999999</v>
      </c>
      <c r="DI190" s="2">
        <f t="shared" si="211"/>
        <v>25.78</v>
      </c>
      <c r="DK190" s="2">
        <f t="shared" si="236"/>
        <v>126.89437115658166</v>
      </c>
      <c r="DL190" s="2">
        <f t="shared" si="236"/>
        <v>209.87628082543284</v>
      </c>
      <c r="DM190" s="2">
        <f t="shared" si="236"/>
        <v>95.018699999999995</v>
      </c>
      <c r="DN190" s="2">
        <f t="shared" si="236"/>
        <v>98.418116599190256</v>
      </c>
      <c r="DO190" s="2">
        <f t="shared" si="236"/>
        <v>66.897510526315813</v>
      </c>
      <c r="DP190" s="2">
        <f t="shared" si="236"/>
        <v>77.172664304993248</v>
      </c>
      <c r="DQ190" s="2">
        <f t="shared" si="236"/>
        <v>72.285805534105535</v>
      </c>
      <c r="DR190" s="2">
        <f t="shared" si="236"/>
        <v>68.158356022408952</v>
      </c>
      <c r="DS190" s="2">
        <f t="shared" si="236"/>
        <v>68.428464607464605</v>
      </c>
      <c r="DT190" s="2">
        <f t="shared" si="236"/>
        <v>68.5376978978979</v>
      </c>
      <c r="DU190" s="2">
        <f t="shared" si="236"/>
        <v>72.428327670527665</v>
      </c>
      <c r="DV190" s="2">
        <f t="shared" si="236"/>
        <v>73.576817117117116</v>
      </c>
      <c r="DW190" s="2">
        <f t="shared" si="236"/>
        <v>73.046221906116642</v>
      </c>
      <c r="DX190" s="2">
        <f t="shared" si="236"/>
        <v>59.71842969187675</v>
      </c>
      <c r="DY190" s="2">
        <f t="shared" si="236"/>
        <v>65.431334000741572</v>
      </c>
      <c r="EA190" s="2">
        <f t="shared" si="240"/>
        <v>32.430366553907547</v>
      </c>
      <c r="EB190" s="2">
        <f t="shared" si="240"/>
        <v>82.200810087686421</v>
      </c>
      <c r="EC190" s="2">
        <f t="shared" si="240"/>
        <v>32.484363572710393</v>
      </c>
      <c r="ED190" s="2">
        <f t="shared" si="240"/>
        <v>18.468418553113764</v>
      </c>
      <c r="EE190" s="2">
        <f t="shared" si="240"/>
        <v>13.598094399754807</v>
      </c>
      <c r="EF190" s="2">
        <f t="shared" si="239"/>
        <v>18.611468954420769</v>
      </c>
      <c r="EG190" s="2">
        <f t="shared" si="239"/>
        <v>16.114221809654094</v>
      </c>
      <c r="EH190" s="2">
        <f t="shared" si="239"/>
        <v>15.864014958330138</v>
      </c>
      <c r="EI190" s="2">
        <f t="shared" si="239"/>
        <v>18.892115288749139</v>
      </c>
      <c r="EJ190" s="2">
        <f t="shared" si="239"/>
        <v>19.830926400286316</v>
      </c>
      <c r="EK190" s="2">
        <f t="shared" si="212"/>
        <v>18.713665917529806</v>
      </c>
      <c r="EL190" s="2">
        <f t="shared" si="179"/>
        <v>17.46048128342246</v>
      </c>
      <c r="EM190" s="2">
        <f t="shared" si="179"/>
        <v>19.601694193061839</v>
      </c>
      <c r="EN190" s="2">
        <f t="shared" si="179"/>
        <v>24.403519376181475</v>
      </c>
      <c r="EO190" s="2">
        <f t="shared" si="179"/>
        <v>28.894666091939449</v>
      </c>
      <c r="EQ190" s="2">
        <f t="shared" si="237"/>
        <v>36.293524159545129</v>
      </c>
      <c r="ER190" s="2">
        <f t="shared" si="237"/>
        <v>98.866138145801088</v>
      </c>
      <c r="ES190" s="2">
        <f t="shared" si="237"/>
        <v>35.161642453818928</v>
      </c>
      <c r="ET190" s="2">
        <f t="shared" si="237"/>
        <v>21.962814031379715</v>
      </c>
      <c r="EU190" s="2">
        <f t="shared" si="237"/>
        <v>16.728511252909605</v>
      </c>
      <c r="EV190" s="2">
        <f t="shared" si="237"/>
        <v>18.082550328750749</v>
      </c>
      <c r="EW190" s="2">
        <f t="shared" si="237"/>
        <v>17.714988109762864</v>
      </c>
      <c r="EX190" s="2">
        <f t="shared" si="237"/>
        <v>18.926483469495434</v>
      </c>
      <c r="EY190" s="2">
        <f t="shared" si="237"/>
        <v>20.071066766454198</v>
      </c>
      <c r="EZ190" s="2">
        <f t="shared" si="237"/>
        <v>20.038883663305946</v>
      </c>
      <c r="FA190" s="2">
        <f t="shared" si="237"/>
        <v>20.853408590523554</v>
      </c>
      <c r="FB190" s="2">
        <f t="shared" si="237"/>
        <v>20.125466711686077</v>
      </c>
      <c r="FC190" s="2">
        <f t="shared" si="237"/>
        <v>20.753386081257322</v>
      </c>
      <c r="FD190" s="2">
        <f t="shared" si="237"/>
        <v>25.343704303026044</v>
      </c>
      <c r="FE190" s="2">
        <f t="shared" si="237"/>
        <v>27.310184008679798</v>
      </c>
      <c r="FG190" s="2">
        <f t="shared" si="238"/>
        <v>0.99999009696317032</v>
      </c>
      <c r="FH190" s="2">
        <f t="shared" si="238"/>
        <v>0.99998553510332777</v>
      </c>
      <c r="FI190" s="2">
        <f t="shared" si="238"/>
        <v>0.99998820070230321</v>
      </c>
      <c r="FJ190" s="2">
        <f t="shared" si="238"/>
        <v>0.99998678689966547</v>
      </c>
      <c r="FK190" s="2">
        <f t="shared" si="238"/>
        <v>0.99998624055550522</v>
      </c>
      <c r="FL190" s="2">
        <f t="shared" si="238"/>
        <v>0.99998602451443475</v>
      </c>
      <c r="FM190" s="2">
        <f t="shared" si="238"/>
        <v>0.99998551807528546</v>
      </c>
      <c r="FN190" s="2">
        <f t="shared" si="238"/>
        <v>0.99998542469546725</v>
      </c>
      <c r="FO190" s="2">
        <f t="shared" si="238"/>
        <v>0.99998568262154042</v>
      </c>
      <c r="FP190" s="2">
        <f t="shared" si="238"/>
        <v>0.99998527335631793</v>
      </c>
      <c r="FQ190" s="2">
        <f t="shared" si="238"/>
        <v>0.99998542035960913</v>
      </c>
      <c r="FR190" s="2">
        <f t="shared" si="238"/>
        <v>0.99998542137525093</v>
      </c>
      <c r="FS190" s="2">
        <f t="shared" si="238"/>
        <v>0.99998538017019611</v>
      </c>
      <c r="FT190" s="2">
        <f t="shared" si="238"/>
        <v>0.99998507178973339</v>
      </c>
      <c r="FU190" s="2">
        <f t="shared" si="238"/>
        <v>0.99997974711763304</v>
      </c>
      <c r="FW190" s="2">
        <f t="shared" si="229"/>
        <v>0.76871843285367325</v>
      </c>
      <c r="FX190" s="2">
        <f t="shared" si="229"/>
        <v>0.91646133556368947</v>
      </c>
      <c r="FY190" s="2">
        <f t="shared" si="229"/>
        <v>0.82228948342396924</v>
      </c>
      <c r="FZ190" s="2">
        <f t="shared" si="229"/>
        <v>0.82399486210231132</v>
      </c>
      <c r="GA190" s="2">
        <f t="shared" si="229"/>
        <v>0.81937244801806053</v>
      </c>
      <c r="GB190" s="2">
        <f t="shared" si="229"/>
        <v>0.81951459056659937</v>
      </c>
      <c r="GC190" s="2">
        <f t="shared" si="229"/>
        <v>0.83455525055971003</v>
      </c>
      <c r="GD190" s="2">
        <f t="shared" si="229"/>
        <v>0.86164678773184344</v>
      </c>
      <c r="GE190" s="2">
        <f t="shared" si="229"/>
        <v>0.84795402692548127</v>
      </c>
      <c r="GF190" s="2">
        <f t="shared" si="229"/>
        <v>0.83476581026760976</v>
      </c>
      <c r="GG190" s="2">
        <f t="shared" si="229"/>
        <v>0.82212737317259921</v>
      </c>
      <c r="GH190" s="2">
        <f t="shared" si="229"/>
        <v>0.79584240322424282</v>
      </c>
      <c r="GI190" s="2">
        <f t="shared" si="229"/>
        <v>0.77202185228543996</v>
      </c>
      <c r="GJ190" s="2">
        <f t="shared" si="229"/>
        <v>0.75173275342849599</v>
      </c>
      <c r="GK190" s="2">
        <f t="shared" si="229"/>
        <v>0.6773824331687498</v>
      </c>
      <c r="GM190" s="86">
        <f t="shared" si="230"/>
        <v>2.6730264496795776E-292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1.760161854648852E-185</v>
      </c>
      <c r="HD190" s="86">
        <f t="shared" si="181"/>
        <v>1.8151332153388119E-135</v>
      </c>
      <c r="HE190" s="86">
        <f t="shared" si="181"/>
        <v>1.1689757881512247E-220</v>
      </c>
      <c r="HF190" s="86">
        <f t="shared" si="181"/>
        <v>1.9338899305360425E-245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4.9267528275275211E-295</v>
      </c>
      <c r="HQ190" s="86">
        <f t="shared" si="226"/>
        <v>0</v>
      </c>
      <c r="HS190" s="86">
        <f t="shared" si="231"/>
        <v>2.7582038780782876E-40</v>
      </c>
      <c r="HT190" s="86">
        <f t="shared" si="231"/>
        <v>4.6685429470092239E-67</v>
      </c>
      <c r="HU190" s="86">
        <f t="shared" si="231"/>
        <v>8.1095054701016587E-58</v>
      </c>
      <c r="HV190" s="86">
        <f t="shared" si="231"/>
        <v>3.6513727722914334E-66</v>
      </c>
      <c r="HW190" s="86">
        <f t="shared" si="231"/>
        <v>1.776728111517423E-70</v>
      </c>
      <c r="HX190" s="86">
        <f t="shared" si="231"/>
        <v>1.9037227272117166E-67</v>
      </c>
      <c r="HY190" s="86">
        <f t="shared" si="231"/>
        <v>2.9461408288258801E-76</v>
      </c>
      <c r="HZ190" s="86">
        <f t="shared" si="231"/>
        <v>3.1890952063158445E-81</v>
      </c>
      <c r="IA190" s="86">
        <f t="shared" si="231"/>
        <v>1.9342764818314593E-75</v>
      </c>
      <c r="IB190" s="86">
        <f t="shared" si="231"/>
        <v>1.1886937715375134E-71</v>
      </c>
      <c r="IC190" s="86">
        <f t="shared" si="231"/>
        <v>2.6781064830599702E-70</v>
      </c>
      <c r="ID190" s="86">
        <f t="shared" si="231"/>
        <v>5.3503556400943706E-63</v>
      </c>
      <c r="IE190" s="86">
        <f t="shared" si="231"/>
        <v>2.0142512565767775E-56</v>
      </c>
      <c r="IF190" s="86">
        <f t="shared" si="231"/>
        <v>5.2173861419982535E-61</v>
      </c>
      <c r="IG190" s="86">
        <f t="shared" si="231"/>
        <v>4.8076091695184912E-43</v>
      </c>
      <c r="II190" s="86">
        <f t="shared" si="232"/>
        <v>9.8268152442346915E-8</v>
      </c>
      <c r="IJ190" s="86">
        <f t="shared" si="232"/>
        <v>1.8555886860974513E-32</v>
      </c>
      <c r="IK190" s="86">
        <f t="shared" si="232"/>
        <v>1.7688495074222668E-14</v>
      </c>
      <c r="IL190" s="86">
        <f t="shared" si="232"/>
        <v>3.5331654184471674E-16</v>
      </c>
      <c r="IM190" s="86">
        <f t="shared" si="232"/>
        <v>4.888844292111617E-17</v>
      </c>
      <c r="IN190" s="86">
        <f t="shared" si="232"/>
        <v>1.7144201772738394E-16</v>
      </c>
      <c r="IO190" s="86">
        <f t="shared" si="232"/>
        <v>7.6616997171124076E-20</v>
      </c>
      <c r="IP190" s="86">
        <f t="shared" si="232"/>
        <v>3.5693633606380849E-25</v>
      </c>
      <c r="IQ190" s="86">
        <f t="shared" si="232"/>
        <v>1.2438797894419915E-21</v>
      </c>
      <c r="IR190" s="86">
        <f t="shared" si="232"/>
        <v>3.5947536252023086E-19</v>
      </c>
      <c r="IS190" s="86">
        <f t="shared" si="232"/>
        <v>2.227354799733299E-17</v>
      </c>
      <c r="IT190" s="86">
        <f t="shared" si="232"/>
        <v>1.9758093931283701E-13</v>
      </c>
      <c r="IU190" s="86">
        <f t="shared" si="232"/>
        <v>1.3957110448306953E-10</v>
      </c>
      <c r="IV190" s="86">
        <f t="shared" si="232"/>
        <v>8.1701401198876634E-4</v>
      </c>
      <c r="IW190" s="86">
        <f t="shared" si="232"/>
        <v>3.0831937335225866E-3</v>
      </c>
      <c r="IY190" s="86">
        <f t="shared" si="233"/>
        <v>9.8268152442346915E-8</v>
      </c>
      <c r="IZ190" s="86">
        <f t="shared" si="233"/>
        <v>1.8555886860974513E-32</v>
      </c>
      <c r="JA190" s="86">
        <f t="shared" si="233"/>
        <v>1.7688495074222668E-14</v>
      </c>
      <c r="JB190" s="86">
        <f t="shared" si="233"/>
        <v>3.5331654184471674E-16</v>
      </c>
      <c r="JC190" s="86">
        <f t="shared" si="233"/>
        <v>4.888844292111617E-17</v>
      </c>
      <c r="JD190" s="86">
        <f t="shared" si="233"/>
        <v>1.7144201772738394E-16</v>
      </c>
      <c r="JE190" s="86">
        <f t="shared" si="233"/>
        <v>7.6616997171124076E-20</v>
      </c>
      <c r="JF190" s="86">
        <f t="shared" si="233"/>
        <v>3.5693633606380849E-25</v>
      </c>
      <c r="JG190" s="86">
        <f t="shared" si="233"/>
        <v>1.2438797894419915E-21</v>
      </c>
      <c r="JH190" s="86">
        <f t="shared" si="233"/>
        <v>3.5947536252023086E-19</v>
      </c>
      <c r="JI190" s="86">
        <f t="shared" si="233"/>
        <v>2.227354799733299E-17</v>
      </c>
      <c r="JJ190" s="86">
        <f t="shared" si="233"/>
        <v>1.9758093931283701E-13</v>
      </c>
      <c r="JK190" s="86">
        <f t="shared" si="233"/>
        <v>1.3957110448306953E-10</v>
      </c>
      <c r="JL190" s="86">
        <f t="shared" si="233"/>
        <v>8.1701401198876634E-4</v>
      </c>
      <c r="JM190" s="86">
        <f t="shared" si="233"/>
        <v>3.0831937335225866E-3</v>
      </c>
    </row>
    <row r="191" spans="2:273" x14ac:dyDescent="0.25">
      <c r="B191" s="2">
        <v>164</v>
      </c>
      <c r="C191" s="37">
        <v>35.933999999999997</v>
      </c>
      <c r="D191" s="37">
        <v>102.246</v>
      </c>
      <c r="E191" s="37">
        <v>34.356000000000002</v>
      </c>
      <c r="F191" s="37">
        <v>20.593</v>
      </c>
      <c r="G191" s="37">
        <v>16.695</v>
      </c>
      <c r="H191" s="37">
        <v>19</v>
      </c>
      <c r="I191" s="37">
        <v>17.847000000000001</v>
      </c>
      <c r="J191" s="37">
        <v>17.763000000000002</v>
      </c>
      <c r="K191" s="37">
        <v>20.373000000000001</v>
      </c>
      <c r="L191" s="37">
        <v>18.626999999999999</v>
      </c>
      <c r="M191" s="37">
        <v>20.373000000000001</v>
      </c>
      <c r="N191" s="37">
        <v>18.814</v>
      </c>
      <c r="O191" s="37">
        <v>20.407</v>
      </c>
      <c r="P191" s="37">
        <v>23.475000000000001</v>
      </c>
      <c r="Q191" s="37">
        <v>25.61</v>
      </c>
      <c r="S191" s="4">
        <f t="shared" si="234"/>
        <v>35.364338497088411</v>
      </c>
      <c r="T191" s="4">
        <f t="shared" si="234"/>
        <v>97.745260861333961</v>
      </c>
      <c r="U191" s="4">
        <f t="shared" si="234"/>
        <v>34.645123396902179</v>
      </c>
      <c r="V191" s="4">
        <f t="shared" si="234"/>
        <v>21.238287517766988</v>
      </c>
      <c r="W191" s="4">
        <f t="shared" si="234"/>
        <v>16.028778138518092</v>
      </c>
      <c r="X191" s="4">
        <f t="shared" si="234"/>
        <v>18.017460127102911</v>
      </c>
      <c r="Y191" s="4">
        <f t="shared" si="234"/>
        <v>17.329096111221343</v>
      </c>
      <c r="Z191" s="4">
        <f t="shared" si="234"/>
        <v>18.419683294089818</v>
      </c>
      <c r="AA191" s="4">
        <f t="shared" si="234"/>
        <v>19.759946492046787</v>
      </c>
      <c r="AB191" s="4">
        <f t="shared" si="234"/>
        <v>19.851793096938614</v>
      </c>
      <c r="AC191" s="4">
        <f t="shared" si="234"/>
        <v>20.365115930735094</v>
      </c>
      <c r="AD191" s="4">
        <f t="shared" si="234"/>
        <v>19.471642784217298</v>
      </c>
      <c r="AE191" s="4">
        <f t="shared" si="234"/>
        <v>20.362800351159215</v>
      </c>
      <c r="AF191" s="4">
        <f t="shared" si="234"/>
        <v>25.009147238876331</v>
      </c>
      <c r="AG191" s="4">
        <f t="shared" si="234"/>
        <v>27.717667157874175</v>
      </c>
      <c r="AI191" s="4">
        <f t="shared" si="235"/>
        <v>0.56966150291158613</v>
      </c>
      <c r="AJ191" s="4">
        <f t="shared" si="235"/>
        <v>4.5007391386660345</v>
      </c>
      <c r="AK191" s="4">
        <f t="shared" si="235"/>
        <v>-0.28912339690217692</v>
      </c>
      <c r="AL191" s="4">
        <f t="shared" si="235"/>
        <v>-0.64528751776698812</v>
      </c>
      <c r="AM191" s="4">
        <f t="shared" si="235"/>
        <v>0.66622186148190821</v>
      </c>
      <c r="AN191" s="4">
        <f t="shared" si="235"/>
        <v>0.98253987289708888</v>
      </c>
      <c r="AO191" s="4">
        <f t="shared" si="235"/>
        <v>0.51790388877865823</v>
      </c>
      <c r="AP191" s="4">
        <f t="shared" si="235"/>
        <v>-0.65668329408981663</v>
      </c>
      <c r="AQ191" s="4">
        <f t="shared" si="235"/>
        <v>0.61305350795321445</v>
      </c>
      <c r="AR191" s="4">
        <f t="shared" si="235"/>
        <v>-1.2247930969386154</v>
      </c>
      <c r="AS191" s="4">
        <f t="shared" si="235"/>
        <v>7.8840692649073674E-3</v>
      </c>
      <c r="AT191" s="4">
        <f t="shared" si="235"/>
        <v>-0.65764278421729827</v>
      </c>
      <c r="AU191" s="4">
        <f t="shared" si="235"/>
        <v>4.4199648840784533E-2</v>
      </c>
      <c r="AV191" s="4">
        <f t="shared" si="235"/>
        <v>-1.5341472388763293</v>
      </c>
      <c r="AW191" s="4">
        <f t="shared" si="235"/>
        <v>-2.1076671578741752</v>
      </c>
      <c r="AY191" s="2">
        <f t="shared" si="227"/>
        <v>35.364338497025656</v>
      </c>
      <c r="AZ191" s="2">
        <f t="shared" si="227"/>
        <v>97.745260861333961</v>
      </c>
      <c r="BA191" s="2">
        <f t="shared" si="227"/>
        <v>34.645123396902179</v>
      </c>
      <c r="BB191" s="2">
        <f t="shared" si="227"/>
        <v>21.238287517766988</v>
      </c>
      <c r="BC191" s="2">
        <f t="shared" si="227"/>
        <v>16.028778138518092</v>
      </c>
      <c r="BD191" s="2">
        <f t="shared" si="227"/>
        <v>18.017460127102911</v>
      </c>
      <c r="BE191" s="2">
        <f t="shared" si="227"/>
        <v>17.329096111221343</v>
      </c>
      <c r="BF191" s="2">
        <f t="shared" si="227"/>
        <v>18.419683294089818</v>
      </c>
      <c r="BG191" s="2">
        <f t="shared" si="227"/>
        <v>19.759946492046787</v>
      </c>
      <c r="BH191" s="2">
        <f t="shared" si="227"/>
        <v>19.851793096938614</v>
      </c>
      <c r="BI191" s="2">
        <f t="shared" si="227"/>
        <v>20.365115930735094</v>
      </c>
      <c r="BJ191" s="2">
        <f t="shared" si="227"/>
        <v>19.471642784217298</v>
      </c>
      <c r="BK191" s="2">
        <f t="shared" si="227"/>
        <v>20.362800351158935</v>
      </c>
      <c r="BL191" s="2">
        <f t="shared" si="227"/>
        <v>25.009116931330954</v>
      </c>
      <c r="BM191" s="2">
        <f t="shared" si="227"/>
        <v>27.704860741305197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35.933999999999997</v>
      </c>
      <c r="CV191" s="2">
        <f t="shared" si="198"/>
        <v>102.246</v>
      </c>
      <c r="CW191" s="2">
        <f t="shared" si="199"/>
        <v>34.356000000000002</v>
      </c>
      <c r="CX191" s="2">
        <f t="shared" si="200"/>
        <v>20.593</v>
      </c>
      <c r="CY191" s="2">
        <f t="shared" si="201"/>
        <v>16.695</v>
      </c>
      <c r="CZ191" s="2">
        <f t="shared" si="202"/>
        <v>19</v>
      </c>
      <c r="DA191" s="2">
        <f t="shared" si="203"/>
        <v>17.847000000000001</v>
      </c>
      <c r="DB191" s="2">
        <f t="shared" si="204"/>
        <v>17.763000000000002</v>
      </c>
      <c r="DC191" s="2">
        <f t="shared" si="205"/>
        <v>20.373000000000001</v>
      </c>
      <c r="DD191" s="2">
        <f t="shared" si="206"/>
        <v>18.626999999999999</v>
      </c>
      <c r="DE191" s="2">
        <f t="shared" si="207"/>
        <v>20.373000000000001</v>
      </c>
      <c r="DF191" s="2">
        <f t="shared" si="208"/>
        <v>18.814</v>
      </c>
      <c r="DG191" s="2">
        <f t="shared" si="209"/>
        <v>20.407</v>
      </c>
      <c r="DH191" s="2">
        <f t="shared" si="210"/>
        <v>23.475000000000001</v>
      </c>
      <c r="DI191" s="2">
        <f t="shared" si="211"/>
        <v>25.61</v>
      </c>
      <c r="DK191" s="2">
        <f t="shared" si="236"/>
        <v>127.43180588685848</v>
      </c>
      <c r="DL191" s="2">
        <f t="shared" si="236"/>
        <v>210.65706090808413</v>
      </c>
      <c r="DM191" s="2">
        <f t="shared" si="236"/>
        <v>95.356220731707324</v>
      </c>
      <c r="DN191" s="2">
        <f t="shared" si="236"/>
        <v>98.829729554655842</v>
      </c>
      <c r="DO191" s="2">
        <f t="shared" si="236"/>
        <v>67.105201012145756</v>
      </c>
      <c r="DP191" s="2">
        <f t="shared" si="236"/>
        <v>77.445885964912279</v>
      </c>
      <c r="DQ191" s="2">
        <f t="shared" si="236"/>
        <v>72.536816087516087</v>
      </c>
      <c r="DR191" s="2">
        <f t="shared" si="236"/>
        <v>68.370954061624644</v>
      </c>
      <c r="DS191" s="2">
        <f t="shared" si="236"/>
        <v>68.630211068211068</v>
      </c>
      <c r="DT191" s="2">
        <f t="shared" si="236"/>
        <v>68.744665465465459</v>
      </c>
      <c r="DU191" s="2">
        <f t="shared" si="236"/>
        <v>72.656613770913765</v>
      </c>
      <c r="DV191" s="2">
        <f t="shared" si="236"/>
        <v>73.798128828828823</v>
      </c>
      <c r="DW191" s="2">
        <f t="shared" si="236"/>
        <v>73.251352062588893</v>
      </c>
      <c r="DX191" s="2">
        <f t="shared" si="236"/>
        <v>59.830160224089632</v>
      </c>
      <c r="DY191" s="2">
        <f t="shared" si="236"/>
        <v>65.629976269929557</v>
      </c>
      <c r="EA191" s="2">
        <f t="shared" si="240"/>
        <v>32.277290311388683</v>
      </c>
      <c r="EB191" s="2">
        <f t="shared" si="240"/>
        <v>82.063306677658701</v>
      </c>
      <c r="EC191" s="2">
        <f t="shared" si="240"/>
        <v>32.368739562046827</v>
      </c>
      <c r="ED191" s="2">
        <f t="shared" si="240"/>
        <v>18.259348232033972</v>
      </c>
      <c r="EE191" s="2">
        <f t="shared" si="240"/>
        <v>13.375168939374994</v>
      </c>
      <c r="EF191" s="2">
        <f t="shared" si="239"/>
        <v>18.46328640008441</v>
      </c>
      <c r="EG191" s="2">
        <f t="shared" si="239"/>
        <v>15.950025307797539</v>
      </c>
      <c r="EH191" s="2">
        <f t="shared" si="239"/>
        <v>15.705472288263415</v>
      </c>
      <c r="EI191" s="2">
        <f t="shared" si="239"/>
        <v>18.730094552879823</v>
      </c>
      <c r="EJ191" s="2">
        <f t="shared" si="239"/>
        <v>19.671298744791262</v>
      </c>
      <c r="EK191" s="2">
        <f t="shared" si="212"/>
        <v>18.545371604455738</v>
      </c>
      <c r="EL191" s="2">
        <f t="shared" si="179"/>
        <v>17.272809685641462</v>
      </c>
      <c r="EM191" s="2">
        <f t="shared" si="179"/>
        <v>19.438536336212806</v>
      </c>
      <c r="EN191" s="2">
        <f t="shared" si="179"/>
        <v>24.272751837002254</v>
      </c>
      <c r="EO191" s="2">
        <f t="shared" si="179"/>
        <v>28.824013159562867</v>
      </c>
      <c r="EQ191" s="2">
        <f t="shared" si="237"/>
        <v>36.210309051288377</v>
      </c>
      <c r="ER191" s="2">
        <f t="shared" si="237"/>
        <v>99.047111081987197</v>
      </c>
      <c r="ES191" s="2">
        <f t="shared" si="237"/>
        <v>35.092989066147091</v>
      </c>
      <c r="ET191" s="2">
        <f t="shared" si="237"/>
        <v>21.817440724525579</v>
      </c>
      <c r="EU191" s="2">
        <f t="shared" si="237"/>
        <v>16.561474698759795</v>
      </c>
      <c r="EV191" s="2">
        <f t="shared" si="237"/>
        <v>17.927010340705319</v>
      </c>
      <c r="EW191" s="2">
        <f t="shared" si="237"/>
        <v>17.577549300590611</v>
      </c>
      <c r="EX191" s="2">
        <f t="shared" si="237"/>
        <v>18.816349992327321</v>
      </c>
      <c r="EY191" s="2">
        <f t="shared" si="237"/>
        <v>19.927602057435333</v>
      </c>
      <c r="EZ191" s="2">
        <f t="shared" si="237"/>
        <v>19.883598601464396</v>
      </c>
      <c r="FA191" s="2">
        <f t="shared" si="237"/>
        <v>20.723325495137434</v>
      </c>
      <c r="FB191" s="2">
        <f t="shared" si="237"/>
        <v>19.985150666868911</v>
      </c>
      <c r="FC191" s="2">
        <f t="shared" si="237"/>
        <v>20.610809533344909</v>
      </c>
      <c r="FD191" s="2">
        <f t="shared" si="237"/>
        <v>25.230280685737469</v>
      </c>
      <c r="FE191" s="2">
        <f t="shared" si="237"/>
        <v>27.217765795493555</v>
      </c>
      <c r="FG191" s="2">
        <f t="shared" si="238"/>
        <v>0.99999096831519896</v>
      </c>
      <c r="FH191" s="2">
        <f t="shared" si="238"/>
        <v>0.9999868078406543</v>
      </c>
      <c r="FI191" s="2">
        <f t="shared" si="238"/>
        <v>0.99998923890143143</v>
      </c>
      <c r="FJ191" s="2">
        <f t="shared" si="238"/>
        <v>0.99998794949526337</v>
      </c>
      <c r="FK191" s="2">
        <f t="shared" si="238"/>
        <v>0.99998745122228472</v>
      </c>
      <c r="FL191" s="2">
        <f t="shared" si="238"/>
        <v>0.99998725419000589</v>
      </c>
      <c r="FM191" s="2">
        <f t="shared" si="238"/>
        <v>0.99998679231085574</v>
      </c>
      <c r="FN191" s="2">
        <f t="shared" si="238"/>
        <v>0.99998670714723159</v>
      </c>
      <c r="FO191" s="2">
        <f t="shared" si="238"/>
        <v>0.99998694237920405</v>
      </c>
      <c r="FP191" s="2">
        <f t="shared" si="238"/>
        <v>0.99998656912393102</v>
      </c>
      <c r="FQ191" s="2">
        <f t="shared" si="238"/>
        <v>0.99998670319287186</v>
      </c>
      <c r="FR191" s="2">
        <f t="shared" si="238"/>
        <v>0.99998670411915047</v>
      </c>
      <c r="FS191" s="2">
        <f t="shared" si="238"/>
        <v>0.99998666653959734</v>
      </c>
      <c r="FT191" s="2">
        <f t="shared" si="238"/>
        <v>0.99998638529254147</v>
      </c>
      <c r="FU191" s="2">
        <f t="shared" si="238"/>
        <v>0.99998152911883742</v>
      </c>
      <c r="FW191" s="2">
        <f t="shared" si="229"/>
        <v>0.78468702646547994</v>
      </c>
      <c r="FX191" s="2">
        <f t="shared" si="229"/>
        <v>0.92324766472123954</v>
      </c>
      <c r="FY191" s="2">
        <f t="shared" si="229"/>
        <v>0.83535154064880646</v>
      </c>
      <c r="FZ191" s="2">
        <f t="shared" si="229"/>
        <v>0.83695642489773814</v>
      </c>
      <c r="GA191" s="2">
        <f t="shared" si="229"/>
        <v>0.83260526554934222</v>
      </c>
      <c r="GB191" s="2">
        <f t="shared" si="229"/>
        <v>0.83273912041787923</v>
      </c>
      <c r="GC191" s="2">
        <f t="shared" si="229"/>
        <v>0.84688362739040679</v>
      </c>
      <c r="GD191" s="2">
        <f t="shared" si="229"/>
        <v>0.87226538278454613</v>
      </c>
      <c r="GE191" s="2">
        <f t="shared" si="229"/>
        <v>0.85945211904943564</v>
      </c>
      <c r="GF191" s="2">
        <f t="shared" si="229"/>
        <v>0.84708137188016619</v>
      </c>
      <c r="GG191" s="2">
        <f t="shared" si="229"/>
        <v>0.83519895775178787</v>
      </c>
      <c r="GH191" s="2">
        <f t="shared" si="229"/>
        <v>0.81040015244425556</v>
      </c>
      <c r="GI191" s="2">
        <f t="shared" si="229"/>
        <v>0.78782531764599517</v>
      </c>
      <c r="GJ191" s="2">
        <f t="shared" si="229"/>
        <v>0.76852096058258645</v>
      </c>
      <c r="GK191" s="2">
        <f t="shared" si="229"/>
        <v>0.69717297713805415</v>
      </c>
      <c r="GM191" s="86">
        <f t="shared" si="230"/>
        <v>6.1384431193810223E-298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4.4251145763956717E-190</v>
      </c>
      <c r="HD191" s="86">
        <f t="shared" si="181"/>
        <v>6.4100158857891182E-139</v>
      </c>
      <c r="HE191" s="86">
        <f t="shared" si="181"/>
        <v>4.1679393661531401E-226</v>
      </c>
      <c r="HF191" s="86">
        <f t="shared" si="181"/>
        <v>1.8495249960472832E-251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2.3473680814110159E-302</v>
      </c>
      <c r="HQ191" s="86">
        <f t="shared" si="226"/>
        <v>0</v>
      </c>
      <c r="HS191" s="86">
        <f t="shared" si="231"/>
        <v>4.1271976462926638E-42</v>
      </c>
      <c r="HT191" s="86">
        <f t="shared" si="231"/>
        <v>1.0640676036943436E-69</v>
      </c>
      <c r="HU191" s="86">
        <f t="shared" si="231"/>
        <v>2.7035243993350474E-60</v>
      </c>
      <c r="HV191" s="86">
        <f t="shared" si="231"/>
        <v>5.7767313799137356E-69</v>
      </c>
      <c r="HW191" s="86">
        <f t="shared" si="231"/>
        <v>1.62469861182433E-73</v>
      </c>
      <c r="HX191" s="86">
        <f t="shared" si="231"/>
        <v>2.3046946505359447E-70</v>
      </c>
      <c r="HY191" s="86">
        <f t="shared" si="231"/>
        <v>1.8089284849497468E-79</v>
      </c>
      <c r="HZ191" s="86">
        <f t="shared" si="231"/>
        <v>1.4743971988853569E-84</v>
      </c>
      <c r="IA191" s="86">
        <f t="shared" si="231"/>
        <v>1.3650063575225897E-78</v>
      </c>
      <c r="IB191" s="86">
        <f t="shared" si="231"/>
        <v>1.0564849888507016E-74</v>
      </c>
      <c r="IC191" s="86">
        <f t="shared" si="231"/>
        <v>2.4956283399682853E-73</v>
      </c>
      <c r="ID191" s="86">
        <f t="shared" si="231"/>
        <v>8.5721062445752883E-66</v>
      </c>
      <c r="IE191" s="86">
        <f t="shared" si="231"/>
        <v>5.3829706893759757E-59</v>
      </c>
      <c r="IF191" s="86">
        <f t="shared" si="231"/>
        <v>6.6211844832419416E-64</v>
      </c>
      <c r="IG191" s="86">
        <f t="shared" si="231"/>
        <v>3.1985055362004219E-45</v>
      </c>
      <c r="II191" s="86">
        <f t="shared" si="232"/>
        <v>9.572937862210731E-9</v>
      </c>
      <c r="IJ191" s="86">
        <f t="shared" si="232"/>
        <v>7.1971589134199759E-35</v>
      </c>
      <c r="IK191" s="86">
        <f t="shared" si="232"/>
        <v>4.3889562285815714E-16</v>
      </c>
      <c r="IL191" s="86">
        <f t="shared" si="232"/>
        <v>5.6181408964643059E-18</v>
      </c>
      <c r="IM191" s="86">
        <f t="shared" si="232"/>
        <v>5.5676586394450836E-19</v>
      </c>
      <c r="IN191" s="86">
        <f t="shared" si="232"/>
        <v>2.2871160491918537E-18</v>
      </c>
      <c r="IO191" s="86">
        <f t="shared" si="232"/>
        <v>5.5897622310586243E-22</v>
      </c>
      <c r="IP191" s="86">
        <f t="shared" si="232"/>
        <v>1.3269447537017146E-27</v>
      </c>
      <c r="IQ191" s="86">
        <f t="shared" si="232"/>
        <v>7.781077261097684E-24</v>
      </c>
      <c r="IR191" s="86">
        <f t="shared" si="232"/>
        <v>3.1507429912545145E-21</v>
      </c>
      <c r="IS191" s="86">
        <f t="shared" si="232"/>
        <v>2.4375027684544118E-19</v>
      </c>
      <c r="IT191" s="86">
        <f t="shared" si="232"/>
        <v>4.2267813046096166E-15</v>
      </c>
      <c r="IU191" s="86">
        <f t="shared" si="232"/>
        <v>5.1723517577627109E-12</v>
      </c>
      <c r="IV191" s="86">
        <f t="shared" si="232"/>
        <v>2.889274256757662E-4</v>
      </c>
      <c r="IW191" s="86">
        <f t="shared" si="232"/>
        <v>9.1726034150116885E-4</v>
      </c>
      <c r="IY191" s="86">
        <f t="shared" si="233"/>
        <v>9.572937862210731E-9</v>
      </c>
      <c r="IZ191" s="86">
        <f t="shared" si="233"/>
        <v>7.1971589134199759E-35</v>
      </c>
      <c r="JA191" s="86">
        <f t="shared" si="233"/>
        <v>4.3889562285815714E-16</v>
      </c>
      <c r="JB191" s="86">
        <f t="shared" si="233"/>
        <v>5.6181408964643059E-18</v>
      </c>
      <c r="JC191" s="86">
        <f t="shared" si="233"/>
        <v>5.5676586394450836E-19</v>
      </c>
      <c r="JD191" s="86">
        <f t="shared" si="233"/>
        <v>2.2871160491918537E-18</v>
      </c>
      <c r="JE191" s="86">
        <f t="shared" si="233"/>
        <v>5.5897622310586243E-22</v>
      </c>
      <c r="JF191" s="86">
        <f t="shared" si="233"/>
        <v>1.3269447537017146E-27</v>
      </c>
      <c r="JG191" s="86">
        <f t="shared" si="233"/>
        <v>7.781077261097684E-24</v>
      </c>
      <c r="JH191" s="86">
        <f t="shared" si="233"/>
        <v>3.1507429912545145E-21</v>
      </c>
      <c r="JI191" s="86">
        <f t="shared" si="233"/>
        <v>2.4375027684544118E-19</v>
      </c>
      <c r="JJ191" s="86">
        <f t="shared" si="233"/>
        <v>4.2267813046096166E-15</v>
      </c>
      <c r="JK191" s="86">
        <f t="shared" si="233"/>
        <v>5.1723517577627109E-12</v>
      </c>
      <c r="JL191" s="86">
        <f t="shared" si="233"/>
        <v>2.889274256757662E-4</v>
      </c>
      <c r="JM191" s="86">
        <f t="shared" si="233"/>
        <v>9.1726034150116885E-4</v>
      </c>
    </row>
    <row r="192" spans="2:273" x14ac:dyDescent="0.25">
      <c r="B192" s="2">
        <v>165</v>
      </c>
      <c r="C192" s="37">
        <v>35.738</v>
      </c>
      <c r="D192" s="37">
        <v>101.459</v>
      </c>
      <c r="E192" s="37">
        <v>34.881</v>
      </c>
      <c r="F192" s="37">
        <v>22.492000000000001</v>
      </c>
      <c r="G192" s="37">
        <v>14.949</v>
      </c>
      <c r="H192" s="37">
        <v>17.61</v>
      </c>
      <c r="I192" s="37">
        <v>16.475000000000001</v>
      </c>
      <c r="J192" s="37">
        <v>19.169</v>
      </c>
      <c r="K192" s="37">
        <v>20.338999999999999</v>
      </c>
      <c r="L192" s="37">
        <v>19.593</v>
      </c>
      <c r="M192" s="37">
        <v>19.593</v>
      </c>
      <c r="N192" s="37">
        <v>20.068000000000001</v>
      </c>
      <c r="O192" s="37">
        <v>19.507999999999999</v>
      </c>
      <c r="P192" s="37">
        <v>24.39</v>
      </c>
      <c r="Q192" s="37">
        <v>25.661000000000001</v>
      </c>
      <c r="S192" s="4">
        <f t="shared" si="234"/>
        <v>35.326667641891603</v>
      </c>
      <c r="T192" s="4">
        <f t="shared" si="234"/>
        <v>98.010265636544887</v>
      </c>
      <c r="U192" s="4">
        <f t="shared" si="234"/>
        <v>34.602711408408169</v>
      </c>
      <c r="V192" s="4">
        <f t="shared" si="234"/>
        <v>21.126570108356567</v>
      </c>
      <c r="W192" s="4">
        <f t="shared" si="234"/>
        <v>15.892686317922466</v>
      </c>
      <c r="X192" s="4">
        <f t="shared" si="234"/>
        <v>17.856327459643587</v>
      </c>
      <c r="Y192" s="4">
        <f t="shared" si="234"/>
        <v>17.206632139584283</v>
      </c>
      <c r="Z192" s="4">
        <f t="shared" si="234"/>
        <v>18.33463369767421</v>
      </c>
      <c r="AA192" s="4">
        <f t="shared" si="234"/>
        <v>19.626907641076077</v>
      </c>
      <c r="AB192" s="4">
        <f t="shared" si="234"/>
        <v>19.698293357434864</v>
      </c>
      <c r="AC192" s="4">
        <f t="shared" si="234"/>
        <v>20.25591193057063</v>
      </c>
      <c r="AD192" s="4">
        <f t="shared" si="234"/>
        <v>19.360230198492459</v>
      </c>
      <c r="AE192" s="4">
        <f t="shared" si="234"/>
        <v>20.233676552288284</v>
      </c>
      <c r="AF192" s="4">
        <f t="shared" si="234"/>
        <v>24.907219927146961</v>
      </c>
      <c r="AG192" s="4">
        <f t="shared" si="234"/>
        <v>27.590335064289949</v>
      </c>
      <c r="AI192" s="4">
        <f t="shared" si="235"/>
        <v>0.41133235810839608</v>
      </c>
      <c r="AJ192" s="4">
        <f t="shared" si="235"/>
        <v>3.4487343634551166</v>
      </c>
      <c r="AK192" s="4">
        <f t="shared" si="235"/>
        <v>0.27828859159183139</v>
      </c>
      <c r="AL192" s="4">
        <f t="shared" si="235"/>
        <v>1.3654298916434335</v>
      </c>
      <c r="AM192" s="4">
        <f t="shared" si="235"/>
        <v>-0.9436863179224666</v>
      </c>
      <c r="AN192" s="4">
        <f t="shared" si="235"/>
        <v>-0.24632745964358804</v>
      </c>
      <c r="AO192" s="4">
        <f t="shared" si="235"/>
        <v>-0.7316321395842813</v>
      </c>
      <c r="AP192" s="4">
        <f t="shared" si="235"/>
        <v>0.83436630232579034</v>
      </c>
      <c r="AQ192" s="4">
        <f t="shared" si="235"/>
        <v>0.71209235892392186</v>
      </c>
      <c r="AR192" s="4">
        <f t="shared" si="235"/>
        <v>-0.10529335743486357</v>
      </c>
      <c r="AS192" s="4">
        <f t="shared" si="235"/>
        <v>-0.66291193057062969</v>
      </c>
      <c r="AT192" s="4">
        <f t="shared" si="235"/>
        <v>0.70776980150754198</v>
      </c>
      <c r="AU192" s="4">
        <f t="shared" si="235"/>
        <v>-0.72567655228828443</v>
      </c>
      <c r="AV192" s="4">
        <f t="shared" si="235"/>
        <v>-0.51721992714696086</v>
      </c>
      <c r="AW192" s="4">
        <f t="shared" si="235"/>
        <v>-1.9293350642899476</v>
      </c>
      <c r="AY192" s="2">
        <f t="shared" si="227"/>
        <v>35.32666764188869</v>
      </c>
      <c r="AZ192" s="2">
        <f t="shared" si="227"/>
        <v>98.010265636544887</v>
      </c>
      <c r="BA192" s="2">
        <f t="shared" si="227"/>
        <v>34.602711408408169</v>
      </c>
      <c r="BB192" s="2">
        <f t="shared" si="227"/>
        <v>21.126570108356567</v>
      </c>
      <c r="BC192" s="2">
        <f t="shared" si="227"/>
        <v>15.892686317922466</v>
      </c>
      <c r="BD192" s="2">
        <f t="shared" si="227"/>
        <v>17.856327459643587</v>
      </c>
      <c r="BE192" s="2">
        <f t="shared" si="227"/>
        <v>17.206632139584283</v>
      </c>
      <c r="BF192" s="2">
        <f t="shared" si="227"/>
        <v>18.33463369767421</v>
      </c>
      <c r="BG192" s="2">
        <f t="shared" si="227"/>
        <v>19.626907641076077</v>
      </c>
      <c r="BH192" s="2">
        <f t="shared" si="227"/>
        <v>19.698293357434864</v>
      </c>
      <c r="BI192" s="2">
        <f t="shared" si="227"/>
        <v>20.25591193057063</v>
      </c>
      <c r="BJ192" s="2">
        <f t="shared" si="227"/>
        <v>19.360230198492459</v>
      </c>
      <c r="BK192" s="2">
        <f t="shared" si="227"/>
        <v>20.23367655228828</v>
      </c>
      <c r="BL192" s="2">
        <f t="shared" si="227"/>
        <v>24.90721588797383</v>
      </c>
      <c r="BM192" s="2">
        <f t="shared" si="227"/>
        <v>27.587907659481665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35.738</v>
      </c>
      <c r="CV192" s="2">
        <f t="shared" si="198"/>
        <v>101.459</v>
      </c>
      <c r="CW192" s="2">
        <f t="shared" si="199"/>
        <v>34.881</v>
      </c>
      <c r="CX192" s="2">
        <f t="shared" si="200"/>
        <v>22.492000000000001</v>
      </c>
      <c r="CY192" s="2">
        <f t="shared" si="201"/>
        <v>14.949</v>
      </c>
      <c r="CZ192" s="2">
        <f t="shared" si="202"/>
        <v>17.61</v>
      </c>
      <c r="DA192" s="2">
        <f t="shared" si="203"/>
        <v>16.475000000000001</v>
      </c>
      <c r="DB192" s="2">
        <f t="shared" si="204"/>
        <v>19.169</v>
      </c>
      <c r="DC192" s="2">
        <f t="shared" si="205"/>
        <v>20.338999999999999</v>
      </c>
      <c r="DD192" s="2">
        <f t="shared" si="206"/>
        <v>19.593</v>
      </c>
      <c r="DE192" s="2">
        <f t="shared" si="207"/>
        <v>19.593</v>
      </c>
      <c r="DF192" s="2">
        <f t="shared" si="208"/>
        <v>20.068000000000001</v>
      </c>
      <c r="DG192" s="2">
        <f t="shared" si="209"/>
        <v>19.507999999999999</v>
      </c>
      <c r="DH192" s="2">
        <f t="shared" si="210"/>
        <v>24.39</v>
      </c>
      <c r="DI192" s="2">
        <f t="shared" si="211"/>
        <v>25.661000000000001</v>
      </c>
      <c r="DK192" s="2">
        <f t="shared" si="236"/>
        <v>127.96924061713534</v>
      </c>
      <c r="DL192" s="2">
        <f t="shared" si="236"/>
        <v>211.43784099073548</v>
      </c>
      <c r="DM192" s="2">
        <f t="shared" si="236"/>
        <v>95.693741463414639</v>
      </c>
      <c r="DN192" s="2">
        <f t="shared" si="236"/>
        <v>99.241342510121427</v>
      </c>
      <c r="DO192" s="2">
        <f t="shared" si="236"/>
        <v>67.312891497975727</v>
      </c>
      <c r="DP192" s="2">
        <f t="shared" si="236"/>
        <v>77.71910762483131</v>
      </c>
      <c r="DQ192" s="2">
        <f t="shared" si="236"/>
        <v>72.787826640926639</v>
      </c>
      <c r="DR192" s="2">
        <f t="shared" si="236"/>
        <v>68.583552100840336</v>
      </c>
      <c r="DS192" s="2">
        <f t="shared" si="236"/>
        <v>68.831957528957531</v>
      </c>
      <c r="DT192" s="2">
        <f t="shared" si="236"/>
        <v>68.951633033033033</v>
      </c>
      <c r="DU192" s="2">
        <f t="shared" si="236"/>
        <v>72.884899871299865</v>
      </c>
      <c r="DV192" s="2">
        <f t="shared" si="236"/>
        <v>74.019440540540529</v>
      </c>
      <c r="DW192" s="2">
        <f t="shared" si="236"/>
        <v>73.456482219061158</v>
      </c>
      <c r="DX192" s="2">
        <f t="shared" si="236"/>
        <v>59.941890756302513</v>
      </c>
      <c r="DY192" s="2">
        <f t="shared" si="236"/>
        <v>65.828618539117542</v>
      </c>
      <c r="EA192" s="2">
        <f t="shared" si="240"/>
        <v>32.124214068869811</v>
      </c>
      <c r="EB192" s="2">
        <f t="shared" si="240"/>
        <v>81.925803267630968</v>
      </c>
      <c r="EC192" s="2">
        <f t="shared" si="240"/>
        <v>32.25311555138326</v>
      </c>
      <c r="ED192" s="2">
        <f t="shared" si="240"/>
        <v>18.050277910954186</v>
      </c>
      <c r="EE192" s="2">
        <f t="shared" si="240"/>
        <v>13.152243478995182</v>
      </c>
      <c r="EF192" s="2">
        <f t="shared" si="239"/>
        <v>18.315103845748052</v>
      </c>
      <c r="EG192" s="2">
        <f t="shared" si="239"/>
        <v>15.78582880594098</v>
      </c>
      <c r="EH192" s="2">
        <f t="shared" si="239"/>
        <v>15.546929618196693</v>
      </c>
      <c r="EI192" s="2">
        <f t="shared" si="239"/>
        <v>18.568073817010507</v>
      </c>
      <c r="EJ192" s="2">
        <f t="shared" si="239"/>
        <v>19.511671089296208</v>
      </c>
      <c r="EK192" s="2">
        <f t="shared" si="212"/>
        <v>18.377077291381671</v>
      </c>
      <c r="EL192" s="2">
        <f t="shared" si="179"/>
        <v>17.085138087860464</v>
      </c>
      <c r="EM192" s="2">
        <f t="shared" si="179"/>
        <v>19.275378479363773</v>
      </c>
      <c r="EN192" s="2">
        <f t="shared" si="179"/>
        <v>24.141984297823036</v>
      </c>
      <c r="EO192" s="2">
        <f t="shared" si="179"/>
        <v>28.753360227186285</v>
      </c>
      <c r="EQ192" s="2">
        <f t="shared" si="237"/>
        <v>36.127093943031632</v>
      </c>
      <c r="ER192" s="2">
        <f t="shared" si="237"/>
        <v>99.228084018173305</v>
      </c>
      <c r="ES192" s="2">
        <f t="shared" si="237"/>
        <v>35.024335678475254</v>
      </c>
      <c r="ET192" s="2">
        <f t="shared" si="237"/>
        <v>21.672067417671443</v>
      </c>
      <c r="EU192" s="2">
        <f t="shared" si="237"/>
        <v>16.394438144609989</v>
      </c>
      <c r="EV192" s="2">
        <f t="shared" si="237"/>
        <v>17.771470352659893</v>
      </c>
      <c r="EW192" s="2">
        <f t="shared" si="237"/>
        <v>17.440110491418356</v>
      </c>
      <c r="EX192" s="2">
        <f t="shared" si="237"/>
        <v>18.706216515159209</v>
      </c>
      <c r="EY192" s="2">
        <f t="shared" si="237"/>
        <v>19.784137348416468</v>
      </c>
      <c r="EZ192" s="2">
        <f t="shared" si="237"/>
        <v>19.728313539622846</v>
      </c>
      <c r="FA192" s="2">
        <f t="shared" si="237"/>
        <v>20.593242399751318</v>
      </c>
      <c r="FB192" s="2">
        <f t="shared" si="237"/>
        <v>19.844834622051742</v>
      </c>
      <c r="FC192" s="2">
        <f t="shared" si="237"/>
        <v>20.4682329854325</v>
      </c>
      <c r="FD192" s="2">
        <f t="shared" si="237"/>
        <v>25.116857068448894</v>
      </c>
      <c r="FE192" s="2">
        <f t="shared" si="237"/>
        <v>27.12534758230731</v>
      </c>
      <c r="FG192" s="2">
        <f t="shared" si="238"/>
        <v>0.99999176299901793</v>
      </c>
      <c r="FH192" s="2">
        <f t="shared" si="238"/>
        <v>0.99998796859371664</v>
      </c>
      <c r="FI192" s="2">
        <f t="shared" si="238"/>
        <v>0.99999018575216936</v>
      </c>
      <c r="FJ192" s="2">
        <f t="shared" si="238"/>
        <v>0.99998900979740746</v>
      </c>
      <c r="FK192" s="2">
        <f t="shared" si="238"/>
        <v>0.99998855536606635</v>
      </c>
      <c r="FL192" s="2">
        <f t="shared" si="238"/>
        <v>0.99998837567009236</v>
      </c>
      <c r="FM192" s="2">
        <f t="shared" si="238"/>
        <v>0.99998795443033905</v>
      </c>
      <c r="FN192" s="2">
        <f t="shared" si="238"/>
        <v>0.99998787676000955</v>
      </c>
      <c r="FO192" s="2">
        <f t="shared" si="238"/>
        <v>0.99998809129461563</v>
      </c>
      <c r="FP192" s="2">
        <f t="shared" si="238"/>
        <v>0.99998775088096736</v>
      </c>
      <c r="FQ192" s="2">
        <f t="shared" si="238"/>
        <v>0.99998787315358217</v>
      </c>
      <c r="FR192" s="2">
        <f t="shared" si="238"/>
        <v>0.99998787399836031</v>
      </c>
      <c r="FS192" s="2">
        <f t="shared" si="238"/>
        <v>0.99998783972532024</v>
      </c>
      <c r="FT192" s="2">
        <f t="shared" si="238"/>
        <v>0.99998758322434844</v>
      </c>
      <c r="FU192" s="2">
        <f t="shared" si="238"/>
        <v>0.99998315432878904</v>
      </c>
      <c r="FW192" s="2">
        <f t="shared" si="229"/>
        <v>0.79984016460436158</v>
      </c>
      <c r="FX192" s="2">
        <f t="shared" si="229"/>
        <v>0.92952509491937141</v>
      </c>
      <c r="FY192" s="2">
        <f t="shared" si="229"/>
        <v>0.84763141406041831</v>
      </c>
      <c r="FZ192" s="2">
        <f t="shared" si="229"/>
        <v>0.84913821895222086</v>
      </c>
      <c r="GA192" s="2">
        <f t="shared" si="229"/>
        <v>0.84505197025779288</v>
      </c>
      <c r="GB192" s="2">
        <f t="shared" si="229"/>
        <v>0.84517772301368999</v>
      </c>
      <c r="GC192" s="2">
        <f t="shared" si="229"/>
        <v>0.85844915323339532</v>
      </c>
      <c r="GD192" s="2">
        <f t="shared" si="229"/>
        <v>0.88218043966012916</v>
      </c>
      <c r="GE192" s="2">
        <f t="shared" si="229"/>
        <v>0.8702137832054575</v>
      </c>
      <c r="GF192" s="2">
        <f t="shared" si="229"/>
        <v>0.85863445450962006</v>
      </c>
      <c r="GG192" s="2">
        <f t="shared" si="229"/>
        <v>0.84748813348914609</v>
      </c>
      <c r="GH192" s="2">
        <f t="shared" si="229"/>
        <v>0.82414921242549244</v>
      </c>
      <c r="GI192" s="2">
        <f t="shared" si="229"/>
        <v>0.80281309325531724</v>
      </c>
      <c r="GJ192" s="2">
        <f t="shared" si="229"/>
        <v>0.78449936626393713</v>
      </c>
      <c r="GK192" s="2">
        <f t="shared" si="229"/>
        <v>0.71625802722366883</v>
      </c>
      <c r="GM192" s="86">
        <f t="shared" si="230"/>
        <v>1.2442840332860205E-303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9.7603113701867088E-195</v>
      </c>
      <c r="HD192" s="86">
        <f t="shared" si="181"/>
        <v>2.0458482996546558E-142</v>
      </c>
      <c r="HE192" s="86">
        <f t="shared" si="181"/>
        <v>1.2737937311377706E-231</v>
      </c>
      <c r="HF192" s="86">
        <f t="shared" si="181"/>
        <v>1.4937035555096763E-257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5.609509098460323E-44</v>
      </c>
      <c r="HT192" s="86">
        <f t="shared" si="231"/>
        <v>2.1508814903675667E-72</v>
      </c>
      <c r="HU192" s="86">
        <f t="shared" si="231"/>
        <v>7.9736132333625838E-63</v>
      </c>
      <c r="HV192" s="86">
        <f t="shared" si="231"/>
        <v>7.9726361036567055E-72</v>
      </c>
      <c r="HW192" s="86">
        <f t="shared" si="231"/>
        <v>1.2778465919793786E-76</v>
      </c>
      <c r="HX192" s="86">
        <f t="shared" si="231"/>
        <v>2.4130534556556027E-73</v>
      </c>
      <c r="HY192" s="86">
        <f t="shared" si="231"/>
        <v>9.5077549369376191E-83</v>
      </c>
      <c r="HZ192" s="86">
        <f t="shared" si="231"/>
        <v>5.8244276435818438E-88</v>
      </c>
      <c r="IA192" s="86">
        <f t="shared" si="231"/>
        <v>8.2799938448393205E-82</v>
      </c>
      <c r="IB192" s="86">
        <f t="shared" si="231"/>
        <v>8.0864945026427229E-78</v>
      </c>
      <c r="IC192" s="86">
        <f t="shared" si="231"/>
        <v>2.0011086838562726E-76</v>
      </c>
      <c r="ID192" s="86">
        <f t="shared" si="231"/>
        <v>1.1905699691368632E-68</v>
      </c>
      <c r="IE192" s="86">
        <f t="shared" si="231"/>
        <v>1.2564475330726904E-61</v>
      </c>
      <c r="IF192" s="86">
        <f t="shared" si="231"/>
        <v>7.1729412167297625E-67</v>
      </c>
      <c r="IG192" s="86">
        <f t="shared" si="231"/>
        <v>1.8732409718155721E-47</v>
      </c>
      <c r="II192" s="86">
        <f t="shared" si="232"/>
        <v>7.9184777606235946E-10</v>
      </c>
      <c r="IJ192" s="86">
        <f t="shared" si="232"/>
        <v>2.2701275333306311E-37</v>
      </c>
      <c r="IK192" s="86">
        <f t="shared" si="232"/>
        <v>8.8315701149389037E-18</v>
      </c>
      <c r="IL192" s="86">
        <f t="shared" si="232"/>
        <v>7.0714426881365071E-20</v>
      </c>
      <c r="IM192" s="86">
        <f t="shared" si="232"/>
        <v>4.8985303314137465E-21</v>
      </c>
      <c r="IN192" s="86">
        <f t="shared" si="232"/>
        <v>2.3796110728996447E-20</v>
      </c>
      <c r="IO192" s="86">
        <f t="shared" si="232"/>
        <v>3.1238495278920615E-24</v>
      </c>
      <c r="IP192" s="86">
        <f t="shared" si="232"/>
        <v>3.7648652752139957E-30</v>
      </c>
      <c r="IQ192" s="86">
        <f t="shared" si="232"/>
        <v>3.7540991688788399E-26</v>
      </c>
      <c r="IR192" s="86">
        <f t="shared" si="232"/>
        <v>2.1374223630532248E-23</v>
      </c>
      <c r="IS192" s="86">
        <f t="shared" si="232"/>
        <v>2.0621416410748085E-21</v>
      </c>
      <c r="IT192" s="86">
        <f t="shared" si="232"/>
        <v>7.0844957279390047E-17</v>
      </c>
      <c r="IU192" s="86">
        <f t="shared" si="232"/>
        <v>1.5220737150858755E-13</v>
      </c>
      <c r="IV192" s="86">
        <f t="shared" si="232"/>
        <v>9.4931043410201841E-5</v>
      </c>
      <c r="IW192" s="86">
        <f t="shared" si="232"/>
        <v>2.3941607228990521E-4</v>
      </c>
      <c r="IY192" s="86">
        <f t="shared" si="233"/>
        <v>7.9184777606235946E-10</v>
      </c>
      <c r="IZ192" s="86">
        <f t="shared" si="233"/>
        <v>2.2701275333306311E-37</v>
      </c>
      <c r="JA192" s="86">
        <f t="shared" si="233"/>
        <v>8.8315701149389037E-18</v>
      </c>
      <c r="JB192" s="86">
        <f t="shared" si="233"/>
        <v>7.0714426881365071E-20</v>
      </c>
      <c r="JC192" s="86">
        <f t="shared" si="233"/>
        <v>4.8985303314137465E-21</v>
      </c>
      <c r="JD192" s="86">
        <f t="shared" si="233"/>
        <v>2.3796110728996447E-20</v>
      </c>
      <c r="JE192" s="86">
        <f t="shared" si="233"/>
        <v>3.1238495278920615E-24</v>
      </c>
      <c r="JF192" s="86">
        <f t="shared" si="233"/>
        <v>3.7648652752139957E-30</v>
      </c>
      <c r="JG192" s="86">
        <f t="shared" si="233"/>
        <v>3.7540991688788399E-26</v>
      </c>
      <c r="JH192" s="86">
        <f t="shared" si="233"/>
        <v>2.1374223630532248E-23</v>
      </c>
      <c r="JI192" s="86">
        <f t="shared" si="233"/>
        <v>2.0621416410748085E-21</v>
      </c>
      <c r="JJ192" s="86">
        <f t="shared" si="233"/>
        <v>7.0844957279390047E-17</v>
      </c>
      <c r="JK192" s="86">
        <f t="shared" si="233"/>
        <v>1.5220737150858755E-13</v>
      </c>
      <c r="JL192" s="86">
        <f t="shared" si="233"/>
        <v>9.4931043410201841E-5</v>
      </c>
      <c r="JM192" s="86">
        <f t="shared" si="233"/>
        <v>2.3941607228990521E-4</v>
      </c>
    </row>
    <row r="193" spans="2:273" x14ac:dyDescent="0.25">
      <c r="B193" s="2">
        <v>166</v>
      </c>
      <c r="C193" s="37">
        <v>35.802999999999997</v>
      </c>
      <c r="D193" s="37">
        <v>103.77</v>
      </c>
      <c r="E193" s="37">
        <v>34.914999999999999</v>
      </c>
      <c r="F193" s="37">
        <v>18.745999999999999</v>
      </c>
      <c r="G193" s="37">
        <v>16.338999999999999</v>
      </c>
      <c r="H193" s="37">
        <v>17.559000000000001</v>
      </c>
      <c r="I193" s="37">
        <v>18.407</v>
      </c>
      <c r="J193" s="37">
        <v>18.407</v>
      </c>
      <c r="K193" s="37">
        <v>18.457999999999998</v>
      </c>
      <c r="L193" s="37">
        <v>18.373000000000001</v>
      </c>
      <c r="M193" s="37">
        <v>20.475000000000001</v>
      </c>
      <c r="N193" s="37">
        <v>19.356000000000002</v>
      </c>
      <c r="O193" s="37">
        <v>19.712</v>
      </c>
      <c r="P193" s="37">
        <v>22.626999999999999</v>
      </c>
      <c r="Q193" s="37">
        <v>26.338999999999999</v>
      </c>
      <c r="S193" s="4">
        <f t="shared" si="234"/>
        <v>35.287804885921616</v>
      </c>
      <c r="T193" s="4">
        <f t="shared" si="234"/>
        <v>98.270866935270334</v>
      </c>
      <c r="U193" s="4">
        <f t="shared" si="234"/>
        <v>34.559311596876022</v>
      </c>
      <c r="V193" s="4">
        <f t="shared" si="234"/>
        <v>21.013615360125854</v>
      </c>
      <c r="W193" s="4">
        <f t="shared" si="234"/>
        <v>15.755463020684235</v>
      </c>
      <c r="X193" s="4">
        <f t="shared" si="234"/>
        <v>17.695438778608104</v>
      </c>
      <c r="Y193" s="4">
        <f t="shared" si="234"/>
        <v>17.083550146220176</v>
      </c>
      <c r="Z193" s="4">
        <f t="shared" si="234"/>
        <v>18.248387255939125</v>
      </c>
      <c r="AA193" s="4">
        <f t="shared" si="234"/>
        <v>19.493396846175187</v>
      </c>
      <c r="AB193" s="4">
        <f t="shared" si="234"/>
        <v>19.544735113215303</v>
      </c>
      <c r="AC193" s="4">
        <f t="shared" si="234"/>
        <v>20.145934643426894</v>
      </c>
      <c r="AD193" s="4">
        <f t="shared" si="234"/>
        <v>19.247888602057543</v>
      </c>
      <c r="AE193" s="4">
        <f t="shared" si="234"/>
        <v>20.104188201520451</v>
      </c>
      <c r="AF193" s="4">
        <f t="shared" si="234"/>
        <v>24.805063701214614</v>
      </c>
      <c r="AG193" s="4">
        <f t="shared" si="234"/>
        <v>27.471750311814368</v>
      </c>
      <c r="AI193" s="4">
        <f t="shared" si="235"/>
        <v>0.51519511407838081</v>
      </c>
      <c r="AJ193" s="4">
        <f t="shared" si="235"/>
        <v>5.4991330647296621</v>
      </c>
      <c r="AK193" s="4">
        <f t="shared" si="235"/>
        <v>0.35568840312397754</v>
      </c>
      <c r="AL193" s="4">
        <f t="shared" si="235"/>
        <v>-2.2676153601258555</v>
      </c>
      <c r="AM193" s="4">
        <f t="shared" si="235"/>
        <v>0.5835369793157632</v>
      </c>
      <c r="AN193" s="4">
        <f t="shared" si="235"/>
        <v>-0.1364387786081025</v>
      </c>
      <c r="AO193" s="4">
        <f t="shared" si="235"/>
        <v>1.3234498537798238</v>
      </c>
      <c r="AP193" s="4">
        <f t="shared" si="235"/>
        <v>0.15861274406087489</v>
      </c>
      <c r="AQ193" s="4">
        <f t="shared" si="235"/>
        <v>-1.035396846175189</v>
      </c>
      <c r="AR193" s="4">
        <f t="shared" si="235"/>
        <v>-1.171735113215302</v>
      </c>
      <c r="AS193" s="4">
        <f t="shared" si="235"/>
        <v>0.32906535657310698</v>
      </c>
      <c r="AT193" s="4">
        <f t="shared" si="235"/>
        <v>0.10811139794245861</v>
      </c>
      <c r="AU193" s="4">
        <f t="shared" si="235"/>
        <v>-0.39218820152045097</v>
      </c>
      <c r="AV193" s="4">
        <f t="shared" si="235"/>
        <v>-2.1780637012146151</v>
      </c>
      <c r="AW193" s="4">
        <f t="shared" si="235"/>
        <v>-1.1327503118143696</v>
      </c>
      <c r="AY193" s="2">
        <f t="shared" si="227"/>
        <v>35.287804885921503</v>
      </c>
      <c r="AZ193" s="2">
        <f t="shared" si="227"/>
        <v>98.270866935270334</v>
      </c>
      <c r="BA193" s="2">
        <f t="shared" si="227"/>
        <v>34.559311596876022</v>
      </c>
      <c r="BB193" s="2">
        <f t="shared" si="227"/>
        <v>21.013615360125854</v>
      </c>
      <c r="BC193" s="2">
        <f t="shared" si="227"/>
        <v>15.755463020684235</v>
      </c>
      <c r="BD193" s="2">
        <f t="shared" si="227"/>
        <v>17.695438778608104</v>
      </c>
      <c r="BE193" s="2">
        <f t="shared" si="227"/>
        <v>17.083550146220176</v>
      </c>
      <c r="BF193" s="2">
        <f t="shared" si="227"/>
        <v>18.248387255939125</v>
      </c>
      <c r="BG193" s="2">
        <f t="shared" si="227"/>
        <v>19.493396846175187</v>
      </c>
      <c r="BH193" s="2">
        <f t="shared" si="227"/>
        <v>19.544735113215303</v>
      </c>
      <c r="BI193" s="2">
        <f t="shared" si="227"/>
        <v>20.145934643426894</v>
      </c>
      <c r="BJ193" s="2">
        <f t="shared" si="227"/>
        <v>19.247888602057543</v>
      </c>
      <c r="BK193" s="2">
        <f t="shared" si="227"/>
        <v>20.104188201520451</v>
      </c>
      <c r="BL193" s="2">
        <f t="shared" si="227"/>
        <v>24.805063233385876</v>
      </c>
      <c r="BM193" s="2">
        <f t="shared" si="227"/>
        <v>27.471357199112969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35.802999999999997</v>
      </c>
      <c r="CV193" s="2">
        <f t="shared" si="198"/>
        <v>103.77</v>
      </c>
      <c r="CW193" s="2">
        <f t="shared" si="199"/>
        <v>34.914999999999999</v>
      </c>
      <c r="CX193" s="2">
        <f t="shared" si="200"/>
        <v>18.745999999999999</v>
      </c>
      <c r="CY193" s="2">
        <f t="shared" si="201"/>
        <v>16.338999999999999</v>
      </c>
      <c r="CZ193" s="2">
        <f t="shared" si="202"/>
        <v>17.559000000000001</v>
      </c>
      <c r="DA193" s="2">
        <f t="shared" si="203"/>
        <v>18.407</v>
      </c>
      <c r="DB193" s="2">
        <f t="shared" si="204"/>
        <v>18.407</v>
      </c>
      <c r="DC193" s="2">
        <f t="shared" si="205"/>
        <v>18.457999999999998</v>
      </c>
      <c r="DD193" s="2">
        <f t="shared" si="206"/>
        <v>18.373000000000001</v>
      </c>
      <c r="DE193" s="2">
        <f t="shared" si="207"/>
        <v>20.475000000000001</v>
      </c>
      <c r="DF193" s="2">
        <f t="shared" si="208"/>
        <v>19.356000000000002</v>
      </c>
      <c r="DG193" s="2">
        <f t="shared" si="209"/>
        <v>19.712</v>
      </c>
      <c r="DH193" s="2">
        <f t="shared" si="210"/>
        <v>22.626999999999999</v>
      </c>
      <c r="DI193" s="2">
        <f t="shared" si="211"/>
        <v>26.338999999999999</v>
      </c>
      <c r="DK193" s="2">
        <f t="shared" si="236"/>
        <v>128.50667534741217</v>
      </c>
      <c r="DL193" s="2">
        <f t="shared" si="236"/>
        <v>212.21862107338683</v>
      </c>
      <c r="DM193" s="2">
        <f t="shared" si="236"/>
        <v>96.031262195121954</v>
      </c>
      <c r="DN193" s="2">
        <f t="shared" si="236"/>
        <v>99.652955465587041</v>
      </c>
      <c r="DO193" s="2">
        <f t="shared" si="236"/>
        <v>67.520581983805684</v>
      </c>
      <c r="DP193" s="2">
        <f t="shared" si="236"/>
        <v>77.992329284750326</v>
      </c>
      <c r="DQ193" s="2">
        <f t="shared" si="236"/>
        <v>73.038837194337191</v>
      </c>
      <c r="DR193" s="2">
        <f t="shared" si="236"/>
        <v>68.796150140056028</v>
      </c>
      <c r="DS193" s="2">
        <f t="shared" si="236"/>
        <v>69.03370398970398</v>
      </c>
      <c r="DT193" s="2">
        <f t="shared" si="236"/>
        <v>69.158600600600607</v>
      </c>
      <c r="DU193" s="2">
        <f t="shared" si="236"/>
        <v>73.113185971685965</v>
      </c>
      <c r="DV193" s="2">
        <f t="shared" si="236"/>
        <v>74.24075225225225</v>
      </c>
      <c r="DW193" s="2">
        <f t="shared" si="236"/>
        <v>73.661612375533423</v>
      </c>
      <c r="DX193" s="2">
        <f t="shared" si="236"/>
        <v>60.053621288515401</v>
      </c>
      <c r="DY193" s="2">
        <f t="shared" si="236"/>
        <v>66.027260808305527</v>
      </c>
      <c r="EA193" s="2">
        <f t="shared" si="240"/>
        <v>31.971137826350947</v>
      </c>
      <c r="EB193" s="2">
        <f t="shared" si="240"/>
        <v>81.788299857603235</v>
      </c>
      <c r="EC193" s="2">
        <f t="shared" si="240"/>
        <v>32.137491540719687</v>
      </c>
      <c r="ED193" s="2">
        <f t="shared" si="240"/>
        <v>17.841207589874394</v>
      </c>
      <c r="EE193" s="2">
        <f t="shared" si="240"/>
        <v>12.929318018615369</v>
      </c>
      <c r="EF193" s="2">
        <f t="shared" si="239"/>
        <v>18.166921291411693</v>
      </c>
      <c r="EG193" s="2">
        <f t="shared" si="239"/>
        <v>15.621632304084425</v>
      </c>
      <c r="EH193" s="2">
        <f t="shared" si="239"/>
        <v>15.38838694812997</v>
      </c>
      <c r="EI193" s="2">
        <f t="shared" si="239"/>
        <v>18.406053081141192</v>
      </c>
      <c r="EJ193" s="2">
        <f t="shared" si="239"/>
        <v>19.352043433801157</v>
      </c>
      <c r="EK193" s="2">
        <f t="shared" si="212"/>
        <v>18.208782978307603</v>
      </c>
      <c r="EL193" s="2">
        <f t="shared" si="179"/>
        <v>16.897466490079463</v>
      </c>
      <c r="EM193" s="2">
        <f t="shared" si="179"/>
        <v>19.112220622514741</v>
      </c>
      <c r="EN193" s="2">
        <f t="shared" si="179"/>
        <v>24.011216758643819</v>
      </c>
      <c r="EO193" s="2">
        <f t="shared" si="179"/>
        <v>28.682707294809703</v>
      </c>
      <c r="EQ193" s="2">
        <f t="shared" si="237"/>
        <v>36.043878834774887</v>
      </c>
      <c r="ER193" s="2">
        <f t="shared" si="237"/>
        <v>99.409056954359414</v>
      </c>
      <c r="ES193" s="2">
        <f t="shared" si="237"/>
        <v>34.955682290803416</v>
      </c>
      <c r="ET193" s="2">
        <f t="shared" si="237"/>
        <v>21.526694110817303</v>
      </c>
      <c r="EU193" s="2">
        <f t="shared" si="237"/>
        <v>16.227401590460179</v>
      </c>
      <c r="EV193" s="2">
        <f t="shared" si="237"/>
        <v>17.615930364614464</v>
      </c>
      <c r="EW193" s="2">
        <f t="shared" si="237"/>
        <v>17.3026716822461</v>
      </c>
      <c r="EX193" s="2">
        <f t="shared" si="237"/>
        <v>18.596083037991093</v>
      </c>
      <c r="EY193" s="2">
        <f t="shared" si="237"/>
        <v>19.640672639397604</v>
      </c>
      <c r="EZ193" s="2">
        <f t="shared" si="237"/>
        <v>19.573028477781296</v>
      </c>
      <c r="FA193" s="2">
        <f t="shared" si="237"/>
        <v>20.463159304365199</v>
      </c>
      <c r="FB193" s="2">
        <f t="shared" si="237"/>
        <v>19.704518577234577</v>
      </c>
      <c r="FC193" s="2">
        <f t="shared" si="237"/>
        <v>20.325656437520092</v>
      </c>
      <c r="FD193" s="2">
        <f t="shared" si="237"/>
        <v>25.003433451160319</v>
      </c>
      <c r="FE193" s="2">
        <f t="shared" si="237"/>
        <v>27.032929369121067</v>
      </c>
      <c r="FG193" s="2">
        <f t="shared" si="238"/>
        <v>0.99999248776037597</v>
      </c>
      <c r="FH193" s="2">
        <f t="shared" si="238"/>
        <v>0.9999890272154407</v>
      </c>
      <c r="FI193" s="2">
        <f t="shared" si="238"/>
        <v>0.99999104929186899</v>
      </c>
      <c r="FJ193" s="2">
        <f t="shared" si="238"/>
        <v>0.99998997680641633</v>
      </c>
      <c r="FK193" s="2">
        <f t="shared" si="238"/>
        <v>0.99998956235928926</v>
      </c>
      <c r="FL193" s="2">
        <f t="shared" si="238"/>
        <v>0.99998939847428059</v>
      </c>
      <c r="FM193" s="2">
        <f t="shared" si="238"/>
        <v>0.99998901429825948</v>
      </c>
      <c r="FN193" s="2">
        <f t="shared" si="238"/>
        <v>0.99998894346192646</v>
      </c>
      <c r="FO193" s="2">
        <f t="shared" si="238"/>
        <v>0.99998913912022624</v>
      </c>
      <c r="FP193" s="2">
        <f t="shared" si="238"/>
        <v>0.99998882865862937</v>
      </c>
      <c r="FQ193" s="2">
        <f t="shared" si="238"/>
        <v>0.99998894017281859</v>
      </c>
      <c r="FR193" s="2">
        <f t="shared" si="238"/>
        <v>0.99998894094326707</v>
      </c>
      <c r="FS193" s="2">
        <f t="shared" si="238"/>
        <v>0.99998890968581622</v>
      </c>
      <c r="FT193" s="2">
        <f t="shared" si="238"/>
        <v>0.99998867575364381</v>
      </c>
      <c r="FU193" s="2">
        <f t="shared" si="238"/>
        <v>0.99998463654248715</v>
      </c>
      <c r="FW193" s="2">
        <f t="shared" si="229"/>
        <v>0.81417940758370433</v>
      </c>
      <c r="FX193" s="2">
        <f t="shared" si="229"/>
        <v>0.93532507163874512</v>
      </c>
      <c r="FY193" s="2">
        <f t="shared" si="229"/>
        <v>0.85914985051735082</v>
      </c>
      <c r="FZ193" s="2">
        <f t="shared" si="229"/>
        <v>0.86056148550331757</v>
      </c>
      <c r="GA193" s="2">
        <f t="shared" si="229"/>
        <v>0.85673244371098345</v>
      </c>
      <c r="GB193" s="2">
        <f t="shared" si="229"/>
        <v>0.85685032265304428</v>
      </c>
      <c r="GC193" s="2">
        <f t="shared" si="229"/>
        <v>0.86927593299215999</v>
      </c>
      <c r="GD193" s="2">
        <f t="shared" si="229"/>
        <v>0.89142166924105326</v>
      </c>
      <c r="GE193" s="2">
        <f t="shared" si="229"/>
        <v>0.88026623014062</v>
      </c>
      <c r="GF193" s="2">
        <f t="shared" si="229"/>
        <v>0.86944921656692353</v>
      </c>
      <c r="GG193" s="2">
        <f t="shared" si="229"/>
        <v>0.85901559980328124</v>
      </c>
      <c r="GH193" s="2">
        <f t="shared" si="229"/>
        <v>0.8371016555339541</v>
      </c>
      <c r="GI193" s="2">
        <f t="shared" si="229"/>
        <v>0.81698809022565666</v>
      </c>
      <c r="GJ193" s="2">
        <f t="shared" si="229"/>
        <v>0.79966233954554966</v>
      </c>
      <c r="GK193" s="2">
        <f t="shared" si="229"/>
        <v>0.734598165175536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1.8887239768919219E-199</v>
      </c>
      <c r="HD193" s="86">
        <f t="shared" si="181"/>
        <v>5.9013280901264186E-146</v>
      </c>
      <c r="HE193" s="86">
        <f t="shared" si="181"/>
        <v>3.3368533150148206E-237</v>
      </c>
      <c r="HF193" s="86">
        <f t="shared" si="181"/>
        <v>1.0186919360617276E-263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6.9250942770717646E-46</v>
      </c>
      <c r="HT193" s="86">
        <f t="shared" si="231"/>
        <v>3.8558218268559064E-75</v>
      </c>
      <c r="HU193" s="86">
        <f t="shared" si="231"/>
        <v>2.0804681584271392E-65</v>
      </c>
      <c r="HV193" s="86">
        <f t="shared" si="231"/>
        <v>9.5985994966764249E-75</v>
      </c>
      <c r="HW193" s="86">
        <f t="shared" si="231"/>
        <v>8.6443172523668167E-80</v>
      </c>
      <c r="HX193" s="86">
        <f t="shared" si="231"/>
        <v>2.1850242161692118E-76</v>
      </c>
      <c r="HY193" s="86">
        <f t="shared" si="231"/>
        <v>4.2777537862681328E-86</v>
      </c>
      <c r="HZ193" s="86">
        <f t="shared" si="231"/>
        <v>1.9659697640820594E-91</v>
      </c>
      <c r="IA193" s="86">
        <f t="shared" si="231"/>
        <v>4.3171514044192135E-85</v>
      </c>
      <c r="IB193" s="86">
        <f t="shared" si="231"/>
        <v>5.33031853644883E-81</v>
      </c>
      <c r="IC193" s="86">
        <f t="shared" si="231"/>
        <v>1.3806771653287121E-79</v>
      </c>
      <c r="ID193" s="86">
        <f t="shared" si="231"/>
        <v>1.4334285817653803E-71</v>
      </c>
      <c r="IE193" s="86">
        <f t="shared" si="231"/>
        <v>2.5613633495389512E-64</v>
      </c>
      <c r="IF193" s="86">
        <f t="shared" si="231"/>
        <v>6.633261532585841E-70</v>
      </c>
      <c r="IG193" s="86">
        <f t="shared" si="231"/>
        <v>9.6573034117314664E-50</v>
      </c>
      <c r="II193" s="86">
        <f t="shared" si="232"/>
        <v>5.5609225305123225E-11</v>
      </c>
      <c r="IJ193" s="86">
        <f t="shared" si="232"/>
        <v>5.8225114243999095E-40</v>
      </c>
      <c r="IK193" s="86">
        <f t="shared" si="232"/>
        <v>1.4408019687291838E-19</v>
      </c>
      <c r="IL193" s="86">
        <f t="shared" si="232"/>
        <v>7.0435186641614719E-22</v>
      </c>
      <c r="IM193" s="86">
        <f t="shared" si="232"/>
        <v>3.3285558317544069E-23</v>
      </c>
      <c r="IN193" s="86">
        <f t="shared" si="232"/>
        <v>1.930377483332066E-22</v>
      </c>
      <c r="IO193" s="86">
        <f t="shared" si="232"/>
        <v>1.3369158668043998E-26</v>
      </c>
      <c r="IP193" s="86">
        <f t="shared" si="232"/>
        <v>8.1507775619513698E-33</v>
      </c>
      <c r="IQ193" s="86">
        <f t="shared" si="232"/>
        <v>1.396629087659639E-28</v>
      </c>
      <c r="IR193" s="86">
        <f t="shared" si="232"/>
        <v>1.1219948829967774E-25</v>
      </c>
      <c r="IS193" s="86">
        <f t="shared" si="232"/>
        <v>1.3482897424679148E-23</v>
      </c>
      <c r="IT193" s="86">
        <f t="shared" si="232"/>
        <v>9.3000966379763453E-19</v>
      </c>
      <c r="IU193" s="86">
        <f t="shared" si="232"/>
        <v>3.5553313543673137E-15</v>
      </c>
      <c r="IV193" s="86">
        <f t="shared" si="232"/>
        <v>2.8971893391845126E-5</v>
      </c>
      <c r="IW193" s="86">
        <f t="shared" si="232"/>
        <v>5.48352095170123E-5</v>
      </c>
      <c r="IY193" s="86">
        <f t="shared" si="233"/>
        <v>5.5609225305123225E-11</v>
      </c>
      <c r="IZ193" s="86">
        <f t="shared" si="233"/>
        <v>5.8225114243999095E-40</v>
      </c>
      <c r="JA193" s="86">
        <f t="shared" si="233"/>
        <v>1.4408019687291838E-19</v>
      </c>
      <c r="JB193" s="86">
        <f t="shared" si="233"/>
        <v>7.0435186641614719E-22</v>
      </c>
      <c r="JC193" s="86">
        <f t="shared" si="233"/>
        <v>3.3285558317544069E-23</v>
      </c>
      <c r="JD193" s="86">
        <f t="shared" si="233"/>
        <v>1.930377483332066E-22</v>
      </c>
      <c r="JE193" s="86">
        <f t="shared" si="233"/>
        <v>1.3369158668043998E-26</v>
      </c>
      <c r="JF193" s="86">
        <f t="shared" si="233"/>
        <v>8.1507775619513698E-33</v>
      </c>
      <c r="JG193" s="86">
        <f t="shared" si="233"/>
        <v>1.396629087659639E-28</v>
      </c>
      <c r="JH193" s="86">
        <f t="shared" si="233"/>
        <v>1.1219948829967774E-25</v>
      </c>
      <c r="JI193" s="86">
        <f t="shared" si="233"/>
        <v>1.3482897424679148E-23</v>
      </c>
      <c r="JJ193" s="86">
        <f t="shared" si="233"/>
        <v>9.3000966379763453E-19</v>
      </c>
      <c r="JK193" s="86">
        <f t="shared" si="233"/>
        <v>3.5553313543673137E-15</v>
      </c>
      <c r="JL193" s="86">
        <f t="shared" si="233"/>
        <v>2.8971893391845126E-5</v>
      </c>
      <c r="JM193" s="86">
        <f t="shared" si="233"/>
        <v>5.48352095170123E-5</v>
      </c>
    </row>
    <row r="194" spans="2:273" x14ac:dyDescent="0.25">
      <c r="B194" s="2">
        <v>167</v>
      </c>
      <c r="C194" s="37">
        <v>33.902000000000001</v>
      </c>
      <c r="D194" s="37">
        <v>104.34399999999999</v>
      </c>
      <c r="E194" s="37">
        <v>35.186</v>
      </c>
      <c r="F194" s="37">
        <v>21.797000000000001</v>
      </c>
      <c r="G194" s="37">
        <v>16.576000000000001</v>
      </c>
      <c r="H194" s="37">
        <v>15.983000000000001</v>
      </c>
      <c r="I194" s="37">
        <v>16.068000000000001</v>
      </c>
      <c r="J194" s="37">
        <v>19</v>
      </c>
      <c r="K194" s="37">
        <v>19.661000000000001</v>
      </c>
      <c r="L194" s="37">
        <v>19.22</v>
      </c>
      <c r="M194" s="37">
        <v>19.305</v>
      </c>
      <c r="N194" s="37">
        <v>18.033999999999999</v>
      </c>
      <c r="O194" s="37">
        <v>20.39</v>
      </c>
      <c r="P194" s="37">
        <v>25.152999999999999</v>
      </c>
      <c r="Q194" s="37">
        <v>25.61</v>
      </c>
      <c r="S194" s="4">
        <f t="shared" si="234"/>
        <v>35.247611999039073</v>
      </c>
      <c r="T194" s="4">
        <f t="shared" si="234"/>
        <v>98.52715639632433</v>
      </c>
      <c r="U194" s="4">
        <f t="shared" si="234"/>
        <v>34.514885950410097</v>
      </c>
      <c r="V194" s="4">
        <f t="shared" si="234"/>
        <v>20.899370451365336</v>
      </c>
      <c r="W194" s="4">
        <f t="shared" si="234"/>
        <v>15.617058592774615</v>
      </c>
      <c r="X194" s="4">
        <f t="shared" si="234"/>
        <v>17.534797395214341</v>
      </c>
      <c r="Y194" s="4">
        <f t="shared" si="234"/>
        <v>16.959836522869967</v>
      </c>
      <c r="Z194" s="4">
        <f t="shared" si="234"/>
        <v>18.160947118135702</v>
      </c>
      <c r="AA194" s="4">
        <f t="shared" si="234"/>
        <v>19.359411075248754</v>
      </c>
      <c r="AB194" s="4">
        <f t="shared" si="234"/>
        <v>19.391114491001325</v>
      </c>
      <c r="AC194" s="4">
        <f t="shared" si="234"/>
        <v>20.035152009940607</v>
      </c>
      <c r="AD194" s="4">
        <f t="shared" si="234"/>
        <v>19.134553153144015</v>
      </c>
      <c r="AE194" s="4">
        <f t="shared" si="234"/>
        <v>19.97429597539184</v>
      </c>
      <c r="AF194" s="4">
        <f t="shared" si="234"/>
        <v>24.702617819596078</v>
      </c>
      <c r="AG194" s="4">
        <f t="shared" si="234"/>
        <v>27.355362716173655</v>
      </c>
      <c r="AI194" s="4">
        <f t="shared" si="235"/>
        <v>-1.3456119990390718</v>
      </c>
      <c r="AJ194" s="4">
        <f t="shared" si="235"/>
        <v>5.8168436036756646</v>
      </c>
      <c r="AK194" s="4">
        <f t="shared" si="235"/>
        <v>0.67111404958990306</v>
      </c>
      <c r="AL194" s="4">
        <f t="shared" si="235"/>
        <v>0.89762954863466504</v>
      </c>
      <c r="AM194" s="4">
        <f t="shared" si="235"/>
        <v>0.95894140722538523</v>
      </c>
      <c r="AN194" s="4">
        <f t="shared" si="235"/>
        <v>-1.55179739521434</v>
      </c>
      <c r="AO194" s="4">
        <f t="shared" si="235"/>
        <v>-0.89183652286996562</v>
      </c>
      <c r="AP194" s="4">
        <f t="shared" si="235"/>
        <v>0.83905288186429772</v>
      </c>
      <c r="AQ194" s="4">
        <f t="shared" si="235"/>
        <v>0.30158892475124688</v>
      </c>
      <c r="AR194" s="4">
        <f t="shared" si="235"/>
        <v>-0.17111449100132603</v>
      </c>
      <c r="AS194" s="4">
        <f t="shared" si="235"/>
        <v>-0.73015200994060692</v>
      </c>
      <c r="AT194" s="4">
        <f t="shared" si="235"/>
        <v>-1.1005531531440162</v>
      </c>
      <c r="AU194" s="4">
        <f t="shared" si="235"/>
        <v>0.41570402460816069</v>
      </c>
      <c r="AV194" s="4">
        <f t="shared" si="235"/>
        <v>0.45038218040392053</v>
      </c>
      <c r="AW194" s="4">
        <f t="shared" si="235"/>
        <v>-1.7453627161736556</v>
      </c>
      <c r="AY194" s="2">
        <f t="shared" si="227"/>
        <v>35.247611999039073</v>
      </c>
      <c r="AZ194" s="2">
        <f t="shared" si="227"/>
        <v>98.52715639632433</v>
      </c>
      <c r="BA194" s="2">
        <f t="shared" si="227"/>
        <v>34.514885950410097</v>
      </c>
      <c r="BB194" s="2">
        <f t="shared" si="227"/>
        <v>20.899370451365336</v>
      </c>
      <c r="BC194" s="2">
        <f t="shared" si="227"/>
        <v>15.617058592774615</v>
      </c>
      <c r="BD194" s="2">
        <f t="shared" si="227"/>
        <v>17.534797395214341</v>
      </c>
      <c r="BE194" s="2">
        <f t="shared" si="227"/>
        <v>16.959836522869967</v>
      </c>
      <c r="BF194" s="2">
        <f t="shared" si="227"/>
        <v>18.160947118135702</v>
      </c>
      <c r="BG194" s="2">
        <f t="shared" si="227"/>
        <v>19.359411075248754</v>
      </c>
      <c r="BH194" s="2">
        <f t="shared" si="227"/>
        <v>19.391114491001325</v>
      </c>
      <c r="BI194" s="2">
        <f t="shared" si="227"/>
        <v>20.035152009940607</v>
      </c>
      <c r="BJ194" s="2">
        <f t="shared" si="227"/>
        <v>19.134553153144015</v>
      </c>
      <c r="BK194" s="2">
        <f t="shared" si="227"/>
        <v>19.97429597539184</v>
      </c>
      <c r="BL194" s="2">
        <f t="shared" si="227"/>
        <v>24.702617772523261</v>
      </c>
      <c r="BM194" s="2">
        <f t="shared" si="227"/>
        <v>27.355308373367158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33.902000000000001</v>
      </c>
      <c r="CV194" s="2">
        <f t="shared" si="198"/>
        <v>104.34399999999999</v>
      </c>
      <c r="CW194" s="2">
        <f t="shared" si="199"/>
        <v>35.186</v>
      </c>
      <c r="CX194" s="2">
        <f t="shared" si="200"/>
        <v>21.797000000000001</v>
      </c>
      <c r="CY194" s="2">
        <f t="shared" si="201"/>
        <v>16.576000000000001</v>
      </c>
      <c r="CZ194" s="2">
        <f t="shared" si="202"/>
        <v>15.983000000000001</v>
      </c>
      <c r="DA194" s="2">
        <f t="shared" si="203"/>
        <v>16.068000000000001</v>
      </c>
      <c r="DB194" s="2">
        <f t="shared" si="204"/>
        <v>19</v>
      </c>
      <c r="DC194" s="2">
        <f t="shared" si="205"/>
        <v>19.661000000000001</v>
      </c>
      <c r="DD194" s="2">
        <f t="shared" si="206"/>
        <v>19.22</v>
      </c>
      <c r="DE194" s="2">
        <f t="shared" si="207"/>
        <v>19.305</v>
      </c>
      <c r="DF194" s="2">
        <f t="shared" si="208"/>
        <v>18.033999999999999</v>
      </c>
      <c r="DG194" s="2">
        <f t="shared" si="209"/>
        <v>20.39</v>
      </c>
      <c r="DH194" s="2">
        <f t="shared" si="210"/>
        <v>25.152999999999999</v>
      </c>
      <c r="DI194" s="2">
        <f t="shared" si="211"/>
        <v>25.61</v>
      </c>
      <c r="DK194" s="2">
        <f t="shared" si="236"/>
        <v>129.044110077689</v>
      </c>
      <c r="DL194" s="2">
        <f t="shared" si="236"/>
        <v>212.99940115603812</v>
      </c>
      <c r="DM194" s="2">
        <f t="shared" si="236"/>
        <v>96.368782926829269</v>
      </c>
      <c r="DN194" s="2">
        <f t="shared" si="236"/>
        <v>100.06456842105263</v>
      </c>
      <c r="DO194" s="2">
        <f t="shared" si="236"/>
        <v>67.728272469635641</v>
      </c>
      <c r="DP194" s="2">
        <f t="shared" si="236"/>
        <v>78.265550944669371</v>
      </c>
      <c r="DQ194" s="2">
        <f t="shared" si="236"/>
        <v>73.289847747747743</v>
      </c>
      <c r="DR194" s="2">
        <f t="shared" si="236"/>
        <v>69.008748179271706</v>
      </c>
      <c r="DS194" s="2">
        <f t="shared" si="236"/>
        <v>69.235450450450458</v>
      </c>
      <c r="DT194" s="2">
        <f t="shared" si="236"/>
        <v>69.365568168168181</v>
      </c>
      <c r="DU194" s="2">
        <f t="shared" si="236"/>
        <v>73.341472072072065</v>
      </c>
      <c r="DV194" s="2">
        <f t="shared" si="236"/>
        <v>74.462063963963956</v>
      </c>
      <c r="DW194" s="2">
        <f t="shared" si="236"/>
        <v>73.866742532005674</v>
      </c>
      <c r="DX194" s="2">
        <f t="shared" si="236"/>
        <v>60.16535182072829</v>
      </c>
      <c r="DY194" s="2">
        <f t="shared" si="236"/>
        <v>66.225903077493513</v>
      </c>
      <c r="EA194" s="2">
        <f t="shared" si="240"/>
        <v>31.81806158383208</v>
      </c>
      <c r="EB194" s="2">
        <f t="shared" si="240"/>
        <v>81.650796447575516</v>
      </c>
      <c r="EC194" s="2">
        <f t="shared" si="240"/>
        <v>32.02186753005612</v>
      </c>
      <c r="ED194" s="2">
        <f t="shared" si="240"/>
        <v>17.632137268794601</v>
      </c>
      <c r="EE194" s="2">
        <f t="shared" si="240"/>
        <v>12.706392558235549</v>
      </c>
      <c r="EF194" s="2">
        <f t="shared" si="239"/>
        <v>18.018738737075335</v>
      </c>
      <c r="EG194" s="2">
        <f t="shared" si="239"/>
        <v>15.457435802227867</v>
      </c>
      <c r="EH194" s="2">
        <f t="shared" si="239"/>
        <v>15.229844278063247</v>
      </c>
      <c r="EI194" s="2">
        <f t="shared" si="239"/>
        <v>18.244032345271876</v>
      </c>
      <c r="EJ194" s="2">
        <f t="shared" si="239"/>
        <v>19.192415778306103</v>
      </c>
      <c r="EK194" s="2">
        <f t="shared" si="212"/>
        <v>18.040488665233539</v>
      </c>
      <c r="EL194" s="2">
        <f t="shared" si="179"/>
        <v>16.709794892298465</v>
      </c>
      <c r="EM194" s="2">
        <f t="shared" si="179"/>
        <v>18.949062765665705</v>
      </c>
      <c r="EN194" s="2">
        <f t="shared" si="179"/>
        <v>23.880449219464602</v>
      </c>
      <c r="EO194" s="2">
        <f t="shared" si="179"/>
        <v>28.612054362433121</v>
      </c>
      <c r="EQ194" s="2">
        <f t="shared" si="237"/>
        <v>35.960663726518135</v>
      </c>
      <c r="ER194" s="2">
        <f t="shared" si="237"/>
        <v>99.590029890545509</v>
      </c>
      <c r="ES194" s="2">
        <f t="shared" si="237"/>
        <v>34.887028903131579</v>
      </c>
      <c r="ET194" s="2">
        <f t="shared" si="237"/>
        <v>21.381320803963167</v>
      </c>
      <c r="EU194" s="2">
        <f t="shared" si="237"/>
        <v>16.060365036310369</v>
      </c>
      <c r="EV194" s="2">
        <f t="shared" si="237"/>
        <v>17.460390376569038</v>
      </c>
      <c r="EW194" s="2">
        <f t="shared" si="237"/>
        <v>17.165232873073847</v>
      </c>
      <c r="EX194" s="2">
        <f t="shared" si="237"/>
        <v>18.485949560822981</v>
      </c>
      <c r="EY194" s="2">
        <f t="shared" si="237"/>
        <v>19.497207930378742</v>
      </c>
      <c r="EZ194" s="2">
        <f t="shared" si="237"/>
        <v>19.417743415939746</v>
      </c>
      <c r="FA194" s="2">
        <f t="shared" si="237"/>
        <v>20.33307620897908</v>
      </c>
      <c r="FB194" s="2">
        <f t="shared" si="237"/>
        <v>19.564202532417408</v>
      </c>
      <c r="FC194" s="2">
        <f t="shared" si="237"/>
        <v>20.183079889607679</v>
      </c>
      <c r="FD194" s="2">
        <f t="shared" si="237"/>
        <v>24.890009833871744</v>
      </c>
      <c r="FE194" s="2">
        <f t="shared" si="237"/>
        <v>26.940511155934825</v>
      </c>
      <c r="FG194" s="2">
        <f t="shared" si="238"/>
        <v>0.99999314875150636</v>
      </c>
      <c r="FH194" s="2">
        <f t="shared" si="238"/>
        <v>0.99998999269188205</v>
      </c>
      <c r="FI194" s="2">
        <f t="shared" si="238"/>
        <v>0.99999183685073556</v>
      </c>
      <c r="FJ194" s="2">
        <f t="shared" si="238"/>
        <v>0.99999085873074467</v>
      </c>
      <c r="FK194" s="2">
        <f t="shared" si="238"/>
        <v>0.99999048074979202</v>
      </c>
      <c r="FL194" s="2">
        <f t="shared" si="238"/>
        <v>0.99999033128461101</v>
      </c>
      <c r="FM194" s="2">
        <f t="shared" si="238"/>
        <v>0.99998998091125002</v>
      </c>
      <c r="FN194" s="2">
        <f t="shared" si="238"/>
        <v>0.99998991630762113</v>
      </c>
      <c r="FO194" s="2">
        <f t="shared" si="238"/>
        <v>0.99999009475045564</v>
      </c>
      <c r="FP194" s="2">
        <f t="shared" si="238"/>
        <v>0.9999898116055651</v>
      </c>
      <c r="FQ194" s="2">
        <f t="shared" si="238"/>
        <v>0.99998991330791331</v>
      </c>
      <c r="FR194" s="2">
        <f t="shared" si="238"/>
        <v>0.99998991401057202</v>
      </c>
      <c r="FS194" s="2">
        <f t="shared" si="238"/>
        <v>0.99998988550338253</v>
      </c>
      <c r="FT194" s="2">
        <f t="shared" si="238"/>
        <v>0.9999896721542848</v>
      </c>
      <c r="FU194" s="2">
        <f t="shared" si="238"/>
        <v>0.99998598834127705</v>
      </c>
      <c r="FW194" s="2">
        <f t="shared" si="229"/>
        <v>0.82771267364947165</v>
      </c>
      <c r="FX194" s="2">
        <f t="shared" si="229"/>
        <v>0.94067818206600129</v>
      </c>
      <c r="FY194" s="2">
        <f t="shared" si="229"/>
        <v>0.86993115651403896</v>
      </c>
      <c r="FZ194" s="2">
        <f t="shared" si="229"/>
        <v>0.87125093100445794</v>
      </c>
      <c r="GA194" s="2">
        <f t="shared" si="229"/>
        <v>0.86767028844783378</v>
      </c>
      <c r="GB194" s="2">
        <f t="shared" si="229"/>
        <v>0.86778055675129007</v>
      </c>
      <c r="GC194" s="2">
        <f t="shared" si="229"/>
        <v>0.87939095236312015</v>
      </c>
      <c r="GD194" s="2">
        <f t="shared" si="229"/>
        <v>0.90002020686051831</v>
      </c>
      <c r="GE194" s="2">
        <f t="shared" si="229"/>
        <v>0.88963881877801976</v>
      </c>
      <c r="GF194" s="2">
        <f t="shared" si="229"/>
        <v>0.87955268563575117</v>
      </c>
      <c r="GG194" s="2">
        <f t="shared" si="229"/>
        <v>0.86980562472107703</v>
      </c>
      <c r="GH194" s="2">
        <f t="shared" si="229"/>
        <v>0.8492745527997666</v>
      </c>
      <c r="GI194" s="2">
        <f t="shared" si="229"/>
        <v>0.83035942140465779</v>
      </c>
      <c r="GJ194" s="2">
        <f t="shared" si="229"/>
        <v>0.81401135945204772</v>
      </c>
      <c r="GK194" s="2">
        <f t="shared" si="229"/>
        <v>0.75216304106865772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3.2065459654744476E-204</v>
      </c>
      <c r="HD194" s="86">
        <f t="shared" si="181"/>
        <v>1.5384608816445064E-149</v>
      </c>
      <c r="HE194" s="86">
        <f t="shared" si="181"/>
        <v>7.492623812351288E-243</v>
      </c>
      <c r="HF194" s="86">
        <f t="shared" si="181"/>
        <v>5.8667030460746616E-270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7.7651332724588403E-48</v>
      </c>
      <c r="HT194" s="86">
        <f t="shared" si="231"/>
        <v>6.1300610796341842E-78</v>
      </c>
      <c r="HU194" s="86">
        <f t="shared" si="231"/>
        <v>4.8022036063852824E-68</v>
      </c>
      <c r="HV194" s="86">
        <f t="shared" si="231"/>
        <v>1.0080748940289239E-77</v>
      </c>
      <c r="HW194" s="86">
        <f t="shared" si="231"/>
        <v>5.0294583636560362E-83</v>
      </c>
      <c r="HX194" s="86">
        <f t="shared" si="231"/>
        <v>1.711093438488272E-79</v>
      </c>
      <c r="HY194" s="86">
        <f t="shared" si="231"/>
        <v>1.6475089622735286E-89</v>
      </c>
      <c r="HZ194" s="86">
        <f t="shared" si="231"/>
        <v>5.6699432134095769E-95</v>
      </c>
      <c r="IA194" s="86">
        <f t="shared" si="231"/>
        <v>1.9347711528391179E-88</v>
      </c>
      <c r="IB194" s="86">
        <f t="shared" si="231"/>
        <v>3.0257613386910109E-84</v>
      </c>
      <c r="IC194" s="86">
        <f t="shared" si="231"/>
        <v>8.1966573670680733E-83</v>
      </c>
      <c r="ID194" s="86">
        <f t="shared" si="231"/>
        <v>1.496038471133809E-74</v>
      </c>
      <c r="IE194" s="86">
        <f t="shared" si="231"/>
        <v>4.5603022594666768E-67</v>
      </c>
      <c r="IF194" s="86">
        <f t="shared" si="231"/>
        <v>5.2361890568517871E-73</v>
      </c>
      <c r="IG194" s="86">
        <f t="shared" si="231"/>
        <v>4.3824985327280633E-52</v>
      </c>
      <c r="II194" s="86">
        <f t="shared" si="232"/>
        <v>3.3149868889659692E-12</v>
      </c>
      <c r="IJ194" s="86">
        <f t="shared" si="232"/>
        <v>1.2142449162399494E-42</v>
      </c>
      <c r="IK194" s="86">
        <f t="shared" si="232"/>
        <v>1.9052684112434786E-21</v>
      </c>
      <c r="IL194" s="86">
        <f t="shared" si="232"/>
        <v>5.5504950312126375E-24</v>
      </c>
      <c r="IM194" s="86">
        <f t="shared" si="232"/>
        <v>1.7463430927875464E-25</v>
      </c>
      <c r="IN194" s="86">
        <f t="shared" si="232"/>
        <v>1.220632180433049E-24</v>
      </c>
      <c r="IO194" s="86">
        <f t="shared" si="232"/>
        <v>4.3806481908131644E-29</v>
      </c>
      <c r="IP194" s="86">
        <f t="shared" si="232"/>
        <v>1.3462633766985839E-35</v>
      </c>
      <c r="IQ194" s="86">
        <f t="shared" si="232"/>
        <v>4.0057365856629973E-31</v>
      </c>
      <c r="IR194" s="86">
        <f t="shared" si="232"/>
        <v>4.5563637663925058E-28</v>
      </c>
      <c r="IS194" s="86">
        <f t="shared" si="232"/>
        <v>6.8112901161546473E-26</v>
      </c>
      <c r="IT194" s="86">
        <f t="shared" si="232"/>
        <v>9.558871149126818E-21</v>
      </c>
      <c r="IU194" s="86">
        <f t="shared" si="232"/>
        <v>6.5897180398270897E-17</v>
      </c>
      <c r="IV194" s="86">
        <f t="shared" si="232"/>
        <v>8.2104627506761713E-6</v>
      </c>
      <c r="IW194" s="86">
        <f t="shared" si="232"/>
        <v>1.1023169582126783E-5</v>
      </c>
      <c r="IY194" s="86">
        <f t="shared" si="233"/>
        <v>3.3149868889659692E-12</v>
      </c>
      <c r="IZ194" s="86">
        <f t="shared" si="233"/>
        <v>1.2142449162399494E-42</v>
      </c>
      <c r="JA194" s="86">
        <f t="shared" si="233"/>
        <v>1.9052684112434786E-21</v>
      </c>
      <c r="JB194" s="86">
        <f t="shared" si="233"/>
        <v>5.5504950312126375E-24</v>
      </c>
      <c r="JC194" s="86">
        <f t="shared" si="233"/>
        <v>1.7463430927875464E-25</v>
      </c>
      <c r="JD194" s="86">
        <f t="shared" si="233"/>
        <v>1.220632180433049E-24</v>
      </c>
      <c r="JE194" s="86">
        <f t="shared" si="233"/>
        <v>4.3806481908131644E-29</v>
      </c>
      <c r="JF194" s="86">
        <f t="shared" si="233"/>
        <v>1.3462633766985839E-35</v>
      </c>
      <c r="JG194" s="86">
        <f t="shared" si="233"/>
        <v>4.0057365856629973E-31</v>
      </c>
      <c r="JH194" s="86">
        <f t="shared" si="233"/>
        <v>4.5563637663925058E-28</v>
      </c>
      <c r="JI194" s="86">
        <f t="shared" si="233"/>
        <v>6.8112901161546473E-26</v>
      </c>
      <c r="JJ194" s="86">
        <f t="shared" si="233"/>
        <v>9.558871149126818E-21</v>
      </c>
      <c r="JK194" s="86">
        <f t="shared" si="233"/>
        <v>6.5897180398270897E-17</v>
      </c>
      <c r="JL194" s="86">
        <f t="shared" si="233"/>
        <v>8.2104627506761713E-6</v>
      </c>
      <c r="JM194" s="86">
        <f t="shared" si="233"/>
        <v>1.1023169582126783E-5</v>
      </c>
    </row>
    <row r="195" spans="2:273" x14ac:dyDescent="0.25">
      <c r="B195" s="2">
        <v>168</v>
      </c>
      <c r="C195" s="37">
        <v>35.802999999999997</v>
      </c>
      <c r="D195" s="37">
        <v>105.738</v>
      </c>
      <c r="E195" s="37">
        <v>36.305</v>
      </c>
      <c r="F195" s="37">
        <v>22.202999999999999</v>
      </c>
      <c r="G195" s="37">
        <v>17.119</v>
      </c>
      <c r="H195" s="37">
        <v>17.186</v>
      </c>
      <c r="I195" s="37">
        <v>16.914999999999999</v>
      </c>
      <c r="J195" s="37">
        <v>17.356000000000002</v>
      </c>
      <c r="K195" s="37">
        <v>18.763000000000002</v>
      </c>
      <c r="L195" s="37">
        <v>18.576000000000001</v>
      </c>
      <c r="M195" s="37">
        <v>19.745999999999999</v>
      </c>
      <c r="N195" s="37">
        <v>17.881</v>
      </c>
      <c r="O195" s="37">
        <v>20.39</v>
      </c>
      <c r="P195" s="37">
        <v>25.22</v>
      </c>
      <c r="Q195" s="37">
        <v>27.288</v>
      </c>
      <c r="S195" s="4">
        <f t="shared" si="234"/>
        <v>35.205976493806951</v>
      </c>
      <c r="T195" s="4">
        <f t="shared" si="234"/>
        <v>98.779245856933329</v>
      </c>
      <c r="U195" s="4">
        <f t="shared" si="234"/>
        <v>34.46940931369496</v>
      </c>
      <c r="V195" s="4">
        <f t="shared" si="234"/>
        <v>20.783799374281308</v>
      </c>
      <c r="W195" s="4">
        <f t="shared" si="234"/>
        <v>15.477438874007994</v>
      </c>
      <c r="X195" s="4">
        <f t="shared" si="234"/>
        <v>17.374404270316692</v>
      </c>
      <c r="Y195" s="4">
        <f t="shared" si="234"/>
        <v>16.835484407211037</v>
      </c>
      <c r="Z195" s="4">
        <f t="shared" si="234"/>
        <v>18.072325437998952</v>
      </c>
      <c r="AA195" s="4">
        <f t="shared" si="234"/>
        <v>19.224951458586155</v>
      </c>
      <c r="AB195" s="4">
        <f t="shared" si="234"/>
        <v>19.237428618459713</v>
      </c>
      <c r="AC195" s="4">
        <f t="shared" si="234"/>
        <v>19.923542341773178</v>
      </c>
      <c r="AD195" s="4">
        <f t="shared" si="234"/>
        <v>19.020174504705874</v>
      </c>
      <c r="AE195" s="4">
        <f t="shared" si="234"/>
        <v>19.843968127463992</v>
      </c>
      <c r="AF195" s="4">
        <f t="shared" si="234"/>
        <v>24.599844976352472</v>
      </c>
      <c r="AG195" s="4">
        <f t="shared" si="234"/>
        <v>27.239854388700767</v>
      </c>
      <c r="AI195" s="4">
        <f t="shared" si="235"/>
        <v>0.59702350619304667</v>
      </c>
      <c r="AJ195" s="4">
        <f t="shared" si="235"/>
        <v>6.9587541430666704</v>
      </c>
      <c r="AK195" s="4">
        <f t="shared" si="235"/>
        <v>1.8355906863050393</v>
      </c>
      <c r="AL195" s="4">
        <f t="shared" si="235"/>
        <v>1.4192006257186911</v>
      </c>
      <c r="AM195" s="4">
        <f t="shared" si="235"/>
        <v>1.6415611259920055</v>
      </c>
      <c r="AN195" s="4">
        <f t="shared" si="235"/>
        <v>-0.18840427031669194</v>
      </c>
      <c r="AO195" s="4">
        <f t="shared" si="235"/>
        <v>7.9515592788961698E-2</v>
      </c>
      <c r="AP195" s="4">
        <f t="shared" si="235"/>
        <v>-0.71632543799895032</v>
      </c>
      <c r="AQ195" s="4">
        <f t="shared" si="235"/>
        <v>-0.46195145858615305</v>
      </c>
      <c r="AR195" s="4">
        <f t="shared" si="235"/>
        <v>-0.66142861845971268</v>
      </c>
      <c r="AS195" s="4">
        <f t="shared" si="235"/>
        <v>-0.1775423417731794</v>
      </c>
      <c r="AT195" s="4">
        <f t="shared" si="235"/>
        <v>-1.1391745047058741</v>
      </c>
      <c r="AU195" s="4">
        <f t="shared" si="235"/>
        <v>0.54603187253600893</v>
      </c>
      <c r="AV195" s="4">
        <f t="shared" si="235"/>
        <v>0.62015502364752706</v>
      </c>
      <c r="AW195" s="4">
        <f t="shared" si="235"/>
        <v>4.8145611299233337E-2</v>
      </c>
      <c r="AY195" s="2">
        <f t="shared" ref="AY195:BM211" si="242">IF(OR($B195 &lt; C$230, $B195 &gt; C$233), #N/A, ((1-FG195)*DK195) + (FG195 - FW195)*EA195 + (FW195*EQ195))</f>
        <v>35.205976493806951</v>
      </c>
      <c r="AZ195" s="2">
        <f t="shared" si="242"/>
        <v>98.779245856933329</v>
      </c>
      <c r="BA195" s="2">
        <f t="shared" si="242"/>
        <v>34.46940931369496</v>
      </c>
      <c r="BB195" s="2">
        <f t="shared" si="242"/>
        <v>20.783799374281308</v>
      </c>
      <c r="BC195" s="2">
        <f t="shared" si="242"/>
        <v>15.477438874007994</v>
      </c>
      <c r="BD195" s="2">
        <f t="shared" si="242"/>
        <v>17.374404270316692</v>
      </c>
      <c r="BE195" s="2">
        <f t="shared" si="242"/>
        <v>16.835484407211037</v>
      </c>
      <c r="BF195" s="2">
        <f t="shared" si="242"/>
        <v>18.072325437998952</v>
      </c>
      <c r="BG195" s="2">
        <f t="shared" si="242"/>
        <v>19.224951458586155</v>
      </c>
      <c r="BH195" s="2">
        <f t="shared" si="242"/>
        <v>19.237428618459713</v>
      </c>
      <c r="BI195" s="2">
        <f t="shared" si="242"/>
        <v>19.923542341773178</v>
      </c>
      <c r="BJ195" s="2">
        <f t="shared" si="242"/>
        <v>19.020174504705874</v>
      </c>
      <c r="BK195" s="2">
        <f t="shared" si="242"/>
        <v>19.843968127463992</v>
      </c>
      <c r="BL195" s="2">
        <f t="shared" si="242"/>
        <v>24.599844972239076</v>
      </c>
      <c r="BM195" s="2">
        <f t="shared" si="242"/>
        <v>27.239847981338599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35.802999999999997</v>
      </c>
      <c r="CV195" s="2">
        <f t="shared" si="198"/>
        <v>105.738</v>
      </c>
      <c r="CW195" s="2">
        <f t="shared" si="199"/>
        <v>36.305</v>
      </c>
      <c r="CX195" s="2">
        <f t="shared" si="200"/>
        <v>22.202999999999999</v>
      </c>
      <c r="CY195" s="2">
        <f t="shared" si="201"/>
        <v>17.119</v>
      </c>
      <c r="CZ195" s="2">
        <f t="shared" si="202"/>
        <v>17.186</v>
      </c>
      <c r="DA195" s="2">
        <f t="shared" si="203"/>
        <v>16.914999999999999</v>
      </c>
      <c r="DB195" s="2">
        <f t="shared" si="204"/>
        <v>17.356000000000002</v>
      </c>
      <c r="DC195" s="2">
        <f t="shared" si="205"/>
        <v>18.763000000000002</v>
      </c>
      <c r="DD195" s="2">
        <f t="shared" si="206"/>
        <v>18.576000000000001</v>
      </c>
      <c r="DE195" s="2">
        <f t="shared" si="207"/>
        <v>19.745999999999999</v>
      </c>
      <c r="DF195" s="2">
        <f t="shared" si="208"/>
        <v>17.881</v>
      </c>
      <c r="DG195" s="2">
        <f t="shared" si="209"/>
        <v>20.39</v>
      </c>
      <c r="DH195" s="2">
        <f t="shared" si="210"/>
        <v>25.22</v>
      </c>
      <c r="DI195" s="2">
        <f t="shared" si="211"/>
        <v>27.288</v>
      </c>
      <c r="DK195" s="2">
        <f t="shared" si="236"/>
        <v>129.58154480796583</v>
      </c>
      <c r="DL195" s="2">
        <f t="shared" si="236"/>
        <v>213.78018123868947</v>
      </c>
      <c r="DM195" s="2">
        <f t="shared" si="236"/>
        <v>96.706303658536598</v>
      </c>
      <c r="DN195" s="2">
        <f t="shared" si="236"/>
        <v>100.47618137651821</v>
      </c>
      <c r="DO195" s="2">
        <f t="shared" si="236"/>
        <v>67.935962955465598</v>
      </c>
      <c r="DP195" s="2">
        <f t="shared" si="236"/>
        <v>78.538772604588388</v>
      </c>
      <c r="DQ195" s="2">
        <f t="shared" si="236"/>
        <v>73.540858301158295</v>
      </c>
      <c r="DR195" s="2">
        <f t="shared" si="236"/>
        <v>69.221346218487383</v>
      </c>
      <c r="DS195" s="2">
        <f t="shared" si="236"/>
        <v>69.437196911196907</v>
      </c>
      <c r="DT195" s="2">
        <f t="shared" si="236"/>
        <v>69.572535735735741</v>
      </c>
      <c r="DU195" s="2">
        <f t="shared" si="236"/>
        <v>73.569758172458165</v>
      </c>
      <c r="DV195" s="2">
        <f t="shared" si="236"/>
        <v>74.683375675675677</v>
      </c>
      <c r="DW195" s="2">
        <f t="shared" si="236"/>
        <v>74.071872688477953</v>
      </c>
      <c r="DX195" s="2">
        <f t="shared" si="236"/>
        <v>60.277082352941179</v>
      </c>
      <c r="DY195" s="2">
        <f t="shared" si="236"/>
        <v>66.424545346681498</v>
      </c>
      <c r="EA195" s="2">
        <f t="shared" si="240"/>
        <v>31.664985341313216</v>
      </c>
      <c r="EB195" s="2">
        <f t="shared" si="240"/>
        <v>81.513293037547783</v>
      </c>
      <c r="EC195" s="2">
        <f t="shared" si="240"/>
        <v>31.90624351939255</v>
      </c>
      <c r="ED195" s="2">
        <f t="shared" si="240"/>
        <v>17.423066947714808</v>
      </c>
      <c r="EE195" s="2">
        <f t="shared" si="240"/>
        <v>12.483467097855737</v>
      </c>
      <c r="EF195" s="2">
        <f t="shared" si="239"/>
        <v>17.87055618273898</v>
      </c>
      <c r="EG195" s="2">
        <f t="shared" si="239"/>
        <v>15.293239300371312</v>
      </c>
      <c r="EH195" s="2">
        <f t="shared" si="239"/>
        <v>15.071301607996524</v>
      </c>
      <c r="EI195" s="2">
        <f t="shared" si="239"/>
        <v>18.082011609402564</v>
      </c>
      <c r="EJ195" s="2">
        <f t="shared" si="239"/>
        <v>19.032788122811048</v>
      </c>
      <c r="EK195" s="2">
        <f t="shared" si="212"/>
        <v>17.872194352159472</v>
      </c>
      <c r="EL195" s="2">
        <f t="shared" si="179"/>
        <v>16.522123294517467</v>
      </c>
      <c r="EM195" s="2">
        <f t="shared" si="179"/>
        <v>18.785904908816672</v>
      </c>
      <c r="EN195" s="2">
        <f t="shared" si="179"/>
        <v>23.749681680285381</v>
      </c>
      <c r="EO195" s="2">
        <f t="shared" si="179"/>
        <v>28.541401430056538</v>
      </c>
      <c r="EQ195" s="2">
        <f t="shared" si="237"/>
        <v>35.877448618261383</v>
      </c>
      <c r="ER195" s="2">
        <f t="shared" si="237"/>
        <v>99.771002826731618</v>
      </c>
      <c r="ES195" s="2">
        <f t="shared" si="237"/>
        <v>34.818375515459749</v>
      </c>
      <c r="ET195" s="2">
        <f t="shared" si="237"/>
        <v>21.235947497109027</v>
      </c>
      <c r="EU195" s="2">
        <f t="shared" si="237"/>
        <v>15.893328482160562</v>
      </c>
      <c r="EV195" s="2">
        <f t="shared" si="237"/>
        <v>17.304850388523612</v>
      </c>
      <c r="EW195" s="2">
        <f t="shared" si="237"/>
        <v>17.027794063901592</v>
      </c>
      <c r="EX195" s="2">
        <f t="shared" si="237"/>
        <v>18.375816083654868</v>
      </c>
      <c r="EY195" s="2">
        <f t="shared" si="237"/>
        <v>19.353743221359878</v>
      </c>
      <c r="EZ195" s="2">
        <f t="shared" si="237"/>
        <v>19.262458354098193</v>
      </c>
      <c r="FA195" s="2">
        <f t="shared" si="237"/>
        <v>20.202993113592964</v>
      </c>
      <c r="FB195" s="2">
        <f t="shared" si="237"/>
        <v>19.423886487600242</v>
      </c>
      <c r="FC195" s="2">
        <f t="shared" si="237"/>
        <v>20.04050334169527</v>
      </c>
      <c r="FD195" s="2">
        <f t="shared" si="237"/>
        <v>24.776586216583169</v>
      </c>
      <c r="FE195" s="2">
        <f t="shared" si="237"/>
        <v>26.848092942748583</v>
      </c>
      <c r="FG195" s="2">
        <f t="shared" si="238"/>
        <v>0.99999375158334392</v>
      </c>
      <c r="FH195" s="2">
        <f t="shared" si="238"/>
        <v>0.99999087321848723</v>
      </c>
      <c r="FI195" s="2">
        <f t="shared" si="238"/>
        <v>0.99999255511404017</v>
      </c>
      <c r="FJ195" s="2">
        <f t="shared" si="238"/>
        <v>0.99999166305664799</v>
      </c>
      <c r="FK195" s="2">
        <f t="shared" si="238"/>
        <v>0.99999131833335608</v>
      </c>
      <c r="FL195" s="2">
        <f t="shared" si="238"/>
        <v>0.99999118201926074</v>
      </c>
      <c r="FM195" s="2">
        <f t="shared" si="238"/>
        <v>0.99999086247440416</v>
      </c>
      <c r="FN195" s="2">
        <f t="shared" si="238"/>
        <v>0.99999080355509018</v>
      </c>
      <c r="FO195" s="2">
        <f t="shared" si="238"/>
        <v>0.99999096629717565</v>
      </c>
      <c r="FP195" s="2">
        <f t="shared" si="238"/>
        <v>0.99999070806550983</v>
      </c>
      <c r="FQ195" s="2">
        <f t="shared" si="238"/>
        <v>0.99999080081931924</v>
      </c>
      <c r="FR195" s="2">
        <f t="shared" si="238"/>
        <v>0.99999080146015273</v>
      </c>
      <c r="FS195" s="2">
        <f t="shared" si="238"/>
        <v>0.99999077546124071</v>
      </c>
      <c r="FT195" s="2">
        <f t="shared" si="238"/>
        <v>0.99999058088420101</v>
      </c>
      <c r="FU195" s="2">
        <f t="shared" si="238"/>
        <v>0.9999872211996127</v>
      </c>
      <c r="FW195" s="2">
        <f t="shared" ref="FW195:GK211" si="244">POWER(10,($B195-C$232)/C$229)/(1+POWER(10,($B195-C$232)/C$229))</f>
        <v>0.84045345829046136</v>
      </c>
      <c r="FX195" s="2">
        <f t="shared" si="244"/>
        <v>0.94561398158620535</v>
      </c>
      <c r="FY195" s="2">
        <f t="shared" si="244"/>
        <v>0.88000247540473986</v>
      </c>
      <c r="FZ195" s="2">
        <f t="shared" si="244"/>
        <v>0.88123401033114823</v>
      </c>
      <c r="GA195" s="2">
        <f t="shared" si="244"/>
        <v>0.87789209551077851</v>
      </c>
      <c r="GB195" s="2">
        <f t="shared" si="244"/>
        <v>0.87799504382854121</v>
      </c>
      <c r="GC195" s="2">
        <f t="shared" si="244"/>
        <v>0.88882340306881613</v>
      </c>
      <c r="GD195" s="2">
        <f t="shared" si="244"/>
        <v>0.90800807931171823</v>
      </c>
      <c r="GE195" s="2">
        <f t="shared" si="244"/>
        <v>0.898362446100329</v>
      </c>
      <c r="GF195" s="2">
        <f t="shared" si="244"/>
        <v>0.88897408462757921</v>
      </c>
      <c r="GG195" s="2">
        <f t="shared" si="244"/>
        <v>0.87988532154502053</v>
      </c>
      <c r="GH195" s="2">
        <f t="shared" si="244"/>
        <v>0.86068918978102504</v>
      </c>
      <c r="GI195" s="2">
        <f t="shared" si="244"/>
        <v>0.84294161652043686</v>
      </c>
      <c r="GJ195" s="2">
        <f t="shared" si="244"/>
        <v>0.82755427218259403</v>
      </c>
      <c r="GK195" s="2">
        <f t="shared" si="244"/>
        <v>0.76893109531511838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4.776053040508754E-209</v>
      </c>
      <c r="HD195" s="86">
        <f t="shared" si="181"/>
        <v>3.624782339073555E-153</v>
      </c>
      <c r="HE195" s="86">
        <f t="shared" si="181"/>
        <v>1.4420758570812816E-248</v>
      </c>
      <c r="HF195" s="86">
        <f t="shared" si="181"/>
        <v>2.8530981976043715E-276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7.9083560960586547E-50</v>
      </c>
      <c r="HT195" s="86">
        <f t="shared" si="246"/>
        <v>8.642800452771515E-81</v>
      </c>
      <c r="HU195" s="86">
        <f t="shared" si="246"/>
        <v>9.8058815458711556E-71</v>
      </c>
      <c r="HV195" s="86">
        <f t="shared" si="246"/>
        <v>9.2352780696731407E-81</v>
      </c>
      <c r="HW195" s="86">
        <f t="shared" si="246"/>
        <v>2.5167680497326108E-86</v>
      </c>
      <c r="HX195" s="86">
        <f t="shared" si="246"/>
        <v>1.1588099097844692E-82</v>
      </c>
      <c r="HY195" s="86">
        <f t="shared" si="246"/>
        <v>5.431344613594534E-93</v>
      </c>
      <c r="HZ195" s="86">
        <f t="shared" si="246"/>
        <v>1.3971811507449035E-98</v>
      </c>
      <c r="IA195" s="86">
        <f t="shared" si="246"/>
        <v>7.4528178598033017E-92</v>
      </c>
      <c r="IB195" s="86">
        <f t="shared" si="246"/>
        <v>1.4791014827561779E-87</v>
      </c>
      <c r="IC195" s="86">
        <f t="shared" si="246"/>
        <v>4.1869474495636856E-86</v>
      </c>
      <c r="ID195" s="86">
        <f t="shared" si="246"/>
        <v>1.3534659366350525E-77</v>
      </c>
      <c r="IE195" s="86">
        <f t="shared" si="246"/>
        <v>7.0909322231332155E-70</v>
      </c>
      <c r="IF195" s="86">
        <f t="shared" si="246"/>
        <v>3.5281950158684638E-76</v>
      </c>
      <c r="IG195" s="86">
        <f t="shared" si="246"/>
        <v>1.7505727255352419E-54</v>
      </c>
      <c r="II195" s="86">
        <f t="shared" ref="II195:IW211" si="247" xml:space="preserve"> _xlfn.NORM.DIST($B195, C$10, ABS(C$14), TRUE) * _xlfn.NORM.DIST(($B195 - C$10)*C$18, 0, ABS(C$14), TRUE) * 2</f>
        <v>1.6770854159634419E-13</v>
      </c>
      <c r="IJ195" s="86">
        <f t="shared" si="247"/>
        <v>2.0587628463414405E-45</v>
      </c>
      <c r="IK195" s="86">
        <f t="shared" si="247"/>
        <v>2.0417441631422778E-23</v>
      </c>
      <c r="IL195" s="86">
        <f t="shared" si="247"/>
        <v>3.4597239707304508E-26</v>
      </c>
      <c r="IM195" s="86">
        <f t="shared" si="247"/>
        <v>7.0727521660196511E-28</v>
      </c>
      <c r="IN195" s="86">
        <f t="shared" si="247"/>
        <v>6.0150026542631346E-27</v>
      </c>
      <c r="IO195" s="86">
        <f t="shared" si="247"/>
        <v>1.0987740795025248E-31</v>
      </c>
      <c r="IP195" s="86">
        <f t="shared" si="247"/>
        <v>1.6962083012613474E-38</v>
      </c>
      <c r="IQ195" s="86">
        <f t="shared" si="247"/>
        <v>8.8559763242758869E-34</v>
      </c>
      <c r="IR195" s="86">
        <f t="shared" si="247"/>
        <v>1.4311620746839791E-30</v>
      </c>
      <c r="IS195" s="86">
        <f t="shared" si="247"/>
        <v>2.6580377278093007E-28</v>
      </c>
      <c r="IT195" s="86">
        <f t="shared" si="247"/>
        <v>7.690318399470495E-23</v>
      </c>
      <c r="IU195" s="86">
        <f t="shared" si="247"/>
        <v>9.6884256825306371E-19</v>
      </c>
      <c r="IV195" s="86">
        <f t="shared" si="247"/>
        <v>2.1600044029810003E-6</v>
      </c>
      <c r="IW195" s="86">
        <f t="shared" si="247"/>
        <v>1.9452777800118086E-6</v>
      </c>
      <c r="IY195" s="86">
        <f t="shared" ref="IY195:JM211" si="248">GM195+HC195+HS195+II195</f>
        <v>1.6770854159634419E-13</v>
      </c>
      <c r="IZ195" s="86">
        <f t="shared" si="248"/>
        <v>2.0587628463414405E-45</v>
      </c>
      <c r="JA195" s="86">
        <f t="shared" si="248"/>
        <v>2.0417441631422778E-23</v>
      </c>
      <c r="JB195" s="86">
        <f t="shared" si="248"/>
        <v>3.4597239707304508E-26</v>
      </c>
      <c r="JC195" s="86">
        <f t="shared" si="248"/>
        <v>7.0727521660196511E-28</v>
      </c>
      <c r="JD195" s="86">
        <f t="shared" si="248"/>
        <v>6.0150026542631346E-27</v>
      </c>
      <c r="JE195" s="86">
        <f t="shared" si="248"/>
        <v>1.0987740795025248E-31</v>
      </c>
      <c r="JF195" s="86">
        <f t="shared" si="248"/>
        <v>1.6962083012613474E-38</v>
      </c>
      <c r="JG195" s="86">
        <f t="shared" si="248"/>
        <v>8.8559763242758869E-34</v>
      </c>
      <c r="JH195" s="86">
        <f t="shared" si="248"/>
        <v>1.4311620746839791E-30</v>
      </c>
      <c r="JI195" s="86">
        <f t="shared" si="248"/>
        <v>2.6580377278093007E-28</v>
      </c>
      <c r="JJ195" s="86">
        <f t="shared" si="248"/>
        <v>7.690318399470495E-23</v>
      </c>
      <c r="JK195" s="86">
        <f t="shared" si="248"/>
        <v>9.6884256825306371E-19</v>
      </c>
      <c r="JL195" s="86">
        <f t="shared" si="248"/>
        <v>2.1600044029810003E-6</v>
      </c>
      <c r="JM195" s="86">
        <f t="shared" si="248"/>
        <v>1.9452777800118086E-6</v>
      </c>
    </row>
    <row r="196" spans="2:273" x14ac:dyDescent="0.25">
      <c r="B196" s="2">
        <v>169</v>
      </c>
      <c r="C196" s="37">
        <v>35.951000000000001</v>
      </c>
      <c r="D196" s="37">
        <v>105.721</v>
      </c>
      <c r="E196" s="37">
        <v>36.101999999999997</v>
      </c>
      <c r="F196" s="37">
        <v>20.763000000000002</v>
      </c>
      <c r="G196" s="37">
        <v>16.492000000000001</v>
      </c>
      <c r="H196" s="37">
        <v>17.068000000000001</v>
      </c>
      <c r="I196" s="37">
        <v>16.695</v>
      </c>
      <c r="J196" s="37">
        <v>17.507999999999999</v>
      </c>
      <c r="K196" s="37">
        <v>18.814</v>
      </c>
      <c r="L196" s="37">
        <v>18.695</v>
      </c>
      <c r="M196" s="37">
        <v>20.931999999999999</v>
      </c>
      <c r="N196" s="37">
        <v>19.661000000000001</v>
      </c>
      <c r="O196" s="37">
        <v>21.847000000000001</v>
      </c>
      <c r="P196" s="37">
        <v>24.831</v>
      </c>
      <c r="Q196" s="37">
        <v>26.373000000000001</v>
      </c>
      <c r="S196" s="4">
        <f t="shared" si="234"/>
        <v>35.162810182810752</v>
      </c>
      <c r="T196" s="4">
        <f t="shared" si="234"/>
        <v>99.027263264970387</v>
      </c>
      <c r="U196" s="4">
        <f t="shared" si="234"/>
        <v>34.422868065661021</v>
      </c>
      <c r="V196" s="4">
        <f t="shared" si="234"/>
        <v>20.66688123294281</v>
      </c>
      <c r="W196" s="4">
        <f t="shared" si="234"/>
        <v>15.33658366344722</v>
      </c>
      <c r="X196" s="4">
        <f t="shared" si="234"/>
        <v>17.21425829340884</v>
      </c>
      <c r="Y196" s="4">
        <f t="shared" si="234"/>
        <v>16.710492891106689</v>
      </c>
      <c r="Z196" s="4">
        <f t="shared" si="234"/>
        <v>17.982542020799222</v>
      </c>
      <c r="AA196" s="4">
        <f t="shared" si="234"/>
        <v>19.090022724927749</v>
      </c>
      <c r="AB196" s="4">
        <f t="shared" si="234"/>
        <v>19.083675525897778</v>
      </c>
      <c r="AC196" s="4">
        <f t="shared" si="234"/>
        <v>19.811093271036452</v>
      </c>
      <c r="AD196" s="4">
        <f t="shared" si="234"/>
        <v>18.904717564830211</v>
      </c>
      <c r="AE196" s="4">
        <f t="shared" si="234"/>
        <v>19.713180035470003</v>
      </c>
      <c r="AF196" s="4">
        <f t="shared" si="234"/>
        <v>24.496716697164796</v>
      </c>
      <c r="AG196" s="4">
        <f t="shared" si="234"/>
        <v>27.125051054684597</v>
      </c>
      <c r="AI196" s="4">
        <f t="shared" si="235"/>
        <v>0.78818981718924874</v>
      </c>
      <c r="AJ196" s="4">
        <f t="shared" si="235"/>
        <v>6.6937367350296171</v>
      </c>
      <c r="AK196" s="4">
        <f t="shared" si="235"/>
        <v>1.6791319343389759</v>
      </c>
      <c r="AL196" s="4">
        <f t="shared" si="235"/>
        <v>9.611876705719169E-2</v>
      </c>
      <c r="AM196" s="4">
        <f t="shared" si="235"/>
        <v>1.155416336552781</v>
      </c>
      <c r="AN196" s="4">
        <f t="shared" si="235"/>
        <v>-0.14625829340883811</v>
      </c>
      <c r="AO196" s="4">
        <f t="shared" si="235"/>
        <v>-1.5492891106688944E-2</v>
      </c>
      <c r="AP196" s="4">
        <f t="shared" si="235"/>
        <v>-0.47454202079922325</v>
      </c>
      <c r="AQ196" s="4">
        <f t="shared" si="235"/>
        <v>-0.27602272492774915</v>
      </c>
      <c r="AR196" s="4">
        <f t="shared" si="235"/>
        <v>-0.38867552589777787</v>
      </c>
      <c r="AS196" s="4">
        <f t="shared" si="235"/>
        <v>1.120906728963547</v>
      </c>
      <c r="AT196" s="4">
        <f t="shared" si="235"/>
        <v>0.75628243516979055</v>
      </c>
      <c r="AU196" s="4">
        <f t="shared" si="235"/>
        <v>2.133819964529998</v>
      </c>
      <c r="AV196" s="4">
        <f t="shared" si="235"/>
        <v>0.33428330283520324</v>
      </c>
      <c r="AW196" s="4">
        <f t="shared" si="235"/>
        <v>-0.75205105468459621</v>
      </c>
      <c r="AY196" s="2">
        <f t="shared" si="242"/>
        <v>35.162810182810752</v>
      </c>
      <c r="AZ196" s="2">
        <f t="shared" si="242"/>
        <v>99.027263264970387</v>
      </c>
      <c r="BA196" s="2">
        <f t="shared" si="242"/>
        <v>34.422868065661021</v>
      </c>
      <c r="BB196" s="2">
        <f t="shared" si="242"/>
        <v>20.66688123294281</v>
      </c>
      <c r="BC196" s="2">
        <f t="shared" si="242"/>
        <v>15.33658366344722</v>
      </c>
      <c r="BD196" s="2">
        <f t="shared" si="242"/>
        <v>17.21425829340884</v>
      </c>
      <c r="BE196" s="2">
        <f t="shared" si="242"/>
        <v>16.710492891106689</v>
      </c>
      <c r="BF196" s="2">
        <f t="shared" si="242"/>
        <v>17.982542020799222</v>
      </c>
      <c r="BG196" s="2">
        <f t="shared" si="242"/>
        <v>19.090022724927749</v>
      </c>
      <c r="BH196" s="2">
        <f t="shared" si="242"/>
        <v>19.083675525897778</v>
      </c>
      <c r="BI196" s="2">
        <f t="shared" si="242"/>
        <v>19.811093271036452</v>
      </c>
      <c r="BJ196" s="2">
        <f t="shared" si="242"/>
        <v>18.904717564830211</v>
      </c>
      <c r="BK196" s="2">
        <f t="shared" si="242"/>
        <v>19.713180035470003</v>
      </c>
      <c r="BL196" s="2">
        <f t="shared" si="242"/>
        <v>24.496716696852726</v>
      </c>
      <c r="BM196" s="2">
        <f t="shared" si="242"/>
        <v>27.125050410740869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35.951000000000001</v>
      </c>
      <c r="CV196" s="2">
        <f t="shared" si="198"/>
        <v>105.721</v>
      </c>
      <c r="CW196" s="2">
        <f t="shared" si="199"/>
        <v>36.101999999999997</v>
      </c>
      <c r="CX196" s="2">
        <f t="shared" si="200"/>
        <v>20.763000000000002</v>
      </c>
      <c r="CY196" s="2">
        <f t="shared" si="201"/>
        <v>16.492000000000001</v>
      </c>
      <c r="CZ196" s="2">
        <f t="shared" si="202"/>
        <v>17.068000000000001</v>
      </c>
      <c r="DA196" s="2">
        <f t="shared" si="203"/>
        <v>16.695</v>
      </c>
      <c r="DB196" s="2">
        <f t="shared" si="204"/>
        <v>17.507999999999999</v>
      </c>
      <c r="DC196" s="2">
        <f t="shared" si="205"/>
        <v>18.814</v>
      </c>
      <c r="DD196" s="2">
        <f t="shared" si="206"/>
        <v>18.695</v>
      </c>
      <c r="DE196" s="2">
        <f t="shared" si="207"/>
        <v>20.931999999999999</v>
      </c>
      <c r="DF196" s="2">
        <f t="shared" si="208"/>
        <v>19.661000000000001</v>
      </c>
      <c r="DG196" s="2">
        <f t="shared" si="209"/>
        <v>21.847000000000001</v>
      </c>
      <c r="DH196" s="2">
        <f t="shared" si="210"/>
        <v>24.831</v>
      </c>
      <c r="DI196" s="2">
        <f t="shared" si="211"/>
        <v>26.373000000000001</v>
      </c>
      <c r="DK196" s="2">
        <f t="shared" si="236"/>
        <v>130.11897953824268</v>
      </c>
      <c r="DL196" s="2">
        <f t="shared" si="236"/>
        <v>214.56096132134076</v>
      </c>
      <c r="DM196" s="2">
        <f t="shared" si="236"/>
        <v>97.043824390243913</v>
      </c>
      <c r="DN196" s="2">
        <f t="shared" si="236"/>
        <v>100.8877943319838</v>
      </c>
      <c r="DO196" s="2">
        <f t="shared" si="236"/>
        <v>68.143653441295555</v>
      </c>
      <c r="DP196" s="2">
        <f t="shared" si="236"/>
        <v>78.811994264507419</v>
      </c>
      <c r="DQ196" s="2">
        <f t="shared" si="236"/>
        <v>73.791868854568847</v>
      </c>
      <c r="DR196" s="2">
        <f t="shared" si="236"/>
        <v>69.433944257703075</v>
      </c>
      <c r="DS196" s="2">
        <f t="shared" si="236"/>
        <v>69.63894337194337</v>
      </c>
      <c r="DT196" s="2">
        <f t="shared" si="236"/>
        <v>69.779503303303301</v>
      </c>
      <c r="DU196" s="2">
        <f t="shared" si="236"/>
        <v>73.798044272844265</v>
      </c>
      <c r="DV196" s="2">
        <f t="shared" si="236"/>
        <v>74.904687387387384</v>
      </c>
      <c r="DW196" s="2">
        <f t="shared" si="236"/>
        <v>74.277002844950204</v>
      </c>
      <c r="DX196" s="2">
        <f t="shared" si="236"/>
        <v>60.38881288515406</v>
      </c>
      <c r="DY196" s="2">
        <f t="shared" si="236"/>
        <v>66.623187615869483</v>
      </c>
      <c r="EA196" s="2">
        <f t="shared" si="240"/>
        <v>31.511909098794352</v>
      </c>
      <c r="EB196" s="2">
        <f t="shared" si="240"/>
        <v>81.375789627520049</v>
      </c>
      <c r="EC196" s="2">
        <f t="shared" si="240"/>
        <v>31.79061950872898</v>
      </c>
      <c r="ED196" s="2">
        <f t="shared" si="240"/>
        <v>17.213996626635016</v>
      </c>
      <c r="EE196" s="2">
        <f t="shared" si="240"/>
        <v>12.260541637475924</v>
      </c>
      <c r="EF196" s="2">
        <f t="shared" si="239"/>
        <v>17.722373628402622</v>
      </c>
      <c r="EG196" s="2">
        <f t="shared" si="239"/>
        <v>15.129042798514753</v>
      </c>
      <c r="EH196" s="2">
        <f t="shared" si="239"/>
        <v>14.912758937929802</v>
      </c>
      <c r="EI196" s="2">
        <f t="shared" si="239"/>
        <v>17.919990873533248</v>
      </c>
      <c r="EJ196" s="2">
        <f t="shared" si="239"/>
        <v>18.873160467315994</v>
      </c>
      <c r="EK196" s="2">
        <f t="shared" si="212"/>
        <v>17.703900039085404</v>
      </c>
      <c r="EL196" s="2">
        <f t="shared" si="179"/>
        <v>16.334451696736469</v>
      </c>
      <c r="EM196" s="2">
        <f t="shared" si="179"/>
        <v>18.622747051967639</v>
      </c>
      <c r="EN196" s="2">
        <f t="shared" si="179"/>
        <v>23.618914141106163</v>
      </c>
      <c r="EO196" s="2">
        <f t="shared" si="179"/>
        <v>28.470748497679956</v>
      </c>
      <c r="EQ196" s="2">
        <f t="shared" si="237"/>
        <v>35.794233510004638</v>
      </c>
      <c r="ER196" s="2">
        <f t="shared" si="237"/>
        <v>99.951975762917726</v>
      </c>
      <c r="ES196" s="2">
        <f t="shared" si="237"/>
        <v>34.749722127787912</v>
      </c>
      <c r="ET196" s="2">
        <f t="shared" si="237"/>
        <v>21.090574190254891</v>
      </c>
      <c r="EU196" s="2">
        <f t="shared" si="237"/>
        <v>15.726291928010752</v>
      </c>
      <c r="EV196" s="2">
        <f t="shared" si="237"/>
        <v>17.149310400478182</v>
      </c>
      <c r="EW196" s="2">
        <f t="shared" si="237"/>
        <v>16.890355254729336</v>
      </c>
      <c r="EX196" s="2">
        <f t="shared" si="237"/>
        <v>18.265682606486752</v>
      </c>
      <c r="EY196" s="2">
        <f t="shared" si="237"/>
        <v>19.210278512341013</v>
      </c>
      <c r="EZ196" s="2">
        <f t="shared" si="237"/>
        <v>19.107173292256643</v>
      </c>
      <c r="FA196" s="2">
        <f t="shared" si="237"/>
        <v>20.072910018206844</v>
      </c>
      <c r="FB196" s="2">
        <f t="shared" si="237"/>
        <v>19.283570442783073</v>
      </c>
      <c r="FC196" s="2">
        <f t="shared" si="237"/>
        <v>19.897926793782858</v>
      </c>
      <c r="FD196" s="2">
        <f t="shared" si="237"/>
        <v>24.663162599294598</v>
      </c>
      <c r="FE196" s="2">
        <f t="shared" si="237"/>
        <v>26.75567472956234</v>
      </c>
      <c r="FG196" s="2">
        <f t="shared" si="238"/>
        <v>0.99999430137314782</v>
      </c>
      <c r="FH196" s="2">
        <f t="shared" si="238"/>
        <v>0.99999167626964747</v>
      </c>
      <c r="FI196" s="2">
        <f t="shared" si="238"/>
        <v>0.999993210178859</v>
      </c>
      <c r="FJ196" s="2">
        <f t="shared" si="238"/>
        <v>0.99999239661171835</v>
      </c>
      <c r="FK196" s="2">
        <f t="shared" si="238"/>
        <v>0.99999208221986879</v>
      </c>
      <c r="FL196" s="2">
        <f t="shared" si="238"/>
        <v>0.99999195789974482</v>
      </c>
      <c r="FM196" s="2">
        <f t="shared" si="238"/>
        <v>0.99999166647091153</v>
      </c>
      <c r="FN196" s="2">
        <f t="shared" si="238"/>
        <v>0.99999161273577186</v>
      </c>
      <c r="FO196" s="2">
        <f t="shared" si="238"/>
        <v>0.99999176115855581</v>
      </c>
      <c r="FP196" s="2">
        <f t="shared" si="238"/>
        <v>0.99999152564809779</v>
      </c>
      <c r="FQ196" s="2">
        <f t="shared" si="238"/>
        <v>0.99999161024071503</v>
      </c>
      <c r="FR196" s="2">
        <f t="shared" si="238"/>
        <v>0.99999161082516308</v>
      </c>
      <c r="FS196" s="2">
        <f t="shared" si="238"/>
        <v>0.99999158711383507</v>
      </c>
      <c r="FT196" s="2">
        <f t="shared" si="238"/>
        <v>0.9999914096571747</v>
      </c>
      <c r="FU196" s="2">
        <f t="shared" si="238"/>
        <v>0.99998834558242866</v>
      </c>
      <c r="FW196" s="2">
        <f t="shared" si="244"/>
        <v>0.85242004308713926</v>
      </c>
      <c r="FX196" s="2">
        <f t="shared" si="244"/>
        <v>0.95016086247977027</v>
      </c>
      <c r="FY196" s="2">
        <f t="shared" si="244"/>
        <v>0.88939311613971739</v>
      </c>
      <c r="FZ196" s="2">
        <f t="shared" si="244"/>
        <v>0.89054026271338038</v>
      </c>
      <c r="GA196" s="2">
        <f t="shared" si="244"/>
        <v>0.8874267612928235</v>
      </c>
      <c r="GB196" s="2">
        <f t="shared" si="244"/>
        <v>0.88752270092358843</v>
      </c>
      <c r="GC196" s="2">
        <f t="shared" si="244"/>
        <v>0.89760406715250995</v>
      </c>
      <c r="GD196" s="2">
        <f t="shared" si="244"/>
        <v>0.91541773767939827</v>
      </c>
      <c r="GE196" s="2">
        <f t="shared" si="244"/>
        <v>0.90646900114918094</v>
      </c>
      <c r="GF196" s="2">
        <f t="shared" si="244"/>
        <v>0.89774421710356045</v>
      </c>
      <c r="GG196" s="2">
        <f t="shared" si="244"/>
        <v>0.88928397691466043</v>
      </c>
      <c r="GH196" s="2">
        <f t="shared" si="244"/>
        <v>0.87137030870363086</v>
      </c>
      <c r="GI196" s="2">
        <f t="shared" si="244"/>
        <v>0.85475383182626263</v>
      </c>
      <c r="GJ196" s="2">
        <f t="shared" si="244"/>
        <v>0.8403045107032926</v>
      </c>
      <c r="GK196" s="2">
        <f t="shared" si="244"/>
        <v>0.78488911463755751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6.2411137519753112E-214</v>
      </c>
      <c r="HD196" s="86">
        <f t="shared" si="181"/>
        <v>7.7185310470610615E-157</v>
      </c>
      <c r="HE196" s="86">
        <f t="shared" si="181"/>
        <v>2.3790209197505528E-254</v>
      </c>
      <c r="HF196" s="86">
        <f t="shared" si="181"/>
        <v>1.171680892261114E-282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7.3152603175836331E-52</v>
      </c>
      <c r="HT196" s="86">
        <f t="shared" si="246"/>
        <v>1.0806393404388631E-83</v>
      </c>
      <c r="HU196" s="86">
        <f t="shared" si="246"/>
        <v>1.7713022790143363E-73</v>
      </c>
      <c r="HV196" s="86">
        <f t="shared" si="246"/>
        <v>7.3802833554149799E-84</v>
      </c>
      <c r="HW196" s="86">
        <f t="shared" si="246"/>
        <v>1.083153338318243E-89</v>
      </c>
      <c r="HX196" s="86">
        <f t="shared" si="246"/>
        <v>6.7867981728414451E-86</v>
      </c>
      <c r="HY196" s="86">
        <f t="shared" si="246"/>
        <v>1.5326685761216175E-96</v>
      </c>
      <c r="HZ196" s="86">
        <f t="shared" si="246"/>
        <v>2.941663810924895E-102</v>
      </c>
      <c r="IA196" s="86">
        <f t="shared" si="246"/>
        <v>2.4675381542727107E-95</v>
      </c>
      <c r="IB196" s="86">
        <f t="shared" si="246"/>
        <v>6.2263942775485377E-91</v>
      </c>
      <c r="IC196" s="86">
        <f t="shared" si="246"/>
        <v>1.8402111253939708E-89</v>
      </c>
      <c r="ID196" s="86">
        <f t="shared" si="246"/>
        <v>1.0614083985725705E-80</v>
      </c>
      <c r="IE196" s="86">
        <f t="shared" si="246"/>
        <v>9.629250240643312E-73</v>
      </c>
      <c r="IF196" s="86">
        <f t="shared" si="246"/>
        <v>2.0292250197151917E-79</v>
      </c>
      <c r="IG196" s="86">
        <f t="shared" si="246"/>
        <v>6.1548936361670889E-57</v>
      </c>
      <c r="II196" s="86">
        <f t="shared" si="247"/>
        <v>7.1989902054949564E-15</v>
      </c>
      <c r="IJ196" s="86">
        <f t="shared" si="247"/>
        <v>2.8377986440011019E-48</v>
      </c>
      <c r="IK196" s="86">
        <f t="shared" si="247"/>
        <v>1.7727945278022267E-25</v>
      </c>
      <c r="IL196" s="86">
        <f t="shared" si="247"/>
        <v>1.7054442696484114E-28</v>
      </c>
      <c r="IM196" s="86">
        <f t="shared" si="247"/>
        <v>2.2107844200872818E-30</v>
      </c>
      <c r="IN196" s="86">
        <f t="shared" si="247"/>
        <v>2.309455955312111E-29</v>
      </c>
      <c r="IO196" s="86">
        <f t="shared" si="247"/>
        <v>2.1093076962327935E-34</v>
      </c>
      <c r="IP196" s="86">
        <f t="shared" si="247"/>
        <v>1.630010558658642E-41</v>
      </c>
      <c r="IQ196" s="86">
        <f t="shared" si="247"/>
        <v>1.5089632794544538E-36</v>
      </c>
      <c r="IR196" s="86">
        <f t="shared" si="247"/>
        <v>3.4763888862399193E-33</v>
      </c>
      <c r="IS196" s="86">
        <f t="shared" si="247"/>
        <v>8.0111483900821404E-31</v>
      </c>
      <c r="IT196" s="86">
        <f t="shared" si="247"/>
        <v>4.8416556828092518E-25</v>
      </c>
      <c r="IU196" s="86">
        <f t="shared" si="247"/>
        <v>1.1295650464410228E-20</v>
      </c>
      <c r="IV196" s="86">
        <f t="shared" si="247"/>
        <v>5.2737675612804935E-7</v>
      </c>
      <c r="IW196" s="86">
        <f t="shared" si="247"/>
        <v>3.0140372625809073E-7</v>
      </c>
      <c r="IY196" s="86">
        <f t="shared" si="248"/>
        <v>7.1989902054949564E-15</v>
      </c>
      <c r="IZ196" s="86">
        <f t="shared" si="248"/>
        <v>2.8377986440011019E-48</v>
      </c>
      <c r="JA196" s="86">
        <f t="shared" si="248"/>
        <v>1.7727945278022267E-25</v>
      </c>
      <c r="JB196" s="86">
        <f t="shared" si="248"/>
        <v>1.7054442696484114E-28</v>
      </c>
      <c r="JC196" s="86">
        <f t="shared" si="248"/>
        <v>2.2107844200872818E-30</v>
      </c>
      <c r="JD196" s="86">
        <f t="shared" si="248"/>
        <v>2.309455955312111E-29</v>
      </c>
      <c r="JE196" s="86">
        <f t="shared" si="248"/>
        <v>2.1093076962327935E-34</v>
      </c>
      <c r="JF196" s="86">
        <f t="shared" si="248"/>
        <v>1.630010558658642E-41</v>
      </c>
      <c r="JG196" s="86">
        <f t="shared" si="248"/>
        <v>1.5089632794544538E-36</v>
      </c>
      <c r="JH196" s="86">
        <f t="shared" si="248"/>
        <v>3.4763888862399193E-33</v>
      </c>
      <c r="JI196" s="86">
        <f t="shared" si="248"/>
        <v>8.0111483900821404E-31</v>
      </c>
      <c r="JJ196" s="86">
        <f t="shared" si="248"/>
        <v>4.8416556828092518E-25</v>
      </c>
      <c r="JK196" s="86">
        <f t="shared" si="248"/>
        <v>1.1295650464410228E-20</v>
      </c>
      <c r="JL196" s="86">
        <f t="shared" si="248"/>
        <v>5.2737675612804935E-7</v>
      </c>
      <c r="JM196" s="86">
        <f t="shared" si="248"/>
        <v>3.0140372625809073E-7</v>
      </c>
    </row>
    <row r="197" spans="2:273" x14ac:dyDescent="0.25">
      <c r="B197" s="2">
        <v>170</v>
      </c>
      <c r="C197" s="37">
        <v>35.328000000000003</v>
      </c>
      <c r="D197" s="37">
        <v>108.31100000000001</v>
      </c>
      <c r="E197" s="37">
        <v>35.576000000000001</v>
      </c>
      <c r="F197" s="37">
        <v>21.542000000000002</v>
      </c>
      <c r="G197" s="37">
        <v>16.440999999999999</v>
      </c>
      <c r="H197" s="37">
        <v>17.712</v>
      </c>
      <c r="I197" s="37">
        <v>17.763000000000002</v>
      </c>
      <c r="J197" s="37">
        <v>17.033999999999999</v>
      </c>
      <c r="K197" s="37">
        <v>18.881</v>
      </c>
      <c r="L197" s="37">
        <v>19.338999999999999</v>
      </c>
      <c r="M197" s="37">
        <v>21.728999999999999</v>
      </c>
      <c r="N197" s="37">
        <v>20.728999999999999</v>
      </c>
      <c r="O197" s="37">
        <v>19.931999999999999</v>
      </c>
      <c r="P197" s="37">
        <v>25.356000000000002</v>
      </c>
      <c r="Q197" s="37">
        <v>26.135999999999999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35.118047458298769</v>
      </c>
      <c r="T197" s="4">
        <f t="shared" si="249"/>
        <v>99.271349037886097</v>
      </c>
      <c r="U197" s="4">
        <f t="shared" si="249"/>
        <v>34.375258786873729</v>
      </c>
      <c r="V197" s="4">
        <f t="shared" si="249"/>
        <v>20.548608524928518</v>
      </c>
      <c r="W197" s="4">
        <f t="shared" si="249"/>
        <v>15.194485160299969</v>
      </c>
      <c r="X197" s="4">
        <f t="shared" si="249"/>
        <v>17.054356558219673</v>
      </c>
      <c r="Y197" s="4">
        <f t="shared" si="249"/>
        <v>16.584866244337476</v>
      </c>
      <c r="Z197" s="4">
        <f t="shared" si="249"/>
        <v>17.891623055308607</v>
      </c>
      <c r="AA197" s="4">
        <f t="shared" si="249"/>
        <v>18.954632663003903</v>
      </c>
      <c r="AB197" s="4">
        <f t="shared" si="249"/>
        <v>18.929854047334562</v>
      </c>
      <c r="AC197" s="4">
        <f t="shared" si="249"/>
        <v>19.697800688789645</v>
      </c>
      <c r="AD197" s="4">
        <f t="shared" si="249"/>
        <v>18.788160166716885</v>
      </c>
      <c r="AE197" s="4">
        <f t="shared" si="249"/>
        <v>19.581913672347394</v>
      </c>
      <c r="AF197" s="4">
        <f t="shared" si="249"/>
        <v>24.393210851232634</v>
      </c>
      <c r="AG197" s="4">
        <f t="shared" si="249"/>
        <v>27.010977785346714</v>
      </c>
      <c r="AI197" s="4">
        <f t="shared" ref="AI197:AW213" si="250">IF(OR($B197 &lt; C$230, $B197 &gt; C$233), 0, C197-S197)</f>
        <v>0.20995254170123445</v>
      </c>
      <c r="AJ197" s="4">
        <f t="shared" si="250"/>
        <v>9.0396509621139103</v>
      </c>
      <c r="AK197" s="4">
        <f t="shared" si="250"/>
        <v>1.2007412131262711</v>
      </c>
      <c r="AL197" s="4">
        <f t="shared" si="250"/>
        <v>0.9933914750714834</v>
      </c>
      <c r="AM197" s="4">
        <f t="shared" si="250"/>
        <v>1.2465148397000299</v>
      </c>
      <c r="AN197" s="4">
        <f t="shared" si="250"/>
        <v>0.6576434417803263</v>
      </c>
      <c r="AO197" s="4">
        <f t="shared" si="250"/>
        <v>1.1781337556625253</v>
      </c>
      <c r="AP197" s="4">
        <f t="shared" si="250"/>
        <v>-0.85762305530860772</v>
      </c>
      <c r="AQ197" s="4">
        <f t="shared" si="250"/>
        <v>-7.3632663003902366E-2</v>
      </c>
      <c r="AR197" s="4">
        <f t="shared" si="250"/>
        <v>0.40914595266543685</v>
      </c>
      <c r="AS197" s="4">
        <f t="shared" si="250"/>
        <v>2.0311993112103544</v>
      </c>
      <c r="AT197" s="4">
        <f t="shared" si="250"/>
        <v>1.940839833283114</v>
      </c>
      <c r="AU197" s="4">
        <f t="shared" si="250"/>
        <v>0.35008632765260472</v>
      </c>
      <c r="AV197" s="4">
        <f t="shared" si="250"/>
        <v>0.96278914876736721</v>
      </c>
      <c r="AW197" s="4">
        <f t="shared" si="250"/>
        <v>-0.87497778534671511</v>
      </c>
      <c r="AY197" s="2">
        <f t="shared" si="242"/>
        <v>35.118047458298769</v>
      </c>
      <c r="AZ197" s="2">
        <f t="shared" si="242"/>
        <v>99.271349037886097</v>
      </c>
      <c r="BA197" s="2">
        <f t="shared" si="242"/>
        <v>34.375258786873729</v>
      </c>
      <c r="BB197" s="2">
        <f t="shared" si="242"/>
        <v>20.548608524928518</v>
      </c>
      <c r="BC197" s="2">
        <f t="shared" si="242"/>
        <v>15.194485160299969</v>
      </c>
      <c r="BD197" s="2">
        <f t="shared" si="242"/>
        <v>17.054356558219673</v>
      </c>
      <c r="BE197" s="2">
        <f t="shared" si="242"/>
        <v>16.584866244337476</v>
      </c>
      <c r="BF197" s="2">
        <f t="shared" si="242"/>
        <v>17.891623055308607</v>
      </c>
      <c r="BG197" s="2">
        <f t="shared" si="242"/>
        <v>18.954632663003903</v>
      </c>
      <c r="BH197" s="2">
        <f t="shared" si="242"/>
        <v>18.929854047334562</v>
      </c>
      <c r="BI197" s="2">
        <f t="shared" si="242"/>
        <v>19.697800688789645</v>
      </c>
      <c r="BJ197" s="2">
        <f t="shared" si="242"/>
        <v>18.788160166716885</v>
      </c>
      <c r="BK197" s="2">
        <f t="shared" si="242"/>
        <v>19.581913672347394</v>
      </c>
      <c r="BL197" s="2">
        <f t="shared" si="242"/>
        <v>24.393210851212086</v>
      </c>
      <c r="BM197" s="2">
        <f t="shared" si="242"/>
        <v>27.010977730213572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35.328000000000003</v>
      </c>
      <c r="CV197" s="2">
        <f t="shared" si="198"/>
        <v>108.31100000000001</v>
      </c>
      <c r="CW197" s="2">
        <f t="shared" si="199"/>
        <v>35.576000000000001</v>
      </c>
      <c r="CX197" s="2">
        <f t="shared" si="200"/>
        <v>21.542000000000002</v>
      </c>
      <c r="CY197" s="2">
        <f t="shared" si="201"/>
        <v>16.440999999999999</v>
      </c>
      <c r="CZ197" s="2">
        <f t="shared" si="202"/>
        <v>17.712</v>
      </c>
      <c r="DA197" s="2">
        <f t="shared" si="203"/>
        <v>17.763000000000002</v>
      </c>
      <c r="DB197" s="2">
        <f t="shared" si="204"/>
        <v>17.033999999999999</v>
      </c>
      <c r="DC197" s="2">
        <f t="shared" si="205"/>
        <v>18.881</v>
      </c>
      <c r="DD197" s="2">
        <f t="shared" si="206"/>
        <v>19.338999999999999</v>
      </c>
      <c r="DE197" s="2">
        <f t="shared" si="207"/>
        <v>21.728999999999999</v>
      </c>
      <c r="DF197" s="2">
        <f t="shared" si="208"/>
        <v>20.728999999999999</v>
      </c>
      <c r="DG197" s="2">
        <f t="shared" si="209"/>
        <v>19.931999999999999</v>
      </c>
      <c r="DH197" s="2">
        <f t="shared" si="210"/>
        <v>25.356000000000002</v>
      </c>
      <c r="DI197" s="2">
        <f t="shared" si="211"/>
        <v>26.135999999999999</v>
      </c>
      <c r="DK197" s="2">
        <f t="shared" ref="DK197:DY213" si="251">BO$228*$B197+BO$229</f>
        <v>130.65641426851951</v>
      </c>
      <c r="DL197" s="2">
        <f t="shared" si="251"/>
        <v>215.3417414039921</v>
      </c>
      <c r="DM197" s="2">
        <f t="shared" si="251"/>
        <v>97.381345121951227</v>
      </c>
      <c r="DN197" s="2">
        <f t="shared" si="251"/>
        <v>101.29940728744938</v>
      </c>
      <c r="DO197" s="2">
        <f t="shared" si="251"/>
        <v>68.351343927125527</v>
      </c>
      <c r="DP197" s="2">
        <f t="shared" si="251"/>
        <v>79.08521592442645</v>
      </c>
      <c r="DQ197" s="2">
        <f t="shared" si="251"/>
        <v>74.042879407979399</v>
      </c>
      <c r="DR197" s="2">
        <f t="shared" si="251"/>
        <v>69.646542296918767</v>
      </c>
      <c r="DS197" s="2">
        <f t="shared" si="251"/>
        <v>69.840689832689833</v>
      </c>
      <c r="DT197" s="2">
        <f t="shared" si="251"/>
        <v>69.986470870870875</v>
      </c>
      <c r="DU197" s="2">
        <f t="shared" si="251"/>
        <v>74.026330373230365</v>
      </c>
      <c r="DV197" s="2">
        <f t="shared" si="251"/>
        <v>75.12599909909909</v>
      </c>
      <c r="DW197" s="2">
        <f t="shared" si="251"/>
        <v>74.482133001422469</v>
      </c>
      <c r="DX197" s="2">
        <f t="shared" si="251"/>
        <v>60.500543417366941</v>
      </c>
      <c r="DY197" s="2">
        <f t="shared" si="251"/>
        <v>66.821829885057468</v>
      </c>
      <c r="EA197" s="2">
        <f t="shared" si="240"/>
        <v>31.358832856275484</v>
      </c>
      <c r="EB197" s="2">
        <f t="shared" si="240"/>
        <v>81.238286217492316</v>
      </c>
      <c r="EC197" s="2">
        <f t="shared" si="240"/>
        <v>31.674995498065414</v>
      </c>
      <c r="ED197" s="2">
        <f t="shared" si="240"/>
        <v>17.004926305555223</v>
      </c>
      <c r="EE197" s="2">
        <f t="shared" si="240"/>
        <v>12.037616177096112</v>
      </c>
      <c r="EF197" s="2">
        <f t="shared" si="239"/>
        <v>17.574191074066263</v>
      </c>
      <c r="EG197" s="2">
        <f t="shared" si="239"/>
        <v>14.964846296658198</v>
      </c>
      <c r="EH197" s="2">
        <f t="shared" si="239"/>
        <v>14.754216267863079</v>
      </c>
      <c r="EI197" s="2">
        <f t="shared" si="239"/>
        <v>17.757970137663932</v>
      </c>
      <c r="EJ197" s="2">
        <f t="shared" si="239"/>
        <v>18.71353281182094</v>
      </c>
      <c r="EK197" s="2">
        <f t="shared" si="212"/>
        <v>17.535605726011337</v>
      </c>
      <c r="EL197" s="2">
        <f t="shared" si="179"/>
        <v>16.146780098955471</v>
      </c>
      <c r="EM197" s="2">
        <f t="shared" si="179"/>
        <v>18.459589195118607</v>
      </c>
      <c r="EN197" s="2">
        <f t="shared" si="179"/>
        <v>23.488146601926946</v>
      </c>
      <c r="EO197" s="2">
        <f t="shared" si="179"/>
        <v>28.400095565303374</v>
      </c>
      <c r="EQ197" s="2">
        <f t="shared" ref="EQ197:FE213" si="252">CU$228*$B197+CU$229</f>
        <v>35.711018401747893</v>
      </c>
      <c r="ER197" s="2">
        <f t="shared" si="252"/>
        <v>100.13294869910382</v>
      </c>
      <c r="ES197" s="2">
        <f t="shared" si="252"/>
        <v>34.681068740116075</v>
      </c>
      <c r="ET197" s="2">
        <f t="shared" si="252"/>
        <v>20.945200883400751</v>
      </c>
      <c r="EU197" s="2">
        <f t="shared" si="252"/>
        <v>15.559255373860942</v>
      </c>
      <c r="EV197" s="2">
        <f t="shared" si="252"/>
        <v>16.993770412432756</v>
      </c>
      <c r="EW197" s="2">
        <f t="shared" si="252"/>
        <v>16.752916445557084</v>
      </c>
      <c r="EX197" s="2">
        <f t="shared" si="252"/>
        <v>18.15554912931864</v>
      </c>
      <c r="EY197" s="2">
        <f t="shared" si="252"/>
        <v>19.066813803322148</v>
      </c>
      <c r="EZ197" s="2">
        <f t="shared" si="252"/>
        <v>18.951888230415094</v>
      </c>
      <c r="FA197" s="2">
        <f t="shared" si="252"/>
        <v>19.942826922820725</v>
      </c>
      <c r="FB197" s="2">
        <f t="shared" si="252"/>
        <v>19.143254397965908</v>
      </c>
      <c r="FC197" s="2">
        <f t="shared" si="252"/>
        <v>19.755350245870449</v>
      </c>
      <c r="FD197" s="2">
        <f t="shared" si="252"/>
        <v>24.549738982006023</v>
      </c>
      <c r="FE197" s="2">
        <f t="shared" si="252"/>
        <v>26.663256516376094</v>
      </c>
      <c r="FG197" s="2">
        <f t="shared" ref="FG197:FU213" si="253">POWER(10,($B197-C$231)/C$229)/(1+POWER(10,($B197-C$231)/C$229))</f>
        <v>0.9999948027879354</v>
      </c>
      <c r="FH197" s="2">
        <f t="shared" si="253"/>
        <v>0.99999240866213479</v>
      </c>
      <c r="FI197" s="2">
        <f t="shared" si="253"/>
        <v>0.99999380760582257</v>
      </c>
      <c r="FJ197" s="2">
        <f t="shared" si="253"/>
        <v>0.99999306562283208</v>
      </c>
      <c r="FK197" s="2">
        <f t="shared" si="253"/>
        <v>0.99999277889366589</v>
      </c>
      <c r="FL197" s="2">
        <f t="shared" si="253"/>
        <v>0.99999266551220611</v>
      </c>
      <c r="FM197" s="2">
        <f t="shared" si="253"/>
        <v>0.99999239972556819</v>
      </c>
      <c r="FN197" s="2">
        <f t="shared" si="253"/>
        <v>0.99999235071846626</v>
      </c>
      <c r="FO197" s="2">
        <f t="shared" si="253"/>
        <v>0.99999248608185209</v>
      </c>
      <c r="FP197" s="2">
        <f t="shared" si="253"/>
        <v>0.99999227129344581</v>
      </c>
      <c r="FQ197" s="2">
        <f t="shared" si="253"/>
        <v>0.99999234844294405</v>
      </c>
      <c r="FR197" s="2">
        <f t="shared" si="253"/>
        <v>0.99999234897596778</v>
      </c>
      <c r="FS197" s="2">
        <f t="shared" si="253"/>
        <v>0.99999232735094767</v>
      </c>
      <c r="FT197" s="2">
        <f t="shared" si="253"/>
        <v>0.99999216550830772</v>
      </c>
      <c r="FU197" s="2">
        <f t="shared" si="253"/>
        <v>0.99998937103394892</v>
      </c>
      <c r="FW197" s="2">
        <f t="shared" si="244"/>
        <v>0.86363471689421989</v>
      </c>
      <c r="FX197" s="2">
        <f t="shared" si="244"/>
        <v>0.95434595951663947</v>
      </c>
      <c r="FY197" s="2">
        <f t="shared" si="244"/>
        <v>0.89813394145703351</v>
      </c>
      <c r="FZ197" s="2">
        <f t="shared" si="244"/>
        <v>0.89920070788221385</v>
      </c>
      <c r="GA197" s="2">
        <f t="shared" si="244"/>
        <v>0.89630486243093932</v>
      </c>
      <c r="GB197" s="2">
        <f t="shared" si="244"/>
        <v>0.89639411912608358</v>
      </c>
      <c r="GC197" s="2">
        <f t="shared" si="244"/>
        <v>0.9057647651084012</v>
      </c>
      <c r="GD197" s="2">
        <f t="shared" si="244"/>
        <v>0.92228165497664716</v>
      </c>
      <c r="GE197" s="2">
        <f t="shared" si="244"/>
        <v>0.91399088480567936</v>
      </c>
      <c r="GF197" s="2">
        <f t="shared" si="244"/>
        <v>0.90589491648539699</v>
      </c>
      <c r="GG197" s="2">
        <f t="shared" si="244"/>
        <v>0.89803243824905299</v>
      </c>
      <c r="GH197" s="2">
        <f t="shared" si="244"/>
        <v>0.88134539222031261</v>
      </c>
      <c r="GI197" s="2">
        <f t="shared" si="244"/>
        <v>0.86581907617934761</v>
      </c>
      <c r="GJ197" s="2">
        <f t="shared" si="244"/>
        <v>0.85228030357789486</v>
      </c>
      <c r="GK197" s="2">
        <f t="shared" si="244"/>
        <v>0.80003165477982685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7.1550880039356252E-219</v>
      </c>
      <c r="HD197" s="86">
        <f t="shared" si="181"/>
        <v>1.4853990706559302E-160</v>
      </c>
      <c r="HE197" s="86">
        <f t="shared" si="181"/>
        <v>3.3640547245618148E-260</v>
      </c>
      <c r="HF197" s="86">
        <f t="shared" si="181"/>
        <v>4.0632231680131693E-289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6.1457129052010382E-54</v>
      </c>
      <c r="HT197" s="86">
        <f t="shared" si="246"/>
        <v>1.198225898870907E-86</v>
      </c>
      <c r="HU197" s="86">
        <f t="shared" si="246"/>
        <v>2.8304301732989505E-76</v>
      </c>
      <c r="HV197" s="86">
        <f t="shared" si="246"/>
        <v>5.1446515445244462E-87</v>
      </c>
      <c r="HW197" s="86">
        <f t="shared" si="246"/>
        <v>4.009176413151028E-93</v>
      </c>
      <c r="HX197" s="86">
        <f t="shared" si="246"/>
        <v>3.4373643194725834E-89</v>
      </c>
      <c r="HY197" s="86">
        <f t="shared" si="246"/>
        <v>3.702069451849991E-100</v>
      </c>
      <c r="HZ197" s="86">
        <f t="shared" si="246"/>
        <v>5.2916871543669096E-106</v>
      </c>
      <c r="IA197" s="86">
        <f t="shared" si="246"/>
        <v>7.0218885288460163E-99</v>
      </c>
      <c r="IB197" s="86">
        <f t="shared" si="246"/>
        <v>2.2570673241961736E-94</v>
      </c>
      <c r="IC197" s="86">
        <f t="shared" si="246"/>
        <v>6.9589049877834789E-93</v>
      </c>
      <c r="ID197" s="86">
        <f t="shared" si="246"/>
        <v>7.2150858704930536E-84</v>
      </c>
      <c r="IE197" s="86">
        <f t="shared" si="246"/>
        <v>1.1419673190066933E-75</v>
      </c>
      <c r="IF197" s="86">
        <f t="shared" si="246"/>
        <v>9.9618507009353392E-83</v>
      </c>
      <c r="IG197" s="86">
        <f t="shared" si="246"/>
        <v>1.9047289421189569E-59</v>
      </c>
      <c r="II197" s="86">
        <f t="shared" si="247"/>
        <v>2.6214263205143488E-16</v>
      </c>
      <c r="IJ197" s="86">
        <f t="shared" si="247"/>
        <v>3.179843667794344E-51</v>
      </c>
      <c r="IK197" s="86">
        <f t="shared" si="247"/>
        <v>1.246968805880293E-27</v>
      </c>
      <c r="IL197" s="86">
        <f t="shared" si="247"/>
        <v>6.6473474713629012E-31</v>
      </c>
      <c r="IM197" s="86">
        <f t="shared" si="247"/>
        <v>5.3324641701219607E-33</v>
      </c>
      <c r="IN197" s="86">
        <f t="shared" si="247"/>
        <v>6.9076650961926441E-32</v>
      </c>
      <c r="IO197" s="86">
        <f t="shared" si="247"/>
        <v>3.0986143122233013E-37</v>
      </c>
      <c r="IP197" s="86">
        <f t="shared" si="247"/>
        <v>1.1945759520775431E-44</v>
      </c>
      <c r="IQ197" s="86">
        <f t="shared" si="247"/>
        <v>1.9813071458950955E-39</v>
      </c>
      <c r="IR197" s="86">
        <f t="shared" si="247"/>
        <v>6.5293790373162122E-36</v>
      </c>
      <c r="IS197" s="86">
        <f t="shared" si="247"/>
        <v>1.8644758221718988E-33</v>
      </c>
      <c r="IT197" s="86">
        <f t="shared" si="247"/>
        <v>2.3848558163153972E-27</v>
      </c>
      <c r="IU197" s="86">
        <f t="shared" si="247"/>
        <v>1.044065987796488E-22</v>
      </c>
      <c r="IV197" s="86">
        <f t="shared" si="247"/>
        <v>1.194706941566702E-7</v>
      </c>
      <c r="IW197" s="86">
        <f t="shared" si="247"/>
        <v>4.1005355179291417E-8</v>
      </c>
      <c r="IY197" s="86">
        <f t="shared" si="248"/>
        <v>2.6214263205143488E-16</v>
      </c>
      <c r="IZ197" s="86">
        <f t="shared" si="248"/>
        <v>3.179843667794344E-51</v>
      </c>
      <c r="JA197" s="86">
        <f t="shared" si="248"/>
        <v>1.246968805880293E-27</v>
      </c>
      <c r="JB197" s="86">
        <f t="shared" si="248"/>
        <v>6.6473474713629012E-31</v>
      </c>
      <c r="JC197" s="86">
        <f t="shared" si="248"/>
        <v>5.3324641701219607E-33</v>
      </c>
      <c r="JD197" s="86">
        <f t="shared" si="248"/>
        <v>6.9076650961926441E-32</v>
      </c>
      <c r="JE197" s="86">
        <f t="shared" si="248"/>
        <v>3.0986143122233013E-37</v>
      </c>
      <c r="JF197" s="86">
        <f t="shared" si="248"/>
        <v>1.1945759520775431E-44</v>
      </c>
      <c r="JG197" s="86">
        <f t="shared" si="248"/>
        <v>1.9813071458950955E-39</v>
      </c>
      <c r="JH197" s="86">
        <f t="shared" si="248"/>
        <v>6.5293790373162122E-36</v>
      </c>
      <c r="JI197" s="86">
        <f t="shared" si="248"/>
        <v>1.8644758221718988E-33</v>
      </c>
      <c r="JJ197" s="86">
        <f t="shared" si="248"/>
        <v>2.3848558163153972E-27</v>
      </c>
      <c r="JK197" s="86">
        <f t="shared" si="248"/>
        <v>1.044065987796488E-22</v>
      </c>
      <c r="JL197" s="86">
        <f t="shared" si="248"/>
        <v>1.194706941566702E-7</v>
      </c>
      <c r="JM197" s="86">
        <f t="shared" si="248"/>
        <v>4.1005355179291417E-8</v>
      </c>
    </row>
    <row r="198" spans="2:273" x14ac:dyDescent="0.25">
      <c r="B198" s="2">
        <v>171</v>
      </c>
      <c r="C198" s="37">
        <v>35.802999999999997</v>
      </c>
      <c r="D198" s="37">
        <v>110.148</v>
      </c>
      <c r="E198" s="37">
        <v>34.305</v>
      </c>
      <c r="F198" s="37">
        <v>23.016999999999999</v>
      </c>
      <c r="G198" s="37">
        <v>16.440999999999999</v>
      </c>
      <c r="H198" s="37">
        <v>16.423999999999999</v>
      </c>
      <c r="I198" s="37">
        <v>16.661000000000001</v>
      </c>
      <c r="J198" s="37">
        <v>17.440999999999999</v>
      </c>
      <c r="K198" s="37">
        <v>19.373000000000001</v>
      </c>
      <c r="L198" s="37">
        <v>20.169</v>
      </c>
      <c r="M198" s="37">
        <v>18.407</v>
      </c>
      <c r="N198" s="37">
        <v>19.542000000000002</v>
      </c>
      <c r="O198" s="37">
        <v>18.186</v>
      </c>
      <c r="P198" s="37">
        <v>26.085000000000001</v>
      </c>
      <c r="Q198" s="37">
        <v>25.728999999999999</v>
      </c>
      <c r="S198" s="4">
        <f t="shared" si="249"/>
        <v>35.071643381884606</v>
      </c>
      <c r="T198" s="4">
        <f t="shared" si="249"/>
        <v>99.511652852558953</v>
      </c>
      <c r="U198" s="4">
        <f t="shared" si="249"/>
        <v>34.326586950158571</v>
      </c>
      <c r="V198" s="4">
        <f t="shared" si="249"/>
        <v>20.428985450268101</v>
      </c>
      <c r="W198" s="4">
        <f t="shared" si="249"/>
        <v>15.0511464218214</v>
      </c>
      <c r="X198" s="4">
        <f t="shared" si="249"/>
        <v>16.894694628822357</v>
      </c>
      <c r="Y198" s="4">
        <f t="shared" si="249"/>
        <v>16.458613169200248</v>
      </c>
      <c r="Z198" s="4">
        <f t="shared" si="249"/>
        <v>17.799599943347221</v>
      </c>
      <c r="AA198" s="4">
        <f t="shared" si="249"/>
        <v>18.818791616248941</v>
      </c>
      <c r="AB198" s="4">
        <f t="shared" si="249"/>
        <v>18.775963723328093</v>
      </c>
      <c r="AC198" s="4">
        <f t="shared" si="249"/>
        <v>19.583667699763755</v>
      </c>
      <c r="AD198" s="4">
        <f t="shared" si="249"/>
        <v>18.670491696143493</v>
      </c>
      <c r="AE198" s="4">
        <f t="shared" si="249"/>
        <v>19.45015702669528</v>
      </c>
      <c r="AF198" s="4">
        <f t="shared" si="249"/>
        <v>24.289310954582401</v>
      </c>
      <c r="AG198" s="4">
        <f t="shared" si="249"/>
        <v>26.897680036507754</v>
      </c>
      <c r="AI198" s="4">
        <f t="shared" si="250"/>
        <v>0.73135661811539165</v>
      </c>
      <c r="AJ198" s="4">
        <f t="shared" si="250"/>
        <v>10.636347147441043</v>
      </c>
      <c r="AK198" s="4">
        <f t="shared" si="250"/>
        <v>-2.1586950158571483E-2</v>
      </c>
      <c r="AL198" s="4">
        <f t="shared" si="250"/>
        <v>2.5880145497318985</v>
      </c>
      <c r="AM198" s="4">
        <f t="shared" si="250"/>
        <v>1.3898535781785988</v>
      </c>
      <c r="AN198" s="4">
        <f t="shared" si="250"/>
        <v>-0.47069462882235769</v>
      </c>
      <c r="AO198" s="4">
        <f t="shared" si="250"/>
        <v>0.20238683079975317</v>
      </c>
      <c r="AP198" s="4">
        <f t="shared" si="250"/>
        <v>-0.35859994334722245</v>
      </c>
      <c r="AQ198" s="4">
        <f t="shared" si="250"/>
        <v>0.5542083837510603</v>
      </c>
      <c r="AR198" s="4">
        <f t="shared" si="250"/>
        <v>1.3930362766719071</v>
      </c>
      <c r="AS198" s="4">
        <f t="shared" si="250"/>
        <v>-1.1766676997637546</v>
      </c>
      <c r="AT198" s="4">
        <f t="shared" si="250"/>
        <v>0.87150830385650835</v>
      </c>
      <c r="AU198" s="4">
        <f t="shared" si="250"/>
        <v>-1.2641570266952797</v>
      </c>
      <c r="AV198" s="4">
        <f t="shared" si="250"/>
        <v>1.7956890454175998</v>
      </c>
      <c r="AW198" s="4">
        <f t="shared" si="250"/>
        <v>-1.1686800365077552</v>
      </c>
      <c r="AY198" s="2">
        <f t="shared" si="242"/>
        <v>35.071643381884606</v>
      </c>
      <c r="AZ198" s="2">
        <f t="shared" si="242"/>
        <v>99.511652852558953</v>
      </c>
      <c r="BA198" s="2">
        <f t="shared" si="242"/>
        <v>34.326586950158571</v>
      </c>
      <c r="BB198" s="2">
        <f t="shared" si="242"/>
        <v>20.428985450268101</v>
      </c>
      <c r="BC198" s="2">
        <f t="shared" si="242"/>
        <v>15.0511464218214</v>
      </c>
      <c r="BD198" s="2">
        <f t="shared" si="242"/>
        <v>16.894694628822357</v>
      </c>
      <c r="BE198" s="2">
        <f t="shared" si="242"/>
        <v>16.458613169200248</v>
      </c>
      <c r="BF198" s="2">
        <f t="shared" si="242"/>
        <v>17.799599943347221</v>
      </c>
      <c r="BG198" s="2">
        <f t="shared" si="242"/>
        <v>18.818791616248941</v>
      </c>
      <c r="BH198" s="2">
        <f t="shared" si="242"/>
        <v>18.775963723328093</v>
      </c>
      <c r="BI198" s="2">
        <f t="shared" si="242"/>
        <v>19.583667699763755</v>
      </c>
      <c r="BJ198" s="2">
        <f t="shared" si="242"/>
        <v>18.670491696143493</v>
      </c>
      <c r="BK198" s="2">
        <f t="shared" si="242"/>
        <v>19.45015702669528</v>
      </c>
      <c r="BL198" s="2">
        <f t="shared" si="242"/>
        <v>24.289310954581225</v>
      </c>
      <c r="BM198" s="2">
        <f t="shared" si="242"/>
        <v>26.897680032488225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35.802999999999997</v>
      </c>
      <c r="CV198" s="2">
        <f t="shared" si="198"/>
        <v>110.148</v>
      </c>
      <c r="CW198" s="2">
        <f t="shared" si="199"/>
        <v>34.305</v>
      </c>
      <c r="CX198" s="2">
        <f t="shared" si="200"/>
        <v>23.016999999999999</v>
      </c>
      <c r="CY198" s="2">
        <f t="shared" si="201"/>
        <v>16.440999999999999</v>
      </c>
      <c r="CZ198" s="2">
        <f t="shared" si="202"/>
        <v>16.423999999999999</v>
      </c>
      <c r="DA198" s="2">
        <f t="shared" si="203"/>
        <v>16.661000000000001</v>
      </c>
      <c r="DB198" s="2">
        <f t="shared" si="204"/>
        <v>17.440999999999999</v>
      </c>
      <c r="DC198" s="2">
        <f t="shared" si="205"/>
        <v>19.373000000000001</v>
      </c>
      <c r="DD198" s="2">
        <f t="shared" si="206"/>
        <v>20.169</v>
      </c>
      <c r="DE198" s="2">
        <f t="shared" si="207"/>
        <v>18.407</v>
      </c>
      <c r="DF198" s="2">
        <f t="shared" si="208"/>
        <v>19.542000000000002</v>
      </c>
      <c r="DG198" s="2">
        <f t="shared" si="209"/>
        <v>18.186</v>
      </c>
      <c r="DH198" s="2">
        <f t="shared" si="210"/>
        <v>26.085000000000001</v>
      </c>
      <c r="DI198" s="2">
        <f t="shared" si="211"/>
        <v>25.728999999999999</v>
      </c>
      <c r="DK198" s="2">
        <f t="shared" si="251"/>
        <v>131.19384899879634</v>
      </c>
      <c r="DL198" s="2">
        <f t="shared" si="251"/>
        <v>216.12252148664345</v>
      </c>
      <c r="DM198" s="2">
        <f t="shared" si="251"/>
        <v>97.718865853658542</v>
      </c>
      <c r="DN198" s="2">
        <f t="shared" si="251"/>
        <v>101.71102024291497</v>
      </c>
      <c r="DO198" s="2">
        <f t="shared" si="251"/>
        <v>68.559034412955469</v>
      </c>
      <c r="DP198" s="2">
        <f t="shared" si="251"/>
        <v>79.358437584345481</v>
      </c>
      <c r="DQ198" s="2">
        <f t="shared" si="251"/>
        <v>74.293889961389951</v>
      </c>
      <c r="DR198" s="2">
        <f t="shared" si="251"/>
        <v>69.859140336134459</v>
      </c>
      <c r="DS198" s="2">
        <f t="shared" si="251"/>
        <v>70.042436293436282</v>
      </c>
      <c r="DT198" s="2">
        <f t="shared" si="251"/>
        <v>70.193438438438449</v>
      </c>
      <c r="DU198" s="2">
        <f t="shared" si="251"/>
        <v>74.254616473616466</v>
      </c>
      <c r="DV198" s="2">
        <f t="shared" si="251"/>
        <v>75.347310810810797</v>
      </c>
      <c r="DW198" s="2">
        <f t="shared" si="251"/>
        <v>74.687263157894733</v>
      </c>
      <c r="DX198" s="2">
        <f t="shared" si="251"/>
        <v>60.61227394957983</v>
      </c>
      <c r="DY198" s="2">
        <f t="shared" si="251"/>
        <v>67.020472154245454</v>
      </c>
      <c r="EA198" s="2">
        <f t="shared" si="240"/>
        <v>31.20575661375662</v>
      </c>
      <c r="EB198" s="2">
        <f t="shared" si="240"/>
        <v>81.100782807464583</v>
      </c>
      <c r="EC198" s="2">
        <f t="shared" si="240"/>
        <v>31.559371487401844</v>
      </c>
      <c r="ED198" s="2">
        <f t="shared" si="240"/>
        <v>16.79585598447543</v>
      </c>
      <c r="EE198" s="2">
        <f t="shared" si="240"/>
        <v>11.814690716716299</v>
      </c>
      <c r="EF198" s="2">
        <f t="shared" si="239"/>
        <v>17.426008519729905</v>
      </c>
      <c r="EG198" s="2">
        <f t="shared" si="239"/>
        <v>14.800649794801643</v>
      </c>
      <c r="EH198" s="2">
        <f t="shared" si="239"/>
        <v>14.595673597796356</v>
      </c>
      <c r="EI198" s="2">
        <f t="shared" si="239"/>
        <v>17.595949401794616</v>
      </c>
      <c r="EJ198" s="2">
        <f t="shared" si="239"/>
        <v>18.553905156325889</v>
      </c>
      <c r="EK198" s="2">
        <f t="shared" si="212"/>
        <v>17.367311412937269</v>
      </c>
      <c r="EL198" s="2">
        <f t="shared" si="179"/>
        <v>15.95910850117447</v>
      </c>
      <c r="EM198" s="2">
        <f t="shared" si="179"/>
        <v>18.296431338269574</v>
      </c>
      <c r="EN198" s="2">
        <f t="shared" si="179"/>
        <v>23.357379062747729</v>
      </c>
      <c r="EO198" s="2">
        <f t="shared" si="179"/>
        <v>28.329442632926792</v>
      </c>
      <c r="EQ198" s="2">
        <f t="shared" si="252"/>
        <v>35.627803293491141</v>
      </c>
      <c r="ER198" s="2">
        <f t="shared" si="252"/>
        <v>100.31392163528993</v>
      </c>
      <c r="ES198" s="2">
        <f t="shared" si="252"/>
        <v>34.612415352444245</v>
      </c>
      <c r="ET198" s="2">
        <f t="shared" si="252"/>
        <v>20.799827576546615</v>
      </c>
      <c r="EU198" s="2">
        <f t="shared" si="252"/>
        <v>15.392218819711136</v>
      </c>
      <c r="EV198" s="2">
        <f t="shared" si="252"/>
        <v>16.83823042438733</v>
      </c>
      <c r="EW198" s="2">
        <f t="shared" si="252"/>
        <v>16.615477636384828</v>
      </c>
      <c r="EX198" s="2">
        <f t="shared" si="252"/>
        <v>18.045415652150528</v>
      </c>
      <c r="EY198" s="2">
        <f t="shared" si="252"/>
        <v>18.923349094303283</v>
      </c>
      <c r="EZ198" s="2">
        <f t="shared" si="252"/>
        <v>18.796603168573544</v>
      </c>
      <c r="FA198" s="2">
        <f t="shared" si="252"/>
        <v>19.812743827434605</v>
      </c>
      <c r="FB198" s="2">
        <f t="shared" si="252"/>
        <v>19.002938353148743</v>
      </c>
      <c r="FC198" s="2">
        <f t="shared" si="252"/>
        <v>19.61277369795804</v>
      </c>
      <c r="FD198" s="2">
        <f t="shared" si="252"/>
        <v>24.436315364717448</v>
      </c>
      <c r="FE198" s="2">
        <f t="shared" si="252"/>
        <v>26.570838303189852</v>
      </c>
      <c r="FG198" s="2">
        <f t="shared" si="253"/>
        <v>0.99999526008409512</v>
      </c>
      <c r="FH198" s="2">
        <f t="shared" si="253"/>
        <v>0.99999307661295711</v>
      </c>
      <c r="FI198" s="2">
        <f t="shared" si="253"/>
        <v>0.99999435246631152</v>
      </c>
      <c r="FJ198" s="2">
        <f t="shared" si="253"/>
        <v>0.999993675769</v>
      </c>
      <c r="FK198" s="2">
        <f t="shared" si="253"/>
        <v>0.99999341426856669</v>
      </c>
      <c r="FL198" s="2">
        <f t="shared" si="253"/>
        <v>0.999993310863314</v>
      </c>
      <c r="FM198" s="2">
        <f t="shared" si="253"/>
        <v>0.99999306846270075</v>
      </c>
      <c r="FN198" s="2">
        <f t="shared" si="253"/>
        <v>0.99999302376763255</v>
      </c>
      <c r="FO198" s="2">
        <f t="shared" si="253"/>
        <v>0.99999314722067245</v>
      </c>
      <c r="FP198" s="2">
        <f t="shared" si="253"/>
        <v>0.99999295133105492</v>
      </c>
      <c r="FQ198" s="2">
        <f t="shared" si="253"/>
        <v>0.99999302169232884</v>
      </c>
      <c r="FR198" s="2">
        <f t="shared" si="253"/>
        <v>0.99999302217845298</v>
      </c>
      <c r="FS198" s="2">
        <f t="shared" si="253"/>
        <v>0.99999300245617362</v>
      </c>
      <c r="FT198" s="2">
        <f t="shared" si="253"/>
        <v>0.99999285485373035</v>
      </c>
      <c r="FU198" s="2">
        <f t="shared" si="253"/>
        <v>0.99999030625868435</v>
      </c>
      <c r="FW198" s="2">
        <f t="shared" si="244"/>
        <v>0.87412302784887175</v>
      </c>
      <c r="FX198" s="2">
        <f t="shared" si="244"/>
        <v>0.95819508734700687</v>
      </c>
      <c r="FY198" s="2">
        <f t="shared" si="244"/>
        <v>0.90625682010797348</v>
      </c>
      <c r="FZ198" s="2">
        <f t="shared" si="244"/>
        <v>0.90724730661723363</v>
      </c>
      <c r="GA198" s="2">
        <f t="shared" si="244"/>
        <v>0.90455809400579013</v>
      </c>
      <c r="GB198" s="2">
        <f t="shared" si="244"/>
        <v>0.90464100245340351</v>
      </c>
      <c r="GC198" s="2">
        <f t="shared" si="244"/>
        <v>0.91333786974490971</v>
      </c>
      <c r="GD198" s="2">
        <f t="shared" si="244"/>
        <v>0.92863198589646578</v>
      </c>
      <c r="GE198" s="2">
        <f t="shared" si="244"/>
        <v>0.92096059472694902</v>
      </c>
      <c r="GF198" s="2">
        <f t="shared" si="244"/>
        <v>0.91345856100954492</v>
      </c>
      <c r="GG198" s="2">
        <f t="shared" si="244"/>
        <v>0.90616256518570915</v>
      </c>
      <c r="GH198" s="2">
        <f t="shared" si="244"/>
        <v>0.89064400000313226</v>
      </c>
      <c r="GI198" s="2">
        <f t="shared" si="244"/>
        <v>0.87616347116687288</v>
      </c>
      <c r="GJ198" s="2">
        <f t="shared" si="244"/>
        <v>0.86350389588283349</v>
      </c>
      <c r="GK198" s="2">
        <f t="shared" si="244"/>
        <v>0.81436036352998742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7.1965851915762902E-224</v>
      </c>
      <c r="HD198" s="86">
        <f t="shared" si="181"/>
        <v>2.5834852427587612E-164</v>
      </c>
      <c r="HE198" s="86">
        <f t="shared" si="181"/>
        <v>4.0773799546598833E-266</v>
      </c>
      <c r="HF198" s="86">
        <f t="shared" si="181"/>
        <v>1.1898697811534304E-295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4.6892861883868062E-56</v>
      </c>
      <c r="HT198" s="86">
        <f t="shared" si="246"/>
        <v>1.1782123283751738E-89</v>
      </c>
      <c r="HU198" s="86">
        <f t="shared" si="246"/>
        <v>4.0009215693809257E-79</v>
      </c>
      <c r="HV198" s="86">
        <f t="shared" si="246"/>
        <v>3.1281896556905091E-90</v>
      </c>
      <c r="HW198" s="86">
        <f t="shared" si="246"/>
        <v>1.2762416420477109E-96</v>
      </c>
      <c r="HX198" s="86">
        <f t="shared" si="246"/>
        <v>1.5055253839665672E-92</v>
      </c>
      <c r="HY198" s="86">
        <f t="shared" si="246"/>
        <v>7.65403951541501E-104</v>
      </c>
      <c r="HZ198" s="86">
        <f t="shared" si="246"/>
        <v>8.1330018577717776E-110</v>
      </c>
      <c r="IA198" s="86">
        <f t="shared" si="246"/>
        <v>1.7174543479380504E-102</v>
      </c>
      <c r="IB198" s="86">
        <f t="shared" si="246"/>
        <v>7.0455661760465961E-98</v>
      </c>
      <c r="IC198" s="86">
        <f t="shared" si="246"/>
        <v>2.2641819501051747E-96</v>
      </c>
      <c r="ID198" s="86">
        <f t="shared" si="246"/>
        <v>4.2512617459232235E-87</v>
      </c>
      <c r="IE198" s="86">
        <f t="shared" si="246"/>
        <v>1.1827147131664042E-78</v>
      </c>
      <c r="IF198" s="86">
        <f t="shared" si="246"/>
        <v>4.1742106817113522E-86</v>
      </c>
      <c r="IG198" s="86">
        <f t="shared" si="246"/>
        <v>5.1881064972851496E-62</v>
      </c>
      <c r="II198" s="86">
        <f t="shared" si="247"/>
        <v>8.0959080884460271E-18</v>
      </c>
      <c r="IJ198" s="86">
        <f t="shared" si="247"/>
        <v>2.8963756283763006E-54</v>
      </c>
      <c r="IK198" s="86">
        <f t="shared" si="247"/>
        <v>7.1044313638600696E-30</v>
      </c>
      <c r="IL198" s="86">
        <f t="shared" si="247"/>
        <v>2.048381002785475E-33</v>
      </c>
      <c r="IM198" s="86">
        <f t="shared" si="247"/>
        <v>9.9235385441884605E-36</v>
      </c>
      <c r="IN198" s="86">
        <f t="shared" si="247"/>
        <v>1.609290148081522E-34</v>
      </c>
      <c r="IO198" s="86">
        <f t="shared" si="247"/>
        <v>3.4828372488395285E-40</v>
      </c>
      <c r="IP198" s="86">
        <f t="shared" si="247"/>
        <v>6.67581877303402E-48</v>
      </c>
      <c r="IQ198" s="86">
        <f t="shared" si="247"/>
        <v>2.0044945253357017E-42</v>
      </c>
      <c r="IR198" s="86">
        <f t="shared" si="247"/>
        <v>9.4811649268339671E-39</v>
      </c>
      <c r="IS198" s="86">
        <f t="shared" si="247"/>
        <v>3.3502885484090234E-36</v>
      </c>
      <c r="IT198" s="86">
        <f t="shared" si="247"/>
        <v>9.1889809634759095E-30</v>
      </c>
      <c r="IU198" s="86">
        <f t="shared" si="247"/>
        <v>7.6489918767492976E-25</v>
      </c>
      <c r="IV198" s="86">
        <f t="shared" si="247"/>
        <v>2.5106270308579539E-8</v>
      </c>
      <c r="IW198" s="86">
        <f t="shared" si="247"/>
        <v>4.8984631053226002E-9</v>
      </c>
      <c r="IY198" s="86">
        <f t="shared" si="248"/>
        <v>8.0959080884460271E-18</v>
      </c>
      <c r="IZ198" s="86">
        <f t="shared" si="248"/>
        <v>2.8963756283763006E-54</v>
      </c>
      <c r="JA198" s="86">
        <f t="shared" si="248"/>
        <v>7.1044313638600696E-30</v>
      </c>
      <c r="JB198" s="86">
        <f t="shared" si="248"/>
        <v>2.048381002785475E-33</v>
      </c>
      <c r="JC198" s="86">
        <f t="shared" si="248"/>
        <v>9.9235385441884605E-36</v>
      </c>
      <c r="JD198" s="86">
        <f t="shared" si="248"/>
        <v>1.609290148081522E-34</v>
      </c>
      <c r="JE198" s="86">
        <f t="shared" si="248"/>
        <v>3.4828372488395285E-40</v>
      </c>
      <c r="JF198" s="86">
        <f t="shared" si="248"/>
        <v>6.67581877303402E-48</v>
      </c>
      <c r="JG198" s="86">
        <f t="shared" si="248"/>
        <v>2.0044945253357017E-42</v>
      </c>
      <c r="JH198" s="86">
        <f t="shared" si="248"/>
        <v>9.4811649268339671E-39</v>
      </c>
      <c r="JI198" s="86">
        <f t="shared" si="248"/>
        <v>3.3502885484090234E-36</v>
      </c>
      <c r="JJ198" s="86">
        <f t="shared" si="248"/>
        <v>9.1889809634759095E-30</v>
      </c>
      <c r="JK198" s="86">
        <f t="shared" si="248"/>
        <v>7.6489918767492976E-25</v>
      </c>
      <c r="JL198" s="86">
        <f t="shared" si="248"/>
        <v>2.5106270308579539E-8</v>
      </c>
      <c r="JM198" s="86">
        <f t="shared" si="248"/>
        <v>4.8984631053226002E-9</v>
      </c>
    </row>
    <row r="199" spans="2:273" x14ac:dyDescent="0.25">
      <c r="B199" s="2">
        <v>172</v>
      </c>
      <c r="C199" s="37">
        <v>35.015999999999998</v>
      </c>
      <c r="D199" s="37">
        <v>112.77</v>
      </c>
      <c r="E199" s="37">
        <v>34.152999999999999</v>
      </c>
      <c r="F199" s="37">
        <v>22.321999999999999</v>
      </c>
      <c r="G199" s="37">
        <v>16.033999999999999</v>
      </c>
      <c r="H199" s="37">
        <v>18.033999999999999</v>
      </c>
      <c r="I199" s="37">
        <v>17.254000000000001</v>
      </c>
      <c r="J199" s="37">
        <v>17.898</v>
      </c>
      <c r="K199" s="37">
        <v>17.492000000000001</v>
      </c>
      <c r="L199" s="37">
        <v>20.338999999999999</v>
      </c>
      <c r="M199" s="37">
        <v>21.966000000000001</v>
      </c>
      <c r="N199" s="37">
        <v>18.22</v>
      </c>
      <c r="O199" s="37">
        <v>18.152999999999999</v>
      </c>
      <c r="P199" s="37">
        <v>25.050999999999998</v>
      </c>
      <c r="Q199" s="37">
        <v>26.559000000000001</v>
      </c>
      <c r="S199" s="4">
        <f t="shared" si="249"/>
        <v>35.023571663177407</v>
      </c>
      <c r="T199" s="4">
        <f t="shared" si="249"/>
        <v>99.748330843404801</v>
      </c>
      <c r="U199" s="4">
        <f t="shared" si="249"/>
        <v>34.276865660882102</v>
      </c>
      <c r="V199" s="4">
        <f t="shared" si="249"/>
        <v>20.308026282120348</v>
      </c>
      <c r="W199" s="4">
        <f t="shared" si="249"/>
        <v>14.906579871342309</v>
      </c>
      <c r="X199" s="4">
        <f t="shared" si="249"/>
        <v>16.735266791627481</v>
      </c>
      <c r="Y199" s="4">
        <f t="shared" si="249"/>
        <v>16.331746097461927</v>
      </c>
      <c r="Z199" s="4">
        <f t="shared" si="249"/>
        <v>17.706508234305264</v>
      </c>
      <c r="AA199" s="4">
        <f t="shared" si="249"/>
        <v>18.682512015915645</v>
      </c>
      <c r="AB199" s="4">
        <f t="shared" si="249"/>
        <v>18.622004707428179</v>
      </c>
      <c r="AC199" s="4">
        <f t="shared" si="249"/>
        <v>19.468703614804532</v>
      </c>
      <c r="AD199" s="4">
        <f t="shared" si="249"/>
        <v>18.551711716935941</v>
      </c>
      <c r="AE199" s="4">
        <f t="shared" si="249"/>
        <v>19.317903495407808</v>
      </c>
      <c r="AF199" s="4">
        <f t="shared" si="249"/>
        <v>24.185005667141461</v>
      </c>
      <c r="AG199" s="4">
        <f t="shared" si="249"/>
        <v>26.785195985820128</v>
      </c>
      <c r="AI199" s="4">
        <f t="shared" si="250"/>
        <v>-7.5716631774085386E-3</v>
      </c>
      <c r="AJ199" s="4">
        <f t="shared" si="250"/>
        <v>13.021669156595195</v>
      </c>
      <c r="AK199" s="4">
        <f t="shared" si="250"/>
        <v>-0.12386566088210316</v>
      </c>
      <c r="AL199" s="4">
        <f t="shared" si="250"/>
        <v>2.0139737178796508</v>
      </c>
      <c r="AM199" s="4">
        <f t="shared" si="250"/>
        <v>1.1274201286576897</v>
      </c>
      <c r="AN199" s="4">
        <f t="shared" si="250"/>
        <v>1.2987332083725178</v>
      </c>
      <c r="AO199" s="4">
        <f t="shared" si="250"/>
        <v>0.92225390253807404</v>
      </c>
      <c r="AP199" s="4">
        <f t="shared" si="250"/>
        <v>0.19149176569473525</v>
      </c>
      <c r="AQ199" s="4">
        <f t="shared" si="250"/>
        <v>-1.1905120159156439</v>
      </c>
      <c r="AR199" s="4">
        <f t="shared" si="250"/>
        <v>1.7169952925718199</v>
      </c>
      <c r="AS199" s="4">
        <f t="shared" si="250"/>
        <v>2.4972963851954688</v>
      </c>
      <c r="AT199" s="4">
        <f t="shared" si="250"/>
        <v>-0.33171171693594204</v>
      </c>
      <c r="AU199" s="4">
        <f t="shared" si="250"/>
        <v>-1.1649034954078097</v>
      </c>
      <c r="AV199" s="4">
        <f t="shared" si="250"/>
        <v>0.86599433285853777</v>
      </c>
      <c r="AW199" s="4">
        <f t="shared" si="250"/>
        <v>-0.22619598582012657</v>
      </c>
      <c r="AY199" s="2">
        <f t="shared" si="242"/>
        <v>35.023571663177407</v>
      </c>
      <c r="AZ199" s="2">
        <f t="shared" si="242"/>
        <v>99.748330843404801</v>
      </c>
      <c r="BA199" s="2">
        <f t="shared" si="242"/>
        <v>34.276865660882102</v>
      </c>
      <c r="BB199" s="2">
        <f t="shared" si="242"/>
        <v>20.308026282120348</v>
      </c>
      <c r="BC199" s="2">
        <f t="shared" si="242"/>
        <v>14.906579871342309</v>
      </c>
      <c r="BD199" s="2">
        <f t="shared" si="242"/>
        <v>16.735266791627481</v>
      </c>
      <c r="BE199" s="2">
        <f t="shared" si="242"/>
        <v>16.331746097461927</v>
      </c>
      <c r="BF199" s="2">
        <f t="shared" si="242"/>
        <v>17.706508234305264</v>
      </c>
      <c r="BG199" s="2">
        <f t="shared" si="242"/>
        <v>18.682512015915645</v>
      </c>
      <c r="BH199" s="2">
        <f t="shared" si="242"/>
        <v>18.622004707428179</v>
      </c>
      <c r="BI199" s="2">
        <f t="shared" si="242"/>
        <v>19.468703614804532</v>
      </c>
      <c r="BJ199" s="2">
        <f t="shared" si="242"/>
        <v>18.551711716935941</v>
      </c>
      <c r="BK199" s="2">
        <f t="shared" si="242"/>
        <v>19.317903495407808</v>
      </c>
      <c r="BL199" s="2">
        <f t="shared" si="242"/>
        <v>24.185005667141404</v>
      </c>
      <c r="BM199" s="2">
        <f t="shared" si="242"/>
        <v>26.785195985570688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35.015999999999998</v>
      </c>
      <c r="CV199" s="2">
        <f t="shared" si="198"/>
        <v>112.77</v>
      </c>
      <c r="CW199" s="2">
        <f t="shared" si="199"/>
        <v>34.152999999999999</v>
      </c>
      <c r="CX199" s="2">
        <f t="shared" si="200"/>
        <v>22.321999999999999</v>
      </c>
      <c r="CY199" s="2">
        <f t="shared" si="201"/>
        <v>16.033999999999999</v>
      </c>
      <c r="CZ199" s="2">
        <f t="shared" si="202"/>
        <v>18.033999999999999</v>
      </c>
      <c r="DA199" s="2">
        <f t="shared" si="203"/>
        <v>17.254000000000001</v>
      </c>
      <c r="DB199" s="2">
        <f t="shared" si="204"/>
        <v>17.898</v>
      </c>
      <c r="DC199" s="2">
        <f t="shared" si="205"/>
        <v>17.492000000000001</v>
      </c>
      <c r="DD199" s="2">
        <f t="shared" si="206"/>
        <v>20.338999999999999</v>
      </c>
      <c r="DE199" s="2">
        <f t="shared" si="207"/>
        <v>21.966000000000001</v>
      </c>
      <c r="DF199" s="2">
        <f t="shared" si="208"/>
        <v>18.22</v>
      </c>
      <c r="DG199" s="2">
        <f t="shared" si="209"/>
        <v>18.152999999999999</v>
      </c>
      <c r="DH199" s="2">
        <f t="shared" si="210"/>
        <v>25.050999999999998</v>
      </c>
      <c r="DI199" s="2">
        <f t="shared" si="211"/>
        <v>26.559000000000001</v>
      </c>
      <c r="DK199" s="2">
        <f t="shared" si="251"/>
        <v>131.73128372907317</v>
      </c>
      <c r="DL199" s="2">
        <f t="shared" si="251"/>
        <v>216.90330156929474</v>
      </c>
      <c r="DM199" s="2">
        <f t="shared" si="251"/>
        <v>98.056386585365857</v>
      </c>
      <c r="DN199" s="2">
        <f t="shared" si="251"/>
        <v>102.12263319838056</v>
      </c>
      <c r="DO199" s="2">
        <f t="shared" si="251"/>
        <v>68.766724898785441</v>
      </c>
      <c r="DP199" s="2">
        <f t="shared" si="251"/>
        <v>79.631659244264512</v>
      </c>
      <c r="DQ199" s="2">
        <f t="shared" si="251"/>
        <v>74.544900514800503</v>
      </c>
      <c r="DR199" s="2">
        <f t="shared" si="251"/>
        <v>70.071738375350137</v>
      </c>
      <c r="DS199" s="2">
        <f t="shared" si="251"/>
        <v>70.244182754182759</v>
      </c>
      <c r="DT199" s="2">
        <f t="shared" si="251"/>
        <v>70.400406006006008</v>
      </c>
      <c r="DU199" s="2">
        <f t="shared" si="251"/>
        <v>74.482902574002566</v>
      </c>
      <c r="DV199" s="2">
        <f t="shared" si="251"/>
        <v>75.568622522522517</v>
      </c>
      <c r="DW199" s="2">
        <f t="shared" si="251"/>
        <v>74.892393314366984</v>
      </c>
      <c r="DX199" s="2">
        <f t="shared" si="251"/>
        <v>60.724004481792718</v>
      </c>
      <c r="DY199" s="2">
        <f t="shared" si="251"/>
        <v>67.219114423433453</v>
      </c>
      <c r="EA199" s="2">
        <f t="shared" si="240"/>
        <v>31.052680371237752</v>
      </c>
      <c r="EB199" s="2">
        <f t="shared" si="240"/>
        <v>80.963279397436864</v>
      </c>
      <c r="EC199" s="2">
        <f t="shared" si="240"/>
        <v>31.443747476738277</v>
      </c>
      <c r="ED199" s="2">
        <f t="shared" si="240"/>
        <v>16.586785663395645</v>
      </c>
      <c r="EE199" s="2">
        <f t="shared" si="240"/>
        <v>11.591765256336487</v>
      </c>
      <c r="EF199" s="2">
        <f t="shared" si="239"/>
        <v>17.277825965393546</v>
      </c>
      <c r="EG199" s="2">
        <f t="shared" si="239"/>
        <v>14.636453292945085</v>
      </c>
      <c r="EH199" s="2">
        <f t="shared" si="239"/>
        <v>14.437130927729633</v>
      </c>
      <c r="EI199" s="2">
        <f t="shared" si="239"/>
        <v>17.433928665925301</v>
      </c>
      <c r="EJ199" s="2">
        <f t="shared" si="239"/>
        <v>18.394277500830835</v>
      </c>
      <c r="EK199" s="2">
        <f t="shared" si="212"/>
        <v>17.199017099863205</v>
      </c>
      <c r="EL199" s="2">
        <f t="shared" si="179"/>
        <v>15.771436903393472</v>
      </c>
      <c r="EM199" s="2">
        <f t="shared" si="179"/>
        <v>18.133273481420538</v>
      </c>
      <c r="EN199" s="2">
        <f t="shared" si="179"/>
        <v>23.226611523568508</v>
      </c>
      <c r="EO199" s="2">
        <f t="shared" si="179"/>
        <v>28.258789700550214</v>
      </c>
      <c r="EQ199" s="2">
        <f t="shared" si="252"/>
        <v>35.544588185234396</v>
      </c>
      <c r="ER199" s="2">
        <f t="shared" si="252"/>
        <v>100.49489457147604</v>
      </c>
      <c r="ES199" s="2">
        <f t="shared" si="252"/>
        <v>34.543761964772408</v>
      </c>
      <c r="ET199" s="2">
        <f t="shared" si="252"/>
        <v>20.654454269692476</v>
      </c>
      <c r="EU199" s="2">
        <f t="shared" si="252"/>
        <v>15.225182265561326</v>
      </c>
      <c r="EV199" s="2">
        <f t="shared" si="252"/>
        <v>16.6826904363419</v>
      </c>
      <c r="EW199" s="2">
        <f t="shared" si="252"/>
        <v>16.478038827212572</v>
      </c>
      <c r="EX199" s="2">
        <f t="shared" si="252"/>
        <v>17.935282174982412</v>
      </c>
      <c r="EY199" s="2">
        <f t="shared" si="252"/>
        <v>18.779884385284419</v>
      </c>
      <c r="EZ199" s="2">
        <f t="shared" si="252"/>
        <v>18.641318106731994</v>
      </c>
      <c r="FA199" s="2">
        <f t="shared" si="252"/>
        <v>19.68266073204849</v>
      </c>
      <c r="FB199" s="2">
        <f t="shared" si="252"/>
        <v>18.862622308331574</v>
      </c>
      <c r="FC199" s="2">
        <f t="shared" si="252"/>
        <v>19.470197150045628</v>
      </c>
      <c r="FD199" s="2">
        <f t="shared" si="252"/>
        <v>24.322891747428873</v>
      </c>
      <c r="FE199" s="2">
        <f t="shared" si="252"/>
        <v>26.47842009000361</v>
      </c>
      <c r="FG199" s="2">
        <f t="shared" si="253"/>
        <v>0.99999567714351423</v>
      </c>
      <c r="FH199" s="2">
        <f t="shared" si="253"/>
        <v>0.99999368579212533</v>
      </c>
      <c r="FI199" s="2">
        <f t="shared" si="253"/>
        <v>0.99999484938550098</v>
      </c>
      <c r="FJ199" s="2">
        <f t="shared" si="253"/>
        <v>0.99999423222956785</v>
      </c>
      <c r="FK199" s="2">
        <f t="shared" si="253"/>
        <v>0.9999939937380673</v>
      </c>
      <c r="FL199" s="2">
        <f t="shared" si="253"/>
        <v>0.99999389943124573</v>
      </c>
      <c r="FM199" s="2">
        <f t="shared" si="253"/>
        <v>0.99999367835899411</v>
      </c>
      <c r="FN199" s="2">
        <f t="shared" si="253"/>
        <v>0.99999363759655757</v>
      </c>
      <c r="FO199" s="2">
        <f t="shared" si="253"/>
        <v>0.99999375018720515</v>
      </c>
      <c r="FP199" s="2">
        <f t="shared" si="253"/>
        <v>0.99999357153353208</v>
      </c>
      <c r="FQ199" s="2">
        <f t="shared" si="253"/>
        <v>0.9999936357038558</v>
      </c>
      <c r="FR199" s="2">
        <f t="shared" si="253"/>
        <v>0.99999363614720682</v>
      </c>
      <c r="FS199" s="2">
        <f t="shared" si="253"/>
        <v>0.99999361816025212</v>
      </c>
      <c r="FT199" s="2">
        <f t="shared" si="253"/>
        <v>0.99999348354505646</v>
      </c>
      <c r="FU199" s="2">
        <f t="shared" si="253"/>
        <v>0.99999115919530546</v>
      </c>
      <c r="FW199" s="2">
        <f t="shared" si="244"/>
        <v>0.88391308040969407</v>
      </c>
      <c r="FX199" s="2">
        <f t="shared" si="244"/>
        <v>0.96173270490076146</v>
      </c>
      <c r="FY199" s="2">
        <f t="shared" si="244"/>
        <v>0.91379414485104915</v>
      </c>
      <c r="FZ199" s="2">
        <f t="shared" si="244"/>
        <v>0.9147124871068929</v>
      </c>
      <c r="GA199" s="2">
        <f t="shared" si="244"/>
        <v>0.91221877334947976</v>
      </c>
      <c r="GB199" s="2">
        <f t="shared" si="244"/>
        <v>0.91229567234585196</v>
      </c>
      <c r="GC199" s="2">
        <f t="shared" si="244"/>
        <v>0.92035588534010659</v>
      </c>
      <c r="GD199" s="2">
        <f t="shared" si="244"/>
        <v>0.9345002847789865</v>
      </c>
      <c r="GE199" s="2">
        <f t="shared" si="244"/>
        <v>0.92741037304184593</v>
      </c>
      <c r="GF199" s="2">
        <f t="shared" si="244"/>
        <v>0.92046765394957186</v>
      </c>
      <c r="GG199" s="2">
        <f t="shared" si="244"/>
        <v>0.91370674678201391</v>
      </c>
      <c r="GH199" s="2">
        <f t="shared" si="244"/>
        <v>0.89929716561644102</v>
      </c>
      <c r="GI199" s="2">
        <f t="shared" si="244"/>
        <v>0.88581555863857508</v>
      </c>
      <c r="GJ199" s="2">
        <f t="shared" si="244"/>
        <v>0.87400080075076048</v>
      </c>
      <c r="GK199" s="2">
        <f t="shared" si="244"/>
        <v>0.8278832366436053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6.3503154708285429E-229</v>
      </c>
      <c r="HD199" s="86">
        <f t="shared" si="181"/>
        <v>4.0608952849916173E-168</v>
      </c>
      <c r="HE199" s="86">
        <f t="shared" si="181"/>
        <v>4.2359556352065631E-272</v>
      </c>
      <c r="HF199" s="86">
        <f t="shared" si="181"/>
        <v>2.9423504346180314E-302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3.2495757251740444E-58</v>
      </c>
      <c r="HT199" s="86">
        <f t="shared" si="246"/>
        <v>1.0273794717001029E-92</v>
      </c>
      <c r="HU199" s="86">
        <f t="shared" si="246"/>
        <v>5.0027624562215663E-82</v>
      </c>
      <c r="HV199" s="86">
        <f t="shared" si="246"/>
        <v>1.6591245428970693E-93</v>
      </c>
      <c r="HW199" s="86">
        <f t="shared" si="246"/>
        <v>3.4939569222446037E-100</v>
      </c>
      <c r="HX199" s="86">
        <f t="shared" si="246"/>
        <v>5.7022572509268925E-96</v>
      </c>
      <c r="HY199" s="86">
        <f t="shared" si="246"/>
        <v>1.3545073935994964E-107</v>
      </c>
      <c r="HZ199" s="86">
        <f t="shared" si="246"/>
        <v>1.0679679682640024E-113</v>
      </c>
      <c r="IA199" s="86">
        <f t="shared" si="246"/>
        <v>3.6103766428698519E-106</v>
      </c>
      <c r="IB199" s="86">
        <f t="shared" si="246"/>
        <v>1.8938488892275772E-101</v>
      </c>
      <c r="IC199" s="86">
        <f t="shared" si="246"/>
        <v>6.3383070692274369E-100</v>
      </c>
      <c r="ID199" s="86">
        <f t="shared" si="246"/>
        <v>2.1712281541231582E-90</v>
      </c>
      <c r="IE199" s="86">
        <f t="shared" si="246"/>
        <v>1.0697071530683569E-81</v>
      </c>
      <c r="IF199" s="86">
        <f t="shared" si="246"/>
        <v>1.4928837566776431E-89</v>
      </c>
      <c r="IG199" s="86">
        <f t="shared" si="246"/>
        <v>1.2437670994766324E-64</v>
      </c>
      <c r="II199" s="86">
        <f t="shared" si="247"/>
        <v>2.1201896679302394E-19</v>
      </c>
      <c r="IJ199" s="86">
        <f t="shared" si="247"/>
        <v>2.1444055872154797E-57</v>
      </c>
      <c r="IK199" s="86">
        <f t="shared" si="247"/>
        <v>3.2781071982799915E-32</v>
      </c>
      <c r="IL199" s="86">
        <f t="shared" si="247"/>
        <v>4.9896314209943918E-36</v>
      </c>
      <c r="IM199" s="86">
        <f t="shared" si="247"/>
        <v>1.4246340775752835E-38</v>
      </c>
      <c r="IN199" s="86">
        <f t="shared" si="247"/>
        <v>2.9198480360624845E-37</v>
      </c>
      <c r="IO199" s="86">
        <f t="shared" si="247"/>
        <v>2.9949206245366835E-43</v>
      </c>
      <c r="IP199" s="86">
        <f t="shared" si="247"/>
        <v>2.8446090794774654E-51</v>
      </c>
      <c r="IQ199" s="86">
        <f t="shared" si="247"/>
        <v>1.5624002624437517E-45</v>
      </c>
      <c r="IR199" s="86">
        <f t="shared" si="247"/>
        <v>1.064256850050989E-41</v>
      </c>
      <c r="IS199" s="86">
        <f t="shared" si="247"/>
        <v>4.6474385359145814E-39</v>
      </c>
      <c r="IT199" s="86">
        <f t="shared" si="247"/>
        <v>2.769094492880063E-32</v>
      </c>
      <c r="IU199" s="86">
        <f t="shared" si="247"/>
        <v>4.4407170408718108E-27</v>
      </c>
      <c r="IV199" s="86">
        <f t="shared" si="247"/>
        <v>4.8932842001524692E-9</v>
      </c>
      <c r="IW199" s="86">
        <f t="shared" si="247"/>
        <v>5.1378580413748023E-10</v>
      </c>
      <c r="IY199" s="86">
        <f t="shared" si="248"/>
        <v>2.1201896679302394E-19</v>
      </c>
      <c r="IZ199" s="86">
        <f t="shared" si="248"/>
        <v>2.1444055872154797E-57</v>
      </c>
      <c r="JA199" s="86">
        <f t="shared" si="248"/>
        <v>3.2781071982799915E-32</v>
      </c>
      <c r="JB199" s="86">
        <f t="shared" si="248"/>
        <v>4.9896314209943918E-36</v>
      </c>
      <c r="JC199" s="86">
        <f t="shared" si="248"/>
        <v>1.4246340775752835E-38</v>
      </c>
      <c r="JD199" s="86">
        <f t="shared" si="248"/>
        <v>2.9198480360624845E-37</v>
      </c>
      <c r="JE199" s="86">
        <f t="shared" si="248"/>
        <v>2.9949206245366835E-43</v>
      </c>
      <c r="JF199" s="86">
        <f t="shared" si="248"/>
        <v>2.8446090794774654E-51</v>
      </c>
      <c r="JG199" s="86">
        <f t="shared" si="248"/>
        <v>1.5624002624437517E-45</v>
      </c>
      <c r="JH199" s="86">
        <f t="shared" si="248"/>
        <v>1.064256850050989E-41</v>
      </c>
      <c r="JI199" s="86">
        <f t="shared" si="248"/>
        <v>4.6474385359145814E-39</v>
      </c>
      <c r="JJ199" s="86">
        <f t="shared" si="248"/>
        <v>2.769094492880063E-32</v>
      </c>
      <c r="JK199" s="86">
        <f t="shared" si="248"/>
        <v>4.4407170408718108E-27</v>
      </c>
      <c r="JL199" s="86">
        <f t="shared" si="248"/>
        <v>4.8932842001524692E-9</v>
      </c>
      <c r="JM199" s="86">
        <f t="shared" si="248"/>
        <v>5.1378580413748023E-10</v>
      </c>
    </row>
    <row r="200" spans="2:273" x14ac:dyDescent="0.25">
      <c r="B200" s="2">
        <v>173</v>
      </c>
      <c r="C200" s="37">
        <v>36.131</v>
      </c>
      <c r="D200" s="37">
        <v>115.836</v>
      </c>
      <c r="E200" s="37">
        <v>34.372999999999998</v>
      </c>
      <c r="F200" s="37">
        <v>22.254000000000001</v>
      </c>
      <c r="G200" s="37">
        <v>15.898</v>
      </c>
      <c r="H200" s="37">
        <v>16.033999999999999</v>
      </c>
      <c r="I200" s="37">
        <v>17.135999999999999</v>
      </c>
      <c r="J200" s="37">
        <v>17.881</v>
      </c>
      <c r="K200" s="37">
        <v>18.356000000000002</v>
      </c>
      <c r="L200" s="37">
        <v>18.39</v>
      </c>
      <c r="M200" s="37">
        <v>18.78</v>
      </c>
      <c r="N200" s="37">
        <v>20.271000000000001</v>
      </c>
      <c r="O200" s="37">
        <v>20.119</v>
      </c>
      <c r="P200" s="37">
        <v>26.576000000000001</v>
      </c>
      <c r="Q200" s="37">
        <v>24.643999999999998</v>
      </c>
      <c r="S200" s="4">
        <f t="shared" si="249"/>
        <v>34.9738225956904</v>
      </c>
      <c r="T200" s="4" t="e">
        <f t="shared" si="249"/>
        <v>#N/A</v>
      </c>
      <c r="U200" s="4">
        <f t="shared" si="249"/>
        <v>34.226114466708282</v>
      </c>
      <c r="V200" s="4">
        <f t="shared" si="249"/>
        <v>20.185753825108655</v>
      </c>
      <c r="W200" s="4">
        <f t="shared" si="249"/>
        <v>14.760805881642941</v>
      </c>
      <c r="X200" s="4">
        <f t="shared" si="249"/>
        <v>16.576066289953005</v>
      </c>
      <c r="Y200" s="4">
        <f t="shared" si="249"/>
        <v>16.204280537666687</v>
      </c>
      <c r="Z200" s="4">
        <f t="shared" si="249"/>
        <v>17.612386667678148</v>
      </c>
      <c r="AA200" s="4">
        <f t="shared" si="249"/>
        <v>18.545807955691771</v>
      </c>
      <c r="AB200" s="4">
        <f t="shared" si="249"/>
        <v>18.467977677654311</v>
      </c>
      <c r="AC200" s="4">
        <f t="shared" si="249"/>
        <v>19.352922997237009</v>
      </c>
      <c r="AD200" s="4">
        <f t="shared" si="249"/>
        <v>18.431828627444091</v>
      </c>
      <c r="AE200" s="4">
        <f t="shared" si="249"/>
        <v>19.18515126803911</v>
      </c>
      <c r="AF200" s="4">
        <f t="shared" si="249"/>
        <v>24.08028828869071</v>
      </c>
      <c r="AG200" s="4">
        <f t="shared" si="249"/>
        <v>26.673553547764186</v>
      </c>
      <c r="AI200" s="4">
        <f t="shared" si="250"/>
        <v>1.1571774043095999</v>
      </c>
      <c r="AJ200" s="4">
        <f t="shared" si="250"/>
        <v>0</v>
      </c>
      <c r="AK200" s="4">
        <f t="shared" si="250"/>
        <v>0.14688553329171583</v>
      </c>
      <c r="AL200" s="4">
        <f t="shared" si="250"/>
        <v>2.0682461748913461</v>
      </c>
      <c r="AM200" s="4">
        <f t="shared" si="250"/>
        <v>1.1371941183570584</v>
      </c>
      <c r="AN200" s="4">
        <f t="shared" si="250"/>
        <v>-0.54206628995300576</v>
      </c>
      <c r="AO200" s="4">
        <f t="shared" si="250"/>
        <v>0.93171946233331226</v>
      </c>
      <c r="AP200" s="4">
        <f t="shared" si="250"/>
        <v>0.26861333232185203</v>
      </c>
      <c r="AQ200" s="4">
        <f t="shared" si="250"/>
        <v>-0.18980795569176934</v>
      </c>
      <c r="AR200" s="4">
        <f t="shared" si="250"/>
        <v>-7.7977677654310185E-2</v>
      </c>
      <c r="AS200" s="4">
        <f t="shared" si="250"/>
        <v>-0.57292299723700779</v>
      </c>
      <c r="AT200" s="4">
        <f t="shared" si="250"/>
        <v>1.83917137255591</v>
      </c>
      <c r="AU200" s="4">
        <f t="shared" si="250"/>
        <v>0.93384873196088947</v>
      </c>
      <c r="AV200" s="4">
        <f t="shared" si="250"/>
        <v>2.4957117113092906</v>
      </c>
      <c r="AW200" s="4">
        <f t="shared" si="250"/>
        <v>-2.0295535477641877</v>
      </c>
      <c r="AY200" s="2">
        <f t="shared" si="242"/>
        <v>34.9738225956904</v>
      </c>
      <c r="AZ200" s="2" t="e">
        <f t="shared" si="242"/>
        <v>#N/A</v>
      </c>
      <c r="BA200" s="2">
        <f t="shared" si="242"/>
        <v>34.226114466708282</v>
      </c>
      <c r="BB200" s="2">
        <f t="shared" si="242"/>
        <v>20.185753825108655</v>
      </c>
      <c r="BC200" s="2">
        <f t="shared" si="242"/>
        <v>14.760805881642941</v>
      </c>
      <c r="BD200" s="2">
        <f t="shared" si="242"/>
        <v>16.576066289953005</v>
      </c>
      <c r="BE200" s="2">
        <f t="shared" si="242"/>
        <v>16.204280537666687</v>
      </c>
      <c r="BF200" s="2">
        <f t="shared" si="242"/>
        <v>17.612386667678148</v>
      </c>
      <c r="BG200" s="2">
        <f t="shared" si="242"/>
        <v>18.545807955691771</v>
      </c>
      <c r="BH200" s="2">
        <f t="shared" si="242"/>
        <v>18.467977677654311</v>
      </c>
      <c r="BI200" s="2">
        <f t="shared" si="242"/>
        <v>19.352922997237009</v>
      </c>
      <c r="BJ200" s="2">
        <f t="shared" si="242"/>
        <v>18.431828627444091</v>
      </c>
      <c r="BK200" s="2">
        <f t="shared" si="242"/>
        <v>19.18515126803911</v>
      </c>
      <c r="BL200" s="2">
        <f t="shared" si="242"/>
        <v>24.080288288690706</v>
      </c>
      <c r="BM200" s="2">
        <f t="shared" si="242"/>
        <v>26.673553547751016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36.131</v>
      </c>
      <c r="CV200" s="2" t="str">
        <f t="shared" si="198"/>
        <v/>
      </c>
      <c r="CW200" s="2">
        <f t="shared" si="199"/>
        <v>34.372999999999998</v>
      </c>
      <c r="CX200" s="2">
        <f t="shared" si="200"/>
        <v>22.254000000000001</v>
      </c>
      <c r="CY200" s="2">
        <f t="shared" si="201"/>
        <v>15.898</v>
      </c>
      <c r="CZ200" s="2">
        <f t="shared" si="202"/>
        <v>16.033999999999999</v>
      </c>
      <c r="DA200" s="2">
        <f t="shared" si="203"/>
        <v>17.135999999999999</v>
      </c>
      <c r="DB200" s="2">
        <f t="shared" si="204"/>
        <v>17.881</v>
      </c>
      <c r="DC200" s="2">
        <f t="shared" si="205"/>
        <v>18.356000000000002</v>
      </c>
      <c r="DD200" s="2">
        <f t="shared" si="206"/>
        <v>18.39</v>
      </c>
      <c r="DE200" s="2">
        <f t="shared" si="207"/>
        <v>18.78</v>
      </c>
      <c r="DF200" s="2">
        <f t="shared" si="208"/>
        <v>20.271000000000001</v>
      </c>
      <c r="DG200" s="2">
        <f t="shared" si="209"/>
        <v>20.119</v>
      </c>
      <c r="DH200" s="2">
        <f t="shared" si="210"/>
        <v>26.576000000000001</v>
      </c>
      <c r="DI200" s="2">
        <f t="shared" si="211"/>
        <v>24.643999999999998</v>
      </c>
      <c r="DK200" s="2">
        <f t="shared" si="251"/>
        <v>132.26871845935003</v>
      </c>
      <c r="DL200" s="2">
        <f t="shared" si="251"/>
        <v>217.68408165194609</v>
      </c>
      <c r="DM200" s="2">
        <f t="shared" si="251"/>
        <v>98.393907317073172</v>
      </c>
      <c r="DN200" s="2">
        <f t="shared" si="251"/>
        <v>102.53424615384614</v>
      </c>
      <c r="DO200" s="2">
        <f t="shared" si="251"/>
        <v>68.974415384615398</v>
      </c>
      <c r="DP200" s="2">
        <f t="shared" si="251"/>
        <v>79.904880904183528</v>
      </c>
      <c r="DQ200" s="2">
        <f t="shared" si="251"/>
        <v>74.795911068211055</v>
      </c>
      <c r="DR200" s="2">
        <f t="shared" si="251"/>
        <v>70.284336414565814</v>
      </c>
      <c r="DS200" s="2">
        <f t="shared" si="251"/>
        <v>70.445929214929208</v>
      </c>
      <c r="DT200" s="2">
        <f t="shared" si="251"/>
        <v>70.607373573573568</v>
      </c>
      <c r="DU200" s="2">
        <f t="shared" si="251"/>
        <v>74.711188674388666</v>
      </c>
      <c r="DV200" s="2">
        <f t="shared" si="251"/>
        <v>75.789934234234238</v>
      </c>
      <c r="DW200" s="2">
        <f t="shared" si="251"/>
        <v>75.097523470839249</v>
      </c>
      <c r="DX200" s="2">
        <f t="shared" si="251"/>
        <v>60.8357350140056</v>
      </c>
      <c r="DY200" s="2">
        <f t="shared" si="251"/>
        <v>67.417756692621438</v>
      </c>
      <c r="EA200" s="2">
        <f t="shared" si="240"/>
        <v>30.899604128718888</v>
      </c>
      <c r="EB200" s="2">
        <f t="shared" si="240"/>
        <v>80.825775987409131</v>
      </c>
      <c r="EC200" s="2">
        <f t="shared" si="240"/>
        <v>31.328123466074707</v>
      </c>
      <c r="ED200" s="2">
        <f t="shared" si="240"/>
        <v>16.377715342315852</v>
      </c>
      <c r="EE200" s="2">
        <f t="shared" si="240"/>
        <v>11.368839795956674</v>
      </c>
      <c r="EF200" s="2">
        <f t="shared" si="239"/>
        <v>17.129643411057188</v>
      </c>
      <c r="EG200" s="2">
        <f t="shared" si="239"/>
        <v>14.47225679108853</v>
      </c>
      <c r="EH200" s="2">
        <f t="shared" si="239"/>
        <v>14.278588257662911</v>
      </c>
      <c r="EI200" s="2">
        <f t="shared" si="239"/>
        <v>17.271907930055985</v>
      </c>
      <c r="EJ200" s="2">
        <f t="shared" si="239"/>
        <v>18.234649845335781</v>
      </c>
      <c r="EK200" s="2">
        <f t="shared" si="212"/>
        <v>17.030722786789138</v>
      </c>
      <c r="EL200" s="2">
        <f t="shared" si="179"/>
        <v>15.583765305612474</v>
      </c>
      <c r="EM200" s="2">
        <f t="shared" si="179"/>
        <v>17.970115624571505</v>
      </c>
      <c r="EN200" s="2">
        <f t="shared" si="179"/>
        <v>23.09584398438929</v>
      </c>
      <c r="EO200" s="2">
        <f t="shared" si="179"/>
        <v>28.188136768173631</v>
      </c>
      <c r="EQ200" s="2">
        <f t="shared" si="252"/>
        <v>35.461373076977644</v>
      </c>
      <c r="ER200" s="2">
        <f t="shared" si="252"/>
        <v>100.67586750766215</v>
      </c>
      <c r="ES200" s="2">
        <f t="shared" si="252"/>
        <v>34.475108577100571</v>
      </c>
      <c r="ET200" s="2">
        <f t="shared" si="252"/>
        <v>20.50908096283834</v>
      </c>
      <c r="EU200" s="2">
        <f t="shared" si="252"/>
        <v>15.058145711411516</v>
      </c>
      <c r="EV200" s="2">
        <f t="shared" si="252"/>
        <v>16.527150448296474</v>
      </c>
      <c r="EW200" s="2">
        <f t="shared" si="252"/>
        <v>16.34060001804032</v>
      </c>
      <c r="EX200" s="2">
        <f t="shared" si="252"/>
        <v>17.825148697814299</v>
      </c>
      <c r="EY200" s="2">
        <f t="shared" si="252"/>
        <v>18.636419676265554</v>
      </c>
      <c r="EZ200" s="2">
        <f t="shared" si="252"/>
        <v>18.486033044890444</v>
      </c>
      <c r="FA200" s="2">
        <f t="shared" si="252"/>
        <v>19.55257763666237</v>
      </c>
      <c r="FB200" s="2">
        <f t="shared" si="252"/>
        <v>18.722306263514408</v>
      </c>
      <c r="FC200" s="2">
        <f t="shared" si="252"/>
        <v>19.327620602133219</v>
      </c>
      <c r="FD200" s="2">
        <f t="shared" si="252"/>
        <v>24.209468130140298</v>
      </c>
      <c r="FE200" s="2">
        <f t="shared" si="252"/>
        <v>26.386001876817367</v>
      </c>
      <c r="FG200" s="2">
        <f t="shared" si="253"/>
        <v>0.99999605750652831</v>
      </c>
      <c r="FH200" s="2">
        <f t="shared" si="253"/>
        <v>0.99999424137077697</v>
      </c>
      <c r="FI200" s="2">
        <f t="shared" si="253"/>
        <v>0.99999530258161873</v>
      </c>
      <c r="FJ200" s="2">
        <f t="shared" si="253"/>
        <v>0.99999473972817732</v>
      </c>
      <c r="FK200" s="2">
        <f t="shared" si="253"/>
        <v>0.9999945222211184</v>
      </c>
      <c r="FL200" s="2">
        <f t="shared" si="253"/>
        <v>0.99999443621218331</v>
      </c>
      <c r="FM200" s="2">
        <f t="shared" si="253"/>
        <v>0.99999423459167314</v>
      </c>
      <c r="FN200" s="2">
        <f t="shared" si="253"/>
        <v>0.99999419741584772</v>
      </c>
      <c r="FO200" s="2">
        <f t="shared" si="253"/>
        <v>0.99999430009985268</v>
      </c>
      <c r="FP200" s="2">
        <f t="shared" si="253"/>
        <v>0.99999413716558461</v>
      </c>
      <c r="FQ200" s="2">
        <f t="shared" si="253"/>
        <v>0.99999419568968129</v>
      </c>
      <c r="FR200" s="2">
        <f t="shared" si="253"/>
        <v>0.99999419609402262</v>
      </c>
      <c r="FS200" s="2">
        <f t="shared" si="253"/>
        <v>0.99999417968970661</v>
      </c>
      <c r="FT200" s="2">
        <f t="shared" si="253"/>
        <v>0.99999405691904963</v>
      </c>
      <c r="FU200" s="2">
        <f t="shared" si="253"/>
        <v>0.9999919370840179</v>
      </c>
      <c r="FW200" s="2">
        <f t="shared" si="244"/>
        <v>0.89303488758566418</v>
      </c>
      <c r="FX200" s="2">
        <f t="shared" si="244"/>
        <v>0.96498190238891035</v>
      </c>
      <c r="FY200" s="2">
        <f t="shared" si="244"/>
        <v>0.92077841564466978</v>
      </c>
      <c r="FZ200" s="2">
        <f t="shared" si="244"/>
        <v>0.92162873629661912</v>
      </c>
      <c r="GA200" s="2">
        <f t="shared" si="244"/>
        <v>0.91931940934280043</v>
      </c>
      <c r="GB200" s="2">
        <f t="shared" si="244"/>
        <v>0.91939063763925788</v>
      </c>
      <c r="GC200" s="2">
        <f t="shared" si="244"/>
        <v>0.9268510898314547</v>
      </c>
      <c r="GD200" s="2">
        <f t="shared" si="244"/>
        <v>0.93991727709178818</v>
      </c>
      <c r="GE200" s="2">
        <f t="shared" si="244"/>
        <v>0.93337191311244783</v>
      </c>
      <c r="GF200" s="2">
        <f t="shared" si="244"/>
        <v>0.92695446682291127</v>
      </c>
      <c r="GG200" s="2">
        <f t="shared" si="244"/>
        <v>0.92069748393379858</v>
      </c>
      <c r="GH200" s="2">
        <f t="shared" si="244"/>
        <v>0.90733685782184204</v>
      </c>
      <c r="GI200" s="2">
        <f t="shared" si="244"/>
        <v>0.89480566502929026</v>
      </c>
      <c r="GJ200" s="2">
        <f t="shared" si="244"/>
        <v>0.88379909579836557</v>
      </c>
      <c r="GK200" s="2">
        <f t="shared" si="244"/>
        <v>0.8406138368543441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4.9160947045833434E-234</v>
      </c>
      <c r="HD200" s="86">
        <f t="shared" si="181"/>
        <v>5.7688498494398732E-172</v>
      </c>
      <c r="HE200" s="86">
        <f t="shared" si="181"/>
        <v>3.7720070804726689E-278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2.0451533038276921E-60</v>
      </c>
      <c r="HT200" s="86">
        <f t="shared" si="246"/>
        <v>7.9443142663644944E-96</v>
      </c>
      <c r="HU200" s="86">
        <f t="shared" si="246"/>
        <v>5.5334590056936121E-85</v>
      </c>
      <c r="HV200" s="86">
        <f t="shared" si="246"/>
        <v>7.675534060608891E-97</v>
      </c>
      <c r="HW200" s="86">
        <f t="shared" si="246"/>
        <v>8.2262848532274101E-104</v>
      </c>
      <c r="HX200" s="86">
        <f t="shared" si="246"/>
        <v>1.8676537277450485E-99</v>
      </c>
      <c r="HY200" s="86">
        <f t="shared" si="246"/>
        <v>2.051689290914924E-111</v>
      </c>
      <c r="HZ200" s="86">
        <f t="shared" si="246"/>
        <v>1.1981509537644753E-117</v>
      </c>
      <c r="IA200" s="86">
        <f t="shared" si="246"/>
        <v>6.5230536284970162E-110</v>
      </c>
      <c r="IB200" s="86">
        <f t="shared" si="246"/>
        <v>4.3835667871914719E-105</v>
      </c>
      <c r="IC200" s="86">
        <f t="shared" si="246"/>
        <v>1.5265865614738165E-103</v>
      </c>
      <c r="ID200" s="86">
        <f t="shared" si="246"/>
        <v>9.6116646085759686E-94</v>
      </c>
      <c r="IE200" s="86">
        <f t="shared" si="246"/>
        <v>8.4489394436978466E-85</v>
      </c>
      <c r="IF200" s="86">
        <f t="shared" si="246"/>
        <v>4.5570952332512923E-93</v>
      </c>
      <c r="IG200" s="86">
        <f t="shared" si="246"/>
        <v>2.6243131635071763E-67</v>
      </c>
      <c r="II200" s="86">
        <f t="shared" si="247"/>
        <v>4.7075200760929954E-21</v>
      </c>
      <c r="IJ200" s="86">
        <f t="shared" si="247"/>
        <v>1.2904515856750897E-60</v>
      </c>
      <c r="IK200" s="86">
        <f t="shared" si="247"/>
        <v>1.2248608231978741E-34</v>
      </c>
      <c r="IL200" s="86">
        <f t="shared" si="247"/>
        <v>9.6066401570946427E-39</v>
      </c>
      <c r="IM200" s="86">
        <f t="shared" si="247"/>
        <v>1.5775598755447522E-41</v>
      </c>
      <c r="IN200" s="86">
        <f t="shared" si="247"/>
        <v>4.1253116627086635E-40</v>
      </c>
      <c r="IO200" s="86">
        <f t="shared" si="247"/>
        <v>1.9700526190086575E-46</v>
      </c>
      <c r="IP200" s="86">
        <f t="shared" si="247"/>
        <v>9.241272013520209E-55</v>
      </c>
      <c r="IQ200" s="86">
        <f t="shared" si="247"/>
        <v>9.3815195951077586E-49</v>
      </c>
      <c r="IR200" s="86">
        <f t="shared" si="247"/>
        <v>9.233795076447086E-45</v>
      </c>
      <c r="IS200" s="86">
        <f t="shared" si="247"/>
        <v>4.97622376444688E-42</v>
      </c>
      <c r="IT200" s="86">
        <f t="shared" si="247"/>
        <v>6.5254427370327231E-35</v>
      </c>
      <c r="IU200" s="86">
        <f t="shared" si="247"/>
        <v>2.04267040474193E-29</v>
      </c>
      <c r="IV200" s="86">
        <f t="shared" si="247"/>
        <v>8.8438733063705385E-10</v>
      </c>
      <c r="IW200" s="86">
        <f t="shared" si="247"/>
        <v>4.7311065883976317E-11</v>
      </c>
      <c r="IY200" s="86">
        <f t="shared" si="248"/>
        <v>4.7075200760929954E-21</v>
      </c>
      <c r="IZ200" s="86">
        <f t="shared" si="248"/>
        <v>1.2904515856750897E-60</v>
      </c>
      <c r="JA200" s="86">
        <f t="shared" si="248"/>
        <v>1.2248608231978741E-34</v>
      </c>
      <c r="JB200" s="86">
        <f t="shared" si="248"/>
        <v>9.6066401570946427E-39</v>
      </c>
      <c r="JC200" s="86">
        <f t="shared" si="248"/>
        <v>1.5775598755447522E-41</v>
      </c>
      <c r="JD200" s="86">
        <f t="shared" si="248"/>
        <v>4.1253116627086635E-40</v>
      </c>
      <c r="JE200" s="86">
        <f t="shared" si="248"/>
        <v>1.9700526190086575E-46</v>
      </c>
      <c r="JF200" s="86">
        <f t="shared" si="248"/>
        <v>9.241272013520209E-55</v>
      </c>
      <c r="JG200" s="86">
        <f t="shared" si="248"/>
        <v>9.3815195951077586E-49</v>
      </c>
      <c r="JH200" s="86">
        <f t="shared" si="248"/>
        <v>9.233795076447086E-45</v>
      </c>
      <c r="JI200" s="86">
        <f t="shared" si="248"/>
        <v>4.97622376444688E-42</v>
      </c>
      <c r="JJ200" s="86">
        <f t="shared" si="248"/>
        <v>6.5254427370327231E-35</v>
      </c>
      <c r="JK200" s="86">
        <f t="shared" si="248"/>
        <v>2.04267040474193E-29</v>
      </c>
      <c r="JL200" s="86">
        <f t="shared" si="248"/>
        <v>8.8438733063705385E-10</v>
      </c>
      <c r="JM200" s="86">
        <f t="shared" si="248"/>
        <v>4.7311065883976317E-11</v>
      </c>
    </row>
    <row r="201" spans="2:273" x14ac:dyDescent="0.25">
      <c r="B201" s="2">
        <v>174</v>
      </c>
      <c r="C201" s="37">
        <v>37.015999999999998</v>
      </c>
      <c r="D201" s="37">
        <v>117.41</v>
      </c>
      <c r="E201" s="37">
        <v>34.39</v>
      </c>
      <c r="F201" s="37">
        <v>22.373000000000001</v>
      </c>
      <c r="G201" s="37">
        <v>18.102</v>
      </c>
      <c r="H201" s="37">
        <v>17.22</v>
      </c>
      <c r="I201" s="37">
        <v>16.271000000000001</v>
      </c>
      <c r="J201" s="37">
        <v>17.914999999999999</v>
      </c>
      <c r="K201" s="37">
        <v>18.050999999999998</v>
      </c>
      <c r="L201" s="37">
        <v>19.626999999999999</v>
      </c>
      <c r="M201" s="37">
        <v>20.068000000000001</v>
      </c>
      <c r="N201" s="37">
        <v>18.931999999999999</v>
      </c>
      <c r="O201" s="37">
        <v>18.914999999999999</v>
      </c>
      <c r="P201" s="37">
        <v>23.068000000000001</v>
      </c>
      <c r="Q201" s="37">
        <v>25.152999999999999</v>
      </c>
      <c r="S201" s="4">
        <f t="shared" si="249"/>
        <v>34.922401007158491</v>
      </c>
      <c r="T201" s="4" t="e">
        <f t="shared" si="249"/>
        <v>#N/A</v>
      </c>
      <c r="U201" s="4">
        <f t="shared" si="249"/>
        <v>34.174358250734144</v>
      </c>
      <c r="V201" s="4">
        <f t="shared" si="249"/>
        <v>20.062197979591438</v>
      </c>
      <c r="W201" s="4">
        <f t="shared" si="249"/>
        <v>14.613851451745697</v>
      </c>
      <c r="X201" s="4">
        <f t="shared" si="249"/>
        <v>16.417085539025067</v>
      </c>
      <c r="Y201" s="4">
        <f t="shared" si="249"/>
        <v>16.076234477779273</v>
      </c>
      <c r="Z201" s="4">
        <f t="shared" si="249"/>
        <v>17.517276323167138</v>
      </c>
      <c r="AA201" s="4">
        <f t="shared" si="249"/>
        <v>18.408694809157236</v>
      </c>
      <c r="AB201" s="4">
        <f t="shared" si="249"/>
        <v>18.313883753979354</v>
      </c>
      <c r="AC201" s="4">
        <f t="shared" si="249"/>
        <v>19.236344774602678</v>
      </c>
      <c r="AD201" s="4">
        <f t="shared" si="249"/>
        <v>18.310858373775904</v>
      </c>
      <c r="AE201" s="4">
        <f t="shared" si="249"/>
        <v>19.051902719102053</v>
      </c>
      <c r="AF201" s="4">
        <f t="shared" si="249"/>
        <v>23.97515624652641</v>
      </c>
      <c r="AG201" s="4">
        <f t="shared" si="249"/>
        <v>26.562770803221536</v>
      </c>
      <c r="AI201" s="4">
        <f t="shared" si="250"/>
        <v>2.0935989928415069</v>
      </c>
      <c r="AJ201" s="4">
        <f t="shared" si="250"/>
        <v>0</v>
      </c>
      <c r="AK201" s="4">
        <f t="shared" si="250"/>
        <v>0.21564174926585622</v>
      </c>
      <c r="AL201" s="4">
        <f t="shared" si="250"/>
        <v>2.3108020204085626</v>
      </c>
      <c r="AM201" s="4">
        <f t="shared" si="250"/>
        <v>3.4881485482543031</v>
      </c>
      <c r="AN201" s="4">
        <f t="shared" si="250"/>
        <v>0.80291446097493235</v>
      </c>
      <c r="AO201" s="4">
        <f t="shared" si="250"/>
        <v>0.19476552222072741</v>
      </c>
      <c r="AP201" s="4">
        <f t="shared" si="250"/>
        <v>0.39772367683286092</v>
      </c>
      <c r="AQ201" s="4">
        <f t="shared" si="250"/>
        <v>-0.35769480915723761</v>
      </c>
      <c r="AR201" s="4">
        <f t="shared" si="250"/>
        <v>1.3131162460206447</v>
      </c>
      <c r="AS201" s="4">
        <f t="shared" si="250"/>
        <v>0.83165522539732351</v>
      </c>
      <c r="AT201" s="4">
        <f t="shared" si="250"/>
        <v>0.62114162622409452</v>
      </c>
      <c r="AU201" s="4">
        <f t="shared" si="250"/>
        <v>-0.13690271910205354</v>
      </c>
      <c r="AV201" s="4">
        <f t="shared" si="250"/>
        <v>-0.90715624652640869</v>
      </c>
      <c r="AW201" s="4">
        <f t="shared" si="250"/>
        <v>-1.4097708032215372</v>
      </c>
      <c r="AY201" s="2">
        <f t="shared" si="242"/>
        <v>34.922401007158491</v>
      </c>
      <c r="AZ201" s="2" t="e">
        <f t="shared" si="242"/>
        <v>#N/A</v>
      </c>
      <c r="BA201" s="2">
        <f t="shared" si="242"/>
        <v>34.174358250734144</v>
      </c>
      <c r="BB201" s="2">
        <f t="shared" si="242"/>
        <v>20.062197979591438</v>
      </c>
      <c r="BC201" s="2">
        <f t="shared" si="242"/>
        <v>14.613851451745697</v>
      </c>
      <c r="BD201" s="2">
        <f t="shared" si="242"/>
        <v>16.417085539025067</v>
      </c>
      <c r="BE201" s="2">
        <f t="shared" si="242"/>
        <v>16.076234477779273</v>
      </c>
      <c r="BF201" s="2">
        <f t="shared" si="242"/>
        <v>17.517276323167138</v>
      </c>
      <c r="BG201" s="2">
        <f t="shared" si="242"/>
        <v>18.408694809157236</v>
      </c>
      <c r="BH201" s="2">
        <f t="shared" si="242"/>
        <v>18.313883753979354</v>
      </c>
      <c r="BI201" s="2">
        <f t="shared" si="242"/>
        <v>19.236344774602678</v>
      </c>
      <c r="BJ201" s="2">
        <f t="shared" si="242"/>
        <v>18.310858373775904</v>
      </c>
      <c r="BK201" s="2">
        <f t="shared" si="242"/>
        <v>19.051902719102053</v>
      </c>
      <c r="BL201" s="2">
        <f t="shared" si="242"/>
        <v>23.97515624652641</v>
      </c>
      <c r="BM201" s="2">
        <f t="shared" si="242"/>
        <v>26.562770803220943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37.015999999999998</v>
      </c>
      <c r="CV201" s="2" t="str">
        <f t="shared" si="198"/>
        <v/>
      </c>
      <c r="CW201" s="2">
        <f t="shared" si="199"/>
        <v>34.39</v>
      </c>
      <c r="CX201" s="2">
        <f t="shared" si="200"/>
        <v>22.373000000000001</v>
      </c>
      <c r="CY201" s="2">
        <f t="shared" si="201"/>
        <v>18.102</v>
      </c>
      <c r="CZ201" s="2">
        <f t="shared" si="202"/>
        <v>17.22</v>
      </c>
      <c r="DA201" s="2">
        <f t="shared" si="203"/>
        <v>16.271000000000001</v>
      </c>
      <c r="DB201" s="2">
        <f t="shared" si="204"/>
        <v>17.914999999999999</v>
      </c>
      <c r="DC201" s="2">
        <f t="shared" si="205"/>
        <v>18.050999999999998</v>
      </c>
      <c r="DD201" s="2">
        <f t="shared" si="206"/>
        <v>19.626999999999999</v>
      </c>
      <c r="DE201" s="2">
        <f t="shared" si="207"/>
        <v>20.068000000000001</v>
      </c>
      <c r="DF201" s="2">
        <f t="shared" si="208"/>
        <v>18.931999999999999</v>
      </c>
      <c r="DG201" s="2">
        <f t="shared" si="209"/>
        <v>18.914999999999999</v>
      </c>
      <c r="DH201" s="2">
        <f t="shared" si="210"/>
        <v>23.068000000000001</v>
      </c>
      <c r="DI201" s="2">
        <f t="shared" si="211"/>
        <v>25.152999999999999</v>
      </c>
      <c r="DK201" s="2">
        <f t="shared" si="251"/>
        <v>132.80615318962685</v>
      </c>
      <c r="DL201" s="2">
        <f t="shared" si="251"/>
        <v>218.46486173459738</v>
      </c>
      <c r="DM201" s="2">
        <f t="shared" si="251"/>
        <v>98.731428048780487</v>
      </c>
      <c r="DN201" s="2">
        <f t="shared" si="251"/>
        <v>102.94585910931173</v>
      </c>
      <c r="DO201" s="2">
        <f t="shared" si="251"/>
        <v>69.182105870445355</v>
      </c>
      <c r="DP201" s="2">
        <f t="shared" si="251"/>
        <v>80.178102564102559</v>
      </c>
      <c r="DQ201" s="2">
        <f t="shared" si="251"/>
        <v>75.046921621621621</v>
      </c>
      <c r="DR201" s="2">
        <f t="shared" si="251"/>
        <v>70.496934453781506</v>
      </c>
      <c r="DS201" s="2">
        <f t="shared" si="251"/>
        <v>70.647675675675671</v>
      </c>
      <c r="DT201" s="2">
        <f t="shared" si="251"/>
        <v>70.814341141141142</v>
      </c>
      <c r="DU201" s="2">
        <f t="shared" si="251"/>
        <v>74.939474774774766</v>
      </c>
      <c r="DV201" s="2">
        <f t="shared" si="251"/>
        <v>76.011245945945944</v>
      </c>
      <c r="DW201" s="2">
        <f t="shared" si="251"/>
        <v>75.302653627311514</v>
      </c>
      <c r="DX201" s="2">
        <f t="shared" si="251"/>
        <v>60.947465546218481</v>
      </c>
      <c r="DY201" s="2">
        <f t="shared" si="251"/>
        <v>67.616398961809423</v>
      </c>
      <c r="EA201" s="2">
        <f t="shared" si="240"/>
        <v>30.746527886200024</v>
      </c>
      <c r="EB201" s="2">
        <f t="shared" si="240"/>
        <v>80.688272577381397</v>
      </c>
      <c r="EC201" s="2">
        <f t="shared" si="240"/>
        <v>31.212499455411137</v>
      </c>
      <c r="ED201" s="2">
        <f t="shared" si="240"/>
        <v>16.16864502123606</v>
      </c>
      <c r="EE201" s="2">
        <f t="shared" si="240"/>
        <v>11.145914335576862</v>
      </c>
      <c r="EF201" s="2">
        <f t="shared" si="239"/>
        <v>16.98146085672083</v>
      </c>
      <c r="EG201" s="2">
        <f t="shared" si="239"/>
        <v>14.308060289231971</v>
      </c>
      <c r="EH201" s="2">
        <f t="shared" si="239"/>
        <v>14.120045587596188</v>
      </c>
      <c r="EI201" s="2">
        <f t="shared" si="239"/>
        <v>17.109887194186673</v>
      </c>
      <c r="EJ201" s="2">
        <f t="shared" si="239"/>
        <v>18.07502218984073</v>
      </c>
      <c r="EK201" s="2">
        <f t="shared" si="212"/>
        <v>16.86242847371507</v>
      </c>
      <c r="EL201" s="2">
        <f t="shared" si="179"/>
        <v>15.396093707831476</v>
      </c>
      <c r="EM201" s="2">
        <f t="shared" si="179"/>
        <v>17.806957767722473</v>
      </c>
      <c r="EN201" s="2">
        <f t="shared" si="179"/>
        <v>22.965076445210073</v>
      </c>
      <c r="EO201" s="2">
        <f t="shared" si="179"/>
        <v>28.117483835797049</v>
      </c>
      <c r="EQ201" s="2">
        <f t="shared" si="252"/>
        <v>35.378157968720899</v>
      </c>
      <c r="ER201" s="2">
        <f t="shared" si="252"/>
        <v>100.85684044384826</v>
      </c>
      <c r="ES201" s="2">
        <f t="shared" si="252"/>
        <v>34.406455189428733</v>
      </c>
      <c r="ET201" s="2">
        <f t="shared" si="252"/>
        <v>20.363707655984204</v>
      </c>
      <c r="EU201" s="2">
        <f t="shared" si="252"/>
        <v>14.89110915726171</v>
      </c>
      <c r="EV201" s="2">
        <f t="shared" si="252"/>
        <v>16.371610460251045</v>
      </c>
      <c r="EW201" s="2">
        <f t="shared" si="252"/>
        <v>16.203161208868064</v>
      </c>
      <c r="EX201" s="2">
        <f t="shared" si="252"/>
        <v>17.715015220646183</v>
      </c>
      <c r="EY201" s="2">
        <f t="shared" si="252"/>
        <v>18.492954967246689</v>
      </c>
      <c r="EZ201" s="2">
        <f t="shared" si="252"/>
        <v>18.330747983048891</v>
      </c>
      <c r="FA201" s="2">
        <f t="shared" si="252"/>
        <v>19.422494541276251</v>
      </c>
      <c r="FB201" s="2">
        <f t="shared" si="252"/>
        <v>18.581990218697239</v>
      </c>
      <c r="FC201" s="2">
        <f t="shared" si="252"/>
        <v>19.185044054220807</v>
      </c>
      <c r="FD201" s="2">
        <f t="shared" si="252"/>
        <v>24.096044512851723</v>
      </c>
      <c r="FE201" s="2">
        <f t="shared" si="252"/>
        <v>26.293583663631125</v>
      </c>
      <c r="FG201" s="2">
        <f t="shared" si="253"/>
        <v>0.99999640440197246</v>
      </c>
      <c r="FH201" s="2">
        <f t="shared" si="253"/>
        <v>0.99999474806506761</v>
      </c>
      <c r="FI201" s="2">
        <f t="shared" si="253"/>
        <v>0.99999571590174863</v>
      </c>
      <c r="FJ201" s="2">
        <f t="shared" si="253"/>
        <v>0.99999520257285934</v>
      </c>
      <c r="FK201" s="2">
        <f t="shared" si="253"/>
        <v>0.99999500420387655</v>
      </c>
      <c r="FL201" s="2">
        <f t="shared" si="253"/>
        <v>0.9999949257627192</v>
      </c>
      <c r="FM201" s="2">
        <f t="shared" si="253"/>
        <v>0.99999474188244519</v>
      </c>
      <c r="FN201" s="2">
        <f t="shared" si="253"/>
        <v>0.999994707977655</v>
      </c>
      <c r="FO201" s="2">
        <f t="shared" si="253"/>
        <v>0.9999948016266752</v>
      </c>
      <c r="FP201" s="2">
        <f t="shared" si="253"/>
        <v>0.99999465302870549</v>
      </c>
      <c r="FQ201" s="2">
        <f t="shared" si="253"/>
        <v>0.99999470640337085</v>
      </c>
      <c r="FR201" s="2">
        <f t="shared" si="253"/>
        <v>0.99999470677213487</v>
      </c>
      <c r="FS201" s="2">
        <f t="shared" si="253"/>
        <v>0.99999469181120559</v>
      </c>
      <c r="FT201" s="2">
        <f t="shared" si="253"/>
        <v>0.99999457984291973</v>
      </c>
      <c r="FU201" s="2">
        <f t="shared" si="253"/>
        <v>0.99999264652801056</v>
      </c>
      <c r="FW201" s="2">
        <f t="shared" si="244"/>
        <v>0.90151978486555107</v>
      </c>
      <c r="FX201" s="2">
        <f t="shared" si="244"/>
        <v>0.96796440691868069</v>
      </c>
      <c r="FY201" s="2">
        <f t="shared" si="244"/>
        <v>0.92724188568318178</v>
      </c>
      <c r="FZ201" s="2">
        <f t="shared" si="244"/>
        <v>0.92802825367756436</v>
      </c>
      <c r="GA201" s="2">
        <f t="shared" si="244"/>
        <v>0.92589233518916314</v>
      </c>
      <c r="GB201" s="2">
        <f t="shared" si="244"/>
        <v>0.92595822798504113</v>
      </c>
      <c r="GC201" s="2">
        <f t="shared" si="244"/>
        <v>0.93285523644500346</v>
      </c>
      <c r="GD201" s="2">
        <f t="shared" si="244"/>
        <v>0.94491267925769606</v>
      </c>
      <c r="GE201" s="2">
        <f t="shared" si="244"/>
        <v>0.93887612078913263</v>
      </c>
      <c r="GF201" s="2">
        <f t="shared" si="244"/>
        <v>0.93295074196874395</v>
      </c>
      <c r="GG201" s="2">
        <f t="shared" si="244"/>
        <v>0.92716703467433126</v>
      </c>
      <c r="GH201" s="2">
        <f t="shared" si="244"/>
        <v>0.91479550769825724</v>
      </c>
      <c r="GI201" s="2">
        <f t="shared" si="244"/>
        <v>0.90316532830007057</v>
      </c>
      <c r="GJ201" s="2">
        <f t="shared" si="244"/>
        <v>0.89292877464433285</v>
      </c>
      <c r="GK201" s="2">
        <f t="shared" si="244"/>
        <v>0.8525705027460444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3.3388745534447757E-239</v>
      </c>
      <c r="HD201" s="86">
        <f t="shared" si="181"/>
        <v>7.4063977900250005E-176</v>
      </c>
      <c r="HE201" s="86">
        <f t="shared" si="181"/>
        <v>2.8790108467688702E-284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1.1689569713445569E-62</v>
      </c>
      <c r="HT201" s="86">
        <f t="shared" si="246"/>
        <v>5.4474859304355507E-99</v>
      </c>
      <c r="HU201" s="86">
        <f t="shared" si="246"/>
        <v>5.4139654265761199E-88</v>
      </c>
      <c r="HV201" s="86">
        <f t="shared" si="246"/>
        <v>3.097255893230362E-100</v>
      </c>
      <c r="HW201" s="86">
        <f t="shared" si="246"/>
        <v>1.6656603795769614E-107</v>
      </c>
      <c r="HX201" s="86">
        <f t="shared" si="246"/>
        <v>5.2897073705767733E-103</v>
      </c>
      <c r="HY201" s="86">
        <f t="shared" si="246"/>
        <v>2.6599690462130246E-115</v>
      </c>
      <c r="HZ201" s="86">
        <f t="shared" si="246"/>
        <v>1.148434818481144E-121</v>
      </c>
      <c r="IA201" s="86">
        <f t="shared" si="246"/>
        <v>1.0129216611539424E-113</v>
      </c>
      <c r="IB201" s="86">
        <f t="shared" si="246"/>
        <v>8.7369111311632421E-109</v>
      </c>
      <c r="IC201" s="86">
        <f t="shared" si="246"/>
        <v>3.1633755653058975E-107</v>
      </c>
      <c r="ID201" s="86">
        <f t="shared" si="246"/>
        <v>3.6880079247451915E-97</v>
      </c>
      <c r="IE201" s="86">
        <f t="shared" si="246"/>
        <v>5.8275505935919915E-88</v>
      </c>
      <c r="IF201" s="86">
        <f t="shared" si="246"/>
        <v>1.1872830829645261E-96</v>
      </c>
      <c r="IG201" s="86">
        <f t="shared" si="246"/>
        <v>4.8733890009369212E-70</v>
      </c>
      <c r="II201" s="86">
        <f t="shared" si="247"/>
        <v>8.8603836283814317E-23</v>
      </c>
      <c r="IJ201" s="86">
        <f t="shared" si="247"/>
        <v>6.3116173667772792E-64</v>
      </c>
      <c r="IK201" s="86">
        <f t="shared" si="247"/>
        <v>3.7057409305432191E-37</v>
      </c>
      <c r="IL201" s="86">
        <f t="shared" si="247"/>
        <v>1.4617568447691429E-41</v>
      </c>
      <c r="IM201" s="86">
        <f t="shared" si="247"/>
        <v>1.3473093711241006E-44</v>
      </c>
      <c r="IN201" s="86">
        <f t="shared" si="247"/>
        <v>4.5381334844824904E-43</v>
      </c>
      <c r="IO201" s="86">
        <f t="shared" si="247"/>
        <v>9.9121838601021722E-50</v>
      </c>
      <c r="IP201" s="86">
        <f t="shared" si="247"/>
        <v>2.2887550304635217E-58</v>
      </c>
      <c r="IQ201" s="86">
        <f t="shared" si="247"/>
        <v>4.3392102318705497E-52</v>
      </c>
      <c r="IR201" s="86">
        <f t="shared" si="247"/>
        <v>6.1918701877880803E-48</v>
      </c>
      <c r="IS201" s="86">
        <f t="shared" si="247"/>
        <v>4.1123985758917795E-45</v>
      </c>
      <c r="IT201" s="86">
        <f t="shared" si="247"/>
        <v>1.2023411405283063E-37</v>
      </c>
      <c r="IU201" s="86">
        <f t="shared" si="247"/>
        <v>7.4434186589460877E-32</v>
      </c>
      <c r="IV201" s="86">
        <f t="shared" si="247"/>
        <v>1.481982174370898E-10</v>
      </c>
      <c r="IW201" s="86">
        <f t="shared" si="247"/>
        <v>3.8242263373140209E-12</v>
      </c>
      <c r="IY201" s="86">
        <f t="shared" si="248"/>
        <v>8.8603836283814317E-23</v>
      </c>
      <c r="IZ201" s="86">
        <f t="shared" si="248"/>
        <v>6.3116173667772792E-64</v>
      </c>
      <c r="JA201" s="86">
        <f t="shared" si="248"/>
        <v>3.7057409305432191E-37</v>
      </c>
      <c r="JB201" s="86">
        <f t="shared" si="248"/>
        <v>1.4617568447691429E-41</v>
      </c>
      <c r="JC201" s="86">
        <f t="shared" si="248"/>
        <v>1.3473093711241006E-44</v>
      </c>
      <c r="JD201" s="86">
        <f t="shared" si="248"/>
        <v>4.5381334844824904E-43</v>
      </c>
      <c r="JE201" s="86">
        <f t="shared" si="248"/>
        <v>9.9121838601021722E-50</v>
      </c>
      <c r="JF201" s="86">
        <f t="shared" si="248"/>
        <v>2.2887550304635217E-58</v>
      </c>
      <c r="JG201" s="86">
        <f t="shared" si="248"/>
        <v>4.3392102318705497E-52</v>
      </c>
      <c r="JH201" s="86">
        <f t="shared" si="248"/>
        <v>6.1918701877880803E-48</v>
      </c>
      <c r="JI201" s="86">
        <f t="shared" si="248"/>
        <v>4.1123985758917795E-45</v>
      </c>
      <c r="JJ201" s="86">
        <f t="shared" si="248"/>
        <v>1.2023411405283063E-37</v>
      </c>
      <c r="JK201" s="86">
        <f t="shared" si="248"/>
        <v>7.4434186589460877E-32</v>
      </c>
      <c r="JL201" s="86">
        <f t="shared" si="248"/>
        <v>1.481982174370898E-10</v>
      </c>
      <c r="JM201" s="86">
        <f t="shared" si="248"/>
        <v>3.8242263373140209E-12</v>
      </c>
    </row>
    <row r="202" spans="2:273" x14ac:dyDescent="0.25">
      <c r="B202" s="2">
        <v>175</v>
      </c>
      <c r="C202" s="37">
        <v>34.164000000000001</v>
      </c>
      <c r="D202" s="37">
        <v>119.803</v>
      </c>
      <c r="E202" s="37">
        <v>34.982999999999997</v>
      </c>
      <c r="F202" s="37">
        <v>21.712</v>
      </c>
      <c r="G202" s="37">
        <v>17.881</v>
      </c>
      <c r="H202" s="37">
        <v>17.576000000000001</v>
      </c>
      <c r="I202" s="37">
        <v>17.864000000000001</v>
      </c>
      <c r="J202" s="37">
        <v>17.102</v>
      </c>
      <c r="K202" s="37">
        <v>17.492000000000001</v>
      </c>
      <c r="L202" s="37">
        <v>18.643999999999998</v>
      </c>
      <c r="M202" s="37">
        <v>20.949000000000002</v>
      </c>
      <c r="N202" s="37">
        <v>19.288</v>
      </c>
      <c r="O202" s="37">
        <v>19</v>
      </c>
      <c r="P202" s="37">
        <v>25.321999999999999</v>
      </c>
      <c r="Q202" s="37">
        <v>24.423999999999999</v>
      </c>
      <c r="S202" s="4">
        <f t="shared" si="249"/>
        <v>34.8693242701925</v>
      </c>
      <c r="T202" s="4" t="e">
        <f t="shared" si="249"/>
        <v>#N/A</v>
      </c>
      <c r="U202" s="4">
        <f t="shared" si="249"/>
        <v>34.121626216782687</v>
      </c>
      <c r="V202" s="4">
        <f t="shared" si="249"/>
        <v>19.937394423516128</v>
      </c>
      <c r="W202" s="4">
        <f t="shared" si="249"/>
        <v>14.465748988953209</v>
      </c>
      <c r="X202" s="4">
        <f t="shared" si="249"/>
        <v>16.258316320249421</v>
      </c>
      <c r="Y202" s="4">
        <f t="shared" si="249"/>
        <v>15.947627845622268</v>
      </c>
      <c r="Z202" s="4" t="e">
        <f t="shared" si="249"/>
        <v>#N/A</v>
      </c>
      <c r="AA202" s="4">
        <f t="shared" si="249"/>
        <v>18.271188890006112</v>
      </c>
      <c r="AB202" s="4">
        <f t="shared" si="249"/>
        <v>18.15972442243908</v>
      </c>
      <c r="AC202" s="4">
        <f t="shared" si="249"/>
        <v>19.118991423092481</v>
      </c>
      <c r="AD202" s="4">
        <f t="shared" si="249"/>
        <v>18.188823238855036</v>
      </c>
      <c r="AE202" s="4">
        <f t="shared" si="249"/>
        <v>18.918163821197172</v>
      </c>
      <c r="AF202" s="4">
        <f t="shared" si="249"/>
        <v>23.869610586714483</v>
      </c>
      <c r="AG202" s="4">
        <f t="shared" si="249"/>
        <v>26.452856877862988</v>
      </c>
      <c r="AI202" s="4">
        <f t="shared" si="250"/>
        <v>-0.70532427019249866</v>
      </c>
      <c r="AJ202" s="4">
        <f t="shared" si="250"/>
        <v>0</v>
      </c>
      <c r="AK202" s="4">
        <f t="shared" si="250"/>
        <v>0.86137378321731006</v>
      </c>
      <c r="AL202" s="4">
        <f t="shared" si="250"/>
        <v>1.7746055764838715</v>
      </c>
      <c r="AM202" s="4">
        <f t="shared" si="250"/>
        <v>3.4152510110467915</v>
      </c>
      <c r="AN202" s="4">
        <f t="shared" si="250"/>
        <v>1.31768367975058</v>
      </c>
      <c r="AO202" s="4">
        <f t="shared" si="250"/>
        <v>1.9163721543777328</v>
      </c>
      <c r="AP202" s="4">
        <f t="shared" si="250"/>
        <v>0</v>
      </c>
      <c r="AQ202" s="4">
        <f t="shared" si="250"/>
        <v>-0.77918889000611102</v>
      </c>
      <c r="AR202" s="4">
        <f t="shared" si="250"/>
        <v>0.48427557756091844</v>
      </c>
      <c r="AS202" s="4">
        <f t="shared" si="250"/>
        <v>1.8300085769075203</v>
      </c>
      <c r="AT202" s="4">
        <f t="shared" si="250"/>
        <v>1.0991767611449639</v>
      </c>
      <c r="AU202" s="4">
        <f t="shared" si="250"/>
        <v>8.1836178802827675E-2</v>
      </c>
      <c r="AV202" s="4">
        <f t="shared" si="250"/>
        <v>1.4523894132855162</v>
      </c>
      <c r="AW202" s="4">
        <f t="shared" si="250"/>
        <v>-2.0288568778629887</v>
      </c>
      <c r="AY202" s="2">
        <f t="shared" si="242"/>
        <v>34.8693242701925</v>
      </c>
      <c r="AZ202" s="2" t="e">
        <f t="shared" si="242"/>
        <v>#N/A</v>
      </c>
      <c r="BA202" s="2">
        <f t="shared" si="242"/>
        <v>34.121626216782687</v>
      </c>
      <c r="BB202" s="2">
        <f t="shared" si="242"/>
        <v>19.937394423516128</v>
      </c>
      <c r="BC202" s="2">
        <f t="shared" si="242"/>
        <v>14.465748988953209</v>
      </c>
      <c r="BD202" s="2">
        <f t="shared" si="242"/>
        <v>16.258316320249421</v>
      </c>
      <c r="BE202" s="2">
        <f t="shared" si="242"/>
        <v>15.947627845622268</v>
      </c>
      <c r="BF202" s="2" t="e">
        <f t="shared" si="242"/>
        <v>#N/A</v>
      </c>
      <c r="BG202" s="2">
        <f t="shared" si="242"/>
        <v>18.271188890006112</v>
      </c>
      <c r="BH202" s="2">
        <f t="shared" si="242"/>
        <v>18.15972442243908</v>
      </c>
      <c r="BI202" s="2">
        <f t="shared" si="242"/>
        <v>19.118991423092481</v>
      </c>
      <c r="BJ202" s="2">
        <f t="shared" si="242"/>
        <v>18.188823238855036</v>
      </c>
      <c r="BK202" s="2">
        <f t="shared" si="242"/>
        <v>18.918163821197172</v>
      </c>
      <c r="BL202" s="2">
        <f t="shared" si="242"/>
        <v>23.869610586714483</v>
      </c>
      <c r="BM202" s="2">
        <f t="shared" si="242"/>
        <v>26.452856877862967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34.164000000000001</v>
      </c>
      <c r="CV202" s="2" t="str">
        <f t="shared" si="198"/>
        <v/>
      </c>
      <c r="CW202" s="2">
        <f t="shared" si="199"/>
        <v>34.982999999999997</v>
      </c>
      <c r="CX202" s="2">
        <f t="shared" si="200"/>
        <v>21.712</v>
      </c>
      <c r="CY202" s="2">
        <f t="shared" si="201"/>
        <v>17.881</v>
      </c>
      <c r="CZ202" s="2">
        <f t="shared" si="202"/>
        <v>17.576000000000001</v>
      </c>
      <c r="DA202" s="2">
        <f t="shared" si="203"/>
        <v>17.864000000000001</v>
      </c>
      <c r="DB202" s="2" t="str">
        <f t="shared" si="204"/>
        <v/>
      </c>
      <c r="DC202" s="2">
        <f t="shared" si="205"/>
        <v>17.492000000000001</v>
      </c>
      <c r="DD202" s="2">
        <f t="shared" si="206"/>
        <v>18.643999999999998</v>
      </c>
      <c r="DE202" s="2">
        <f t="shared" si="207"/>
        <v>20.949000000000002</v>
      </c>
      <c r="DF202" s="2">
        <f t="shared" si="208"/>
        <v>19.288</v>
      </c>
      <c r="DG202" s="2">
        <f t="shared" si="209"/>
        <v>19</v>
      </c>
      <c r="DH202" s="2">
        <f t="shared" si="210"/>
        <v>25.321999999999999</v>
      </c>
      <c r="DI202" s="2">
        <f t="shared" si="211"/>
        <v>24.423999999999999</v>
      </c>
      <c r="DK202" s="2">
        <f t="shared" si="251"/>
        <v>133.34358791990368</v>
      </c>
      <c r="DL202" s="2">
        <f t="shared" si="251"/>
        <v>219.24564181724872</v>
      </c>
      <c r="DM202" s="2">
        <f t="shared" si="251"/>
        <v>99.068948780487801</v>
      </c>
      <c r="DN202" s="2">
        <f t="shared" si="251"/>
        <v>103.35747206477731</v>
      </c>
      <c r="DO202" s="2">
        <f t="shared" si="251"/>
        <v>69.389796356275326</v>
      </c>
      <c r="DP202" s="2">
        <f t="shared" si="251"/>
        <v>80.45132422402159</v>
      </c>
      <c r="DQ202" s="2">
        <f t="shared" si="251"/>
        <v>75.297932175032173</v>
      </c>
      <c r="DR202" s="2">
        <f t="shared" si="251"/>
        <v>70.709532492997198</v>
      </c>
      <c r="DS202" s="2">
        <f t="shared" si="251"/>
        <v>70.849422136422135</v>
      </c>
      <c r="DT202" s="2">
        <f t="shared" si="251"/>
        <v>71.021308708708716</v>
      </c>
      <c r="DU202" s="2">
        <f t="shared" si="251"/>
        <v>75.167760875160866</v>
      </c>
      <c r="DV202" s="2">
        <f t="shared" si="251"/>
        <v>76.232557657657651</v>
      </c>
      <c r="DW202" s="2">
        <f t="shared" si="251"/>
        <v>75.507783783783765</v>
      </c>
      <c r="DX202" s="2">
        <f t="shared" si="251"/>
        <v>61.05919607843137</v>
      </c>
      <c r="DY202" s="2">
        <f t="shared" si="251"/>
        <v>67.815041230997409</v>
      </c>
      <c r="EA202" s="2">
        <f t="shared" si="240"/>
        <v>30.593451643681156</v>
      </c>
      <c r="EB202" s="2">
        <f t="shared" si="240"/>
        <v>80.550769167353664</v>
      </c>
      <c r="EC202" s="2">
        <f t="shared" si="240"/>
        <v>31.096875444747571</v>
      </c>
      <c r="ED202" s="2">
        <f t="shared" si="240"/>
        <v>15.959574700156267</v>
      </c>
      <c r="EE202" s="2">
        <f t="shared" si="240"/>
        <v>10.922988875197042</v>
      </c>
      <c r="EF202" s="2">
        <f t="shared" si="239"/>
        <v>16.833278302384475</v>
      </c>
      <c r="EG202" s="2">
        <f t="shared" si="239"/>
        <v>14.143863787375416</v>
      </c>
      <c r="EH202" s="2">
        <f t="shared" si="239"/>
        <v>13.961502917529465</v>
      </c>
      <c r="EI202" s="2">
        <f t="shared" si="239"/>
        <v>16.947866458317357</v>
      </c>
      <c r="EJ202" s="2">
        <f t="shared" si="239"/>
        <v>17.915394534345676</v>
      </c>
      <c r="EK202" s="2">
        <f t="shared" si="212"/>
        <v>16.694134160641003</v>
      </c>
      <c r="EL202" s="2">
        <f t="shared" si="179"/>
        <v>15.208422110050478</v>
      </c>
      <c r="EM202" s="2">
        <f t="shared" si="179"/>
        <v>17.64379991087344</v>
      </c>
      <c r="EN202" s="2">
        <f t="shared" si="179"/>
        <v>22.834308906030856</v>
      </c>
      <c r="EO202" s="2">
        <f t="shared" si="179"/>
        <v>28.046830903420471</v>
      </c>
      <c r="EQ202" s="2">
        <f t="shared" si="252"/>
        <v>35.294942860464147</v>
      </c>
      <c r="ER202" s="2">
        <f t="shared" si="252"/>
        <v>101.03781338003435</v>
      </c>
      <c r="ES202" s="2">
        <f t="shared" si="252"/>
        <v>34.337801801756896</v>
      </c>
      <c r="ET202" s="2">
        <f t="shared" si="252"/>
        <v>20.218334349130064</v>
      </c>
      <c r="EU202" s="2">
        <f t="shared" si="252"/>
        <v>14.7240726031119</v>
      </c>
      <c r="EV202" s="2">
        <f t="shared" si="252"/>
        <v>16.216070472205619</v>
      </c>
      <c r="EW202" s="2">
        <f t="shared" si="252"/>
        <v>16.065722399695812</v>
      </c>
      <c r="EX202" s="2">
        <f t="shared" si="252"/>
        <v>17.604881743478071</v>
      </c>
      <c r="EY202" s="2">
        <f t="shared" si="252"/>
        <v>18.349490258227828</v>
      </c>
      <c r="EZ202" s="2">
        <f t="shared" si="252"/>
        <v>18.175462921207341</v>
      </c>
      <c r="FA202" s="2">
        <f t="shared" si="252"/>
        <v>19.292411445890135</v>
      </c>
      <c r="FB202" s="2">
        <f t="shared" si="252"/>
        <v>18.441674173880074</v>
      </c>
      <c r="FC202" s="2">
        <f t="shared" si="252"/>
        <v>19.042467506308398</v>
      </c>
      <c r="FD202" s="2">
        <f t="shared" si="252"/>
        <v>23.982620895563148</v>
      </c>
      <c r="FE202" s="2">
        <f t="shared" si="252"/>
        <v>26.201165450444883</v>
      </c>
      <c r="FG202" s="2">
        <f t="shared" si="253"/>
        <v>0.99999672077458746</v>
      </c>
      <c r="FH202" s="2">
        <f t="shared" si="253"/>
        <v>0.99999521017620063</v>
      </c>
      <c r="FI202" s="2">
        <f t="shared" si="253"/>
        <v>0.99999609285448499</v>
      </c>
      <c r="FJ202" s="2">
        <f t="shared" si="253"/>
        <v>0.99999562469259973</v>
      </c>
      <c r="FK202" s="2">
        <f t="shared" si="253"/>
        <v>0.99999544377778138</v>
      </c>
      <c r="FL202" s="2">
        <f t="shared" si="253"/>
        <v>0.9999953722385323</v>
      </c>
      <c r="FM202" s="2">
        <f t="shared" si="253"/>
        <v>0.99999520453757673</v>
      </c>
      <c r="FN202" s="2">
        <f t="shared" si="253"/>
        <v>0.99999517361601187</v>
      </c>
      <c r="FO202" s="2">
        <f t="shared" si="253"/>
        <v>0.9999952590250123</v>
      </c>
      <c r="FP202" s="2">
        <f t="shared" si="253"/>
        <v>0.99999512350192743</v>
      </c>
      <c r="FQ202" s="2">
        <f t="shared" si="253"/>
        <v>0.99999517218024636</v>
      </c>
      <c r="FR202" s="2">
        <f t="shared" si="253"/>
        <v>0.99999517251656345</v>
      </c>
      <c r="FS202" s="2">
        <f t="shared" si="253"/>
        <v>0.99999515887202095</v>
      </c>
      <c r="FT202" s="2">
        <f t="shared" si="253"/>
        <v>0.99999505675563427</v>
      </c>
      <c r="FU202" s="2">
        <f t="shared" si="253"/>
        <v>0.99999329354949951</v>
      </c>
      <c r="FW202" s="2">
        <f t="shared" si="244"/>
        <v>0.90939990920133529</v>
      </c>
      <c r="FX202" s="2">
        <f t="shared" si="244"/>
        <v>0.97070060316591988</v>
      </c>
      <c r="FY202" s="2">
        <f t="shared" si="244"/>
        <v>0.93321626661229717</v>
      </c>
      <c r="FZ202" s="2">
        <f t="shared" si="244"/>
        <v>0.93394266371692736</v>
      </c>
      <c r="GA202" s="2">
        <f t="shared" si="244"/>
        <v>0.93196940124551242</v>
      </c>
      <c r="GB202" s="2">
        <f t="shared" si="244"/>
        <v>0.93203028728576054</v>
      </c>
      <c r="GC202" s="2">
        <f t="shared" si="244"/>
        <v>0.93839931025540468</v>
      </c>
      <c r="GD202" s="2">
        <f t="shared" si="244"/>
        <v>0.94951506147696463</v>
      </c>
      <c r="GE202" s="2">
        <f t="shared" si="244"/>
        <v>0.94395292506163009</v>
      </c>
      <c r="GF202" s="2">
        <f t="shared" si="244"/>
        <v>0.93848744997644196</v>
      </c>
      <c r="GG202" s="2">
        <f t="shared" si="244"/>
        <v>0.93314711870287703</v>
      </c>
      <c r="GH202" s="2">
        <f t="shared" si="244"/>
        <v>0.92170560072919649</v>
      </c>
      <c r="GI202" s="2">
        <f t="shared" si="244"/>
        <v>0.91092679027586432</v>
      </c>
      <c r="GJ202" s="2">
        <f t="shared" si="244"/>
        <v>0.90142116006912221</v>
      </c>
      <c r="GK202" s="2">
        <f t="shared" si="244"/>
        <v>0.86377557022661855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1.9894532393275432E-244</v>
      </c>
      <c r="HD202" s="86">
        <f t="shared" si="181"/>
        <v>8.5935764350120179E-180</v>
      </c>
      <c r="HE202" s="86">
        <f t="shared" si="181"/>
        <v>1.8834872071481475E-290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6.0679097822313934E-65</v>
      </c>
      <c r="HT202" s="86">
        <f t="shared" si="246"/>
        <v>3.3124256563355028E-102</v>
      </c>
      <c r="HU202" s="86">
        <f t="shared" si="246"/>
        <v>4.6855597285809341E-91</v>
      </c>
      <c r="HV202" s="86">
        <f t="shared" si="246"/>
        <v>1.0901339219800843E-103</v>
      </c>
      <c r="HW202" s="86">
        <f t="shared" si="246"/>
        <v>2.9004200142452269E-111</v>
      </c>
      <c r="HX202" s="86">
        <f t="shared" si="246"/>
        <v>1.2955310942422909E-106</v>
      </c>
      <c r="HY202" s="86">
        <f t="shared" si="246"/>
        <v>2.9516974657555828E-119</v>
      </c>
      <c r="HZ202" s="86">
        <f t="shared" si="246"/>
        <v>9.4045589935353038E-126</v>
      </c>
      <c r="IA202" s="86">
        <f t="shared" si="246"/>
        <v>1.3518322910395868E-117</v>
      </c>
      <c r="IB202" s="86">
        <f t="shared" si="246"/>
        <v>1.4994484940862418E-112</v>
      </c>
      <c r="IC202" s="86">
        <f t="shared" si="246"/>
        <v>5.6397058286854573E-111</v>
      </c>
      <c r="ID202" s="86">
        <f t="shared" si="246"/>
        <v>1.2265352211860552E-100</v>
      </c>
      <c r="IE202" s="86">
        <f t="shared" si="246"/>
        <v>3.5100309174127737E-91</v>
      </c>
      <c r="IF202" s="86">
        <f t="shared" si="246"/>
        <v>2.640088321558931E-100</v>
      </c>
      <c r="IG202" s="86">
        <f t="shared" si="246"/>
        <v>7.9648606577210347E-73</v>
      </c>
      <c r="II202" s="86">
        <f t="shared" si="247"/>
        <v>1.4135044525932665E-24</v>
      </c>
      <c r="IJ202" s="86">
        <f t="shared" si="247"/>
        <v>2.5089189870547343E-67</v>
      </c>
      <c r="IK202" s="86">
        <f t="shared" si="247"/>
        <v>9.0771103705121264E-40</v>
      </c>
      <c r="IL202" s="86">
        <f t="shared" si="247"/>
        <v>1.7576770620958989E-44</v>
      </c>
      <c r="IM202" s="86">
        <f t="shared" si="247"/>
        <v>8.8737216205761191E-48</v>
      </c>
      <c r="IN202" s="86">
        <f t="shared" si="247"/>
        <v>3.8866902387747004E-46</v>
      </c>
      <c r="IO202" s="86">
        <f t="shared" si="247"/>
        <v>3.8143684919476659E-53</v>
      </c>
      <c r="IP202" s="86">
        <f t="shared" si="247"/>
        <v>4.3211126769600674E-62</v>
      </c>
      <c r="IQ202" s="86">
        <f t="shared" si="247"/>
        <v>1.5458648047339393E-55</v>
      </c>
      <c r="IR202" s="86">
        <f t="shared" si="247"/>
        <v>3.2087375001175247E-51</v>
      </c>
      <c r="IS202" s="86">
        <f t="shared" si="247"/>
        <v>2.6227596621489103E-48</v>
      </c>
      <c r="IT202" s="86">
        <f t="shared" si="247"/>
        <v>1.7319717929452255E-40</v>
      </c>
      <c r="IU202" s="86">
        <f t="shared" si="247"/>
        <v>2.1484038111370009E-34</v>
      </c>
      <c r="IV202" s="86">
        <f t="shared" si="247"/>
        <v>2.3022022108060564E-11</v>
      </c>
      <c r="IW202" s="86">
        <f t="shared" si="247"/>
        <v>2.7130582416541065E-13</v>
      </c>
      <c r="IY202" s="86">
        <f t="shared" si="248"/>
        <v>1.4135044525932665E-24</v>
      </c>
      <c r="IZ202" s="86">
        <f t="shared" si="248"/>
        <v>2.5089189870547343E-67</v>
      </c>
      <c r="JA202" s="86">
        <f t="shared" si="248"/>
        <v>9.0771103705121264E-40</v>
      </c>
      <c r="JB202" s="86">
        <f t="shared" si="248"/>
        <v>1.7576770620958989E-44</v>
      </c>
      <c r="JC202" s="86">
        <f t="shared" si="248"/>
        <v>8.8737216205761191E-48</v>
      </c>
      <c r="JD202" s="86">
        <f t="shared" si="248"/>
        <v>3.8866902387747004E-46</v>
      </c>
      <c r="JE202" s="86">
        <f t="shared" si="248"/>
        <v>3.8143684919476659E-53</v>
      </c>
      <c r="JF202" s="86">
        <f t="shared" si="248"/>
        <v>4.3211126769600674E-62</v>
      </c>
      <c r="JG202" s="86">
        <f t="shared" si="248"/>
        <v>1.5458648047339393E-55</v>
      </c>
      <c r="JH202" s="86">
        <f t="shared" si="248"/>
        <v>3.2087375001175247E-51</v>
      </c>
      <c r="JI202" s="86">
        <f t="shared" si="248"/>
        <v>2.6227596621489103E-48</v>
      </c>
      <c r="JJ202" s="86">
        <f t="shared" si="248"/>
        <v>1.7319717929452255E-40</v>
      </c>
      <c r="JK202" s="86">
        <f t="shared" si="248"/>
        <v>2.1484038111370009E-34</v>
      </c>
      <c r="JL202" s="86">
        <f t="shared" si="248"/>
        <v>2.3022022108060564E-11</v>
      </c>
      <c r="JM202" s="86">
        <f t="shared" si="248"/>
        <v>2.7130582416541065E-13</v>
      </c>
    </row>
    <row r="203" spans="2:273" x14ac:dyDescent="0.25">
      <c r="B203" s="2">
        <v>176</v>
      </c>
      <c r="C203" s="37">
        <v>34.377000000000002</v>
      </c>
      <c r="D203" s="37">
        <v>121.705</v>
      </c>
      <c r="E203" s="37">
        <v>35.966000000000001</v>
      </c>
      <c r="F203" s="37">
        <v>23.542000000000002</v>
      </c>
      <c r="G203" s="37">
        <v>16.356000000000002</v>
      </c>
      <c r="H203" s="37">
        <v>17.507999999999999</v>
      </c>
      <c r="I203" s="37">
        <v>16.271000000000001</v>
      </c>
      <c r="J203" s="37">
        <v>16.356000000000002</v>
      </c>
      <c r="K203" s="37">
        <v>17.507999999999999</v>
      </c>
      <c r="L203" s="37">
        <v>18.271000000000001</v>
      </c>
      <c r="M203" s="37">
        <v>22.135999999999999</v>
      </c>
      <c r="N203" s="37">
        <v>19.524999999999999</v>
      </c>
      <c r="O203" s="37">
        <v>18.864000000000001</v>
      </c>
      <c r="P203" s="37">
        <v>24.559000000000001</v>
      </c>
      <c r="Q203" s="37">
        <v>24.864000000000001</v>
      </c>
      <c r="S203" s="4">
        <f t="shared" si="249"/>
        <v>34.814620408556422</v>
      </c>
      <c r="T203" s="4" t="e">
        <f t="shared" si="249"/>
        <v>#N/A</v>
      </c>
      <c r="U203" s="4">
        <f t="shared" si="249"/>
        <v>34.067950971331236</v>
      </c>
      <c r="V203" s="4">
        <f t="shared" si="249"/>
        <v>19.811383417937371</v>
      </c>
      <c r="W203" s="4">
        <f t="shared" si="249"/>
        <v>14.316535202671707</v>
      </c>
      <c r="X203" s="4">
        <f t="shared" si="249"/>
        <v>16.099749954401958</v>
      </c>
      <c r="Y203" s="4">
        <f t="shared" si="249"/>
        <v>15.818482027520171</v>
      </c>
      <c r="Z203" s="4" t="e">
        <f t="shared" si="249"/>
        <v>#N/A</v>
      </c>
      <c r="AA203" s="4">
        <f t="shared" si="249"/>
        <v>18.133307153864703</v>
      </c>
      <c r="AB203" s="4">
        <f t="shared" si="249"/>
        <v>18.005501466186097</v>
      </c>
      <c r="AC203" s="4">
        <f t="shared" si="249"/>
        <v>19.000888228526495</v>
      </c>
      <c r="AD203" s="4">
        <f t="shared" si="249"/>
        <v>18.065750720415579</v>
      </c>
      <c r="AE203" s="4">
        <f t="shared" si="249"/>
        <v>18.783943588758021</v>
      </c>
      <c r="AF203" s="4">
        <f t="shared" si="249"/>
        <v>23.763655480173</v>
      </c>
      <c r="AG203" s="4">
        <f t="shared" si="249"/>
        <v>26.34381289885529</v>
      </c>
      <c r="AI203" s="4">
        <f t="shared" si="250"/>
        <v>-0.4376204085564197</v>
      </c>
      <c r="AJ203" s="4">
        <f t="shared" si="250"/>
        <v>0</v>
      </c>
      <c r="AK203" s="4">
        <f t="shared" si="250"/>
        <v>1.8980490286687655</v>
      </c>
      <c r="AL203" s="4">
        <f t="shared" si="250"/>
        <v>3.7306165820626305</v>
      </c>
      <c r="AM203" s="4">
        <f t="shared" si="250"/>
        <v>2.0394647973282947</v>
      </c>
      <c r="AN203" s="4">
        <f t="shared" si="250"/>
        <v>1.4082500455980416</v>
      </c>
      <c r="AO203" s="4">
        <f t="shared" si="250"/>
        <v>0.45251797247983028</v>
      </c>
      <c r="AP203" s="4">
        <f t="shared" si="250"/>
        <v>0</v>
      </c>
      <c r="AQ203" s="4">
        <f t="shared" si="250"/>
        <v>-0.62530715386470348</v>
      </c>
      <c r="AR203" s="4">
        <f t="shared" si="250"/>
        <v>0.2654985338139042</v>
      </c>
      <c r="AS203" s="4">
        <f t="shared" si="250"/>
        <v>3.1351117714735039</v>
      </c>
      <c r="AT203" s="4">
        <f t="shared" si="250"/>
        <v>1.4592492795844194</v>
      </c>
      <c r="AU203" s="4">
        <f t="shared" si="250"/>
        <v>8.005641124197993E-2</v>
      </c>
      <c r="AV203" s="4">
        <f t="shared" si="250"/>
        <v>0.79534451982700105</v>
      </c>
      <c r="AW203" s="4">
        <f t="shared" si="250"/>
        <v>-1.4798128988552897</v>
      </c>
      <c r="AY203" s="2">
        <f t="shared" si="242"/>
        <v>34.814620408556422</v>
      </c>
      <c r="AZ203" s="2" t="e">
        <f t="shared" si="242"/>
        <v>#N/A</v>
      </c>
      <c r="BA203" s="2">
        <f t="shared" si="242"/>
        <v>34.067950971331236</v>
      </c>
      <c r="BB203" s="2">
        <f t="shared" si="242"/>
        <v>19.811383417937371</v>
      </c>
      <c r="BC203" s="2">
        <f t="shared" si="242"/>
        <v>14.316535202671707</v>
      </c>
      <c r="BD203" s="2">
        <f t="shared" si="242"/>
        <v>16.099749954401958</v>
      </c>
      <c r="BE203" s="2">
        <f t="shared" si="242"/>
        <v>15.818482027520171</v>
      </c>
      <c r="BF203" s="2" t="e">
        <f t="shared" si="242"/>
        <v>#N/A</v>
      </c>
      <c r="BG203" s="2">
        <f t="shared" si="242"/>
        <v>18.133307153864703</v>
      </c>
      <c r="BH203" s="2">
        <f t="shared" si="242"/>
        <v>18.005501466186097</v>
      </c>
      <c r="BI203" s="2">
        <f t="shared" si="242"/>
        <v>19.000888228526495</v>
      </c>
      <c r="BJ203" s="2">
        <f t="shared" si="242"/>
        <v>18.065750720415579</v>
      </c>
      <c r="BK203" s="2">
        <f t="shared" si="242"/>
        <v>18.783943588758021</v>
      </c>
      <c r="BL203" s="2">
        <f t="shared" si="242"/>
        <v>23.763655480173</v>
      </c>
      <c r="BM203" s="2">
        <f t="shared" si="242"/>
        <v>26.34381289885529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34.377000000000002</v>
      </c>
      <c r="CV203" s="2" t="str">
        <f t="shared" si="198"/>
        <v/>
      </c>
      <c r="CW203" s="2">
        <f t="shared" si="199"/>
        <v>35.966000000000001</v>
      </c>
      <c r="CX203" s="2">
        <f t="shared" si="200"/>
        <v>23.542000000000002</v>
      </c>
      <c r="CY203" s="2">
        <f t="shared" si="201"/>
        <v>16.356000000000002</v>
      </c>
      <c r="CZ203" s="2">
        <f t="shared" si="202"/>
        <v>17.507999999999999</v>
      </c>
      <c r="DA203" s="2">
        <f t="shared" si="203"/>
        <v>16.271000000000001</v>
      </c>
      <c r="DB203" s="2" t="str">
        <f t="shared" si="204"/>
        <v/>
      </c>
      <c r="DC203" s="2">
        <f t="shared" si="205"/>
        <v>17.507999999999999</v>
      </c>
      <c r="DD203" s="2">
        <f t="shared" si="206"/>
        <v>18.271000000000001</v>
      </c>
      <c r="DE203" s="2">
        <f t="shared" si="207"/>
        <v>22.135999999999999</v>
      </c>
      <c r="DF203" s="2">
        <f t="shared" si="208"/>
        <v>19.524999999999999</v>
      </c>
      <c r="DG203" s="2">
        <f t="shared" si="209"/>
        <v>18.864000000000001</v>
      </c>
      <c r="DH203" s="2">
        <f t="shared" si="210"/>
        <v>24.559000000000001</v>
      </c>
      <c r="DI203" s="2">
        <f t="shared" si="211"/>
        <v>24.864000000000001</v>
      </c>
      <c r="DK203" s="2">
        <f t="shared" si="251"/>
        <v>133.88102265018051</v>
      </c>
      <c r="DL203" s="2">
        <f t="shared" si="251"/>
        <v>220.02642189990007</v>
      </c>
      <c r="DM203" s="2">
        <f t="shared" si="251"/>
        <v>99.406469512195116</v>
      </c>
      <c r="DN203" s="2">
        <f t="shared" si="251"/>
        <v>103.7690850202429</v>
      </c>
      <c r="DO203" s="2">
        <f t="shared" si="251"/>
        <v>69.597486842105269</v>
      </c>
      <c r="DP203" s="2">
        <f t="shared" si="251"/>
        <v>80.724545883940621</v>
      </c>
      <c r="DQ203" s="2">
        <f t="shared" si="251"/>
        <v>75.548942728442725</v>
      </c>
      <c r="DR203" s="2">
        <f t="shared" si="251"/>
        <v>70.92213053221289</v>
      </c>
      <c r="DS203" s="2">
        <f t="shared" si="251"/>
        <v>71.051168597168598</v>
      </c>
      <c r="DT203" s="2">
        <f t="shared" si="251"/>
        <v>71.22827627627629</v>
      </c>
      <c r="DU203" s="2">
        <f t="shared" si="251"/>
        <v>75.396046975546966</v>
      </c>
      <c r="DV203" s="2">
        <f t="shared" si="251"/>
        <v>76.453869369369357</v>
      </c>
      <c r="DW203" s="2">
        <f t="shared" si="251"/>
        <v>75.712913940256044</v>
      </c>
      <c r="DX203" s="2">
        <f t="shared" si="251"/>
        <v>61.170926610644258</v>
      </c>
      <c r="DY203" s="2">
        <f t="shared" si="251"/>
        <v>68.013683500185394</v>
      </c>
      <c r="EA203" s="2">
        <f t="shared" si="240"/>
        <v>30.440375401162292</v>
      </c>
      <c r="EB203" s="2">
        <f t="shared" si="240"/>
        <v>80.413265757325945</v>
      </c>
      <c r="EC203" s="2">
        <f t="shared" si="240"/>
        <v>30.981251434084001</v>
      </c>
      <c r="ED203" s="2">
        <f t="shared" si="240"/>
        <v>15.750504379076474</v>
      </c>
      <c r="EE203" s="2">
        <f t="shared" si="240"/>
        <v>10.70006341481723</v>
      </c>
      <c r="EF203" s="2">
        <f t="shared" si="239"/>
        <v>16.685095748048116</v>
      </c>
      <c r="EG203" s="2">
        <f t="shared" si="239"/>
        <v>13.979667285518858</v>
      </c>
      <c r="EH203" s="2">
        <f t="shared" si="239"/>
        <v>13.802960247462742</v>
      </c>
      <c r="EI203" s="2">
        <f t="shared" si="239"/>
        <v>16.785845722448041</v>
      </c>
      <c r="EJ203" s="2">
        <f t="shared" si="239"/>
        <v>17.755766878850622</v>
      </c>
      <c r="EK203" s="2">
        <f t="shared" si="212"/>
        <v>16.525839847566935</v>
      </c>
      <c r="EL203" s="2">
        <f t="shared" si="179"/>
        <v>15.02075051226948</v>
      </c>
      <c r="EM203" s="2">
        <f t="shared" si="179"/>
        <v>17.480642054024408</v>
      </c>
      <c r="EN203" s="2">
        <f t="shared" si="179"/>
        <v>22.703541366851635</v>
      </c>
      <c r="EO203" s="2">
        <f t="shared" si="179"/>
        <v>27.976177971043889</v>
      </c>
      <c r="EQ203" s="2">
        <f t="shared" si="252"/>
        <v>35.211727752207402</v>
      </c>
      <c r="ER203" s="2">
        <f t="shared" si="252"/>
        <v>101.21878631622046</v>
      </c>
      <c r="ES203" s="2">
        <f t="shared" si="252"/>
        <v>34.269148414085066</v>
      </c>
      <c r="ET203" s="2">
        <f t="shared" si="252"/>
        <v>20.072961042275928</v>
      </c>
      <c r="EU203" s="2">
        <f t="shared" si="252"/>
        <v>14.55703604896209</v>
      </c>
      <c r="EV203" s="2">
        <f t="shared" si="252"/>
        <v>16.060530484160193</v>
      </c>
      <c r="EW203" s="2">
        <f t="shared" si="252"/>
        <v>15.928283590523556</v>
      </c>
      <c r="EX203" s="2">
        <f t="shared" si="252"/>
        <v>17.494748266309958</v>
      </c>
      <c r="EY203" s="2">
        <f t="shared" si="252"/>
        <v>18.206025549208963</v>
      </c>
      <c r="EZ203" s="2">
        <f t="shared" si="252"/>
        <v>18.020177859365791</v>
      </c>
      <c r="FA203" s="2">
        <f t="shared" si="252"/>
        <v>19.162328350504016</v>
      </c>
      <c r="FB203" s="2">
        <f t="shared" si="252"/>
        <v>18.301358129062905</v>
      </c>
      <c r="FC203" s="2">
        <f t="shared" si="252"/>
        <v>18.899890958395986</v>
      </c>
      <c r="FD203" s="2">
        <f t="shared" si="252"/>
        <v>23.869197278274573</v>
      </c>
      <c r="FE203" s="2">
        <f t="shared" si="252"/>
        <v>26.10874723725864</v>
      </c>
      <c r="FG203" s="2">
        <f t="shared" si="253"/>
        <v>0.99999700931001612</v>
      </c>
      <c r="FH203" s="2">
        <f t="shared" si="253"/>
        <v>0.99999563162693539</v>
      </c>
      <c r="FI203" s="2">
        <f t="shared" si="253"/>
        <v>0.99999643663971438</v>
      </c>
      <c r="FJ203" s="2">
        <f t="shared" si="253"/>
        <v>0.99999600967068925</v>
      </c>
      <c r="FK203" s="2">
        <f t="shared" si="253"/>
        <v>0.99999584467428426</v>
      </c>
      <c r="FL203" s="2">
        <f t="shared" si="253"/>
        <v>0.99999577942966089</v>
      </c>
      <c r="FM203" s="2">
        <f t="shared" si="253"/>
        <v>0.99999562648444484</v>
      </c>
      <c r="FN203" s="2">
        <f t="shared" si="253"/>
        <v>0.99999559828361861</v>
      </c>
      <c r="FO203" s="2">
        <f t="shared" si="253"/>
        <v>0.99999567617761842</v>
      </c>
      <c r="FP203" s="2">
        <f t="shared" si="253"/>
        <v>0.99999555257899142</v>
      </c>
      <c r="FQ203" s="2">
        <f t="shared" si="253"/>
        <v>0.99999559697418383</v>
      </c>
      <c r="FR203" s="2">
        <f t="shared" si="253"/>
        <v>0.99999559728090892</v>
      </c>
      <c r="FS203" s="2">
        <f t="shared" si="253"/>
        <v>0.99999558483692774</v>
      </c>
      <c r="FT203" s="2">
        <f t="shared" si="253"/>
        <v>0.99999549170559598</v>
      </c>
      <c r="FU203" s="2">
        <f t="shared" si="253"/>
        <v>0.99999388364084074</v>
      </c>
      <c r="FW203" s="2">
        <f t="shared" si="244"/>
        <v>0.91670774377591557</v>
      </c>
      <c r="FX203" s="2">
        <f t="shared" si="244"/>
        <v>0.97320956597592245</v>
      </c>
      <c r="FY203" s="2">
        <f t="shared" si="244"/>
        <v>0.93873248837060685</v>
      </c>
      <c r="FZ203" s="2">
        <f t="shared" si="244"/>
        <v>0.93940278229026719</v>
      </c>
      <c r="GA203" s="2">
        <f t="shared" si="244"/>
        <v>0.93758172351619051</v>
      </c>
      <c r="GB203" s="2">
        <f t="shared" si="244"/>
        <v>0.93763792274400526</v>
      </c>
      <c r="GC203" s="2">
        <f t="shared" si="244"/>
        <v>0.94351333461361442</v>
      </c>
      <c r="GD203" s="2">
        <f t="shared" si="244"/>
        <v>0.95375174821791286</v>
      </c>
      <c r="GE203" s="2">
        <f t="shared" si="244"/>
        <v>0.94863113277123545</v>
      </c>
      <c r="GF203" s="2">
        <f t="shared" si="244"/>
        <v>0.94359459689490832</v>
      </c>
      <c r="GG203" s="2">
        <f t="shared" si="244"/>
        <v>0.93866867659799269</v>
      </c>
      <c r="GH203" s="2">
        <f t="shared" si="244"/>
        <v>0.92809933129305611</v>
      </c>
      <c r="GI203" s="2">
        <f t="shared" si="244"/>
        <v>0.91812255464388459</v>
      </c>
      <c r="GJ203" s="2">
        <f t="shared" si="244"/>
        <v>0.90930838220504129</v>
      </c>
      <c r="GK203" s="2">
        <f t="shared" si="244"/>
        <v>0.87425462503928408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1.0399681251531032E-249</v>
      </c>
      <c r="HD203" s="86">
        <f t="shared" si="181"/>
        <v>9.0113273194214415E-184</v>
      </c>
      <c r="HE203" s="86">
        <f t="shared" si="181"/>
        <v>1.0561595320045067E-296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2.8605030202961889E-67</v>
      </c>
      <c r="HT203" s="86">
        <f t="shared" si="246"/>
        <v>1.7860878565823205E-105</v>
      </c>
      <c r="HU203" s="86">
        <f t="shared" si="246"/>
        <v>3.5869902036880336E-94</v>
      </c>
      <c r="HV203" s="86">
        <f t="shared" si="246"/>
        <v>3.3466673191771654E-107</v>
      </c>
      <c r="HW203" s="86">
        <f t="shared" si="246"/>
        <v>4.3433268500407235E-115</v>
      </c>
      <c r="HX203" s="86">
        <f t="shared" si="246"/>
        <v>2.7437235826354503E-110</v>
      </c>
      <c r="HY203" s="86">
        <f t="shared" si="246"/>
        <v>2.803451738016846E-123</v>
      </c>
      <c r="HZ203" s="86">
        <f t="shared" si="246"/>
        <v>6.5796647351177818E-130</v>
      </c>
      <c r="IA203" s="86">
        <f t="shared" si="246"/>
        <v>1.5505565779229872E-121</v>
      </c>
      <c r="IB203" s="86">
        <f t="shared" si="246"/>
        <v>2.2158692005147858E-116</v>
      </c>
      <c r="IC203" s="86">
        <f t="shared" si="246"/>
        <v>8.6503559623055603E-115</v>
      </c>
      <c r="ID203" s="86">
        <f t="shared" si="246"/>
        <v>3.535560392781505E-104</v>
      </c>
      <c r="IE203" s="86">
        <f t="shared" si="246"/>
        <v>1.8461697660465517E-94</v>
      </c>
      <c r="IF203" s="86">
        <f t="shared" si="246"/>
        <v>5.010428884603888E-104</v>
      </c>
      <c r="IG203" s="86">
        <f t="shared" si="246"/>
        <v>1.1456454602257049E-75</v>
      </c>
      <c r="II203" s="86">
        <f t="shared" si="247"/>
        <v>1.9110574130889974E-26</v>
      </c>
      <c r="IJ203" s="86">
        <f t="shared" si="247"/>
        <v>8.1052013983894031E-71</v>
      </c>
      <c r="IK203" s="86">
        <f t="shared" si="247"/>
        <v>1.7999811200469925E-42</v>
      </c>
      <c r="IL203" s="86">
        <f t="shared" si="247"/>
        <v>1.6700409307802659E-47</v>
      </c>
      <c r="IM203" s="86">
        <f t="shared" si="247"/>
        <v>4.5067502630418618E-51</v>
      </c>
      <c r="IN203" s="86">
        <f t="shared" si="247"/>
        <v>2.5913561585132115E-49</v>
      </c>
      <c r="IO203" s="86">
        <f t="shared" si="247"/>
        <v>1.1225458093690409E-56</v>
      </c>
      <c r="IP203" s="86">
        <f t="shared" si="247"/>
        <v>6.2186138680210539E-66</v>
      </c>
      <c r="IQ203" s="86">
        <f t="shared" si="247"/>
        <v>4.2415583898124379E-59</v>
      </c>
      <c r="IR203" s="86">
        <f t="shared" si="247"/>
        <v>1.2849426702197208E-54</v>
      </c>
      <c r="IS203" s="86">
        <f t="shared" si="247"/>
        <v>1.290781730107342E-51</v>
      </c>
      <c r="IT203" s="86">
        <f t="shared" si="247"/>
        <v>1.950313602267987E-43</v>
      </c>
      <c r="IU203" s="86">
        <f t="shared" si="247"/>
        <v>4.9110647166524039E-37</v>
      </c>
      <c r="IV203" s="86">
        <f t="shared" si="247"/>
        <v>3.3150624789489449E-12</v>
      </c>
      <c r="IW203" s="86">
        <f t="shared" si="247"/>
        <v>1.6890450892527066E-14</v>
      </c>
      <c r="IY203" s="86">
        <f t="shared" si="248"/>
        <v>1.9110574130889974E-26</v>
      </c>
      <c r="IZ203" s="86">
        <f t="shared" si="248"/>
        <v>8.1052013983894031E-71</v>
      </c>
      <c r="JA203" s="86">
        <f t="shared" si="248"/>
        <v>1.7999811200469925E-42</v>
      </c>
      <c r="JB203" s="86">
        <f t="shared" si="248"/>
        <v>1.6700409307802659E-47</v>
      </c>
      <c r="JC203" s="86">
        <f t="shared" si="248"/>
        <v>4.5067502630418618E-51</v>
      </c>
      <c r="JD203" s="86">
        <f t="shared" si="248"/>
        <v>2.5913561585132115E-49</v>
      </c>
      <c r="JE203" s="86">
        <f t="shared" si="248"/>
        <v>1.1225458093690409E-56</v>
      </c>
      <c r="JF203" s="86">
        <f t="shared" si="248"/>
        <v>6.2186138680210539E-66</v>
      </c>
      <c r="JG203" s="86">
        <f t="shared" si="248"/>
        <v>4.2415583898124379E-59</v>
      </c>
      <c r="JH203" s="86">
        <f t="shared" si="248"/>
        <v>1.2849426702197208E-54</v>
      </c>
      <c r="JI203" s="86">
        <f t="shared" si="248"/>
        <v>1.290781730107342E-51</v>
      </c>
      <c r="JJ203" s="86">
        <f t="shared" si="248"/>
        <v>1.950313602267987E-43</v>
      </c>
      <c r="JK203" s="86">
        <f t="shared" si="248"/>
        <v>4.9110647166524039E-37</v>
      </c>
      <c r="JL203" s="86">
        <f t="shared" si="248"/>
        <v>3.3150624789489449E-12</v>
      </c>
      <c r="JM203" s="86">
        <f t="shared" si="248"/>
        <v>1.6890450892527066E-14</v>
      </c>
    </row>
    <row r="204" spans="2:273" x14ac:dyDescent="0.25">
      <c r="B204" s="2">
        <v>177</v>
      </c>
      <c r="C204" s="37">
        <v>36.622999999999998</v>
      </c>
      <c r="D204" s="37">
        <v>125.246</v>
      </c>
      <c r="E204" s="37">
        <v>34.441000000000003</v>
      </c>
      <c r="F204" s="37">
        <v>22.457999999999998</v>
      </c>
      <c r="G204" s="37">
        <v>16.22</v>
      </c>
      <c r="H204" s="37">
        <v>16.119</v>
      </c>
      <c r="I204" s="37">
        <v>16.22</v>
      </c>
      <c r="J204" s="37">
        <v>18</v>
      </c>
      <c r="K204" s="37">
        <v>18.102</v>
      </c>
      <c r="L204" s="37">
        <v>19.524999999999999</v>
      </c>
      <c r="M204" s="37">
        <v>21.61</v>
      </c>
      <c r="N204" s="37">
        <v>19.966000000000001</v>
      </c>
      <c r="O204" s="37">
        <v>19.507999999999999</v>
      </c>
      <c r="P204" s="37">
        <v>24.254000000000001</v>
      </c>
      <c r="Q204" s="37">
        <v>24.288</v>
      </c>
      <c r="S204" s="4">
        <f t="shared" si="249"/>
        <v>34.758326324649047</v>
      </c>
      <c r="T204" s="4" t="e">
        <f t="shared" si="249"/>
        <v>#N/A</v>
      </c>
      <c r="U204" s="4">
        <f t="shared" si="249"/>
        <v>34.013367703061817</v>
      </c>
      <c r="V204" s="4">
        <f t="shared" si="249"/>
        <v>19.68420873775149</v>
      </c>
      <c r="W204" s="4">
        <f t="shared" si="249"/>
        <v>14.166250112228067</v>
      </c>
      <c r="X204" s="4">
        <f t="shared" si="249"/>
        <v>15.941377454026833</v>
      </c>
      <c r="Y204" s="4">
        <f t="shared" si="249"/>
        <v>15.68881944396567</v>
      </c>
      <c r="Z204" s="4" t="e">
        <f t="shared" si="249"/>
        <v>#N/A</v>
      </c>
      <c r="AA204" s="4" t="e">
        <f t="shared" si="249"/>
        <v>#N/A</v>
      </c>
      <c r="AB204" s="4">
        <f t="shared" si="249"/>
        <v>17.851216903562221</v>
      </c>
      <c r="AC204" s="4">
        <f t="shared" si="249"/>
        <v>18.882062624903462</v>
      </c>
      <c r="AD204" s="4">
        <f t="shared" si="249"/>
        <v>17.941672505928047</v>
      </c>
      <c r="AE204" s="4">
        <f t="shared" si="249"/>
        <v>18.649253559387944</v>
      </c>
      <c r="AF204" s="4">
        <f t="shared" si="249"/>
        <v>23.657297752356083</v>
      </c>
      <c r="AG204" s="4">
        <f t="shared" si="249"/>
        <v>26.235632966622241</v>
      </c>
      <c r="AI204" s="4">
        <f t="shared" si="250"/>
        <v>1.8646736753509501</v>
      </c>
      <c r="AJ204" s="4">
        <f t="shared" si="250"/>
        <v>0</v>
      </c>
      <c r="AK204" s="4">
        <f t="shared" si="250"/>
        <v>0.42763229693818516</v>
      </c>
      <c r="AL204" s="4">
        <f t="shared" si="250"/>
        <v>2.7737912622485084</v>
      </c>
      <c r="AM204" s="4">
        <f t="shared" si="250"/>
        <v>2.0537498877719322</v>
      </c>
      <c r="AN204" s="4">
        <f t="shared" si="250"/>
        <v>0.17762254597316662</v>
      </c>
      <c r="AO204" s="4">
        <f t="shared" si="250"/>
        <v>0.53118055603432879</v>
      </c>
      <c r="AP204" s="4">
        <f t="shared" si="250"/>
        <v>0</v>
      </c>
      <c r="AQ204" s="4">
        <f t="shared" si="250"/>
        <v>0</v>
      </c>
      <c r="AR204" s="4">
        <f t="shared" si="250"/>
        <v>1.6737830964377771</v>
      </c>
      <c r="AS204" s="4">
        <f t="shared" si="250"/>
        <v>2.7279373750965377</v>
      </c>
      <c r="AT204" s="4">
        <f t="shared" si="250"/>
        <v>2.0243274940719544</v>
      </c>
      <c r="AU204" s="4">
        <f t="shared" si="250"/>
        <v>0.8587464406120553</v>
      </c>
      <c r="AV204" s="4">
        <f t="shared" si="250"/>
        <v>0.59670224764391833</v>
      </c>
      <c r="AW204" s="4">
        <f t="shared" si="250"/>
        <v>-1.9476329666222405</v>
      </c>
      <c r="AY204" s="2">
        <f t="shared" si="242"/>
        <v>34.758326324649047</v>
      </c>
      <c r="AZ204" s="2" t="e">
        <f t="shared" si="242"/>
        <v>#N/A</v>
      </c>
      <c r="BA204" s="2">
        <f t="shared" si="242"/>
        <v>34.013367703061817</v>
      </c>
      <c r="BB204" s="2">
        <f t="shared" si="242"/>
        <v>19.68420873775149</v>
      </c>
      <c r="BC204" s="2">
        <f t="shared" si="242"/>
        <v>14.166250112228067</v>
      </c>
      <c r="BD204" s="2">
        <f t="shared" si="242"/>
        <v>15.941377454026833</v>
      </c>
      <c r="BE204" s="2">
        <f t="shared" si="242"/>
        <v>15.68881944396567</v>
      </c>
      <c r="BF204" s="2" t="e">
        <f t="shared" si="242"/>
        <v>#N/A</v>
      </c>
      <c r="BG204" s="2" t="e">
        <f t="shared" si="242"/>
        <v>#N/A</v>
      </c>
      <c r="BH204" s="2">
        <f t="shared" si="242"/>
        <v>17.851216903562221</v>
      </c>
      <c r="BI204" s="2">
        <f t="shared" si="242"/>
        <v>18.882062624903462</v>
      </c>
      <c r="BJ204" s="2">
        <f t="shared" si="242"/>
        <v>17.941672505928047</v>
      </c>
      <c r="BK204" s="2">
        <f t="shared" si="242"/>
        <v>18.649253559387944</v>
      </c>
      <c r="BL204" s="2">
        <f t="shared" si="242"/>
        <v>23.657297752356083</v>
      </c>
      <c r="BM204" s="2">
        <f t="shared" si="242"/>
        <v>26.235632966622241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36.622999999999998</v>
      </c>
      <c r="CV204" s="2" t="str">
        <f t="shared" si="198"/>
        <v/>
      </c>
      <c r="CW204" s="2">
        <f t="shared" si="199"/>
        <v>34.441000000000003</v>
      </c>
      <c r="CX204" s="2">
        <f t="shared" si="200"/>
        <v>22.457999999999998</v>
      </c>
      <c r="CY204" s="2">
        <f t="shared" si="201"/>
        <v>16.22</v>
      </c>
      <c r="CZ204" s="2">
        <f t="shared" si="202"/>
        <v>16.119</v>
      </c>
      <c r="DA204" s="2">
        <f t="shared" si="203"/>
        <v>16.22</v>
      </c>
      <c r="DB204" s="2" t="str">
        <f t="shared" si="204"/>
        <v/>
      </c>
      <c r="DC204" s="2" t="str">
        <f t="shared" si="205"/>
        <v/>
      </c>
      <c r="DD204" s="2">
        <f t="shared" si="206"/>
        <v>19.524999999999999</v>
      </c>
      <c r="DE204" s="2">
        <f t="shared" si="207"/>
        <v>21.61</v>
      </c>
      <c r="DF204" s="2">
        <f t="shared" si="208"/>
        <v>19.966000000000001</v>
      </c>
      <c r="DG204" s="2">
        <f t="shared" si="209"/>
        <v>19.507999999999999</v>
      </c>
      <c r="DH204" s="2">
        <f t="shared" si="210"/>
        <v>24.254000000000001</v>
      </c>
      <c r="DI204" s="2">
        <f t="shared" si="211"/>
        <v>24.288</v>
      </c>
      <c r="DK204" s="2">
        <f t="shared" si="251"/>
        <v>134.41845738045737</v>
      </c>
      <c r="DL204" s="2">
        <f t="shared" si="251"/>
        <v>220.80720198255136</v>
      </c>
      <c r="DM204" s="2">
        <f t="shared" si="251"/>
        <v>99.743990243902445</v>
      </c>
      <c r="DN204" s="2">
        <f t="shared" si="251"/>
        <v>104.18069797570848</v>
      </c>
      <c r="DO204" s="2">
        <f t="shared" si="251"/>
        <v>69.80517732793524</v>
      </c>
      <c r="DP204" s="2">
        <f t="shared" si="251"/>
        <v>80.997767543859652</v>
      </c>
      <c r="DQ204" s="2">
        <f t="shared" si="251"/>
        <v>75.799953281853277</v>
      </c>
      <c r="DR204" s="2">
        <f t="shared" si="251"/>
        <v>71.134728571428568</v>
      </c>
      <c r="DS204" s="2">
        <f t="shared" si="251"/>
        <v>71.252915057915061</v>
      </c>
      <c r="DT204" s="2">
        <f t="shared" si="251"/>
        <v>71.43524384384385</v>
      </c>
      <c r="DU204" s="2">
        <f t="shared" si="251"/>
        <v>75.624333075933066</v>
      </c>
      <c r="DV204" s="2">
        <f t="shared" si="251"/>
        <v>76.675181081081078</v>
      </c>
      <c r="DW204" s="2">
        <f t="shared" si="251"/>
        <v>75.918044096728295</v>
      </c>
      <c r="DX204" s="2">
        <f t="shared" si="251"/>
        <v>61.28265714285714</v>
      </c>
      <c r="DY204" s="2">
        <f t="shared" si="251"/>
        <v>68.212325769373393</v>
      </c>
      <c r="EA204" s="2">
        <f t="shared" si="240"/>
        <v>30.287299158643425</v>
      </c>
      <c r="EB204" s="2">
        <f t="shared" si="240"/>
        <v>80.275762347298212</v>
      </c>
      <c r="EC204" s="2">
        <f t="shared" si="240"/>
        <v>30.865627423420435</v>
      </c>
      <c r="ED204" s="2">
        <f t="shared" si="240"/>
        <v>15.541434057996682</v>
      </c>
      <c r="EE204" s="2">
        <f t="shared" si="240"/>
        <v>10.477137954437417</v>
      </c>
      <c r="EF204" s="2">
        <f t="shared" si="239"/>
        <v>16.536913193711758</v>
      </c>
      <c r="EG204" s="2">
        <f t="shared" si="239"/>
        <v>13.815470783662303</v>
      </c>
      <c r="EH204" s="2">
        <f t="shared" si="239"/>
        <v>13.64441757739602</v>
      </c>
      <c r="EI204" s="2">
        <f t="shared" si="239"/>
        <v>16.623824986578725</v>
      </c>
      <c r="EJ204" s="2">
        <f t="shared" si="239"/>
        <v>17.596139223355568</v>
      </c>
      <c r="EK204" s="2">
        <f t="shared" si="212"/>
        <v>16.357545534492871</v>
      </c>
      <c r="EL204" s="2">
        <f t="shared" si="179"/>
        <v>14.833078914488482</v>
      </c>
      <c r="EM204" s="2">
        <f t="shared" si="179"/>
        <v>17.317484197175371</v>
      </c>
      <c r="EN204" s="2">
        <f t="shared" si="179"/>
        <v>22.572773827672417</v>
      </c>
      <c r="EO204" s="2">
        <f t="shared" si="179"/>
        <v>27.905525038667307</v>
      </c>
      <c r="EQ204" s="2">
        <f t="shared" si="252"/>
        <v>35.128512643950657</v>
      </c>
      <c r="ER204" s="2">
        <f t="shared" si="252"/>
        <v>101.39975925240657</v>
      </c>
      <c r="ES204" s="2">
        <f t="shared" si="252"/>
        <v>34.200495026413229</v>
      </c>
      <c r="ET204" s="2">
        <f t="shared" si="252"/>
        <v>19.927587735421788</v>
      </c>
      <c r="EU204" s="2">
        <f t="shared" si="252"/>
        <v>14.389999494812283</v>
      </c>
      <c r="EV204" s="2">
        <f t="shared" si="252"/>
        <v>15.904990496114763</v>
      </c>
      <c r="EW204" s="2">
        <f t="shared" si="252"/>
        <v>15.7908447813513</v>
      </c>
      <c r="EX204" s="2">
        <f t="shared" si="252"/>
        <v>17.384614789141843</v>
      </c>
      <c r="EY204" s="2">
        <f t="shared" si="252"/>
        <v>18.062560840190098</v>
      </c>
      <c r="EZ204" s="2">
        <f t="shared" si="252"/>
        <v>17.864892797524242</v>
      </c>
      <c r="FA204" s="2">
        <f t="shared" si="252"/>
        <v>19.032245255117896</v>
      </c>
      <c r="FB204" s="2">
        <f t="shared" si="252"/>
        <v>18.161042084245739</v>
      </c>
      <c r="FC204" s="2">
        <f t="shared" si="252"/>
        <v>18.757314410483577</v>
      </c>
      <c r="FD204" s="2">
        <f t="shared" si="252"/>
        <v>23.755773660985998</v>
      </c>
      <c r="FE204" s="2">
        <f t="shared" si="252"/>
        <v>26.016329024072398</v>
      </c>
      <c r="FG204" s="2">
        <f t="shared" si="253"/>
        <v>0.99999727245759984</v>
      </c>
      <c r="FH204" s="2">
        <f t="shared" si="253"/>
        <v>0.9999960159948833</v>
      </c>
      <c r="FI204" s="2">
        <f t="shared" si="253"/>
        <v>0.99999675017577605</v>
      </c>
      <c r="FJ204" s="2">
        <f t="shared" si="253"/>
        <v>0.9999963607751382</v>
      </c>
      <c r="FK204" s="2">
        <f t="shared" si="253"/>
        <v>0.99999621029652053</v>
      </c>
      <c r="FL204" s="2">
        <f t="shared" si="253"/>
        <v>0.99999615079267301</v>
      </c>
      <c r="FM204" s="2">
        <f t="shared" si="253"/>
        <v>0.9999960113048727</v>
      </c>
      <c r="FN204" s="2">
        <f t="shared" si="253"/>
        <v>0.9999959855853936</v>
      </c>
      <c r="FO204" s="2">
        <f t="shared" si="253"/>
        <v>0.9999960566256203</v>
      </c>
      <c r="FP204" s="2">
        <f t="shared" si="253"/>
        <v>0.99999594390224578</v>
      </c>
      <c r="FQ204" s="2">
        <f t="shared" si="253"/>
        <v>0.99999598439117388</v>
      </c>
      <c r="FR204" s="2">
        <f t="shared" si="253"/>
        <v>0.99999598467091078</v>
      </c>
      <c r="FS204" s="2">
        <f t="shared" si="253"/>
        <v>0.9999959733218563</v>
      </c>
      <c r="FT204" s="2">
        <f t="shared" si="253"/>
        <v>0.99999588838500553</v>
      </c>
      <c r="FU204" s="2">
        <f t="shared" si="253"/>
        <v>0.99999442181114728</v>
      </c>
      <c r="FW204" s="2">
        <f t="shared" si="244"/>
        <v>0.92347572719625159</v>
      </c>
      <c r="FX204" s="2">
        <f t="shared" si="244"/>
        <v>0.9755091021740786</v>
      </c>
      <c r="FY204" s="2">
        <f t="shared" si="244"/>
        <v>0.94382050856973065</v>
      </c>
      <c r="FZ204" s="2">
        <f t="shared" si="244"/>
        <v>0.94443843198254218</v>
      </c>
      <c r="GA204" s="2">
        <f t="shared" si="244"/>
        <v>0.94275948281062816</v>
      </c>
      <c r="GB204" s="2">
        <f t="shared" si="244"/>
        <v>0.94281130452090833</v>
      </c>
      <c r="GC204" s="2">
        <f t="shared" si="244"/>
        <v>0.94822622211865304</v>
      </c>
      <c r="GD204" s="2">
        <f t="shared" si="244"/>
        <v>0.95764875123719573</v>
      </c>
      <c r="GE204" s="2">
        <f t="shared" si="244"/>
        <v>0.95293832203849471</v>
      </c>
      <c r="GF204" s="2">
        <f t="shared" si="244"/>
        <v>0.94830107589698465</v>
      </c>
      <c r="GG204" s="2">
        <f t="shared" si="244"/>
        <v>0.94376167863268301</v>
      </c>
      <c r="GH204" s="2">
        <f t="shared" si="244"/>
        <v>0.93400831574542975</v>
      </c>
      <c r="GI204" s="2">
        <f t="shared" si="244"/>
        <v>0.92478500889312409</v>
      </c>
      <c r="GJ204" s="2">
        <f t="shared" si="244"/>
        <v>0.91662292251528898</v>
      </c>
      <c r="GK204" s="2">
        <f t="shared" si="244"/>
        <v>0.88403580046176733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4.7693358141269617E-255</v>
      </c>
      <c r="HD204" s="86">
        <f t="shared" si="181"/>
        <v>8.5398517987247433E-188</v>
      </c>
      <c r="HE204" s="86">
        <f t="shared" si="181"/>
        <v>5.0762474352674053E-303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1.2246259474990151E-69</v>
      </c>
      <c r="HT204" s="86">
        <f t="shared" si="246"/>
        <v>8.5400940991954786E-109</v>
      </c>
      <c r="HU204" s="86">
        <f t="shared" si="246"/>
        <v>2.4289430468242187E-97</v>
      </c>
      <c r="HV204" s="86">
        <f t="shared" si="246"/>
        <v>8.9612998830624643E-111</v>
      </c>
      <c r="HW204" s="86">
        <f t="shared" si="246"/>
        <v>5.5932856082426008E-119</v>
      </c>
      <c r="HX204" s="86">
        <f t="shared" si="246"/>
        <v>5.0246386888366007E-114</v>
      </c>
      <c r="HY204" s="86">
        <f t="shared" si="246"/>
        <v>2.2789575282507482E-127</v>
      </c>
      <c r="HZ204" s="86">
        <f t="shared" si="246"/>
        <v>3.9327696426377602E-134</v>
      </c>
      <c r="IA204" s="86">
        <f t="shared" si="246"/>
        <v>1.5285028892699061E-125</v>
      </c>
      <c r="IB204" s="86">
        <f t="shared" si="246"/>
        <v>2.8196255240382938E-120</v>
      </c>
      <c r="IC204" s="86">
        <f t="shared" si="246"/>
        <v>1.1415081651219271E-118</v>
      </c>
      <c r="ID204" s="86">
        <f t="shared" si="246"/>
        <v>8.833278441983504E-108</v>
      </c>
      <c r="IE204" s="86">
        <f t="shared" si="246"/>
        <v>8.4793619243513534E-98</v>
      </c>
      <c r="IF204" s="86">
        <f t="shared" si="246"/>
        <v>8.1155544568544542E-108</v>
      </c>
      <c r="IG204" s="86">
        <f t="shared" si="246"/>
        <v>1.4502433941670923E-78</v>
      </c>
      <c r="II204" s="86">
        <f t="shared" si="247"/>
        <v>2.1894508963432665E-28</v>
      </c>
      <c r="IJ204" s="86">
        <f t="shared" si="247"/>
        <v>2.1279308992866266E-74</v>
      </c>
      <c r="IK204" s="86">
        <f t="shared" si="247"/>
        <v>2.889369343288025E-45</v>
      </c>
      <c r="IL204" s="86">
        <f t="shared" si="247"/>
        <v>1.2537369789582999E-50</v>
      </c>
      <c r="IM204" s="86">
        <f t="shared" si="247"/>
        <v>1.7648439044637336E-54</v>
      </c>
      <c r="IN204" s="86">
        <f t="shared" si="247"/>
        <v>1.3448838911032324E-52</v>
      </c>
      <c r="IO204" s="86">
        <f t="shared" si="247"/>
        <v>2.5262895987539319E-60</v>
      </c>
      <c r="IP204" s="86">
        <f t="shared" si="247"/>
        <v>6.8213239639888586E-70</v>
      </c>
      <c r="IQ204" s="86">
        <f t="shared" si="247"/>
        <v>8.9628278373201281E-63</v>
      </c>
      <c r="IR204" s="86">
        <f t="shared" si="247"/>
        <v>3.9759428960833227E-58</v>
      </c>
      <c r="IS204" s="86">
        <f t="shared" si="247"/>
        <v>4.901677392778049E-55</v>
      </c>
      <c r="IT204" s="86">
        <f t="shared" si="247"/>
        <v>1.7166364459585522E-46</v>
      </c>
      <c r="IU204" s="86">
        <f t="shared" si="247"/>
        <v>8.8900521105103317E-40</v>
      </c>
      <c r="IV204" s="86">
        <f t="shared" si="247"/>
        <v>4.4242616313412388E-13</v>
      </c>
      <c r="IW204" s="86">
        <f t="shared" si="247"/>
        <v>9.2261996310221385E-16</v>
      </c>
      <c r="IY204" s="86">
        <f t="shared" si="248"/>
        <v>2.1894508963432665E-28</v>
      </c>
      <c r="IZ204" s="86">
        <f t="shared" si="248"/>
        <v>2.1279308992866266E-74</v>
      </c>
      <c r="JA204" s="86">
        <f t="shared" si="248"/>
        <v>2.889369343288025E-45</v>
      </c>
      <c r="JB204" s="86">
        <f t="shared" si="248"/>
        <v>1.2537369789582999E-50</v>
      </c>
      <c r="JC204" s="86">
        <f t="shared" si="248"/>
        <v>1.7648439044637336E-54</v>
      </c>
      <c r="JD204" s="86">
        <f t="shared" si="248"/>
        <v>1.3448838911032324E-52</v>
      </c>
      <c r="JE204" s="86">
        <f t="shared" si="248"/>
        <v>2.5262895987539319E-60</v>
      </c>
      <c r="JF204" s="86">
        <f t="shared" si="248"/>
        <v>6.8213239639888586E-70</v>
      </c>
      <c r="JG204" s="86">
        <f t="shared" si="248"/>
        <v>8.9628278373201281E-63</v>
      </c>
      <c r="JH204" s="86">
        <f t="shared" si="248"/>
        <v>3.9759428960833227E-58</v>
      </c>
      <c r="JI204" s="86">
        <f t="shared" si="248"/>
        <v>4.901677392778049E-55</v>
      </c>
      <c r="JJ204" s="86">
        <f t="shared" si="248"/>
        <v>1.7166364459585522E-46</v>
      </c>
      <c r="JK204" s="86">
        <f t="shared" si="248"/>
        <v>8.8900521105103317E-40</v>
      </c>
      <c r="JL204" s="86">
        <f t="shared" si="248"/>
        <v>4.4242616313412388E-13</v>
      </c>
      <c r="JM204" s="86">
        <f t="shared" si="248"/>
        <v>9.2261996310221385E-16</v>
      </c>
    </row>
    <row r="205" spans="2:273" x14ac:dyDescent="0.25">
      <c r="B205" s="2">
        <v>178</v>
      </c>
      <c r="C205" s="37">
        <v>35</v>
      </c>
      <c r="D205" s="37">
        <v>125.426</v>
      </c>
      <c r="E205" s="37">
        <v>36.39</v>
      </c>
      <c r="F205" s="37">
        <v>21.407</v>
      </c>
      <c r="G205" s="37">
        <v>16.475000000000001</v>
      </c>
      <c r="H205" s="37">
        <v>17.321999999999999</v>
      </c>
      <c r="I205" s="37">
        <v>17.61</v>
      </c>
      <c r="J205" s="37">
        <v>18.559000000000001</v>
      </c>
      <c r="K205" s="37">
        <v>19.033999999999999</v>
      </c>
      <c r="L205" s="37">
        <v>19.254000000000001</v>
      </c>
      <c r="M205" s="37">
        <v>23.492000000000001</v>
      </c>
      <c r="N205" s="37">
        <v>19.373000000000001</v>
      </c>
      <c r="O205" s="37">
        <v>20.22</v>
      </c>
      <c r="P205" s="37">
        <v>24.457999999999998</v>
      </c>
      <c r="Q205" s="37">
        <v>24.78</v>
      </c>
      <c r="S205" s="4">
        <f t="shared" si="249"/>
        <v>34.700486165230117</v>
      </c>
      <c r="T205" s="4" t="e">
        <f t="shared" si="249"/>
        <v>#N/A</v>
      </c>
      <c r="U205" s="4">
        <f t="shared" si="249"/>
        <v>33.957913458282988</v>
      </c>
      <c r="V205" s="4">
        <f t="shared" si="249"/>
        <v>19.55591672564152</v>
      </c>
      <c r="W205" s="4">
        <f t="shared" si="249"/>
        <v>14.014936167458682</v>
      </c>
      <c r="X205" s="4">
        <f t="shared" si="249"/>
        <v>15.783189655816738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18.762543609319366</v>
      </c>
      <c r="AD205" s="4">
        <f t="shared" si="249"/>
        <v>17.816623548184968</v>
      </c>
      <c r="AE205" s="4">
        <f t="shared" si="249"/>
        <v>18.514107317306983</v>
      </c>
      <c r="AF205" s="4">
        <f t="shared" si="249"/>
        <v>23.550546442915209</v>
      </c>
      <c r="AG205" s="4">
        <f t="shared" si="249"/>
        <v>26.12830511292011</v>
      </c>
      <c r="AI205" s="4">
        <f t="shared" si="250"/>
        <v>0.29951383476988269</v>
      </c>
      <c r="AJ205" s="4">
        <f t="shared" si="250"/>
        <v>0</v>
      </c>
      <c r="AK205" s="4">
        <f t="shared" si="250"/>
        <v>2.4320865417170126</v>
      </c>
      <c r="AL205" s="4">
        <f t="shared" si="250"/>
        <v>1.85108327435848</v>
      </c>
      <c r="AM205" s="4">
        <f t="shared" si="250"/>
        <v>2.4600638325413193</v>
      </c>
      <c r="AN205" s="4">
        <f t="shared" si="250"/>
        <v>1.5388103441832612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4.7294563906806353</v>
      </c>
      <c r="AT205" s="4">
        <f t="shared" si="250"/>
        <v>1.5563764518150336</v>
      </c>
      <c r="AU205" s="4">
        <f t="shared" si="250"/>
        <v>1.7058926826930154</v>
      </c>
      <c r="AV205" s="4">
        <f t="shared" si="250"/>
        <v>0.90745355708478925</v>
      </c>
      <c r="AW205" s="4">
        <f t="shared" si="250"/>
        <v>-1.3483051129201087</v>
      </c>
      <c r="AY205" s="2">
        <f t="shared" si="242"/>
        <v>34.700486165230117</v>
      </c>
      <c r="AZ205" s="2" t="e">
        <f t="shared" si="242"/>
        <v>#N/A</v>
      </c>
      <c r="BA205" s="2">
        <f t="shared" si="242"/>
        <v>33.957913458282988</v>
      </c>
      <c r="BB205" s="2">
        <f t="shared" si="242"/>
        <v>19.55591672564152</v>
      </c>
      <c r="BC205" s="2">
        <f t="shared" si="242"/>
        <v>14.014936167458682</v>
      </c>
      <c r="BD205" s="2">
        <f t="shared" si="242"/>
        <v>15.783189655816738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18.762543609319366</v>
      </c>
      <c r="BJ205" s="2">
        <f t="shared" si="242"/>
        <v>17.816623548184968</v>
      </c>
      <c r="BK205" s="2">
        <f t="shared" si="242"/>
        <v>18.514107317306983</v>
      </c>
      <c r="BL205" s="2">
        <f t="shared" si="242"/>
        <v>23.550546442915209</v>
      </c>
      <c r="BM205" s="2">
        <f t="shared" si="242"/>
        <v>26.12830511292011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35</v>
      </c>
      <c r="CV205" s="2" t="str">
        <f t="shared" si="198"/>
        <v/>
      </c>
      <c r="CW205" s="2">
        <f t="shared" si="199"/>
        <v>36.39</v>
      </c>
      <c r="CX205" s="2">
        <f t="shared" si="200"/>
        <v>21.407</v>
      </c>
      <c r="CY205" s="2">
        <f t="shared" si="201"/>
        <v>16.475000000000001</v>
      </c>
      <c r="CZ205" s="2">
        <f t="shared" si="202"/>
        <v>17.321999999999999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23.492000000000001</v>
      </c>
      <c r="DF205" s="2">
        <f t="shared" si="208"/>
        <v>19.373000000000001</v>
      </c>
      <c r="DG205" s="2">
        <f t="shared" si="209"/>
        <v>20.22</v>
      </c>
      <c r="DH205" s="2">
        <f t="shared" si="210"/>
        <v>24.457999999999998</v>
      </c>
      <c r="DI205" s="2">
        <f t="shared" si="211"/>
        <v>24.78</v>
      </c>
      <c r="DK205" s="2">
        <f t="shared" si="251"/>
        <v>134.9558921107342</v>
      </c>
      <c r="DL205" s="2">
        <f t="shared" si="251"/>
        <v>221.58798206520271</v>
      </c>
      <c r="DM205" s="2">
        <f t="shared" si="251"/>
        <v>100.08151097560976</v>
      </c>
      <c r="DN205" s="2">
        <f t="shared" si="251"/>
        <v>104.59231093117407</v>
      </c>
      <c r="DO205" s="2">
        <f t="shared" si="251"/>
        <v>70.012867813765197</v>
      </c>
      <c r="DP205" s="2">
        <f t="shared" si="251"/>
        <v>81.270989203778669</v>
      </c>
      <c r="DQ205" s="2">
        <f t="shared" si="251"/>
        <v>76.050963835263829</v>
      </c>
      <c r="DR205" s="2">
        <f t="shared" si="251"/>
        <v>71.347326610644245</v>
      </c>
      <c r="DS205" s="2">
        <f t="shared" si="251"/>
        <v>71.45466151866151</v>
      </c>
      <c r="DT205" s="2">
        <f t="shared" si="251"/>
        <v>71.642211411411409</v>
      </c>
      <c r="DU205" s="2">
        <f t="shared" si="251"/>
        <v>75.852619176319166</v>
      </c>
      <c r="DV205" s="2">
        <f t="shared" si="251"/>
        <v>76.896492792792785</v>
      </c>
      <c r="DW205" s="2">
        <f t="shared" si="251"/>
        <v>76.12317425320056</v>
      </c>
      <c r="DX205" s="2">
        <f t="shared" si="251"/>
        <v>61.394387675070021</v>
      </c>
      <c r="DY205" s="2">
        <f t="shared" si="251"/>
        <v>68.410968038561379</v>
      </c>
      <c r="EA205" s="2">
        <f t="shared" si="240"/>
        <v>30.13422291612456</v>
      </c>
      <c r="EB205" s="2">
        <f t="shared" si="240"/>
        <v>80.138258937270479</v>
      </c>
      <c r="EC205" s="2">
        <f t="shared" si="240"/>
        <v>30.750003412756865</v>
      </c>
      <c r="ED205" s="2">
        <f t="shared" si="240"/>
        <v>15.332363736916889</v>
      </c>
      <c r="EE205" s="2">
        <f t="shared" si="240"/>
        <v>10.254212494057604</v>
      </c>
      <c r="EF205" s="2">
        <f t="shared" si="239"/>
        <v>16.3887306393754</v>
      </c>
      <c r="EG205" s="2">
        <f t="shared" si="239"/>
        <v>13.651274281805748</v>
      </c>
      <c r="EH205" s="2">
        <f t="shared" si="239"/>
        <v>13.485874907329297</v>
      </c>
      <c r="EI205" s="2">
        <f t="shared" si="239"/>
        <v>16.46180425070941</v>
      </c>
      <c r="EJ205" s="2">
        <f t="shared" si="239"/>
        <v>17.436511567860514</v>
      </c>
      <c r="EK205" s="2">
        <f t="shared" si="212"/>
        <v>16.189251221418804</v>
      </c>
      <c r="EL205" s="2">
        <f t="shared" si="179"/>
        <v>14.645407316707484</v>
      </c>
      <c r="EM205" s="2">
        <f t="shared" si="179"/>
        <v>17.154326340326339</v>
      </c>
      <c r="EN205" s="2">
        <f t="shared" si="179"/>
        <v>22.4420062884932</v>
      </c>
      <c r="EO205" s="2">
        <f t="shared" si="179"/>
        <v>27.834872106290725</v>
      </c>
      <c r="EQ205" s="2">
        <f t="shared" si="252"/>
        <v>35.045297535693905</v>
      </c>
      <c r="ER205" s="2">
        <f t="shared" si="252"/>
        <v>101.58073218859266</v>
      </c>
      <c r="ES205" s="2">
        <f t="shared" si="252"/>
        <v>34.131841638741392</v>
      </c>
      <c r="ET205" s="2">
        <f t="shared" si="252"/>
        <v>19.782214428567652</v>
      </c>
      <c r="EU205" s="2">
        <f t="shared" si="252"/>
        <v>14.222962940662473</v>
      </c>
      <c r="EV205" s="2">
        <f t="shared" si="252"/>
        <v>15.749450508069337</v>
      </c>
      <c r="EW205" s="2">
        <f t="shared" si="252"/>
        <v>15.653405972179048</v>
      </c>
      <c r="EX205" s="2">
        <f t="shared" si="252"/>
        <v>17.27448131197373</v>
      </c>
      <c r="EY205" s="2">
        <f t="shared" si="252"/>
        <v>17.919096131171234</v>
      </c>
      <c r="EZ205" s="2">
        <f t="shared" si="252"/>
        <v>17.709607735682692</v>
      </c>
      <c r="FA205" s="2">
        <f t="shared" si="252"/>
        <v>18.902162159731777</v>
      </c>
      <c r="FB205" s="2">
        <f t="shared" si="252"/>
        <v>18.02072603942857</v>
      </c>
      <c r="FC205" s="2">
        <f t="shared" si="252"/>
        <v>18.614737862571168</v>
      </c>
      <c r="FD205" s="2">
        <f t="shared" si="252"/>
        <v>23.642350043697423</v>
      </c>
      <c r="FE205" s="2">
        <f t="shared" si="252"/>
        <v>25.923910810886156</v>
      </c>
      <c r="FG205" s="2">
        <f t="shared" si="253"/>
        <v>0.9999975124511693</v>
      </c>
      <c r="FH205" s="2">
        <f t="shared" si="253"/>
        <v>0.99999636654287583</v>
      </c>
      <c r="FI205" s="2">
        <f t="shared" si="253"/>
        <v>0.99999703612423418</v>
      </c>
      <c r="FJ205" s="2">
        <f t="shared" si="253"/>
        <v>0.99999668098641648</v>
      </c>
      <c r="FK205" s="2">
        <f t="shared" si="253"/>
        <v>0.99999654374819635</v>
      </c>
      <c r="FL205" s="2">
        <f t="shared" si="253"/>
        <v>0.99999648948000586</v>
      </c>
      <c r="FM205" s="2">
        <f t="shared" si="253"/>
        <v>0.99999636226553235</v>
      </c>
      <c r="FN205" s="2">
        <f t="shared" si="253"/>
        <v>0.99999633880907213</v>
      </c>
      <c r="FO205" s="2">
        <f t="shared" si="253"/>
        <v>0.99999640359857422</v>
      </c>
      <c r="FP205" s="2">
        <f t="shared" si="253"/>
        <v>0.99999630079356239</v>
      </c>
      <c r="FQ205" s="2">
        <f t="shared" si="253"/>
        <v>0.99999633771993002</v>
      </c>
      <c r="FR205" s="2">
        <f t="shared" si="253"/>
        <v>0.99999633797505327</v>
      </c>
      <c r="FS205" s="2">
        <f t="shared" si="253"/>
        <v>0.99999632762458512</v>
      </c>
      <c r="FT205" s="2">
        <f t="shared" si="253"/>
        <v>0.99999625016120119</v>
      </c>
      <c r="FU205" s="2">
        <f t="shared" si="253"/>
        <v>0.99999491262880535</v>
      </c>
      <c r="FW205" s="2">
        <f t="shared" si="244"/>
        <v>0.92973592416832718</v>
      </c>
      <c r="FX205" s="2">
        <f t="shared" si="244"/>
        <v>0.97761579925217412</v>
      </c>
      <c r="FY205" s="2">
        <f t="shared" si="244"/>
        <v>0.94850916608147762</v>
      </c>
      <c r="FZ205" s="2">
        <f t="shared" si="244"/>
        <v>0.94907830091277201</v>
      </c>
      <c r="GA205" s="2">
        <f t="shared" si="244"/>
        <v>0.94753176926451488</v>
      </c>
      <c r="GB205" s="2">
        <f t="shared" si="244"/>
        <v>0.94757951070216906</v>
      </c>
      <c r="GC205" s="2">
        <f t="shared" si="244"/>
        <v>0.95256566478095883</v>
      </c>
      <c r="GD205" s="2">
        <f t="shared" si="244"/>
        <v>0.96123073029074368</v>
      </c>
      <c r="GE205" s="2">
        <f t="shared" si="244"/>
        <v>0.95690076922003209</v>
      </c>
      <c r="GF205" s="2">
        <f t="shared" si="244"/>
        <v>0.95263455804760477</v>
      </c>
      <c r="GG205" s="2">
        <f t="shared" si="244"/>
        <v>0.94845497786125732</v>
      </c>
      <c r="GH205" s="2">
        <f t="shared" si="244"/>
        <v>0.93946335944628911</v>
      </c>
      <c r="GI205" s="2">
        <f t="shared" si="244"/>
        <v>0.9309461069873729</v>
      </c>
      <c r="GJ205" s="2">
        <f t="shared" si="244"/>
        <v>0.92339722222522858</v>
      </c>
      <c r="GK205" s="2">
        <f t="shared" si="244"/>
        <v>0.89314913030245979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1.9188733658172903E-260</v>
      </c>
      <c r="HD205" s="86">
        <f t="shared" si="181"/>
        <v>7.3140432910857607E-192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4.7612123624169368E-72</v>
      </c>
      <c r="HT205" s="86">
        <f t="shared" si="246"/>
        <v>3.6209482645715836E-112</v>
      </c>
      <c r="HU205" s="86">
        <f t="shared" si="246"/>
        <v>1.4548520432271905E-100</v>
      </c>
      <c r="HV205" s="86">
        <f t="shared" si="246"/>
        <v>2.0929136744402808E-114</v>
      </c>
      <c r="HW205" s="86">
        <f t="shared" si="246"/>
        <v>6.1942715177847096E-123</v>
      </c>
      <c r="HX205" s="86">
        <f t="shared" si="246"/>
        <v>7.9567762725038566E-118</v>
      </c>
      <c r="HY205" s="86">
        <f t="shared" si="246"/>
        <v>1.5856137583950614E-131</v>
      </c>
      <c r="HZ205" s="86">
        <f t="shared" si="246"/>
        <v>2.0082557403848019E-138</v>
      </c>
      <c r="IA205" s="86">
        <f t="shared" si="246"/>
        <v>1.2949558069985108E-129</v>
      </c>
      <c r="IB205" s="86">
        <f t="shared" si="246"/>
        <v>3.089366991983324E-124</v>
      </c>
      <c r="IC205" s="86">
        <f t="shared" si="246"/>
        <v>1.2959477054795049E-122</v>
      </c>
      <c r="ID205" s="86">
        <f t="shared" si="246"/>
        <v>1.9127869685698218E-111</v>
      </c>
      <c r="IE205" s="86">
        <f t="shared" si="246"/>
        <v>3.4007981302425408E-101</v>
      </c>
      <c r="IF205" s="86">
        <f t="shared" si="246"/>
        <v>1.1218717233058697E-111</v>
      </c>
      <c r="IG205" s="86">
        <f t="shared" si="246"/>
        <v>1.6156383584351636E-81</v>
      </c>
      <c r="II205" s="86">
        <f t="shared" si="247"/>
        <v>2.1253937139720208E-30</v>
      </c>
      <c r="IJ205" s="86">
        <f t="shared" si="247"/>
        <v>4.539982410920048E-78</v>
      </c>
      <c r="IK205" s="86">
        <f t="shared" si="247"/>
        <v>3.7542484657578914E-48</v>
      </c>
      <c r="IL205" s="86">
        <f t="shared" si="247"/>
        <v>7.4361354963403189E-54</v>
      </c>
      <c r="IM205" s="86">
        <f t="shared" si="247"/>
        <v>5.3284797052659759E-58</v>
      </c>
      <c r="IN205" s="86">
        <f t="shared" si="247"/>
        <v>5.4327806171759567E-56</v>
      </c>
      <c r="IO205" s="86">
        <f t="shared" si="247"/>
        <v>4.3474250713716335E-64</v>
      </c>
      <c r="IP205" s="86">
        <f t="shared" si="247"/>
        <v>5.7029335043793195E-74</v>
      </c>
      <c r="IQ205" s="86">
        <f t="shared" si="247"/>
        <v>1.4584961263064168E-66</v>
      </c>
      <c r="IR205" s="86">
        <f t="shared" si="247"/>
        <v>9.5055164670349077E-62</v>
      </c>
      <c r="IS205" s="86">
        <f t="shared" si="247"/>
        <v>1.4361636903174847E-58</v>
      </c>
      <c r="IT205" s="86">
        <f t="shared" si="247"/>
        <v>1.1809354076375716E-49</v>
      </c>
      <c r="IU205" s="86">
        <f t="shared" si="247"/>
        <v>1.2742639408753848E-42</v>
      </c>
      <c r="IV205" s="86">
        <f t="shared" si="247"/>
        <v>5.4720294792320985E-14</v>
      </c>
      <c r="IW205" s="86">
        <f t="shared" si="247"/>
        <v>4.4211981417422657E-17</v>
      </c>
      <c r="IY205" s="86">
        <f t="shared" si="248"/>
        <v>2.1253937139720208E-30</v>
      </c>
      <c r="IZ205" s="86">
        <f t="shared" si="248"/>
        <v>4.539982410920048E-78</v>
      </c>
      <c r="JA205" s="86">
        <f t="shared" si="248"/>
        <v>3.7542484657578914E-48</v>
      </c>
      <c r="JB205" s="86">
        <f t="shared" si="248"/>
        <v>7.4361354963403189E-54</v>
      </c>
      <c r="JC205" s="86">
        <f t="shared" si="248"/>
        <v>5.3284797052659759E-58</v>
      </c>
      <c r="JD205" s="86">
        <f t="shared" si="248"/>
        <v>5.4327806171759567E-56</v>
      </c>
      <c r="JE205" s="86">
        <f t="shared" si="248"/>
        <v>4.3474250713716335E-64</v>
      </c>
      <c r="JF205" s="86">
        <f t="shared" si="248"/>
        <v>5.7029335043793195E-74</v>
      </c>
      <c r="JG205" s="86">
        <f t="shared" si="248"/>
        <v>1.4584961263064168E-66</v>
      </c>
      <c r="JH205" s="86">
        <f t="shared" si="248"/>
        <v>9.5055164670349077E-62</v>
      </c>
      <c r="JI205" s="86">
        <f t="shared" si="248"/>
        <v>1.4361636903174847E-58</v>
      </c>
      <c r="JJ205" s="86">
        <f t="shared" si="248"/>
        <v>1.1809354076375716E-49</v>
      </c>
      <c r="JK205" s="86">
        <f t="shared" si="248"/>
        <v>1.2742639408753848E-42</v>
      </c>
      <c r="JL205" s="86">
        <f t="shared" si="248"/>
        <v>5.4720294792320985E-14</v>
      </c>
      <c r="JM205" s="86">
        <f t="shared" si="248"/>
        <v>4.4211981417422657E-17</v>
      </c>
    </row>
    <row r="206" spans="2:273" x14ac:dyDescent="0.25">
      <c r="B206" s="2">
        <v>179</v>
      </c>
      <c r="C206" s="37">
        <v>35.933999999999997</v>
      </c>
      <c r="D206" s="37">
        <v>126.836</v>
      </c>
      <c r="E206" s="37">
        <v>34.441000000000003</v>
      </c>
      <c r="F206" s="37">
        <v>24.864000000000001</v>
      </c>
      <c r="G206" s="37">
        <v>16.236999999999998</v>
      </c>
      <c r="H206" s="37">
        <v>16.492000000000001</v>
      </c>
      <c r="I206" s="37">
        <v>15.507999999999999</v>
      </c>
      <c r="J206" s="37">
        <v>16.423999999999999</v>
      </c>
      <c r="K206" s="37">
        <v>18.457999999999998</v>
      </c>
      <c r="L206" s="37">
        <v>19.423999999999999</v>
      </c>
      <c r="M206" s="37">
        <v>23.338999999999999</v>
      </c>
      <c r="N206" s="37">
        <v>20.712</v>
      </c>
      <c r="O206" s="37">
        <v>18.016999999999999</v>
      </c>
      <c r="P206" s="37">
        <v>23.423999999999999</v>
      </c>
      <c r="Q206" s="37">
        <v>24.288</v>
      </c>
      <c r="S206" s="4">
        <f t="shared" si="249"/>
        <v>34.641149835156753</v>
      </c>
      <c r="T206" s="4" t="e">
        <f t="shared" si="249"/>
        <v>#N/A</v>
      </c>
      <c r="U206" s="4">
        <f t="shared" si="249"/>
        <v>33.901626508414409</v>
      </c>
      <c r="V206" s="4">
        <f t="shared" si="249"/>
        <v>19.426555464542741</v>
      </c>
      <c r="W206" s="4" t="e">
        <f t="shared" si="249"/>
        <v>#N/A</v>
      </c>
      <c r="X206" s="4">
        <f t="shared" si="249"/>
        <v>15.625177334100028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17.690641241837593</v>
      </c>
      <c r="AE206" s="4">
        <f t="shared" si="249"/>
        <v>18.378520061352617</v>
      </c>
      <c r="AF206" s="4">
        <f t="shared" si="249"/>
        <v>23.443412399593104</v>
      </c>
      <c r="AG206" s="4">
        <f t="shared" si="249"/>
        <v>26.021812224129096</v>
      </c>
      <c r="AI206" s="4">
        <f t="shared" si="250"/>
        <v>1.2928501648432444</v>
      </c>
      <c r="AJ206" s="4">
        <f t="shared" si="250"/>
        <v>0</v>
      </c>
      <c r="AK206" s="4">
        <f t="shared" si="250"/>
        <v>0.539373491585593</v>
      </c>
      <c r="AL206" s="4">
        <f t="shared" si="250"/>
        <v>5.43744453545726</v>
      </c>
      <c r="AM206" s="4">
        <f t="shared" si="250"/>
        <v>0</v>
      </c>
      <c r="AN206" s="4">
        <f t="shared" si="250"/>
        <v>0.86682266589997248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3.0213587581624068</v>
      </c>
      <c r="AU206" s="4">
        <f t="shared" si="250"/>
        <v>-0.36152006135261772</v>
      </c>
      <c r="AV206" s="4">
        <f t="shared" si="250"/>
        <v>-1.9412399593104368E-2</v>
      </c>
      <c r="AW206" s="4">
        <f t="shared" si="250"/>
        <v>-1.7338122241290961</v>
      </c>
      <c r="AY206" s="2">
        <f t="shared" si="242"/>
        <v>34.641149835156753</v>
      </c>
      <c r="AZ206" s="2" t="e">
        <f t="shared" si="242"/>
        <v>#N/A</v>
      </c>
      <c r="BA206" s="2">
        <f t="shared" si="242"/>
        <v>33.901626508414409</v>
      </c>
      <c r="BB206" s="2">
        <f t="shared" si="242"/>
        <v>19.426555464542741</v>
      </c>
      <c r="BC206" s="2" t="e">
        <f t="shared" si="242"/>
        <v>#N/A</v>
      </c>
      <c r="BD206" s="2">
        <f t="shared" si="242"/>
        <v>15.625177334100028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17.690641241837593</v>
      </c>
      <c r="BK206" s="2">
        <f t="shared" si="242"/>
        <v>18.378520061352617</v>
      </c>
      <c r="BL206" s="2">
        <f t="shared" si="242"/>
        <v>23.443412399593104</v>
      </c>
      <c r="BM206" s="2">
        <f t="shared" si="242"/>
        <v>26.021812224129096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35.933999999999997</v>
      </c>
      <c r="CV206" s="2" t="str">
        <f t="shared" si="198"/>
        <v/>
      </c>
      <c r="CW206" s="2">
        <f t="shared" si="199"/>
        <v>34.441000000000003</v>
      </c>
      <c r="CX206" s="2">
        <f t="shared" si="200"/>
        <v>24.864000000000001</v>
      </c>
      <c r="CY206" s="2" t="str">
        <f t="shared" si="201"/>
        <v/>
      </c>
      <c r="CZ206" s="2">
        <f t="shared" si="202"/>
        <v>16.492000000000001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20.712</v>
      </c>
      <c r="DG206" s="2">
        <f t="shared" si="209"/>
        <v>18.016999999999999</v>
      </c>
      <c r="DH206" s="2">
        <f t="shared" si="210"/>
        <v>23.423999999999999</v>
      </c>
      <c r="DI206" s="2">
        <f t="shared" si="211"/>
        <v>24.288</v>
      </c>
      <c r="DK206" s="2">
        <f t="shared" si="251"/>
        <v>135.49332684101103</v>
      </c>
      <c r="DL206" s="2">
        <f t="shared" si="251"/>
        <v>222.368762147854</v>
      </c>
      <c r="DM206" s="2">
        <f t="shared" si="251"/>
        <v>100.41903170731707</v>
      </c>
      <c r="DN206" s="2">
        <f t="shared" si="251"/>
        <v>105.00392388663965</v>
      </c>
      <c r="DO206" s="2">
        <f t="shared" si="251"/>
        <v>70.220558299595154</v>
      </c>
      <c r="DP206" s="2">
        <f t="shared" si="251"/>
        <v>81.544210863697714</v>
      </c>
      <c r="DQ206" s="2">
        <f t="shared" si="251"/>
        <v>76.301974388674381</v>
      </c>
      <c r="DR206" s="2">
        <f t="shared" si="251"/>
        <v>71.559924649859937</v>
      </c>
      <c r="DS206" s="2">
        <f t="shared" si="251"/>
        <v>71.656407979407973</v>
      </c>
      <c r="DT206" s="2">
        <f t="shared" si="251"/>
        <v>71.849178978978983</v>
      </c>
      <c r="DU206" s="2">
        <f t="shared" si="251"/>
        <v>76.080905276705266</v>
      </c>
      <c r="DV206" s="2">
        <f t="shared" si="251"/>
        <v>77.117804504504505</v>
      </c>
      <c r="DW206" s="2">
        <f t="shared" si="251"/>
        <v>76.328304409672825</v>
      </c>
      <c r="DX206" s="2">
        <f t="shared" si="251"/>
        <v>61.50611820728291</v>
      </c>
      <c r="DY206" s="2">
        <f t="shared" si="251"/>
        <v>68.609610307749364</v>
      </c>
      <c r="EA206" s="2">
        <f t="shared" si="240"/>
        <v>29.981146673605696</v>
      </c>
      <c r="EB206" s="2">
        <f t="shared" si="240"/>
        <v>80.000755527242745</v>
      </c>
      <c r="EC206" s="2">
        <f t="shared" si="240"/>
        <v>30.634379402093295</v>
      </c>
      <c r="ED206" s="2">
        <f t="shared" si="240"/>
        <v>15.123293415837097</v>
      </c>
      <c r="EE206" s="2">
        <f t="shared" si="240"/>
        <v>10.031287033677792</v>
      </c>
      <c r="EF206" s="2">
        <f t="shared" si="239"/>
        <v>16.240548085039041</v>
      </c>
      <c r="EG206" s="2">
        <f t="shared" si="239"/>
        <v>13.487077779949189</v>
      </c>
      <c r="EH206" s="2">
        <f t="shared" si="239"/>
        <v>13.327332237262574</v>
      </c>
      <c r="EI206" s="2">
        <f t="shared" si="239"/>
        <v>16.299783514840097</v>
      </c>
      <c r="EJ206" s="2">
        <f t="shared" si="239"/>
        <v>17.276883912365463</v>
      </c>
      <c r="EK206" s="2">
        <f t="shared" si="212"/>
        <v>16.020956908344736</v>
      </c>
      <c r="EL206" s="2">
        <f t="shared" si="179"/>
        <v>14.457735718926486</v>
      </c>
      <c r="EM206" s="2">
        <f t="shared" si="179"/>
        <v>16.991168483477306</v>
      </c>
      <c r="EN206" s="2">
        <f t="shared" si="179"/>
        <v>22.311238749313983</v>
      </c>
      <c r="EO206" s="2">
        <f t="shared" si="179"/>
        <v>27.764219173914142</v>
      </c>
      <c r="EQ206" s="2">
        <f t="shared" si="252"/>
        <v>34.96208242743716</v>
      </c>
      <c r="ER206" s="2">
        <f t="shared" si="252"/>
        <v>101.76170512477877</v>
      </c>
      <c r="ES206" s="2">
        <f t="shared" si="252"/>
        <v>34.063188251069555</v>
      </c>
      <c r="ET206" s="2">
        <f t="shared" si="252"/>
        <v>19.636841121713513</v>
      </c>
      <c r="EU206" s="2">
        <f t="shared" si="252"/>
        <v>14.055926386512667</v>
      </c>
      <c r="EV206" s="2">
        <f t="shared" si="252"/>
        <v>15.593910520023908</v>
      </c>
      <c r="EW206" s="2">
        <f t="shared" si="252"/>
        <v>15.515967163006792</v>
      </c>
      <c r="EX206" s="2">
        <f t="shared" si="252"/>
        <v>17.164347834805618</v>
      </c>
      <c r="EY206" s="2">
        <f t="shared" si="252"/>
        <v>17.775631422152369</v>
      </c>
      <c r="EZ206" s="2">
        <f t="shared" si="252"/>
        <v>17.554322673841138</v>
      </c>
      <c r="FA206" s="2">
        <f t="shared" si="252"/>
        <v>18.772079064345661</v>
      </c>
      <c r="FB206" s="2">
        <f t="shared" si="252"/>
        <v>17.880409994611405</v>
      </c>
      <c r="FC206" s="2">
        <f t="shared" si="252"/>
        <v>18.472161314658756</v>
      </c>
      <c r="FD206" s="2">
        <f t="shared" si="252"/>
        <v>23.528926426408848</v>
      </c>
      <c r="FE206" s="2">
        <f t="shared" si="252"/>
        <v>25.831492597699913</v>
      </c>
      <c r="FG206" s="2">
        <f t="shared" si="253"/>
        <v>0.9999977313280064</v>
      </c>
      <c r="FH206" s="2">
        <f t="shared" si="253"/>
        <v>0.99999668624665905</v>
      </c>
      <c r="FI206" s="2">
        <f t="shared" si="253"/>
        <v>0.99999729691247019</v>
      </c>
      <c r="FJ206" s="2">
        <f t="shared" si="253"/>
        <v>0.99999697302275181</v>
      </c>
      <c r="FK206" s="2">
        <f t="shared" si="253"/>
        <v>0.99999684785993292</v>
      </c>
      <c r="FL206" s="2">
        <f t="shared" si="253"/>
        <v>0.99999679836672462</v>
      </c>
      <c r="FM206" s="2">
        <f t="shared" si="253"/>
        <v>0.99999668234567285</v>
      </c>
      <c r="FN206" s="2">
        <f t="shared" si="253"/>
        <v>0.99999666095311313</v>
      </c>
      <c r="FO206" s="2">
        <f t="shared" si="253"/>
        <v>0.99999672004187901</v>
      </c>
      <c r="FP206" s="2">
        <f t="shared" si="253"/>
        <v>0.99999662628253383</v>
      </c>
      <c r="FQ206" s="2">
        <f t="shared" si="253"/>
        <v>0.99999665995980314</v>
      </c>
      <c r="FR206" s="2">
        <f t="shared" si="253"/>
        <v>0.99999666019247846</v>
      </c>
      <c r="FS206" s="2">
        <f t="shared" si="253"/>
        <v>0.99999665075273325</v>
      </c>
      <c r="FT206" s="2">
        <f t="shared" si="253"/>
        <v>0.99999658010524128</v>
      </c>
      <c r="FU206" s="2">
        <f t="shared" si="253"/>
        <v>0.99999536026024982</v>
      </c>
      <c r="FW206" s="2">
        <f t="shared" si="244"/>
        <v>0.93551975358014172</v>
      </c>
      <c r="FX206" s="2">
        <f t="shared" si="244"/>
        <v>0.97954507894944942</v>
      </c>
      <c r="FY206" s="2">
        <f t="shared" si="244"/>
        <v>0.95282607348413195</v>
      </c>
      <c r="FZ206" s="2">
        <f t="shared" si="244"/>
        <v>0.95334983974576726</v>
      </c>
      <c r="GA206" s="2">
        <f t="shared" si="244"/>
        <v>0.95192646686373827</v>
      </c>
      <c r="GB206" s="2">
        <f t="shared" si="244"/>
        <v>0.95197041221130418</v>
      </c>
      <c r="GC206" s="2">
        <f t="shared" si="244"/>
        <v>0.95655805817104633</v>
      </c>
      <c r="GD206" s="2">
        <f t="shared" si="244"/>
        <v>0.9645209770695411</v>
      </c>
      <c r="GE206" s="2">
        <f t="shared" si="244"/>
        <v>0.96054340448903908</v>
      </c>
      <c r="GF206" s="2">
        <f t="shared" si="244"/>
        <v>0.95662141697301084</v>
      </c>
      <c r="GG206" s="2">
        <f t="shared" si="244"/>
        <v>0.95277620212907055</v>
      </c>
      <c r="GH206" s="2">
        <f t="shared" si="244"/>
        <v>0.94449427259483432</v>
      </c>
      <c r="GI206" s="2">
        <f t="shared" si="244"/>
        <v>0.93663710851888848</v>
      </c>
      <c r="GJ206" s="2">
        <f t="shared" si="244"/>
        <v>0.92966335227855257</v>
      </c>
      <c r="GK206" s="2">
        <f t="shared" si="244"/>
        <v>0.90162596365971737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6.7730495665212368E-266</v>
      </c>
      <c r="HD206" s="86">
        <f t="shared" si="181"/>
        <v>5.6612098508132371E-196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1.6810484547860242E-74</v>
      </c>
      <c r="HT206" s="86">
        <f t="shared" si="246"/>
        <v>1.3613776767017478E-115</v>
      </c>
      <c r="HU206" s="86">
        <f t="shared" si="246"/>
        <v>7.7078064969252816E-104</v>
      </c>
      <c r="HV206" s="86">
        <f t="shared" si="246"/>
        <v>4.2633373805892058E-118</v>
      </c>
      <c r="HW206" s="86">
        <f t="shared" si="246"/>
        <v>5.8991349590754128E-127</v>
      </c>
      <c r="HX206" s="86">
        <f t="shared" si="246"/>
        <v>1.0895153245758564E-121</v>
      </c>
      <c r="HY206" s="86">
        <f t="shared" si="246"/>
        <v>9.4421938204703689E-136</v>
      </c>
      <c r="HZ206" s="86">
        <f t="shared" si="246"/>
        <v>8.7611639859378455E-143</v>
      </c>
      <c r="IA206" s="86">
        <f t="shared" si="246"/>
        <v>9.4286614184782264E-134</v>
      </c>
      <c r="IB206" s="86">
        <f t="shared" si="246"/>
        <v>2.9145702762047633E-128</v>
      </c>
      <c r="IC206" s="86">
        <f t="shared" si="246"/>
        <v>1.2657718638449393E-126</v>
      </c>
      <c r="ID206" s="86">
        <f t="shared" si="246"/>
        <v>3.5899477571284275E-115</v>
      </c>
      <c r="IE206" s="86">
        <f t="shared" si="246"/>
        <v>1.1910231694172557E-104</v>
      </c>
      <c r="IF206" s="86">
        <f t="shared" si="246"/>
        <v>1.3235643155902668E-115</v>
      </c>
      <c r="IG206" s="86">
        <f t="shared" si="246"/>
        <v>1.5839969649627859E-84</v>
      </c>
      <c r="II206" s="86">
        <f t="shared" si="247"/>
        <v>1.7480274027040731E-32</v>
      </c>
      <c r="IJ206" s="86">
        <f t="shared" si="247"/>
        <v>7.8712031491323915E-82</v>
      </c>
      <c r="IK206" s="86">
        <f t="shared" si="247"/>
        <v>3.948212895985078E-51</v>
      </c>
      <c r="IL206" s="86">
        <f t="shared" si="247"/>
        <v>3.4843567896281952E-57</v>
      </c>
      <c r="IM206" s="86">
        <f t="shared" si="247"/>
        <v>1.2402991823968492E-61</v>
      </c>
      <c r="IN206" s="86">
        <f t="shared" si="247"/>
        <v>1.7080918732867266E-59</v>
      </c>
      <c r="IO206" s="86">
        <f t="shared" si="247"/>
        <v>5.7203909522283808E-68</v>
      </c>
      <c r="IP206" s="86">
        <f t="shared" si="247"/>
        <v>3.6338066585873448E-78</v>
      </c>
      <c r="IQ206" s="86">
        <f t="shared" si="247"/>
        <v>1.8276087401674726E-70</v>
      </c>
      <c r="IR206" s="86">
        <f t="shared" si="247"/>
        <v>1.7557605854372008E-65</v>
      </c>
      <c r="IS206" s="86">
        <f t="shared" si="247"/>
        <v>3.2464066014692052E-62</v>
      </c>
      <c r="IT206" s="86">
        <f t="shared" si="247"/>
        <v>6.3491423042753312E-53</v>
      </c>
      <c r="IU206" s="86">
        <f t="shared" si="247"/>
        <v>1.4461145727999597E-45</v>
      </c>
      <c r="IV206" s="86">
        <f t="shared" si="247"/>
        <v>6.2715715061656185E-15</v>
      </c>
      <c r="IW206" s="86">
        <f t="shared" si="247"/>
        <v>1.8583737536671476E-18</v>
      </c>
      <c r="IY206" s="86">
        <f t="shared" si="248"/>
        <v>1.7480274027040731E-32</v>
      </c>
      <c r="IZ206" s="86">
        <f t="shared" si="248"/>
        <v>7.8712031491323915E-82</v>
      </c>
      <c r="JA206" s="86">
        <f t="shared" si="248"/>
        <v>3.948212895985078E-51</v>
      </c>
      <c r="JB206" s="86">
        <f t="shared" si="248"/>
        <v>3.4843567896281952E-57</v>
      </c>
      <c r="JC206" s="86">
        <f t="shared" si="248"/>
        <v>1.2402991823968492E-61</v>
      </c>
      <c r="JD206" s="86">
        <f t="shared" si="248"/>
        <v>1.7080918732867266E-59</v>
      </c>
      <c r="JE206" s="86">
        <f t="shared" si="248"/>
        <v>5.7203909522283808E-68</v>
      </c>
      <c r="JF206" s="86">
        <f t="shared" si="248"/>
        <v>3.6338066585873448E-78</v>
      </c>
      <c r="JG206" s="86">
        <f t="shared" si="248"/>
        <v>1.8276087401674726E-70</v>
      </c>
      <c r="JH206" s="86">
        <f t="shared" si="248"/>
        <v>1.7557605854372008E-65</v>
      </c>
      <c r="JI206" s="86">
        <f t="shared" si="248"/>
        <v>3.2464066014692052E-62</v>
      </c>
      <c r="JJ206" s="86">
        <f t="shared" si="248"/>
        <v>6.3491423042753312E-53</v>
      </c>
      <c r="JK206" s="86">
        <f t="shared" si="248"/>
        <v>1.4461145727999597E-45</v>
      </c>
      <c r="JL206" s="86">
        <f t="shared" si="248"/>
        <v>6.2715715061656185E-15</v>
      </c>
      <c r="JM206" s="86">
        <f t="shared" si="248"/>
        <v>1.8583737536671476E-18</v>
      </c>
    </row>
    <row r="207" spans="2:273" x14ac:dyDescent="0.25">
      <c r="B207" s="2">
        <v>180</v>
      </c>
      <c r="C207" s="37">
        <v>34.377000000000002</v>
      </c>
      <c r="D207" s="37">
        <v>128.01599999999999</v>
      </c>
      <c r="E207" s="37">
        <v>35.863999999999997</v>
      </c>
      <c r="F207" s="37">
        <v>24.407</v>
      </c>
      <c r="G207" s="37">
        <v>16.22</v>
      </c>
      <c r="H207" s="37">
        <v>17.475000000000001</v>
      </c>
      <c r="I207" s="37">
        <v>17.22</v>
      </c>
      <c r="J207" s="37">
        <v>17.39</v>
      </c>
      <c r="K207" s="37">
        <v>18.288</v>
      </c>
      <c r="L207" s="37">
        <v>19.864000000000001</v>
      </c>
      <c r="M207" s="37">
        <v>23.559000000000001</v>
      </c>
      <c r="N207" s="37">
        <v>20.881</v>
      </c>
      <c r="O207" s="37">
        <v>18.61</v>
      </c>
      <c r="P207" s="37">
        <v>24.050999999999998</v>
      </c>
      <c r="Q207" s="37">
        <v>23.102</v>
      </c>
      <c r="S207" s="4">
        <f t="shared" si="249"/>
        <v>34.580371662900248</v>
      </c>
      <c r="T207" s="4" t="e">
        <f t="shared" si="249"/>
        <v>#N/A</v>
      </c>
      <c r="U207" s="4">
        <f t="shared" si="249"/>
        <v>33.844545804256285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17.563764698504222</v>
      </c>
      <c r="AE207" s="4">
        <f t="shared" si="249"/>
        <v>18.242508218280324</v>
      </c>
      <c r="AF207" s="4">
        <f t="shared" si="249"/>
        <v>23.335907908797399</v>
      </c>
      <c r="AG207" s="4">
        <f t="shared" si="249"/>
        <v>25.916132913853811</v>
      </c>
      <c r="AI207" s="4">
        <f t="shared" si="250"/>
        <v>-0.20337166290024555</v>
      </c>
      <c r="AJ207" s="4">
        <f t="shared" si="250"/>
        <v>0</v>
      </c>
      <c r="AK207" s="4">
        <f t="shared" si="250"/>
        <v>2.0194541957437124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3.3172353014957778</v>
      </c>
      <c r="AU207" s="4">
        <f t="shared" si="250"/>
        <v>0.367491781719675</v>
      </c>
      <c r="AV207" s="4">
        <f t="shared" si="250"/>
        <v>0.71509209120259953</v>
      </c>
      <c r="AW207" s="4">
        <f t="shared" si="250"/>
        <v>-2.8141329138538111</v>
      </c>
      <c r="AY207" s="2">
        <f t="shared" si="242"/>
        <v>34.580371662900248</v>
      </c>
      <c r="AZ207" s="2" t="e">
        <f t="shared" si="242"/>
        <v>#N/A</v>
      </c>
      <c r="BA207" s="2">
        <f t="shared" si="242"/>
        <v>33.844545804256285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17.563764698504222</v>
      </c>
      <c r="BK207" s="2">
        <f t="shared" si="242"/>
        <v>18.242508218280324</v>
      </c>
      <c r="BL207" s="2">
        <f t="shared" si="242"/>
        <v>23.335907908797399</v>
      </c>
      <c r="BM207" s="2">
        <f t="shared" si="242"/>
        <v>25.916132913853811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34.377000000000002</v>
      </c>
      <c r="CV207" s="2" t="str">
        <f t="shared" si="198"/>
        <v/>
      </c>
      <c r="CW207" s="2">
        <f t="shared" si="199"/>
        <v>35.863999999999997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20.881</v>
      </c>
      <c r="DG207" s="2">
        <f t="shared" si="209"/>
        <v>18.61</v>
      </c>
      <c r="DH207" s="2">
        <f t="shared" si="210"/>
        <v>24.050999999999998</v>
      </c>
      <c r="DI207" s="2">
        <f t="shared" si="211"/>
        <v>23.102</v>
      </c>
      <c r="DK207" s="2">
        <f t="shared" si="251"/>
        <v>136.03076157128785</v>
      </c>
      <c r="DL207" s="2">
        <f t="shared" si="251"/>
        <v>223.14954223050535</v>
      </c>
      <c r="DM207" s="2">
        <f t="shared" si="251"/>
        <v>100.7565524390244</v>
      </c>
      <c r="DN207" s="2">
        <f t="shared" si="251"/>
        <v>105.41553684210524</v>
      </c>
      <c r="DO207" s="2">
        <f t="shared" si="251"/>
        <v>70.428248785425126</v>
      </c>
      <c r="DP207" s="2">
        <f t="shared" si="251"/>
        <v>81.817432523616731</v>
      </c>
      <c r="DQ207" s="2">
        <f t="shared" si="251"/>
        <v>76.552984942084933</v>
      </c>
      <c r="DR207" s="2">
        <f t="shared" si="251"/>
        <v>71.772522689075629</v>
      </c>
      <c r="DS207" s="2">
        <f t="shared" si="251"/>
        <v>71.858154440154436</v>
      </c>
      <c r="DT207" s="2">
        <f t="shared" si="251"/>
        <v>72.056146546546557</v>
      </c>
      <c r="DU207" s="2">
        <f t="shared" si="251"/>
        <v>76.309191377091366</v>
      </c>
      <c r="DV207" s="2">
        <f t="shared" si="251"/>
        <v>77.339116216216212</v>
      </c>
      <c r="DW207" s="2">
        <f t="shared" si="251"/>
        <v>76.533434566145075</v>
      </c>
      <c r="DX207" s="2">
        <f t="shared" si="251"/>
        <v>61.617848739495798</v>
      </c>
      <c r="DY207" s="2">
        <f t="shared" si="251"/>
        <v>68.808252576937349</v>
      </c>
      <c r="EA207" s="2">
        <f t="shared" si="240"/>
        <v>29.828070431086829</v>
      </c>
      <c r="EB207" s="2">
        <f t="shared" si="240"/>
        <v>79.863252117215012</v>
      </c>
      <c r="EC207" s="2">
        <f t="shared" si="240"/>
        <v>30.518755391429728</v>
      </c>
      <c r="ED207" s="2">
        <f t="shared" si="240"/>
        <v>14.914223094757304</v>
      </c>
      <c r="EE207" s="2">
        <f t="shared" si="240"/>
        <v>9.8083615732979794</v>
      </c>
      <c r="EF207" s="2">
        <f t="shared" si="239"/>
        <v>16.092365530702683</v>
      </c>
      <c r="EG207" s="2">
        <f t="shared" si="239"/>
        <v>13.322881278092634</v>
      </c>
      <c r="EH207" s="2">
        <f t="shared" si="239"/>
        <v>13.168789567195851</v>
      </c>
      <c r="EI207" s="2">
        <f t="shared" si="239"/>
        <v>16.137762778970782</v>
      </c>
      <c r="EJ207" s="2">
        <f t="shared" si="239"/>
        <v>17.117256256870409</v>
      </c>
      <c r="EK207" s="2">
        <f t="shared" si="212"/>
        <v>15.852662595270669</v>
      </c>
      <c r="EL207" s="2">
        <f t="shared" si="179"/>
        <v>14.270064121145488</v>
      </c>
      <c r="EM207" s="2">
        <f t="shared" si="179"/>
        <v>16.828010626628274</v>
      </c>
      <c r="EN207" s="2">
        <f t="shared" si="179"/>
        <v>22.180471210134762</v>
      </c>
      <c r="EO207" s="2">
        <f t="shared" si="179"/>
        <v>27.69356624153756</v>
      </c>
      <c r="EQ207" s="2">
        <f t="shared" si="252"/>
        <v>34.878867319180408</v>
      </c>
      <c r="ER207" s="2">
        <f t="shared" si="252"/>
        <v>101.94267806096488</v>
      </c>
      <c r="ES207" s="2">
        <f t="shared" si="252"/>
        <v>33.994534863397718</v>
      </c>
      <c r="ET207" s="2">
        <f t="shared" si="252"/>
        <v>19.491467814859377</v>
      </c>
      <c r="EU207" s="2">
        <f t="shared" si="252"/>
        <v>13.888889832362857</v>
      </c>
      <c r="EV207" s="2">
        <f t="shared" si="252"/>
        <v>15.438370531978482</v>
      </c>
      <c r="EW207" s="2">
        <f t="shared" si="252"/>
        <v>15.378528353834536</v>
      </c>
      <c r="EX207" s="2">
        <f t="shared" si="252"/>
        <v>17.054214357637502</v>
      </c>
      <c r="EY207" s="2">
        <f t="shared" si="252"/>
        <v>17.632166713133504</v>
      </c>
      <c r="EZ207" s="2">
        <f t="shared" si="252"/>
        <v>17.399037611999589</v>
      </c>
      <c r="FA207" s="2">
        <f t="shared" si="252"/>
        <v>18.641995968959542</v>
      </c>
      <c r="FB207" s="2">
        <f t="shared" si="252"/>
        <v>17.740093949794236</v>
      </c>
      <c r="FC207" s="2">
        <f t="shared" si="252"/>
        <v>18.329584766746347</v>
      </c>
      <c r="FD207" s="2">
        <f t="shared" si="252"/>
        <v>23.415502809120273</v>
      </c>
      <c r="FE207" s="2">
        <f t="shared" si="252"/>
        <v>25.739074384513671</v>
      </c>
      <c r="FG207" s="2">
        <f t="shared" si="253"/>
        <v>0.99999793094613787</v>
      </c>
      <c r="FH207" s="2">
        <f t="shared" si="253"/>
        <v>0.99999697782015284</v>
      </c>
      <c r="FI207" s="2">
        <f t="shared" si="253"/>
        <v>0.99999753475428677</v>
      </c>
      <c r="FJ207" s="2">
        <f t="shared" si="253"/>
        <v>0.99999723936320395</v>
      </c>
      <c r="FK207" s="2">
        <f t="shared" si="253"/>
        <v>0.99999712521329431</v>
      </c>
      <c r="FL207" s="2">
        <f t="shared" si="253"/>
        <v>0.99999708007492671</v>
      </c>
      <c r="FM207" s="2">
        <f t="shared" si="253"/>
        <v>0.99999697426240919</v>
      </c>
      <c r="FN207" s="2">
        <f t="shared" si="253"/>
        <v>0.99999695475215133</v>
      </c>
      <c r="FO207" s="2">
        <f t="shared" si="253"/>
        <v>0.99999700864177776</v>
      </c>
      <c r="FP207" s="2">
        <f t="shared" si="253"/>
        <v>0.99999692313218846</v>
      </c>
      <c r="FQ207" s="2">
        <f t="shared" si="253"/>
        <v>0.99999695384624132</v>
      </c>
      <c r="FR207" s="2">
        <f t="shared" si="253"/>
        <v>0.99999695405844391</v>
      </c>
      <c r="FS207" s="2">
        <f t="shared" si="253"/>
        <v>0.99999694544928885</v>
      </c>
      <c r="FT207" s="2">
        <f t="shared" si="253"/>
        <v>0.99999688101797202</v>
      </c>
      <c r="FU207" s="2">
        <f t="shared" si="253"/>
        <v>0.99999576850532856</v>
      </c>
      <c r="FW207" s="2">
        <f t="shared" si="244"/>
        <v>0.94085776918240316</v>
      </c>
      <c r="FX207" s="2">
        <f t="shared" si="244"/>
        <v>0.98131125406697473</v>
      </c>
      <c r="FY207" s="2">
        <f t="shared" si="244"/>
        <v>0.95679754317540433</v>
      </c>
      <c r="FZ207" s="2">
        <f t="shared" si="244"/>
        <v>0.9572791917279716</v>
      </c>
      <c r="GA207" s="2">
        <f t="shared" si="244"/>
        <v>0.95597017273323814</v>
      </c>
      <c r="GB207" s="2">
        <f t="shared" si="244"/>
        <v>0.95601059243433428</v>
      </c>
      <c r="GC207" s="2">
        <f t="shared" si="244"/>
        <v>0.96022845461889816</v>
      </c>
      <c r="GD207" s="2">
        <f t="shared" si="244"/>
        <v>0.9675414183090123</v>
      </c>
      <c r="GE207" s="2">
        <f t="shared" si="244"/>
        <v>0.96388979149529408</v>
      </c>
      <c r="GF207" s="2">
        <f t="shared" si="244"/>
        <v>0.96028668250177174</v>
      </c>
      <c r="GG207" s="2">
        <f t="shared" si="244"/>
        <v>0.95675167980999754</v>
      </c>
      <c r="GH207" s="2">
        <f t="shared" si="244"/>
        <v>0.94912972952586139</v>
      </c>
      <c r="GI207" s="2">
        <f t="shared" si="244"/>
        <v>0.94188836942522625</v>
      </c>
      <c r="GJ207" s="2">
        <f t="shared" si="244"/>
        <v>0.93545274075570084</v>
      </c>
      <c r="GK207" s="2">
        <f t="shared" si="244"/>
        <v>0.90949844476029917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2.0973491761137302E-271</v>
      </c>
      <c r="HD207" s="86">
        <f t="shared" si="181"/>
        <v>3.9600845711010098E-200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5.389981198666846E-77</v>
      </c>
      <c r="HT207" s="86">
        <f t="shared" si="246"/>
        <v>4.5386691889253079E-119</v>
      </c>
      <c r="HU207" s="86">
        <f t="shared" si="246"/>
        <v>3.6120151492633611E-107</v>
      </c>
      <c r="HV207" s="86">
        <f t="shared" si="246"/>
        <v>7.5746503812035183E-122</v>
      </c>
      <c r="HW207" s="86">
        <f t="shared" si="246"/>
        <v>4.8312282571783791E-131</v>
      </c>
      <c r="HX207" s="86">
        <f t="shared" si="246"/>
        <v>1.2899998978861407E-125</v>
      </c>
      <c r="HY207" s="86">
        <f t="shared" si="246"/>
        <v>4.8123723810520453E-140</v>
      </c>
      <c r="HZ207" s="86">
        <f t="shared" si="246"/>
        <v>3.265303586017954E-147</v>
      </c>
      <c r="IA207" s="86">
        <f t="shared" si="246"/>
        <v>5.8999466465643395E-138</v>
      </c>
      <c r="IB207" s="86">
        <f t="shared" si="246"/>
        <v>2.3675704166911781E-132</v>
      </c>
      <c r="IC207" s="86">
        <f t="shared" si="246"/>
        <v>1.0636020961718918E-130</v>
      </c>
      <c r="ID207" s="86">
        <f t="shared" si="246"/>
        <v>5.839592111334478E-119</v>
      </c>
      <c r="IE207" s="86">
        <f t="shared" si="246"/>
        <v>3.6423107777375546E-108</v>
      </c>
      <c r="IF207" s="86">
        <f t="shared" si="246"/>
        <v>1.3326592543764819E-119</v>
      </c>
      <c r="IG207" s="86">
        <f t="shared" si="246"/>
        <v>1.3666776601814777E-87</v>
      </c>
      <c r="II207" s="86">
        <f t="shared" si="247"/>
        <v>1.2179440887823519E-34</v>
      </c>
      <c r="IJ207" s="86">
        <f t="shared" si="247"/>
        <v>1.1089363247295736E-85</v>
      </c>
      <c r="IK207" s="86">
        <f t="shared" si="247"/>
        <v>3.3605538178104965E-54</v>
      </c>
      <c r="IL207" s="86">
        <f t="shared" si="247"/>
        <v>1.2897564393149093E-60</v>
      </c>
      <c r="IM207" s="86">
        <f t="shared" si="247"/>
        <v>2.2256154420725308E-65</v>
      </c>
      <c r="IN207" s="86">
        <f t="shared" si="247"/>
        <v>4.1795202646077172E-63</v>
      </c>
      <c r="IO207" s="86">
        <f t="shared" si="247"/>
        <v>5.7549405669274766E-72</v>
      </c>
      <c r="IP207" s="86">
        <f t="shared" si="247"/>
        <v>1.7645753138182091E-82</v>
      </c>
      <c r="IQ207" s="86">
        <f t="shared" si="247"/>
        <v>1.7634286761185212E-74</v>
      </c>
      <c r="IR207" s="86">
        <f t="shared" si="247"/>
        <v>2.5054505264285408E-69</v>
      </c>
      <c r="IS207" s="86">
        <f t="shared" si="247"/>
        <v>5.6613044482717045E-66</v>
      </c>
      <c r="IT207" s="86">
        <f t="shared" si="247"/>
        <v>2.6675667314225738E-56</v>
      </c>
      <c r="IU207" s="86">
        <f t="shared" si="247"/>
        <v>1.2992709464882885E-48</v>
      </c>
      <c r="IV207" s="86">
        <f t="shared" si="247"/>
        <v>6.6602419376791982E-16</v>
      </c>
      <c r="IW207" s="86">
        <f t="shared" si="247"/>
        <v>6.8508962487378792E-20</v>
      </c>
      <c r="IY207" s="86">
        <f t="shared" si="248"/>
        <v>1.2179440887823519E-34</v>
      </c>
      <c r="IZ207" s="86">
        <f t="shared" si="248"/>
        <v>1.1089363247295736E-85</v>
      </c>
      <c r="JA207" s="86">
        <f t="shared" si="248"/>
        <v>3.3605538178104965E-54</v>
      </c>
      <c r="JB207" s="86">
        <f t="shared" si="248"/>
        <v>1.2897564393149093E-60</v>
      </c>
      <c r="JC207" s="86">
        <f t="shared" si="248"/>
        <v>2.2256154420725308E-65</v>
      </c>
      <c r="JD207" s="86">
        <f t="shared" si="248"/>
        <v>4.1795202646077172E-63</v>
      </c>
      <c r="JE207" s="86">
        <f t="shared" si="248"/>
        <v>5.7549405669274766E-72</v>
      </c>
      <c r="JF207" s="86">
        <f t="shared" si="248"/>
        <v>1.7645753138182091E-82</v>
      </c>
      <c r="JG207" s="86">
        <f t="shared" si="248"/>
        <v>1.7634286761185212E-74</v>
      </c>
      <c r="JH207" s="86">
        <f t="shared" si="248"/>
        <v>2.5054505264285408E-69</v>
      </c>
      <c r="JI207" s="86">
        <f t="shared" si="248"/>
        <v>5.6613044482717045E-66</v>
      </c>
      <c r="JJ207" s="86">
        <f t="shared" si="248"/>
        <v>2.6675667314225738E-56</v>
      </c>
      <c r="JK207" s="86">
        <f t="shared" si="248"/>
        <v>1.2992709464882885E-48</v>
      </c>
      <c r="JL207" s="86">
        <f t="shared" si="248"/>
        <v>6.6602419376791982E-16</v>
      </c>
      <c r="JM207" s="86">
        <f t="shared" si="248"/>
        <v>6.8508962487378792E-20</v>
      </c>
    </row>
    <row r="208" spans="2:273" x14ac:dyDescent="0.25">
      <c r="B208" s="2">
        <v>181</v>
      </c>
      <c r="C208" s="37">
        <v>35.18</v>
      </c>
      <c r="D208" s="37">
        <v>126.131</v>
      </c>
      <c r="E208" s="37">
        <v>34.203000000000003</v>
      </c>
      <c r="F208" s="37">
        <v>25.524999999999999</v>
      </c>
      <c r="G208" s="37">
        <v>16.271000000000001</v>
      </c>
      <c r="H208" s="37">
        <v>17.61</v>
      </c>
      <c r="I208" s="37">
        <v>16.152999999999999</v>
      </c>
      <c r="J208" s="37">
        <v>16.492000000000001</v>
      </c>
      <c r="K208" s="37">
        <v>19.559000000000001</v>
      </c>
      <c r="L208" s="37">
        <v>18.475000000000001</v>
      </c>
      <c r="M208" s="37">
        <v>24.22</v>
      </c>
      <c r="N208" s="37">
        <v>18.745999999999999</v>
      </c>
      <c r="O208" s="37">
        <v>19.695</v>
      </c>
      <c r="P208" s="37">
        <v>24.22</v>
      </c>
      <c r="Q208" s="37">
        <v>23.102</v>
      </c>
      <c r="S208" s="4">
        <f t="shared" si="249"/>
        <v>34.518209216835615</v>
      </c>
      <c r="T208" s="4" t="e">
        <f t="shared" si="249"/>
        <v>#N/A</v>
      </c>
      <c r="U208" s="4">
        <f t="shared" si="249"/>
        <v>33.786710510795039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17.436034116083992</v>
      </c>
      <c r="AE208" s="4">
        <f t="shared" si="249"/>
        <v>18.106089100768617</v>
      </c>
      <c r="AF208" s="4">
        <f t="shared" si="249"/>
        <v>23.228046363810005</v>
      </c>
      <c r="AG208" s="4">
        <f t="shared" si="249"/>
        <v>25.811242333528103</v>
      </c>
      <c r="AI208" s="4">
        <f t="shared" si="250"/>
        <v>0.66179078316438478</v>
      </c>
      <c r="AJ208" s="4">
        <f t="shared" si="250"/>
        <v>0</v>
      </c>
      <c r="AK208" s="4">
        <f t="shared" si="250"/>
        <v>0.41628948920496356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1.3099658839160071</v>
      </c>
      <c r="AU208" s="4">
        <f t="shared" si="250"/>
        <v>1.588910899231383</v>
      </c>
      <c r="AV208" s="4">
        <f t="shared" si="250"/>
        <v>0.99195363618999366</v>
      </c>
      <c r="AW208" s="4">
        <f t="shared" si="250"/>
        <v>-2.7092423335281026</v>
      </c>
      <c r="AY208" s="2">
        <f t="shared" si="242"/>
        <v>34.518209216835615</v>
      </c>
      <c r="AZ208" s="2" t="e">
        <f t="shared" si="242"/>
        <v>#N/A</v>
      </c>
      <c r="BA208" s="2">
        <f t="shared" si="242"/>
        <v>33.786710510795039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17.436034116083992</v>
      </c>
      <c r="BK208" s="2">
        <f t="shared" si="242"/>
        <v>18.106089100768617</v>
      </c>
      <c r="BL208" s="2">
        <f t="shared" si="242"/>
        <v>23.228046363810005</v>
      </c>
      <c r="BM208" s="2">
        <f t="shared" si="242"/>
        <v>25.811242333528103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35.18</v>
      </c>
      <c r="CV208" s="2" t="str">
        <f t="shared" si="198"/>
        <v/>
      </c>
      <c r="CW208" s="2">
        <f t="shared" si="199"/>
        <v>34.203000000000003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18.745999999999999</v>
      </c>
      <c r="DG208" s="2">
        <f t="shared" si="209"/>
        <v>19.695</v>
      </c>
      <c r="DH208" s="2">
        <f t="shared" si="210"/>
        <v>24.22</v>
      </c>
      <c r="DI208" s="2">
        <f t="shared" si="211"/>
        <v>23.102</v>
      </c>
      <c r="DK208" s="2">
        <f t="shared" si="251"/>
        <v>136.56819630156471</v>
      </c>
      <c r="DL208" s="2">
        <f t="shared" si="251"/>
        <v>223.93032231315669</v>
      </c>
      <c r="DM208" s="2">
        <f t="shared" si="251"/>
        <v>101.09407317073172</v>
      </c>
      <c r="DN208" s="2">
        <f t="shared" si="251"/>
        <v>105.82714979757083</v>
      </c>
      <c r="DO208" s="2">
        <f t="shared" si="251"/>
        <v>70.635939271255069</v>
      </c>
      <c r="DP208" s="2">
        <f t="shared" si="251"/>
        <v>82.090654183535761</v>
      </c>
      <c r="DQ208" s="2">
        <f t="shared" si="251"/>
        <v>76.803995495495485</v>
      </c>
      <c r="DR208" s="2">
        <f t="shared" si="251"/>
        <v>71.985120728291321</v>
      </c>
      <c r="DS208" s="2">
        <f t="shared" si="251"/>
        <v>72.0599009009009</v>
      </c>
      <c r="DT208" s="2">
        <f t="shared" si="251"/>
        <v>72.263114114114117</v>
      </c>
      <c r="DU208" s="2">
        <f t="shared" si="251"/>
        <v>76.537477477477466</v>
      </c>
      <c r="DV208" s="2">
        <f t="shared" si="251"/>
        <v>77.560427927927918</v>
      </c>
      <c r="DW208" s="2">
        <f t="shared" si="251"/>
        <v>76.738564722617355</v>
      </c>
      <c r="DX208" s="2">
        <f t="shared" si="251"/>
        <v>61.72957927170868</v>
      </c>
      <c r="DY208" s="2">
        <f t="shared" si="251"/>
        <v>69.006894846125334</v>
      </c>
      <c r="EA208" s="2">
        <f t="shared" si="240"/>
        <v>29.674994188567965</v>
      </c>
      <c r="EB208" s="2">
        <f t="shared" si="240"/>
        <v>79.725748707187293</v>
      </c>
      <c r="EC208" s="2">
        <f t="shared" si="240"/>
        <v>30.403131380766158</v>
      </c>
      <c r="ED208" s="2">
        <f t="shared" si="240"/>
        <v>14.705152773677518</v>
      </c>
      <c r="EE208" s="2">
        <f t="shared" si="240"/>
        <v>9.5854361129181669</v>
      </c>
      <c r="EF208" s="2">
        <f t="shared" si="239"/>
        <v>15.944182976366324</v>
      </c>
      <c r="EG208" s="2">
        <f t="shared" si="239"/>
        <v>13.158684776236075</v>
      </c>
      <c r="EH208" s="2">
        <f t="shared" si="239"/>
        <v>13.010246897129129</v>
      </c>
      <c r="EI208" s="2">
        <f t="shared" si="239"/>
        <v>15.975742043101466</v>
      </c>
      <c r="EJ208" s="2">
        <f t="shared" si="239"/>
        <v>16.957628601375355</v>
      </c>
      <c r="EK208" s="2">
        <f t="shared" si="212"/>
        <v>15.684368282196601</v>
      </c>
      <c r="EL208" s="2">
        <f t="shared" si="179"/>
        <v>14.082392523364483</v>
      </c>
      <c r="EM208" s="2">
        <f t="shared" si="179"/>
        <v>16.664852769779241</v>
      </c>
      <c r="EN208" s="2">
        <f t="shared" si="179"/>
        <v>22.049703670955545</v>
      </c>
      <c r="EO208" s="2">
        <f t="shared" si="179"/>
        <v>27.622913309160978</v>
      </c>
      <c r="EQ208" s="2">
        <f t="shared" si="252"/>
        <v>34.795652210923663</v>
      </c>
      <c r="ER208" s="2">
        <f t="shared" si="252"/>
        <v>102.12365099715097</v>
      </c>
      <c r="ES208" s="2">
        <f t="shared" si="252"/>
        <v>33.925881475725888</v>
      </c>
      <c r="ET208" s="2">
        <f t="shared" si="252"/>
        <v>19.346094508005237</v>
      </c>
      <c r="EU208" s="2">
        <f t="shared" si="252"/>
        <v>13.721853278213047</v>
      </c>
      <c r="EV208" s="2">
        <f t="shared" si="252"/>
        <v>15.282830543933056</v>
      </c>
      <c r="EW208" s="2">
        <f t="shared" si="252"/>
        <v>15.241089544662284</v>
      </c>
      <c r="EX208" s="2">
        <f t="shared" si="252"/>
        <v>16.944080880469389</v>
      </c>
      <c r="EY208" s="2">
        <f t="shared" si="252"/>
        <v>17.488702004114639</v>
      </c>
      <c r="EZ208" s="2">
        <f t="shared" si="252"/>
        <v>17.243752550158039</v>
      </c>
      <c r="FA208" s="2">
        <f t="shared" si="252"/>
        <v>18.511912873573422</v>
      </c>
      <c r="FB208" s="2">
        <f t="shared" si="252"/>
        <v>17.599777904977071</v>
      </c>
      <c r="FC208" s="2">
        <f t="shared" si="252"/>
        <v>18.187008218833935</v>
      </c>
      <c r="FD208" s="2">
        <f t="shared" si="252"/>
        <v>23.302079191831702</v>
      </c>
      <c r="FE208" s="2">
        <f t="shared" si="252"/>
        <v>25.646656171327429</v>
      </c>
      <c r="FG208" s="2">
        <f t="shared" si="253"/>
        <v>0.99999811300010699</v>
      </c>
      <c r="FH208" s="2">
        <f t="shared" si="253"/>
        <v>0.99999724373848797</v>
      </c>
      <c r="FI208" s="2">
        <f t="shared" si="253"/>
        <v>0.99999775166870009</v>
      </c>
      <c r="FJ208" s="2">
        <f t="shared" si="253"/>
        <v>0.99999748226870688</v>
      </c>
      <c r="FK208" s="2">
        <f t="shared" si="253"/>
        <v>0.9999973781627004</v>
      </c>
      <c r="FL208" s="2">
        <f t="shared" si="253"/>
        <v>0.9999973369959988</v>
      </c>
      <c r="FM208" s="2">
        <f t="shared" si="253"/>
        <v>0.99999724049378547</v>
      </c>
      <c r="FN208" s="2">
        <f t="shared" si="253"/>
        <v>0.99999722270020941</v>
      </c>
      <c r="FO208" s="2">
        <f t="shared" si="253"/>
        <v>0.99999727184815879</v>
      </c>
      <c r="FP208" s="2">
        <f t="shared" si="253"/>
        <v>0.99999719386244501</v>
      </c>
      <c r="FQ208" s="2">
        <f t="shared" si="253"/>
        <v>0.99999722187400919</v>
      </c>
      <c r="FR208" s="2">
        <f t="shared" si="253"/>
        <v>0.99999722206754027</v>
      </c>
      <c r="FS208" s="2">
        <f t="shared" si="253"/>
        <v>0.99999721421589338</v>
      </c>
      <c r="FT208" s="2">
        <f t="shared" si="253"/>
        <v>0.99999715545380208</v>
      </c>
      <c r="FU208" s="2">
        <f t="shared" si="253"/>
        <v>0.99999614082955601</v>
      </c>
      <c r="FW208" s="2">
        <f t="shared" si="244"/>
        <v>0.94577948764848863</v>
      </c>
      <c r="FX208" s="2">
        <f t="shared" si="244"/>
        <v>0.98292758713873307</v>
      </c>
      <c r="FY208" s="2">
        <f t="shared" si="244"/>
        <v>0.96044854223771225</v>
      </c>
      <c r="FZ208" s="2">
        <f t="shared" si="244"/>
        <v>0.96089115087506649</v>
      </c>
      <c r="GA208" s="2">
        <f t="shared" si="244"/>
        <v>0.9596881462083634</v>
      </c>
      <c r="GB208" s="2">
        <f t="shared" si="244"/>
        <v>0.95972529657669936</v>
      </c>
      <c r="GC208" s="2">
        <f t="shared" si="244"/>
        <v>0.96360054088510827</v>
      </c>
      <c r="GD208" s="2">
        <f t="shared" si="244"/>
        <v>0.97031263445198424</v>
      </c>
      <c r="GE208" s="2">
        <f t="shared" si="244"/>
        <v>0.96696212696914119</v>
      </c>
      <c r="GF208" s="2">
        <f t="shared" si="244"/>
        <v>0.96365401870501499</v>
      </c>
      <c r="GG208" s="2">
        <f t="shared" si="244"/>
        <v>0.96040639435339459</v>
      </c>
      <c r="GH208" s="2">
        <f t="shared" si="244"/>
        <v>0.95339716613225955</v>
      </c>
      <c r="GI208" s="2">
        <f t="shared" si="244"/>
        <v>0.94672917900227782</v>
      </c>
      <c r="GJ208" s="2">
        <f t="shared" si="244"/>
        <v>0.94079595295099683</v>
      </c>
      <c r="GK208" s="2">
        <f t="shared" si="244"/>
        <v>0.91679905857669852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5.6977687962161677E-277</v>
      </c>
      <c r="HD208" s="86">
        <f t="shared" si="181"/>
        <v>2.5034684700925918E-204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1.5694033317098294E-79</v>
      </c>
      <c r="HT208" s="86">
        <f t="shared" si="246"/>
        <v>1.3417423391307252E-122</v>
      </c>
      <c r="HU208" s="86">
        <f t="shared" si="246"/>
        <v>1.4971716234528629E-110</v>
      </c>
      <c r="HV208" s="86">
        <f t="shared" si="246"/>
        <v>1.1737796428864967E-125</v>
      </c>
      <c r="HW208" s="86">
        <f t="shared" si="246"/>
        <v>3.4024704809218986E-135</v>
      </c>
      <c r="HX208" s="86">
        <f t="shared" si="246"/>
        <v>1.3206951104610231E-129</v>
      </c>
      <c r="HY208" s="86">
        <f t="shared" si="246"/>
        <v>2.0991959974552304E-144</v>
      </c>
      <c r="HZ208" s="86">
        <f t="shared" si="246"/>
        <v>1.0396834119279748E-151</v>
      </c>
      <c r="IA208" s="86">
        <f t="shared" si="246"/>
        <v>3.1728225109773095E-142</v>
      </c>
      <c r="IB208" s="86">
        <f t="shared" si="246"/>
        <v>1.6559650742312852E-136</v>
      </c>
      <c r="IC208" s="86">
        <f t="shared" si="246"/>
        <v>7.6887399472690325E-135</v>
      </c>
      <c r="ID208" s="86">
        <f t="shared" si="246"/>
        <v>8.2327697440768412E-123</v>
      </c>
      <c r="IE208" s="86">
        <f t="shared" si="246"/>
        <v>9.72628929165641E-112</v>
      </c>
      <c r="IF208" s="86">
        <f t="shared" si="246"/>
        <v>1.1451464282760582E-123</v>
      </c>
      <c r="IG208" s="86">
        <f t="shared" si="246"/>
        <v>1.0377059813736615E-90</v>
      </c>
      <c r="II208" s="86">
        <f t="shared" si="247"/>
        <v>7.1886204643169201E-37</v>
      </c>
      <c r="IJ208" s="86">
        <f t="shared" si="247"/>
        <v>1.2695203465001636E-89</v>
      </c>
      <c r="IK208" s="86">
        <f t="shared" si="247"/>
        <v>2.3148941940101651E-57</v>
      </c>
      <c r="IL208" s="86">
        <f t="shared" si="247"/>
        <v>3.7712033244531717E-64</v>
      </c>
      <c r="IM208" s="86">
        <f t="shared" si="247"/>
        <v>3.0785834357529009E-69</v>
      </c>
      <c r="IN208" s="86">
        <f t="shared" si="247"/>
        <v>7.9587425941200421E-67</v>
      </c>
      <c r="IO208" s="86">
        <f t="shared" si="247"/>
        <v>4.4264577452366452E-76</v>
      </c>
      <c r="IP208" s="86">
        <f t="shared" si="247"/>
        <v>6.5300415967038127E-87</v>
      </c>
      <c r="IQ208" s="86">
        <f t="shared" si="247"/>
        <v>1.3101167658480079E-78</v>
      </c>
      <c r="IR208" s="86">
        <f t="shared" si="247"/>
        <v>2.7619525270640752E-73</v>
      </c>
      <c r="IS208" s="86">
        <f t="shared" si="247"/>
        <v>7.615909282909231E-70</v>
      </c>
      <c r="IT208" s="86">
        <f t="shared" si="247"/>
        <v>8.7578950241144802E-60</v>
      </c>
      <c r="IU208" s="86">
        <f t="shared" si="247"/>
        <v>9.2410050696146037E-52</v>
      </c>
      <c r="IV208" s="86">
        <f t="shared" si="247"/>
        <v>6.5532663201093181E-17</v>
      </c>
      <c r="IW208" s="86">
        <f t="shared" si="247"/>
        <v>2.2147929917366173E-21</v>
      </c>
      <c r="IY208" s="86">
        <f t="shared" si="248"/>
        <v>7.1886204643169201E-37</v>
      </c>
      <c r="IZ208" s="86">
        <f t="shared" si="248"/>
        <v>1.2695203465001636E-89</v>
      </c>
      <c r="JA208" s="86">
        <f t="shared" si="248"/>
        <v>2.3148941940101651E-57</v>
      </c>
      <c r="JB208" s="86">
        <f t="shared" si="248"/>
        <v>3.7712033244531717E-64</v>
      </c>
      <c r="JC208" s="86">
        <f t="shared" si="248"/>
        <v>3.0785834357529009E-69</v>
      </c>
      <c r="JD208" s="86">
        <f t="shared" si="248"/>
        <v>7.9587425941200421E-67</v>
      </c>
      <c r="JE208" s="86">
        <f t="shared" si="248"/>
        <v>4.4264577452366452E-76</v>
      </c>
      <c r="JF208" s="86">
        <f t="shared" si="248"/>
        <v>6.5300415967038127E-87</v>
      </c>
      <c r="JG208" s="86">
        <f t="shared" si="248"/>
        <v>1.3101167658480079E-78</v>
      </c>
      <c r="JH208" s="86">
        <f t="shared" si="248"/>
        <v>2.7619525270640752E-73</v>
      </c>
      <c r="JI208" s="86">
        <f t="shared" si="248"/>
        <v>7.615909282909231E-70</v>
      </c>
      <c r="JJ208" s="86">
        <f t="shared" si="248"/>
        <v>8.7578950241144802E-60</v>
      </c>
      <c r="JK208" s="86">
        <f t="shared" si="248"/>
        <v>9.2410050696146037E-52</v>
      </c>
      <c r="JL208" s="86">
        <f t="shared" si="248"/>
        <v>6.5532663201093181E-17</v>
      </c>
      <c r="JM208" s="86">
        <f t="shared" si="248"/>
        <v>2.2147929917366173E-21</v>
      </c>
    </row>
    <row r="209" spans="2:273" x14ac:dyDescent="0.25">
      <c r="B209" s="2">
        <v>182</v>
      </c>
      <c r="C209" s="37">
        <v>35.689</v>
      </c>
      <c r="D209" s="37">
        <v>125.557</v>
      </c>
      <c r="E209" s="37">
        <v>33.152999999999999</v>
      </c>
      <c r="F209" s="37">
        <v>23.475000000000001</v>
      </c>
      <c r="G209" s="37">
        <v>17.068000000000001</v>
      </c>
      <c r="H209" s="37">
        <v>16.643999999999998</v>
      </c>
      <c r="I209" s="37">
        <v>17.033999999999999</v>
      </c>
      <c r="J209" s="37">
        <v>15.881</v>
      </c>
      <c r="K209" s="37">
        <v>19.745999999999999</v>
      </c>
      <c r="L209" s="37">
        <v>18.407</v>
      </c>
      <c r="M209" s="37">
        <v>23.524999999999999</v>
      </c>
      <c r="N209" s="37">
        <v>21.033999999999999</v>
      </c>
      <c r="O209" s="37">
        <v>18.745999999999999</v>
      </c>
      <c r="P209" s="37">
        <v>23.254000000000001</v>
      </c>
      <c r="Q209" s="37">
        <v>23.881</v>
      </c>
      <c r="S209" s="4">
        <f t="shared" si="249"/>
        <v>34.454722267632491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>
        <f t="shared" si="249"/>
        <v>17.969280608515884</v>
      </c>
      <c r="AF209" s="4" t="e">
        <f t="shared" si="249"/>
        <v>#N/A</v>
      </c>
      <c r="AG209" s="4">
        <f t="shared" si="249"/>
        <v>25.707112913759328</v>
      </c>
      <c r="AI209" s="4">
        <f t="shared" si="250"/>
        <v>1.2342777323675094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0.7767193914841144</v>
      </c>
      <c r="AV209" s="4">
        <f t="shared" si="250"/>
        <v>0</v>
      </c>
      <c r="AW209" s="4">
        <f t="shared" si="250"/>
        <v>-1.8261129137593279</v>
      </c>
      <c r="AY209" s="2">
        <f t="shared" si="242"/>
        <v>34.454722267632491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>
        <f t="shared" si="242"/>
        <v>17.969280608515884</v>
      </c>
      <c r="BL209" s="2" t="e">
        <f t="shared" si="242"/>
        <v>#N/A</v>
      </c>
      <c r="BM209" s="2">
        <f t="shared" si="242"/>
        <v>25.707112913759328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35.689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>
        <f t="shared" si="209"/>
        <v>18.745999999999999</v>
      </c>
      <c r="DH209" s="2" t="str">
        <f t="shared" si="210"/>
        <v/>
      </c>
      <c r="DI209" s="2">
        <f t="shared" si="211"/>
        <v>23.881</v>
      </c>
      <c r="DK209" s="2">
        <f t="shared" si="251"/>
        <v>137.10563103184154</v>
      </c>
      <c r="DL209" s="2">
        <f t="shared" si="251"/>
        <v>224.71110239580798</v>
      </c>
      <c r="DM209" s="2">
        <f t="shared" si="251"/>
        <v>101.43159390243903</v>
      </c>
      <c r="DN209" s="2">
        <f t="shared" si="251"/>
        <v>106.23876275303641</v>
      </c>
      <c r="DO209" s="2">
        <f t="shared" si="251"/>
        <v>70.84362975708504</v>
      </c>
      <c r="DP209" s="2">
        <f t="shared" si="251"/>
        <v>82.363875843454792</v>
      </c>
      <c r="DQ209" s="2">
        <f t="shared" si="251"/>
        <v>77.055006048906037</v>
      </c>
      <c r="DR209" s="2">
        <f t="shared" si="251"/>
        <v>72.197718767506998</v>
      </c>
      <c r="DS209" s="2">
        <f t="shared" si="251"/>
        <v>72.261647361647363</v>
      </c>
      <c r="DT209" s="2">
        <f t="shared" si="251"/>
        <v>72.470081681681677</v>
      </c>
      <c r="DU209" s="2">
        <f t="shared" si="251"/>
        <v>76.765763577863567</v>
      </c>
      <c r="DV209" s="2">
        <f t="shared" si="251"/>
        <v>77.781739639639625</v>
      </c>
      <c r="DW209" s="2">
        <f t="shared" si="251"/>
        <v>76.943694879089605</v>
      </c>
      <c r="DX209" s="2">
        <f t="shared" si="251"/>
        <v>61.841309803921561</v>
      </c>
      <c r="DY209" s="2">
        <f t="shared" si="251"/>
        <v>69.205537115313319</v>
      </c>
      <c r="EA209" s="2">
        <f t="shared" si="240"/>
        <v>29.521917946049097</v>
      </c>
      <c r="EB209" s="2">
        <f t="shared" si="240"/>
        <v>79.58824529715956</v>
      </c>
      <c r="EC209" s="2">
        <f t="shared" si="240"/>
        <v>30.287507370102592</v>
      </c>
      <c r="ED209" s="2">
        <f t="shared" si="240"/>
        <v>14.496082452597726</v>
      </c>
      <c r="EE209" s="2">
        <f t="shared" si="240"/>
        <v>9.3625106525383543</v>
      </c>
      <c r="EF209" s="2">
        <f t="shared" si="239"/>
        <v>15.796000422029969</v>
      </c>
      <c r="EG209" s="2">
        <f t="shared" si="239"/>
        <v>12.99448827437952</v>
      </c>
      <c r="EH209" s="2">
        <f t="shared" si="239"/>
        <v>12.851704227062402</v>
      </c>
      <c r="EI209" s="2">
        <f t="shared" si="239"/>
        <v>15.81372130723215</v>
      </c>
      <c r="EJ209" s="2">
        <f t="shared" si="239"/>
        <v>16.798000945880304</v>
      </c>
      <c r="EK209" s="2">
        <f t="shared" si="212"/>
        <v>15.516073969122537</v>
      </c>
      <c r="EL209" s="2">
        <f t="shared" si="179"/>
        <v>13.894720925583485</v>
      </c>
      <c r="EM209" s="2">
        <f t="shared" si="179"/>
        <v>16.501694912930205</v>
      </c>
      <c r="EN209" s="2">
        <f t="shared" si="179"/>
        <v>21.918936131776327</v>
      </c>
      <c r="EO209" s="2">
        <f t="shared" si="179"/>
        <v>27.552260376784396</v>
      </c>
      <c r="EQ209" s="2">
        <f t="shared" si="252"/>
        <v>34.712437102666911</v>
      </c>
      <c r="ER209" s="2">
        <f t="shared" si="252"/>
        <v>102.3046239333371</v>
      </c>
      <c r="ES209" s="2">
        <f t="shared" si="252"/>
        <v>33.85722808805405</v>
      </c>
      <c r="ET209" s="2">
        <f t="shared" si="252"/>
        <v>19.200721201151101</v>
      </c>
      <c r="EU209" s="2">
        <f t="shared" si="252"/>
        <v>13.55481672406324</v>
      </c>
      <c r="EV209" s="2">
        <f t="shared" si="252"/>
        <v>15.127290555887626</v>
      </c>
      <c r="EW209" s="2">
        <f t="shared" si="252"/>
        <v>15.103650735490028</v>
      </c>
      <c r="EX209" s="2">
        <f t="shared" si="252"/>
        <v>16.833947403301277</v>
      </c>
      <c r="EY209" s="2">
        <f t="shared" si="252"/>
        <v>17.345237295095774</v>
      </c>
      <c r="EZ209" s="2">
        <f t="shared" si="252"/>
        <v>17.088467488316489</v>
      </c>
      <c r="FA209" s="2">
        <f t="shared" si="252"/>
        <v>18.381829778187306</v>
      </c>
      <c r="FB209" s="2">
        <f t="shared" si="252"/>
        <v>17.459461860159902</v>
      </c>
      <c r="FC209" s="2">
        <f t="shared" si="252"/>
        <v>18.044431670921526</v>
      </c>
      <c r="FD209" s="2">
        <f t="shared" si="252"/>
        <v>23.188655574543127</v>
      </c>
      <c r="FE209" s="2">
        <f t="shared" si="252"/>
        <v>25.554237958141186</v>
      </c>
      <c r="FG209" s="2">
        <f t="shared" si="253"/>
        <v>0.99999827903535798</v>
      </c>
      <c r="FH209" s="2">
        <f t="shared" si="253"/>
        <v>0.9999974862590153</v>
      </c>
      <c r="FI209" s="2">
        <f t="shared" si="253"/>
        <v>0.99999794949707843</v>
      </c>
      <c r="FJ209" s="2">
        <f t="shared" si="253"/>
        <v>0.99999770380126141</v>
      </c>
      <c r="FK209" s="2">
        <f t="shared" si="253"/>
        <v>0.99999760885541211</v>
      </c>
      <c r="FL209" s="2">
        <f t="shared" si="253"/>
        <v>0.9999975713109166</v>
      </c>
      <c r="FM209" s="2">
        <f t="shared" si="253"/>
        <v>0.99999748329980997</v>
      </c>
      <c r="FN209" s="2">
        <f t="shared" si="253"/>
        <v>0.99999746707186787</v>
      </c>
      <c r="FO209" s="2">
        <f t="shared" si="253"/>
        <v>0.99999751189535224</v>
      </c>
      <c r="FP209" s="2">
        <f t="shared" si="253"/>
        <v>0.99999744077150121</v>
      </c>
      <c r="FQ209" s="2">
        <f t="shared" si="253"/>
        <v>0.99999746631836384</v>
      </c>
      <c r="FR209" s="2">
        <f t="shared" si="253"/>
        <v>0.99999746649486643</v>
      </c>
      <c r="FS209" s="2">
        <f t="shared" si="253"/>
        <v>0.99999745933407591</v>
      </c>
      <c r="FT209" s="2">
        <f t="shared" si="253"/>
        <v>0.99999740574238516</v>
      </c>
      <c r="FU209" s="2">
        <f t="shared" si="253"/>
        <v>0.99999648039352906</v>
      </c>
      <c r="FW209" s="2">
        <f t="shared" si="244"/>
        <v>0.95031325865123062</v>
      </c>
      <c r="FX209" s="2">
        <f t="shared" si="244"/>
        <v>0.98440634983367048</v>
      </c>
      <c r="FY209" s="2">
        <f t="shared" si="244"/>
        <v>0.96380267150109467</v>
      </c>
      <c r="FZ209" s="2">
        <f t="shared" si="244"/>
        <v>0.96420914380644351</v>
      </c>
      <c r="GA209" s="2">
        <f t="shared" si="244"/>
        <v>0.96310428305149698</v>
      </c>
      <c r="GB209" s="2">
        <f t="shared" si="244"/>
        <v>0.96313840611911083</v>
      </c>
      <c r="GC209" s="2">
        <f t="shared" si="244"/>
        <v>0.96669663613028078</v>
      </c>
      <c r="GD209" s="2">
        <f t="shared" si="244"/>
        <v>0.9728538906742602</v>
      </c>
      <c r="GE209" s="2">
        <f t="shared" si="244"/>
        <v>0.96978125656342917</v>
      </c>
      <c r="GF209" s="2">
        <f t="shared" si="244"/>
        <v>0.9667457221693545</v>
      </c>
      <c r="GG209" s="2">
        <f t="shared" si="244"/>
        <v>0.9637639630811784</v>
      </c>
      <c r="GH209" s="2">
        <f t="shared" si="244"/>
        <v>0.95732271025345428</v>
      </c>
      <c r="GI209" s="2">
        <f t="shared" si="244"/>
        <v>0.95118763784860638</v>
      </c>
      <c r="GJ209" s="2">
        <f t="shared" si="244"/>
        <v>0.94572251889329018</v>
      </c>
      <c r="GK209" s="2">
        <f t="shared" si="244"/>
        <v>0.92356024084078714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1.3579556318061596E-282</v>
      </c>
      <c r="HD209" s="86">
        <f t="shared" si="181"/>
        <v>1.4302806374616742E-208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4.1497157331438613E-82</v>
      </c>
      <c r="HT209" s="86">
        <f t="shared" si="246"/>
        <v>3.5172045547455823E-126</v>
      </c>
      <c r="HU209" s="86">
        <f t="shared" si="246"/>
        <v>5.4890036092375844E-114</v>
      </c>
      <c r="HV209" s="86">
        <f t="shared" si="246"/>
        <v>1.5864207727987449E-129</v>
      </c>
      <c r="HW209" s="86">
        <f t="shared" si="246"/>
        <v>2.0606079793805332E-139</v>
      </c>
      <c r="HX209" s="86">
        <f t="shared" si="246"/>
        <v>1.1691456436600511E-133</v>
      </c>
      <c r="HY209" s="86">
        <f t="shared" si="246"/>
        <v>7.8370207289205852E-149</v>
      </c>
      <c r="HZ209" s="86">
        <f t="shared" si="246"/>
        <v>2.8280782982000002E-156</v>
      </c>
      <c r="IA209" s="86">
        <f t="shared" si="246"/>
        <v>1.4663578568420353E-146</v>
      </c>
      <c r="IB209" s="86">
        <f t="shared" si="246"/>
        <v>9.9727755530355572E-141</v>
      </c>
      <c r="IC209" s="86">
        <f t="shared" si="246"/>
        <v>4.7816746057458098E-139</v>
      </c>
      <c r="ID209" s="86">
        <f t="shared" si="246"/>
        <v>1.0059465040106279E-126</v>
      </c>
      <c r="IE209" s="86">
        <f t="shared" si="246"/>
        <v>2.2679157580075619E-115</v>
      </c>
      <c r="IF209" s="86">
        <f t="shared" si="246"/>
        <v>8.3978205135740831E-128</v>
      </c>
      <c r="IG209" s="86">
        <f t="shared" si="246"/>
        <v>6.9338460531872388E-94</v>
      </c>
      <c r="II209" s="86">
        <f t="shared" si="247"/>
        <v>3.5939703452958461E-39</v>
      </c>
      <c r="IJ209" s="86">
        <f t="shared" si="247"/>
        <v>1.1809460152082947E-93</v>
      </c>
      <c r="IK209" s="86">
        <f t="shared" si="247"/>
        <v>1.2904481999972363E-60</v>
      </c>
      <c r="IL209" s="86">
        <f t="shared" si="247"/>
        <v>8.7100092672762263E-68</v>
      </c>
      <c r="IM209" s="86">
        <f t="shared" si="247"/>
        <v>3.282520379457452E-73</v>
      </c>
      <c r="IN209" s="86">
        <f t="shared" si="247"/>
        <v>1.1793532646076652E-70</v>
      </c>
      <c r="IO209" s="86">
        <f t="shared" si="247"/>
        <v>2.6028712953433753E-80</v>
      </c>
      <c r="IP209" s="86">
        <f t="shared" si="247"/>
        <v>1.8415049714326118E-91</v>
      </c>
      <c r="IQ209" s="86">
        <f t="shared" si="247"/>
        <v>7.4941395063379926E-83</v>
      </c>
      <c r="IR209" s="86">
        <f t="shared" si="247"/>
        <v>2.3519984281071612E-77</v>
      </c>
      <c r="IS209" s="86">
        <f t="shared" si="247"/>
        <v>7.9031023844976691E-74</v>
      </c>
      <c r="IT209" s="86">
        <f t="shared" si="247"/>
        <v>2.2466926247515046E-63</v>
      </c>
      <c r="IU209" s="86">
        <f t="shared" si="247"/>
        <v>5.2027474362193658E-55</v>
      </c>
      <c r="IV209" s="86">
        <f t="shared" si="247"/>
        <v>5.9738059818178061E-18</v>
      </c>
      <c r="IW209" s="86">
        <f t="shared" si="247"/>
        <v>6.2783444862880819E-23</v>
      </c>
      <c r="IY209" s="86">
        <f t="shared" si="248"/>
        <v>3.5939703452958461E-39</v>
      </c>
      <c r="IZ209" s="86">
        <f t="shared" si="248"/>
        <v>1.1809460152082947E-93</v>
      </c>
      <c r="JA209" s="86">
        <f t="shared" si="248"/>
        <v>1.2904481999972363E-60</v>
      </c>
      <c r="JB209" s="86">
        <f t="shared" si="248"/>
        <v>8.7100092672762263E-68</v>
      </c>
      <c r="JC209" s="86">
        <f t="shared" si="248"/>
        <v>3.282520379457452E-73</v>
      </c>
      <c r="JD209" s="86">
        <f t="shared" si="248"/>
        <v>1.1793532646076652E-70</v>
      </c>
      <c r="JE209" s="86">
        <f t="shared" si="248"/>
        <v>2.6028712953433753E-80</v>
      </c>
      <c r="JF209" s="86">
        <f t="shared" si="248"/>
        <v>1.8415049714326118E-91</v>
      </c>
      <c r="JG209" s="86">
        <f t="shared" si="248"/>
        <v>7.4941395063379926E-83</v>
      </c>
      <c r="JH209" s="86">
        <f t="shared" si="248"/>
        <v>2.3519984281071612E-77</v>
      </c>
      <c r="JI209" s="86">
        <f t="shared" si="248"/>
        <v>7.9031023844976691E-74</v>
      </c>
      <c r="JJ209" s="86">
        <f t="shared" si="248"/>
        <v>2.2466926247515046E-63</v>
      </c>
      <c r="JK209" s="86">
        <f t="shared" si="248"/>
        <v>5.2027474362193658E-55</v>
      </c>
      <c r="JL209" s="86">
        <f t="shared" si="248"/>
        <v>5.9738059818178061E-18</v>
      </c>
      <c r="JM209" s="86">
        <f t="shared" si="248"/>
        <v>6.2783444862880819E-23</v>
      </c>
    </row>
    <row r="210" spans="2:273" x14ac:dyDescent="0.25">
      <c r="B210" s="2">
        <v>183</v>
      </c>
      <c r="C210" s="37">
        <v>35.639000000000003</v>
      </c>
      <c r="D210" s="37">
        <v>123.52500000000001</v>
      </c>
      <c r="E210" s="37">
        <v>35.948999999999998</v>
      </c>
      <c r="F210" s="37">
        <v>25.643999999999998</v>
      </c>
      <c r="G210" s="37">
        <v>16.169</v>
      </c>
      <c r="H210" s="37">
        <v>16.305</v>
      </c>
      <c r="I210" s="37">
        <v>15.712</v>
      </c>
      <c r="J210" s="37">
        <v>16.797000000000001</v>
      </c>
      <c r="K210" s="37">
        <v>19.949000000000002</v>
      </c>
      <c r="L210" s="37">
        <v>19.423999999999999</v>
      </c>
      <c r="M210" s="37">
        <v>21.695</v>
      </c>
      <c r="N210" s="37">
        <v>21.542000000000002</v>
      </c>
      <c r="O210" s="37">
        <v>18.678000000000001</v>
      </c>
      <c r="P210" s="37">
        <v>24.202999999999999</v>
      </c>
      <c r="Q210" s="37">
        <v>23.542000000000002</v>
      </c>
      <c r="S210" s="4">
        <f t="shared" si="249"/>
        <v>34.389971889396676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17.832100970081228</v>
      </c>
      <c r="AF210" s="4" t="e">
        <f t="shared" si="249"/>
        <v>#N/A</v>
      </c>
      <c r="AG210" s="4">
        <f t="shared" si="249"/>
        <v>25.603715032576467</v>
      </c>
      <c r="AI210" s="4">
        <f t="shared" si="250"/>
        <v>1.2490281106033265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0.84589902991877253</v>
      </c>
      <c r="AV210" s="4">
        <f t="shared" si="250"/>
        <v>0</v>
      </c>
      <c r="AW210" s="4">
        <f t="shared" si="250"/>
        <v>-2.0617150325764655</v>
      </c>
      <c r="AY210" s="2">
        <f t="shared" si="242"/>
        <v>34.389971889396676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17.832100970081228</v>
      </c>
      <c r="BL210" s="2" t="e">
        <f t="shared" si="242"/>
        <v>#N/A</v>
      </c>
      <c r="BM210" s="2">
        <f t="shared" si="242"/>
        <v>25.603715032576467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35.639000000000003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18.678000000000001</v>
      </c>
      <c r="DH210" s="2" t="str">
        <f t="shared" si="210"/>
        <v/>
      </c>
      <c r="DI210" s="2">
        <f t="shared" si="211"/>
        <v>23.542000000000002</v>
      </c>
      <c r="DK210" s="2">
        <f t="shared" si="251"/>
        <v>137.64306576211837</v>
      </c>
      <c r="DL210" s="2">
        <f t="shared" si="251"/>
        <v>225.49188247845933</v>
      </c>
      <c r="DM210" s="2">
        <f t="shared" si="251"/>
        <v>101.76911463414635</v>
      </c>
      <c r="DN210" s="2">
        <f t="shared" si="251"/>
        <v>106.650375708502</v>
      </c>
      <c r="DO210" s="2">
        <f t="shared" si="251"/>
        <v>71.051320242914997</v>
      </c>
      <c r="DP210" s="2">
        <f t="shared" si="251"/>
        <v>82.637097503373809</v>
      </c>
      <c r="DQ210" s="2">
        <f t="shared" si="251"/>
        <v>77.306016602316589</v>
      </c>
      <c r="DR210" s="2">
        <f t="shared" si="251"/>
        <v>72.410316806722676</v>
      </c>
      <c r="DS210" s="2">
        <f t="shared" si="251"/>
        <v>72.463393822393812</v>
      </c>
      <c r="DT210" s="2">
        <f t="shared" si="251"/>
        <v>72.677049249249251</v>
      </c>
      <c r="DU210" s="2">
        <f t="shared" si="251"/>
        <v>76.994049678249667</v>
      </c>
      <c r="DV210" s="2">
        <f t="shared" si="251"/>
        <v>78.003051351351345</v>
      </c>
      <c r="DW210" s="2">
        <f t="shared" si="251"/>
        <v>77.14882503556187</v>
      </c>
      <c r="DX210" s="2">
        <f t="shared" si="251"/>
        <v>61.95304033613445</v>
      </c>
      <c r="DY210" s="2">
        <f t="shared" si="251"/>
        <v>69.404179384501305</v>
      </c>
      <c r="EA210" s="2">
        <f t="shared" si="240"/>
        <v>29.368841703530233</v>
      </c>
      <c r="EB210" s="2">
        <f t="shared" si="240"/>
        <v>79.450741887131827</v>
      </c>
      <c r="EC210" s="2">
        <f t="shared" si="240"/>
        <v>30.171883359439022</v>
      </c>
      <c r="ED210" s="2">
        <f t="shared" si="240"/>
        <v>14.287012131517933</v>
      </c>
      <c r="EE210" s="2">
        <f t="shared" si="240"/>
        <v>9.1395851921585418</v>
      </c>
      <c r="EF210" s="2">
        <f t="shared" si="239"/>
        <v>15.647817867693611</v>
      </c>
      <c r="EG210" s="2">
        <f t="shared" si="239"/>
        <v>12.830291772522962</v>
      </c>
      <c r="EH210" s="2">
        <f t="shared" si="239"/>
        <v>12.69316155699568</v>
      </c>
      <c r="EI210" s="2">
        <f t="shared" si="239"/>
        <v>15.651700571362834</v>
      </c>
      <c r="EJ210" s="2">
        <f t="shared" si="239"/>
        <v>16.63837329038525</v>
      </c>
      <c r="EK210" s="2">
        <f t="shared" si="212"/>
        <v>15.34777965604847</v>
      </c>
      <c r="EL210" s="2">
        <f t="shared" si="179"/>
        <v>13.707049327802487</v>
      </c>
      <c r="EM210" s="2">
        <f t="shared" si="179"/>
        <v>16.338537056081172</v>
      </c>
      <c r="EN210" s="2">
        <f t="shared" si="179"/>
        <v>21.78816859259711</v>
      </c>
      <c r="EO210" s="2">
        <f t="shared" si="179"/>
        <v>27.481607444407814</v>
      </c>
      <c r="EQ210" s="2">
        <f t="shared" si="252"/>
        <v>34.629221994410166</v>
      </c>
      <c r="ER210" s="2">
        <f t="shared" si="252"/>
        <v>102.48559686952319</v>
      </c>
      <c r="ES210" s="2">
        <f t="shared" si="252"/>
        <v>33.788574700382213</v>
      </c>
      <c r="ET210" s="2">
        <f t="shared" si="252"/>
        <v>19.055347894296965</v>
      </c>
      <c r="EU210" s="2">
        <f t="shared" si="252"/>
        <v>13.38778016991343</v>
      </c>
      <c r="EV210" s="2">
        <f t="shared" si="252"/>
        <v>14.9717505678422</v>
      </c>
      <c r="EW210" s="2">
        <f t="shared" si="252"/>
        <v>14.966211926317772</v>
      </c>
      <c r="EX210" s="2">
        <f t="shared" si="252"/>
        <v>16.723813926133161</v>
      </c>
      <c r="EY210" s="2">
        <f t="shared" si="252"/>
        <v>17.20177258607691</v>
      </c>
      <c r="EZ210" s="2">
        <f t="shared" si="252"/>
        <v>16.933182426474939</v>
      </c>
      <c r="FA210" s="2">
        <f t="shared" si="252"/>
        <v>18.251746682801187</v>
      </c>
      <c r="FB210" s="2">
        <f t="shared" si="252"/>
        <v>17.319145815342736</v>
      </c>
      <c r="FC210" s="2">
        <f t="shared" si="252"/>
        <v>17.901855123009117</v>
      </c>
      <c r="FD210" s="2">
        <f t="shared" si="252"/>
        <v>23.075231957254552</v>
      </c>
      <c r="FE210" s="2">
        <f t="shared" si="252"/>
        <v>25.461819744954944</v>
      </c>
      <c r="FG210" s="2">
        <f t="shared" si="253"/>
        <v>0.99999843046135461</v>
      </c>
      <c r="FH210" s="2">
        <f t="shared" si="253"/>
        <v>0.99999770744046756</v>
      </c>
      <c r="FI210" s="2">
        <f t="shared" si="253"/>
        <v>0.99999812991877202</v>
      </c>
      <c r="FJ210" s="2">
        <f t="shared" si="253"/>
        <v>0.999997905841438</v>
      </c>
      <c r="FK210" s="2">
        <f t="shared" si="253"/>
        <v>0.9999978192497585</v>
      </c>
      <c r="FL210" s="2">
        <f t="shared" si="253"/>
        <v>0.99999778500875713</v>
      </c>
      <c r="FM210" s="2">
        <f t="shared" si="253"/>
        <v>0.99999770474163896</v>
      </c>
      <c r="FN210" s="2">
        <f t="shared" si="253"/>
        <v>0.99999768994157334</v>
      </c>
      <c r="FO210" s="2">
        <f t="shared" si="253"/>
        <v>0.999997730821095</v>
      </c>
      <c r="FP210" s="2">
        <f t="shared" si="253"/>
        <v>0.99999766595534312</v>
      </c>
      <c r="FQ210" s="2">
        <f t="shared" si="253"/>
        <v>0.99999768925436927</v>
      </c>
      <c r="FR210" s="2">
        <f t="shared" si="253"/>
        <v>0.99999768941534151</v>
      </c>
      <c r="FS210" s="2">
        <f t="shared" si="253"/>
        <v>0.99999768288461999</v>
      </c>
      <c r="FT210" s="2">
        <f t="shared" si="253"/>
        <v>0.99999763400839514</v>
      </c>
      <c r="FU210" s="2">
        <f t="shared" si="253"/>
        <v>0.99999679007975417</v>
      </c>
      <c r="FW210" s="2">
        <f t="shared" si="244"/>
        <v>0.95448617165425576</v>
      </c>
      <c r="FX210" s="2">
        <f t="shared" si="244"/>
        <v>0.985758882181477</v>
      </c>
      <c r="FY210" s="2">
        <f t="shared" si="244"/>
        <v>0.96688216465671584</v>
      </c>
      <c r="FZ210" s="2">
        <f t="shared" si="244"/>
        <v>0.96725523113337897</v>
      </c>
      <c r="GA210" s="2">
        <f t="shared" si="244"/>
        <v>0.96624111057648621</v>
      </c>
      <c r="GB210" s="2">
        <f t="shared" si="244"/>
        <v>0.96627243413923192</v>
      </c>
      <c r="GC210" s="2">
        <f t="shared" si="244"/>
        <v>0.96953770643777548</v>
      </c>
      <c r="GD210" s="2">
        <f t="shared" si="244"/>
        <v>0.97518317749528294</v>
      </c>
      <c r="GE210" s="2">
        <f t="shared" si="244"/>
        <v>0.97236670365812916</v>
      </c>
      <c r="GF210" s="2">
        <f t="shared" si="244"/>
        <v>0.96958273676477402</v>
      </c>
      <c r="GG210" s="2">
        <f t="shared" si="244"/>
        <v>0.96684663608289456</v>
      </c>
      <c r="GH210" s="2">
        <f t="shared" si="244"/>
        <v>0.9609311401613273</v>
      </c>
      <c r="GI210" s="2">
        <f t="shared" si="244"/>
        <v>0.95529057147098784</v>
      </c>
      <c r="GJ210" s="2">
        <f t="shared" si="244"/>
        <v>0.95026080294806692</v>
      </c>
      <c r="GK210" s="2">
        <f t="shared" si="244"/>
        <v>0.92981404949267998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2.8393054768978235E-288</v>
      </c>
      <c r="HD210" s="86">
        <f t="shared" si="181"/>
        <v>7.3848367783781953E-213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9.964027529573553E-85</v>
      </c>
      <c r="HT210" s="86">
        <f t="shared" si="246"/>
        <v>8.1754444700603763E-130</v>
      </c>
      <c r="HU210" s="86">
        <f t="shared" si="246"/>
        <v>1.7799677921600988E-117</v>
      </c>
      <c r="HV210" s="86">
        <f t="shared" si="246"/>
        <v>1.8700573502047576E-133</v>
      </c>
      <c r="HW210" s="86">
        <f t="shared" si="246"/>
        <v>1.0731424177314362E-143</v>
      </c>
      <c r="HX210" s="86">
        <f t="shared" si="246"/>
        <v>8.9492071128703168E-138</v>
      </c>
      <c r="HY210" s="86">
        <f t="shared" si="246"/>
        <v>2.5040914144271107E-153</v>
      </c>
      <c r="HZ210" s="86">
        <f t="shared" si="246"/>
        <v>6.5719100738992919E-161</v>
      </c>
      <c r="IA210" s="86">
        <f t="shared" si="246"/>
        <v>5.8240842642508906E-151</v>
      </c>
      <c r="IB210" s="86">
        <f t="shared" si="246"/>
        <v>5.1712362381257324E-145</v>
      </c>
      <c r="IC210" s="86">
        <f t="shared" si="246"/>
        <v>2.5582942621771694E-143</v>
      </c>
      <c r="ID210" s="86">
        <f t="shared" si="246"/>
        <v>1.0652850192051151E-130</v>
      </c>
      <c r="IE210" s="86">
        <f t="shared" si="246"/>
        <v>4.6175599790895058E-119</v>
      </c>
      <c r="IF210" s="86">
        <f t="shared" si="246"/>
        <v>5.2557154860393215E-132</v>
      </c>
      <c r="IG210" s="86">
        <f t="shared" si="246"/>
        <v>4.077191801704817E-97</v>
      </c>
      <c r="II210" s="86">
        <f t="shared" si="247"/>
        <v>1.5219076446330427E-41</v>
      </c>
      <c r="IJ210" s="86">
        <f t="shared" si="247"/>
        <v>8.9262319193336381E-98</v>
      </c>
      <c r="IK210" s="86">
        <f t="shared" si="247"/>
        <v>5.8212998476695489E-64</v>
      </c>
      <c r="IL210" s="86">
        <f t="shared" si="247"/>
        <v>1.5889295862456348E-71</v>
      </c>
      <c r="IM210" s="86">
        <f t="shared" si="247"/>
        <v>2.6977391134046514E-77</v>
      </c>
      <c r="IN210" s="86">
        <f t="shared" si="247"/>
        <v>1.3598943152876076E-74</v>
      </c>
      <c r="IO210" s="86">
        <f t="shared" si="247"/>
        <v>1.1700705278183604E-84</v>
      </c>
      <c r="IP210" s="86">
        <f t="shared" si="247"/>
        <v>3.9572736693263549E-96</v>
      </c>
      <c r="IQ210" s="86">
        <f t="shared" si="247"/>
        <v>3.300477707924436E-87</v>
      </c>
      <c r="IR210" s="86">
        <f t="shared" si="247"/>
        <v>1.5471428544779845E-81</v>
      </c>
      <c r="IS210" s="86">
        <f t="shared" si="247"/>
        <v>6.3259345888698208E-78</v>
      </c>
      <c r="IT210" s="86">
        <f t="shared" si="247"/>
        <v>4.5032332433425501E-67</v>
      </c>
      <c r="IU210" s="86">
        <f t="shared" si="247"/>
        <v>2.3185392435589722E-58</v>
      </c>
      <c r="IV210" s="86">
        <f t="shared" si="247"/>
        <v>5.0447966878009526E-19</v>
      </c>
      <c r="IW210" s="86">
        <f t="shared" si="247"/>
        <v>1.5604235533228559E-24</v>
      </c>
      <c r="IY210" s="86">
        <f t="shared" si="248"/>
        <v>1.5219076446330427E-41</v>
      </c>
      <c r="IZ210" s="86">
        <f t="shared" si="248"/>
        <v>8.9262319193336381E-98</v>
      </c>
      <c r="JA210" s="86">
        <f t="shared" si="248"/>
        <v>5.8212998476695489E-64</v>
      </c>
      <c r="JB210" s="86">
        <f t="shared" si="248"/>
        <v>1.5889295862456348E-71</v>
      </c>
      <c r="JC210" s="86">
        <f t="shared" si="248"/>
        <v>2.6977391134046514E-77</v>
      </c>
      <c r="JD210" s="86">
        <f t="shared" si="248"/>
        <v>1.3598943152876076E-74</v>
      </c>
      <c r="JE210" s="86">
        <f t="shared" si="248"/>
        <v>1.1700705278183604E-84</v>
      </c>
      <c r="JF210" s="86">
        <f t="shared" si="248"/>
        <v>3.9572736693263549E-96</v>
      </c>
      <c r="JG210" s="86">
        <f t="shared" si="248"/>
        <v>3.300477707924436E-87</v>
      </c>
      <c r="JH210" s="86">
        <f t="shared" si="248"/>
        <v>1.5471428544779845E-81</v>
      </c>
      <c r="JI210" s="86">
        <f t="shared" si="248"/>
        <v>6.3259345888698208E-78</v>
      </c>
      <c r="JJ210" s="86">
        <f t="shared" si="248"/>
        <v>4.5032332433425501E-67</v>
      </c>
      <c r="JK210" s="86">
        <f t="shared" si="248"/>
        <v>2.3185392435589722E-58</v>
      </c>
      <c r="JL210" s="86">
        <f t="shared" si="248"/>
        <v>5.0447966878009526E-19</v>
      </c>
      <c r="JM210" s="86">
        <f t="shared" si="248"/>
        <v>1.5604235533228559E-24</v>
      </c>
    </row>
    <row r="211" spans="2:273" x14ac:dyDescent="0.25">
      <c r="B211" s="2">
        <v>184</v>
      </c>
      <c r="C211" s="37">
        <v>34.295000000000002</v>
      </c>
      <c r="D211" s="37">
        <v>119.279</v>
      </c>
      <c r="E211" s="37">
        <v>34.898000000000003</v>
      </c>
      <c r="F211" s="37">
        <v>22.864000000000001</v>
      </c>
      <c r="G211" s="37">
        <v>17.152999999999999</v>
      </c>
      <c r="H211" s="37">
        <v>17.135999999999999</v>
      </c>
      <c r="I211" s="37">
        <v>15.051</v>
      </c>
      <c r="J211" s="37">
        <v>15.898</v>
      </c>
      <c r="K211" s="37">
        <v>18.949000000000002</v>
      </c>
      <c r="L211" s="37">
        <v>20.068000000000001</v>
      </c>
      <c r="M211" s="37">
        <v>19.864000000000001</v>
      </c>
      <c r="N211" s="37">
        <v>21.236999999999998</v>
      </c>
      <c r="O211" s="37">
        <v>18.39</v>
      </c>
      <c r="P211" s="37">
        <v>24.78</v>
      </c>
      <c r="Q211" s="37">
        <v>25.356000000000002</v>
      </c>
      <c r="S211" s="4">
        <f t="shared" si="249"/>
        <v>34.32401969037236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25.501017609558478</v>
      </c>
      <c r="AI211" s="4">
        <f t="shared" si="250"/>
        <v>-2.9019690372358298E-2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-0.14501760955847587</v>
      </c>
      <c r="AY211" s="2">
        <f t="shared" si="242"/>
        <v>34.32401969037236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25.501017609558478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34.295000000000002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25.356000000000002</v>
      </c>
      <c r="DK211" s="2">
        <f t="shared" si="251"/>
        <v>138.1805004923952</v>
      </c>
      <c r="DL211" s="2">
        <f t="shared" si="251"/>
        <v>226.27266256111068</v>
      </c>
      <c r="DM211" s="2">
        <f t="shared" si="251"/>
        <v>102.10663536585366</v>
      </c>
      <c r="DN211" s="2">
        <f t="shared" si="251"/>
        <v>107.06198866396758</v>
      </c>
      <c r="DO211" s="2">
        <f t="shared" si="251"/>
        <v>71.259010728744954</v>
      </c>
      <c r="DP211" s="2">
        <f t="shared" si="251"/>
        <v>82.910319163292854</v>
      </c>
      <c r="DQ211" s="2">
        <f t="shared" si="251"/>
        <v>77.557027155727141</v>
      </c>
      <c r="DR211" s="2">
        <f t="shared" si="251"/>
        <v>72.622914845938368</v>
      </c>
      <c r="DS211" s="2">
        <f t="shared" si="251"/>
        <v>72.665140283140289</v>
      </c>
      <c r="DT211" s="2">
        <f t="shared" si="251"/>
        <v>72.884016816816825</v>
      </c>
      <c r="DU211" s="2">
        <f t="shared" si="251"/>
        <v>77.222335778635767</v>
      </c>
      <c r="DV211" s="2">
        <f t="shared" si="251"/>
        <v>78.224363063063066</v>
      </c>
      <c r="DW211" s="2">
        <f t="shared" si="251"/>
        <v>77.353955192034135</v>
      </c>
      <c r="DX211" s="2">
        <f t="shared" si="251"/>
        <v>62.064770868347338</v>
      </c>
      <c r="DY211" s="2">
        <f t="shared" si="251"/>
        <v>69.60282165368929</v>
      </c>
      <c r="EA211" s="2">
        <f t="shared" si="240"/>
        <v>29.215765461011369</v>
      </c>
      <c r="EB211" s="2">
        <f t="shared" si="240"/>
        <v>79.313238477104107</v>
      </c>
      <c r="EC211" s="2">
        <f t="shared" si="240"/>
        <v>30.056259348775452</v>
      </c>
      <c r="ED211" s="2">
        <f t="shared" si="240"/>
        <v>14.077941810438141</v>
      </c>
      <c r="EE211" s="2">
        <f t="shared" si="240"/>
        <v>8.9166597317787222</v>
      </c>
      <c r="EF211" s="2">
        <f t="shared" si="239"/>
        <v>15.499635313357253</v>
      </c>
      <c r="EG211" s="2">
        <f t="shared" si="239"/>
        <v>12.666095270666407</v>
      </c>
      <c r="EH211" s="2">
        <f t="shared" si="239"/>
        <v>12.534618886928957</v>
      </c>
      <c r="EI211" s="2">
        <f t="shared" si="239"/>
        <v>15.489679835493519</v>
      </c>
      <c r="EJ211" s="2">
        <f t="shared" si="239"/>
        <v>16.478745634890196</v>
      </c>
      <c r="EK211" s="2">
        <f t="shared" si="212"/>
        <v>15.179485342974402</v>
      </c>
      <c r="EL211" s="2">
        <f t="shared" si="212"/>
        <v>13.519377730021489</v>
      </c>
      <c r="EM211" s="2">
        <f t="shared" si="212"/>
        <v>16.17537919923214</v>
      </c>
      <c r="EN211" s="2">
        <f t="shared" si="212"/>
        <v>21.657401053417889</v>
      </c>
      <c r="EO211" s="2">
        <f t="shared" si="212"/>
        <v>27.410954512031232</v>
      </c>
      <c r="EQ211" s="2">
        <f t="shared" si="252"/>
        <v>34.546006886153421</v>
      </c>
      <c r="ER211" s="2">
        <f t="shared" si="252"/>
        <v>102.6665698057093</v>
      </c>
      <c r="ES211" s="2">
        <f t="shared" si="252"/>
        <v>33.719921312710383</v>
      </c>
      <c r="ET211" s="2">
        <f t="shared" si="252"/>
        <v>18.909974587442825</v>
      </c>
      <c r="EU211" s="2">
        <f t="shared" si="252"/>
        <v>13.22074361576362</v>
      </c>
      <c r="EV211" s="2">
        <f t="shared" si="252"/>
        <v>14.816210579796774</v>
      </c>
      <c r="EW211" s="2">
        <f t="shared" si="252"/>
        <v>14.82877311714552</v>
      </c>
      <c r="EX211" s="2">
        <f t="shared" si="252"/>
        <v>16.613680448965049</v>
      </c>
      <c r="EY211" s="2">
        <f t="shared" si="252"/>
        <v>17.058307877058049</v>
      </c>
      <c r="EZ211" s="2">
        <f t="shared" si="252"/>
        <v>16.77789736463339</v>
      </c>
      <c r="FA211" s="2">
        <f t="shared" si="252"/>
        <v>18.121663587415068</v>
      </c>
      <c r="FB211" s="2">
        <f t="shared" si="252"/>
        <v>17.178829770525567</v>
      </c>
      <c r="FC211" s="2">
        <f t="shared" si="252"/>
        <v>17.759278575096705</v>
      </c>
      <c r="FD211" s="2">
        <f t="shared" si="252"/>
        <v>22.961808339965977</v>
      </c>
      <c r="FE211" s="2">
        <f t="shared" si="252"/>
        <v>25.369401531768698</v>
      </c>
      <c r="FG211" s="2">
        <f t="shared" si="253"/>
        <v>0.99999856856354497</v>
      </c>
      <c r="FH211" s="2">
        <f t="shared" si="253"/>
        <v>0.99999790916043474</v>
      </c>
      <c r="FI211" s="2">
        <f t="shared" si="253"/>
        <v>0.99999829446536892</v>
      </c>
      <c r="FJ211" s="2">
        <f t="shared" si="253"/>
        <v>0.99999809010434015</v>
      </c>
      <c r="FK211" s="2">
        <f t="shared" si="253"/>
        <v>0.99999801113176023</v>
      </c>
      <c r="FL211" s="2">
        <f t="shared" si="253"/>
        <v>0.99999797990358374</v>
      </c>
      <c r="FM211" s="2">
        <f t="shared" si="253"/>
        <v>0.99999790669907285</v>
      </c>
      <c r="FN211" s="2">
        <f t="shared" si="253"/>
        <v>0.9999978932012471</v>
      </c>
      <c r="FO211" s="2">
        <f t="shared" si="253"/>
        <v>0.99999793048382901</v>
      </c>
      <c r="FP211" s="2">
        <f t="shared" si="253"/>
        <v>0.99999787132553619</v>
      </c>
      <c r="FQ211" s="2">
        <f t="shared" si="253"/>
        <v>0.99999789257450922</v>
      </c>
      <c r="FR211" s="2">
        <f t="shared" si="253"/>
        <v>0.99999789272131778</v>
      </c>
      <c r="FS211" s="2">
        <f t="shared" si="253"/>
        <v>0.99999788676522661</v>
      </c>
      <c r="FT211" s="2">
        <f t="shared" si="253"/>
        <v>0.99999784218956134</v>
      </c>
      <c r="FU211" s="2">
        <f t="shared" si="253"/>
        <v>0.99999707251711545</v>
      </c>
      <c r="FW211" s="2">
        <f t="shared" si="244"/>
        <v>0.95832399432654647</v>
      </c>
      <c r="FX211" s="2">
        <f t="shared" si="244"/>
        <v>0.9869956509032205</v>
      </c>
      <c r="FY211" s="2">
        <f t="shared" si="244"/>
        <v>0.96970790370320858</v>
      </c>
      <c r="FZ211" s="2">
        <f t="shared" si="244"/>
        <v>0.97005012473822616</v>
      </c>
      <c r="GA211" s="2">
        <f t="shared" si="244"/>
        <v>0.96911979986994534</v>
      </c>
      <c r="GB211" s="2">
        <f t="shared" si="244"/>
        <v>0.96914853769275933</v>
      </c>
      <c r="GC211" s="2">
        <f t="shared" si="244"/>
        <v>0.972143392576165</v>
      </c>
      <c r="GD211" s="2">
        <f t="shared" si="244"/>
        <v>0.97731725858499652</v>
      </c>
      <c r="GE211" s="2">
        <f t="shared" si="244"/>
        <v>0.97473670826974923</v>
      </c>
      <c r="GF211" s="2">
        <f t="shared" si="244"/>
        <v>0.97218468160090987</v>
      </c>
      <c r="GG211" s="2">
        <f t="shared" si="244"/>
        <v>0.96967531148581199</v>
      </c>
      <c r="GH211" s="2">
        <f t="shared" si="244"/>
        <v>0.96424586664328027</v>
      </c>
      <c r="GI211" s="2">
        <f t="shared" si="244"/>
        <v>0.95906347451674101</v>
      </c>
      <c r="GJ211" s="2">
        <f t="shared" si="244"/>
        <v>0.95443791019703472</v>
      </c>
      <c r="GK211" s="2">
        <f t="shared" si="244"/>
        <v>0.93559189347907779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5.2081510797926217E-294</v>
      </c>
      <c r="HD211" s="86">
        <f t="shared" si="181"/>
        <v>3.4458797637203167E-217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2.1726050855587211E-87</v>
      </c>
      <c r="HT211" s="86">
        <f t="shared" si="246"/>
        <v>1.6850306724023222E-133</v>
      </c>
      <c r="HU211" s="86">
        <f t="shared" si="246"/>
        <v>5.1053369013994143E-121</v>
      </c>
      <c r="HV211" s="86">
        <f t="shared" si="246"/>
        <v>1.9226189237760528E-137</v>
      </c>
      <c r="HW211" s="86">
        <f t="shared" si="246"/>
        <v>4.805927715337243E-148</v>
      </c>
      <c r="HX211" s="86">
        <f t="shared" si="246"/>
        <v>5.9230758203613373E-142</v>
      </c>
      <c r="HY211" s="86">
        <f t="shared" si="246"/>
        <v>6.8477455093314976E-158</v>
      </c>
      <c r="HZ211" s="86">
        <f t="shared" si="246"/>
        <v>1.3046646440107711E-165</v>
      </c>
      <c r="IA211" s="86">
        <f t="shared" si="246"/>
        <v>1.9879521952341411E-155</v>
      </c>
      <c r="IB211" s="86">
        <f t="shared" si="246"/>
        <v>2.3087832840658413E-149</v>
      </c>
      <c r="IC211" s="86">
        <f t="shared" si="246"/>
        <v>1.1775070673714746E-147</v>
      </c>
      <c r="ID211" s="86">
        <f t="shared" si="246"/>
        <v>9.7772222092274886E-135</v>
      </c>
      <c r="IE211" s="86">
        <f t="shared" si="246"/>
        <v>8.209195010811917E-123</v>
      </c>
      <c r="IF211" s="86">
        <f t="shared" si="246"/>
        <v>2.8070685630770392E-136</v>
      </c>
      <c r="IG211" s="86">
        <f t="shared" si="246"/>
        <v>2.1097491080685786E-100</v>
      </c>
      <c r="II211" s="86">
        <f t="shared" si="247"/>
        <v>5.4583746684539161E-44</v>
      </c>
      <c r="IJ211" s="86">
        <f t="shared" si="247"/>
        <v>5.4820760405794655E-102</v>
      </c>
      <c r="IK211" s="86">
        <f t="shared" si="247"/>
        <v>2.1249643947023004E-67</v>
      </c>
      <c r="IL211" s="86">
        <f t="shared" si="247"/>
        <v>2.2893937318848504E-75</v>
      </c>
      <c r="IM211" s="86">
        <f t="shared" si="247"/>
        <v>1.7088752483040737E-81</v>
      </c>
      <c r="IN211" s="86">
        <f t="shared" si="247"/>
        <v>1.2201412513003434E-78</v>
      </c>
      <c r="IO211" s="86">
        <f t="shared" si="247"/>
        <v>4.0208496001215482E-89</v>
      </c>
      <c r="IP211" s="86">
        <f t="shared" si="247"/>
        <v>6.479949948903858E-101</v>
      </c>
      <c r="IQ211" s="86">
        <f t="shared" si="247"/>
        <v>1.1190768850750913E-91</v>
      </c>
      <c r="IR211" s="86">
        <f t="shared" si="247"/>
        <v>7.8610378074686352E-86</v>
      </c>
      <c r="IS211" s="86">
        <f t="shared" si="247"/>
        <v>3.9055770140871125E-82</v>
      </c>
      <c r="IT211" s="86">
        <f t="shared" si="247"/>
        <v>7.0521466036512272E-71</v>
      </c>
      <c r="IU211" s="86">
        <f t="shared" si="247"/>
        <v>8.1778790151134251E-62</v>
      </c>
      <c r="IV211" s="86">
        <f t="shared" si="247"/>
        <v>3.9464941557079635E-20</v>
      </c>
      <c r="IW211" s="86">
        <f t="shared" si="247"/>
        <v>3.4000724585619135E-26</v>
      </c>
      <c r="IY211" s="86">
        <f t="shared" si="248"/>
        <v>5.4583746684539161E-44</v>
      </c>
      <c r="IZ211" s="86">
        <f t="shared" si="248"/>
        <v>5.4820760405794655E-102</v>
      </c>
      <c r="JA211" s="86">
        <f t="shared" si="248"/>
        <v>2.1249643947023004E-67</v>
      </c>
      <c r="JB211" s="86">
        <f t="shared" si="248"/>
        <v>2.2893937318848504E-75</v>
      </c>
      <c r="JC211" s="86">
        <f t="shared" si="248"/>
        <v>1.7088752483040737E-81</v>
      </c>
      <c r="JD211" s="86">
        <f t="shared" si="248"/>
        <v>1.2201412513003434E-78</v>
      </c>
      <c r="JE211" s="86">
        <f t="shared" si="248"/>
        <v>4.0208496001215482E-89</v>
      </c>
      <c r="JF211" s="86">
        <f t="shared" si="248"/>
        <v>6.479949948903858E-101</v>
      </c>
      <c r="JG211" s="86">
        <f t="shared" si="248"/>
        <v>1.1190768850750913E-91</v>
      </c>
      <c r="JH211" s="86">
        <f t="shared" si="248"/>
        <v>7.8610378074686352E-86</v>
      </c>
      <c r="JI211" s="86">
        <f t="shared" si="248"/>
        <v>3.9055770140871125E-82</v>
      </c>
      <c r="JJ211" s="86">
        <f t="shared" si="248"/>
        <v>7.0521466036512272E-71</v>
      </c>
      <c r="JK211" s="86">
        <f t="shared" si="248"/>
        <v>8.1778790151134251E-62</v>
      </c>
      <c r="JL211" s="86">
        <f t="shared" si="248"/>
        <v>3.9464941557079635E-20</v>
      </c>
      <c r="JM211" s="86">
        <f t="shared" si="248"/>
        <v>3.4000724585619135E-26</v>
      </c>
    </row>
    <row r="212" spans="2:273" x14ac:dyDescent="0.25">
      <c r="B212" s="2">
        <v>185</v>
      </c>
      <c r="C212" s="37">
        <v>36.131</v>
      </c>
      <c r="D212" s="37">
        <v>113.279</v>
      </c>
      <c r="E212" s="37">
        <v>34.524999999999999</v>
      </c>
      <c r="F212" s="37">
        <v>23.712</v>
      </c>
      <c r="G212" s="37">
        <v>16.373000000000001</v>
      </c>
      <c r="H212" s="37">
        <v>17.236999999999998</v>
      </c>
      <c r="I212" s="37">
        <v>17.61</v>
      </c>
      <c r="J212" s="37">
        <v>17.661000000000001</v>
      </c>
      <c r="K212" s="37">
        <v>18.254000000000001</v>
      </c>
      <c r="L212" s="37">
        <v>20.033999999999999</v>
      </c>
      <c r="M212" s="37">
        <v>20.61</v>
      </c>
      <c r="N212" s="37">
        <v>19.61</v>
      </c>
      <c r="O212" s="37">
        <v>17.914999999999999</v>
      </c>
      <c r="P212" s="37">
        <v>24.712</v>
      </c>
      <c r="Q212" s="37">
        <v>24.186</v>
      </c>
      <c r="S212" s="4">
        <f t="shared" si="249"/>
        <v>34.256927162876586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25.398988627041255</v>
      </c>
      <c r="AI212" s="4">
        <f t="shared" si="250"/>
        <v>1.8740728371234141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-1.2129886270412555</v>
      </c>
      <c r="AY212" s="2">
        <f t="shared" ref="AY212:BM227" si="254">IF(OR($B212 &lt; C$230, $B212 &gt; C$233), #N/A, ((1-FG212)*DK212) + (FG212 - FW212)*EA212 + (FW212*EQ212))</f>
        <v>34.256927162876586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25.398988627041255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36.131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24.186</v>
      </c>
      <c r="DK212" s="2">
        <f t="shared" si="251"/>
        <v>138.71793522267205</v>
      </c>
      <c r="DL212" s="2">
        <f t="shared" si="251"/>
        <v>227.05344264376197</v>
      </c>
      <c r="DM212" s="2">
        <f t="shared" si="251"/>
        <v>102.44415609756098</v>
      </c>
      <c r="DN212" s="2">
        <f t="shared" si="251"/>
        <v>107.47360161943317</v>
      </c>
      <c r="DO212" s="2">
        <f t="shared" si="251"/>
        <v>71.466701214574911</v>
      </c>
      <c r="DP212" s="2">
        <f t="shared" si="251"/>
        <v>83.183540823211871</v>
      </c>
      <c r="DQ212" s="2">
        <f t="shared" si="251"/>
        <v>77.808037709137707</v>
      </c>
      <c r="DR212" s="2">
        <f t="shared" si="251"/>
        <v>72.83551288515406</v>
      </c>
      <c r="DS212" s="2">
        <f t="shared" si="251"/>
        <v>72.866886743886738</v>
      </c>
      <c r="DT212" s="2">
        <f t="shared" si="251"/>
        <v>73.090984384384399</v>
      </c>
      <c r="DU212" s="2">
        <f t="shared" si="251"/>
        <v>77.450621879021867</v>
      </c>
      <c r="DV212" s="2">
        <f t="shared" si="251"/>
        <v>78.445674774774773</v>
      </c>
      <c r="DW212" s="2">
        <f t="shared" si="251"/>
        <v>77.559085348506386</v>
      </c>
      <c r="DX212" s="2">
        <f t="shared" si="251"/>
        <v>62.17650140056022</v>
      </c>
      <c r="DY212" s="2">
        <f t="shared" si="251"/>
        <v>69.801463922877275</v>
      </c>
      <c r="EA212" s="2">
        <f t="shared" si="240"/>
        <v>29.062689218492501</v>
      </c>
      <c r="EB212" s="2">
        <f t="shared" si="240"/>
        <v>79.175735067076374</v>
      </c>
      <c r="EC212" s="2">
        <f t="shared" si="240"/>
        <v>29.940635338111885</v>
      </c>
      <c r="ED212" s="2">
        <f t="shared" si="240"/>
        <v>13.868871489358348</v>
      </c>
      <c r="EE212" s="2">
        <f t="shared" si="240"/>
        <v>8.6937342713989096</v>
      </c>
      <c r="EF212" s="2">
        <f t="shared" si="239"/>
        <v>15.351452759020894</v>
      </c>
      <c r="EG212" s="2">
        <f t="shared" si="239"/>
        <v>12.501898768809852</v>
      </c>
      <c r="EH212" s="2">
        <f t="shared" si="239"/>
        <v>12.376076216862234</v>
      </c>
      <c r="EI212" s="2">
        <f t="shared" si="239"/>
        <v>15.327659099624206</v>
      </c>
      <c r="EJ212" s="2">
        <f t="shared" si="239"/>
        <v>16.319117979395141</v>
      </c>
      <c r="EK212" s="2">
        <f t="shared" si="212"/>
        <v>15.011191029900335</v>
      </c>
      <c r="EL212" s="2">
        <f t="shared" si="212"/>
        <v>13.331706132240491</v>
      </c>
      <c r="EM212" s="2">
        <f t="shared" si="212"/>
        <v>16.012221342383107</v>
      </c>
      <c r="EN212" s="2">
        <f t="shared" si="212"/>
        <v>21.526633514238672</v>
      </c>
      <c r="EO212" s="2">
        <f t="shared" si="212"/>
        <v>27.34030157965465</v>
      </c>
      <c r="EQ212" s="2">
        <f t="shared" si="252"/>
        <v>34.462791777896669</v>
      </c>
      <c r="ER212" s="2">
        <f t="shared" si="252"/>
        <v>102.84754274189541</v>
      </c>
      <c r="ES212" s="2">
        <f t="shared" si="252"/>
        <v>33.651267925038546</v>
      </c>
      <c r="ET212" s="2">
        <f t="shared" si="252"/>
        <v>18.764601280588689</v>
      </c>
      <c r="EU212" s="2">
        <f t="shared" si="252"/>
        <v>13.053707061613814</v>
      </c>
      <c r="EV212" s="2">
        <f t="shared" si="252"/>
        <v>14.660670591751344</v>
      </c>
      <c r="EW212" s="2">
        <f t="shared" si="252"/>
        <v>14.691334307973264</v>
      </c>
      <c r="EX212" s="2">
        <f t="shared" si="252"/>
        <v>16.503546971796936</v>
      </c>
      <c r="EY212" s="2">
        <f t="shared" si="252"/>
        <v>16.914843168039184</v>
      </c>
      <c r="EZ212" s="2">
        <f t="shared" si="252"/>
        <v>16.622612302791836</v>
      </c>
      <c r="FA212" s="2">
        <f t="shared" si="252"/>
        <v>17.991580492028948</v>
      </c>
      <c r="FB212" s="2">
        <f t="shared" si="252"/>
        <v>17.038513725708402</v>
      </c>
      <c r="FC212" s="2">
        <f t="shared" si="252"/>
        <v>17.616702027184296</v>
      </c>
      <c r="FD212" s="2">
        <f t="shared" si="252"/>
        <v>22.848384722677402</v>
      </c>
      <c r="FE212" s="2">
        <f t="shared" si="252"/>
        <v>25.276983318582456</v>
      </c>
      <c r="FG212" s="2">
        <f t="shared" si="253"/>
        <v>0.9999986945142727</v>
      </c>
      <c r="FH212" s="2">
        <f t="shared" si="253"/>
        <v>0.99999809313130239</v>
      </c>
      <c r="FI212" s="2">
        <f t="shared" si="253"/>
        <v>0.99999844453369613</v>
      </c>
      <c r="FJ212" s="2">
        <f t="shared" si="253"/>
        <v>0.99999825815416354</v>
      </c>
      <c r="FK212" s="2">
        <f t="shared" si="253"/>
        <v>0.99999818613028979</v>
      </c>
      <c r="FL212" s="2">
        <f t="shared" si="253"/>
        <v>0.99999815764984434</v>
      </c>
      <c r="FM212" s="2">
        <f t="shared" si="253"/>
        <v>0.99999809088651281</v>
      </c>
      <c r="FN212" s="2">
        <f t="shared" si="253"/>
        <v>0.99999807857634482</v>
      </c>
      <c r="FO212" s="2">
        <f t="shared" si="253"/>
        <v>0.99999811257847615</v>
      </c>
      <c r="FP212" s="2">
        <f t="shared" si="253"/>
        <v>0.99999805862545188</v>
      </c>
      <c r="FQ212" s="2">
        <f t="shared" si="253"/>
        <v>0.99999807800475293</v>
      </c>
      <c r="FR212" s="2">
        <f t="shared" si="253"/>
        <v>0.99999807813864394</v>
      </c>
      <c r="FS212" s="2">
        <f t="shared" si="253"/>
        <v>0.99999807270662222</v>
      </c>
      <c r="FT212" s="2">
        <f t="shared" si="253"/>
        <v>0.99999803205311699</v>
      </c>
      <c r="FU212" s="2">
        <f t="shared" si="253"/>
        <v>0.99999733010318959</v>
      </c>
      <c r="FW212" s="2">
        <f t="shared" ref="FW212:GK227" si="256">POWER(10,($B212-C$232)/C$229)/(1+POWER(10,($B212-C$232)/C$229))</f>
        <v>0.96185113780479847</v>
      </c>
      <c r="FX212" s="2">
        <f t="shared" si="256"/>
        <v>0.9881263062887583</v>
      </c>
      <c r="FY212" s="2">
        <f t="shared" si="256"/>
        <v>0.97229944743900398</v>
      </c>
      <c r="FZ212" s="2">
        <f t="shared" si="256"/>
        <v>0.97261321771190268</v>
      </c>
      <c r="GA212" s="2">
        <f t="shared" si="256"/>
        <v>0.97176019173045303</v>
      </c>
      <c r="GB212" s="2">
        <f t="shared" si="256"/>
        <v>0.97178654387940822</v>
      </c>
      <c r="GC212" s="2">
        <f t="shared" si="256"/>
        <v>0.97453204810684479</v>
      </c>
      <c r="GD212" s="2">
        <f t="shared" si="256"/>
        <v>0.97927172373611282</v>
      </c>
      <c r="GE212" s="2">
        <f t="shared" si="256"/>
        <v>0.9769082736017799</v>
      </c>
      <c r="GF212" s="2">
        <f t="shared" si="256"/>
        <v>0.9745698892839445</v>
      </c>
      <c r="GG212" s="2">
        <f t="shared" si="256"/>
        <v>0.97226956380805607</v>
      </c>
      <c r="GH212" s="2">
        <f t="shared" si="256"/>
        <v>0.96728893459418752</v>
      </c>
      <c r="GI212" s="2">
        <f t="shared" si="256"/>
        <v>0.96253048093072624</v>
      </c>
      <c r="GJ212" s="2">
        <f t="shared" si="256"/>
        <v>0.95827962450059734</v>
      </c>
      <c r="GK212" s="2">
        <f t="shared" si="256"/>
        <v>0.94092431408349442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8.3810628945447558E-300</v>
      </c>
      <c r="HD212" s="86">
        <f t="shared" si="181"/>
        <v>1.4531083981616387E-221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4.3018239547415173E-90</v>
      </c>
      <c r="HT212" s="86">
        <f t="shared" si="258"/>
        <v>3.0795303864848358E-137</v>
      </c>
      <c r="HU212" s="86">
        <f t="shared" si="258"/>
        <v>1.295171785559176E-124</v>
      </c>
      <c r="HV212" s="86">
        <f t="shared" si="258"/>
        <v>1.7239727849911096E-141</v>
      </c>
      <c r="HW212" s="86">
        <f t="shared" si="258"/>
        <v>1.8507682825365167E-152</v>
      </c>
      <c r="HX212" s="86">
        <f t="shared" si="258"/>
        <v>3.3896420908217715E-146</v>
      </c>
      <c r="HY212" s="86">
        <f t="shared" si="258"/>
        <v>1.6026566557317111E-162</v>
      </c>
      <c r="HZ212" s="86">
        <f t="shared" si="258"/>
        <v>2.2126392913262133E-170</v>
      </c>
      <c r="IA212" s="86">
        <f t="shared" si="258"/>
        <v>5.8313898376005389E-160</v>
      </c>
      <c r="IB212" s="86">
        <f t="shared" si="258"/>
        <v>8.8752285799015689E-154</v>
      </c>
      <c r="IC212" s="86">
        <f t="shared" si="258"/>
        <v>4.6624710546406912E-152</v>
      </c>
      <c r="ID212" s="86">
        <f t="shared" si="258"/>
        <v>7.7771548402470762E-139</v>
      </c>
      <c r="IE212" s="86">
        <f t="shared" si="258"/>
        <v>1.2743469089345469E-126</v>
      </c>
      <c r="IF212" s="86">
        <f t="shared" si="258"/>
        <v>1.2794593960943569E-140</v>
      </c>
      <c r="IG212" s="86">
        <f t="shared" si="258"/>
        <v>9.6068070612088336E-104</v>
      </c>
      <c r="II212" s="86">
        <f t="shared" ref="II212:IW227" si="259" xml:space="preserve"> _xlfn.NORM.DIST($B212, C$10, ABS(C$14), TRUE) * _xlfn.NORM.DIST(($B212 - C$10)*C$18, 0, ABS(C$14), TRUE) * 2</f>
        <v>1.6579749142699061E-46</v>
      </c>
      <c r="IJ212" s="86">
        <f t="shared" si="259"/>
        <v>2.7355981062271108E-106</v>
      </c>
      <c r="IK212" s="86">
        <f t="shared" si="259"/>
        <v>6.2765258920327236E-71</v>
      </c>
      <c r="IL212" s="86">
        <f t="shared" si="259"/>
        <v>2.6052530493762179E-79</v>
      </c>
      <c r="IM212" s="86">
        <f t="shared" si="259"/>
        <v>8.342994267068776E-86</v>
      </c>
      <c r="IN212" s="86">
        <f t="shared" si="259"/>
        <v>8.5180872768685623E-83</v>
      </c>
      <c r="IO212" s="86">
        <f t="shared" si="259"/>
        <v>1.0562209336453322E-93</v>
      </c>
      <c r="IP212" s="86">
        <f t="shared" si="259"/>
        <v>8.0851245883803119E-106</v>
      </c>
      <c r="IQ212" s="86">
        <f t="shared" si="259"/>
        <v>2.9211716664133238E-96</v>
      </c>
      <c r="IR212" s="86">
        <f t="shared" si="259"/>
        <v>3.0851066658242075E-90</v>
      </c>
      <c r="IS212" s="86">
        <f t="shared" si="259"/>
        <v>1.8597847682045507E-86</v>
      </c>
      <c r="IT212" s="86">
        <f t="shared" si="259"/>
        <v>8.6281017068315312E-75</v>
      </c>
      <c r="IU212" s="86">
        <f t="shared" si="259"/>
        <v>2.2829151493230328E-65</v>
      </c>
      <c r="IV212" s="86">
        <f t="shared" si="259"/>
        <v>2.8597788662335506E-21</v>
      </c>
      <c r="IW212" s="86">
        <f t="shared" si="259"/>
        <v>6.4945427584245199E-28</v>
      </c>
      <c r="IY212" s="86">
        <f t="shared" ref="IY212:JM227" si="260">GM212+HC212+HS212+II212</f>
        <v>1.6579749142699061E-46</v>
      </c>
      <c r="IZ212" s="86">
        <f t="shared" si="260"/>
        <v>2.7355981062271108E-106</v>
      </c>
      <c r="JA212" s="86">
        <f t="shared" si="260"/>
        <v>6.2765258920327236E-71</v>
      </c>
      <c r="JB212" s="86">
        <f t="shared" si="260"/>
        <v>2.6052530493762179E-79</v>
      </c>
      <c r="JC212" s="86">
        <f t="shared" si="260"/>
        <v>8.342994267068776E-86</v>
      </c>
      <c r="JD212" s="86">
        <f t="shared" si="260"/>
        <v>8.5180872768685623E-83</v>
      </c>
      <c r="JE212" s="86">
        <f t="shared" si="260"/>
        <v>1.0562209336453322E-93</v>
      </c>
      <c r="JF212" s="86">
        <f t="shared" si="260"/>
        <v>8.0851245883803119E-106</v>
      </c>
      <c r="JG212" s="86">
        <f t="shared" si="260"/>
        <v>2.9211716664133238E-96</v>
      </c>
      <c r="JH212" s="86">
        <f t="shared" si="260"/>
        <v>3.0851066658242075E-90</v>
      </c>
      <c r="JI212" s="86">
        <f t="shared" si="260"/>
        <v>1.8597847682045507E-86</v>
      </c>
      <c r="JJ212" s="86">
        <f t="shared" si="260"/>
        <v>8.6281017068315312E-75</v>
      </c>
      <c r="JK212" s="86">
        <f t="shared" si="260"/>
        <v>2.2829151493230328E-65</v>
      </c>
      <c r="JL212" s="86">
        <f t="shared" si="260"/>
        <v>2.8597788662335506E-21</v>
      </c>
      <c r="JM212" s="86">
        <f t="shared" si="260"/>
        <v>6.4945427584245199E-28</v>
      </c>
    </row>
    <row r="213" spans="2:273" x14ac:dyDescent="0.25">
      <c r="B213" s="2">
        <v>186</v>
      </c>
      <c r="C213" s="37">
        <v>34.704999999999998</v>
      </c>
      <c r="D213" s="37">
        <v>109.01600000000001</v>
      </c>
      <c r="E213" s="37">
        <v>34.643999999999998</v>
      </c>
      <c r="F213" s="37">
        <v>23.236999999999998</v>
      </c>
      <c r="G213" s="37">
        <v>15.39</v>
      </c>
      <c r="H213" s="37">
        <v>17.914999999999999</v>
      </c>
      <c r="I213" s="37">
        <v>16.61</v>
      </c>
      <c r="J213" s="37">
        <v>16.321999999999999</v>
      </c>
      <c r="K213" s="37">
        <v>18.135999999999999</v>
      </c>
      <c r="L213" s="37">
        <v>18.22</v>
      </c>
      <c r="M213" s="37">
        <v>19.202999999999999</v>
      </c>
      <c r="N213" s="37">
        <v>20.288</v>
      </c>
      <c r="O213" s="37">
        <v>18.949000000000002</v>
      </c>
      <c r="P213" s="37">
        <v>23.423999999999999</v>
      </c>
      <c r="Q213" s="37">
        <v>25.576000000000001</v>
      </c>
      <c r="S213" s="4">
        <f t="shared" si="249"/>
        <v>34.188755141562787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25.297595581283488</v>
      </c>
      <c r="AI213" s="4">
        <f t="shared" si="250"/>
        <v>0.51624485843721146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0.27840441871651223</v>
      </c>
      <c r="AY213" s="2">
        <f t="shared" si="254"/>
        <v>34.188755141562787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25.297595581283488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34.704999999999998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25.576000000000001</v>
      </c>
      <c r="DK213" s="2">
        <f t="shared" si="251"/>
        <v>139.25536995294888</v>
      </c>
      <c r="DL213" s="2">
        <f t="shared" si="251"/>
        <v>227.83422272641332</v>
      </c>
      <c r="DM213" s="2">
        <f t="shared" si="251"/>
        <v>102.78167682926829</v>
      </c>
      <c r="DN213" s="2">
        <f t="shared" si="251"/>
        <v>107.88521457489875</v>
      </c>
      <c r="DO213" s="2">
        <f t="shared" si="251"/>
        <v>71.674391700404868</v>
      </c>
      <c r="DP213" s="2">
        <f t="shared" si="251"/>
        <v>83.456762483130902</v>
      </c>
      <c r="DQ213" s="2">
        <f t="shared" si="251"/>
        <v>78.059048262548259</v>
      </c>
      <c r="DR213" s="2">
        <f t="shared" si="251"/>
        <v>73.048110924369752</v>
      </c>
      <c r="DS213" s="2">
        <f t="shared" si="251"/>
        <v>73.068633204633201</v>
      </c>
      <c r="DT213" s="2">
        <f t="shared" si="251"/>
        <v>73.297951951951958</v>
      </c>
      <c r="DU213" s="2">
        <f t="shared" si="251"/>
        <v>77.678907979407967</v>
      </c>
      <c r="DV213" s="2">
        <f t="shared" si="251"/>
        <v>78.666986486486479</v>
      </c>
      <c r="DW213" s="2">
        <f t="shared" si="251"/>
        <v>77.764215504978651</v>
      </c>
      <c r="DX213" s="2">
        <f t="shared" si="251"/>
        <v>62.288231932773101</v>
      </c>
      <c r="DY213" s="2">
        <f t="shared" si="251"/>
        <v>70.00010619206526</v>
      </c>
      <c r="EA213" s="2">
        <f t="shared" si="240"/>
        <v>28.909612975973637</v>
      </c>
      <c r="EB213" s="2">
        <f t="shared" si="240"/>
        <v>79.038231657048641</v>
      </c>
      <c r="EC213" s="2">
        <f t="shared" si="240"/>
        <v>29.825011327448316</v>
      </c>
      <c r="ED213" s="2">
        <f t="shared" si="240"/>
        <v>13.659801168278555</v>
      </c>
      <c r="EE213" s="2">
        <f t="shared" si="240"/>
        <v>8.4708088110190971</v>
      </c>
      <c r="EF213" s="2">
        <f t="shared" si="239"/>
        <v>15.203270204684536</v>
      </c>
      <c r="EG213" s="2">
        <f t="shared" si="239"/>
        <v>12.337702266953293</v>
      </c>
      <c r="EH213" s="2">
        <f t="shared" si="239"/>
        <v>12.217533546795512</v>
      </c>
      <c r="EI213" s="2">
        <f t="shared" si="239"/>
        <v>15.165638363754891</v>
      </c>
      <c r="EJ213" s="2">
        <f t="shared" si="239"/>
        <v>16.159490323900087</v>
      </c>
      <c r="EK213" s="2">
        <f t="shared" si="212"/>
        <v>14.842896716826267</v>
      </c>
      <c r="EL213" s="2">
        <f t="shared" si="212"/>
        <v>13.144034534459493</v>
      </c>
      <c r="EM213" s="2">
        <f t="shared" si="212"/>
        <v>15.849063485534074</v>
      </c>
      <c r="EN213" s="2">
        <f t="shared" si="212"/>
        <v>21.395865975059454</v>
      </c>
      <c r="EO213" s="2">
        <f t="shared" si="212"/>
        <v>27.269648647278071</v>
      </c>
      <c r="EQ213" s="2">
        <f t="shared" si="252"/>
        <v>34.379576669639917</v>
      </c>
      <c r="ER213" s="2">
        <f t="shared" si="252"/>
        <v>103.0285156780815</v>
      </c>
      <c r="ES213" s="2">
        <f t="shared" si="252"/>
        <v>33.582614537366709</v>
      </c>
      <c r="ET213" s="2">
        <f t="shared" si="252"/>
        <v>18.619227973734549</v>
      </c>
      <c r="EU213" s="2">
        <f t="shared" si="252"/>
        <v>12.886670507464004</v>
      </c>
      <c r="EV213" s="2">
        <f t="shared" si="252"/>
        <v>14.505130603705918</v>
      </c>
      <c r="EW213" s="2">
        <f t="shared" si="252"/>
        <v>14.553895498801008</v>
      </c>
      <c r="EX213" s="2">
        <f t="shared" si="252"/>
        <v>16.39341349462882</v>
      </c>
      <c r="EY213" s="2">
        <f t="shared" si="252"/>
        <v>16.771378459020319</v>
      </c>
      <c r="EZ213" s="2">
        <f t="shared" si="252"/>
        <v>16.467327240950286</v>
      </c>
      <c r="FA213" s="2">
        <f t="shared" si="252"/>
        <v>17.861497396642832</v>
      </c>
      <c r="FB213" s="2">
        <f t="shared" si="252"/>
        <v>16.898197680891233</v>
      </c>
      <c r="FC213" s="2">
        <f t="shared" si="252"/>
        <v>17.474125479271883</v>
      </c>
      <c r="FD213" s="2">
        <f t="shared" si="252"/>
        <v>22.734961105388827</v>
      </c>
      <c r="FE213" s="2">
        <f t="shared" si="252"/>
        <v>25.184565105396214</v>
      </c>
      <c r="FG213" s="2">
        <f t="shared" si="253"/>
        <v>0.99999880938272934</v>
      </c>
      <c r="FH213" s="2">
        <f t="shared" si="253"/>
        <v>0.99999826091478672</v>
      </c>
      <c r="FI213" s="2">
        <f t="shared" si="253"/>
        <v>0.9999985813976765</v>
      </c>
      <c r="FJ213" s="2">
        <f t="shared" si="253"/>
        <v>0.99999841141747314</v>
      </c>
      <c r="FK213" s="2">
        <f t="shared" si="253"/>
        <v>0.99999834573089919</v>
      </c>
      <c r="FL213" s="2">
        <f t="shared" si="253"/>
        <v>0.99999831975641584</v>
      </c>
      <c r="FM213" s="2">
        <f t="shared" si="253"/>
        <v>0.9999982588675137</v>
      </c>
      <c r="FN213" s="2">
        <f t="shared" si="253"/>
        <v>0.99999824764050316</v>
      </c>
      <c r="FO213" s="2">
        <f t="shared" si="253"/>
        <v>0.99999827865082591</v>
      </c>
      <c r="FP213" s="2">
        <f t="shared" si="253"/>
        <v>0.99999822944506644</v>
      </c>
      <c r="FQ213" s="2">
        <f t="shared" si="253"/>
        <v>0.99999824711920504</v>
      </c>
      <c r="FR213" s="2">
        <f t="shared" si="253"/>
        <v>0.99999824724131514</v>
      </c>
      <c r="FS213" s="2">
        <f t="shared" si="253"/>
        <v>0.99999824228725076</v>
      </c>
      <c r="FT213" s="2">
        <f t="shared" si="253"/>
        <v>0.99999820521080063</v>
      </c>
      <c r="FU213" s="2">
        <f t="shared" si="253"/>
        <v>0.99999756502459691</v>
      </c>
      <c r="FW213" s="2">
        <f t="shared" si="256"/>
        <v>0.96509064441099679</v>
      </c>
      <c r="FX213" s="2">
        <f t="shared" si="256"/>
        <v>0.98915973719882988</v>
      </c>
      <c r="FY213" s="2">
        <f t="shared" si="256"/>
        <v>0.97467507013170851</v>
      </c>
      <c r="FZ213" s="2">
        <f t="shared" si="256"/>
        <v>0.97496262413239532</v>
      </c>
      <c r="GA213" s="2">
        <f t="shared" si="256"/>
        <v>0.97418083336837047</v>
      </c>
      <c r="GB213" s="2">
        <f t="shared" si="256"/>
        <v>0.97420498664082433</v>
      </c>
      <c r="GC213" s="2">
        <f t="shared" si="256"/>
        <v>0.97672078533873796</v>
      </c>
      <c r="GD213" s="2">
        <f t="shared" si="256"/>
        <v>0.98106104529549421</v>
      </c>
      <c r="GE213" s="2">
        <f t="shared" si="256"/>
        <v>0.97889721813687458</v>
      </c>
      <c r="GF213" s="2">
        <f t="shared" si="256"/>
        <v>0.97675545198239599</v>
      </c>
      <c r="GG213" s="2">
        <f t="shared" si="256"/>
        <v>0.97464768252092993</v>
      </c>
      <c r="GH213" s="2">
        <f t="shared" si="256"/>
        <v>0.97008104045955978</v>
      </c>
      <c r="GI213" s="2">
        <f t="shared" si="256"/>
        <v>0.96571435572736286</v>
      </c>
      <c r="GJ213" s="2">
        <f t="shared" si="256"/>
        <v>0.96181037346351828</v>
      </c>
      <c r="GK213" s="2">
        <f t="shared" si="256"/>
        <v>0.94584081356650729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1.1831992351332736E-305</v>
      </c>
      <c r="HD213" s="86">
        <f t="shared" si="181"/>
        <v>5.5377545687049891E-226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7.7347674652433464E-93</v>
      </c>
      <c r="HT213" s="86">
        <f t="shared" si="258"/>
        <v>4.9904427322041186E-141</v>
      </c>
      <c r="HU213" s="86">
        <f t="shared" si="258"/>
        <v>2.9061514814247466E-128</v>
      </c>
      <c r="HV213" s="86">
        <f t="shared" si="258"/>
        <v>1.3482293689986419E-145</v>
      </c>
      <c r="HW213" s="86">
        <f t="shared" si="258"/>
        <v>6.1288498678992724E-157</v>
      </c>
      <c r="HX213" s="86">
        <f t="shared" si="258"/>
        <v>1.6772637998396829E-150</v>
      </c>
      <c r="HY213" s="86">
        <f t="shared" si="258"/>
        <v>3.210155990456081E-167</v>
      </c>
      <c r="HZ213" s="86">
        <f t="shared" si="258"/>
        <v>3.2057101483070378E-175</v>
      </c>
      <c r="IA213" s="86">
        <f t="shared" si="258"/>
        <v>1.4700206285673292E-164</v>
      </c>
      <c r="IB213" s="86">
        <f t="shared" si="258"/>
        <v>2.9375195343981219E-158</v>
      </c>
      <c r="IC213" s="86">
        <f t="shared" si="258"/>
        <v>1.5882013340188234E-156</v>
      </c>
      <c r="ID213" s="86">
        <f t="shared" si="258"/>
        <v>5.3614048328927292E-143</v>
      </c>
      <c r="IE213" s="86">
        <f t="shared" si="258"/>
        <v>1.7273114729504375E-130</v>
      </c>
      <c r="IF213" s="86">
        <f t="shared" si="258"/>
        <v>4.9767849623576337E-145</v>
      </c>
      <c r="IG213" s="86">
        <f t="shared" si="258"/>
        <v>3.8494791966398434E-107</v>
      </c>
      <c r="II213" s="86">
        <f t="shared" si="259"/>
        <v>4.2649331699170046E-49</v>
      </c>
      <c r="IJ213" s="86">
        <f t="shared" si="259"/>
        <v>1.1091287906117211E-110</v>
      </c>
      <c r="IK213" s="86">
        <f t="shared" si="259"/>
        <v>1.5000573974780232E-74</v>
      </c>
      <c r="IL213" s="86">
        <f t="shared" si="259"/>
        <v>2.3414124172914003E-83</v>
      </c>
      <c r="IM213" s="86">
        <f t="shared" si="259"/>
        <v>3.1392019133337609E-90</v>
      </c>
      <c r="IN213" s="86">
        <f t="shared" si="259"/>
        <v>4.6268525475172582E-87</v>
      </c>
      <c r="IO213" s="86">
        <f t="shared" si="259"/>
        <v>2.120843886965643E-98</v>
      </c>
      <c r="IP213" s="86">
        <f t="shared" si="259"/>
        <v>7.6865118489426416E-111</v>
      </c>
      <c r="IQ213" s="86">
        <f t="shared" si="259"/>
        <v>5.8702313094194273E-101</v>
      </c>
      <c r="IR213" s="86">
        <f t="shared" si="259"/>
        <v>9.3516271284636139E-95</v>
      </c>
      <c r="IS213" s="86">
        <f t="shared" si="259"/>
        <v>6.830333750326693E-91</v>
      </c>
      <c r="IT213" s="86">
        <f t="shared" si="259"/>
        <v>8.2468603045992532E-79</v>
      </c>
      <c r="IU213" s="86">
        <f t="shared" si="259"/>
        <v>5.0436137939849781E-69</v>
      </c>
      <c r="IV213" s="86">
        <f t="shared" si="259"/>
        <v>1.9194921903359228E-22</v>
      </c>
      <c r="IW213" s="86">
        <f t="shared" si="259"/>
        <v>1.0874096932887893E-29</v>
      </c>
      <c r="IY213" s="86">
        <f t="shared" si="260"/>
        <v>4.2649331699170046E-49</v>
      </c>
      <c r="IZ213" s="86">
        <f t="shared" si="260"/>
        <v>1.1091287906117211E-110</v>
      </c>
      <c r="JA213" s="86">
        <f t="shared" si="260"/>
        <v>1.5000573974780232E-74</v>
      </c>
      <c r="JB213" s="86">
        <f t="shared" si="260"/>
        <v>2.3414124172914003E-83</v>
      </c>
      <c r="JC213" s="86">
        <f t="shared" si="260"/>
        <v>3.1392019133337609E-90</v>
      </c>
      <c r="JD213" s="86">
        <f t="shared" si="260"/>
        <v>4.6268525475172582E-87</v>
      </c>
      <c r="JE213" s="86">
        <f t="shared" si="260"/>
        <v>2.120843886965643E-98</v>
      </c>
      <c r="JF213" s="86">
        <f t="shared" si="260"/>
        <v>7.6865118489426416E-111</v>
      </c>
      <c r="JG213" s="86">
        <f t="shared" si="260"/>
        <v>5.8702313094194273E-101</v>
      </c>
      <c r="JH213" s="86">
        <f t="shared" si="260"/>
        <v>9.3516271284636139E-95</v>
      </c>
      <c r="JI213" s="86">
        <f t="shared" si="260"/>
        <v>6.830333750326693E-91</v>
      </c>
      <c r="JJ213" s="86">
        <f t="shared" si="260"/>
        <v>8.2468603045992532E-79</v>
      </c>
      <c r="JK213" s="86">
        <f t="shared" si="260"/>
        <v>5.0436137939849781E-69</v>
      </c>
      <c r="JL213" s="86">
        <f t="shared" si="260"/>
        <v>1.9194921903359228E-22</v>
      </c>
      <c r="JM213" s="86">
        <f t="shared" si="260"/>
        <v>1.0874096932887893E-29</v>
      </c>
    </row>
    <row r="214" spans="2:273" x14ac:dyDescent="0.25">
      <c r="B214" s="2">
        <v>187</v>
      </c>
      <c r="C214" s="37">
        <v>35.82</v>
      </c>
      <c r="D214" s="37">
        <v>104.18</v>
      </c>
      <c r="E214" s="37">
        <v>33.982999999999997</v>
      </c>
      <c r="F214" s="37">
        <v>22.678000000000001</v>
      </c>
      <c r="G214" s="37">
        <v>16.949000000000002</v>
      </c>
      <c r="H214" s="37">
        <v>18.678000000000001</v>
      </c>
      <c r="I214" s="37">
        <v>16.864000000000001</v>
      </c>
      <c r="J214" s="37">
        <v>15.492000000000001</v>
      </c>
      <c r="K214" s="37">
        <v>20.61</v>
      </c>
      <c r="L214" s="37">
        <v>18.763000000000002</v>
      </c>
      <c r="M214" s="37">
        <v>20.321999999999999</v>
      </c>
      <c r="N214" s="37">
        <v>21.254000000000001</v>
      </c>
      <c r="O214" s="37">
        <v>20.728999999999999</v>
      </c>
      <c r="P214" s="37">
        <v>24.492000000000001</v>
      </c>
      <c r="Q214" s="37">
        <v>24.254000000000001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34.119563358978567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25.196805867678442</v>
      </c>
      <c r="AI214" s="4">
        <f t="shared" ref="AI214:AW227" si="263">IF(OR($B214 &lt; C$230, $B214 &gt; C$233), 0, C214-S214)</f>
        <v>1.7004366410214331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-0.94280586767844099</v>
      </c>
      <c r="AY214" s="2">
        <f t="shared" si="254"/>
        <v>34.119563358978567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25.196805867678442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35.82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24.254000000000001</v>
      </c>
      <c r="DK214" s="2">
        <f t="shared" ref="DK214:DY227" si="264">BO$228*$B214+BO$229</f>
        <v>139.79280468322571</v>
      </c>
      <c r="DL214" s="2">
        <f t="shared" si="264"/>
        <v>228.61500280906461</v>
      </c>
      <c r="DM214" s="2">
        <f t="shared" si="264"/>
        <v>103.11919756097561</v>
      </c>
      <c r="DN214" s="2">
        <f t="shared" si="264"/>
        <v>108.29682753036437</v>
      </c>
      <c r="DO214" s="2">
        <f t="shared" si="264"/>
        <v>71.88208218623484</v>
      </c>
      <c r="DP214" s="2">
        <f t="shared" si="264"/>
        <v>83.729984143049933</v>
      </c>
      <c r="DQ214" s="2">
        <f t="shared" si="264"/>
        <v>78.310058815958811</v>
      </c>
      <c r="DR214" s="2">
        <f t="shared" si="264"/>
        <v>73.260708963585429</v>
      </c>
      <c r="DS214" s="2">
        <f t="shared" si="264"/>
        <v>73.270379665379664</v>
      </c>
      <c r="DT214" s="2">
        <f t="shared" si="264"/>
        <v>73.504919519519518</v>
      </c>
      <c r="DU214" s="2">
        <f t="shared" si="264"/>
        <v>77.907194079794067</v>
      </c>
      <c r="DV214" s="2">
        <f t="shared" si="264"/>
        <v>78.888298198198186</v>
      </c>
      <c r="DW214" s="2">
        <f t="shared" si="264"/>
        <v>77.969345661450916</v>
      </c>
      <c r="DX214" s="2">
        <f t="shared" si="264"/>
        <v>62.39996246498599</v>
      </c>
      <c r="DY214" s="2">
        <f t="shared" si="264"/>
        <v>70.198748461253246</v>
      </c>
      <c r="EA214" s="2">
        <f t="shared" si="240"/>
        <v>28.756536733454769</v>
      </c>
      <c r="EB214" s="2">
        <f t="shared" si="240"/>
        <v>78.900728247020908</v>
      </c>
      <c r="EC214" s="2">
        <f t="shared" si="240"/>
        <v>29.709387316784749</v>
      </c>
      <c r="ED214" s="2">
        <f t="shared" si="240"/>
        <v>13.450730847198763</v>
      </c>
      <c r="EE214" s="2">
        <f t="shared" si="240"/>
        <v>8.2478833506392846</v>
      </c>
      <c r="EF214" s="2">
        <f t="shared" si="239"/>
        <v>15.055087650348177</v>
      </c>
      <c r="EG214" s="2">
        <f t="shared" si="239"/>
        <v>12.173505765096738</v>
      </c>
      <c r="EH214" s="2">
        <f t="shared" si="239"/>
        <v>12.058990876728789</v>
      </c>
      <c r="EI214" s="2">
        <f t="shared" si="239"/>
        <v>15.003617627885575</v>
      </c>
      <c r="EJ214" s="2">
        <f t="shared" si="239"/>
        <v>15.999862668405036</v>
      </c>
      <c r="EK214" s="2">
        <f t="shared" si="212"/>
        <v>14.674602403752203</v>
      </c>
      <c r="EL214" s="2">
        <f t="shared" si="212"/>
        <v>12.956362936678495</v>
      </c>
      <c r="EM214" s="2">
        <f t="shared" si="212"/>
        <v>15.685905628685038</v>
      </c>
      <c r="EN214" s="2">
        <f t="shared" si="212"/>
        <v>21.265098435880237</v>
      </c>
      <c r="EO214" s="2">
        <f t="shared" si="212"/>
        <v>27.198995714901489</v>
      </c>
      <c r="EQ214" s="2">
        <f t="shared" ref="EQ214:FE227" si="265">CU$228*$B214+CU$229</f>
        <v>34.296361561383172</v>
      </c>
      <c r="ER214" s="2">
        <f t="shared" si="265"/>
        <v>103.20948861426761</v>
      </c>
      <c r="ES214" s="2">
        <f t="shared" si="265"/>
        <v>33.513961149694872</v>
      </c>
      <c r="ET214" s="2">
        <f t="shared" si="265"/>
        <v>18.473854666880413</v>
      </c>
      <c r="EU214" s="2">
        <f t="shared" si="265"/>
        <v>12.719633953314194</v>
      </c>
      <c r="EV214" s="2">
        <f t="shared" si="265"/>
        <v>14.349590615660489</v>
      </c>
      <c r="EW214" s="2">
        <f t="shared" si="265"/>
        <v>14.416456689628756</v>
      </c>
      <c r="EX214" s="2">
        <f t="shared" si="265"/>
        <v>16.283280017460708</v>
      </c>
      <c r="EY214" s="2">
        <f t="shared" si="265"/>
        <v>16.627913750001454</v>
      </c>
      <c r="EZ214" s="2">
        <f t="shared" si="265"/>
        <v>16.312042179108737</v>
      </c>
      <c r="FA214" s="2">
        <f t="shared" si="265"/>
        <v>17.731414301256713</v>
      </c>
      <c r="FB214" s="2">
        <f t="shared" si="265"/>
        <v>16.757881636074067</v>
      </c>
      <c r="FC214" s="2">
        <f t="shared" si="265"/>
        <v>17.331548931359475</v>
      </c>
      <c r="FD214" s="2">
        <f t="shared" si="265"/>
        <v>22.621537488100252</v>
      </c>
      <c r="FE214" s="2">
        <f t="shared" si="265"/>
        <v>25.092146892209971</v>
      </c>
      <c r="FG214" s="2">
        <f t="shared" ref="FG214:FU227" si="266">POWER(10,($B214-C$231)/C$229)/(1+POWER(10,($B214-C$231)/C$229))</f>
        <v>0.99999891414402986</v>
      </c>
      <c r="FH214" s="2">
        <f t="shared" si="266"/>
        <v>0.99999841393519229</v>
      </c>
      <c r="FI214" s="2">
        <f t="shared" si="266"/>
        <v>0.99999870621914266</v>
      </c>
      <c r="FJ214" s="2">
        <f t="shared" si="266"/>
        <v>0.99999855119531378</v>
      </c>
      <c r="FK214" s="2">
        <f t="shared" si="266"/>
        <v>0.99999849128842921</v>
      </c>
      <c r="FL214" s="2">
        <f t="shared" si="266"/>
        <v>0.99999846759941191</v>
      </c>
      <c r="FM214" s="2">
        <f t="shared" si="266"/>
        <v>0.9999984120680564</v>
      </c>
      <c r="FN214" s="2">
        <f t="shared" si="266"/>
        <v>0.9999984018288981</v>
      </c>
      <c r="FO214" s="2">
        <f t="shared" si="266"/>
        <v>0.99999843011065714</v>
      </c>
      <c r="FP214" s="2">
        <f t="shared" si="266"/>
        <v>0.99999838523445739</v>
      </c>
      <c r="FQ214" s="2">
        <f t="shared" si="266"/>
        <v>0.99999840135346829</v>
      </c>
      <c r="FR214" s="2">
        <f t="shared" si="266"/>
        <v>0.9999984014648341</v>
      </c>
      <c r="FS214" s="2">
        <f t="shared" si="266"/>
        <v>0.99999839694667225</v>
      </c>
      <c r="FT214" s="2">
        <f t="shared" si="266"/>
        <v>0.99999836313253732</v>
      </c>
      <c r="FU214" s="2">
        <f t="shared" si="266"/>
        <v>0.99999777927556299</v>
      </c>
      <c r="FW214" s="2">
        <f t="shared" si="256"/>
        <v>0.96806419385191611</v>
      </c>
      <c r="FX214" s="2">
        <f t="shared" si="256"/>
        <v>0.99010412388364422</v>
      </c>
      <c r="FY214" s="2">
        <f t="shared" si="256"/>
        <v>0.97685180789043169</v>
      </c>
      <c r="FZ214" s="2">
        <f t="shared" si="256"/>
        <v>0.97711522625839331</v>
      </c>
      <c r="GA214" s="2">
        <f t="shared" si="256"/>
        <v>0.9763990233094747</v>
      </c>
      <c r="GB214" s="2">
        <f t="shared" si="256"/>
        <v>0.97642115173765764</v>
      </c>
      <c r="GC214" s="2">
        <f t="shared" si="256"/>
        <v>0.97872552699936655</v>
      </c>
      <c r="GD214" s="2">
        <f t="shared" si="256"/>
        <v>0.98269863663829005</v>
      </c>
      <c r="GE214" s="2">
        <f t="shared" si="256"/>
        <v>0.98071823150279014</v>
      </c>
      <c r="GF214" s="2">
        <f t="shared" si="256"/>
        <v>0.97875727317688477</v>
      </c>
      <c r="GG214" s="2">
        <f t="shared" si="256"/>
        <v>0.97682671834173862</v>
      </c>
      <c r="GH214" s="2">
        <f t="shared" si="256"/>
        <v>0.97264156230210008</v>
      </c>
      <c r="GI214" s="2">
        <f t="shared" si="256"/>
        <v>0.96863650449159178</v>
      </c>
      <c r="GJ214" s="2">
        <f t="shared" si="256"/>
        <v>0.96505321590630855</v>
      </c>
      <c r="GK214" s="2">
        <f t="shared" si="256"/>
        <v>0.95036972575318446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1.9072443767676122E-230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1.2628786910003947E-95</v>
      </c>
      <c r="HT214" s="86">
        <f t="shared" si="258"/>
        <v>7.1708280212580938E-145</v>
      </c>
      <c r="HU214" s="86">
        <f t="shared" si="258"/>
        <v>5.7675895077252065E-132</v>
      </c>
      <c r="HV214" s="86">
        <f t="shared" si="258"/>
        <v>9.1958258823370025E-150</v>
      </c>
      <c r="HW214" s="86">
        <f t="shared" si="258"/>
        <v>1.7452407310453049E-161</v>
      </c>
      <c r="HX214" s="86">
        <f t="shared" si="258"/>
        <v>7.1760782027995455E-155</v>
      </c>
      <c r="HY214" s="86">
        <f t="shared" si="258"/>
        <v>5.5030312406852088E-172</v>
      </c>
      <c r="HZ214" s="86">
        <f t="shared" si="258"/>
        <v>3.967686534810644E-180</v>
      </c>
      <c r="IA214" s="86">
        <f t="shared" si="258"/>
        <v>3.1846189138261272E-169</v>
      </c>
      <c r="IB214" s="86">
        <f t="shared" si="258"/>
        <v>8.3711319476483373E-163</v>
      </c>
      <c r="IC214" s="86">
        <f t="shared" si="258"/>
        <v>4.6540286005501494E-161</v>
      </c>
      <c r="ID214" s="86">
        <f t="shared" si="258"/>
        <v>3.2032157098450034E-147</v>
      </c>
      <c r="IE214" s="86">
        <f t="shared" si="258"/>
        <v>2.0443087989263696E-134</v>
      </c>
      <c r="IF214" s="86">
        <f t="shared" si="258"/>
        <v>1.6520258858846105E-149</v>
      </c>
      <c r="IG214" s="86">
        <f t="shared" si="258"/>
        <v>1.3573623203384536E-110</v>
      </c>
      <c r="II214" s="86">
        <f t="shared" si="259"/>
        <v>9.2906872182810499E-52</v>
      </c>
      <c r="IJ214" s="86">
        <f t="shared" si="259"/>
        <v>3.6536477529035632E-115</v>
      </c>
      <c r="IK214" s="86">
        <f t="shared" si="259"/>
        <v>2.900703387884951E-78</v>
      </c>
      <c r="IL214" s="86">
        <f t="shared" si="259"/>
        <v>1.6618452970839618E-87</v>
      </c>
      <c r="IM214" s="86">
        <f t="shared" si="259"/>
        <v>9.1030716064132436E-95</v>
      </c>
      <c r="IN214" s="86">
        <f t="shared" si="259"/>
        <v>1.9553591695728924E-91</v>
      </c>
      <c r="IO214" s="86">
        <f t="shared" si="259"/>
        <v>3.2551160280702147E-103</v>
      </c>
      <c r="IP214" s="86">
        <f t="shared" si="259"/>
        <v>5.5678591525089203E-116</v>
      </c>
      <c r="IQ214" s="86">
        <f t="shared" si="259"/>
        <v>9.0811780456183016E-106</v>
      </c>
      <c r="IR214" s="86">
        <f t="shared" si="259"/>
        <v>2.1893629332689266E-99</v>
      </c>
      <c r="IS214" s="86">
        <f t="shared" si="259"/>
        <v>1.9346785867467226E-95</v>
      </c>
      <c r="IT214" s="86">
        <f t="shared" si="259"/>
        <v>6.1577953437292893E-83</v>
      </c>
      <c r="IU214" s="86">
        <f t="shared" si="259"/>
        <v>8.8181713250223931E-73</v>
      </c>
      <c r="IV214" s="86">
        <f t="shared" si="259"/>
        <v>1.1933132296962216E-23</v>
      </c>
      <c r="IW214" s="86">
        <f t="shared" si="259"/>
        <v>1.5958579491144188E-31</v>
      </c>
      <c r="IY214" s="86">
        <f t="shared" si="260"/>
        <v>9.2906872182810499E-52</v>
      </c>
      <c r="IZ214" s="86">
        <f t="shared" si="260"/>
        <v>3.6536477529035632E-115</v>
      </c>
      <c r="JA214" s="86">
        <f t="shared" si="260"/>
        <v>2.900703387884951E-78</v>
      </c>
      <c r="JB214" s="86">
        <f t="shared" si="260"/>
        <v>1.6618452970839618E-87</v>
      </c>
      <c r="JC214" s="86">
        <f t="shared" si="260"/>
        <v>9.1030716064132436E-95</v>
      </c>
      <c r="JD214" s="86">
        <f t="shared" si="260"/>
        <v>1.9553591695728924E-91</v>
      </c>
      <c r="JE214" s="86">
        <f t="shared" si="260"/>
        <v>3.2551160280702147E-103</v>
      </c>
      <c r="JF214" s="86">
        <f t="shared" si="260"/>
        <v>5.5678591525089203E-116</v>
      </c>
      <c r="JG214" s="86">
        <f t="shared" si="260"/>
        <v>9.0811780456183016E-106</v>
      </c>
      <c r="JH214" s="86">
        <f t="shared" si="260"/>
        <v>2.1893629332689266E-99</v>
      </c>
      <c r="JI214" s="86">
        <f t="shared" si="260"/>
        <v>1.9346785867467226E-95</v>
      </c>
      <c r="JJ214" s="86">
        <f t="shared" si="260"/>
        <v>6.1577953437292893E-83</v>
      </c>
      <c r="JK214" s="86">
        <f t="shared" si="260"/>
        <v>8.8181713250223931E-73</v>
      </c>
      <c r="JL214" s="86">
        <f t="shared" si="260"/>
        <v>1.1933132296962216E-23</v>
      </c>
      <c r="JM214" s="86">
        <f t="shared" si="260"/>
        <v>1.5958579491144188E-31</v>
      </c>
    </row>
    <row r="215" spans="2:273" x14ac:dyDescent="0.25">
      <c r="B215" s="2">
        <v>188</v>
      </c>
      <c r="C215" s="37">
        <v>35.639000000000003</v>
      </c>
      <c r="D215" s="37">
        <v>101.88500000000001</v>
      </c>
      <c r="E215" s="37">
        <v>34.61</v>
      </c>
      <c r="F215" s="37">
        <v>24.678000000000001</v>
      </c>
      <c r="G215" s="37">
        <v>15.102</v>
      </c>
      <c r="H215" s="37">
        <v>16.169</v>
      </c>
      <c r="I215" s="37">
        <v>15.558999999999999</v>
      </c>
      <c r="J215" s="37">
        <v>16.338999999999999</v>
      </c>
      <c r="K215" s="37">
        <v>18.305</v>
      </c>
      <c r="L215" s="37">
        <v>17.475000000000001</v>
      </c>
      <c r="M215" s="37">
        <v>19.321999999999999</v>
      </c>
      <c r="N215" s="37">
        <v>19.814</v>
      </c>
      <c r="O215" s="37">
        <v>18.898</v>
      </c>
      <c r="P215" s="37">
        <v>24.169</v>
      </c>
      <c r="Q215" s="37">
        <v>25.271000000000001</v>
      </c>
      <c r="S215" s="4">
        <f t="shared" si="262"/>
        <v>34.049410087586118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25.096587104899768</v>
      </c>
      <c r="AI215" s="4">
        <f t="shared" si="263"/>
        <v>1.589589912413885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0.17441289510023239</v>
      </c>
      <c r="AY215" s="2">
        <f t="shared" si="254"/>
        <v>34.049410087586118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25.096587104899768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35.639000000000003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25.271000000000001</v>
      </c>
      <c r="DK215" s="2">
        <f t="shared" si="264"/>
        <v>140.33023941350254</v>
      </c>
      <c r="DL215" s="2">
        <f t="shared" si="264"/>
        <v>229.39578289171595</v>
      </c>
      <c r="DM215" s="2">
        <f t="shared" si="264"/>
        <v>103.45671829268292</v>
      </c>
      <c r="DN215" s="2">
        <f t="shared" si="264"/>
        <v>108.70844048582995</v>
      </c>
      <c r="DO215" s="2">
        <f t="shared" si="264"/>
        <v>72.089772672064782</v>
      </c>
      <c r="DP215" s="2">
        <f t="shared" si="264"/>
        <v>84.003205802968949</v>
      </c>
      <c r="DQ215" s="2">
        <f t="shared" si="264"/>
        <v>78.561069369369363</v>
      </c>
      <c r="DR215" s="2">
        <f t="shared" si="264"/>
        <v>73.473307002801107</v>
      </c>
      <c r="DS215" s="2">
        <f t="shared" si="264"/>
        <v>73.472126126126113</v>
      </c>
      <c r="DT215" s="2">
        <f t="shared" si="264"/>
        <v>73.711887087087092</v>
      </c>
      <c r="DU215" s="2">
        <f t="shared" si="264"/>
        <v>78.135480180180167</v>
      </c>
      <c r="DV215" s="2">
        <f t="shared" si="264"/>
        <v>79.109609909909906</v>
      </c>
      <c r="DW215" s="2">
        <f t="shared" si="264"/>
        <v>78.174475817923181</v>
      </c>
      <c r="DX215" s="2">
        <f t="shared" si="264"/>
        <v>62.511692997198878</v>
      </c>
      <c r="DY215" s="2">
        <f t="shared" si="264"/>
        <v>70.397390730441231</v>
      </c>
      <c r="EA215" s="2">
        <f t="shared" si="240"/>
        <v>28.603460490935905</v>
      </c>
      <c r="EB215" s="2">
        <f t="shared" si="240"/>
        <v>78.763224836993174</v>
      </c>
      <c r="EC215" s="2">
        <f t="shared" si="240"/>
        <v>29.593763306121179</v>
      </c>
      <c r="ED215" s="2">
        <f t="shared" si="240"/>
        <v>13.241660526118977</v>
      </c>
      <c r="EE215" s="2">
        <f t="shared" si="240"/>
        <v>8.024957890259472</v>
      </c>
      <c r="EF215" s="2">
        <f t="shared" si="239"/>
        <v>14.906905096011819</v>
      </c>
      <c r="EG215" s="2">
        <f t="shared" si="239"/>
        <v>12.00930926324018</v>
      </c>
      <c r="EH215" s="2">
        <f t="shared" si="239"/>
        <v>11.900448206662066</v>
      </c>
      <c r="EI215" s="2">
        <f t="shared" si="239"/>
        <v>14.841596892016259</v>
      </c>
      <c r="EJ215" s="2">
        <f t="shared" si="239"/>
        <v>15.840235012909982</v>
      </c>
      <c r="EK215" s="2">
        <f t="shared" si="212"/>
        <v>14.506308090678136</v>
      </c>
      <c r="EL215" s="2">
        <f t="shared" si="212"/>
        <v>12.768691338897497</v>
      </c>
      <c r="EM215" s="2">
        <f t="shared" si="212"/>
        <v>15.522747771836006</v>
      </c>
      <c r="EN215" s="2">
        <f t="shared" si="212"/>
        <v>21.134330896701016</v>
      </c>
      <c r="EO215" s="2">
        <f t="shared" si="212"/>
        <v>27.128342782524907</v>
      </c>
      <c r="EQ215" s="2">
        <f t="shared" si="265"/>
        <v>34.213146453126427</v>
      </c>
      <c r="ER215" s="2">
        <f t="shared" si="265"/>
        <v>103.39046155045372</v>
      </c>
      <c r="ES215" s="2">
        <f t="shared" si="265"/>
        <v>33.445307762023035</v>
      </c>
      <c r="ET215" s="2">
        <f t="shared" si="265"/>
        <v>18.328481360026274</v>
      </c>
      <c r="EU215" s="2">
        <f t="shared" si="265"/>
        <v>12.552597399164387</v>
      </c>
      <c r="EV215" s="2">
        <f t="shared" si="265"/>
        <v>14.194050627615063</v>
      </c>
      <c r="EW215" s="2">
        <f t="shared" si="265"/>
        <v>14.2790178804565</v>
      </c>
      <c r="EX215" s="2">
        <f t="shared" si="265"/>
        <v>16.173146540292592</v>
      </c>
      <c r="EY215" s="2">
        <f t="shared" si="265"/>
        <v>16.484449040982589</v>
      </c>
      <c r="EZ215" s="2">
        <f t="shared" si="265"/>
        <v>16.156757117267187</v>
      </c>
      <c r="FA215" s="2">
        <f t="shared" si="265"/>
        <v>17.601331205870594</v>
      </c>
      <c r="FB215" s="2">
        <f t="shared" si="265"/>
        <v>16.617565591256898</v>
      </c>
      <c r="FC215" s="2">
        <f t="shared" si="265"/>
        <v>17.188972383447066</v>
      </c>
      <c r="FD215" s="2">
        <f t="shared" si="265"/>
        <v>22.508113870811677</v>
      </c>
      <c r="FE215" s="2">
        <f t="shared" si="265"/>
        <v>24.999728679023729</v>
      </c>
      <c r="FG215" s="2">
        <f t="shared" si="266"/>
        <v>0.99999900968749067</v>
      </c>
      <c r="FH215" s="2">
        <f t="shared" si="266"/>
        <v>0.99999855349150157</v>
      </c>
      <c r="FI215" s="2">
        <f t="shared" si="266"/>
        <v>0.99999882005770002</v>
      </c>
      <c r="FJ215" s="2">
        <f t="shared" si="266"/>
        <v>0.99999867867425363</v>
      </c>
      <c r="FK215" s="2">
        <f t="shared" si="266"/>
        <v>0.99999862403851125</v>
      </c>
      <c r="FL215" s="2">
        <f t="shared" si="266"/>
        <v>0.99999860243386496</v>
      </c>
      <c r="FM215" s="2">
        <f t="shared" si="266"/>
        <v>0.99999855178865293</v>
      </c>
      <c r="FN215" s="2">
        <f t="shared" si="266"/>
        <v>0.99999854245042696</v>
      </c>
      <c r="FO215" s="2">
        <f t="shared" si="266"/>
        <v>0.99999856824370492</v>
      </c>
      <c r="FP215" s="2">
        <f t="shared" si="266"/>
        <v>0.99999852731611283</v>
      </c>
      <c r="FQ215" s="2">
        <f t="shared" si="266"/>
        <v>0.99999854201682969</v>
      </c>
      <c r="FR215" s="2">
        <f t="shared" si="266"/>
        <v>0.99999854211839656</v>
      </c>
      <c r="FS215" s="2">
        <f t="shared" si="266"/>
        <v>0.99999853799778282</v>
      </c>
      <c r="FT215" s="2">
        <f t="shared" si="266"/>
        <v>0.99999850715891647</v>
      </c>
      <c r="FU215" s="2">
        <f t="shared" si="266"/>
        <v>0.99999797467484652</v>
      </c>
      <c r="FW215" s="2">
        <f t="shared" si="256"/>
        <v>0.97079212435928841</v>
      </c>
      <c r="FX215" s="2">
        <f t="shared" si="256"/>
        <v>0.9909669884042791</v>
      </c>
      <c r="FY215" s="2">
        <f t="shared" si="256"/>
        <v>0.97884551063230529</v>
      </c>
      <c r="FZ215" s="2">
        <f t="shared" si="256"/>
        <v>0.97908672707343181</v>
      </c>
      <c r="GA215" s="2">
        <f t="shared" si="256"/>
        <v>0.97843086231767884</v>
      </c>
      <c r="GB215" s="2">
        <f t="shared" si="256"/>
        <v>0.97845112772478116</v>
      </c>
      <c r="GC215" s="2">
        <f t="shared" si="256"/>
        <v>0.98056106182593716</v>
      </c>
      <c r="GD215" s="2">
        <f t="shared" si="256"/>
        <v>0.98419691152424338</v>
      </c>
      <c r="GE215" s="2">
        <f t="shared" si="256"/>
        <v>0.98238493264089921</v>
      </c>
      <c r="GF215" s="2">
        <f t="shared" si="256"/>
        <v>0.98059012330277684</v>
      </c>
      <c r="GG215" s="2">
        <f t="shared" si="256"/>
        <v>0.97882253514415052</v>
      </c>
      <c r="GH215" s="2">
        <f t="shared" si="256"/>
        <v>0.97498859967905593</v>
      </c>
      <c r="GI215" s="2">
        <f t="shared" si="256"/>
        <v>0.97131699715499864</v>
      </c>
      <c r="GJ215" s="2">
        <f t="shared" si="256"/>
        <v>0.96802984786387181</v>
      </c>
      <c r="GK215" s="2">
        <f t="shared" si="256"/>
        <v>0.9545381232672967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5.9362899354865014E-235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1.8723750543237666E-98</v>
      </c>
      <c r="HT215" s="86">
        <f t="shared" si="258"/>
        <v>9.1363562257440959E-149</v>
      </c>
      <c r="HU215" s="86">
        <f t="shared" si="258"/>
        <v>1.0124022269569461E-135</v>
      </c>
      <c r="HV215" s="86">
        <f t="shared" si="258"/>
        <v>5.4702701860197918E-154</v>
      </c>
      <c r="HW215" s="86">
        <f t="shared" si="258"/>
        <v>4.273449094603875E-166</v>
      </c>
      <c r="HX215" s="86">
        <f t="shared" si="258"/>
        <v>2.6546581765905394E-159</v>
      </c>
      <c r="HY215" s="86">
        <f t="shared" si="258"/>
        <v>8.0735688892111299E-177</v>
      </c>
      <c r="HZ215" s="86">
        <f t="shared" si="258"/>
        <v>4.1951509211241336E-185</v>
      </c>
      <c r="IA215" s="86">
        <f t="shared" si="258"/>
        <v>5.928867928033402E-174</v>
      </c>
      <c r="IB215" s="86">
        <f t="shared" si="258"/>
        <v>2.0539378534550598E-167</v>
      </c>
      <c r="IC215" s="86">
        <f t="shared" si="258"/>
        <v>1.1732323754047982E-165</v>
      </c>
      <c r="ID215" s="86">
        <f t="shared" si="258"/>
        <v>1.6585965391693924E-151</v>
      </c>
      <c r="IE215" s="86">
        <f t="shared" si="258"/>
        <v>2.1125757290241409E-138</v>
      </c>
      <c r="IF215" s="86">
        <f t="shared" si="258"/>
        <v>4.67980001942378E-154</v>
      </c>
      <c r="IG215" s="86">
        <f t="shared" si="258"/>
        <v>4.2116951979844537E-114</v>
      </c>
      <c r="II215" s="86">
        <f t="shared" si="259"/>
        <v>1.7138305079889057E-54</v>
      </c>
      <c r="IJ215" s="86">
        <f t="shared" si="259"/>
        <v>9.7786608494616179E-120</v>
      </c>
      <c r="IK215" s="86">
        <f t="shared" si="259"/>
        <v>4.5382944083262361E-82</v>
      </c>
      <c r="IL215" s="86">
        <f t="shared" si="259"/>
        <v>9.3148318563855936E-92</v>
      </c>
      <c r="IM215" s="86">
        <f t="shared" si="259"/>
        <v>2.0342989981934856E-99</v>
      </c>
      <c r="IN215" s="86">
        <f t="shared" si="259"/>
        <v>6.4291191315253724E-96</v>
      </c>
      <c r="IO215" s="86">
        <f t="shared" si="259"/>
        <v>3.8187028003518084E-108</v>
      </c>
      <c r="IP215" s="86">
        <f t="shared" si="259"/>
        <v>3.0729331688034012E-121</v>
      </c>
      <c r="IQ215" s="86">
        <f t="shared" si="259"/>
        <v>1.0814506315358107E-110</v>
      </c>
      <c r="IR215" s="86">
        <f t="shared" si="259"/>
        <v>3.9586738433506226E-104</v>
      </c>
      <c r="IS215" s="86">
        <f t="shared" si="259"/>
        <v>4.22620245957911E-100</v>
      </c>
      <c r="IT215" s="86">
        <f t="shared" si="259"/>
        <v>3.5917829180254644E-87</v>
      </c>
      <c r="IU215" s="86">
        <f t="shared" si="259"/>
        <v>1.2200651053031506E-76</v>
      </c>
      <c r="IV215" s="86">
        <f t="shared" si="259"/>
        <v>6.8709928513629195E-25</v>
      </c>
      <c r="IW215" s="86">
        <f t="shared" si="259"/>
        <v>2.0527038232604117E-33</v>
      </c>
      <c r="IY215" s="86">
        <f t="shared" si="260"/>
        <v>1.7138305079889057E-54</v>
      </c>
      <c r="IZ215" s="86">
        <f t="shared" si="260"/>
        <v>9.7786608494616179E-120</v>
      </c>
      <c r="JA215" s="86">
        <f t="shared" si="260"/>
        <v>4.5382944083262361E-82</v>
      </c>
      <c r="JB215" s="86">
        <f t="shared" si="260"/>
        <v>9.3148318563855936E-92</v>
      </c>
      <c r="JC215" s="86">
        <f t="shared" si="260"/>
        <v>2.0342989981934856E-99</v>
      </c>
      <c r="JD215" s="86">
        <f t="shared" si="260"/>
        <v>6.4291191315253724E-96</v>
      </c>
      <c r="JE215" s="86">
        <f t="shared" si="260"/>
        <v>3.8187028003518084E-108</v>
      </c>
      <c r="JF215" s="86">
        <f t="shared" si="260"/>
        <v>3.0729331688034012E-121</v>
      </c>
      <c r="JG215" s="86">
        <f t="shared" si="260"/>
        <v>1.0814506315358107E-110</v>
      </c>
      <c r="JH215" s="86">
        <f t="shared" si="260"/>
        <v>3.9586738433506226E-104</v>
      </c>
      <c r="JI215" s="86">
        <f t="shared" si="260"/>
        <v>4.22620245957911E-100</v>
      </c>
      <c r="JJ215" s="86">
        <f t="shared" si="260"/>
        <v>3.5917829180254644E-87</v>
      </c>
      <c r="JK215" s="86">
        <f t="shared" si="260"/>
        <v>1.2200651053031506E-76</v>
      </c>
      <c r="JL215" s="86">
        <f t="shared" si="260"/>
        <v>6.8709928513629195E-25</v>
      </c>
      <c r="JM215" s="86">
        <f t="shared" si="260"/>
        <v>2.0527038232604117E-33</v>
      </c>
    </row>
    <row r="216" spans="2:273" x14ac:dyDescent="0.25">
      <c r="B216" s="2">
        <v>189</v>
      </c>
      <c r="C216" s="37">
        <v>36.540999999999997</v>
      </c>
      <c r="D216" s="37">
        <v>99.016000000000005</v>
      </c>
      <c r="E216" s="37">
        <v>33.593000000000004</v>
      </c>
      <c r="F216" s="37">
        <v>24.016999999999999</v>
      </c>
      <c r="G216" s="37">
        <v>15.644</v>
      </c>
      <c r="H216" s="37">
        <v>16.728999999999999</v>
      </c>
      <c r="I216" s="37">
        <v>15.475</v>
      </c>
      <c r="J216" s="37">
        <v>15.458</v>
      </c>
      <c r="K216" s="37">
        <v>18.797000000000001</v>
      </c>
      <c r="L216" s="37">
        <v>18.745999999999999</v>
      </c>
      <c r="M216" s="37">
        <v>19.661000000000001</v>
      </c>
      <c r="N216" s="37">
        <v>19.763000000000002</v>
      </c>
      <c r="O216" s="37">
        <v>19.78</v>
      </c>
      <c r="P216" s="37">
        <v>23.914999999999999</v>
      </c>
      <c r="Q216" s="37">
        <v>26.457999999999998</v>
      </c>
      <c r="S216" s="4">
        <f t="shared" si="262"/>
        <v>33.978351857860737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24.996907403335463</v>
      </c>
      <c r="AI216" s="4">
        <f t="shared" si="263"/>
        <v>2.5626481421392597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1.4610925966645354</v>
      </c>
      <c r="AY216" s="2">
        <f t="shared" si="254"/>
        <v>33.978351857860737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24.996907403335463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36.540999999999997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26.457999999999998</v>
      </c>
      <c r="DK216" s="2">
        <f t="shared" si="264"/>
        <v>140.8676741437794</v>
      </c>
      <c r="DL216" s="2">
        <f t="shared" si="264"/>
        <v>230.1765629743673</v>
      </c>
      <c r="DM216" s="2">
        <f t="shared" si="264"/>
        <v>103.79423902439025</v>
      </c>
      <c r="DN216" s="2">
        <f t="shared" si="264"/>
        <v>109.12005344129554</v>
      </c>
      <c r="DO216" s="2">
        <f t="shared" si="264"/>
        <v>72.297463157894754</v>
      </c>
      <c r="DP216" s="2">
        <f t="shared" si="264"/>
        <v>84.276427462887995</v>
      </c>
      <c r="DQ216" s="2">
        <f t="shared" si="264"/>
        <v>78.812079922779915</v>
      </c>
      <c r="DR216" s="2">
        <f t="shared" si="264"/>
        <v>73.685905042016799</v>
      </c>
      <c r="DS216" s="2">
        <f t="shared" si="264"/>
        <v>73.673872586872591</v>
      </c>
      <c r="DT216" s="2">
        <f t="shared" si="264"/>
        <v>73.918854654654666</v>
      </c>
      <c r="DU216" s="2">
        <f t="shared" si="264"/>
        <v>78.363766280566267</v>
      </c>
      <c r="DV216" s="2">
        <f t="shared" si="264"/>
        <v>79.330921621621613</v>
      </c>
      <c r="DW216" s="2">
        <f t="shared" si="264"/>
        <v>78.379605974395446</v>
      </c>
      <c r="DX216" s="2">
        <f t="shared" si="264"/>
        <v>62.623423529411767</v>
      </c>
      <c r="DY216" s="2">
        <f t="shared" si="264"/>
        <v>70.596032999629216</v>
      </c>
      <c r="EA216" s="2">
        <f t="shared" si="240"/>
        <v>28.450384248417041</v>
      </c>
      <c r="EB216" s="2">
        <f t="shared" si="240"/>
        <v>78.625721426965455</v>
      </c>
      <c r="EC216" s="2">
        <f t="shared" si="240"/>
        <v>29.478139295457609</v>
      </c>
      <c r="ED216" s="2">
        <f t="shared" si="240"/>
        <v>13.032590205039185</v>
      </c>
      <c r="EE216" s="2">
        <f t="shared" si="240"/>
        <v>7.8020324298796595</v>
      </c>
      <c r="EF216" s="2">
        <f t="shared" si="239"/>
        <v>14.758722541675464</v>
      </c>
      <c r="EG216" s="2">
        <f t="shared" si="239"/>
        <v>11.845112761383625</v>
      </c>
      <c r="EH216" s="2">
        <f t="shared" si="239"/>
        <v>11.741905536595343</v>
      </c>
      <c r="EI216" s="2">
        <f t="shared" si="239"/>
        <v>14.679576156146943</v>
      </c>
      <c r="EJ216" s="2">
        <f t="shared" si="239"/>
        <v>15.680607357414928</v>
      </c>
      <c r="EK216" s="2">
        <f t="shared" si="212"/>
        <v>14.338013777604068</v>
      </c>
      <c r="EL216" s="2">
        <f t="shared" si="212"/>
        <v>12.581019741116499</v>
      </c>
      <c r="EM216" s="2">
        <f t="shared" si="212"/>
        <v>15.359589914986973</v>
      </c>
      <c r="EN216" s="2">
        <f t="shared" si="212"/>
        <v>21.003563357521799</v>
      </c>
      <c r="EO216" s="2">
        <f t="shared" si="212"/>
        <v>27.057689850148329</v>
      </c>
      <c r="EQ216" s="2">
        <f t="shared" si="265"/>
        <v>34.129931344869675</v>
      </c>
      <c r="ER216" s="2">
        <f t="shared" si="265"/>
        <v>103.57143448663982</v>
      </c>
      <c r="ES216" s="2">
        <f t="shared" si="265"/>
        <v>33.376654374351205</v>
      </c>
      <c r="ET216" s="2">
        <f t="shared" si="265"/>
        <v>18.183108053172138</v>
      </c>
      <c r="EU216" s="2">
        <f t="shared" si="265"/>
        <v>12.385560845014577</v>
      </c>
      <c r="EV216" s="2">
        <f t="shared" si="265"/>
        <v>14.038510639569637</v>
      </c>
      <c r="EW216" s="2">
        <f t="shared" si="265"/>
        <v>14.141579071284244</v>
      </c>
      <c r="EX216" s="2">
        <f t="shared" si="265"/>
        <v>16.06301306312448</v>
      </c>
      <c r="EY216" s="2">
        <f t="shared" si="265"/>
        <v>16.340984331963725</v>
      </c>
      <c r="EZ216" s="2">
        <f t="shared" si="265"/>
        <v>16.001472055425637</v>
      </c>
      <c r="FA216" s="2">
        <f t="shared" si="265"/>
        <v>17.471248110484478</v>
      </c>
      <c r="FB216" s="2">
        <f t="shared" si="265"/>
        <v>16.477249546439733</v>
      </c>
      <c r="FC216" s="2">
        <f t="shared" si="265"/>
        <v>17.046395835534653</v>
      </c>
      <c r="FD216" s="2">
        <f t="shared" si="265"/>
        <v>22.394690253523102</v>
      </c>
      <c r="FE216" s="2">
        <f t="shared" si="265"/>
        <v>24.907310465837487</v>
      </c>
      <c r="FG216" s="2">
        <f t="shared" si="266"/>
        <v>0.99999909682417842</v>
      </c>
      <c r="FH216" s="2">
        <f t="shared" si="266"/>
        <v>0.99999868076840226</v>
      </c>
      <c r="FI216" s="2">
        <f t="shared" si="266"/>
        <v>0.99999892387972089</v>
      </c>
      <c r="FJ216" s="2">
        <f t="shared" si="266"/>
        <v>0.99999879493645694</v>
      </c>
      <c r="FK216" s="2">
        <f t="shared" si="266"/>
        <v>0.99999874510805586</v>
      </c>
      <c r="FL216" s="2">
        <f t="shared" si="266"/>
        <v>0.9999987254043794</v>
      </c>
      <c r="FM216" s="2">
        <f t="shared" si="266"/>
        <v>0.99999867921538554</v>
      </c>
      <c r="FN216" s="2">
        <f t="shared" si="266"/>
        <v>0.99999867069881998</v>
      </c>
      <c r="FO216" s="2">
        <f t="shared" si="266"/>
        <v>0.99999869422257504</v>
      </c>
      <c r="FP216" s="2">
        <f t="shared" si="266"/>
        <v>0.99999865689615797</v>
      </c>
      <c r="FQ216" s="2">
        <f t="shared" si="266"/>
        <v>0.99999867030337453</v>
      </c>
      <c r="FR216" s="2">
        <f t="shared" si="266"/>
        <v>0.99999867039600465</v>
      </c>
      <c r="FS216" s="2">
        <f t="shared" si="266"/>
        <v>0.99999866663795922</v>
      </c>
      <c r="FT216" s="2">
        <f t="shared" si="266"/>
        <v>0.99999863851257154</v>
      </c>
      <c r="FU216" s="2">
        <f t="shared" si="266"/>
        <v>0.99999815288117766</v>
      </c>
      <c r="FW216" s="2">
        <f t="shared" si="256"/>
        <v>0.9732934656564719</v>
      </c>
      <c r="FX216" s="2">
        <f t="shared" si="256"/>
        <v>0.99175524252082348</v>
      </c>
      <c r="FY216" s="2">
        <f t="shared" si="256"/>
        <v>0.98067089786667638</v>
      </c>
      <c r="FZ216" s="2">
        <f t="shared" si="256"/>
        <v>0.98089170644382118</v>
      </c>
      <c r="GA216" s="2">
        <f t="shared" si="256"/>
        <v>0.98029130849166768</v>
      </c>
      <c r="GB216" s="2">
        <f t="shared" si="256"/>
        <v>0.98030986108284879</v>
      </c>
      <c r="GC216" s="2">
        <f t="shared" si="256"/>
        <v>0.98224110257999309</v>
      </c>
      <c r="GD216" s="2">
        <f t="shared" si="256"/>
        <v>0.98556734339872532</v>
      </c>
      <c r="GE216" s="2">
        <f t="shared" si="256"/>
        <v>0.98390992906856145</v>
      </c>
      <c r="GF216" s="2">
        <f t="shared" si="256"/>
        <v>0.98226769779393464</v>
      </c>
      <c r="GG216" s="2">
        <f t="shared" si="256"/>
        <v>0.98064986570578172</v>
      </c>
      <c r="GH216" s="2">
        <f t="shared" si="256"/>
        <v>0.97713902090883087</v>
      </c>
      <c r="GI216" s="2">
        <f t="shared" si="256"/>
        <v>0.97377460301770624</v>
      </c>
      <c r="GJ216" s="2">
        <f t="shared" si="256"/>
        <v>0.97076062356494253</v>
      </c>
      <c r="GK216" s="2">
        <f t="shared" si="256"/>
        <v>0.95837175632450611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1.6697797333786316E-239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2.5207983902194856E-101</v>
      </c>
      <c r="HT216" s="86">
        <f t="shared" si="258"/>
        <v>1.0321626798420421E-152</v>
      </c>
      <c r="HU216" s="86">
        <f t="shared" si="258"/>
        <v>1.5717809903593745E-139</v>
      </c>
      <c r="HV216" s="86">
        <f t="shared" si="258"/>
        <v>2.8380203343200807E-158</v>
      </c>
      <c r="HW216" s="86">
        <f t="shared" si="258"/>
        <v>8.9980021133326004E-171</v>
      </c>
      <c r="HX216" s="86">
        <f t="shared" si="258"/>
        <v>8.4910854909335022E-164</v>
      </c>
      <c r="HY216" s="86">
        <f t="shared" si="258"/>
        <v>1.0137118122167385E-181</v>
      </c>
      <c r="HZ216" s="86">
        <f t="shared" si="258"/>
        <v>3.7892452748998632E-190</v>
      </c>
      <c r="IA216" s="86">
        <f t="shared" si="258"/>
        <v>9.4855828950445103E-179</v>
      </c>
      <c r="IB216" s="86">
        <f t="shared" si="258"/>
        <v>4.338980332664087E-172</v>
      </c>
      <c r="IC216" s="86">
        <f t="shared" si="258"/>
        <v>2.5442984501816443E-170</v>
      </c>
      <c r="ID216" s="86">
        <f t="shared" si="258"/>
        <v>7.4428571169675437E-156</v>
      </c>
      <c r="IE216" s="86">
        <f t="shared" si="258"/>
        <v>1.9061858569835085E-142</v>
      </c>
      <c r="IF216" s="86">
        <f t="shared" si="258"/>
        <v>1.131298539047575E-158</v>
      </c>
      <c r="IG216" s="86">
        <f t="shared" si="258"/>
        <v>1.149958064494674E-117</v>
      </c>
      <c r="II216" s="86">
        <f t="shared" si="259"/>
        <v>2.6770512339625363E-57</v>
      </c>
      <c r="IJ216" s="86">
        <f t="shared" si="259"/>
        <v>2.1263439166819748E-124</v>
      </c>
      <c r="IK216" s="86">
        <f t="shared" si="259"/>
        <v>5.7446532556514566E-86</v>
      </c>
      <c r="IL216" s="86">
        <f t="shared" si="259"/>
        <v>4.1230554971607961E-96</v>
      </c>
      <c r="IM216" s="86">
        <f t="shared" si="259"/>
        <v>3.5033810599631116E-104</v>
      </c>
      <c r="IN216" s="86">
        <f t="shared" si="259"/>
        <v>1.6445539400717404E-100</v>
      </c>
      <c r="IO216" s="86">
        <f t="shared" si="259"/>
        <v>3.4240923693262733E-113</v>
      </c>
      <c r="IP216" s="86">
        <f t="shared" si="259"/>
        <v>1.2921537248422228E-126</v>
      </c>
      <c r="IQ216" s="86">
        <f t="shared" si="259"/>
        <v>9.9137550829755699E-116</v>
      </c>
      <c r="IR216" s="86">
        <f t="shared" si="259"/>
        <v>5.5280466546505779E-109</v>
      </c>
      <c r="IS216" s="86">
        <f t="shared" si="259"/>
        <v>7.1195767244530917E-105</v>
      </c>
      <c r="IT216" s="86">
        <f t="shared" si="259"/>
        <v>1.6365497414063753E-91</v>
      </c>
      <c r="IU216" s="86">
        <f t="shared" si="259"/>
        <v>1.3357944488126271E-80</v>
      </c>
      <c r="IV216" s="86">
        <f t="shared" si="259"/>
        <v>3.6640845492215515E-26</v>
      </c>
      <c r="IW216" s="86">
        <f t="shared" si="259"/>
        <v>2.3140148842446432E-35</v>
      </c>
      <c r="IY216" s="86">
        <f t="shared" si="260"/>
        <v>2.6770512339625363E-57</v>
      </c>
      <c r="IZ216" s="86">
        <f t="shared" si="260"/>
        <v>2.1263439166819748E-124</v>
      </c>
      <c r="JA216" s="86">
        <f t="shared" si="260"/>
        <v>5.7446532556514566E-86</v>
      </c>
      <c r="JB216" s="86">
        <f t="shared" si="260"/>
        <v>4.1230554971607961E-96</v>
      </c>
      <c r="JC216" s="86">
        <f t="shared" si="260"/>
        <v>3.5033810599631116E-104</v>
      </c>
      <c r="JD216" s="86">
        <f t="shared" si="260"/>
        <v>1.6445539400717404E-100</v>
      </c>
      <c r="JE216" s="86">
        <f t="shared" si="260"/>
        <v>3.4240923693262733E-113</v>
      </c>
      <c r="JF216" s="86">
        <f t="shared" si="260"/>
        <v>1.2921537248422228E-126</v>
      </c>
      <c r="JG216" s="86">
        <f t="shared" si="260"/>
        <v>9.9137550829755699E-116</v>
      </c>
      <c r="JH216" s="86">
        <f t="shared" si="260"/>
        <v>5.5280466546505779E-109</v>
      </c>
      <c r="JI216" s="86">
        <f t="shared" si="260"/>
        <v>7.1195767244530917E-105</v>
      </c>
      <c r="JJ216" s="86">
        <f t="shared" si="260"/>
        <v>1.6365497414063753E-91</v>
      </c>
      <c r="JK216" s="86">
        <f t="shared" si="260"/>
        <v>1.3357944488126271E-80</v>
      </c>
      <c r="JL216" s="86">
        <f t="shared" si="260"/>
        <v>3.6640845492215515E-26</v>
      </c>
      <c r="JM216" s="86">
        <f t="shared" si="260"/>
        <v>2.3140148842446432E-35</v>
      </c>
    </row>
    <row r="217" spans="2:273" x14ac:dyDescent="0.25">
      <c r="B217" s="2">
        <v>190</v>
      </c>
      <c r="C217" s="37">
        <v>36.048999999999999</v>
      </c>
      <c r="D217" s="37">
        <v>96.688999999999993</v>
      </c>
      <c r="E217" s="37">
        <v>34.287999999999997</v>
      </c>
      <c r="F217" s="37">
        <v>23.949000000000002</v>
      </c>
      <c r="G217" s="37">
        <v>15.644</v>
      </c>
      <c r="H217" s="37">
        <v>16.507999999999999</v>
      </c>
      <c r="I217" s="37">
        <v>16.847000000000001</v>
      </c>
      <c r="J217" s="37">
        <v>15</v>
      </c>
      <c r="K217" s="37">
        <v>19.949000000000002</v>
      </c>
      <c r="L217" s="37">
        <v>17.864000000000001</v>
      </c>
      <c r="M217" s="37">
        <v>19.356000000000002</v>
      </c>
      <c r="N217" s="37">
        <v>18.949000000000002</v>
      </c>
      <c r="O217" s="37">
        <v>19.576000000000001</v>
      </c>
      <c r="P217" s="37">
        <v>22.356000000000002</v>
      </c>
      <c r="Q217" s="37">
        <v>28.288</v>
      </c>
      <c r="S217" s="4">
        <f t="shared" si="262"/>
        <v>33.906443242696774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24.89773558336168</v>
      </c>
      <c r="AI217" s="4">
        <f t="shared" si="263"/>
        <v>2.1425567573032254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3.3902644166383205</v>
      </c>
      <c r="AY217" s="2">
        <f t="shared" si="254"/>
        <v>33.906443242696774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24.89773558336168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36.048999999999999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28.288</v>
      </c>
      <c r="DK217" s="2">
        <f t="shared" si="264"/>
        <v>141.40510887405622</v>
      </c>
      <c r="DL217" s="2">
        <f t="shared" si="264"/>
        <v>230.95734305701859</v>
      </c>
      <c r="DM217" s="2">
        <f t="shared" si="264"/>
        <v>104.13175975609755</v>
      </c>
      <c r="DN217" s="2">
        <f t="shared" si="264"/>
        <v>109.53166639676112</v>
      </c>
      <c r="DO217" s="2">
        <f t="shared" si="264"/>
        <v>72.505153643724711</v>
      </c>
      <c r="DP217" s="2">
        <f t="shared" si="264"/>
        <v>84.549649122807011</v>
      </c>
      <c r="DQ217" s="2">
        <f t="shared" si="264"/>
        <v>79.063090476190467</v>
      </c>
      <c r="DR217" s="2">
        <f t="shared" si="264"/>
        <v>73.898503081232491</v>
      </c>
      <c r="DS217" s="2">
        <f t="shared" si="264"/>
        <v>73.87561904761904</v>
      </c>
      <c r="DT217" s="2">
        <f t="shared" si="264"/>
        <v>74.125822222222226</v>
      </c>
      <c r="DU217" s="2">
        <f t="shared" si="264"/>
        <v>78.592052380952367</v>
      </c>
      <c r="DV217" s="2">
        <f t="shared" si="264"/>
        <v>79.552233333333334</v>
      </c>
      <c r="DW217" s="2">
        <f t="shared" si="264"/>
        <v>78.584736130867697</v>
      </c>
      <c r="DX217" s="2">
        <f t="shared" si="264"/>
        <v>62.735154061624648</v>
      </c>
      <c r="DY217" s="2">
        <f t="shared" si="264"/>
        <v>70.794675268817201</v>
      </c>
      <c r="EA217" s="2">
        <f t="shared" si="240"/>
        <v>28.297308005898174</v>
      </c>
      <c r="EB217" s="2">
        <f t="shared" si="240"/>
        <v>78.488218016937722</v>
      </c>
      <c r="EC217" s="2">
        <f t="shared" si="240"/>
        <v>29.362515284794043</v>
      </c>
      <c r="ED217" s="2">
        <f t="shared" si="240"/>
        <v>12.823519883959392</v>
      </c>
      <c r="EE217" s="2">
        <f t="shared" si="240"/>
        <v>7.579106969499847</v>
      </c>
      <c r="EF217" s="2">
        <f t="shared" si="239"/>
        <v>14.610539987339106</v>
      </c>
      <c r="EG217" s="2">
        <f t="shared" si="239"/>
        <v>11.680916259527066</v>
      </c>
      <c r="EH217" s="2">
        <f t="shared" si="239"/>
        <v>11.583362866528621</v>
      </c>
      <c r="EI217" s="2">
        <f t="shared" si="239"/>
        <v>14.517555420277631</v>
      </c>
      <c r="EJ217" s="2">
        <f t="shared" si="239"/>
        <v>15.520979701919877</v>
      </c>
      <c r="EK217" s="2">
        <f t="shared" si="212"/>
        <v>14.169719464530001</v>
      </c>
      <c r="EL217" s="2">
        <f t="shared" si="212"/>
        <v>12.393348143335501</v>
      </c>
      <c r="EM217" s="2">
        <f t="shared" si="212"/>
        <v>15.19643205813794</v>
      </c>
      <c r="EN217" s="2">
        <f t="shared" si="212"/>
        <v>20.872795818342581</v>
      </c>
      <c r="EO217" s="2">
        <f t="shared" si="212"/>
        <v>26.987036917771746</v>
      </c>
      <c r="EQ217" s="2">
        <f t="shared" si="265"/>
        <v>34.04671623661293</v>
      </c>
      <c r="ER217" s="2">
        <f t="shared" si="265"/>
        <v>103.75240742282594</v>
      </c>
      <c r="ES217" s="2">
        <f t="shared" si="265"/>
        <v>33.308000986679367</v>
      </c>
      <c r="ET217" s="2">
        <f t="shared" si="265"/>
        <v>18.037734746317998</v>
      </c>
      <c r="EU217" s="2">
        <f t="shared" si="265"/>
        <v>12.218524290864767</v>
      </c>
      <c r="EV217" s="2">
        <f t="shared" si="265"/>
        <v>13.882970651524207</v>
      </c>
      <c r="EW217" s="2">
        <f t="shared" si="265"/>
        <v>14.004140262111992</v>
      </c>
      <c r="EX217" s="2">
        <f t="shared" si="265"/>
        <v>15.952879585956367</v>
      </c>
      <c r="EY217" s="2">
        <f t="shared" si="265"/>
        <v>16.19751962294486</v>
      </c>
      <c r="EZ217" s="2">
        <f t="shared" si="265"/>
        <v>15.846186993584084</v>
      </c>
      <c r="FA217" s="2">
        <f t="shared" si="265"/>
        <v>17.341165015098358</v>
      </c>
      <c r="FB217" s="2">
        <f t="shared" si="265"/>
        <v>16.336933501622564</v>
      </c>
      <c r="FC217" s="2">
        <f t="shared" si="265"/>
        <v>16.903819287622245</v>
      </c>
      <c r="FD217" s="2">
        <f t="shared" si="265"/>
        <v>22.281266636234527</v>
      </c>
      <c r="FE217" s="2">
        <f t="shared" si="265"/>
        <v>24.814892252651244</v>
      </c>
      <c r="FG217" s="2">
        <f t="shared" si="266"/>
        <v>0.99999917629379542</v>
      </c>
      <c r="FH217" s="2">
        <f t="shared" si="266"/>
        <v>0.99999879684634363</v>
      </c>
      <c r="FI217" s="2">
        <f t="shared" si="266"/>
        <v>0.99999901856654816</v>
      </c>
      <c r="FJ217" s="2">
        <f t="shared" si="266"/>
        <v>0.99999890096887001</v>
      </c>
      <c r="FK217" s="2">
        <f t="shared" si="266"/>
        <v>0.99999885552481838</v>
      </c>
      <c r="FL217" s="2">
        <f t="shared" si="266"/>
        <v>0.99999883755484786</v>
      </c>
      <c r="FM217" s="2">
        <f t="shared" si="266"/>
        <v>0.99999879542997516</v>
      </c>
      <c r="FN217" s="2">
        <f t="shared" si="266"/>
        <v>0.99999878766277328</v>
      </c>
      <c r="FO217" s="2">
        <f t="shared" si="266"/>
        <v>0.99999880911669792</v>
      </c>
      <c r="FP217" s="2">
        <f t="shared" si="266"/>
        <v>0.99999877507459289</v>
      </c>
      <c r="FQ217" s="2">
        <f t="shared" si="266"/>
        <v>0.99999878730212266</v>
      </c>
      <c r="FR217" s="2">
        <f t="shared" si="266"/>
        <v>0.99999878738660231</v>
      </c>
      <c r="FS217" s="2">
        <f t="shared" si="266"/>
        <v>0.99999878395922337</v>
      </c>
      <c r="FT217" s="2">
        <f t="shared" si="266"/>
        <v>0.99999875830855878</v>
      </c>
      <c r="FU217" s="2">
        <f t="shared" si="266"/>
        <v>0.99999831540733863</v>
      </c>
      <c r="FW217" s="2">
        <f t="shared" si="256"/>
        <v>0.97558598104694572</v>
      </c>
      <c r="FX217" s="2">
        <f t="shared" si="256"/>
        <v>0.99247523297423179</v>
      </c>
      <c r="FY217" s="2">
        <f t="shared" si="256"/>
        <v>0.98234161681818921</v>
      </c>
      <c r="FZ217" s="2">
        <f t="shared" si="256"/>
        <v>0.98254367944696785</v>
      </c>
      <c r="GA217" s="2">
        <f t="shared" si="256"/>
        <v>0.98199423499547178</v>
      </c>
      <c r="GB217" s="2">
        <f t="shared" si="256"/>
        <v>0.98201121396921376</v>
      </c>
      <c r="GC217" s="2">
        <f t="shared" si="256"/>
        <v>0.98377834525470242</v>
      </c>
      <c r="GD217" s="2">
        <f t="shared" si="256"/>
        <v>0.98682052389369357</v>
      </c>
      <c r="GE217" s="2">
        <f t="shared" si="256"/>
        <v>0.98530487625610241</v>
      </c>
      <c r="GF217" s="2">
        <f t="shared" si="256"/>
        <v>0.98380267630075702</v>
      </c>
      <c r="GG217" s="2">
        <f t="shared" si="256"/>
        <v>0.98232236981084109</v>
      </c>
      <c r="GH217" s="2">
        <f t="shared" si="256"/>
        <v>0.9791085156662237</v>
      </c>
      <c r="GI217" s="2">
        <f t="shared" si="256"/>
        <v>0.97602683439142146</v>
      </c>
      <c r="GJ217" s="2">
        <f t="shared" si="256"/>
        <v>0.97326458827308304</v>
      </c>
      <c r="GK217" s="2">
        <f t="shared" si="256"/>
        <v>0.96189501831372393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4.244610148932211E-244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3.0817313112041244E-104</v>
      </c>
      <c r="HT217" s="86">
        <f t="shared" si="258"/>
        <v>1.0339337085265527E-156</v>
      </c>
      <c r="HU217" s="86">
        <f t="shared" si="258"/>
        <v>2.1582850507621094E-143</v>
      </c>
      <c r="HV217" s="86">
        <f t="shared" si="258"/>
        <v>1.2841288973705512E-162</v>
      </c>
      <c r="HW217" s="86">
        <f t="shared" si="258"/>
        <v>1.6291295935759567E-175</v>
      </c>
      <c r="HX217" s="86">
        <f t="shared" si="258"/>
        <v>2.3482730210426669E-168</v>
      </c>
      <c r="HY217" s="86">
        <f t="shared" si="258"/>
        <v>1.0892976555186319E-186</v>
      </c>
      <c r="HZ217" s="86">
        <f t="shared" si="258"/>
        <v>2.923819694639309E-195</v>
      </c>
      <c r="IA217" s="86">
        <f t="shared" si="258"/>
        <v>1.3041633258941888E-183</v>
      </c>
      <c r="IB217" s="86">
        <f t="shared" si="258"/>
        <v>7.8919262490769977E-177</v>
      </c>
      <c r="IC217" s="86">
        <f t="shared" si="258"/>
        <v>4.74655718225643E-175</v>
      </c>
      <c r="ID217" s="86">
        <f t="shared" si="258"/>
        <v>2.8945459597070879E-160</v>
      </c>
      <c r="IE217" s="86">
        <f t="shared" si="258"/>
        <v>1.5017675247226223E-146</v>
      </c>
      <c r="IF217" s="86">
        <f t="shared" si="258"/>
        <v>2.3338007913528736E-163</v>
      </c>
      <c r="IG217" s="86">
        <f t="shared" si="258"/>
        <v>2.7629164139215915E-121</v>
      </c>
      <c r="II217" s="86">
        <f t="shared" si="259"/>
        <v>3.5407869210123112E-60</v>
      </c>
      <c r="IJ217" s="86">
        <f t="shared" si="259"/>
        <v>3.7564950860911596E-129</v>
      </c>
      <c r="IK217" s="86">
        <f t="shared" si="259"/>
        <v>5.8830903690776119E-90</v>
      </c>
      <c r="IL217" s="86">
        <f t="shared" si="259"/>
        <v>1.4411589205915144E-100</v>
      </c>
      <c r="IM217" s="86">
        <f t="shared" si="259"/>
        <v>4.649371340677817E-109</v>
      </c>
      <c r="IN217" s="86">
        <f t="shared" si="259"/>
        <v>3.2726910383837234E-105</v>
      </c>
      <c r="IO217" s="86">
        <f t="shared" si="259"/>
        <v>2.3466303590150126E-118</v>
      </c>
      <c r="IP217" s="86">
        <f t="shared" si="259"/>
        <v>4.1396376431906555E-132</v>
      </c>
      <c r="IQ217" s="86">
        <f t="shared" si="259"/>
        <v>6.9956293151229928E-121</v>
      </c>
      <c r="IR217" s="86">
        <f t="shared" si="259"/>
        <v>5.9617408314601303E-114</v>
      </c>
      <c r="IS217" s="86">
        <f t="shared" si="259"/>
        <v>9.2493053002969898E-110</v>
      </c>
      <c r="IT217" s="86">
        <f t="shared" si="259"/>
        <v>5.8246483815919054E-96</v>
      </c>
      <c r="IU217" s="86">
        <f t="shared" si="259"/>
        <v>1.1572680381434391E-84</v>
      </c>
      <c r="IV217" s="86">
        <f t="shared" si="259"/>
        <v>1.809579228132562E-27</v>
      </c>
      <c r="IW217" s="86">
        <f t="shared" si="259"/>
        <v>2.2860856015431501E-37</v>
      </c>
      <c r="IY217" s="86">
        <f t="shared" si="260"/>
        <v>3.5407869210123112E-60</v>
      </c>
      <c r="IZ217" s="86">
        <f t="shared" si="260"/>
        <v>3.7564950860911596E-129</v>
      </c>
      <c r="JA217" s="86">
        <f t="shared" si="260"/>
        <v>5.8830903690776119E-90</v>
      </c>
      <c r="JB217" s="86">
        <f t="shared" si="260"/>
        <v>1.4411589205915144E-100</v>
      </c>
      <c r="JC217" s="86">
        <f t="shared" si="260"/>
        <v>4.649371340677817E-109</v>
      </c>
      <c r="JD217" s="86">
        <f t="shared" si="260"/>
        <v>3.2726910383837234E-105</v>
      </c>
      <c r="JE217" s="86">
        <f t="shared" si="260"/>
        <v>2.3466303590150126E-118</v>
      </c>
      <c r="JF217" s="86">
        <f t="shared" si="260"/>
        <v>4.1396376431906555E-132</v>
      </c>
      <c r="JG217" s="86">
        <f t="shared" si="260"/>
        <v>6.9956293151229928E-121</v>
      </c>
      <c r="JH217" s="86">
        <f t="shared" si="260"/>
        <v>5.9617408314601303E-114</v>
      </c>
      <c r="JI217" s="86">
        <f t="shared" si="260"/>
        <v>9.2493053002969898E-110</v>
      </c>
      <c r="JJ217" s="86">
        <f t="shared" si="260"/>
        <v>5.8246483815919054E-96</v>
      </c>
      <c r="JK217" s="86">
        <f t="shared" si="260"/>
        <v>1.1572680381434391E-84</v>
      </c>
      <c r="JL217" s="86">
        <f t="shared" si="260"/>
        <v>1.809579228132562E-27</v>
      </c>
      <c r="JM217" s="86">
        <f t="shared" si="260"/>
        <v>2.2860856015431501E-37</v>
      </c>
    </row>
    <row r="218" spans="2:273" x14ac:dyDescent="0.25">
      <c r="B218" s="2">
        <v>191</v>
      </c>
      <c r="C218" s="37">
        <v>36.097999999999999</v>
      </c>
      <c r="D218" s="37">
        <v>97.245999999999995</v>
      </c>
      <c r="E218" s="37">
        <v>36.033999999999999</v>
      </c>
      <c r="F218" s="37">
        <v>23.321999999999999</v>
      </c>
      <c r="G218" s="37">
        <v>16.152999999999999</v>
      </c>
      <c r="H218" s="37">
        <v>15.492000000000001</v>
      </c>
      <c r="I218" s="37">
        <v>15.39</v>
      </c>
      <c r="J218" s="37">
        <v>14.831</v>
      </c>
      <c r="K218" s="37">
        <v>19.068000000000001</v>
      </c>
      <c r="L218" s="37">
        <v>17.321999999999999</v>
      </c>
      <c r="M218" s="37">
        <v>18.864000000000001</v>
      </c>
      <c r="N218" s="37">
        <v>20.966000000000001</v>
      </c>
      <c r="O218" s="37">
        <v>21.507999999999999</v>
      </c>
      <c r="P218" s="37">
        <v>20.407</v>
      </c>
      <c r="Q218" s="37">
        <v>28.881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24.799041348997772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4.0819586510022283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24.799041348997772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28.881</v>
      </c>
      <c r="DK218" s="2">
        <f t="shared" si="264"/>
        <v>141.94254360433305</v>
      </c>
      <c r="DL218" s="2">
        <f t="shared" si="264"/>
        <v>231.73812313966994</v>
      </c>
      <c r="DM218" s="2">
        <f t="shared" si="264"/>
        <v>104.46928048780489</v>
      </c>
      <c r="DN218" s="2">
        <f t="shared" si="264"/>
        <v>109.94327935222671</v>
      </c>
      <c r="DO218" s="2">
        <f t="shared" si="264"/>
        <v>72.712844129554668</v>
      </c>
      <c r="DP218" s="2">
        <f t="shared" si="264"/>
        <v>84.822870782726042</v>
      </c>
      <c r="DQ218" s="2">
        <f t="shared" si="264"/>
        <v>79.314101029601019</v>
      </c>
      <c r="DR218" s="2">
        <f t="shared" si="264"/>
        <v>74.111101120448183</v>
      </c>
      <c r="DS218" s="2">
        <f t="shared" si="264"/>
        <v>74.077365508365503</v>
      </c>
      <c r="DT218" s="2">
        <f t="shared" si="264"/>
        <v>74.332789789789786</v>
      </c>
      <c r="DU218" s="2">
        <f t="shared" si="264"/>
        <v>78.820338481338467</v>
      </c>
      <c r="DV218" s="2">
        <f t="shared" si="264"/>
        <v>79.77354504504504</v>
      </c>
      <c r="DW218" s="2">
        <f t="shared" si="264"/>
        <v>78.789866287339962</v>
      </c>
      <c r="DX218" s="2">
        <f t="shared" si="264"/>
        <v>62.84688459383753</v>
      </c>
      <c r="DY218" s="2">
        <f t="shared" si="264"/>
        <v>70.993317538005201</v>
      </c>
      <c r="EA218" s="2">
        <f t="shared" si="240"/>
        <v>28.14423176337931</v>
      </c>
      <c r="EB218" s="2">
        <f t="shared" si="240"/>
        <v>78.350714606909989</v>
      </c>
      <c r="EC218" s="2">
        <f t="shared" si="240"/>
        <v>29.246891274130473</v>
      </c>
      <c r="ED218" s="2">
        <f t="shared" si="240"/>
        <v>12.614449562879599</v>
      </c>
      <c r="EE218" s="2">
        <f t="shared" si="240"/>
        <v>7.3561815091200344</v>
      </c>
      <c r="EF218" s="2">
        <f t="shared" si="239"/>
        <v>14.462357433002747</v>
      </c>
      <c r="EG218" s="2">
        <f t="shared" si="239"/>
        <v>11.516719757670511</v>
      </c>
      <c r="EH218" s="2">
        <f t="shared" si="239"/>
        <v>11.424820196461898</v>
      </c>
      <c r="EI218" s="2">
        <f t="shared" si="239"/>
        <v>14.355534684408315</v>
      </c>
      <c r="EJ218" s="2">
        <f t="shared" si="239"/>
        <v>15.361352046424823</v>
      </c>
      <c r="EK218" s="2">
        <f t="shared" si="212"/>
        <v>14.001425151455933</v>
      </c>
      <c r="EL218" s="2">
        <f t="shared" si="212"/>
        <v>12.205676545554503</v>
      </c>
      <c r="EM218" s="2">
        <f t="shared" si="212"/>
        <v>15.033274201288908</v>
      </c>
      <c r="EN218" s="2">
        <f t="shared" si="212"/>
        <v>20.742028279163364</v>
      </c>
      <c r="EO218" s="2">
        <f t="shared" si="212"/>
        <v>26.916383985395164</v>
      </c>
      <c r="EQ218" s="2">
        <f t="shared" si="265"/>
        <v>33.963501128356185</v>
      </c>
      <c r="ER218" s="2">
        <f t="shared" si="265"/>
        <v>103.93338035901203</v>
      </c>
      <c r="ES218" s="2">
        <f t="shared" si="265"/>
        <v>33.23934759900753</v>
      </c>
      <c r="ET218" s="2">
        <f t="shared" si="265"/>
        <v>17.892361439463862</v>
      </c>
      <c r="EU218" s="2">
        <f t="shared" si="265"/>
        <v>12.051487736714961</v>
      </c>
      <c r="EV218" s="2">
        <f t="shared" si="265"/>
        <v>13.727430663478781</v>
      </c>
      <c r="EW218" s="2">
        <f t="shared" si="265"/>
        <v>13.866701452939736</v>
      </c>
      <c r="EX218" s="2">
        <f t="shared" si="265"/>
        <v>15.842746108788251</v>
      </c>
      <c r="EY218" s="2">
        <f t="shared" si="265"/>
        <v>16.054054913925995</v>
      </c>
      <c r="EZ218" s="2">
        <f t="shared" si="265"/>
        <v>15.690901931742534</v>
      </c>
      <c r="FA218" s="2">
        <f t="shared" si="265"/>
        <v>17.211081919712239</v>
      </c>
      <c r="FB218" s="2">
        <f t="shared" si="265"/>
        <v>16.196617456805399</v>
      </c>
      <c r="FC218" s="2">
        <f t="shared" si="265"/>
        <v>16.761242739709832</v>
      </c>
      <c r="FD218" s="2">
        <f t="shared" si="265"/>
        <v>22.167843018945952</v>
      </c>
      <c r="FE218" s="2">
        <f t="shared" si="265"/>
        <v>24.722474039465002</v>
      </c>
      <c r="FG218" s="2">
        <f t="shared" si="266"/>
        <v>0.99999924877095847</v>
      </c>
      <c r="FH218" s="2">
        <f t="shared" si="266"/>
        <v>0.99999890271070779</v>
      </c>
      <c r="FI218" s="2">
        <f t="shared" si="266"/>
        <v>0.99999910492197652</v>
      </c>
      <c r="FJ218" s="2">
        <f t="shared" si="266"/>
        <v>0.99999899767159972</v>
      </c>
      <c r="FK218" s="2">
        <f t="shared" si="266"/>
        <v>0.99999895622612389</v>
      </c>
      <c r="FL218" s="2">
        <f t="shared" si="266"/>
        <v>0.99999893983731269</v>
      </c>
      <c r="FM218" s="2">
        <f t="shared" si="266"/>
        <v>0.99999890141896408</v>
      </c>
      <c r="FN218" s="2">
        <f t="shared" si="266"/>
        <v>0.99999889433519029</v>
      </c>
      <c r="FO218" s="2">
        <f t="shared" si="266"/>
        <v>0.99999891390140627</v>
      </c>
      <c r="FP218" s="2">
        <f t="shared" si="266"/>
        <v>0.9999988828546309</v>
      </c>
      <c r="FQ218" s="2">
        <f t="shared" si="266"/>
        <v>0.99999889400627295</v>
      </c>
      <c r="FR218" s="2">
        <f t="shared" si="266"/>
        <v>0.99999889408331932</v>
      </c>
      <c r="FS218" s="2">
        <f t="shared" si="266"/>
        <v>0.99999889095751193</v>
      </c>
      <c r="FT218" s="2">
        <f t="shared" si="266"/>
        <v>0.99999886756382284</v>
      </c>
      <c r="FU218" s="2">
        <f t="shared" si="266"/>
        <v>0.99999846363300515</v>
      </c>
      <c r="FW218" s="2">
        <f t="shared" si="256"/>
        <v>0.97768621630336916</v>
      </c>
      <c r="FX218" s="2">
        <f t="shared" si="256"/>
        <v>0.9931327841394334</v>
      </c>
      <c r="FY218" s="2">
        <f t="shared" si="256"/>
        <v>0.98387030167335943</v>
      </c>
      <c r="FZ218" s="2">
        <f t="shared" si="256"/>
        <v>0.98405515568578183</v>
      </c>
      <c r="GA218" s="2">
        <f t="shared" si="256"/>
        <v>0.98355248915371207</v>
      </c>
      <c r="GB218" s="2">
        <f t="shared" si="256"/>
        <v>0.98356802332158544</v>
      </c>
      <c r="GC218" s="2">
        <f t="shared" si="256"/>
        <v>0.98518452847621019</v>
      </c>
      <c r="GD218" s="2">
        <f t="shared" si="256"/>
        <v>0.98796621994846057</v>
      </c>
      <c r="GE218" s="2">
        <f t="shared" si="256"/>
        <v>0.98658053633765708</v>
      </c>
      <c r="GF218" s="2">
        <f t="shared" si="256"/>
        <v>0.98520678208751877</v>
      </c>
      <c r="GG218" s="2">
        <f t="shared" si="256"/>
        <v>0.98385269348946591</v>
      </c>
      <c r="GH218" s="2">
        <f t="shared" si="256"/>
        <v>0.98091165117316126</v>
      </c>
      <c r="GI218" s="2">
        <f t="shared" si="256"/>
        <v>0.97808999661641227</v>
      </c>
      <c r="GJ218" s="2">
        <f t="shared" si="256"/>
        <v>0.97555952027977388</v>
      </c>
      <c r="GK218" s="2">
        <f t="shared" si="256"/>
        <v>0.96513093377933024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9.751023766354193E-249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3.4210566742004404E-107</v>
      </c>
      <c r="HT218" s="86">
        <f t="shared" si="258"/>
        <v>9.1834260319623567E-161</v>
      </c>
      <c r="HU218" s="86">
        <f t="shared" si="258"/>
        <v>2.621205909243153E-147</v>
      </c>
      <c r="HV218" s="86">
        <f t="shared" si="258"/>
        <v>5.0674085768870742E-167</v>
      </c>
      <c r="HW218" s="86">
        <f t="shared" si="258"/>
        <v>2.5363248840437761E-180</v>
      </c>
      <c r="HX218" s="86">
        <f t="shared" si="258"/>
        <v>5.6151639144675286E-173</v>
      </c>
      <c r="HY218" s="86">
        <f t="shared" si="258"/>
        <v>1.0017504968775686E-191</v>
      </c>
      <c r="HZ218" s="86">
        <f t="shared" si="258"/>
        <v>1.9272547746864022E-200</v>
      </c>
      <c r="IA218" s="86">
        <f t="shared" si="258"/>
        <v>1.5408966606255601E-188</v>
      </c>
      <c r="IB218" s="86">
        <f t="shared" si="258"/>
        <v>1.2358651453911056E-181</v>
      </c>
      <c r="IC218" s="86">
        <f t="shared" si="258"/>
        <v>7.6175226208622503E-180</v>
      </c>
      <c r="ID218" s="86">
        <f t="shared" si="258"/>
        <v>9.7557496246335975E-165</v>
      </c>
      <c r="IE218" s="86">
        <f t="shared" si="258"/>
        <v>1.0330518851573513E-150</v>
      </c>
      <c r="IF218" s="86">
        <f t="shared" si="258"/>
        <v>4.1085088625018108E-168</v>
      </c>
      <c r="IG218" s="86">
        <f t="shared" si="258"/>
        <v>5.8413207936988728E-125</v>
      </c>
      <c r="II218" s="86">
        <f t="shared" si="259"/>
        <v>3.9653703239216635E-63</v>
      </c>
      <c r="IJ218" s="86">
        <f t="shared" si="259"/>
        <v>5.3916470082141945E-134</v>
      </c>
      <c r="IK218" s="86">
        <f t="shared" si="259"/>
        <v>4.8742438344656819E-94</v>
      </c>
      <c r="IL218" s="86">
        <f t="shared" si="259"/>
        <v>3.9777972839274764E-105</v>
      </c>
      <c r="IM218" s="86">
        <f t="shared" si="259"/>
        <v>4.7547164823578627E-114</v>
      </c>
      <c r="IN218" s="86">
        <f t="shared" si="259"/>
        <v>5.0665393009726117E-110</v>
      </c>
      <c r="IO218" s="86">
        <f t="shared" si="259"/>
        <v>1.2291462798063689E-123</v>
      </c>
      <c r="IP218" s="86">
        <f t="shared" si="259"/>
        <v>1.0103899018130308E-137</v>
      </c>
      <c r="IQ218" s="86">
        <f t="shared" si="259"/>
        <v>3.7998222218993966E-126</v>
      </c>
      <c r="IR218" s="86">
        <f t="shared" si="259"/>
        <v>4.9652828324464047E-119</v>
      </c>
      <c r="IS218" s="86">
        <f t="shared" si="259"/>
        <v>9.2662612325547361E-115</v>
      </c>
      <c r="IT218" s="86">
        <f t="shared" si="259"/>
        <v>1.6192711073764738E-100</v>
      </c>
      <c r="IU218" s="86">
        <f t="shared" si="259"/>
        <v>7.933276012359676E-89</v>
      </c>
      <c r="IV218" s="86">
        <f t="shared" si="259"/>
        <v>8.2764115353257194E-29</v>
      </c>
      <c r="IW218" s="86">
        <f t="shared" si="259"/>
        <v>1.9791819152962751E-39</v>
      </c>
      <c r="IY218" s="86">
        <f t="shared" si="260"/>
        <v>3.9653703239216635E-63</v>
      </c>
      <c r="IZ218" s="86">
        <f t="shared" si="260"/>
        <v>5.3916470082141945E-134</v>
      </c>
      <c r="JA218" s="86">
        <f t="shared" si="260"/>
        <v>4.8742438344656819E-94</v>
      </c>
      <c r="JB218" s="86">
        <f t="shared" si="260"/>
        <v>3.9777972839274764E-105</v>
      </c>
      <c r="JC218" s="86">
        <f t="shared" si="260"/>
        <v>4.7547164823578627E-114</v>
      </c>
      <c r="JD218" s="86">
        <f t="shared" si="260"/>
        <v>5.0665393009726117E-110</v>
      </c>
      <c r="JE218" s="86">
        <f t="shared" si="260"/>
        <v>1.2291462798063689E-123</v>
      </c>
      <c r="JF218" s="86">
        <f t="shared" si="260"/>
        <v>1.0103899018130308E-137</v>
      </c>
      <c r="JG218" s="86">
        <f t="shared" si="260"/>
        <v>3.7998222218993966E-126</v>
      </c>
      <c r="JH218" s="86">
        <f t="shared" si="260"/>
        <v>4.9652828324464047E-119</v>
      </c>
      <c r="JI218" s="86">
        <f t="shared" si="260"/>
        <v>9.2662612325547361E-115</v>
      </c>
      <c r="JJ218" s="86">
        <f t="shared" si="260"/>
        <v>1.6192711073764738E-100</v>
      </c>
      <c r="JK218" s="86">
        <f t="shared" si="260"/>
        <v>7.933276012359676E-89</v>
      </c>
      <c r="JL218" s="86">
        <f t="shared" si="260"/>
        <v>8.2764115353257194E-29</v>
      </c>
      <c r="JM218" s="86">
        <f t="shared" si="260"/>
        <v>1.9791819152962751E-39</v>
      </c>
    </row>
    <row r="219" spans="2:273" x14ac:dyDescent="0.25">
      <c r="B219" s="2">
        <v>192</v>
      </c>
      <c r="C219" s="37">
        <v>36.229999999999997</v>
      </c>
      <c r="D219" s="37">
        <v>97.262</v>
      </c>
      <c r="E219" s="37">
        <v>32.914999999999999</v>
      </c>
      <c r="F219" s="37">
        <v>23.542000000000002</v>
      </c>
      <c r="G219" s="37">
        <v>16</v>
      </c>
      <c r="H219" s="37">
        <v>15.39</v>
      </c>
      <c r="I219" s="37">
        <v>16.661000000000001</v>
      </c>
      <c r="J219" s="37">
        <v>15.051</v>
      </c>
      <c r="K219" s="37">
        <v>18.643999999999998</v>
      </c>
      <c r="L219" s="37">
        <v>17.661000000000001</v>
      </c>
      <c r="M219" s="37">
        <v>19.695</v>
      </c>
      <c r="N219" s="37">
        <v>19.050999999999998</v>
      </c>
      <c r="O219" s="37">
        <v>21.831</v>
      </c>
      <c r="P219" s="37">
        <v>21.643999999999998</v>
      </c>
      <c r="Q219" s="37">
        <v>29.152999999999999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24.700795422318173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4.452204577681826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24.700795422318173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29.152999999999999</v>
      </c>
      <c r="DK219" s="2">
        <f t="shared" si="264"/>
        <v>142.47997833460988</v>
      </c>
      <c r="DL219" s="2">
        <f t="shared" si="264"/>
        <v>232.51890322232123</v>
      </c>
      <c r="DM219" s="2">
        <f t="shared" si="264"/>
        <v>104.80680121951221</v>
      </c>
      <c r="DN219" s="2">
        <f t="shared" si="264"/>
        <v>110.3548923076923</v>
      </c>
      <c r="DO219" s="2">
        <f t="shared" si="264"/>
        <v>72.920534615384639</v>
      </c>
      <c r="DP219" s="2">
        <f t="shared" si="264"/>
        <v>85.096092442645073</v>
      </c>
      <c r="DQ219" s="2">
        <f t="shared" si="264"/>
        <v>79.565111583011571</v>
      </c>
      <c r="DR219" s="2">
        <f t="shared" si="264"/>
        <v>74.32369915966386</v>
      </c>
      <c r="DS219" s="2">
        <f t="shared" si="264"/>
        <v>74.279111969111966</v>
      </c>
      <c r="DT219" s="2">
        <f t="shared" si="264"/>
        <v>74.53975735735736</v>
      </c>
      <c r="DU219" s="2">
        <f t="shared" si="264"/>
        <v>79.048624581724567</v>
      </c>
      <c r="DV219" s="2">
        <f t="shared" si="264"/>
        <v>79.994856756756747</v>
      </c>
      <c r="DW219" s="2">
        <f t="shared" si="264"/>
        <v>78.994996443812227</v>
      </c>
      <c r="DX219" s="2">
        <f t="shared" si="264"/>
        <v>62.958615126050418</v>
      </c>
      <c r="DY219" s="2">
        <f t="shared" si="264"/>
        <v>71.191959807193186</v>
      </c>
      <c r="EA219" s="2">
        <f t="shared" si="240"/>
        <v>27.991155520860445</v>
      </c>
      <c r="EB219" s="2">
        <f t="shared" si="240"/>
        <v>78.21321119688227</v>
      </c>
      <c r="EC219" s="2">
        <f t="shared" si="240"/>
        <v>29.131267263466903</v>
      </c>
      <c r="ED219" s="2">
        <f t="shared" si="240"/>
        <v>12.405379241799807</v>
      </c>
      <c r="EE219" s="2">
        <f t="shared" si="240"/>
        <v>7.1332560487402219</v>
      </c>
      <c r="EF219" s="2">
        <f t="shared" si="239"/>
        <v>14.314174878666389</v>
      </c>
      <c r="EG219" s="2">
        <f t="shared" si="239"/>
        <v>11.352523255813956</v>
      </c>
      <c r="EH219" s="2">
        <f t="shared" si="239"/>
        <v>11.266277526395175</v>
      </c>
      <c r="EI219" s="2">
        <f t="shared" si="239"/>
        <v>14.193513948539</v>
      </c>
      <c r="EJ219" s="2">
        <f t="shared" si="239"/>
        <v>15.201724390929769</v>
      </c>
      <c r="EK219" s="2">
        <f t="shared" si="212"/>
        <v>13.833130838381869</v>
      </c>
      <c r="EL219" s="2">
        <f t="shared" si="212"/>
        <v>12.018004947773505</v>
      </c>
      <c r="EM219" s="2">
        <f t="shared" si="212"/>
        <v>14.870116344439872</v>
      </c>
      <c r="EN219" s="2">
        <f t="shared" si="212"/>
        <v>20.611260739984147</v>
      </c>
      <c r="EO219" s="2">
        <f t="shared" si="212"/>
        <v>26.845731053018582</v>
      </c>
      <c r="EQ219" s="2">
        <f t="shared" si="265"/>
        <v>33.880286020099433</v>
      </c>
      <c r="ER219" s="2">
        <f t="shared" si="265"/>
        <v>104.11435329519814</v>
      </c>
      <c r="ES219" s="2">
        <f t="shared" si="265"/>
        <v>33.1706942113357</v>
      </c>
      <c r="ET219" s="2">
        <f t="shared" si="265"/>
        <v>17.746988132609722</v>
      </c>
      <c r="EU219" s="2">
        <f t="shared" si="265"/>
        <v>11.884451182565151</v>
      </c>
      <c r="EV219" s="2">
        <f t="shared" si="265"/>
        <v>13.571890675433352</v>
      </c>
      <c r="EW219" s="2">
        <f t="shared" si="265"/>
        <v>13.729262643767484</v>
      </c>
      <c r="EX219" s="2">
        <f t="shared" si="265"/>
        <v>15.732612631620139</v>
      </c>
      <c r="EY219" s="2">
        <f t="shared" si="265"/>
        <v>15.91059020490713</v>
      </c>
      <c r="EZ219" s="2">
        <f t="shared" si="265"/>
        <v>15.535616869900984</v>
      </c>
      <c r="FA219" s="2">
        <f t="shared" si="265"/>
        <v>17.080998824326123</v>
      </c>
      <c r="FB219" s="2">
        <f t="shared" si="265"/>
        <v>16.05630141198823</v>
      </c>
      <c r="FC219" s="2">
        <f t="shared" si="265"/>
        <v>16.618666191797423</v>
      </c>
      <c r="FD219" s="2">
        <f t="shared" si="265"/>
        <v>22.054419401657377</v>
      </c>
      <c r="FE219" s="2">
        <f t="shared" si="265"/>
        <v>24.63005582627876</v>
      </c>
      <c r="FG219" s="2">
        <f t="shared" si="266"/>
        <v>0.99999931487092608</v>
      </c>
      <c r="FH219" s="2">
        <f t="shared" si="266"/>
        <v>0.99999899926017499</v>
      </c>
      <c r="FI219" s="2">
        <f t="shared" si="266"/>
        <v>0.99999918367907614</v>
      </c>
      <c r="FJ219" s="2">
        <f t="shared" si="266"/>
        <v>0.99999908586555375</v>
      </c>
      <c r="FK219" s="2">
        <f t="shared" si="266"/>
        <v>0.99999904806682371</v>
      </c>
      <c r="FL219" s="2">
        <f t="shared" si="266"/>
        <v>0.99999903312004745</v>
      </c>
      <c r="FM219" s="2">
        <f t="shared" si="266"/>
        <v>0.99999899808209047</v>
      </c>
      <c r="FN219" s="2">
        <f t="shared" si="266"/>
        <v>0.99999899162161077</v>
      </c>
      <c r="FO219" s="2">
        <f t="shared" si="266"/>
        <v>0.99999900946621523</v>
      </c>
      <c r="FP219" s="2">
        <f t="shared" si="266"/>
        <v>0.99999898115121411</v>
      </c>
      <c r="FQ219" s="2">
        <f t="shared" si="266"/>
        <v>0.9999989913216345</v>
      </c>
      <c r="FR219" s="2">
        <f t="shared" si="266"/>
        <v>0.99999899139190163</v>
      </c>
      <c r="FS219" s="2">
        <f t="shared" si="266"/>
        <v>0.9999989885411309</v>
      </c>
      <c r="FT219" s="2">
        <f t="shared" si="266"/>
        <v>0.99999896720582859</v>
      </c>
      <c r="FU219" s="2">
        <f t="shared" si="266"/>
        <v>0.99999859881645814</v>
      </c>
      <c r="FW219" s="2">
        <f t="shared" si="256"/>
        <v>0.97960955338807099</v>
      </c>
      <c r="FX219" s="2">
        <f t="shared" si="256"/>
        <v>0.9937332380672298</v>
      </c>
      <c r="FY219" s="2">
        <f t="shared" si="256"/>
        <v>0.98526863296558354</v>
      </c>
      <c r="FZ219" s="2">
        <f t="shared" si="256"/>
        <v>0.98543769863113984</v>
      </c>
      <c r="GA219" s="2">
        <f t="shared" si="256"/>
        <v>0.98497795187955184</v>
      </c>
      <c r="GB219" s="2">
        <f t="shared" si="256"/>
        <v>0.98499216028476633</v>
      </c>
      <c r="GC219" s="2">
        <f t="shared" si="256"/>
        <v>0.98647049230166972</v>
      </c>
      <c r="GD219" s="2">
        <f t="shared" si="256"/>
        <v>0.98901342910961187</v>
      </c>
      <c r="GE219" s="2">
        <f t="shared" si="256"/>
        <v>0.98774683554515219</v>
      </c>
      <c r="GF219" s="2">
        <f t="shared" si="256"/>
        <v>0.98649084081470617</v>
      </c>
      <c r="GG219" s="2">
        <f t="shared" si="256"/>
        <v>0.98525252840610833</v>
      </c>
      <c r="GH219" s="2">
        <f t="shared" si="256"/>
        <v>0.98256193054471586</v>
      </c>
      <c r="GI219" s="2">
        <f t="shared" si="256"/>
        <v>0.9799792425505951</v>
      </c>
      <c r="GJ219" s="2">
        <f t="shared" si="256"/>
        <v>0.97766197972388658</v>
      </c>
      <c r="GK219" s="2">
        <f t="shared" si="256"/>
        <v>0.96810116483653752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2.0243969311986019E-253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3.44851532738292E-110</v>
      </c>
      <c r="HT219" s="86">
        <f t="shared" si="258"/>
        <v>7.2323996916625712E-165</v>
      </c>
      <c r="HU219" s="86">
        <f t="shared" si="258"/>
        <v>2.8155734692872766E-151</v>
      </c>
      <c r="HV219" s="86">
        <f t="shared" si="258"/>
        <v>1.7439952373814859E-171</v>
      </c>
      <c r="HW219" s="86">
        <f t="shared" si="258"/>
        <v>3.3954055414158133E-185</v>
      </c>
      <c r="HX219" s="86">
        <f t="shared" si="258"/>
        <v>1.160920715302945E-177</v>
      </c>
      <c r="HY219" s="86">
        <f t="shared" si="258"/>
        <v>7.8840870648242023E-197</v>
      </c>
      <c r="HZ219" s="86">
        <f t="shared" si="258"/>
        <v>1.0852164298163922E-205</v>
      </c>
      <c r="IA219" s="86">
        <f t="shared" si="258"/>
        <v>1.5645395954057494E-193</v>
      </c>
      <c r="IB219" s="86">
        <f t="shared" si="258"/>
        <v>1.6662867627811037E-186</v>
      </c>
      <c r="IC219" s="86">
        <f t="shared" si="258"/>
        <v>1.0516493865806079E-184</v>
      </c>
      <c r="ID219" s="86">
        <f t="shared" si="258"/>
        <v>2.849560985213333E-169</v>
      </c>
      <c r="IE219" s="86">
        <f t="shared" si="258"/>
        <v>6.2047041470399995E-155</v>
      </c>
      <c r="IF219" s="86">
        <f t="shared" si="258"/>
        <v>6.1721424733022082E-173</v>
      </c>
      <c r="IG219" s="86">
        <f t="shared" si="258"/>
        <v>1.0866982501007603E-128</v>
      </c>
      <c r="II219" s="86">
        <f t="shared" si="259"/>
        <v>3.7600711296148059E-66</v>
      </c>
      <c r="IJ219" s="86">
        <f t="shared" si="259"/>
        <v>6.2870052917593221E-139</v>
      </c>
      <c r="IK219" s="86">
        <f t="shared" si="259"/>
        <v>3.2670756195803957E-98</v>
      </c>
      <c r="IL219" s="86">
        <f t="shared" si="259"/>
        <v>8.6696532041328148E-110</v>
      </c>
      <c r="IM219" s="86">
        <f t="shared" si="259"/>
        <v>3.7468691659422874E-119</v>
      </c>
      <c r="IN219" s="86">
        <f t="shared" si="259"/>
        <v>6.1017911787678172E-115</v>
      </c>
      <c r="IO219" s="86">
        <f t="shared" si="259"/>
        <v>4.9205408247139269E-129</v>
      </c>
      <c r="IP219" s="86">
        <f t="shared" si="259"/>
        <v>1.87882429459708E-143</v>
      </c>
      <c r="IQ219" s="86">
        <f t="shared" si="259"/>
        <v>1.5886894142829344E-131</v>
      </c>
      <c r="IR219" s="86">
        <f t="shared" si="259"/>
        <v>3.19356033181853E-124</v>
      </c>
      <c r="IS219" s="86">
        <f t="shared" si="259"/>
        <v>7.158640646244673E-120</v>
      </c>
      <c r="IT219" s="86">
        <f t="shared" si="259"/>
        <v>3.5161513889090908E-105</v>
      </c>
      <c r="IU219" s="86">
        <f t="shared" si="259"/>
        <v>4.3031152843572356E-93</v>
      </c>
      <c r="IV219" s="86">
        <f t="shared" si="259"/>
        <v>3.5054687764159927E-30</v>
      </c>
      <c r="IW219" s="86">
        <f t="shared" si="259"/>
        <v>1.5015083968718628E-41</v>
      </c>
      <c r="IY219" s="86">
        <f t="shared" si="260"/>
        <v>3.7600711296148059E-66</v>
      </c>
      <c r="IZ219" s="86">
        <f t="shared" si="260"/>
        <v>6.2870052917593221E-139</v>
      </c>
      <c r="JA219" s="86">
        <f t="shared" si="260"/>
        <v>3.2670756195803957E-98</v>
      </c>
      <c r="JB219" s="86">
        <f t="shared" si="260"/>
        <v>8.6696532041328148E-110</v>
      </c>
      <c r="JC219" s="86">
        <f t="shared" si="260"/>
        <v>3.7468691659422874E-119</v>
      </c>
      <c r="JD219" s="86">
        <f t="shared" si="260"/>
        <v>6.1017911787678172E-115</v>
      </c>
      <c r="JE219" s="86">
        <f t="shared" si="260"/>
        <v>4.9205408247139269E-129</v>
      </c>
      <c r="JF219" s="86">
        <f t="shared" si="260"/>
        <v>1.87882429459708E-143</v>
      </c>
      <c r="JG219" s="86">
        <f t="shared" si="260"/>
        <v>1.5886894142829344E-131</v>
      </c>
      <c r="JH219" s="86">
        <f t="shared" si="260"/>
        <v>3.19356033181853E-124</v>
      </c>
      <c r="JI219" s="86">
        <f t="shared" si="260"/>
        <v>7.158640646244673E-120</v>
      </c>
      <c r="JJ219" s="86">
        <f t="shared" si="260"/>
        <v>3.5161513889090908E-105</v>
      </c>
      <c r="JK219" s="86">
        <f t="shared" si="260"/>
        <v>4.3031152843572356E-93</v>
      </c>
      <c r="JL219" s="86">
        <f t="shared" si="260"/>
        <v>3.5054687764159927E-30</v>
      </c>
      <c r="JM219" s="86">
        <f t="shared" si="260"/>
        <v>1.5015083968718628E-41</v>
      </c>
    </row>
    <row r="220" spans="2:273" x14ac:dyDescent="0.25">
      <c r="B220" s="2">
        <v>193</v>
      </c>
      <c r="C220" s="37">
        <v>34.738</v>
      </c>
      <c r="D220" s="37">
        <v>97.081999999999994</v>
      </c>
      <c r="E220" s="37">
        <v>33.186</v>
      </c>
      <c r="F220" s="37">
        <v>23.321999999999999</v>
      </c>
      <c r="G220" s="37">
        <v>15.746</v>
      </c>
      <c r="H220" s="37">
        <v>15.458</v>
      </c>
      <c r="I220" s="37">
        <v>16.712</v>
      </c>
      <c r="J220" s="37">
        <v>15.271000000000001</v>
      </c>
      <c r="K220" s="37">
        <v>18.22</v>
      </c>
      <c r="L220" s="37">
        <v>18.202999999999999</v>
      </c>
      <c r="M220" s="37">
        <v>19.949000000000002</v>
      </c>
      <c r="N220" s="37">
        <v>19.321999999999999</v>
      </c>
      <c r="O220" s="37">
        <v>19.440999999999999</v>
      </c>
      <c r="P220" s="37">
        <v>19.678000000000001</v>
      </c>
      <c r="Q220" s="37">
        <v>27.507999999999999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24.602969643721373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2.9050303562786262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24.602969643721373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27.507999999999999</v>
      </c>
      <c r="DK220" s="2">
        <f t="shared" si="264"/>
        <v>143.01741306488671</v>
      </c>
      <c r="DL220" s="2">
        <f t="shared" si="264"/>
        <v>233.29968330497258</v>
      </c>
      <c r="DM220" s="2">
        <f t="shared" si="264"/>
        <v>105.14432195121952</v>
      </c>
      <c r="DN220" s="2">
        <f t="shared" si="264"/>
        <v>110.76650526315788</v>
      </c>
      <c r="DO220" s="2">
        <f t="shared" si="264"/>
        <v>73.128225101214582</v>
      </c>
      <c r="DP220" s="2">
        <f t="shared" si="264"/>
        <v>85.369314102564104</v>
      </c>
      <c r="DQ220" s="2">
        <f t="shared" si="264"/>
        <v>79.816122136422123</v>
      </c>
      <c r="DR220" s="2">
        <f t="shared" si="264"/>
        <v>74.536297198879538</v>
      </c>
      <c r="DS220" s="2">
        <f t="shared" si="264"/>
        <v>74.480858429858429</v>
      </c>
      <c r="DT220" s="2">
        <f t="shared" si="264"/>
        <v>74.746724924924933</v>
      </c>
      <c r="DU220" s="2">
        <f t="shared" si="264"/>
        <v>79.276910682110667</v>
      </c>
      <c r="DV220" s="2">
        <f t="shared" si="264"/>
        <v>80.216168468468453</v>
      </c>
      <c r="DW220" s="2">
        <f t="shared" si="264"/>
        <v>79.200126600284477</v>
      </c>
      <c r="DX220" s="2">
        <f t="shared" si="264"/>
        <v>63.070345658263307</v>
      </c>
      <c r="DY220" s="2">
        <f t="shared" si="264"/>
        <v>71.390602076381171</v>
      </c>
      <c r="EA220" s="2">
        <f t="shared" si="240"/>
        <v>27.838079278341578</v>
      </c>
      <c r="EB220" s="2">
        <f t="shared" si="240"/>
        <v>78.075707786854537</v>
      </c>
      <c r="EC220" s="2">
        <f t="shared" si="240"/>
        <v>29.015643252803336</v>
      </c>
      <c r="ED220" s="2">
        <f t="shared" si="240"/>
        <v>12.196308920720014</v>
      </c>
      <c r="EE220" s="2">
        <f t="shared" si="240"/>
        <v>6.9103305883604023</v>
      </c>
      <c r="EF220" s="2">
        <f t="shared" si="239"/>
        <v>14.165992324330031</v>
      </c>
      <c r="EG220" s="2">
        <f t="shared" si="239"/>
        <v>11.188326753957398</v>
      </c>
      <c r="EH220" s="2">
        <f t="shared" si="239"/>
        <v>11.107734856328452</v>
      </c>
      <c r="EI220" s="2">
        <f t="shared" si="239"/>
        <v>14.031493212669684</v>
      </c>
      <c r="EJ220" s="2">
        <f t="shared" si="239"/>
        <v>15.042096735434715</v>
      </c>
      <c r="EK220" s="2">
        <f t="shared" si="212"/>
        <v>13.664836525307798</v>
      </c>
      <c r="EL220" s="2">
        <f t="shared" si="212"/>
        <v>11.8303333499925</v>
      </c>
      <c r="EM220" s="2">
        <f t="shared" si="212"/>
        <v>14.706958487590839</v>
      </c>
      <c r="EN220" s="2">
        <f t="shared" si="212"/>
        <v>20.480493200804926</v>
      </c>
      <c r="EO220" s="2">
        <f t="shared" si="212"/>
        <v>26.775078120642</v>
      </c>
      <c r="EQ220" s="2">
        <f t="shared" si="265"/>
        <v>33.797070911842681</v>
      </c>
      <c r="ER220" s="2">
        <f t="shared" si="265"/>
        <v>104.29532623138425</v>
      </c>
      <c r="ES220" s="2">
        <f t="shared" si="265"/>
        <v>33.102040823663856</v>
      </c>
      <c r="ET220" s="2">
        <f t="shared" si="265"/>
        <v>17.601614825755586</v>
      </c>
      <c r="EU220" s="2">
        <f t="shared" si="265"/>
        <v>11.717414628415341</v>
      </c>
      <c r="EV220" s="2">
        <f t="shared" si="265"/>
        <v>13.416350687387926</v>
      </c>
      <c r="EW220" s="2">
        <f t="shared" si="265"/>
        <v>13.591823834595228</v>
      </c>
      <c r="EX220" s="2">
        <f t="shared" si="265"/>
        <v>15.622479154452027</v>
      </c>
      <c r="EY220" s="2">
        <f t="shared" si="265"/>
        <v>15.767125495888269</v>
      </c>
      <c r="EZ220" s="2">
        <f t="shared" si="265"/>
        <v>15.380331808059434</v>
      </c>
      <c r="FA220" s="2">
        <f t="shared" si="265"/>
        <v>16.950915728940004</v>
      </c>
      <c r="FB220" s="2">
        <f t="shared" si="265"/>
        <v>15.915985367171064</v>
      </c>
      <c r="FC220" s="2">
        <f t="shared" si="265"/>
        <v>16.476089643885015</v>
      </c>
      <c r="FD220" s="2">
        <f t="shared" si="265"/>
        <v>21.940995784368805</v>
      </c>
      <c r="FE220" s="2">
        <f t="shared" si="265"/>
        <v>24.537637613092517</v>
      </c>
      <c r="FG220" s="2">
        <f t="shared" si="266"/>
        <v>0.99999937515482051</v>
      </c>
      <c r="FH220" s="2">
        <f t="shared" si="266"/>
        <v>0.99999908731435183</v>
      </c>
      <c r="FI220" s="2">
        <f t="shared" si="266"/>
        <v>0.99999925550641566</v>
      </c>
      <c r="FJ220" s="2">
        <f t="shared" si="266"/>
        <v>0.99999916629940933</v>
      </c>
      <c r="FK220" s="2">
        <f t="shared" si="266"/>
        <v>0.99999913182655209</v>
      </c>
      <c r="FL220" s="2">
        <f t="shared" si="266"/>
        <v>0.99999911819492793</v>
      </c>
      <c r="FM220" s="2">
        <f t="shared" si="266"/>
        <v>0.99999908623992584</v>
      </c>
      <c r="FN220" s="2">
        <f t="shared" si="266"/>
        <v>0.9999990803478972</v>
      </c>
      <c r="FO220" s="2">
        <f t="shared" si="266"/>
        <v>0.99999909662237285</v>
      </c>
      <c r="FP220" s="2">
        <f t="shared" si="266"/>
        <v>0.99999907079878037</v>
      </c>
      <c r="FQ220" s="2">
        <f t="shared" si="266"/>
        <v>0.99999908007431559</v>
      </c>
      <c r="FR220" s="2">
        <f t="shared" si="266"/>
        <v>0.9999990801384</v>
      </c>
      <c r="FS220" s="2">
        <f t="shared" si="266"/>
        <v>0.99999907753846573</v>
      </c>
      <c r="FT220" s="2">
        <f t="shared" si="266"/>
        <v>0.99999905808043521</v>
      </c>
      <c r="FU220" s="2">
        <f t="shared" si="266"/>
        <v>0.9999987221052643</v>
      </c>
      <c r="FW220" s="2">
        <f t="shared" si="256"/>
        <v>0.98137026735407917</v>
      </c>
      <c r="FX220" s="2">
        <f t="shared" si="256"/>
        <v>0.99428149196358961</v>
      </c>
      <c r="FY220" s="2">
        <f t="shared" si="256"/>
        <v>0.98654739631283517</v>
      </c>
      <c r="FZ220" s="2">
        <f t="shared" si="256"/>
        <v>0.98670198422990418</v>
      </c>
      <c r="GA220" s="2">
        <f t="shared" si="256"/>
        <v>0.98628159660918679</v>
      </c>
      <c r="GB220" s="2">
        <f t="shared" si="256"/>
        <v>0.98629458913628909</v>
      </c>
      <c r="GC220" s="2">
        <f t="shared" si="256"/>
        <v>0.98764623578904365</v>
      </c>
      <c r="GD220" s="2">
        <f t="shared" si="256"/>
        <v>0.98997043268640694</v>
      </c>
      <c r="GE220" s="2">
        <f t="shared" si="256"/>
        <v>0.98881291989895825</v>
      </c>
      <c r="GF220" s="2">
        <f t="shared" si="256"/>
        <v>0.98766483808407346</v>
      </c>
      <c r="GG220" s="2">
        <f t="shared" si="256"/>
        <v>0.98653267060899941</v>
      </c>
      <c r="GH220" s="2">
        <f t="shared" si="256"/>
        <v>0.98407185210890613</v>
      </c>
      <c r="GI220" s="2">
        <f t="shared" si="256"/>
        <v>0.98170862994013819</v>
      </c>
      <c r="GJ220" s="2">
        <f t="shared" si="256"/>
        <v>0.97958736226436416</v>
      </c>
      <c r="GK220" s="2">
        <f t="shared" si="256"/>
        <v>0.97082603248425359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3.7981617761429041E-258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3.156516762667853E-113</v>
      </c>
      <c r="HT220" s="86">
        <f t="shared" si="258"/>
        <v>5.0503790775574793E-169</v>
      </c>
      <c r="HU220" s="86">
        <f t="shared" si="258"/>
        <v>2.6748774602256234E-155</v>
      </c>
      <c r="HV220" s="86">
        <f t="shared" si="258"/>
        <v>5.2346144814381987E-176</v>
      </c>
      <c r="HW220" s="86">
        <f t="shared" si="258"/>
        <v>3.9085335455113314E-190</v>
      </c>
      <c r="HX220" s="86">
        <f t="shared" si="258"/>
        <v>2.0752328833356674E-182</v>
      </c>
      <c r="HY220" s="86">
        <f t="shared" si="258"/>
        <v>5.3103127209122793E-202</v>
      </c>
      <c r="HZ220" s="86">
        <f t="shared" si="258"/>
        <v>5.2201185519157717E-211</v>
      </c>
      <c r="IA220" s="86">
        <f t="shared" si="258"/>
        <v>1.3651146913314387E-198</v>
      </c>
      <c r="IB220" s="86">
        <f t="shared" si="258"/>
        <v>1.9342693331977802E-191</v>
      </c>
      <c r="IC220" s="86">
        <f t="shared" si="258"/>
        <v>1.2489592763373177E-189</v>
      </c>
      <c r="ID220" s="86">
        <f t="shared" si="258"/>
        <v>7.2132362899757199E-174</v>
      </c>
      <c r="IE220" s="86">
        <f t="shared" si="258"/>
        <v>3.2538475187235211E-159</v>
      </c>
      <c r="IF220" s="86">
        <f t="shared" si="258"/>
        <v>7.9125490570231623E-178</v>
      </c>
      <c r="IG220" s="86">
        <f t="shared" si="258"/>
        <v>1.7789290940986192E-132</v>
      </c>
      <c r="II220" s="86">
        <f t="shared" si="259"/>
        <v>3.0187355907138815E-69</v>
      </c>
      <c r="IJ220" s="86">
        <f t="shared" si="259"/>
        <v>5.955862800918146E-144</v>
      </c>
      <c r="IK220" s="86">
        <f t="shared" si="259"/>
        <v>1.7715447487685813E-102</v>
      </c>
      <c r="IL220" s="86">
        <f t="shared" si="259"/>
        <v>1.4920382655680214E-114</v>
      </c>
      <c r="IM220" s="86">
        <f t="shared" si="259"/>
        <v>2.2751842103195239E-124</v>
      </c>
      <c r="IN220" s="86">
        <f t="shared" si="259"/>
        <v>5.7165422590435629E-120</v>
      </c>
      <c r="IO220" s="86">
        <f t="shared" si="259"/>
        <v>1.5054411525019062E-134</v>
      </c>
      <c r="IP220" s="86">
        <f t="shared" si="259"/>
        <v>2.6616214920443761E-149</v>
      </c>
      <c r="IQ220" s="86">
        <f t="shared" si="259"/>
        <v>5.1126473743159535E-137</v>
      </c>
      <c r="IR220" s="86">
        <f t="shared" si="259"/>
        <v>1.5861994772865955E-129</v>
      </c>
      <c r="IS220" s="86">
        <f t="shared" si="259"/>
        <v>4.2645963323040504E-125</v>
      </c>
      <c r="IT220" s="86">
        <f t="shared" si="259"/>
        <v>5.9635278399492268E-110</v>
      </c>
      <c r="IU220" s="86">
        <f t="shared" si="259"/>
        <v>1.8467733502210339E-97</v>
      </c>
      <c r="IV220" s="86">
        <f t="shared" si="259"/>
        <v>1.3749209985813606E-31</v>
      </c>
      <c r="IW220" s="86">
        <f t="shared" si="259"/>
        <v>9.9816414503699638E-44</v>
      </c>
      <c r="IY220" s="86">
        <f t="shared" si="260"/>
        <v>3.0187355907138815E-69</v>
      </c>
      <c r="IZ220" s="86">
        <f t="shared" si="260"/>
        <v>5.955862800918146E-144</v>
      </c>
      <c r="JA220" s="86">
        <f t="shared" si="260"/>
        <v>1.7715447487685813E-102</v>
      </c>
      <c r="JB220" s="86">
        <f t="shared" si="260"/>
        <v>1.4920382655680214E-114</v>
      </c>
      <c r="JC220" s="86">
        <f t="shared" si="260"/>
        <v>2.2751842103195239E-124</v>
      </c>
      <c r="JD220" s="86">
        <f t="shared" si="260"/>
        <v>5.7165422590435629E-120</v>
      </c>
      <c r="JE220" s="86">
        <f t="shared" si="260"/>
        <v>1.5054411525019062E-134</v>
      </c>
      <c r="JF220" s="86">
        <f t="shared" si="260"/>
        <v>2.6616214920443761E-149</v>
      </c>
      <c r="JG220" s="86">
        <f t="shared" si="260"/>
        <v>5.1126473743159535E-137</v>
      </c>
      <c r="JH220" s="86">
        <f t="shared" si="260"/>
        <v>1.5861994772865955E-129</v>
      </c>
      <c r="JI220" s="86">
        <f t="shared" si="260"/>
        <v>4.2645963323040504E-125</v>
      </c>
      <c r="JJ220" s="86">
        <f t="shared" si="260"/>
        <v>5.9635278399492268E-110</v>
      </c>
      <c r="JK220" s="86">
        <f t="shared" si="260"/>
        <v>1.8467733502210339E-97</v>
      </c>
      <c r="JL220" s="86">
        <f t="shared" si="260"/>
        <v>1.3749209985813606E-31</v>
      </c>
      <c r="JM220" s="86">
        <f t="shared" si="260"/>
        <v>9.9816414503699638E-44</v>
      </c>
    </row>
    <row r="221" spans="2:273" x14ac:dyDescent="0.25">
      <c r="B221" s="2">
        <v>194</v>
      </c>
      <c r="C221" s="37">
        <v>36.689</v>
      </c>
      <c r="D221" s="37">
        <v>97.114999999999995</v>
      </c>
      <c r="E221" s="37">
        <v>33.677999999999997</v>
      </c>
      <c r="F221" s="37">
        <v>22.814</v>
      </c>
      <c r="G221" s="37">
        <v>14.558999999999999</v>
      </c>
      <c r="H221" s="37">
        <v>15.814</v>
      </c>
      <c r="I221" s="37">
        <v>15.492000000000001</v>
      </c>
      <c r="J221" s="37">
        <v>14.695</v>
      </c>
      <c r="K221" s="37">
        <v>17.559000000000001</v>
      </c>
      <c r="L221" s="37">
        <v>18.949000000000002</v>
      </c>
      <c r="M221" s="37">
        <v>20.626999999999999</v>
      </c>
      <c r="N221" s="37">
        <v>18.356000000000002</v>
      </c>
      <c r="O221" s="37">
        <v>20.423999999999999</v>
      </c>
      <c r="P221" s="37">
        <v>20.475000000000001</v>
      </c>
      <c r="Q221" s="37">
        <v>27.373000000000001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24.505537042807113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2.8674629571928882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24.505537042807113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27.373000000000001</v>
      </c>
      <c r="DK221" s="2">
        <f t="shared" si="264"/>
        <v>143.55484779516357</v>
      </c>
      <c r="DL221" s="2">
        <f t="shared" si="264"/>
        <v>234.08046338762392</v>
      </c>
      <c r="DM221" s="2">
        <f t="shared" si="264"/>
        <v>105.48184268292684</v>
      </c>
      <c r="DN221" s="2">
        <f t="shared" si="264"/>
        <v>111.17811821862347</v>
      </c>
      <c r="DO221" s="2">
        <f t="shared" si="264"/>
        <v>73.335915587044553</v>
      </c>
      <c r="DP221" s="2">
        <f t="shared" si="264"/>
        <v>85.642535762483135</v>
      </c>
      <c r="DQ221" s="2">
        <f t="shared" si="264"/>
        <v>80.067132689832675</v>
      </c>
      <c r="DR221" s="2">
        <f t="shared" si="264"/>
        <v>74.74889523809523</v>
      </c>
      <c r="DS221" s="2">
        <f t="shared" si="264"/>
        <v>74.682604890604892</v>
      </c>
      <c r="DT221" s="2">
        <f t="shared" si="264"/>
        <v>74.953692492492493</v>
      </c>
      <c r="DU221" s="2">
        <f t="shared" si="264"/>
        <v>79.505196782496768</v>
      </c>
      <c r="DV221" s="2">
        <f t="shared" si="264"/>
        <v>80.437480180180174</v>
      </c>
      <c r="DW221" s="2">
        <f t="shared" si="264"/>
        <v>79.405256756756756</v>
      </c>
      <c r="DX221" s="2">
        <f t="shared" si="264"/>
        <v>63.182076190476188</v>
      </c>
      <c r="DY221" s="2">
        <f t="shared" si="264"/>
        <v>71.589244345569156</v>
      </c>
      <c r="EA221" s="2">
        <f t="shared" si="240"/>
        <v>27.685003035822714</v>
      </c>
      <c r="EB221" s="2">
        <f t="shared" si="240"/>
        <v>77.938204376826803</v>
      </c>
      <c r="EC221" s="2">
        <f t="shared" si="240"/>
        <v>28.900019242139766</v>
      </c>
      <c r="ED221" s="2">
        <f t="shared" si="240"/>
        <v>11.987238599640222</v>
      </c>
      <c r="EE221" s="2">
        <f t="shared" si="240"/>
        <v>6.6874051279805897</v>
      </c>
      <c r="EF221" s="2">
        <f t="shared" si="239"/>
        <v>14.017809769993672</v>
      </c>
      <c r="EG221" s="2">
        <f t="shared" si="239"/>
        <v>11.024130252100843</v>
      </c>
      <c r="EH221" s="2">
        <f t="shared" si="239"/>
        <v>10.94919218626173</v>
      </c>
      <c r="EI221" s="2">
        <f t="shared" si="239"/>
        <v>13.869472476800368</v>
      </c>
      <c r="EJ221" s="2">
        <f t="shared" si="239"/>
        <v>14.882469079939661</v>
      </c>
      <c r="EK221" s="2">
        <f t="shared" si="212"/>
        <v>13.496542212233734</v>
      </c>
      <c r="EL221" s="2">
        <f t="shared" si="212"/>
        <v>11.642661752211502</v>
      </c>
      <c r="EM221" s="2">
        <f t="shared" si="212"/>
        <v>14.543800630741806</v>
      </c>
      <c r="EN221" s="2">
        <f t="shared" si="212"/>
        <v>20.349725661625708</v>
      </c>
      <c r="EO221" s="2">
        <f t="shared" si="212"/>
        <v>26.704425188265418</v>
      </c>
      <c r="EQ221" s="2">
        <f t="shared" si="265"/>
        <v>33.713855803585936</v>
      </c>
      <c r="ER221" s="2">
        <f t="shared" si="265"/>
        <v>104.47629916757035</v>
      </c>
      <c r="ES221" s="2">
        <f t="shared" si="265"/>
        <v>33.033387435992026</v>
      </c>
      <c r="ET221" s="2">
        <f t="shared" si="265"/>
        <v>17.45624151890145</v>
      </c>
      <c r="EU221" s="2">
        <f t="shared" si="265"/>
        <v>11.550378074265531</v>
      </c>
      <c r="EV221" s="2">
        <f t="shared" si="265"/>
        <v>13.2608106993425</v>
      </c>
      <c r="EW221" s="2">
        <f t="shared" si="265"/>
        <v>13.454385025422972</v>
      </c>
      <c r="EX221" s="2">
        <f t="shared" si="265"/>
        <v>15.512345677283911</v>
      </c>
      <c r="EY221" s="2">
        <f t="shared" si="265"/>
        <v>15.623660786869404</v>
      </c>
      <c r="EZ221" s="2">
        <f t="shared" si="265"/>
        <v>15.225046746217885</v>
      </c>
      <c r="FA221" s="2">
        <f t="shared" si="265"/>
        <v>16.820832633553884</v>
      </c>
      <c r="FB221" s="2">
        <f t="shared" si="265"/>
        <v>15.775669322353899</v>
      </c>
      <c r="FC221" s="2">
        <f t="shared" si="265"/>
        <v>16.333513095972602</v>
      </c>
      <c r="FD221" s="2">
        <f t="shared" si="265"/>
        <v>21.827572167080231</v>
      </c>
      <c r="FE221" s="2">
        <f t="shared" si="265"/>
        <v>24.445219399906275</v>
      </c>
      <c r="FG221" s="2">
        <f t="shared" si="266"/>
        <v>0.99999943013439208</v>
      </c>
      <c r="FH221" s="2">
        <f t="shared" si="266"/>
        <v>0.99999916762072905</v>
      </c>
      <c r="FI221" s="2">
        <f t="shared" si="266"/>
        <v>0.99999932101373668</v>
      </c>
      <c r="FJ221" s="2">
        <f t="shared" si="266"/>
        <v>0.99999923965596882</v>
      </c>
      <c r="FK221" s="2">
        <f t="shared" si="266"/>
        <v>0.99999920821634458</v>
      </c>
      <c r="FL221" s="2">
        <f t="shared" si="266"/>
        <v>0.99999919578415364</v>
      </c>
      <c r="FM221" s="2">
        <f t="shared" si="266"/>
        <v>0.99999916664084076</v>
      </c>
      <c r="FN221" s="2">
        <f t="shared" si="266"/>
        <v>0.99999916126724597</v>
      </c>
      <c r="FO221" s="2">
        <f t="shared" si="266"/>
        <v>0.99999917610974642</v>
      </c>
      <c r="FP221" s="2">
        <f t="shared" si="266"/>
        <v>0.99999915255834637</v>
      </c>
      <c r="FQ221" s="2">
        <f t="shared" si="266"/>
        <v>0.99999916101773656</v>
      </c>
      <c r="FR221" s="2">
        <f t="shared" si="266"/>
        <v>0.99999916107618225</v>
      </c>
      <c r="FS221" s="2">
        <f t="shared" si="266"/>
        <v>0.99999915870501355</v>
      </c>
      <c r="FT221" s="2">
        <f t="shared" si="266"/>
        <v>0.99999914095907594</v>
      </c>
      <c r="FU221" s="2">
        <f t="shared" si="266"/>
        <v>0.99999883454601846</v>
      </c>
      <c r="FW221" s="2">
        <f t="shared" si="256"/>
        <v>0.98298158505942412</v>
      </c>
      <c r="FX221" s="2">
        <f t="shared" si="256"/>
        <v>0.99478203317858749</v>
      </c>
      <c r="FY221" s="2">
        <f t="shared" si="256"/>
        <v>0.98771653989306674</v>
      </c>
      <c r="FZ221" s="2">
        <f t="shared" si="256"/>
        <v>0.98785785818332272</v>
      </c>
      <c r="GA221" s="2">
        <f t="shared" si="256"/>
        <v>0.98747354709339374</v>
      </c>
      <c r="GB221" s="2">
        <f t="shared" si="256"/>
        <v>0.98748542506317361</v>
      </c>
      <c r="GC221" s="2">
        <f t="shared" si="256"/>
        <v>0.98872097286022009</v>
      </c>
      <c r="GD221" s="2">
        <f t="shared" si="256"/>
        <v>0.99084484653518834</v>
      </c>
      <c r="GE221" s="2">
        <f t="shared" si="256"/>
        <v>0.98978720880996518</v>
      </c>
      <c r="GF221" s="2">
        <f t="shared" si="256"/>
        <v>0.98873797527018437</v>
      </c>
      <c r="GG221" s="2">
        <f t="shared" si="256"/>
        <v>0.98770307802381119</v>
      </c>
      <c r="GH221" s="2">
        <f t="shared" si="256"/>
        <v>0.98545296874467736</v>
      </c>
      <c r="GI221" s="2">
        <f t="shared" si="256"/>
        <v>0.98329118035764385</v>
      </c>
      <c r="GJ221" s="2">
        <f t="shared" si="256"/>
        <v>0.98134995595158403</v>
      </c>
      <c r="GK221" s="2">
        <f t="shared" si="256"/>
        <v>0.97332454970673166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6.4399557744587809E-263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2.6235287969883437E-116</v>
      </c>
      <c r="HT221" s="86">
        <f t="shared" si="258"/>
        <v>3.1269986591127174E-173</v>
      </c>
      <c r="HU221" s="86">
        <f t="shared" si="258"/>
        <v>2.2475543953439243E-159</v>
      </c>
      <c r="HV221" s="86">
        <f t="shared" si="258"/>
        <v>1.3702575055217962E-180</v>
      </c>
      <c r="HW221" s="86">
        <f t="shared" si="258"/>
        <v>3.8687390380392718E-195</v>
      </c>
      <c r="HX221" s="86">
        <f t="shared" si="258"/>
        <v>3.2074008888940961E-187</v>
      </c>
      <c r="HY221" s="86">
        <f t="shared" si="258"/>
        <v>3.0610025644869249E-207</v>
      </c>
      <c r="HZ221" s="86">
        <f t="shared" si="258"/>
        <v>2.1450099439885776E-216</v>
      </c>
      <c r="IA221" s="86">
        <f t="shared" si="258"/>
        <v>1.0235742643523536E-203</v>
      </c>
      <c r="IB221" s="86">
        <f t="shared" si="258"/>
        <v>1.9331729880473665E-196</v>
      </c>
      <c r="IC221" s="86">
        <f t="shared" si="258"/>
        <v>1.2759793612490716E-194</v>
      </c>
      <c r="ID221" s="86">
        <f t="shared" si="258"/>
        <v>1.5823958011617729E-178</v>
      </c>
      <c r="IE221" s="86">
        <f t="shared" si="258"/>
        <v>1.4898695480912499E-163</v>
      </c>
      <c r="IF221" s="86">
        <f t="shared" si="258"/>
        <v>8.6561194592722852E-183</v>
      </c>
      <c r="IG221" s="86">
        <f t="shared" si="258"/>
        <v>2.562461512086157E-136</v>
      </c>
      <c r="II221" s="86">
        <f t="shared" si="259"/>
        <v>2.0519176867424377E-72</v>
      </c>
      <c r="IJ221" s="86">
        <f t="shared" si="259"/>
        <v>4.5837301208464829E-149</v>
      </c>
      <c r="IK221" s="86">
        <f t="shared" si="259"/>
        <v>7.7710096373322304E-107</v>
      </c>
      <c r="IL221" s="86">
        <f t="shared" si="259"/>
        <v>2.0275369498221734E-119</v>
      </c>
      <c r="IM221" s="86">
        <f t="shared" si="259"/>
        <v>1.0645350089680763E-129</v>
      </c>
      <c r="IN221" s="86">
        <f t="shared" si="259"/>
        <v>4.1661113642946704E-125</v>
      </c>
      <c r="IO221" s="86">
        <f t="shared" si="259"/>
        <v>3.5200451479020034E-140</v>
      </c>
      <c r="IP221" s="86">
        <f t="shared" si="259"/>
        <v>2.8725148337256163E-155</v>
      </c>
      <c r="IQ221" s="86">
        <f t="shared" si="259"/>
        <v>1.2664153394267713E-142</v>
      </c>
      <c r="IR221" s="86">
        <f t="shared" si="259"/>
        <v>6.0839252376243651E-135</v>
      </c>
      <c r="IS221" s="86">
        <f t="shared" si="259"/>
        <v>1.9590159356294151E-130</v>
      </c>
      <c r="IT221" s="86">
        <f t="shared" si="259"/>
        <v>7.8998136630163691E-115</v>
      </c>
      <c r="IU221" s="86">
        <f t="shared" si="259"/>
        <v>6.2709536111839828E-102</v>
      </c>
      <c r="IV221" s="86">
        <f t="shared" si="259"/>
        <v>4.9937392725218303E-33</v>
      </c>
      <c r="IW221" s="86">
        <f t="shared" si="259"/>
        <v>5.8142390667615799E-46</v>
      </c>
      <c r="IY221" s="86">
        <f t="shared" si="260"/>
        <v>2.0519176867424377E-72</v>
      </c>
      <c r="IZ221" s="86">
        <f t="shared" si="260"/>
        <v>4.5837301208464829E-149</v>
      </c>
      <c r="JA221" s="86">
        <f t="shared" si="260"/>
        <v>7.7710096373322304E-107</v>
      </c>
      <c r="JB221" s="86">
        <f t="shared" si="260"/>
        <v>2.0275369498221734E-119</v>
      </c>
      <c r="JC221" s="86">
        <f t="shared" si="260"/>
        <v>1.0645350089680763E-129</v>
      </c>
      <c r="JD221" s="86">
        <f t="shared" si="260"/>
        <v>4.1661113642946704E-125</v>
      </c>
      <c r="JE221" s="86">
        <f t="shared" si="260"/>
        <v>3.5200451479020034E-140</v>
      </c>
      <c r="JF221" s="86">
        <f t="shared" si="260"/>
        <v>2.8725148337256163E-155</v>
      </c>
      <c r="JG221" s="86">
        <f t="shared" si="260"/>
        <v>1.2664153394267713E-142</v>
      </c>
      <c r="JH221" s="86">
        <f t="shared" si="260"/>
        <v>6.0839252376243651E-135</v>
      </c>
      <c r="JI221" s="86">
        <f t="shared" si="260"/>
        <v>1.9590159356294151E-130</v>
      </c>
      <c r="JJ221" s="86">
        <f t="shared" si="260"/>
        <v>7.8998136630163691E-115</v>
      </c>
      <c r="JK221" s="86">
        <f t="shared" si="260"/>
        <v>6.2709536111839828E-102</v>
      </c>
      <c r="JL221" s="86">
        <f t="shared" si="260"/>
        <v>4.9937392725218303E-33</v>
      </c>
      <c r="JM221" s="86">
        <f t="shared" si="260"/>
        <v>5.8142390667615799E-46</v>
      </c>
    </row>
    <row r="222" spans="2:273" x14ac:dyDescent="0.25">
      <c r="B222" s="2">
        <v>195</v>
      </c>
      <c r="C222" s="37">
        <v>36.540999999999997</v>
      </c>
      <c r="D222" s="37">
        <v>96.557000000000002</v>
      </c>
      <c r="E222" s="37">
        <v>32.966000000000001</v>
      </c>
      <c r="F222" s="37">
        <v>24.695</v>
      </c>
      <c r="G222" s="37">
        <v>16.236999999999998</v>
      </c>
      <c r="H222" s="37">
        <v>15.39</v>
      </c>
      <c r="I222" s="37">
        <v>16.373000000000001</v>
      </c>
      <c r="J222" s="37">
        <v>15.288</v>
      </c>
      <c r="K222" s="37">
        <v>18.763000000000002</v>
      </c>
      <c r="L222" s="37">
        <v>17.712</v>
      </c>
      <c r="M222" s="37">
        <v>19.931999999999999</v>
      </c>
      <c r="N222" s="37">
        <v>19.356000000000002</v>
      </c>
      <c r="O222" s="37">
        <v>19.712</v>
      </c>
      <c r="P222" s="37">
        <v>22.254000000000001</v>
      </c>
      <c r="Q222" s="37">
        <v>25.440999999999999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24.408471884221452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1.0325281157785469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24.408471884221452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25.440999999999999</v>
      </c>
      <c r="DK222" s="2">
        <f t="shared" si="264"/>
        <v>144.0922825254404</v>
      </c>
      <c r="DL222" s="2">
        <f t="shared" si="264"/>
        <v>234.86124347027521</v>
      </c>
      <c r="DM222" s="2">
        <f t="shared" si="264"/>
        <v>105.81936341463415</v>
      </c>
      <c r="DN222" s="2">
        <f t="shared" si="264"/>
        <v>111.58973117408905</v>
      </c>
      <c r="DO222" s="2">
        <f t="shared" si="264"/>
        <v>73.54360607287451</v>
      </c>
      <c r="DP222" s="2">
        <f t="shared" si="264"/>
        <v>85.915757422402152</v>
      </c>
      <c r="DQ222" s="2">
        <f t="shared" si="264"/>
        <v>80.318143243243242</v>
      </c>
      <c r="DR222" s="2">
        <f t="shared" si="264"/>
        <v>74.961493277310922</v>
      </c>
      <c r="DS222" s="2">
        <f t="shared" si="264"/>
        <v>74.884351351351341</v>
      </c>
      <c r="DT222" s="2">
        <f t="shared" si="264"/>
        <v>75.160660060060067</v>
      </c>
      <c r="DU222" s="2">
        <f t="shared" si="264"/>
        <v>79.733482882882868</v>
      </c>
      <c r="DV222" s="2">
        <f t="shared" si="264"/>
        <v>80.658791891891894</v>
      </c>
      <c r="DW222" s="2">
        <f t="shared" si="264"/>
        <v>79.610386913229007</v>
      </c>
      <c r="DX222" s="2">
        <f t="shared" si="264"/>
        <v>63.293806722689069</v>
      </c>
      <c r="DY222" s="2">
        <f t="shared" si="264"/>
        <v>71.787886614757142</v>
      </c>
      <c r="EA222" s="2">
        <f t="shared" si="240"/>
        <v>27.531926793303846</v>
      </c>
      <c r="EB222" s="2">
        <f t="shared" si="240"/>
        <v>77.80070096679907</v>
      </c>
      <c r="EC222" s="2">
        <f t="shared" si="240"/>
        <v>28.7843952314762</v>
      </c>
      <c r="ED222" s="2">
        <f t="shared" si="240"/>
        <v>11.778168278560429</v>
      </c>
      <c r="EE222" s="2">
        <f t="shared" si="240"/>
        <v>6.4644796676007772</v>
      </c>
      <c r="EF222" s="2">
        <f t="shared" si="239"/>
        <v>13.869627215657314</v>
      </c>
      <c r="EG222" s="2">
        <f t="shared" si="239"/>
        <v>10.859933750244288</v>
      </c>
      <c r="EH222" s="2">
        <f t="shared" si="239"/>
        <v>10.790649516195007</v>
      </c>
      <c r="EI222" s="2">
        <f t="shared" si="239"/>
        <v>13.707451740931056</v>
      </c>
      <c r="EJ222" s="2">
        <f t="shared" si="239"/>
        <v>14.72284142444461</v>
      </c>
      <c r="EK222" s="2">
        <f t="shared" si="212"/>
        <v>13.32824789915967</v>
      </c>
      <c r="EL222" s="2">
        <f t="shared" si="212"/>
        <v>11.454990154430504</v>
      </c>
      <c r="EM222" s="2">
        <f t="shared" si="212"/>
        <v>14.380642773892774</v>
      </c>
      <c r="EN222" s="2">
        <f t="shared" si="212"/>
        <v>20.218958122446491</v>
      </c>
      <c r="EO222" s="2">
        <f t="shared" si="212"/>
        <v>26.633772255888836</v>
      </c>
      <c r="EQ222" s="2">
        <f t="shared" si="265"/>
        <v>33.630640695329191</v>
      </c>
      <c r="ER222" s="2">
        <f t="shared" si="265"/>
        <v>104.65727210375645</v>
      </c>
      <c r="ES222" s="2">
        <f t="shared" si="265"/>
        <v>32.964734048320189</v>
      </c>
      <c r="ET222" s="2">
        <f t="shared" si="265"/>
        <v>17.310868212047311</v>
      </c>
      <c r="EU222" s="2">
        <f t="shared" si="265"/>
        <v>11.383341520115728</v>
      </c>
      <c r="EV222" s="2">
        <f t="shared" si="265"/>
        <v>13.10527071129707</v>
      </c>
      <c r="EW222" s="2">
        <f t="shared" si="265"/>
        <v>13.31694621625072</v>
      </c>
      <c r="EX222" s="2">
        <f t="shared" si="265"/>
        <v>15.402212200115798</v>
      </c>
      <c r="EY222" s="2">
        <f t="shared" si="265"/>
        <v>15.48019607785054</v>
      </c>
      <c r="EZ222" s="2">
        <f t="shared" si="265"/>
        <v>15.069761684376331</v>
      </c>
      <c r="FA222" s="2">
        <f t="shared" si="265"/>
        <v>16.690749538167765</v>
      </c>
      <c r="FB222" s="2">
        <f t="shared" si="265"/>
        <v>15.63535327753673</v>
      </c>
      <c r="FC222" s="2">
        <f t="shared" si="265"/>
        <v>16.190936548060193</v>
      </c>
      <c r="FD222" s="2">
        <f t="shared" si="265"/>
        <v>21.714148549791656</v>
      </c>
      <c r="FE222" s="2">
        <f t="shared" si="265"/>
        <v>24.352801186720029</v>
      </c>
      <c r="FG222" s="2">
        <f t="shared" si="266"/>
        <v>0.99999948027636254</v>
      </c>
      <c r="FH222" s="2">
        <f t="shared" si="266"/>
        <v>0.99999924086102687</v>
      </c>
      <c r="FI222" s="2">
        <f t="shared" si="266"/>
        <v>0.99999938075713113</v>
      </c>
      <c r="FJ222" s="2">
        <f t="shared" si="266"/>
        <v>0.99999930655795544</v>
      </c>
      <c r="FK222" s="2">
        <f t="shared" si="266"/>
        <v>0.99999927788467358</v>
      </c>
      <c r="FL222" s="2">
        <f t="shared" si="266"/>
        <v>0.99999926654637905</v>
      </c>
      <c r="FM222" s="2">
        <f t="shared" si="266"/>
        <v>0.99999923996735807</v>
      </c>
      <c r="FN222" s="2">
        <f t="shared" si="266"/>
        <v>0.99999923506658051</v>
      </c>
      <c r="FO222" s="2">
        <f t="shared" si="266"/>
        <v>0.99999924860310385</v>
      </c>
      <c r="FP222" s="2">
        <f t="shared" si="266"/>
        <v>0.9999992271239686</v>
      </c>
      <c r="FQ222" s="2">
        <f t="shared" si="266"/>
        <v>0.9999992348390252</v>
      </c>
      <c r="FR222" s="2">
        <f t="shared" si="266"/>
        <v>0.99999923489232834</v>
      </c>
      <c r="FS222" s="2">
        <f t="shared" si="266"/>
        <v>0.99999923272979652</v>
      </c>
      <c r="FT222" s="2">
        <f t="shared" si="266"/>
        <v>0.99999921654530666</v>
      </c>
      <c r="FU222" s="2">
        <f t="shared" si="266"/>
        <v>0.99999893709322707</v>
      </c>
      <c r="FW222" s="2">
        <f t="shared" si="256"/>
        <v>0.98445574457715812</v>
      </c>
      <c r="FX222" s="2">
        <f t="shared" si="256"/>
        <v>0.99523897179467857</v>
      </c>
      <c r="FY222" s="2">
        <f t="shared" si="256"/>
        <v>0.98878523018724007</v>
      </c>
      <c r="FZ222" s="2">
        <f t="shared" si="256"/>
        <v>0.98891439144245552</v>
      </c>
      <c r="GA222" s="2">
        <f t="shared" si="256"/>
        <v>0.98856313354690228</v>
      </c>
      <c r="GB222" s="2">
        <f t="shared" si="256"/>
        <v>0.98857399029200466</v>
      </c>
      <c r="GC222" s="2">
        <f t="shared" si="256"/>
        <v>0.989703186102173</v>
      </c>
      <c r="GD222" s="2">
        <f t="shared" si="256"/>
        <v>0.99164366932627812</v>
      </c>
      <c r="GE222" s="2">
        <f t="shared" si="256"/>
        <v>0.99067744634876287</v>
      </c>
      <c r="GF222" s="2">
        <f t="shared" si="256"/>
        <v>0.98971872328503063</v>
      </c>
      <c r="GG222" s="2">
        <f t="shared" si="256"/>
        <v>0.98877292621984048</v>
      </c>
      <c r="GH222" s="2">
        <f t="shared" si="256"/>
        <v>0.98671594647765482</v>
      </c>
      <c r="GI222" s="2">
        <f t="shared" si="256"/>
        <v>0.98473893863697826</v>
      </c>
      <c r="GJ222" s="2">
        <f t="shared" si="256"/>
        <v>0.98296299992692537</v>
      </c>
      <c r="GK222" s="2">
        <f t="shared" si="256"/>
        <v>0.97561446366449756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9.8678666475409398E-268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1.9799909512660501E-119</v>
      </c>
      <c r="HT222" s="86">
        <f t="shared" si="258"/>
        <v>1.7166901818946389E-177</v>
      </c>
      <c r="HU222" s="86">
        <f t="shared" si="258"/>
        <v>1.670259282510671E-163</v>
      </c>
      <c r="HV222" s="86">
        <f t="shared" si="258"/>
        <v>3.128209822190789E-185</v>
      </c>
      <c r="HW222" s="86">
        <f t="shared" si="258"/>
        <v>3.2927327907240413E-200</v>
      </c>
      <c r="HX222" s="86">
        <f t="shared" si="258"/>
        <v>4.2860755421433162E-192</v>
      </c>
      <c r="HY222" s="86">
        <f t="shared" si="258"/>
        <v>1.5100118100933763E-212</v>
      </c>
      <c r="HZ222" s="86">
        <f t="shared" si="258"/>
        <v>7.5294182371246532E-222</v>
      </c>
      <c r="IA222" s="86">
        <f t="shared" si="258"/>
        <v>6.5953125478182002E-209</v>
      </c>
      <c r="IB222" s="86">
        <f t="shared" si="258"/>
        <v>1.6634477453343276E-201</v>
      </c>
      <c r="IC222" s="86">
        <f t="shared" si="258"/>
        <v>1.121386046933522E-199</v>
      </c>
      <c r="ID222" s="86">
        <f t="shared" si="258"/>
        <v>3.0083668573080723E-183</v>
      </c>
      <c r="IE222" s="86">
        <f t="shared" si="258"/>
        <v>5.9562382194122476E-168</v>
      </c>
      <c r="IF222" s="86">
        <f t="shared" si="258"/>
        <v>8.0807954087972436E-188</v>
      </c>
      <c r="IG222" s="86">
        <f t="shared" si="258"/>
        <v>3.24789891962354E-140</v>
      </c>
      <c r="II222" s="86">
        <f t="shared" si="259"/>
        <v>1.1808384704980144E-75</v>
      </c>
      <c r="IJ222" s="86">
        <f t="shared" si="259"/>
        <v>2.8659074325427133E-154</v>
      </c>
      <c r="IK222" s="86">
        <f t="shared" si="259"/>
        <v>2.7575732224583429E-111</v>
      </c>
      <c r="IL222" s="86">
        <f t="shared" si="259"/>
        <v>2.175505183637649E-124</v>
      </c>
      <c r="IM222" s="86">
        <f t="shared" si="259"/>
        <v>3.8378715473801574E-135</v>
      </c>
      <c r="IN222" s="86">
        <f t="shared" si="259"/>
        <v>2.3617910814796346E-130</v>
      </c>
      <c r="IO222" s="86">
        <f t="shared" si="259"/>
        <v>6.2901139480395478E-146</v>
      </c>
      <c r="IP222" s="86">
        <f t="shared" si="259"/>
        <v>2.361714707686542E-161</v>
      </c>
      <c r="IQ222" s="86">
        <f t="shared" si="259"/>
        <v>2.4144754237548668E-148</v>
      </c>
      <c r="IR222" s="86">
        <f t="shared" si="259"/>
        <v>1.8019621337907513E-140</v>
      </c>
      <c r="IS222" s="86">
        <f t="shared" si="259"/>
        <v>6.9390903553106061E-136</v>
      </c>
      <c r="IT222" s="86">
        <f t="shared" si="259"/>
        <v>8.1733331810249001E-120</v>
      </c>
      <c r="IU222" s="86">
        <f t="shared" si="259"/>
        <v>1.6847397943937478E-106</v>
      </c>
      <c r="IV222" s="86">
        <f t="shared" si="259"/>
        <v>1.6795001590435028E-34</v>
      </c>
      <c r="IW222" s="86">
        <f t="shared" si="259"/>
        <v>2.9674691980770904E-48</v>
      </c>
      <c r="IY222" s="86">
        <f t="shared" si="260"/>
        <v>1.1808384704980144E-75</v>
      </c>
      <c r="IZ222" s="86">
        <f t="shared" si="260"/>
        <v>2.8659074325427133E-154</v>
      </c>
      <c r="JA222" s="86">
        <f t="shared" si="260"/>
        <v>2.7575732224583429E-111</v>
      </c>
      <c r="JB222" s="86">
        <f t="shared" si="260"/>
        <v>2.175505183637649E-124</v>
      </c>
      <c r="JC222" s="86">
        <f t="shared" si="260"/>
        <v>3.8378715473801574E-135</v>
      </c>
      <c r="JD222" s="86">
        <f t="shared" si="260"/>
        <v>2.3617910814796346E-130</v>
      </c>
      <c r="JE222" s="86">
        <f t="shared" si="260"/>
        <v>6.2901139480395478E-146</v>
      </c>
      <c r="JF222" s="86">
        <f t="shared" si="260"/>
        <v>2.361714707686542E-161</v>
      </c>
      <c r="JG222" s="86">
        <f t="shared" si="260"/>
        <v>2.4144754237548668E-148</v>
      </c>
      <c r="JH222" s="86">
        <f t="shared" si="260"/>
        <v>1.8019621337907513E-140</v>
      </c>
      <c r="JI222" s="86">
        <f t="shared" si="260"/>
        <v>6.9390903553106061E-136</v>
      </c>
      <c r="JJ222" s="86">
        <f t="shared" si="260"/>
        <v>8.1733331810249001E-120</v>
      </c>
      <c r="JK222" s="86">
        <f t="shared" si="260"/>
        <v>1.6847397943937478E-106</v>
      </c>
      <c r="JL222" s="86">
        <f t="shared" si="260"/>
        <v>1.6795001590435028E-34</v>
      </c>
      <c r="JM222" s="86">
        <f t="shared" si="260"/>
        <v>2.9674691980770904E-48</v>
      </c>
    </row>
    <row r="223" spans="2:273" x14ac:dyDescent="0.25">
      <c r="B223" s="2">
        <v>196</v>
      </c>
      <c r="C223" s="37">
        <v>36.984000000000002</v>
      </c>
      <c r="D223" s="37">
        <v>95.164000000000001</v>
      </c>
      <c r="E223" s="37">
        <v>32.542000000000002</v>
      </c>
      <c r="F223" s="37">
        <v>23.492000000000001</v>
      </c>
      <c r="G223" s="37">
        <v>14.831</v>
      </c>
      <c r="H223" s="37">
        <v>15.898</v>
      </c>
      <c r="I223" s="37">
        <v>16.271000000000001</v>
      </c>
      <c r="J223" s="37">
        <v>14.78</v>
      </c>
      <c r="K223" s="37">
        <v>17.712</v>
      </c>
      <c r="L223" s="37">
        <v>17.881</v>
      </c>
      <c r="M223" s="37">
        <v>19.305</v>
      </c>
      <c r="N223" s="37">
        <v>16.864000000000001</v>
      </c>
      <c r="O223" s="37">
        <v>21.050999999999998</v>
      </c>
      <c r="P223" s="37">
        <v>21.457999999999998</v>
      </c>
      <c r="Q223" s="37">
        <v>24.576000000000001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24.311749692417248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0.2642503075827527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24.311749692417248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24.576000000000001</v>
      </c>
      <c r="DK223" s="2">
        <f t="shared" si="264"/>
        <v>144.62971725571722</v>
      </c>
      <c r="DL223" s="2">
        <f t="shared" si="264"/>
        <v>235.64202355292656</v>
      </c>
      <c r="DM223" s="2">
        <f t="shared" si="264"/>
        <v>106.15688414634147</v>
      </c>
      <c r="DN223" s="2">
        <f t="shared" si="264"/>
        <v>112.00134412955464</v>
      </c>
      <c r="DO223" s="2">
        <f t="shared" si="264"/>
        <v>73.751296558704468</v>
      </c>
      <c r="DP223" s="2">
        <f t="shared" si="264"/>
        <v>86.188979082321197</v>
      </c>
      <c r="DQ223" s="2">
        <f t="shared" si="264"/>
        <v>80.569153796653794</v>
      </c>
      <c r="DR223" s="2">
        <f t="shared" si="264"/>
        <v>75.174091316526614</v>
      </c>
      <c r="DS223" s="2">
        <f t="shared" si="264"/>
        <v>75.086097812097819</v>
      </c>
      <c r="DT223" s="2">
        <f t="shared" si="264"/>
        <v>75.367627627627627</v>
      </c>
      <c r="DU223" s="2">
        <f t="shared" si="264"/>
        <v>79.961768983268968</v>
      </c>
      <c r="DV223" s="2">
        <f t="shared" si="264"/>
        <v>80.880103603603601</v>
      </c>
      <c r="DW223" s="2">
        <f t="shared" si="264"/>
        <v>79.815517069701272</v>
      </c>
      <c r="DX223" s="2">
        <f t="shared" si="264"/>
        <v>63.405537254901958</v>
      </c>
      <c r="DY223" s="2">
        <f t="shared" si="264"/>
        <v>71.986528883945141</v>
      </c>
      <c r="EA223" s="2">
        <f t="shared" si="240"/>
        <v>27.378850550784982</v>
      </c>
      <c r="EB223" s="2">
        <f t="shared" si="240"/>
        <v>77.663197556771337</v>
      </c>
      <c r="EC223" s="2">
        <f t="shared" si="240"/>
        <v>28.66877122081263</v>
      </c>
      <c r="ED223" s="2">
        <f t="shared" si="240"/>
        <v>11.569097957480636</v>
      </c>
      <c r="EE223" s="2">
        <f t="shared" si="240"/>
        <v>6.2415542072209647</v>
      </c>
      <c r="EF223" s="2">
        <f t="shared" si="239"/>
        <v>13.721444661320959</v>
      </c>
      <c r="EG223" s="2">
        <f t="shared" si="239"/>
        <v>10.695737248387729</v>
      </c>
      <c r="EH223" s="2">
        <f t="shared" si="239"/>
        <v>10.632106846128284</v>
      </c>
      <c r="EI223" s="2">
        <f t="shared" si="239"/>
        <v>13.54543100506174</v>
      </c>
      <c r="EJ223" s="2">
        <f t="shared" si="239"/>
        <v>14.563213768949556</v>
      </c>
      <c r="EK223" s="2">
        <f t="shared" si="239"/>
        <v>13.159953586085599</v>
      </c>
      <c r="EL223" s="2">
        <f t="shared" si="239"/>
        <v>11.267318556649506</v>
      </c>
      <c r="EM223" s="2">
        <f t="shared" si="239"/>
        <v>14.217484917043741</v>
      </c>
      <c r="EN223" s="2">
        <f t="shared" si="239"/>
        <v>20.088190583267274</v>
      </c>
      <c r="EO223" s="2">
        <f t="shared" si="239"/>
        <v>26.563119323512254</v>
      </c>
      <c r="EQ223" s="2">
        <f t="shared" si="265"/>
        <v>33.547425587072439</v>
      </c>
      <c r="ER223" s="2">
        <f t="shared" si="265"/>
        <v>104.83824503994256</v>
      </c>
      <c r="ES223" s="2">
        <f t="shared" si="265"/>
        <v>32.896080660648352</v>
      </c>
      <c r="ET223" s="2">
        <f t="shared" si="265"/>
        <v>17.165494905193174</v>
      </c>
      <c r="EU223" s="2">
        <f t="shared" si="265"/>
        <v>11.216304965965918</v>
      </c>
      <c r="EV223" s="2">
        <f t="shared" si="265"/>
        <v>12.949730723251644</v>
      </c>
      <c r="EW223" s="2">
        <f t="shared" si="265"/>
        <v>13.179507407078464</v>
      </c>
      <c r="EX223" s="2">
        <f t="shared" si="265"/>
        <v>15.292078722947686</v>
      </c>
      <c r="EY223" s="2">
        <f t="shared" si="265"/>
        <v>15.336731368831675</v>
      </c>
      <c r="EZ223" s="2">
        <f t="shared" si="265"/>
        <v>14.914476622534782</v>
      </c>
      <c r="FA223" s="2">
        <f t="shared" si="265"/>
        <v>16.560666442781649</v>
      </c>
      <c r="FB223" s="2">
        <f t="shared" si="265"/>
        <v>15.495037232719564</v>
      </c>
      <c r="FC223" s="2">
        <f t="shared" si="265"/>
        <v>16.048360000147781</v>
      </c>
      <c r="FD223" s="2">
        <f t="shared" si="265"/>
        <v>21.600724932503081</v>
      </c>
      <c r="FE223" s="2">
        <f t="shared" si="265"/>
        <v>24.260382973533787</v>
      </c>
      <c r="FG223" s="2">
        <f t="shared" si="266"/>
        <v>0.99999952600638753</v>
      </c>
      <c r="FH223" s="2">
        <f t="shared" si="266"/>
        <v>0.99999930765698164</v>
      </c>
      <c r="FI223" s="2">
        <f t="shared" si="266"/>
        <v>0.99999943524376067</v>
      </c>
      <c r="FJ223" s="2">
        <f t="shared" si="266"/>
        <v>0.99999936757330032</v>
      </c>
      <c r="FK223" s="2">
        <f t="shared" si="266"/>
        <v>0.99999934142295321</v>
      </c>
      <c r="FL223" s="2">
        <f t="shared" si="266"/>
        <v>0.99999933108230432</v>
      </c>
      <c r="FM223" s="2">
        <f t="shared" si="266"/>
        <v>0.99999930684194593</v>
      </c>
      <c r="FN223" s="2">
        <f t="shared" si="266"/>
        <v>0.9999993023723831</v>
      </c>
      <c r="FO223" s="2">
        <f t="shared" si="266"/>
        <v>0.99999931471784076</v>
      </c>
      <c r="FP223" s="2">
        <f t="shared" si="266"/>
        <v>0.99999929512863395</v>
      </c>
      <c r="FQ223" s="2">
        <f t="shared" si="266"/>
        <v>0.99999930216485011</v>
      </c>
      <c r="FR223" s="2">
        <f t="shared" si="266"/>
        <v>0.99999930221346311</v>
      </c>
      <c r="FS223" s="2">
        <f t="shared" si="266"/>
        <v>0.99999930024121042</v>
      </c>
      <c r="FT223" s="2">
        <f t="shared" si="266"/>
        <v>0.99999928548077821</v>
      </c>
      <c r="FU223" s="2">
        <f t="shared" si="266"/>
        <v>0.99999903061741113</v>
      </c>
      <c r="FW223" s="2">
        <f t="shared" si="256"/>
        <v>0.98580405440093832</v>
      </c>
      <c r="FX223" s="2">
        <f t="shared" si="256"/>
        <v>0.99565607091638031</v>
      </c>
      <c r="FY223" s="2">
        <f t="shared" si="256"/>
        <v>0.98976190564173694</v>
      </c>
      <c r="FZ223" s="2">
        <f t="shared" si="256"/>
        <v>0.98987993358635296</v>
      </c>
      <c r="GA223" s="2">
        <f t="shared" si="256"/>
        <v>0.98955894678291612</v>
      </c>
      <c r="GB223" s="2">
        <f t="shared" si="256"/>
        <v>0.98956886820086243</v>
      </c>
      <c r="GC223" s="2">
        <f t="shared" si="256"/>
        <v>0.99060067825353981</v>
      </c>
      <c r="GD223" s="2">
        <f t="shared" si="256"/>
        <v>0.99237332821188295</v>
      </c>
      <c r="GE223" s="2">
        <f t="shared" si="256"/>
        <v>0.99149075002078579</v>
      </c>
      <c r="GF223" s="2">
        <f t="shared" si="256"/>
        <v>0.99061487402464166</v>
      </c>
      <c r="GG223" s="2">
        <f t="shared" si="256"/>
        <v>0.9897506620991241</v>
      </c>
      <c r="GH223" s="2">
        <f t="shared" si="256"/>
        <v>0.98787062174027385</v>
      </c>
      <c r="GI223" s="2">
        <f t="shared" si="256"/>
        <v>0.98606303194492895</v>
      </c>
      <c r="GJ223" s="2">
        <f t="shared" si="256"/>
        <v>0.98443874383016716</v>
      </c>
      <c r="GK223" s="2">
        <f t="shared" si="256"/>
        <v>0.9777123046580718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1.3664506807827929E-272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1.3568696640321966E-122</v>
      </c>
      <c r="HT223" s="86">
        <f t="shared" si="258"/>
        <v>8.3563201861836714E-182</v>
      </c>
      <c r="HU223" s="86">
        <f t="shared" si="258"/>
        <v>1.0977996346743316E-167</v>
      </c>
      <c r="HV223" s="86">
        <f t="shared" si="258"/>
        <v>6.2282200640196843E-190</v>
      </c>
      <c r="HW223" s="86">
        <f t="shared" si="258"/>
        <v>2.4097563601037598E-205</v>
      </c>
      <c r="HX223" s="86">
        <f t="shared" si="258"/>
        <v>4.9520462150232246E-197</v>
      </c>
      <c r="HY223" s="86">
        <f t="shared" si="258"/>
        <v>6.374824925240952E-218</v>
      </c>
      <c r="HZ223" s="86">
        <f t="shared" si="258"/>
        <v>2.2577455615218713E-227</v>
      </c>
      <c r="IA223" s="86">
        <f t="shared" si="258"/>
        <v>3.6518711811880069E-214</v>
      </c>
      <c r="IB223" s="86">
        <f t="shared" si="258"/>
        <v>1.2323397430090301E-206</v>
      </c>
      <c r="IC223" s="86">
        <f t="shared" si="258"/>
        <v>8.4777558662320429E-205</v>
      </c>
      <c r="ID223" s="86">
        <f t="shared" si="258"/>
        <v>4.9565011344209407E-188</v>
      </c>
      <c r="IE223" s="86">
        <f t="shared" si="258"/>
        <v>2.0790578332079933E-172</v>
      </c>
      <c r="IF223" s="86">
        <f t="shared" si="258"/>
        <v>6.4373453754492415E-193</v>
      </c>
      <c r="IG223" s="86">
        <f t="shared" si="258"/>
        <v>3.6223599682541825E-144</v>
      </c>
      <c r="II223" s="86">
        <f t="shared" si="259"/>
        <v>5.7531706674361065E-79</v>
      </c>
      <c r="IJ223" s="86">
        <f t="shared" si="259"/>
        <v>1.4556921881571174E-159</v>
      </c>
      <c r="IK223" s="86">
        <f t="shared" si="259"/>
        <v>7.9157730667530484E-116</v>
      </c>
      <c r="IL223" s="86">
        <f t="shared" si="259"/>
        <v>1.8430895135302624E-129</v>
      </c>
      <c r="IM223" s="86">
        <f t="shared" si="259"/>
        <v>1.066105734896465E-140</v>
      </c>
      <c r="IN223" s="86">
        <f t="shared" si="259"/>
        <v>1.0414957318046593E-135</v>
      </c>
      <c r="IO223" s="86">
        <f t="shared" si="259"/>
        <v>8.5898859775122935E-152</v>
      </c>
      <c r="IP223" s="86">
        <f t="shared" si="259"/>
        <v>1.4792291177138246E-167</v>
      </c>
      <c r="IQ223" s="86">
        <f t="shared" si="259"/>
        <v>3.54306367336227E-154</v>
      </c>
      <c r="IR223" s="86">
        <f t="shared" si="259"/>
        <v>4.1213165066857869E-146</v>
      </c>
      <c r="IS223" s="86">
        <f t="shared" si="259"/>
        <v>1.8952390781747713E-141</v>
      </c>
      <c r="IT223" s="86">
        <f t="shared" si="259"/>
        <v>6.6045272794679325E-125</v>
      </c>
      <c r="IU223" s="86">
        <f t="shared" si="259"/>
        <v>3.5809798296304822E-111</v>
      </c>
      <c r="IV223" s="86">
        <f t="shared" si="259"/>
        <v>5.2303476646799988E-36</v>
      </c>
      <c r="IW223" s="86">
        <f t="shared" si="259"/>
        <v>1.3269931681336811E-50</v>
      </c>
      <c r="IY223" s="86">
        <f t="shared" si="260"/>
        <v>5.7531706674361065E-79</v>
      </c>
      <c r="IZ223" s="86">
        <f t="shared" si="260"/>
        <v>1.4556921881571174E-159</v>
      </c>
      <c r="JA223" s="86">
        <f t="shared" si="260"/>
        <v>7.9157730667530484E-116</v>
      </c>
      <c r="JB223" s="86">
        <f t="shared" si="260"/>
        <v>1.8430895135302624E-129</v>
      </c>
      <c r="JC223" s="86">
        <f t="shared" si="260"/>
        <v>1.066105734896465E-140</v>
      </c>
      <c r="JD223" s="86">
        <f t="shared" si="260"/>
        <v>1.0414957318046593E-135</v>
      </c>
      <c r="JE223" s="86">
        <f t="shared" si="260"/>
        <v>8.5898859775122935E-152</v>
      </c>
      <c r="JF223" s="86">
        <f t="shared" si="260"/>
        <v>1.4792291177138246E-167</v>
      </c>
      <c r="JG223" s="86">
        <f t="shared" si="260"/>
        <v>3.54306367336227E-154</v>
      </c>
      <c r="JH223" s="86">
        <f t="shared" si="260"/>
        <v>4.1213165066857869E-146</v>
      </c>
      <c r="JI223" s="86">
        <f t="shared" si="260"/>
        <v>1.8952390781747713E-141</v>
      </c>
      <c r="JJ223" s="86">
        <f t="shared" si="260"/>
        <v>6.6045272794679325E-125</v>
      </c>
      <c r="JK223" s="86">
        <f t="shared" si="260"/>
        <v>3.5809798296304822E-111</v>
      </c>
      <c r="JL223" s="86">
        <f t="shared" si="260"/>
        <v>5.2303476646799988E-36</v>
      </c>
      <c r="JM223" s="86">
        <f t="shared" si="260"/>
        <v>1.3269931681336811E-50</v>
      </c>
    </row>
    <row r="224" spans="2:273" x14ac:dyDescent="0.25">
      <c r="B224" s="2">
        <v>197</v>
      </c>
      <c r="C224" s="37">
        <v>35.951000000000001</v>
      </c>
      <c r="D224" s="37">
        <v>95.738</v>
      </c>
      <c r="E224" s="37">
        <v>35.085000000000001</v>
      </c>
      <c r="F224" s="37">
        <v>23.661000000000001</v>
      </c>
      <c r="G224" s="37">
        <v>14.475</v>
      </c>
      <c r="H224" s="37">
        <v>16.931999999999999</v>
      </c>
      <c r="I224" s="37">
        <v>17.457999999999998</v>
      </c>
      <c r="J224" s="37">
        <v>15.458</v>
      </c>
      <c r="K224" s="37">
        <v>18.507999999999999</v>
      </c>
      <c r="L224" s="37">
        <v>17.356000000000002</v>
      </c>
      <c r="M224" s="37">
        <v>18.728999999999999</v>
      </c>
      <c r="N224" s="37">
        <v>16.507999999999999</v>
      </c>
      <c r="O224" s="37">
        <v>18.814</v>
      </c>
      <c r="P224" s="37">
        <v>22.135999999999999</v>
      </c>
      <c r="Q224" s="37">
        <v>24.068000000000001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24.215347258863506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-0.14734725886350475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24.215347258863506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24.068000000000001</v>
      </c>
      <c r="DK224" s="2">
        <f t="shared" si="264"/>
        <v>145.16715198599405</v>
      </c>
      <c r="DL224" s="2">
        <f t="shared" si="264"/>
        <v>236.42280363557785</v>
      </c>
      <c r="DM224" s="2">
        <f t="shared" si="264"/>
        <v>106.49440487804878</v>
      </c>
      <c r="DN224" s="2">
        <f t="shared" si="264"/>
        <v>112.41295708502022</v>
      </c>
      <c r="DO224" s="2">
        <f t="shared" si="264"/>
        <v>73.958987044534425</v>
      </c>
      <c r="DP224" s="2">
        <f t="shared" si="264"/>
        <v>86.462200742240213</v>
      </c>
      <c r="DQ224" s="2">
        <f t="shared" si="264"/>
        <v>80.820164350064346</v>
      </c>
      <c r="DR224" s="2">
        <f t="shared" si="264"/>
        <v>75.386689355742291</v>
      </c>
      <c r="DS224" s="2">
        <f t="shared" si="264"/>
        <v>75.287844272844268</v>
      </c>
      <c r="DT224" s="2">
        <f t="shared" si="264"/>
        <v>75.574595195195201</v>
      </c>
      <c r="DU224" s="2">
        <f t="shared" si="264"/>
        <v>80.190055083655068</v>
      </c>
      <c r="DV224" s="2">
        <f t="shared" si="264"/>
        <v>81.101415315315307</v>
      </c>
      <c r="DW224" s="2">
        <f t="shared" si="264"/>
        <v>80.020647226173537</v>
      </c>
      <c r="DX224" s="2">
        <f t="shared" si="264"/>
        <v>63.517267787114847</v>
      </c>
      <c r="DY224" s="2">
        <f t="shared" si="264"/>
        <v>72.185171153133126</v>
      </c>
      <c r="EA224" s="2">
        <f t="shared" si="240"/>
        <v>27.225774308266118</v>
      </c>
      <c r="EB224" s="2">
        <f t="shared" si="240"/>
        <v>77.525694146743604</v>
      </c>
      <c r="EC224" s="2">
        <f t="shared" si="240"/>
        <v>28.55314721014906</v>
      </c>
      <c r="ED224" s="2">
        <f t="shared" si="240"/>
        <v>11.360027636400851</v>
      </c>
      <c r="EE224" s="2">
        <f t="shared" si="240"/>
        <v>6.0186287468411521</v>
      </c>
      <c r="EF224" s="2">
        <f t="shared" si="239"/>
        <v>13.5732621069846</v>
      </c>
      <c r="EG224" s="2">
        <f t="shared" si="239"/>
        <v>10.531540746531171</v>
      </c>
      <c r="EH224" s="2">
        <f t="shared" si="239"/>
        <v>10.473564176061561</v>
      </c>
      <c r="EI224" s="2">
        <f t="shared" si="239"/>
        <v>13.383410269192424</v>
      </c>
      <c r="EJ224" s="2">
        <f t="shared" si="239"/>
        <v>14.403586113454502</v>
      </c>
      <c r="EK224" s="2">
        <f t="shared" si="239"/>
        <v>12.991659273011535</v>
      </c>
      <c r="EL224" s="2">
        <f t="shared" si="239"/>
        <v>11.079646958868508</v>
      </c>
      <c r="EM224" s="2">
        <f t="shared" si="239"/>
        <v>14.054327060194709</v>
      </c>
      <c r="EN224" s="2">
        <f t="shared" si="239"/>
        <v>19.957423044088053</v>
      </c>
      <c r="EO224" s="2">
        <f t="shared" si="239"/>
        <v>26.492466391135672</v>
      </c>
      <c r="EQ224" s="2">
        <f t="shared" si="265"/>
        <v>33.464210478815694</v>
      </c>
      <c r="ER224" s="2">
        <f t="shared" si="265"/>
        <v>105.01921797612866</v>
      </c>
      <c r="ES224" s="2">
        <f t="shared" si="265"/>
        <v>32.827427272976522</v>
      </c>
      <c r="ET224" s="2">
        <f t="shared" si="265"/>
        <v>17.020121598339035</v>
      </c>
      <c r="EU224" s="2">
        <f t="shared" si="265"/>
        <v>11.049268411816108</v>
      </c>
      <c r="EV224" s="2">
        <f t="shared" si="265"/>
        <v>12.794190735206218</v>
      </c>
      <c r="EW224" s="2">
        <f t="shared" si="265"/>
        <v>13.042068597906209</v>
      </c>
      <c r="EX224" s="2">
        <f t="shared" si="265"/>
        <v>15.18194524577957</v>
      </c>
      <c r="EY224" s="2">
        <f t="shared" si="265"/>
        <v>15.19326665981281</v>
      </c>
      <c r="EZ224" s="2">
        <f t="shared" si="265"/>
        <v>14.759191560693232</v>
      </c>
      <c r="FA224" s="2">
        <f t="shared" si="265"/>
        <v>16.43058334739553</v>
      </c>
      <c r="FB224" s="2">
        <f t="shared" si="265"/>
        <v>15.354721187902395</v>
      </c>
      <c r="FC224" s="2">
        <f t="shared" si="265"/>
        <v>15.905783452235372</v>
      </c>
      <c r="FD224" s="2">
        <f t="shared" si="265"/>
        <v>21.487301315214506</v>
      </c>
      <c r="FE224" s="2">
        <f t="shared" si="265"/>
        <v>24.167964760347544</v>
      </c>
      <c r="FG224" s="2">
        <f t="shared" si="266"/>
        <v>0.99999956771266962</v>
      </c>
      <c r="FH224" s="2">
        <f t="shared" si="266"/>
        <v>0.99999936857562433</v>
      </c>
      <c r="FI224" s="2">
        <f t="shared" si="266"/>
        <v>0.99999948493616253</v>
      </c>
      <c r="FJ224" s="2">
        <f t="shared" si="266"/>
        <v>0.99999942321996271</v>
      </c>
      <c r="FK224" s="2">
        <f t="shared" si="266"/>
        <v>0.99999939937055993</v>
      </c>
      <c r="FL224" s="2">
        <f t="shared" si="266"/>
        <v>0.999999389939775</v>
      </c>
      <c r="FM224" s="2">
        <f t="shared" si="266"/>
        <v>0.9999993678323027</v>
      </c>
      <c r="FN224" s="2">
        <f t="shared" si="266"/>
        <v>0.9999993637560125</v>
      </c>
      <c r="FO224" s="2">
        <f t="shared" si="266"/>
        <v>0.99999937501520508</v>
      </c>
      <c r="FP224" s="2">
        <f t="shared" si="266"/>
        <v>0.99999935714963395</v>
      </c>
      <c r="FQ224" s="2">
        <f t="shared" si="266"/>
        <v>0.99999936356674013</v>
      </c>
      <c r="FR224" s="2">
        <f t="shared" si="266"/>
        <v>0.99999936361107578</v>
      </c>
      <c r="FS224" s="2">
        <f t="shared" si="266"/>
        <v>0.99999936181235971</v>
      </c>
      <c r="FT224" s="2">
        <f t="shared" si="266"/>
        <v>0.99999934835068383</v>
      </c>
      <c r="FU224" s="2">
        <f t="shared" si="266"/>
        <v>0.99999911591249613</v>
      </c>
      <c r="FW224" s="2">
        <f t="shared" si="256"/>
        <v>0.98703695173337358</v>
      </c>
      <c r="FX224" s="2">
        <f t="shared" si="256"/>
        <v>0.99603677477165409</v>
      </c>
      <c r="FY224" s="2">
        <f t="shared" si="256"/>
        <v>0.99065432800333197</v>
      </c>
      <c r="FZ224" s="2">
        <f t="shared" si="256"/>
        <v>0.99076216384774329</v>
      </c>
      <c r="GA224" s="2">
        <f t="shared" si="256"/>
        <v>0.99046889006571248</v>
      </c>
      <c r="GB224" s="2">
        <f t="shared" si="256"/>
        <v>0.99047795514703552</v>
      </c>
      <c r="GC224" s="2">
        <f t="shared" si="256"/>
        <v>0.99142062120865926</v>
      </c>
      <c r="GD224" s="2">
        <f t="shared" si="256"/>
        <v>0.99303972186581535</v>
      </c>
      <c r="GE224" s="2">
        <f t="shared" si="256"/>
        <v>0.99223365695410726</v>
      </c>
      <c r="GF224" s="2">
        <f t="shared" si="256"/>
        <v>0.99143358933099346</v>
      </c>
      <c r="GG224" s="2">
        <f t="shared" si="256"/>
        <v>0.99064405526055654</v>
      </c>
      <c r="GH224" s="2">
        <f t="shared" si="256"/>
        <v>0.98892605684443291</v>
      </c>
      <c r="GI224" s="2">
        <f t="shared" si="256"/>
        <v>0.98727372781143974</v>
      </c>
      <c r="GJ224" s="2">
        <f t="shared" si="256"/>
        <v>0.98578850701212895</v>
      </c>
      <c r="GK224" s="2">
        <f t="shared" si="256"/>
        <v>0.97963343989971197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1.7099929211030963E-277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8.443230029986911E-126</v>
      </c>
      <c r="HT224" s="86">
        <f t="shared" si="258"/>
        <v>3.6065803232840175E-186</v>
      </c>
      <c r="HU224" s="86">
        <f t="shared" si="258"/>
        <v>6.3815472215548006E-172</v>
      </c>
      <c r="HV224" s="86">
        <f t="shared" si="258"/>
        <v>1.0814455762039474E-194</v>
      </c>
      <c r="HW224" s="86">
        <f t="shared" si="258"/>
        <v>1.5164132786686236E-210</v>
      </c>
      <c r="HX224" s="86">
        <f t="shared" si="258"/>
        <v>4.9468192286979699E-202</v>
      </c>
      <c r="HY224" s="86">
        <f t="shared" si="258"/>
        <v>2.3031685785591025E-223</v>
      </c>
      <c r="HZ224" s="86">
        <f t="shared" si="258"/>
        <v>5.7832024345645384E-233</v>
      </c>
      <c r="IA224" s="86">
        <f t="shared" si="258"/>
        <v>1.7376322413110953E-219</v>
      </c>
      <c r="IB224" s="86">
        <f t="shared" si="258"/>
        <v>7.860186251015871E-212</v>
      </c>
      <c r="IC224" s="86">
        <f t="shared" si="258"/>
        <v>5.5133952474098601E-210</v>
      </c>
      <c r="ID224" s="86">
        <f t="shared" si="258"/>
        <v>7.0769555948078268E-193</v>
      </c>
      <c r="IE224" s="86">
        <f t="shared" si="258"/>
        <v>6.336213239675296E-177</v>
      </c>
      <c r="IF224" s="86">
        <f t="shared" si="258"/>
        <v>4.3760191244845668E-198</v>
      </c>
      <c r="IG224" s="86">
        <f t="shared" si="258"/>
        <v>3.5548580470803655E-148</v>
      </c>
      <c r="II224" s="86">
        <f t="shared" si="259"/>
        <v>2.3730196361614127E-82</v>
      </c>
      <c r="IJ224" s="86">
        <f t="shared" si="259"/>
        <v>6.0067139424676146E-165</v>
      </c>
      <c r="IK224" s="86">
        <f t="shared" si="259"/>
        <v>1.8380999923554823E-120</v>
      </c>
      <c r="IL224" s="86">
        <f t="shared" si="259"/>
        <v>1.2328793328869041E-134</v>
      </c>
      <c r="IM224" s="86">
        <f t="shared" si="259"/>
        <v>2.2818242820161024E-146</v>
      </c>
      <c r="IN224" s="86">
        <f t="shared" si="259"/>
        <v>3.5724951524687429E-141</v>
      </c>
      <c r="IO224" s="86">
        <f t="shared" si="259"/>
        <v>8.9645416475666924E-158</v>
      </c>
      <c r="IP224" s="86">
        <f t="shared" si="259"/>
        <v>7.0579789659749897E-174</v>
      </c>
      <c r="IQ224" s="86">
        <f t="shared" si="259"/>
        <v>4.001642505482537E-160</v>
      </c>
      <c r="IR224" s="86">
        <f t="shared" si="259"/>
        <v>7.2786024818157786E-152</v>
      </c>
      <c r="IS224" s="86">
        <f t="shared" si="259"/>
        <v>3.9913071782014432E-147</v>
      </c>
      <c r="IT224" s="86">
        <f t="shared" si="259"/>
        <v>4.1680833959998285E-130</v>
      </c>
      <c r="IU224" s="86">
        <f t="shared" si="259"/>
        <v>6.0218765105362313E-116</v>
      </c>
      <c r="IV224" s="86">
        <f t="shared" si="259"/>
        <v>1.5082323664875044E-37</v>
      </c>
      <c r="IW224" s="86">
        <f t="shared" si="259"/>
        <v>5.1990971148472027E-53</v>
      </c>
      <c r="IY224" s="86">
        <f t="shared" si="260"/>
        <v>2.3730196361614127E-82</v>
      </c>
      <c r="IZ224" s="86">
        <f t="shared" si="260"/>
        <v>6.0067139424676146E-165</v>
      </c>
      <c r="JA224" s="86">
        <f t="shared" si="260"/>
        <v>1.8380999923554823E-120</v>
      </c>
      <c r="JB224" s="86">
        <f t="shared" si="260"/>
        <v>1.2328793328869041E-134</v>
      </c>
      <c r="JC224" s="86">
        <f t="shared" si="260"/>
        <v>2.2818242820161024E-146</v>
      </c>
      <c r="JD224" s="86">
        <f t="shared" si="260"/>
        <v>3.5724951524687429E-141</v>
      </c>
      <c r="JE224" s="86">
        <f t="shared" si="260"/>
        <v>8.9645416475666924E-158</v>
      </c>
      <c r="JF224" s="86">
        <f t="shared" si="260"/>
        <v>7.0579789659749897E-174</v>
      </c>
      <c r="JG224" s="86">
        <f t="shared" si="260"/>
        <v>4.001642505482537E-160</v>
      </c>
      <c r="JH224" s="86">
        <f t="shared" si="260"/>
        <v>7.2786024818157786E-152</v>
      </c>
      <c r="JI224" s="86">
        <f t="shared" si="260"/>
        <v>3.9913071782014432E-147</v>
      </c>
      <c r="JJ224" s="86">
        <f t="shared" si="260"/>
        <v>4.1680833959998285E-130</v>
      </c>
      <c r="JK224" s="86">
        <f t="shared" si="260"/>
        <v>6.0218765105362313E-116</v>
      </c>
      <c r="JL224" s="86">
        <f t="shared" si="260"/>
        <v>1.5082323664875044E-37</v>
      </c>
      <c r="JM224" s="86">
        <f t="shared" si="260"/>
        <v>5.1990971148472027E-53</v>
      </c>
    </row>
    <row r="225" spans="1:273" x14ac:dyDescent="0.25">
      <c r="B225" s="2">
        <v>198</v>
      </c>
      <c r="C225" s="37">
        <v>36.984000000000002</v>
      </c>
      <c r="D225" s="37">
        <v>94.802999999999997</v>
      </c>
      <c r="E225" s="37">
        <v>34.423999999999999</v>
      </c>
      <c r="F225" s="37">
        <v>23.643999999999998</v>
      </c>
      <c r="G225" s="37">
        <v>17.152999999999999</v>
      </c>
      <c r="H225" s="37">
        <v>16.881</v>
      </c>
      <c r="I225" s="37">
        <v>15.119</v>
      </c>
      <c r="J225" s="37">
        <v>16.050999999999998</v>
      </c>
      <c r="K225" s="37">
        <v>19.356000000000002</v>
      </c>
      <c r="L225" s="37">
        <v>18.831</v>
      </c>
      <c r="M225" s="37">
        <v>20.119</v>
      </c>
      <c r="N225" s="37">
        <v>17.457999999999998</v>
      </c>
      <c r="O225" s="37">
        <v>18.831</v>
      </c>
      <c r="P225" s="37">
        <v>21.881</v>
      </c>
      <c r="Q225" s="37">
        <v>23.847000000000001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24.119242634834077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-0.2722426348340754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24.119242634834077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23.847000000000001</v>
      </c>
      <c r="DK225" s="2">
        <f t="shared" si="264"/>
        <v>145.70458671627091</v>
      </c>
      <c r="DL225" s="2">
        <f t="shared" si="264"/>
        <v>237.2035837182292</v>
      </c>
      <c r="DM225" s="2">
        <f t="shared" si="264"/>
        <v>106.8319256097561</v>
      </c>
      <c r="DN225" s="2">
        <f t="shared" si="264"/>
        <v>112.82457004048581</v>
      </c>
      <c r="DO225" s="2">
        <f t="shared" si="264"/>
        <v>74.166677530364382</v>
      </c>
      <c r="DP225" s="2">
        <f t="shared" si="264"/>
        <v>86.735422402159244</v>
      </c>
      <c r="DQ225" s="2">
        <f t="shared" si="264"/>
        <v>81.071174903474898</v>
      </c>
      <c r="DR225" s="2">
        <f t="shared" si="264"/>
        <v>75.599287394957969</v>
      </c>
      <c r="DS225" s="2">
        <f t="shared" si="264"/>
        <v>75.489590733590731</v>
      </c>
      <c r="DT225" s="2">
        <f t="shared" si="264"/>
        <v>75.781562762762775</v>
      </c>
      <c r="DU225" s="2">
        <f t="shared" si="264"/>
        <v>80.418341184041182</v>
      </c>
      <c r="DV225" s="2">
        <f t="shared" si="264"/>
        <v>81.322727027027014</v>
      </c>
      <c r="DW225" s="2">
        <f t="shared" si="264"/>
        <v>80.225777382645788</v>
      </c>
      <c r="DX225" s="2">
        <f t="shared" si="264"/>
        <v>63.628998319327728</v>
      </c>
      <c r="DY225" s="2">
        <f t="shared" si="264"/>
        <v>72.383813422321111</v>
      </c>
      <c r="EA225" s="2">
        <f t="shared" si="240"/>
        <v>27.07269806574725</v>
      </c>
      <c r="EB225" s="2">
        <f t="shared" si="240"/>
        <v>77.388190736715885</v>
      </c>
      <c r="EC225" s="2">
        <f t="shared" si="240"/>
        <v>28.437523199485494</v>
      </c>
      <c r="ED225" s="2">
        <f t="shared" si="240"/>
        <v>11.150957315321058</v>
      </c>
      <c r="EE225" s="2">
        <f t="shared" si="240"/>
        <v>5.7957032864613396</v>
      </c>
      <c r="EF225" s="2">
        <f t="shared" si="239"/>
        <v>13.425079552648242</v>
      </c>
      <c r="EG225" s="2">
        <f t="shared" si="239"/>
        <v>10.367344244674612</v>
      </c>
      <c r="EH225" s="2">
        <f t="shared" si="239"/>
        <v>10.315021505994839</v>
      </c>
      <c r="EI225" s="2">
        <f t="shared" si="239"/>
        <v>13.221389533323112</v>
      </c>
      <c r="EJ225" s="2">
        <f t="shared" si="239"/>
        <v>14.243958457959451</v>
      </c>
      <c r="EK225" s="2">
        <f t="shared" si="239"/>
        <v>12.823364959937464</v>
      </c>
      <c r="EL225" s="2">
        <f t="shared" si="239"/>
        <v>10.891975361087511</v>
      </c>
      <c r="EM225" s="2">
        <f t="shared" si="239"/>
        <v>13.891169203345676</v>
      </c>
      <c r="EN225" s="2">
        <f t="shared" si="239"/>
        <v>19.826655504908835</v>
      </c>
      <c r="EO225" s="2">
        <f t="shared" si="239"/>
        <v>26.42181345875909</v>
      </c>
      <c r="EQ225" s="2">
        <f t="shared" si="265"/>
        <v>33.380995370558949</v>
      </c>
      <c r="ER225" s="2">
        <f t="shared" si="265"/>
        <v>105.20019091231478</v>
      </c>
      <c r="ES225" s="2">
        <f t="shared" si="265"/>
        <v>32.758773885304684</v>
      </c>
      <c r="ET225" s="2">
        <f t="shared" si="265"/>
        <v>16.874748291484899</v>
      </c>
      <c r="EU225" s="2">
        <f t="shared" si="265"/>
        <v>10.882231857666298</v>
      </c>
      <c r="EV225" s="2">
        <f t="shared" si="265"/>
        <v>12.638650747160789</v>
      </c>
      <c r="EW225" s="2">
        <f t="shared" si="265"/>
        <v>12.904629788733956</v>
      </c>
      <c r="EX225" s="2">
        <f t="shared" si="265"/>
        <v>15.071811768611457</v>
      </c>
      <c r="EY225" s="2">
        <f t="shared" si="265"/>
        <v>15.049801950793945</v>
      </c>
      <c r="EZ225" s="2">
        <f t="shared" si="265"/>
        <v>14.603906498851682</v>
      </c>
      <c r="FA225" s="2">
        <f t="shared" si="265"/>
        <v>16.30050025200941</v>
      </c>
      <c r="FB225" s="2">
        <f t="shared" si="265"/>
        <v>15.21440514308523</v>
      </c>
      <c r="FC225" s="2">
        <f t="shared" si="265"/>
        <v>15.763206904322963</v>
      </c>
      <c r="FD225" s="2">
        <f t="shared" si="265"/>
        <v>21.373877697925931</v>
      </c>
      <c r="FE225" s="2">
        <f t="shared" si="265"/>
        <v>24.075546547161302</v>
      </c>
      <c r="FG225" s="2">
        <f t="shared" si="266"/>
        <v>0.99999960574925395</v>
      </c>
      <c r="FH225" s="2">
        <f t="shared" si="266"/>
        <v>0.99999942413409315</v>
      </c>
      <c r="FI225" s="2">
        <f t="shared" si="266"/>
        <v>0.99999953025617594</v>
      </c>
      <c r="FJ225" s="2">
        <f t="shared" si="266"/>
        <v>0.9999994739703274</v>
      </c>
      <c r="FK225" s="2">
        <f t="shared" si="266"/>
        <v>0.99999945221941133</v>
      </c>
      <c r="FL225" s="2">
        <f t="shared" si="266"/>
        <v>0.99999944361843229</v>
      </c>
      <c r="FM225" s="2">
        <f t="shared" si="266"/>
        <v>0.99999942345617576</v>
      </c>
      <c r="FN225" s="2">
        <f t="shared" si="266"/>
        <v>0.99999941973855444</v>
      </c>
      <c r="FO225" s="2">
        <f t="shared" si="266"/>
        <v>0.99999943000706126</v>
      </c>
      <c r="FP225" s="2">
        <f t="shared" si="266"/>
        <v>0.9999994137134649</v>
      </c>
      <c r="FQ225" s="2">
        <f t="shared" si="266"/>
        <v>0.99999941956593597</v>
      </c>
      <c r="FR225" s="2">
        <f t="shared" si="266"/>
        <v>0.99999941960637062</v>
      </c>
      <c r="FS225" s="2">
        <f t="shared" si="266"/>
        <v>0.99999941796592184</v>
      </c>
      <c r="FT225" s="2">
        <f t="shared" si="266"/>
        <v>0.99999940568872614</v>
      </c>
      <c r="FU225" s="2">
        <f t="shared" si="266"/>
        <v>0.99999919370255075</v>
      </c>
      <c r="FW225" s="2">
        <f t="shared" si="256"/>
        <v>0.98816405930421802</v>
      </c>
      <c r="FX225" s="2">
        <f t="shared" si="256"/>
        <v>0.99638423474016413</v>
      </c>
      <c r="FY225" s="2">
        <f t="shared" si="256"/>
        <v>0.99146963116354347</v>
      </c>
      <c r="FZ225" s="2">
        <f t="shared" si="256"/>
        <v>0.99156813963252977</v>
      </c>
      <c r="GA225" s="2">
        <f t="shared" si="256"/>
        <v>0.99130022850150712</v>
      </c>
      <c r="GB225" s="2">
        <f t="shared" si="256"/>
        <v>0.99130850983152485</v>
      </c>
      <c r="GC225" s="2">
        <f t="shared" si="256"/>
        <v>0.99216960244023022</v>
      </c>
      <c r="GD225" s="2">
        <f t="shared" si="256"/>
        <v>0.99364826090727476</v>
      </c>
      <c r="GE225" s="2">
        <f t="shared" si="256"/>
        <v>0.99291216746123101</v>
      </c>
      <c r="GF225" s="2">
        <f t="shared" si="256"/>
        <v>0.99218144737140512</v>
      </c>
      <c r="GG225" s="2">
        <f t="shared" si="256"/>
        <v>0.99146024687491685</v>
      </c>
      <c r="GH225" s="2">
        <f t="shared" si="256"/>
        <v>0.98989059333364948</v>
      </c>
      <c r="GI225" s="2">
        <f t="shared" si="256"/>
        <v>0.9883804905948218</v>
      </c>
      <c r="GJ225" s="2">
        <f t="shared" si="256"/>
        <v>0.98702273683766306</v>
      </c>
      <c r="GK225" s="2">
        <f t="shared" si="256"/>
        <v>0.98139213044618701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1.9338540828244891E-282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4.7705972268354011E-129</v>
      </c>
      <c r="HT225" s="86">
        <f t="shared" si="258"/>
        <v>1.3801683186234928E-190</v>
      </c>
      <c r="HU225" s="86">
        <f t="shared" si="258"/>
        <v>3.2808840968069781E-176</v>
      </c>
      <c r="HV225" s="86">
        <f t="shared" si="258"/>
        <v>1.6376321430349247E-199</v>
      </c>
      <c r="HW225" s="86">
        <f t="shared" si="258"/>
        <v>8.2051795539084379E-216</v>
      </c>
      <c r="HX225" s="86">
        <f t="shared" si="258"/>
        <v>4.2725006102051037E-207</v>
      </c>
      <c r="HY225" s="86">
        <f t="shared" si="258"/>
        <v>7.121165533352396E-229</v>
      </c>
      <c r="HZ225" s="86">
        <f t="shared" si="258"/>
        <v>1.2654355499463461E-238</v>
      </c>
      <c r="IA225" s="86">
        <f t="shared" si="258"/>
        <v>7.1049495247207611E-225</v>
      </c>
      <c r="IB225" s="86">
        <f t="shared" si="258"/>
        <v>4.3163297646377725E-217</v>
      </c>
      <c r="IC225" s="86">
        <f t="shared" si="258"/>
        <v>3.0843814518885973E-215</v>
      </c>
      <c r="ID225" s="86">
        <f t="shared" si="258"/>
        <v>8.756746035634315E-198</v>
      </c>
      <c r="IE225" s="86">
        <f t="shared" si="258"/>
        <v>1.6860086007541048E-181</v>
      </c>
      <c r="IF225" s="86">
        <f t="shared" si="258"/>
        <v>2.538453837581781E-203</v>
      </c>
      <c r="IG225" s="86">
        <f t="shared" si="258"/>
        <v>3.0696734898662108E-152</v>
      </c>
      <c r="II225" s="86">
        <f t="shared" si="259"/>
        <v>8.2863709532908415E-86</v>
      </c>
      <c r="IJ225" s="86">
        <f t="shared" si="259"/>
        <v>2.0135401633948225E-170</v>
      </c>
      <c r="IK225" s="86">
        <f t="shared" si="259"/>
        <v>3.4526114092353154E-125</v>
      </c>
      <c r="IL225" s="86">
        <f t="shared" si="259"/>
        <v>6.5114220292062826E-140</v>
      </c>
      <c r="IM225" s="86">
        <f t="shared" si="259"/>
        <v>3.7629576225353965E-152</v>
      </c>
      <c r="IN225" s="86">
        <f t="shared" si="259"/>
        <v>9.5318475420839382E-147</v>
      </c>
      <c r="IO225" s="86">
        <f t="shared" si="259"/>
        <v>7.1494752711096989E-164</v>
      </c>
      <c r="IP225" s="86">
        <f t="shared" si="259"/>
        <v>2.5654085567785637E-180</v>
      </c>
      <c r="IQ225" s="86">
        <f t="shared" si="259"/>
        <v>3.4785220225658084E-166</v>
      </c>
      <c r="IR225" s="86">
        <f t="shared" si="259"/>
        <v>9.9260247528066292E-158</v>
      </c>
      <c r="IS225" s="86">
        <f t="shared" si="259"/>
        <v>6.4811073645187725E-153</v>
      </c>
      <c r="IT225" s="86">
        <f t="shared" si="259"/>
        <v>2.054355588623039E-135</v>
      </c>
      <c r="IU225" s="86">
        <f t="shared" si="259"/>
        <v>8.0115109358443434E-121</v>
      </c>
      <c r="IV225" s="86">
        <f t="shared" si="259"/>
        <v>4.0270273141366701E-39</v>
      </c>
      <c r="IW225" s="86">
        <f t="shared" si="259"/>
        <v>1.78464744358197E-55</v>
      </c>
      <c r="IY225" s="86">
        <f t="shared" si="260"/>
        <v>8.2863709532908415E-86</v>
      </c>
      <c r="IZ225" s="86">
        <f t="shared" si="260"/>
        <v>2.0135401633948225E-170</v>
      </c>
      <c r="JA225" s="86">
        <f t="shared" si="260"/>
        <v>3.4526114092353154E-125</v>
      </c>
      <c r="JB225" s="86">
        <f t="shared" si="260"/>
        <v>6.5114220292062826E-140</v>
      </c>
      <c r="JC225" s="86">
        <f t="shared" si="260"/>
        <v>3.7629576225353965E-152</v>
      </c>
      <c r="JD225" s="86">
        <f t="shared" si="260"/>
        <v>9.5318475420839382E-147</v>
      </c>
      <c r="JE225" s="86">
        <f t="shared" si="260"/>
        <v>7.1494752711096989E-164</v>
      </c>
      <c r="JF225" s="86">
        <f t="shared" si="260"/>
        <v>2.5654085567785637E-180</v>
      </c>
      <c r="JG225" s="86">
        <f t="shared" si="260"/>
        <v>3.4785220225658084E-166</v>
      </c>
      <c r="JH225" s="86">
        <f t="shared" si="260"/>
        <v>9.9260247528066292E-158</v>
      </c>
      <c r="JI225" s="86">
        <f t="shared" si="260"/>
        <v>6.4811073645187725E-153</v>
      </c>
      <c r="JJ225" s="86">
        <f t="shared" si="260"/>
        <v>2.054355588623039E-135</v>
      </c>
      <c r="JK225" s="86">
        <f t="shared" si="260"/>
        <v>8.0115109358443434E-121</v>
      </c>
      <c r="JL225" s="86">
        <f t="shared" si="260"/>
        <v>4.0270273141366701E-39</v>
      </c>
      <c r="JM225" s="86">
        <f t="shared" si="260"/>
        <v>1.78464744358197E-55</v>
      </c>
    </row>
    <row r="226" spans="1:273" x14ac:dyDescent="0.25">
      <c r="B226" s="2">
        <v>199</v>
      </c>
      <c r="C226" s="37">
        <v>36.279000000000003</v>
      </c>
      <c r="D226" s="37">
        <v>91.606999999999999</v>
      </c>
      <c r="E226" s="37">
        <v>34.017000000000003</v>
      </c>
      <c r="F226" s="37">
        <v>23.321999999999999</v>
      </c>
      <c r="G226" s="37">
        <v>15.441000000000001</v>
      </c>
      <c r="H226" s="37">
        <v>17.085000000000001</v>
      </c>
      <c r="I226" s="37">
        <v>16.068000000000001</v>
      </c>
      <c r="J226" s="37">
        <v>14.39</v>
      </c>
      <c r="K226" s="37">
        <v>19.492000000000001</v>
      </c>
      <c r="L226" s="37">
        <v>18.593</v>
      </c>
      <c r="M226" s="37">
        <v>17.288</v>
      </c>
      <c r="N226" s="37">
        <v>17</v>
      </c>
      <c r="O226" s="37">
        <v>18.102</v>
      </c>
      <c r="P226" s="37">
        <v>20.678000000000001</v>
      </c>
      <c r="Q226" s="37">
        <v>23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24.023415112521846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-1.023415112521846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24.023415112521846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23</v>
      </c>
      <c r="DK226" s="2">
        <f t="shared" si="264"/>
        <v>146.24202144654774</v>
      </c>
      <c r="DL226" s="2">
        <f t="shared" si="264"/>
        <v>237.98436380088054</v>
      </c>
      <c r="DM226" s="2">
        <f t="shared" si="264"/>
        <v>107.16944634146341</v>
      </c>
      <c r="DN226" s="2">
        <f t="shared" si="264"/>
        <v>113.2361829959514</v>
      </c>
      <c r="DO226" s="2">
        <f t="shared" si="264"/>
        <v>74.374368016194353</v>
      </c>
      <c r="DP226" s="2">
        <f t="shared" si="264"/>
        <v>87.008644062078275</v>
      </c>
      <c r="DQ226" s="2">
        <f t="shared" si="264"/>
        <v>81.32218545688545</v>
      </c>
      <c r="DR226" s="2">
        <f t="shared" si="264"/>
        <v>75.811885434173661</v>
      </c>
      <c r="DS226" s="2">
        <f t="shared" si="264"/>
        <v>75.691337194337194</v>
      </c>
      <c r="DT226" s="2">
        <f t="shared" si="264"/>
        <v>75.988530330330335</v>
      </c>
      <c r="DU226" s="2">
        <f t="shared" si="264"/>
        <v>80.646627284427282</v>
      </c>
      <c r="DV226" s="2">
        <f t="shared" si="264"/>
        <v>81.544038738738735</v>
      </c>
      <c r="DW226" s="2">
        <f t="shared" si="264"/>
        <v>80.430907539118067</v>
      </c>
      <c r="DX226" s="2">
        <f t="shared" si="264"/>
        <v>63.740728851540609</v>
      </c>
      <c r="DY226" s="2">
        <f t="shared" si="264"/>
        <v>72.582455691509097</v>
      </c>
      <c r="EA226" s="2">
        <f t="shared" si="240"/>
        <v>26.919621823228386</v>
      </c>
      <c r="EB226" s="2">
        <f t="shared" si="240"/>
        <v>77.250687326688151</v>
      </c>
      <c r="EC226" s="2">
        <f t="shared" si="240"/>
        <v>28.321899188821924</v>
      </c>
      <c r="ED226" s="2">
        <f t="shared" si="240"/>
        <v>10.941886994241266</v>
      </c>
      <c r="EE226" s="2">
        <f t="shared" si="240"/>
        <v>5.5727778260815271</v>
      </c>
      <c r="EF226" s="2">
        <f t="shared" si="239"/>
        <v>13.276896998311884</v>
      </c>
      <c r="EG226" s="2">
        <f t="shared" si="239"/>
        <v>10.203147742818061</v>
      </c>
      <c r="EH226" s="2">
        <f t="shared" si="239"/>
        <v>10.156478835928116</v>
      </c>
      <c r="EI226" s="2">
        <f t="shared" si="239"/>
        <v>13.059368797453793</v>
      </c>
      <c r="EJ226" s="2">
        <f t="shared" si="239"/>
        <v>14.084330802464397</v>
      </c>
      <c r="EK226" s="2">
        <f t="shared" si="239"/>
        <v>12.6550706468634</v>
      </c>
      <c r="EL226" s="2">
        <f t="shared" si="239"/>
        <v>10.704303763306513</v>
      </c>
      <c r="EM226" s="2">
        <f t="shared" si="239"/>
        <v>13.728011346496643</v>
      </c>
      <c r="EN226" s="2">
        <f t="shared" si="239"/>
        <v>19.695887965729618</v>
      </c>
      <c r="EO226" s="2">
        <f t="shared" si="239"/>
        <v>26.351160526382511</v>
      </c>
      <c r="EQ226" s="2">
        <f t="shared" si="265"/>
        <v>33.297780262302197</v>
      </c>
      <c r="ER226" s="2">
        <f t="shared" si="265"/>
        <v>105.38116384850088</v>
      </c>
      <c r="ES226" s="2">
        <f t="shared" si="265"/>
        <v>32.690120497632847</v>
      </c>
      <c r="ET226" s="2">
        <f t="shared" si="265"/>
        <v>16.729374984630759</v>
      </c>
      <c r="EU226" s="2">
        <f t="shared" si="265"/>
        <v>10.715195303516488</v>
      </c>
      <c r="EV226" s="2">
        <f t="shared" si="265"/>
        <v>12.483110759115362</v>
      </c>
      <c r="EW226" s="2">
        <f t="shared" si="265"/>
        <v>12.7671909795617</v>
      </c>
      <c r="EX226" s="2">
        <f t="shared" si="265"/>
        <v>14.961678291443341</v>
      </c>
      <c r="EY226" s="2">
        <f t="shared" si="265"/>
        <v>14.906337241775081</v>
      </c>
      <c r="EZ226" s="2">
        <f t="shared" si="265"/>
        <v>14.448621437010132</v>
      </c>
      <c r="FA226" s="2">
        <f t="shared" si="265"/>
        <v>16.170417156623294</v>
      </c>
      <c r="FB226" s="2">
        <f t="shared" si="265"/>
        <v>15.074089098268061</v>
      </c>
      <c r="FC226" s="2">
        <f t="shared" si="265"/>
        <v>15.620630356410551</v>
      </c>
      <c r="FD226" s="2">
        <f t="shared" si="265"/>
        <v>21.260454080637356</v>
      </c>
      <c r="FE226" s="2">
        <f t="shared" si="265"/>
        <v>23.98312833397506</v>
      </c>
      <c r="FG226" s="2">
        <f t="shared" si="266"/>
        <v>0.99999964043903367</v>
      </c>
      <c r="FH226" s="2">
        <f t="shared" si="266"/>
        <v>0.99999947480402429</v>
      </c>
      <c r="FI226" s="2">
        <f t="shared" si="266"/>
        <v>0.99999957158852304</v>
      </c>
      <c r="FJ226" s="2">
        <f t="shared" si="266"/>
        <v>0.99999952025521455</v>
      </c>
      <c r="FK226" s="2">
        <f t="shared" si="266"/>
        <v>0.99999950041814145</v>
      </c>
      <c r="FL226" s="2">
        <f t="shared" si="266"/>
        <v>0.9999994925739546</v>
      </c>
      <c r="FM226" s="2">
        <f t="shared" si="266"/>
        <v>0.99999947418575619</v>
      </c>
      <c r="FN226" s="2">
        <f t="shared" si="266"/>
        <v>0.99999947079524498</v>
      </c>
      <c r="FO226" s="2">
        <f t="shared" si="266"/>
        <v>0.99999948016023543</v>
      </c>
      <c r="FP226" s="2">
        <f t="shared" si="266"/>
        <v>0.99999946530029737</v>
      </c>
      <c r="FQ226" s="2">
        <f t="shared" si="266"/>
        <v>0.99999947063781502</v>
      </c>
      <c r="FR226" s="2">
        <f t="shared" si="266"/>
        <v>0.99999947067469186</v>
      </c>
      <c r="FS226" s="2">
        <f t="shared" si="266"/>
        <v>0.99999946917858462</v>
      </c>
      <c r="FT226" s="2">
        <f t="shared" si="266"/>
        <v>0.99999945798164791</v>
      </c>
      <c r="FU226" s="2">
        <f t="shared" si="266"/>
        <v>0.99999926464793443</v>
      </c>
      <c r="FW226" s="2">
        <f t="shared" si="256"/>
        <v>0.98919424030066128</v>
      </c>
      <c r="FX226" s="2">
        <f t="shared" si="256"/>
        <v>0.99670133342579403</v>
      </c>
      <c r="FY226" s="2">
        <f t="shared" si="256"/>
        <v>0.99221436741739144</v>
      </c>
      <c r="FZ226" s="2">
        <f t="shared" si="256"/>
        <v>0.99230434244580934</v>
      </c>
      <c r="GA226" s="2">
        <f t="shared" si="256"/>
        <v>0.99205963585911017</v>
      </c>
      <c r="GB226" s="2">
        <f t="shared" si="256"/>
        <v>0.99206720009253413</v>
      </c>
      <c r="GC226" s="2">
        <f t="shared" si="256"/>
        <v>0.99285366879751125</v>
      </c>
      <c r="GD226" s="2">
        <f t="shared" si="256"/>
        <v>0.99420390575322748</v>
      </c>
      <c r="GE226" s="2">
        <f t="shared" si="256"/>
        <v>0.99353178597967362</v>
      </c>
      <c r="GF226" s="2">
        <f t="shared" si="256"/>
        <v>0.99286448639316516</v>
      </c>
      <c r="GG226" s="2">
        <f t="shared" si="256"/>
        <v>0.99220579597509473</v>
      </c>
      <c r="GH226" s="2">
        <f t="shared" si="256"/>
        <v>0.99077190298051487</v>
      </c>
      <c r="GI226" s="2">
        <f t="shared" si="256"/>
        <v>0.98939203598882275</v>
      </c>
      <c r="GJ226" s="2">
        <f t="shared" si="256"/>
        <v>0.9881510655243092</v>
      </c>
      <c r="GK226" s="2">
        <f t="shared" si="256"/>
        <v>0.98300158992877951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1.9764303827374564E-287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2.4475336723223188E-132</v>
      </c>
      <c r="HT226" s="86">
        <f t="shared" si="258"/>
        <v>4.6829873019164829E-195</v>
      </c>
      <c r="HU226" s="86">
        <f t="shared" si="258"/>
        <v>1.4918189752355316E-180</v>
      </c>
      <c r="HV226" s="86">
        <f t="shared" si="258"/>
        <v>2.1627055158160129E-204</v>
      </c>
      <c r="HW226" s="86">
        <f t="shared" si="258"/>
        <v>3.8175347572133244E-221</v>
      </c>
      <c r="HX226" s="86">
        <f t="shared" si="258"/>
        <v>3.1904452131166149E-212</v>
      </c>
      <c r="HY226" s="86">
        <f t="shared" si="258"/>
        <v>1.8842682358833975E-234</v>
      </c>
      <c r="HZ226" s="86">
        <f t="shared" si="258"/>
        <v>2.3653116994803363E-244</v>
      </c>
      <c r="IA226" s="86">
        <f t="shared" si="258"/>
        <v>2.4964522640338838E-230</v>
      </c>
      <c r="IB226" s="86">
        <f t="shared" si="258"/>
        <v>2.0406765043826173E-222</v>
      </c>
      <c r="IC226" s="86">
        <f t="shared" si="258"/>
        <v>1.484315099918081E-220</v>
      </c>
      <c r="ID226" s="86">
        <f t="shared" si="258"/>
        <v>9.3899289544619385E-203</v>
      </c>
      <c r="IE226" s="86">
        <f t="shared" si="258"/>
        <v>3.9170104475385528E-186</v>
      </c>
      <c r="IF226" s="86">
        <f t="shared" si="258"/>
        <v>1.2565362492092085E-208</v>
      </c>
      <c r="IG226" s="86">
        <f t="shared" si="258"/>
        <v>2.3323792314001421E-156</v>
      </c>
      <c r="II226" s="86">
        <f t="shared" si="259"/>
        <v>2.4495625613517896E-89</v>
      </c>
      <c r="IJ226" s="86">
        <f t="shared" si="259"/>
        <v>5.4832207362406483E-176</v>
      </c>
      <c r="IK226" s="86">
        <f t="shared" si="259"/>
        <v>5.245932233613462E-130</v>
      </c>
      <c r="IL226" s="86">
        <f t="shared" si="259"/>
        <v>2.715225564410697E-145</v>
      </c>
      <c r="IM226" s="86">
        <f t="shared" si="259"/>
        <v>4.7811811742760936E-158</v>
      </c>
      <c r="IN226" s="86">
        <f t="shared" si="259"/>
        <v>1.9781870356317559E-152</v>
      </c>
      <c r="IO226" s="86">
        <f t="shared" si="259"/>
        <v>4.3573212496528214E-170</v>
      </c>
      <c r="IP226" s="86">
        <f t="shared" si="259"/>
        <v>7.1032754129117357E-187</v>
      </c>
      <c r="IQ226" s="86">
        <f t="shared" si="259"/>
        <v>2.3272480431730815E-172</v>
      </c>
      <c r="IR226" s="86">
        <f t="shared" si="259"/>
        <v>1.0452302733733072E-163</v>
      </c>
      <c r="IS226" s="86">
        <f t="shared" si="259"/>
        <v>8.1144632610915798E-159</v>
      </c>
      <c r="IT226" s="86">
        <f t="shared" si="259"/>
        <v>7.9077379415697663E-141</v>
      </c>
      <c r="IU226" s="86">
        <f t="shared" si="259"/>
        <v>8.4322178296751089E-126</v>
      </c>
      <c r="IV226" s="86">
        <f t="shared" si="259"/>
        <v>9.9556922011568763E-41</v>
      </c>
      <c r="IW226" s="86">
        <f t="shared" si="259"/>
        <v>5.3669982632486458E-58</v>
      </c>
      <c r="IY226" s="86">
        <f t="shared" si="260"/>
        <v>2.4495625613517896E-89</v>
      </c>
      <c r="IZ226" s="86">
        <f t="shared" si="260"/>
        <v>5.4832207362406483E-176</v>
      </c>
      <c r="JA226" s="86">
        <f t="shared" si="260"/>
        <v>5.245932233613462E-130</v>
      </c>
      <c r="JB226" s="86">
        <f t="shared" si="260"/>
        <v>2.715225564410697E-145</v>
      </c>
      <c r="JC226" s="86">
        <f t="shared" si="260"/>
        <v>4.7811811742760936E-158</v>
      </c>
      <c r="JD226" s="86">
        <f t="shared" si="260"/>
        <v>1.9781870356317559E-152</v>
      </c>
      <c r="JE226" s="86">
        <f t="shared" si="260"/>
        <v>4.3573212496528214E-170</v>
      </c>
      <c r="JF226" s="86">
        <f t="shared" si="260"/>
        <v>7.1032754129117357E-187</v>
      </c>
      <c r="JG226" s="86">
        <f t="shared" si="260"/>
        <v>2.3272480431730815E-172</v>
      </c>
      <c r="JH226" s="86">
        <f t="shared" si="260"/>
        <v>1.0452302733733072E-163</v>
      </c>
      <c r="JI226" s="86">
        <f t="shared" si="260"/>
        <v>8.1144632610915798E-159</v>
      </c>
      <c r="JJ226" s="86">
        <f t="shared" si="260"/>
        <v>7.9077379415697663E-141</v>
      </c>
      <c r="JK226" s="86">
        <f t="shared" si="260"/>
        <v>8.4322178296751089E-126</v>
      </c>
      <c r="JL226" s="86">
        <f t="shared" si="260"/>
        <v>9.9556922011568763E-41</v>
      </c>
      <c r="JM226" s="86">
        <f t="shared" si="260"/>
        <v>5.3669982632486458E-58</v>
      </c>
    </row>
    <row r="227" spans="1:273" x14ac:dyDescent="0.25">
      <c r="B227" s="2">
        <v>200</v>
      </c>
      <c r="C227" s="37">
        <v>36.689</v>
      </c>
      <c r="D227" s="37">
        <v>91.606999999999999</v>
      </c>
      <c r="E227" s="37">
        <v>32.814</v>
      </c>
      <c r="F227" s="37">
        <v>23.135999999999999</v>
      </c>
      <c r="G227" s="37">
        <v>17.440999999999999</v>
      </c>
      <c r="H227" s="37">
        <v>15.949</v>
      </c>
      <c r="I227" s="37">
        <v>15.627000000000001</v>
      </c>
      <c r="J227" s="37">
        <v>15.423999999999999</v>
      </c>
      <c r="K227" s="37">
        <v>18.321999999999999</v>
      </c>
      <c r="L227" s="37">
        <v>17.050999999999998</v>
      </c>
      <c r="M227" s="37">
        <v>18.61</v>
      </c>
      <c r="N227" s="37">
        <v>16.712</v>
      </c>
      <c r="O227" s="37">
        <v>18.898</v>
      </c>
      <c r="P227" s="37">
        <v>21.423999999999999</v>
      </c>
      <c r="Q227" s="37">
        <v>22.797000000000001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146.77945617682457</v>
      </c>
      <c r="DL227" s="2">
        <f t="shared" si="264"/>
        <v>238.76514388353183</v>
      </c>
      <c r="DM227" s="2">
        <f t="shared" si="264"/>
        <v>107.50696707317073</v>
      </c>
      <c r="DN227" s="2">
        <f t="shared" si="264"/>
        <v>113.64779595141698</v>
      </c>
      <c r="DO227" s="2">
        <f t="shared" si="264"/>
        <v>74.58205850202431</v>
      </c>
      <c r="DP227" s="2">
        <f t="shared" si="264"/>
        <v>87.281865721997292</v>
      </c>
      <c r="DQ227" s="2">
        <f t="shared" si="264"/>
        <v>81.573196010296002</v>
      </c>
      <c r="DR227" s="2">
        <f t="shared" si="264"/>
        <v>76.024483473389353</v>
      </c>
      <c r="DS227" s="2">
        <f t="shared" si="264"/>
        <v>75.893083655083643</v>
      </c>
      <c r="DT227" s="2">
        <f t="shared" si="264"/>
        <v>76.195497897897894</v>
      </c>
      <c r="DU227" s="2">
        <f t="shared" si="264"/>
        <v>80.874913384813382</v>
      </c>
      <c r="DV227" s="2">
        <f t="shared" si="264"/>
        <v>81.765350450450441</v>
      </c>
      <c r="DW227" s="2">
        <f t="shared" si="264"/>
        <v>80.636037695590318</v>
      </c>
      <c r="DX227" s="2">
        <f t="shared" si="264"/>
        <v>63.852459383753498</v>
      </c>
      <c r="DY227" s="2">
        <f t="shared" si="264"/>
        <v>72.781097960697082</v>
      </c>
      <c r="DZ227" s="5"/>
      <c r="EA227" s="2">
        <f t="shared" si="240"/>
        <v>26.766545580709519</v>
      </c>
      <c r="EB227" s="2">
        <f t="shared" si="240"/>
        <v>77.113183916660418</v>
      </c>
      <c r="EC227" s="2">
        <f t="shared" si="240"/>
        <v>28.206275178158357</v>
      </c>
      <c r="ED227" s="2">
        <f t="shared" si="240"/>
        <v>10.732816673161473</v>
      </c>
      <c r="EE227" s="2">
        <f t="shared" si="240"/>
        <v>5.3498523657017145</v>
      </c>
      <c r="EF227" s="2">
        <f t="shared" si="239"/>
        <v>13.128714443975525</v>
      </c>
      <c r="EG227" s="2">
        <f t="shared" si="239"/>
        <v>10.038951240961502</v>
      </c>
      <c r="EH227" s="2">
        <f t="shared" si="239"/>
        <v>9.9979361658613932</v>
      </c>
      <c r="EI227" s="2">
        <f t="shared" si="239"/>
        <v>12.897348061584481</v>
      </c>
      <c r="EJ227" s="2">
        <f t="shared" si="239"/>
        <v>13.924703146969343</v>
      </c>
      <c r="EK227" s="2">
        <f t="shared" si="239"/>
        <v>12.486776333789336</v>
      </c>
      <c r="EL227" s="2">
        <f t="shared" si="239"/>
        <v>10.516632165525515</v>
      </c>
      <c r="EM227" s="2">
        <f t="shared" si="239"/>
        <v>13.564853489647604</v>
      </c>
      <c r="EN227" s="2">
        <f t="shared" si="239"/>
        <v>19.565120426550401</v>
      </c>
      <c r="EO227" s="2">
        <f t="shared" si="239"/>
        <v>26.280507594005929</v>
      </c>
      <c r="EP227" s="5"/>
      <c r="EQ227" s="2">
        <f t="shared" si="265"/>
        <v>33.214565154045445</v>
      </c>
      <c r="ER227" s="2">
        <f t="shared" si="265"/>
        <v>105.56213678468698</v>
      </c>
      <c r="ES227" s="2">
        <f t="shared" si="265"/>
        <v>32.62146710996101</v>
      </c>
      <c r="ET227" s="2">
        <f t="shared" si="265"/>
        <v>16.584001677776623</v>
      </c>
      <c r="EU227" s="2">
        <f t="shared" si="265"/>
        <v>10.548158749366678</v>
      </c>
      <c r="EV227" s="2">
        <f t="shared" si="265"/>
        <v>12.327570771069933</v>
      </c>
      <c r="EW227" s="2">
        <f t="shared" si="265"/>
        <v>12.629752170389445</v>
      </c>
      <c r="EX227" s="2">
        <f t="shared" si="265"/>
        <v>14.851544814275229</v>
      </c>
      <c r="EY227" s="2">
        <f t="shared" si="265"/>
        <v>14.762872532756216</v>
      </c>
      <c r="EZ227" s="2">
        <f t="shared" si="265"/>
        <v>14.293336375168579</v>
      </c>
      <c r="FA227" s="2">
        <f t="shared" si="265"/>
        <v>16.040334061237175</v>
      </c>
      <c r="FB227" s="2">
        <f t="shared" si="265"/>
        <v>14.933773053450896</v>
      </c>
      <c r="FC227" s="2">
        <f t="shared" si="265"/>
        <v>15.478053808498142</v>
      </c>
      <c r="FD227" s="2">
        <f t="shared" si="265"/>
        <v>21.147030463348781</v>
      </c>
      <c r="FE227" s="2">
        <f t="shared" si="265"/>
        <v>23.890710120788818</v>
      </c>
      <c r="FG227" s="2">
        <f t="shared" si="266"/>
        <v>0.99999967207649099</v>
      </c>
      <c r="FH227" s="2">
        <f t="shared" si="266"/>
        <v>0.99999952101555523</v>
      </c>
      <c r="FI227" s="2">
        <f t="shared" si="266"/>
        <v>0.99999960928407461</v>
      </c>
      <c r="FJ227" s="2">
        <f t="shared" si="266"/>
        <v>0.99999956246753707</v>
      </c>
      <c r="FK227" s="2">
        <f t="shared" si="266"/>
        <v>0.99999954437590977</v>
      </c>
      <c r="FL227" s="2">
        <f t="shared" si="266"/>
        <v>0.9999995372219258</v>
      </c>
      <c r="FM227" s="2">
        <f t="shared" si="266"/>
        <v>0.99999952045168794</v>
      </c>
      <c r="FN227" s="2">
        <f t="shared" si="266"/>
        <v>0.99999951735950476</v>
      </c>
      <c r="FO227" s="2">
        <f t="shared" si="266"/>
        <v>0.99999952590047825</v>
      </c>
      <c r="FP227" s="2">
        <f t="shared" si="266"/>
        <v>0.99999951234805251</v>
      </c>
      <c r="FQ227" s="2">
        <f t="shared" si="266"/>
        <v>0.99999951721592695</v>
      </c>
      <c r="FR227" s="2">
        <f t="shared" si="266"/>
        <v>0.99999951724955893</v>
      </c>
      <c r="FS227" s="2">
        <f t="shared" si="266"/>
        <v>0.99999951588509284</v>
      </c>
      <c r="FT227" s="2">
        <f t="shared" si="266"/>
        <v>0.99999950567336426</v>
      </c>
      <c r="FU227" s="2">
        <f t="shared" si="266"/>
        <v>0.99999932935090208</v>
      </c>
      <c r="FV227" s="5"/>
      <c r="FW227" s="2">
        <f t="shared" si="256"/>
        <v>0.99013565110514423</v>
      </c>
      <c r="FX227" s="2">
        <f t="shared" si="256"/>
        <v>0.99699070689089775</v>
      </c>
      <c r="FY227" s="2">
        <f t="shared" si="256"/>
        <v>0.99289455109658042</v>
      </c>
      <c r="FZ227" s="2">
        <f t="shared" si="256"/>
        <v>0.99297672119058156</v>
      </c>
      <c r="GA227" s="2">
        <f t="shared" si="256"/>
        <v>0.99275323876956789</v>
      </c>
      <c r="GB227" s="2">
        <f t="shared" si="256"/>
        <v>0.99276014707767457</v>
      </c>
      <c r="GC227" s="2">
        <f t="shared" si="256"/>
        <v>0.99347836768136055</v>
      </c>
      <c r="GD227" s="2">
        <f t="shared" si="256"/>
        <v>0.99471120196856655</v>
      </c>
      <c r="GE227" s="2">
        <f t="shared" si="256"/>
        <v>0.99409755943011746</v>
      </c>
      <c r="GF227" s="2">
        <f t="shared" si="256"/>
        <v>0.99348824585533591</v>
      </c>
      <c r="GG227" s="2">
        <f t="shared" si="256"/>
        <v>0.99288672312094139</v>
      </c>
      <c r="GH227" s="2">
        <f t="shared" si="256"/>
        <v>0.99157703627659632</v>
      </c>
      <c r="GI227" s="2">
        <f t="shared" si="256"/>
        <v>0.9903163832874976</v>
      </c>
      <c r="GJ227" s="2">
        <f t="shared" si="256"/>
        <v>0.98918236509736435</v>
      </c>
      <c r="GK227" s="2">
        <f t="shared" si="256"/>
        <v>0.98447404396598337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1.8254383926330874E-292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1.1401831414498838E-135</v>
      </c>
      <c r="HT227" s="86">
        <f t="shared" si="258"/>
        <v>1.4088573072195131E-199</v>
      </c>
      <c r="HU227" s="86">
        <f t="shared" si="258"/>
        <v>5.9992934277004904E-185</v>
      </c>
      <c r="HV227" s="86">
        <f t="shared" si="258"/>
        <v>2.4908421731641252E-209</v>
      </c>
      <c r="HW227" s="86">
        <f t="shared" si="258"/>
        <v>1.5272168410482929E-226</v>
      </c>
      <c r="HX227" s="86">
        <f t="shared" si="258"/>
        <v>2.059832457927603E-217</v>
      </c>
      <c r="HY227" s="86">
        <f t="shared" si="258"/>
        <v>4.2667689309757186E-240</v>
      </c>
      <c r="HZ227" s="86">
        <f t="shared" si="258"/>
        <v>3.776695483287021E-250</v>
      </c>
      <c r="IA227" s="86">
        <f t="shared" si="258"/>
        <v>7.5377747284383605E-236</v>
      </c>
      <c r="IB227" s="86">
        <f t="shared" si="258"/>
        <v>8.306343868628596E-228</v>
      </c>
      <c r="IC227" s="86">
        <f t="shared" si="258"/>
        <v>6.1445713257945784E-226</v>
      </c>
      <c r="ID227" s="86">
        <f t="shared" si="258"/>
        <v>8.725763461069272E-208</v>
      </c>
      <c r="IE227" s="86">
        <f t="shared" si="258"/>
        <v>7.9453465123018495E-191</v>
      </c>
      <c r="IF227" s="86">
        <f t="shared" si="258"/>
        <v>5.3075559012005167E-214</v>
      </c>
      <c r="IG227" s="86">
        <f t="shared" si="258"/>
        <v>1.5593409886523843E-160</v>
      </c>
      <c r="II227" s="86">
        <f t="shared" si="259"/>
        <v>6.1300843534642435E-93</v>
      </c>
      <c r="IJ227" s="86">
        <f t="shared" si="259"/>
        <v>1.2129965614726619E-181</v>
      </c>
      <c r="IK227" s="86">
        <f t="shared" si="259"/>
        <v>6.4474509787672221E-135</v>
      </c>
      <c r="IL227" s="86">
        <f t="shared" si="259"/>
        <v>8.9393265648332353E-151</v>
      </c>
      <c r="IM227" s="86">
        <f t="shared" si="259"/>
        <v>4.6805157531335911E-164</v>
      </c>
      <c r="IN227" s="86">
        <f t="shared" si="259"/>
        <v>3.1932751495354979E-158</v>
      </c>
      <c r="IO227" s="86">
        <f t="shared" si="259"/>
        <v>2.0293576861692715E-176</v>
      </c>
      <c r="IP227" s="86">
        <f t="shared" si="259"/>
        <v>1.498240919738616E-193</v>
      </c>
      <c r="IQ227" s="86">
        <f t="shared" si="259"/>
        <v>1.1983306047183999E-178</v>
      </c>
      <c r="IR227" s="86">
        <f t="shared" si="259"/>
        <v>8.498693447811153E-170</v>
      </c>
      <c r="IS227" s="86">
        <f t="shared" si="259"/>
        <v>7.833229750563444E-165</v>
      </c>
      <c r="IT227" s="86">
        <f t="shared" si="259"/>
        <v>2.3771667114334331E-146</v>
      </c>
      <c r="IU227" s="86">
        <f t="shared" si="259"/>
        <v>7.021124279575876E-131</v>
      </c>
      <c r="IV227" s="86">
        <f t="shared" si="259"/>
        <v>2.278879374136605E-42</v>
      </c>
      <c r="IW227" s="86">
        <f t="shared" si="259"/>
        <v>1.4140180323942463E-60</v>
      </c>
      <c r="IY227" s="86">
        <f t="shared" si="260"/>
        <v>6.1300843534642435E-93</v>
      </c>
      <c r="IZ227" s="86">
        <f t="shared" si="260"/>
        <v>1.2129965614726619E-181</v>
      </c>
      <c r="JA227" s="86">
        <f t="shared" si="260"/>
        <v>6.4474509787672221E-135</v>
      </c>
      <c r="JB227" s="86">
        <f t="shared" si="260"/>
        <v>8.9393265648332353E-151</v>
      </c>
      <c r="JC227" s="86">
        <f t="shared" si="260"/>
        <v>4.6805157531335911E-164</v>
      </c>
      <c r="JD227" s="86">
        <f t="shared" si="260"/>
        <v>3.1932751495354979E-158</v>
      </c>
      <c r="JE227" s="86">
        <f t="shared" si="260"/>
        <v>2.0293576861692715E-176</v>
      </c>
      <c r="JF227" s="86">
        <f t="shared" si="260"/>
        <v>1.498240919738616E-193</v>
      </c>
      <c r="JG227" s="86">
        <f t="shared" si="260"/>
        <v>1.1983306047183999E-178</v>
      </c>
      <c r="JH227" s="86">
        <f t="shared" si="260"/>
        <v>8.498693447811153E-170</v>
      </c>
      <c r="JI227" s="86">
        <f t="shared" si="260"/>
        <v>7.833229750563444E-165</v>
      </c>
      <c r="JJ227" s="86">
        <f t="shared" si="260"/>
        <v>2.3771667114334331E-146</v>
      </c>
      <c r="JK227" s="86">
        <f t="shared" si="260"/>
        <v>7.021124279575876E-131</v>
      </c>
      <c r="JL227" s="86">
        <f t="shared" si="260"/>
        <v>2.278879374136605E-42</v>
      </c>
      <c r="JM227" s="86">
        <f t="shared" si="260"/>
        <v>1.4140180323942463E-60</v>
      </c>
    </row>
    <row r="228" spans="1:273" x14ac:dyDescent="0.25">
      <c r="AY228" s="5"/>
      <c r="AZ228" s="5"/>
      <c r="BO228" s="28">
        <f>SLOPE(BO27:BO227,$B27:$B227)</f>
        <v>0.53743473027683542</v>
      </c>
      <c r="BP228" s="28">
        <f t="shared" ref="BP228:CC228" si="298">SLOPE(BP27:BP227,$B27:$B227)</f>
        <v>0.78078008265132481</v>
      </c>
      <c r="BQ228" s="28">
        <f t="shared" si="298"/>
        <v>0.33752073170731706</v>
      </c>
      <c r="BR228" s="28">
        <f t="shared" si="298"/>
        <v>0.41161295546558696</v>
      </c>
      <c r="BS228" s="28">
        <f t="shared" si="298"/>
        <v>0.20769048582995955</v>
      </c>
      <c r="BT228" s="28">
        <f t="shared" si="298"/>
        <v>0.27322165991902836</v>
      </c>
      <c r="BU228" s="28">
        <f t="shared" si="298"/>
        <v>0.25101055341055334</v>
      </c>
      <c r="BV228" s="28">
        <f t="shared" si="298"/>
        <v>0.21259803921568621</v>
      </c>
      <c r="BW228" s="28">
        <f t="shared" si="298"/>
        <v>0.20174646074646074</v>
      </c>
      <c r="BX228" s="28">
        <f t="shared" si="298"/>
        <v>0.2069675675675676</v>
      </c>
      <c r="BY228" s="28">
        <f t="shared" si="298"/>
        <v>0.22828610038610039</v>
      </c>
      <c r="BZ228" s="28">
        <f t="shared" si="298"/>
        <v>0.22131171171171166</v>
      </c>
      <c r="CA228" s="28">
        <f t="shared" si="298"/>
        <v>0.20513015647226177</v>
      </c>
      <c r="CB228" s="28">
        <f t="shared" si="298"/>
        <v>0.11173053221288516</v>
      </c>
      <c r="CC228" s="28">
        <f t="shared" si="298"/>
        <v>0.19864226918798669</v>
      </c>
      <c r="CE228" s="28">
        <f>SLOPE(CE27:CE227,$B27:$B227)</f>
        <v>-0.15307624251886551</v>
      </c>
      <c r="CF228" s="28">
        <f t="shared" ref="CF228:CS228" si="299">SLOPE(CF27:CF227,$B27:$B227)</f>
        <v>-0.13750341002772989</v>
      </c>
      <c r="CG228" s="28">
        <f t="shared" si="299"/>
        <v>-0.11562401066356856</v>
      </c>
      <c r="CH228" s="28">
        <f t="shared" si="299"/>
        <v>-0.20907032107979173</v>
      </c>
      <c r="CI228" s="28">
        <f t="shared" si="299"/>
        <v>-0.22292546037981337</v>
      </c>
      <c r="CJ228" s="28">
        <f t="shared" si="299"/>
        <v>-0.14818255433635791</v>
      </c>
      <c r="CK228" s="28">
        <f t="shared" si="299"/>
        <v>-0.16419650185655651</v>
      </c>
      <c r="CL228" s="28">
        <f t="shared" si="299"/>
        <v>-0.1585426700667229</v>
      </c>
      <c r="CM228" s="28">
        <f t="shared" si="299"/>
        <v>-0.16202073586931509</v>
      </c>
      <c r="CN228" s="28">
        <f t="shared" si="299"/>
        <v>-0.15962765549505331</v>
      </c>
      <c r="CO228" s="28">
        <f t="shared" si="299"/>
        <v>-0.16829431307406681</v>
      </c>
      <c r="CP228" s="28">
        <f t="shared" si="299"/>
        <v>-0.18767159778099857</v>
      </c>
      <c r="CQ228" s="28">
        <f t="shared" si="299"/>
        <v>-0.16315785684903331</v>
      </c>
      <c r="CR228" s="28">
        <f t="shared" si="299"/>
        <v>-0.13076753917921821</v>
      </c>
      <c r="CS228" s="28">
        <f t="shared" si="299"/>
        <v>-7.0652932376581587E-2</v>
      </c>
      <c r="CU228" s="28">
        <f>SLOPE(CU27:CU227,$B27:$B227)</f>
        <v>-8.3215108256748049E-2</v>
      </c>
      <c r="CV228" s="28">
        <f t="shared" ref="CV228:DI228" si="300">SLOPE(CV27:CV227,$B27:$B227)</f>
        <v>0.18097293618610513</v>
      </c>
      <c r="CW228" s="28">
        <f t="shared" si="300"/>
        <v>-6.8653387671835472E-2</v>
      </c>
      <c r="CX228" s="28">
        <f t="shared" si="300"/>
        <v>-0.14537330685413766</v>
      </c>
      <c r="CY228" s="28">
        <f t="shared" si="300"/>
        <v>-0.16703655414980878</v>
      </c>
      <c r="CZ228" s="28">
        <f t="shared" si="300"/>
        <v>-0.15553998804542737</v>
      </c>
      <c r="DA228" s="28">
        <f t="shared" si="300"/>
        <v>-0.13743880917225457</v>
      </c>
      <c r="DB228" s="28">
        <f t="shared" si="300"/>
        <v>-0.11013347716811367</v>
      </c>
      <c r="DC228" s="28">
        <f t="shared" si="300"/>
        <v>-0.14346470901886435</v>
      </c>
      <c r="DD228" s="28">
        <f t="shared" si="300"/>
        <v>-0.15528506184155044</v>
      </c>
      <c r="DE228" s="28">
        <f t="shared" si="300"/>
        <v>-0.13008309538611837</v>
      </c>
      <c r="DF228" s="28">
        <f t="shared" si="300"/>
        <v>-0.14031604481716711</v>
      </c>
      <c r="DG228" s="28">
        <f t="shared" si="300"/>
        <v>-0.14257654791241026</v>
      </c>
      <c r="DH228" s="28">
        <f t="shared" si="300"/>
        <v>-0.11342361728857467</v>
      </c>
      <c r="DI228" s="28">
        <f t="shared" si="300"/>
        <v>-9.2418213186242645E-2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39.292510121457489</v>
      </c>
      <c r="BP229" s="28">
        <f t="shared" ref="BP229:CC229" si="301">INTERCEPT(BP27:BP227,$B27:$B227)</f>
        <v>82.609127353266885</v>
      </c>
      <c r="BQ229" s="28">
        <f t="shared" si="301"/>
        <v>40.002820731707324</v>
      </c>
      <c r="BR229" s="28">
        <f t="shared" si="301"/>
        <v>31.325204858299593</v>
      </c>
      <c r="BS229" s="28">
        <f t="shared" si="301"/>
        <v>33.043961336032396</v>
      </c>
      <c r="BT229" s="28">
        <f t="shared" si="301"/>
        <v>32.637533738191628</v>
      </c>
      <c r="BU229" s="28">
        <f t="shared" si="301"/>
        <v>31.371085328185334</v>
      </c>
      <c r="BV229" s="28">
        <f t="shared" si="301"/>
        <v>33.504875630252108</v>
      </c>
      <c r="BW229" s="28">
        <f t="shared" si="301"/>
        <v>35.543791505791503</v>
      </c>
      <c r="BX229" s="28">
        <f t="shared" si="301"/>
        <v>34.801984384384383</v>
      </c>
      <c r="BY229" s="28">
        <f t="shared" si="301"/>
        <v>35.217693307593301</v>
      </c>
      <c r="BZ229" s="28">
        <f t="shared" si="301"/>
        <v>37.503008108108112</v>
      </c>
      <c r="CA229" s="28">
        <f t="shared" si="301"/>
        <v>39.610006401137966</v>
      </c>
      <c r="CB229" s="28">
        <f t="shared" si="301"/>
        <v>41.506352941176466</v>
      </c>
      <c r="CC229" s="28">
        <f t="shared" si="301"/>
        <v>33.052644123099739</v>
      </c>
      <c r="CD229" s="2"/>
      <c r="CE229" s="28">
        <f>INTERCEPT(CE27:CE227,$B27:$B227)</f>
        <v>57.381794084482621</v>
      </c>
      <c r="CF229" s="28">
        <f t="shared" ref="CF229:CS229" si="302">INTERCEPT(CF27:CF227,$B27:$B227)</f>
        <v>104.6138659222064</v>
      </c>
      <c r="CG229" s="28">
        <f t="shared" si="302"/>
        <v>51.331077310872068</v>
      </c>
      <c r="CH229" s="28">
        <f t="shared" si="302"/>
        <v>52.546880889119819</v>
      </c>
      <c r="CI229" s="28">
        <f t="shared" si="302"/>
        <v>49.934944441664385</v>
      </c>
      <c r="CJ229" s="28">
        <f t="shared" si="302"/>
        <v>42.765225311247107</v>
      </c>
      <c r="CK229" s="28">
        <f t="shared" si="302"/>
        <v>42.878251612272805</v>
      </c>
      <c r="CL229" s="28">
        <f t="shared" si="302"/>
        <v>41.706470179205972</v>
      </c>
      <c r="CM229" s="28">
        <f t="shared" si="302"/>
        <v>45.301495235447497</v>
      </c>
      <c r="CN229" s="28">
        <f t="shared" si="302"/>
        <v>45.850234245980005</v>
      </c>
      <c r="CO229" s="28">
        <f t="shared" si="302"/>
        <v>46.145638948602695</v>
      </c>
      <c r="CP229" s="28">
        <f t="shared" si="302"/>
        <v>48.050951721725227</v>
      </c>
      <c r="CQ229" s="28">
        <f t="shared" si="302"/>
        <v>46.196424859454268</v>
      </c>
      <c r="CR229" s="28">
        <f t="shared" si="302"/>
        <v>45.718628262394041</v>
      </c>
      <c r="CS229" s="28">
        <f t="shared" si="302"/>
        <v>40.411094069322246</v>
      </c>
      <c r="CT229" s="2"/>
      <c r="CU229" s="28">
        <f>INTERCEPT(CU27:CU227,$B27:$B227)</f>
        <v>49.857586805395059</v>
      </c>
      <c r="CV229" s="28">
        <f t="shared" ref="CV229:DI229" si="303">INTERCEPT(CV27:CV227,$B27:$B227)</f>
        <v>69.367549547465956</v>
      </c>
      <c r="CW229" s="28">
        <f t="shared" si="303"/>
        <v>46.352144644328106</v>
      </c>
      <c r="CX229" s="28">
        <f t="shared" si="303"/>
        <v>45.658663048604154</v>
      </c>
      <c r="CY229" s="28">
        <f t="shared" si="303"/>
        <v>43.955469579328437</v>
      </c>
      <c r="CZ229" s="28">
        <f t="shared" si="303"/>
        <v>43.435568380155409</v>
      </c>
      <c r="DA229" s="28">
        <f t="shared" si="303"/>
        <v>40.117514004840359</v>
      </c>
      <c r="DB229" s="28">
        <f t="shared" si="303"/>
        <v>36.878240247897963</v>
      </c>
      <c r="DC229" s="28">
        <f t="shared" si="303"/>
        <v>43.455814336529087</v>
      </c>
      <c r="DD229" s="28">
        <f t="shared" si="303"/>
        <v>45.350348743478669</v>
      </c>
      <c r="DE229" s="28">
        <f t="shared" si="303"/>
        <v>42.056953138460848</v>
      </c>
      <c r="DF229" s="28">
        <f t="shared" si="303"/>
        <v>42.996982016884317</v>
      </c>
      <c r="DG229" s="28">
        <f t="shared" si="303"/>
        <v>43.993363390980193</v>
      </c>
      <c r="DH229" s="28">
        <f t="shared" si="303"/>
        <v>43.831753921063715</v>
      </c>
      <c r="DI229" s="28">
        <f t="shared" si="303"/>
        <v>42.374352758037347</v>
      </c>
    </row>
    <row r="230" spans="1:273" x14ac:dyDescent="0.25">
      <c r="A230" s="138"/>
      <c r="B230" s="28" t="s">
        <v>36</v>
      </c>
      <c r="C230" s="5">
        <f>C$7 - ABS(C$11)*Expt!$B$9</f>
        <v>-9.8612299884858388</v>
      </c>
      <c r="D230" s="5">
        <f>D$7 - ABS(D$11)*Expt!$B$9</f>
        <v>-2.0248439861371494</v>
      </c>
      <c r="E230" s="5">
        <f>E$7 - ABS(E$11)*Expt!$B$9</f>
        <v>-3.8154726932245211</v>
      </c>
      <c r="F230" s="5">
        <f>F$7 - ABS(F$11)*Expt!$B$9</f>
        <v>1.1406934995429907</v>
      </c>
      <c r="G230" s="5">
        <f>G$7 - ABS(G$11)*Expt!$B$9</f>
        <v>1.9999995941995152</v>
      </c>
      <c r="H230" s="5">
        <f>H$7 - ABS(H$11)*Expt!$B$9</f>
        <v>2.7615274440827093</v>
      </c>
      <c r="I230" s="5">
        <f>I$7 - ABS(I$11)*Expt!$B$9</f>
        <v>5.724999722645272</v>
      </c>
      <c r="J230" s="5">
        <f>J$7 - ABS(J$11)*Expt!$B$9</f>
        <v>6.9175445788456855</v>
      </c>
      <c r="K230" s="5">
        <f>K$7 - ABS(K$11)*Expt!$B$9</f>
        <v>5.8461575844919906</v>
      </c>
      <c r="L230" s="5">
        <f>L$7 - ABS(L$11)*Expt!$B$9</f>
        <v>5.6267673406047933</v>
      </c>
      <c r="M230" s="5">
        <f>M$7 - ABS(M$11)*Expt!$B$9</f>
        <v>5.7438191474308837</v>
      </c>
      <c r="N230" s="5">
        <f>N$7 - ABS(N$11)*Expt!$B$9</f>
        <v>5.1732706189170656</v>
      </c>
      <c r="O230" s="5">
        <f>O$7 - ABS(O$11)*Expt!$B$9</f>
        <v>4.1968940399385772</v>
      </c>
      <c r="P230" s="5">
        <f>P$7 - ABS(P$11)*Expt!$B$9</f>
        <v>6.1938373635317419</v>
      </c>
      <c r="Q230" s="5">
        <f>Q$7 - ABS(Q$11)*Expt!$B$9</f>
        <v>15.619382853059385</v>
      </c>
    </row>
    <row r="231" spans="1:273" x14ac:dyDescent="0.25">
      <c r="A231" s="138"/>
      <c r="B231" s="3" t="s">
        <v>60</v>
      </c>
      <c r="C231" s="72">
        <f>C7 - C11*$S231</f>
        <v>37.894317376522615</v>
      </c>
      <c r="D231" s="72">
        <f t="shared" ref="D231:Q231" si="304">D7 - D11*$S231</f>
        <v>42.008040443766426</v>
      </c>
      <c r="E231" s="72">
        <f t="shared" si="304"/>
        <v>39.796532073442165</v>
      </c>
      <c r="F231" s="72">
        <f t="shared" si="304"/>
        <v>41.025261781451285</v>
      </c>
      <c r="G231" s="72">
        <f t="shared" si="304"/>
        <v>41.465171908148392</v>
      </c>
      <c r="H231" s="72">
        <f t="shared" si="304"/>
        <v>41.634324387407517</v>
      </c>
      <c r="I231" s="72">
        <f t="shared" si="304"/>
        <v>42.020814372484026</v>
      </c>
      <c r="J231" s="72">
        <f t="shared" si="304"/>
        <v>42.0905991896553</v>
      </c>
      <c r="K231" s="72">
        <f t="shared" si="304"/>
        <v>41.896743076839719</v>
      </c>
      <c r="L231" s="72">
        <f t="shared" si="304"/>
        <v>42.202754368498994</v>
      </c>
      <c r="M231" s="72">
        <f t="shared" si="304"/>
        <v>42.093828601875614</v>
      </c>
      <c r="N231" s="72">
        <f t="shared" si="304"/>
        <v>42.093072222809155</v>
      </c>
      <c r="O231" s="72">
        <f t="shared" si="304"/>
        <v>42.123716654678262</v>
      </c>
      <c r="P231" s="72">
        <f t="shared" si="304"/>
        <v>42.350355671314716</v>
      </c>
      <c r="Q231" s="72">
        <f t="shared" si="304"/>
        <v>45.66239090111759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5">C10 + C14*$S232</f>
        <v>149.95934316040621</v>
      </c>
      <c r="D232" s="72">
        <f t="shared" si="305"/>
        <v>136.99433451127177</v>
      </c>
      <c r="E232" s="72">
        <f t="shared" si="305"/>
        <v>146.36720983413258</v>
      </c>
      <c r="F232" s="72">
        <f t="shared" si="305"/>
        <v>146.2400210521912</v>
      </c>
      <c r="G232" s="72">
        <f t="shared" si="305"/>
        <v>146.58256599093457</v>
      </c>
      <c r="H232" s="72">
        <f t="shared" si="305"/>
        <v>146.57213522186919</v>
      </c>
      <c r="I232" s="72">
        <f t="shared" si="305"/>
        <v>145.42994737768436</v>
      </c>
      <c r="J232" s="72">
        <f t="shared" si="305"/>
        <v>143.14149934283347</v>
      </c>
      <c r="K232" s="72">
        <f t="shared" si="305"/>
        <v>144.34006538491809</v>
      </c>
      <c r="L232" s="72">
        <f t="shared" si="305"/>
        <v>145.41338154686537</v>
      </c>
      <c r="M232" s="72">
        <f t="shared" si="305"/>
        <v>146.37925025674403</v>
      </c>
      <c r="N232" s="72">
        <f t="shared" si="305"/>
        <v>148.22846174421068</v>
      </c>
      <c r="O232" s="72">
        <f t="shared" si="305"/>
        <v>149.75659068582613</v>
      </c>
      <c r="P232" s="72">
        <f t="shared" si="305"/>
        <v>150.97139886412432</v>
      </c>
      <c r="Q232" s="72">
        <f>Q10 + Q14*$S232</f>
        <v>154.94635204301201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190.15011655502602</v>
      </c>
      <c r="D233" s="2">
        <f>D$10 + ABS(D$14)*Expt!$B$10</f>
        <v>172.99999953382525</v>
      </c>
      <c r="E233" s="2">
        <f>E$10 + ABS(E$14)*Expt!$B$10</f>
        <v>181.99999919334431</v>
      </c>
      <c r="F233" s="2">
        <f>F$10 + ABS(F$14)*Expt!$B$10</f>
        <v>179.99993237276391</v>
      </c>
      <c r="G233" s="2">
        <f>G$10 + ABS(G$14)*Expt!$B$10</f>
        <v>178.72312566552279</v>
      </c>
      <c r="H233" s="2">
        <f>H$10 + ABS(H$14)*Expt!$B$10</f>
        <v>179.31386640325783</v>
      </c>
      <c r="I233" s="2">
        <f>I$10 + ABS(I$14)*Expt!$B$10</f>
        <v>177.07862416656687</v>
      </c>
      <c r="J233" s="2">
        <f>J$10 + ABS(J$14)*Expt!$B$10</f>
        <v>174.60765479737532</v>
      </c>
      <c r="K233" s="2">
        <f>K$10 + ABS(K$14)*Expt!$B$10</f>
        <v>176.41647178131689</v>
      </c>
      <c r="L233" s="2">
        <f>L$10 + ABS(L$14)*Expt!$B$10</f>
        <v>177.69051297073185</v>
      </c>
      <c r="M233" s="2">
        <f>M$10 + ABS(M$14)*Expt!$B$10</f>
        <v>178.56511752167549</v>
      </c>
      <c r="N233" s="2">
        <f>N$10 + ABS(N$14)*Expt!$B$10</f>
        <v>181.23428048464598</v>
      </c>
      <c r="O233" s="2">
        <f>O$10 + ABS(O$14)*Expt!$B$10</f>
        <v>183.65630068798939</v>
      </c>
      <c r="P233" s="2">
        <f>P$10 + ABS(P$14)*Expt!$B$10</f>
        <v>181.95204840346338</v>
      </c>
      <c r="Q233" s="2">
        <f>Q$10 + ABS(Q$14)*Expt!$B$10</f>
        <v>199.91565495103416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D8" sqref="D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</row>
    <row r="4" spans="1:27" x14ac:dyDescent="0.25">
      <c r="B4" s="12" t="s">
        <v>7</v>
      </c>
      <c r="C4" s="7">
        <f>A!C$21</f>
        <v>0</v>
      </c>
      <c r="D4" s="8">
        <f>A!D$21</f>
        <v>2.6332876137086438E-2</v>
      </c>
      <c r="E4" s="8">
        <f>A!E$21</f>
        <v>2.4466083629157226E-2</v>
      </c>
      <c r="F4" s="8">
        <f>A!F$21</f>
        <v>4.1915682811627081E-2</v>
      </c>
      <c r="G4" s="8">
        <f>A!G$21</f>
        <v>4.3997334612738775E-2</v>
      </c>
      <c r="H4" s="8">
        <f>A!H$21</f>
        <v>5.6445609759243343E-2</v>
      </c>
      <c r="I4" s="8">
        <f>A!I$21</f>
        <v>6.4347014472853195E-2</v>
      </c>
      <c r="J4" s="8">
        <f>A!J$21</f>
        <v>7.3180103369815411E-2</v>
      </c>
      <c r="K4" s="8">
        <f>A!K$21</f>
        <v>8.1540659181003866E-2</v>
      </c>
      <c r="L4" s="8">
        <f>A!L$21</f>
        <v>9.1137420372776806E-2</v>
      </c>
      <c r="M4" s="8">
        <f>A!M$21</f>
        <v>9.4909233048372871E-2</v>
      </c>
      <c r="N4" s="8">
        <f>A!N$21</f>
        <v>0.10172136753066482</v>
      </c>
      <c r="O4" s="9">
        <f>A!O$21</f>
        <v>0.10998094024920935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3.1648561182892034E-2</v>
      </c>
      <c r="E5" s="8">
        <f>B!E$21</f>
        <v>2.5644319973022162E-2</v>
      </c>
      <c r="F5" s="8">
        <f>B!F$21</f>
        <v>3.0464304939526895E-2</v>
      </c>
      <c r="G5" s="8">
        <f>B!G$21</f>
        <v>4.7905767796620549E-2</v>
      </c>
      <c r="H5" s="8">
        <f>B!H$21</f>
        <v>5.5991455541381671E-2</v>
      </c>
      <c r="I5" s="8">
        <f>B!I$21</f>
        <v>6.7055400666346326E-2</v>
      </c>
      <c r="J5" s="8">
        <f>B!J$21</f>
        <v>7.9365939604453872E-2</v>
      </c>
      <c r="K5" s="8">
        <f>B!K$21</f>
        <v>8.4749790775394199E-2</v>
      </c>
      <c r="L5" s="8">
        <f>B!L$21</f>
        <v>8.7617132393006752E-2</v>
      </c>
      <c r="M5" s="8">
        <f>B!M$21</f>
        <v>9.027085928162927E-2</v>
      </c>
      <c r="N5" s="8">
        <f>B!N$21</f>
        <v>9.9747740594323661E-2</v>
      </c>
      <c r="O5" s="9">
        <f>B!O$21</f>
        <v>0.10375824250333925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3.5287103657514474E-2</v>
      </c>
      <c r="E6" s="8">
        <f>'C'!E$21</f>
        <v>1.9179756394398551E-2</v>
      </c>
      <c r="F6" s="8">
        <f>'C'!F$21</f>
        <v>2.7305108329785877E-2</v>
      </c>
      <c r="G6" s="8">
        <f>'C'!G$21</f>
        <v>6.1829136165719292E-2</v>
      </c>
      <c r="H6" s="8">
        <f>'C'!H$21</f>
        <v>5.7921082909581409E-2</v>
      </c>
      <c r="I6" s="8">
        <f>'C'!I$21</f>
        <v>6.4150586400988446E-2</v>
      </c>
      <c r="J6" s="8">
        <f>'C'!J$21</f>
        <v>7.9653939192903159E-2</v>
      </c>
      <c r="K6" s="8">
        <f>'C'!K$21</f>
        <v>8.3601536449139771E-2</v>
      </c>
      <c r="L6" s="8">
        <f>'C'!L$21</f>
        <v>8.7328731938942777E-2</v>
      </c>
      <c r="M6" s="8">
        <f>'C'!M$21</f>
        <v>9.2070962037189716E-2</v>
      </c>
      <c r="N6" s="8">
        <f>'C'!N$21</f>
        <v>0.10669134193044037</v>
      </c>
      <c r="O6" s="9">
        <f>'C'!O$21</f>
        <v>0.1089588050514337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v>0</v>
      </c>
      <c r="E7" s="15">
        <f t="shared" si="0"/>
        <v>2.3096719998859313E-2</v>
      </c>
      <c r="F7" s="15">
        <f t="shared" si="0"/>
        <v>3.3228365360313282E-2</v>
      </c>
      <c r="G7" s="15">
        <f t="shared" si="0"/>
        <v>5.1244079525026208E-2</v>
      </c>
      <c r="H7" s="15">
        <f t="shared" si="0"/>
        <v>5.6786049403402143E-2</v>
      </c>
      <c r="I7" s="15">
        <f t="shared" si="0"/>
        <v>6.5184333846729323E-2</v>
      </c>
      <c r="J7" s="15">
        <f t="shared" si="0"/>
        <v>7.7399994055724133E-2</v>
      </c>
      <c r="K7" s="15">
        <f t="shared" si="0"/>
        <v>8.3297328801845941E-2</v>
      </c>
      <c r="L7" s="15">
        <f t="shared" si="0"/>
        <v>8.8694428234908765E-2</v>
      </c>
      <c r="M7" s="15">
        <f t="shared" si="0"/>
        <v>9.241701812239729E-2</v>
      </c>
      <c r="N7" s="15">
        <f t="shared" si="0"/>
        <v>0.10272015001847629</v>
      </c>
      <c r="O7" s="16">
        <f t="shared" si="0"/>
        <v>0.10756599593466076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4.5032153204390829E-3</v>
      </c>
      <c r="E8" s="22">
        <f t="shared" si="1"/>
        <v>3.4429657461995953E-3</v>
      </c>
      <c r="F8" s="22">
        <f t="shared" si="1"/>
        <v>7.6874731986313919E-3</v>
      </c>
      <c r="G8" s="22">
        <f t="shared" si="1"/>
        <v>9.37291473092698E-3</v>
      </c>
      <c r="H8" s="22">
        <f t="shared" si="1"/>
        <v>1.0088556926104884E-3</v>
      </c>
      <c r="I8" s="22">
        <f t="shared" si="1"/>
        <v>1.6233651097205129E-3</v>
      </c>
      <c r="J8" s="22">
        <f t="shared" si="1"/>
        <v>3.6573684517014716E-3</v>
      </c>
      <c r="K8" s="22">
        <f t="shared" si="1"/>
        <v>1.626049850721863E-3</v>
      </c>
      <c r="L8" s="22">
        <f t="shared" si="1"/>
        <v>2.1206017176122025E-3</v>
      </c>
      <c r="M8" s="22">
        <f t="shared" si="1"/>
        <v>2.3384704211483402E-3</v>
      </c>
      <c r="N8" s="22">
        <f t="shared" si="1"/>
        <v>3.5779288313491624E-3</v>
      </c>
      <c r="O8" s="23">
        <f t="shared" si="1"/>
        <v>3.336979133278864E-3</v>
      </c>
      <c r="P8" s="26"/>
    </row>
    <row r="9" spans="1:27" x14ac:dyDescent="0.25">
      <c r="B9" s="3">
        <f>Expt!B1*2</f>
        <v>8000</v>
      </c>
      <c r="C9" s="27">
        <f>$B$9*C7</f>
        <v>0</v>
      </c>
      <c r="D9" s="27">
        <f t="shared" ref="D9:O10" si="2">$B$9*D7</f>
        <v>0</v>
      </c>
      <c r="E9" s="27">
        <f t="shared" si="2"/>
        <v>184.77375999087451</v>
      </c>
      <c r="F9" s="27">
        <f t="shared" si="2"/>
        <v>265.82692288250627</v>
      </c>
      <c r="G9" s="27">
        <f t="shared" si="2"/>
        <v>409.95263620020967</v>
      </c>
      <c r="H9" s="27">
        <f t="shared" si="2"/>
        <v>454.28839522721717</v>
      </c>
      <c r="I9" s="27">
        <f t="shared" si="2"/>
        <v>521.47467077383453</v>
      </c>
      <c r="J9" s="27">
        <f t="shared" si="2"/>
        <v>619.19995244579309</v>
      </c>
      <c r="K9" s="27">
        <f t="shared" si="2"/>
        <v>666.37863041476749</v>
      </c>
      <c r="L9" s="27">
        <f t="shared" si="2"/>
        <v>709.55542587927016</v>
      </c>
      <c r="M9" s="27">
        <f t="shared" si="2"/>
        <v>739.33614497917836</v>
      </c>
      <c r="N9" s="27">
        <f t="shared" si="2"/>
        <v>821.76120014781031</v>
      </c>
      <c r="O9" s="27">
        <f t="shared" si="2"/>
        <v>860.5279674772861</v>
      </c>
      <c r="P9" s="18"/>
      <c r="R9" s="3">
        <f ca="1">LINEST(INDIRECT($Q$7),INDIRECT($Q$3), FALSE)</f>
        <v>17.083490406733326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36.025722563512666</v>
      </c>
      <c r="E10" s="18">
        <f t="shared" si="2"/>
        <v>27.54372596959676</v>
      </c>
      <c r="F10" s="18">
        <f t="shared" si="2"/>
        <v>61.499785589051136</v>
      </c>
      <c r="G10" s="18">
        <f t="shared" si="2"/>
        <v>74.983317847415833</v>
      </c>
      <c r="H10" s="18">
        <f t="shared" si="2"/>
        <v>8.0708455408839068</v>
      </c>
      <c r="I10" s="18">
        <f t="shared" si="2"/>
        <v>12.986920877764103</v>
      </c>
      <c r="J10" s="18">
        <f t="shared" si="2"/>
        <v>29.258947613611774</v>
      </c>
      <c r="K10" s="18">
        <f t="shared" si="2"/>
        <v>13.008398805774904</v>
      </c>
      <c r="L10" s="18">
        <f t="shared" si="2"/>
        <v>16.964813740897618</v>
      </c>
      <c r="M10" s="18">
        <f t="shared" si="2"/>
        <v>18.707763369186722</v>
      </c>
      <c r="N10" s="18">
        <f t="shared" si="2"/>
        <v>28.623430650793299</v>
      </c>
      <c r="O10" s="18">
        <f t="shared" si="2"/>
        <v>26.695833066230911</v>
      </c>
      <c r="P10" s="18"/>
    </row>
    <row r="11" spans="1:27" ht="17.25" x14ac:dyDescent="0.25">
      <c r="B11" s="3">
        <f>Expt!B3</f>
        <v>8</v>
      </c>
      <c r="C11" s="27">
        <f>C9/$B11</f>
        <v>0</v>
      </c>
      <c r="D11" s="27">
        <f t="shared" ref="D11:O11" si="3">D9/$B11</f>
        <v>0</v>
      </c>
      <c r="E11" s="27">
        <f t="shared" si="3"/>
        <v>23.096719998859314</v>
      </c>
      <c r="F11" s="27">
        <f t="shared" si="3"/>
        <v>33.228365360313283</v>
      </c>
      <c r="G11" s="27">
        <f t="shared" si="3"/>
        <v>51.244079525026208</v>
      </c>
      <c r="H11" s="27">
        <f t="shared" si="3"/>
        <v>56.786049403402146</v>
      </c>
      <c r="I11" s="27">
        <f t="shared" si="3"/>
        <v>65.184333846729317</v>
      </c>
      <c r="J11" s="27">
        <f t="shared" si="3"/>
        <v>77.399994055724136</v>
      </c>
      <c r="K11" s="27">
        <f t="shared" si="3"/>
        <v>83.297328801845936</v>
      </c>
      <c r="L11" s="27">
        <f t="shared" si="3"/>
        <v>88.69442823490877</v>
      </c>
      <c r="M11" s="27">
        <f t="shared" si="3"/>
        <v>92.417018122397295</v>
      </c>
      <c r="N11" s="27">
        <f t="shared" si="3"/>
        <v>102.72015001847629</v>
      </c>
      <c r="O11" s="27">
        <f t="shared" si="3"/>
        <v>107.56599593466076</v>
      </c>
      <c r="P11" s="18"/>
      <c r="R11" s="3">
        <f ca="1">R9/$B$11</f>
        <v>2.1354363008416657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4.5032153204390832</v>
      </c>
      <c r="E12" s="27">
        <f t="shared" si="4"/>
        <v>3.4429657461995951</v>
      </c>
      <c r="F12" s="27">
        <f t="shared" si="4"/>
        <v>7.687473198631392</v>
      </c>
      <c r="G12" s="27">
        <f t="shared" si="4"/>
        <v>9.3729147309269791</v>
      </c>
      <c r="H12" s="27">
        <f t="shared" si="4"/>
        <v>1.0088556926104884</v>
      </c>
      <c r="I12" s="27">
        <f t="shared" si="4"/>
        <v>1.6233651097205128</v>
      </c>
      <c r="J12" s="27">
        <f t="shared" si="4"/>
        <v>3.6573684517014717</v>
      </c>
      <c r="K12" s="27">
        <f t="shared" si="4"/>
        <v>1.626049850721863</v>
      </c>
      <c r="L12" s="27">
        <f t="shared" si="4"/>
        <v>2.1206017176122023</v>
      </c>
      <c r="M12" s="27">
        <f t="shared" si="4"/>
        <v>2.3384704211483403</v>
      </c>
      <c r="N12" s="27">
        <f t="shared" si="4"/>
        <v>3.5779288313491624</v>
      </c>
      <c r="O12" s="27">
        <f t="shared" si="4"/>
        <v>3.3369791332788639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23.096719998859314</v>
      </c>
      <c r="F13" s="27">
        <f t="shared" si="5"/>
        <v>33.228365360313283</v>
      </c>
      <c r="G13" s="27">
        <f t="shared" si="5"/>
        <v>51.244079525026208</v>
      </c>
      <c r="H13" s="27">
        <f t="shared" si="5"/>
        <v>56.786049403402146</v>
      </c>
      <c r="I13" s="27">
        <f t="shared" si="5"/>
        <v>65.184333846729317</v>
      </c>
      <c r="J13" s="27">
        <f t="shared" si="5"/>
        <v>77.399994055724136</v>
      </c>
      <c r="K13" s="27">
        <f t="shared" si="5"/>
        <v>83.297328801845936</v>
      </c>
      <c r="L13" s="27">
        <f t="shared" si="5"/>
        <v>88.69442823490877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266929.53760520817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0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92.417018122397295</v>
      </c>
      <c r="N14" s="27">
        <f t="shared" si="6"/>
        <v>102.72015001847629</v>
      </c>
      <c r="O14" s="27">
        <f t="shared" si="6"/>
        <v>107.56599593466076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1.8477375999087449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  <c r="T3" s="3">
        <f ca="1">R11/(B9*10^-9)</f>
        <v>265498.16683078761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0</v>
      </c>
      <c r="E4" s="8">
        <f>A!E$22</f>
        <v>2.1751987041616665E-2</v>
      </c>
      <c r="F4" s="8">
        <f>A!F$22</f>
        <v>3.0669283506638629E-2</v>
      </c>
      <c r="G4" s="8">
        <f>A!G$22</f>
        <v>4.6945009901289358E-2</v>
      </c>
      <c r="H4" s="8">
        <f>A!H$22</f>
        <v>5.8384439386997347E-2</v>
      </c>
      <c r="I4" s="8">
        <f>A!I$22</f>
        <v>6.490407856383841E-2</v>
      </c>
      <c r="J4" s="8">
        <f>A!J$22</f>
        <v>7.8950204678485E-2</v>
      </c>
      <c r="K4" s="8">
        <f>A!K$22</f>
        <v>7.4014173755231311E-2</v>
      </c>
      <c r="L4" s="8">
        <f>A!L$22</f>
        <v>8.0415876316791104E-2</v>
      </c>
      <c r="M4" s="8">
        <f>A!M$22</f>
        <v>9.3735048281945135E-2</v>
      </c>
      <c r="N4" s="8">
        <f>A!N$22</f>
        <v>9.6734465656976118E-2</v>
      </c>
      <c r="O4" s="9">
        <f>A!O$22</f>
        <v>0.10221486801326497</v>
      </c>
      <c r="P4" s="7"/>
      <c r="T4" s="38">
        <f ca="1">T3/'α1(I)'!R13</f>
        <v>0.99463764562265278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2.5010170101482231E-2</v>
      </c>
      <c r="F5" s="8">
        <f>B!F$22</f>
        <v>3.5349116970889882E-2</v>
      </c>
      <c r="G5" s="8">
        <f>B!G$22</f>
        <v>4.2566597657614426E-2</v>
      </c>
      <c r="H5" s="8">
        <f>B!H$22</f>
        <v>5.6171142588251718E-2</v>
      </c>
      <c r="I5" s="8">
        <f>B!I$22</f>
        <v>6.4001824784735817E-2</v>
      </c>
      <c r="J5" s="8">
        <f>B!J$22</f>
        <v>7.1514624011426886E-2</v>
      </c>
      <c r="K5" s="8">
        <f>B!K$22</f>
        <v>8.0819555937393289E-2</v>
      </c>
      <c r="L5" s="8">
        <f>B!L$22</f>
        <v>8.70187824324965E-2</v>
      </c>
      <c r="M5" s="8">
        <f>B!M$22</f>
        <v>9.2961802383988948E-2</v>
      </c>
      <c r="N5" s="8">
        <f>B!N$22</f>
        <v>9.7689150937262409E-2</v>
      </c>
      <c r="O5" s="9">
        <f>B!O$22</f>
        <v>0.10851301047438598</v>
      </c>
      <c r="P5" s="7"/>
    </row>
    <row r="6" spans="1:27" ht="15.75" thickBot="1" x14ac:dyDescent="0.3">
      <c r="B6" s="12" t="s">
        <v>9</v>
      </c>
      <c r="C6" s="7">
        <f>'C'!C$22</f>
        <v>3.2858194524251392E-3</v>
      </c>
      <c r="D6" s="8">
        <f>'C'!D$22</f>
        <v>0</v>
      </c>
      <c r="E6" s="8">
        <f>'C'!E$22</f>
        <v>3.6577578048519306E-2</v>
      </c>
      <c r="F6" s="8">
        <f>'C'!F$22</f>
        <v>3.7567071093635683E-2</v>
      </c>
      <c r="G6" s="8">
        <f>'C'!G$22</f>
        <v>4.9266316824634712E-2</v>
      </c>
      <c r="H6" s="8">
        <f>'C'!H$22</f>
        <v>8.1593831036471012E-2</v>
      </c>
      <c r="I6" s="8">
        <f>'C'!I$22</f>
        <v>7.4674237094146861E-2</v>
      </c>
      <c r="J6" s="8">
        <f>'C'!J$22</f>
        <v>8.0868647503253094E-2</v>
      </c>
      <c r="K6" s="8">
        <f>'C'!K$22</f>
        <v>8.0794650244673694E-2</v>
      </c>
      <c r="L6" s="8">
        <f>'C'!L$22</f>
        <v>8.9125414850367096E-2</v>
      </c>
      <c r="M6" s="8">
        <f>'C'!M$22</f>
        <v>9.9669281633876339E-2</v>
      </c>
      <c r="N6" s="8">
        <f>'C'!N$22</f>
        <v>0.11180809977535369</v>
      </c>
      <c r="O6" s="9">
        <f>'C'!O$22</f>
        <v>0.11801323222142249</v>
      </c>
      <c r="P6" s="7"/>
    </row>
    <row r="7" spans="1:27" x14ac:dyDescent="0.25">
      <c r="B7" s="13" t="s">
        <v>10</v>
      </c>
      <c r="C7" s="14">
        <f t="shared" ref="C7:O7" si="0">AVERAGE(C4:C6)</f>
        <v>1.0952731508083798E-3</v>
      </c>
      <c r="D7" s="15">
        <f t="shared" si="0"/>
        <v>0</v>
      </c>
      <c r="E7" s="15">
        <f t="shared" si="0"/>
        <v>2.7779911730539397E-2</v>
      </c>
      <c r="F7" s="15">
        <f t="shared" si="0"/>
        <v>3.4528490523721395E-2</v>
      </c>
      <c r="G7" s="15">
        <f t="shared" si="0"/>
        <v>4.6259308127846156E-2</v>
      </c>
      <c r="H7" s="15">
        <f t="shared" si="0"/>
        <v>6.5383137670573355E-2</v>
      </c>
      <c r="I7" s="15">
        <f t="shared" si="0"/>
        <v>6.7860046814240363E-2</v>
      </c>
      <c r="J7" s="15">
        <f t="shared" si="0"/>
        <v>7.7111158731054993E-2</v>
      </c>
      <c r="K7" s="15">
        <f t="shared" si="0"/>
        <v>7.854279331243276E-2</v>
      </c>
      <c r="L7" s="15">
        <f t="shared" si="0"/>
        <v>8.5520024533218233E-2</v>
      </c>
      <c r="M7" s="15">
        <f t="shared" si="0"/>
        <v>9.545537743327015E-2</v>
      </c>
      <c r="N7" s="15">
        <f t="shared" si="0"/>
        <v>0.10207723878986408</v>
      </c>
      <c r="O7" s="16">
        <f t="shared" si="0"/>
        <v>0.1095803702363578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1.8970687453661629E-3</v>
      </c>
      <c r="D8" s="22">
        <f t="shared" si="1"/>
        <v>0</v>
      </c>
      <c r="E8" s="22">
        <f t="shared" si="1"/>
        <v>7.7912218999838202E-3</v>
      </c>
      <c r="F8" s="22">
        <f t="shared" si="1"/>
        <v>3.5213547425922511E-3</v>
      </c>
      <c r="G8" s="22">
        <f t="shared" si="1"/>
        <v>3.4020875092819268E-3</v>
      </c>
      <c r="H8" s="22">
        <f t="shared" si="1"/>
        <v>1.4082421852515471E-2</v>
      </c>
      <c r="I8" s="22">
        <f t="shared" si="1"/>
        <v>5.9184801552894795E-3</v>
      </c>
      <c r="J8" s="22">
        <f t="shared" si="1"/>
        <v>4.9407495756188845E-3</v>
      </c>
      <c r="K8" s="22">
        <f t="shared" si="1"/>
        <v>3.9219193507494619E-3</v>
      </c>
      <c r="L8" s="22">
        <f t="shared" si="1"/>
        <v>4.5440864645655693E-3</v>
      </c>
      <c r="M8" s="22">
        <f t="shared" si="1"/>
        <v>3.6697709415699827E-3</v>
      </c>
      <c r="N8" s="22">
        <f t="shared" si="1"/>
        <v>8.4406811120484714E-3</v>
      </c>
      <c r="O8" s="23">
        <f t="shared" si="1"/>
        <v>7.9530824564759493E-3</v>
      </c>
      <c r="P8" s="26"/>
    </row>
    <row r="9" spans="1:27" x14ac:dyDescent="0.25">
      <c r="B9" s="3">
        <f>Expt!B1</f>
        <v>4000</v>
      </c>
      <c r="C9" s="27">
        <f>$B$9*C7</f>
        <v>4.3810926032335189</v>
      </c>
      <c r="D9" s="27">
        <f t="shared" ref="D9:O10" si="2">$B$9*D7</f>
        <v>0</v>
      </c>
      <c r="E9" s="27">
        <f t="shared" si="2"/>
        <v>111.11964692215759</v>
      </c>
      <c r="F9" s="27">
        <f t="shared" si="2"/>
        <v>138.11396209488558</v>
      </c>
      <c r="G9" s="27">
        <f t="shared" si="2"/>
        <v>185.03723251138462</v>
      </c>
      <c r="H9" s="27">
        <f t="shared" si="2"/>
        <v>261.53255068229339</v>
      </c>
      <c r="I9" s="27">
        <f t="shared" si="2"/>
        <v>271.44018725696145</v>
      </c>
      <c r="J9" s="27">
        <f t="shared" si="2"/>
        <v>308.44463492422</v>
      </c>
      <c r="K9" s="27">
        <f t="shared" si="2"/>
        <v>314.17117324973105</v>
      </c>
      <c r="L9" s="27">
        <f t="shared" si="2"/>
        <v>342.08009813287293</v>
      </c>
      <c r="M9" s="27">
        <f t="shared" si="2"/>
        <v>381.82150973308057</v>
      </c>
      <c r="N9" s="27">
        <f t="shared" si="2"/>
        <v>408.30895515945633</v>
      </c>
      <c r="O9" s="27">
        <f t="shared" si="2"/>
        <v>438.32148094543123</v>
      </c>
      <c r="P9" s="18"/>
      <c r="R9" s="3">
        <f ca="1">LINEST(INDIRECT($Q$7),INDIRECT($Q$3), FALSE)</f>
        <v>8.4959413385852045</v>
      </c>
      <c r="S9" s="3" t="s">
        <v>14</v>
      </c>
      <c r="Z9" s="3"/>
      <c r="AA9" s="3"/>
    </row>
    <row r="10" spans="1:27" x14ac:dyDescent="0.25">
      <c r="C10" s="18">
        <f>$B$9*C8</f>
        <v>7.588274981464652</v>
      </c>
      <c r="D10" s="18">
        <f t="shared" si="2"/>
        <v>0</v>
      </c>
      <c r="E10" s="18">
        <f t="shared" si="2"/>
        <v>31.16488759993528</v>
      </c>
      <c r="F10" s="18">
        <f t="shared" si="2"/>
        <v>14.085418970369005</v>
      </c>
      <c r="G10" s="18">
        <f t="shared" si="2"/>
        <v>13.608350037127707</v>
      </c>
      <c r="H10" s="18">
        <f t="shared" si="2"/>
        <v>56.329687410061887</v>
      </c>
      <c r="I10" s="18">
        <f t="shared" si="2"/>
        <v>23.673920621157919</v>
      </c>
      <c r="J10" s="18">
        <f t="shared" si="2"/>
        <v>19.762998302475538</v>
      </c>
      <c r="K10" s="18">
        <f t="shared" si="2"/>
        <v>15.687677402997847</v>
      </c>
      <c r="L10" s="18">
        <f t="shared" si="2"/>
        <v>18.176345858262277</v>
      </c>
      <c r="M10" s="18">
        <f t="shared" si="2"/>
        <v>14.679083766279931</v>
      </c>
      <c r="N10" s="18">
        <f t="shared" si="2"/>
        <v>33.762724448193886</v>
      </c>
      <c r="O10" s="18">
        <f t="shared" si="2"/>
        <v>31.812329825903799</v>
      </c>
      <c r="P10" s="18"/>
    </row>
    <row r="11" spans="1:27" ht="17.25" x14ac:dyDescent="0.25">
      <c r="B11" s="3">
        <f>Expt!B3</f>
        <v>8</v>
      </c>
      <c r="C11" s="27">
        <f>C9/$B11</f>
        <v>0.54763657540418986</v>
      </c>
      <c r="D11" s="27">
        <f t="shared" ref="D11:O11" si="3">D9/$B11</f>
        <v>0</v>
      </c>
      <c r="E11" s="27">
        <f t="shared" si="3"/>
        <v>13.889955865269698</v>
      </c>
      <c r="F11" s="27">
        <f t="shared" si="3"/>
        <v>17.264245261860697</v>
      </c>
      <c r="G11" s="27">
        <f t="shared" si="3"/>
        <v>23.129654063923077</v>
      </c>
      <c r="H11" s="27">
        <f t="shared" si="3"/>
        <v>32.691568835286674</v>
      </c>
      <c r="I11" s="27">
        <f t="shared" si="3"/>
        <v>33.930023407120181</v>
      </c>
      <c r="J11" s="27">
        <f t="shared" si="3"/>
        <v>38.5555793655275</v>
      </c>
      <c r="K11" s="27">
        <f t="shared" si="3"/>
        <v>39.271396656216382</v>
      </c>
      <c r="L11" s="27">
        <f t="shared" si="3"/>
        <v>42.760012266609117</v>
      </c>
      <c r="M11" s="27">
        <f t="shared" si="3"/>
        <v>47.727688716635072</v>
      </c>
      <c r="N11" s="27">
        <f t="shared" si="3"/>
        <v>51.038619394932041</v>
      </c>
      <c r="O11" s="27">
        <f t="shared" si="3"/>
        <v>54.790185118178904</v>
      </c>
      <c r="P11" s="18"/>
      <c r="R11" s="3">
        <f ca="1">R9/$B$11</f>
        <v>1.0619926673231506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0.94853437268308149</v>
      </c>
      <c r="D12" s="27">
        <f t="shared" ref="D12:O12" si="4">D10/$B11</f>
        <v>0</v>
      </c>
      <c r="E12" s="27">
        <f t="shared" si="4"/>
        <v>3.89561094999191</v>
      </c>
      <c r="F12" s="27">
        <f t="shared" si="4"/>
        <v>1.7606773712961257</v>
      </c>
      <c r="G12" s="27">
        <f t="shared" si="4"/>
        <v>1.7010437546409634</v>
      </c>
      <c r="H12" s="27">
        <f t="shared" si="4"/>
        <v>7.0412109262577358</v>
      </c>
      <c r="I12" s="27">
        <f t="shared" si="4"/>
        <v>2.9592400776447398</v>
      </c>
      <c r="J12" s="27">
        <f t="shared" si="4"/>
        <v>2.4703747878094422</v>
      </c>
      <c r="K12" s="27">
        <f t="shared" si="4"/>
        <v>1.9609596753747309</v>
      </c>
      <c r="L12" s="27">
        <f t="shared" si="4"/>
        <v>2.2720432322827846</v>
      </c>
      <c r="M12" s="27">
        <f t="shared" si="4"/>
        <v>1.8348854707849913</v>
      </c>
      <c r="N12" s="27">
        <f t="shared" si="4"/>
        <v>4.2203405560242357</v>
      </c>
      <c r="O12" s="27">
        <f t="shared" si="4"/>
        <v>3.9765412282379748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N13" si="5">IF(AND(D$7&gt;$A13, D$7&lt;$A14), D$11, #N/A)</f>
        <v>#N/A</v>
      </c>
      <c r="E13" s="27">
        <f t="shared" si="5"/>
        <v>13.889955865269698</v>
      </c>
      <c r="F13" s="27">
        <f t="shared" si="5"/>
        <v>17.264245261860697</v>
      </c>
      <c r="G13" s="27">
        <f t="shared" si="5"/>
        <v>23.129654063923077</v>
      </c>
      <c r="H13" s="27">
        <f t="shared" si="5"/>
        <v>32.691568835286674</v>
      </c>
      <c r="I13" s="27">
        <f t="shared" si="5"/>
        <v>33.930023407120181</v>
      </c>
      <c r="J13" s="27">
        <f t="shared" si="5"/>
        <v>38.5555793655275</v>
      </c>
      <c r="K13" s="27">
        <f t="shared" si="5"/>
        <v>39.271396656216382</v>
      </c>
      <c r="L13" s="27">
        <f t="shared" si="5"/>
        <v>42.760012266609117</v>
      </c>
      <c r="M13" s="27" t="e">
        <f t="shared" si="5"/>
        <v>#N/A</v>
      </c>
      <c r="N13" s="27" t="e">
        <f t="shared" si="5"/>
        <v>#N/A</v>
      </c>
      <c r="O13" s="27"/>
      <c r="P13" s="18"/>
      <c r="R13" s="3">
        <f ca="1">R11/($B$9*10^-9)</f>
        <v>265498.16683078761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0.54763657540418986</v>
      </c>
      <c r="D14" s="27">
        <f t="shared" ref="D14:O14" si="6">IF(OR(D$7&lt;=$A13, D$7&gt;=$A14), D11, #N/A)</f>
        <v>0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47.727688716635072</v>
      </c>
      <c r="N14" s="27">
        <f t="shared" si="6"/>
        <v>51.038619394932041</v>
      </c>
      <c r="O14" s="27">
        <f t="shared" si="6"/>
        <v>54.790185118178904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1.1111964692215761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1.1737783003275739</v>
      </c>
      <c r="D3" s="74">
        <f>B!$P$21</f>
        <v>1.1097695670390451</v>
      </c>
      <c r="E3" s="74">
        <f>'C'!$P$21</f>
        <v>1.1200013459715727</v>
      </c>
      <c r="F3" s="75">
        <f>AVERAGE(C3:E3)</f>
        <v>1.1345164044460638</v>
      </c>
      <c r="G3" s="80">
        <f>STDEV(C3:E3)</f>
        <v>3.4384512155750134E-2</v>
      </c>
    </row>
    <row r="4" spans="2:7" ht="15.75" thickBot="1" x14ac:dyDescent="0.3">
      <c r="B4" s="81" t="s">
        <v>54</v>
      </c>
      <c r="C4" s="82">
        <f>A!$P$22</f>
        <v>1.0503888400637007</v>
      </c>
      <c r="D4" s="82">
        <f>B!$P$22</f>
        <v>0.99077288148303277</v>
      </c>
      <c r="E4" s="82">
        <f>'C'!$P$22</f>
        <v>0.97583453161488132</v>
      </c>
      <c r="F4" s="83">
        <f>AVERAGE(C4:E4)</f>
        <v>1.0056654177205382</v>
      </c>
      <c r="G4" s="84">
        <f>STDEV(C4:E4)</f>
        <v>3.9445239937912484E-2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0.87785642938246</v>
      </c>
      <c r="D7" s="74">
        <f>B!$Q$21</f>
        <v>0.83220876240476327</v>
      </c>
      <c r="E7" s="74">
        <f>'C'!$Q$21</f>
        <v>0.86251766825837428</v>
      </c>
      <c r="F7" s="75">
        <f>AVERAGE(C7:E7)</f>
        <v>0.85752762001519922</v>
      </c>
      <c r="G7" s="80">
        <f>STDEV(C7:E7)</f>
        <v>2.3229352363520327E-2</v>
      </c>
    </row>
    <row r="8" spans="2:7" ht="15.75" thickBot="1" x14ac:dyDescent="0.3">
      <c r="B8" s="81" t="s">
        <v>54</v>
      </c>
      <c r="C8" s="82">
        <f>A!$Q$22</f>
        <v>0.88337519384893448</v>
      </c>
      <c r="D8" s="82">
        <f>B!$Q$22</f>
        <v>0.82090432340676367</v>
      </c>
      <c r="E8" s="82">
        <f>'C'!$Q$22</f>
        <v>0.88553508805417513</v>
      </c>
      <c r="F8" s="83">
        <f>AVERAGE(C8:E8)</f>
        <v>0.86327153510329113</v>
      </c>
      <c r="G8" s="84">
        <f>STDEV(C8:E8)</f>
        <v>3.6706971489735236E-2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2018-12-03T22:13:34Z</dcterms:modified>
</cp:coreProperties>
</file>